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Documents\TAREAS\POAL\Estudio POAL\Antofagasta final\WEB\"/>
    </mc:Choice>
  </mc:AlternateContent>
  <bookViews>
    <workbookView xWindow="0" yWindow="0" windowWidth="23088" windowHeight="3840" tabRatio="292"/>
  </bookViews>
  <sheets>
    <sheet name="ANEXO A - POAL ANTOFAGASTA" sheetId="1" r:id="rId1"/>
  </sheets>
  <definedNames>
    <definedName name="_xlnm._FilterDatabase" localSheetId="0" hidden="1">'ANEXO A - POAL ANTOFAGASTA'!$A$1:$Y$11291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" i="1" l="1"/>
  <c r="X5" i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1111" i="1"/>
  <c r="I11142" i="1"/>
  <c r="I123" i="1"/>
  <c r="I124" i="1"/>
  <c r="I125" i="1"/>
  <c r="I126" i="1"/>
  <c r="I11161" i="1"/>
  <c r="I128" i="1"/>
  <c r="I11127" i="1"/>
  <c r="I11144" i="1"/>
  <c r="I131" i="1"/>
  <c r="I132" i="1"/>
  <c r="I133" i="1"/>
  <c r="I134" i="1"/>
  <c r="I135" i="1"/>
  <c r="I1117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10924" i="1"/>
  <c r="I10973" i="1"/>
  <c r="I266" i="1"/>
  <c r="I267" i="1"/>
  <c r="I268" i="1"/>
  <c r="I269" i="1"/>
  <c r="I270" i="1"/>
  <c r="I11043" i="1"/>
  <c r="I272" i="1"/>
  <c r="I10958" i="1"/>
  <c r="I11041" i="1"/>
  <c r="I275" i="1"/>
  <c r="I276" i="1"/>
  <c r="I277" i="1"/>
  <c r="I278" i="1"/>
  <c r="I279" i="1"/>
  <c r="I11077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10939" i="1"/>
  <c r="I10941" i="1"/>
  <c r="I10975" i="1"/>
  <c r="I11026" i="1"/>
  <c r="I531" i="1"/>
  <c r="I532" i="1"/>
  <c r="I533" i="1"/>
  <c r="I534" i="1"/>
  <c r="I535" i="1"/>
  <c r="I536" i="1"/>
  <c r="I537" i="1"/>
  <c r="I538" i="1"/>
  <c r="I539" i="1"/>
  <c r="I540" i="1"/>
  <c r="I11060" i="1"/>
  <c r="I11075" i="1"/>
  <c r="I11178" i="1"/>
  <c r="I11195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10566" i="1"/>
  <c r="I10581" i="1"/>
  <c r="I10583" i="1"/>
  <c r="I10890" i="1"/>
  <c r="I787" i="1"/>
  <c r="I788" i="1"/>
  <c r="I789" i="1"/>
  <c r="I790" i="1"/>
  <c r="I791" i="1"/>
  <c r="I792" i="1"/>
  <c r="I793" i="1"/>
  <c r="I794" i="1"/>
  <c r="I795" i="1"/>
  <c r="I796" i="1"/>
  <c r="I10905" i="1"/>
  <c r="I10907" i="1"/>
  <c r="I11094" i="1"/>
  <c r="I11109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10464" i="1"/>
  <c r="I10498" i="1"/>
  <c r="I922" i="1"/>
  <c r="I923" i="1"/>
  <c r="I924" i="1"/>
  <c r="I925" i="1"/>
  <c r="I926" i="1"/>
  <c r="I10532" i="1"/>
  <c r="I10992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0479" i="1"/>
  <c r="I10481" i="1"/>
  <c r="I10513" i="1"/>
  <c r="I10515" i="1"/>
  <c r="I1171" i="1"/>
  <c r="I1172" i="1"/>
  <c r="I1173" i="1"/>
  <c r="I1174" i="1"/>
  <c r="I1175" i="1"/>
  <c r="I1176" i="1"/>
  <c r="I1177" i="1"/>
  <c r="I1178" i="1"/>
  <c r="I1179" i="1"/>
  <c r="I1180" i="1"/>
  <c r="I10547" i="1"/>
  <c r="I10549" i="1"/>
  <c r="I11007" i="1"/>
  <c r="I11009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9468" i="1"/>
  <c r="I9915" i="1"/>
  <c r="I1229" i="1"/>
  <c r="I1230" i="1"/>
  <c r="I1231" i="1"/>
  <c r="I1232" i="1"/>
  <c r="I1233" i="1"/>
  <c r="I10051" i="1"/>
  <c r="I1235" i="1"/>
  <c r="I9794" i="1"/>
  <c r="I9998" i="1"/>
  <c r="I1238" i="1"/>
  <c r="I1239" i="1"/>
  <c r="I1240" i="1"/>
  <c r="I1241" i="1"/>
  <c r="I1242" i="1"/>
  <c r="I10445" i="1"/>
  <c r="I1244" i="1"/>
  <c r="I9435" i="1"/>
  <c r="I9881" i="1"/>
  <c r="I1247" i="1"/>
  <c r="I1248" i="1"/>
  <c r="I1249" i="1"/>
  <c r="I1250" i="1"/>
  <c r="I1251" i="1"/>
  <c r="I10017" i="1"/>
  <c r="I10600" i="1"/>
  <c r="I9762" i="1"/>
  <c r="I9966" i="1"/>
  <c r="I1256" i="1"/>
  <c r="I1257" i="1"/>
  <c r="I1258" i="1"/>
  <c r="I1259" i="1"/>
  <c r="I1260" i="1"/>
  <c r="I10413" i="1"/>
  <c r="I1262" i="1"/>
  <c r="I9745" i="1"/>
  <c r="I9949" i="1"/>
  <c r="I1265" i="1"/>
  <c r="I1266" i="1"/>
  <c r="I1267" i="1"/>
  <c r="I1268" i="1"/>
  <c r="I1269" i="1"/>
  <c r="I1270" i="1"/>
  <c r="I10396" i="1"/>
  <c r="I10615" i="1"/>
  <c r="I9726" i="1"/>
  <c r="I9930" i="1"/>
  <c r="I1275" i="1"/>
  <c r="I1276" i="1"/>
  <c r="I1277" i="1"/>
  <c r="I1278" i="1"/>
  <c r="I1279" i="1"/>
  <c r="I1280" i="1"/>
  <c r="I10309" i="1"/>
  <c r="I10617" i="1"/>
  <c r="I9451" i="1"/>
  <c r="I9898" i="1"/>
  <c r="I1285" i="1"/>
  <c r="I1286" i="1"/>
  <c r="I1287" i="1"/>
  <c r="I1288" i="1"/>
  <c r="I1289" i="1"/>
  <c r="I10034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9796" i="1"/>
  <c r="I10000" i="1"/>
  <c r="I1336" i="1"/>
  <c r="I1337" i="1"/>
  <c r="I1338" i="1"/>
  <c r="I1339" i="1"/>
  <c r="I1340" i="1"/>
  <c r="I10447" i="1"/>
  <c r="I1342" i="1"/>
  <c r="I9450" i="1"/>
  <c r="I9896" i="1"/>
  <c r="I1345" i="1"/>
  <c r="I1346" i="1"/>
  <c r="I1347" i="1"/>
  <c r="I1348" i="1"/>
  <c r="I1349" i="1"/>
  <c r="I10032" i="1"/>
  <c r="I10634" i="1"/>
  <c r="I9779" i="1"/>
  <c r="I9983" i="1"/>
  <c r="I1354" i="1"/>
  <c r="I1355" i="1"/>
  <c r="I1356" i="1"/>
  <c r="I1357" i="1"/>
  <c r="I1358" i="1"/>
  <c r="I10430" i="1"/>
  <c r="I1360" i="1"/>
  <c r="I9760" i="1"/>
  <c r="I9964" i="1"/>
  <c r="I1363" i="1"/>
  <c r="I1364" i="1"/>
  <c r="I1365" i="1"/>
  <c r="I1366" i="1"/>
  <c r="I1367" i="1"/>
  <c r="I1368" i="1"/>
  <c r="I10411" i="1"/>
  <c r="I10871" i="1"/>
  <c r="I9728" i="1"/>
  <c r="I9932" i="1"/>
  <c r="I1373" i="1"/>
  <c r="I1374" i="1"/>
  <c r="I1375" i="1"/>
  <c r="I1376" i="1"/>
  <c r="I1377" i="1"/>
  <c r="I1378" i="1"/>
  <c r="I10311" i="1"/>
  <c r="I10873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8669" i="1"/>
  <c r="I8873" i="1"/>
  <c r="I1425" i="1"/>
  <c r="I1426" i="1"/>
  <c r="I1427" i="1"/>
  <c r="I1428" i="1"/>
  <c r="I1429" i="1"/>
  <c r="I9253" i="1"/>
  <c r="I1431" i="1"/>
  <c r="I8748" i="1"/>
  <c r="I9187" i="1"/>
  <c r="I1434" i="1"/>
  <c r="I1435" i="1"/>
  <c r="I1436" i="1"/>
  <c r="I1437" i="1"/>
  <c r="I1438" i="1"/>
  <c r="I9417" i="1"/>
  <c r="I1440" i="1"/>
  <c r="I8624" i="1"/>
  <c r="I8764" i="1"/>
  <c r="I1443" i="1"/>
  <c r="I1444" i="1"/>
  <c r="I1445" i="1"/>
  <c r="I1446" i="1"/>
  <c r="I1447" i="1"/>
  <c r="I9219" i="1"/>
  <c r="I10328" i="1"/>
  <c r="I8732" i="1"/>
  <c r="I9171" i="1"/>
  <c r="I1452" i="1"/>
  <c r="I1453" i="1"/>
  <c r="I1454" i="1"/>
  <c r="I1455" i="1"/>
  <c r="I1456" i="1"/>
  <c r="I9385" i="1"/>
  <c r="I1458" i="1"/>
  <c r="I8701" i="1"/>
  <c r="I9153" i="1"/>
  <c r="I1461" i="1"/>
  <c r="I1462" i="1"/>
  <c r="I1463" i="1"/>
  <c r="I1464" i="1"/>
  <c r="I1465" i="1"/>
  <c r="I1466" i="1"/>
  <c r="I9369" i="1"/>
  <c r="I10343" i="1"/>
  <c r="I8685" i="1"/>
  <c r="I8889" i="1"/>
  <c r="I1471" i="1"/>
  <c r="I1472" i="1"/>
  <c r="I1473" i="1"/>
  <c r="I1474" i="1"/>
  <c r="I1475" i="1"/>
  <c r="I1476" i="1"/>
  <c r="I9285" i="1"/>
  <c r="I10345" i="1"/>
  <c r="I8640" i="1"/>
  <c r="I8794" i="1"/>
  <c r="I1481" i="1"/>
  <c r="I1482" i="1"/>
  <c r="I1483" i="1"/>
  <c r="I1484" i="1"/>
  <c r="I1485" i="1"/>
  <c r="I9237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8670" i="1"/>
  <c r="I8888" i="1"/>
  <c r="I1532" i="1"/>
  <c r="I1533" i="1"/>
  <c r="I1534" i="1"/>
  <c r="I1535" i="1"/>
  <c r="I1536" i="1"/>
  <c r="I9270" i="1"/>
  <c r="I1538" i="1"/>
  <c r="I8763" i="1"/>
  <c r="I9204" i="1"/>
  <c r="I1541" i="1"/>
  <c r="I1542" i="1"/>
  <c r="I1543" i="1"/>
  <c r="I1544" i="1"/>
  <c r="I1545" i="1"/>
  <c r="I9418" i="1"/>
  <c r="I1547" i="1"/>
  <c r="I8639" i="1"/>
  <c r="I8779" i="1"/>
  <c r="I1550" i="1"/>
  <c r="I1551" i="1"/>
  <c r="I1552" i="1"/>
  <c r="I1553" i="1"/>
  <c r="I1554" i="1"/>
  <c r="I9220" i="1"/>
  <c r="I10362" i="1"/>
  <c r="I8733" i="1"/>
  <c r="I9186" i="1"/>
  <c r="I1559" i="1"/>
  <c r="I1560" i="1"/>
  <c r="I1561" i="1"/>
  <c r="I1562" i="1"/>
  <c r="I1563" i="1"/>
  <c r="I9402" i="1"/>
  <c r="I1565" i="1"/>
  <c r="I8717" i="1"/>
  <c r="I9154" i="1"/>
  <c r="I1568" i="1"/>
  <c r="I1569" i="1"/>
  <c r="I1570" i="1"/>
  <c r="I1571" i="1"/>
  <c r="I1572" i="1"/>
  <c r="I1573" i="1"/>
  <c r="I9384" i="1"/>
  <c r="I10377" i="1"/>
  <c r="I8700" i="1"/>
  <c r="I8904" i="1"/>
  <c r="I1578" i="1"/>
  <c r="I1579" i="1"/>
  <c r="I1580" i="1"/>
  <c r="I1581" i="1"/>
  <c r="I1582" i="1"/>
  <c r="I1583" i="1"/>
  <c r="I9286" i="1"/>
  <c r="I10379" i="1"/>
  <c r="I8654" i="1"/>
  <c r="I8795" i="1"/>
  <c r="I1588" i="1"/>
  <c r="I1589" i="1"/>
  <c r="I1590" i="1"/>
  <c r="I1591" i="1"/>
  <c r="I1592" i="1"/>
  <c r="I9252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7772" i="1"/>
  <c r="I8027" i="1"/>
  <c r="I1639" i="1"/>
  <c r="I1640" i="1"/>
  <c r="I1641" i="1"/>
  <c r="I1642" i="1"/>
  <c r="I1643" i="1"/>
  <c r="I8262" i="1"/>
  <c r="I1645" i="1"/>
  <c r="I7989" i="1"/>
  <c r="I8224" i="1"/>
  <c r="I1648" i="1"/>
  <c r="I1649" i="1"/>
  <c r="I1650" i="1"/>
  <c r="I1651" i="1"/>
  <c r="I1652" i="1"/>
  <c r="I8338" i="1"/>
  <c r="I1654" i="1"/>
  <c r="I7754" i="1"/>
  <c r="I7997" i="1"/>
  <c r="I1657" i="1"/>
  <c r="I1658" i="1"/>
  <c r="I1659" i="1"/>
  <c r="I1660" i="1"/>
  <c r="I1661" i="1"/>
  <c r="I8242" i="1"/>
  <c r="I9813" i="1"/>
  <c r="I7977" i="1"/>
  <c r="I8065" i="1"/>
  <c r="I1666" i="1"/>
  <c r="I1667" i="1"/>
  <c r="I1668" i="1"/>
  <c r="I1669" i="1"/>
  <c r="I1670" i="1"/>
  <c r="I8330" i="1"/>
  <c r="I1672" i="1"/>
  <c r="I7959" i="1"/>
  <c r="I8053" i="1"/>
  <c r="I1675" i="1"/>
  <c r="I1676" i="1"/>
  <c r="I1677" i="1"/>
  <c r="I1678" i="1"/>
  <c r="I1679" i="1"/>
  <c r="I1680" i="1"/>
  <c r="I8318" i="1"/>
  <c r="I9828" i="1"/>
  <c r="I7951" i="1"/>
  <c r="I8035" i="1"/>
  <c r="I1685" i="1"/>
  <c r="I1686" i="1"/>
  <c r="I1687" i="1"/>
  <c r="I1688" i="1"/>
  <c r="I1689" i="1"/>
  <c r="I1690" i="1"/>
  <c r="I8300" i="1"/>
  <c r="I9830" i="1"/>
  <c r="I7764" i="1"/>
  <c r="I8015" i="1"/>
  <c r="I1695" i="1"/>
  <c r="I1696" i="1"/>
  <c r="I1697" i="1"/>
  <c r="I1698" i="1"/>
  <c r="I1699" i="1"/>
  <c r="I8254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7781" i="1"/>
  <c r="I8034" i="1"/>
  <c r="I1746" i="1"/>
  <c r="I1747" i="1"/>
  <c r="I1748" i="1"/>
  <c r="I1749" i="1"/>
  <c r="I1750" i="1"/>
  <c r="I8299" i="1"/>
  <c r="I1752" i="1"/>
  <c r="I7996" i="1"/>
  <c r="I8235" i="1"/>
  <c r="I1755" i="1"/>
  <c r="I1756" i="1"/>
  <c r="I1757" i="1"/>
  <c r="I1758" i="1"/>
  <c r="I1759" i="1"/>
  <c r="I8349" i="1"/>
  <c r="I1761" i="1"/>
  <c r="I7755" i="1"/>
  <c r="I8008" i="1"/>
  <c r="I1764" i="1"/>
  <c r="I1765" i="1"/>
  <c r="I1766" i="1"/>
  <c r="I1767" i="1"/>
  <c r="I1768" i="1"/>
  <c r="I8243" i="1"/>
  <c r="I9847" i="1"/>
  <c r="I7978" i="1"/>
  <c r="I8223" i="1"/>
  <c r="I1773" i="1"/>
  <c r="I1774" i="1"/>
  <c r="I1775" i="1"/>
  <c r="I1776" i="1"/>
  <c r="I1777" i="1"/>
  <c r="I8337" i="1"/>
  <c r="I1779" i="1"/>
  <c r="I7970" i="1"/>
  <c r="I8054" i="1"/>
  <c r="I1782" i="1"/>
  <c r="I1783" i="1"/>
  <c r="I1784" i="1"/>
  <c r="I1785" i="1"/>
  <c r="I1786" i="1"/>
  <c r="I1787" i="1"/>
  <c r="I8319" i="1"/>
  <c r="I9862" i="1"/>
  <c r="I7958" i="1"/>
  <c r="I8046" i="1"/>
  <c r="I1792" i="1"/>
  <c r="I1793" i="1"/>
  <c r="I1794" i="1"/>
  <c r="I1795" i="1"/>
  <c r="I1796" i="1"/>
  <c r="I1797" i="1"/>
  <c r="I8311" i="1"/>
  <c r="I9864" i="1"/>
  <c r="I7771" i="1"/>
  <c r="I8016" i="1"/>
  <c r="I1802" i="1"/>
  <c r="I1803" i="1"/>
  <c r="I1804" i="1"/>
  <c r="I1805" i="1"/>
  <c r="I1806" i="1"/>
  <c r="I8261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7226" i="1"/>
  <c r="I7443" i="1"/>
  <c r="I1853" i="1"/>
  <c r="I1854" i="1"/>
  <c r="I1855" i="1"/>
  <c r="I1856" i="1"/>
  <c r="I1857" i="1"/>
  <c r="I7670" i="1"/>
  <c r="I1859" i="1"/>
  <c r="I7409" i="1"/>
  <c r="I7485" i="1"/>
  <c r="I1862" i="1"/>
  <c r="I1863" i="1"/>
  <c r="I1864" i="1"/>
  <c r="I1865" i="1"/>
  <c r="I1866" i="1"/>
  <c r="I7738" i="1"/>
  <c r="I1868" i="1"/>
  <c r="I7199" i="1"/>
  <c r="I7417" i="1"/>
  <c r="I1871" i="1"/>
  <c r="I1872" i="1"/>
  <c r="I1873" i="1"/>
  <c r="I1874" i="1"/>
  <c r="I1875" i="1"/>
  <c r="I7501" i="1"/>
  <c r="I9303" i="1"/>
  <c r="I7399" i="1"/>
  <c r="I7477" i="1"/>
  <c r="I1880" i="1"/>
  <c r="I1881" i="1"/>
  <c r="I1882" i="1"/>
  <c r="I1883" i="1"/>
  <c r="I1884" i="1"/>
  <c r="I7704" i="1"/>
  <c r="I1886" i="1"/>
  <c r="I7253" i="1"/>
  <c r="I7467" i="1"/>
  <c r="I1889" i="1"/>
  <c r="I1890" i="1"/>
  <c r="I1891" i="1"/>
  <c r="I1892" i="1"/>
  <c r="I1893" i="1"/>
  <c r="I1894" i="1"/>
  <c r="I7696" i="1"/>
  <c r="I9318" i="1"/>
  <c r="I7242" i="1"/>
  <c r="I7451" i="1"/>
  <c r="I1899" i="1"/>
  <c r="I1900" i="1"/>
  <c r="I1901" i="1"/>
  <c r="I1902" i="1"/>
  <c r="I1903" i="1"/>
  <c r="I1904" i="1"/>
  <c r="I7686" i="1"/>
  <c r="I9319" i="1"/>
  <c r="I7208" i="1"/>
  <c r="I7433" i="1"/>
  <c r="I1909" i="1"/>
  <c r="I1910" i="1"/>
  <c r="I1911" i="1"/>
  <c r="I1912" i="1"/>
  <c r="I1913" i="1"/>
  <c r="I7511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7235" i="1"/>
  <c r="I7450" i="1"/>
  <c r="I1960" i="1"/>
  <c r="I1961" i="1"/>
  <c r="I1962" i="1"/>
  <c r="I1963" i="1"/>
  <c r="I1964" i="1"/>
  <c r="I7679" i="1"/>
  <c r="I1966" i="1"/>
  <c r="I7416" i="1"/>
  <c r="I7494" i="1"/>
  <c r="I1969" i="1"/>
  <c r="I1970" i="1"/>
  <c r="I1971" i="1"/>
  <c r="I1972" i="1"/>
  <c r="I1973" i="1"/>
  <c r="I7747" i="1"/>
  <c r="I1975" i="1"/>
  <c r="I7206" i="1"/>
  <c r="I7426" i="1"/>
  <c r="I1978" i="1"/>
  <c r="I1979" i="1"/>
  <c r="I1980" i="1"/>
  <c r="I1981" i="1"/>
  <c r="I1982" i="1"/>
  <c r="I7502" i="1"/>
  <c r="I9336" i="1"/>
  <c r="I7400" i="1"/>
  <c r="I7484" i="1"/>
  <c r="I1987" i="1"/>
  <c r="I1988" i="1"/>
  <c r="I1989" i="1"/>
  <c r="I1990" i="1"/>
  <c r="I1991" i="1"/>
  <c r="I7737" i="1"/>
  <c r="I1993" i="1"/>
  <c r="I7392" i="1"/>
  <c r="I7468" i="1"/>
  <c r="I1996" i="1"/>
  <c r="I1997" i="1"/>
  <c r="I1998" i="1"/>
  <c r="I1999" i="1"/>
  <c r="I2000" i="1"/>
  <c r="I2001" i="1"/>
  <c r="I7703" i="1"/>
  <c r="I9351" i="1"/>
  <c r="I7244" i="1"/>
  <c r="I7460" i="1"/>
  <c r="I2006" i="1"/>
  <c r="I2007" i="1"/>
  <c r="I2008" i="1"/>
  <c r="I2009" i="1"/>
  <c r="I2010" i="1"/>
  <c r="I2011" i="1"/>
  <c r="I7687" i="1"/>
  <c r="I9352" i="1"/>
  <c r="I7224" i="1"/>
  <c r="I7434" i="1"/>
  <c r="I2016" i="1"/>
  <c r="I2017" i="1"/>
  <c r="I2018" i="1"/>
  <c r="I2019" i="1"/>
  <c r="I2020" i="1"/>
  <c r="I7669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6646" i="1"/>
  <c r="I6884" i="1"/>
  <c r="I2080" i="1"/>
  <c r="I2081" i="1"/>
  <c r="I2082" i="1"/>
  <c r="I2083" i="1"/>
  <c r="I2084" i="1"/>
  <c r="I7136" i="1"/>
  <c r="I2086" i="1"/>
  <c r="I6840" i="1"/>
  <c r="I6972" i="1"/>
  <c r="I2089" i="1"/>
  <c r="I2090" i="1"/>
  <c r="I2091" i="1"/>
  <c r="I2092" i="1"/>
  <c r="I2093" i="1"/>
  <c r="I7188" i="1"/>
  <c r="I2095" i="1"/>
  <c r="I6622" i="1"/>
  <c r="I6854" i="1"/>
  <c r="I2098" i="1"/>
  <c r="I2099" i="1"/>
  <c r="I2100" i="1"/>
  <c r="I2101" i="1"/>
  <c r="I2102" i="1"/>
  <c r="I6982" i="1"/>
  <c r="I8810" i="1"/>
  <c r="I6690" i="1"/>
  <c r="I6958" i="1"/>
  <c r="I2107" i="1"/>
  <c r="I2108" i="1"/>
  <c r="I2109" i="1"/>
  <c r="I2110" i="1"/>
  <c r="I2111" i="1"/>
  <c r="I7172" i="1"/>
  <c r="I2113" i="1"/>
  <c r="I6680" i="1"/>
  <c r="I6908" i="1"/>
  <c r="I2116" i="1"/>
  <c r="I2117" i="1"/>
  <c r="I2118" i="1"/>
  <c r="I2119" i="1"/>
  <c r="I2120" i="1"/>
  <c r="I2121" i="1"/>
  <c r="I7163" i="1"/>
  <c r="I8825" i="1"/>
  <c r="I6666" i="1"/>
  <c r="I6898" i="1"/>
  <c r="I2126" i="1"/>
  <c r="I2127" i="1"/>
  <c r="I2128" i="1"/>
  <c r="I2129" i="1"/>
  <c r="I2130" i="1"/>
  <c r="I2131" i="1"/>
  <c r="I7152" i="1"/>
  <c r="I8826" i="1"/>
  <c r="I6636" i="1"/>
  <c r="I6864" i="1"/>
  <c r="I2136" i="1"/>
  <c r="I2137" i="1"/>
  <c r="I2138" i="1"/>
  <c r="I2139" i="1"/>
  <c r="I2140" i="1"/>
  <c r="I7127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6658" i="1"/>
  <c r="I6886" i="1"/>
  <c r="I2200" i="1"/>
  <c r="I2201" i="1"/>
  <c r="I2202" i="1"/>
  <c r="I2203" i="1"/>
  <c r="I2204" i="1"/>
  <c r="I7145" i="1"/>
  <c r="I2206" i="1"/>
  <c r="I6842" i="1"/>
  <c r="I6980" i="1"/>
  <c r="I2209" i="1"/>
  <c r="I2210" i="1"/>
  <c r="I2211" i="1"/>
  <c r="I2212" i="1"/>
  <c r="I2213" i="1"/>
  <c r="I7190" i="1"/>
  <c r="I2215" i="1"/>
  <c r="I6624" i="1"/>
  <c r="I6862" i="1"/>
  <c r="I2218" i="1"/>
  <c r="I2219" i="1"/>
  <c r="I2220" i="1"/>
  <c r="I2221" i="1"/>
  <c r="I2222" i="1"/>
  <c r="I6994" i="1"/>
  <c r="I8842" i="1"/>
  <c r="I6702" i="1"/>
  <c r="I6960" i="1"/>
  <c r="I2227" i="1"/>
  <c r="I2228" i="1"/>
  <c r="I2229" i="1"/>
  <c r="I2230" i="1"/>
  <c r="I2231" i="1"/>
  <c r="I7181" i="1"/>
  <c r="I2233" i="1"/>
  <c r="I6688" i="1"/>
  <c r="I6920" i="1"/>
  <c r="I2236" i="1"/>
  <c r="I2237" i="1"/>
  <c r="I2238" i="1"/>
  <c r="I2239" i="1"/>
  <c r="I2240" i="1"/>
  <c r="I2241" i="1"/>
  <c r="I7170" i="1"/>
  <c r="I8857" i="1"/>
  <c r="I6668" i="1"/>
  <c r="I6906" i="1"/>
  <c r="I2246" i="1"/>
  <c r="I2247" i="1"/>
  <c r="I2248" i="1"/>
  <c r="I2249" i="1"/>
  <c r="I2250" i="1"/>
  <c r="I2251" i="1"/>
  <c r="I7154" i="1"/>
  <c r="I8858" i="1"/>
  <c r="I6644" i="1"/>
  <c r="I6876" i="1"/>
  <c r="I2256" i="1"/>
  <c r="I2257" i="1"/>
  <c r="I2258" i="1"/>
  <c r="I2259" i="1"/>
  <c r="I2260" i="1"/>
  <c r="I7134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6001" i="1"/>
  <c r="I6013" i="1"/>
  <c r="I6280" i="1"/>
  <c r="I62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6404" i="1"/>
  <c r="I6556" i="1"/>
  <c r="I2399" i="1"/>
  <c r="I2400" i="1"/>
  <c r="I6236" i="1"/>
  <c r="I6238" i="1"/>
  <c r="I6338" i="1"/>
  <c r="I6368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6602" i="1"/>
  <c r="I6614" i="1"/>
  <c r="I2421" i="1"/>
  <c r="I2422" i="1"/>
  <c r="I5857" i="1"/>
  <c r="I5859" i="1"/>
  <c r="I6250" i="1"/>
  <c r="I6258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6370" i="1"/>
  <c r="I6382" i="1"/>
  <c r="I8273" i="1"/>
  <c r="I8280" i="1"/>
  <c r="I6061" i="1"/>
  <c r="I6073" i="1"/>
  <c r="I6324" i="1"/>
  <c r="I6326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6592" i="1"/>
  <c r="I6600" i="1"/>
  <c r="I2465" i="1"/>
  <c r="I2466" i="1"/>
  <c r="I6035" i="1"/>
  <c r="I6059" i="1"/>
  <c r="I6304" i="1"/>
  <c r="I6316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6578" i="1"/>
  <c r="I6580" i="1"/>
  <c r="I8281" i="1"/>
  <c r="I8292" i="1"/>
  <c r="I6021" i="1"/>
  <c r="I6023" i="1"/>
  <c r="I6294" i="1"/>
  <c r="I6302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6558" i="1"/>
  <c r="I6570" i="1"/>
  <c r="I8608" i="1"/>
  <c r="I8609" i="1"/>
  <c r="I5871" i="1"/>
  <c r="I5999" i="1"/>
  <c r="I6260" i="1"/>
  <c r="I6272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6390" i="1"/>
  <c r="I6392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5545" i="1"/>
  <c r="I5589" i="1"/>
  <c r="I2595" i="1"/>
  <c r="I2596" i="1"/>
  <c r="I2597" i="1"/>
  <c r="I2598" i="1"/>
  <c r="I2599" i="1"/>
  <c r="I2600" i="1"/>
  <c r="I2601" i="1"/>
  <c r="I5806" i="1"/>
  <c r="I2603" i="1"/>
  <c r="I5568" i="1"/>
  <c r="I5772" i="1"/>
  <c r="I2606" i="1"/>
  <c r="I2607" i="1"/>
  <c r="I2608" i="1"/>
  <c r="I2609" i="1"/>
  <c r="I2610" i="1"/>
  <c r="I2611" i="1"/>
  <c r="I2612" i="1"/>
  <c r="I5837" i="1"/>
  <c r="I2614" i="1"/>
  <c r="I5533" i="1"/>
  <c r="I5577" i="1"/>
  <c r="I2617" i="1"/>
  <c r="I2618" i="1"/>
  <c r="I2619" i="1"/>
  <c r="I2620" i="1"/>
  <c r="I2621" i="1"/>
  <c r="I2622" i="1"/>
  <c r="I2623" i="1"/>
  <c r="I5775" i="1"/>
  <c r="I7713" i="1"/>
  <c r="I5566" i="1"/>
  <c r="I5763" i="1"/>
  <c r="I2628" i="1"/>
  <c r="I2629" i="1"/>
  <c r="I2630" i="1"/>
  <c r="I2631" i="1"/>
  <c r="I2632" i="1"/>
  <c r="I2633" i="1"/>
  <c r="I2634" i="1"/>
  <c r="I5827" i="1"/>
  <c r="I2636" i="1"/>
  <c r="I5557" i="1"/>
  <c r="I5753" i="1"/>
  <c r="I2639" i="1"/>
  <c r="I2640" i="1"/>
  <c r="I2641" i="1"/>
  <c r="I2642" i="1"/>
  <c r="I2643" i="1"/>
  <c r="I2644" i="1"/>
  <c r="I2645" i="1"/>
  <c r="I2646" i="1"/>
  <c r="I5818" i="1"/>
  <c r="I7720" i="1"/>
  <c r="I5554" i="1"/>
  <c r="I5598" i="1"/>
  <c r="I2651" i="1"/>
  <c r="I2652" i="1"/>
  <c r="I2653" i="1"/>
  <c r="I2654" i="1"/>
  <c r="I2655" i="1"/>
  <c r="I2656" i="1"/>
  <c r="I2657" i="1"/>
  <c r="I2658" i="1"/>
  <c r="I5808" i="1"/>
  <c r="I7721" i="1"/>
  <c r="I5535" i="1"/>
  <c r="I5579" i="1"/>
  <c r="I2663" i="1"/>
  <c r="I2664" i="1"/>
  <c r="I2665" i="1"/>
  <c r="I2666" i="1"/>
  <c r="I2667" i="1"/>
  <c r="I2668" i="1"/>
  <c r="I2669" i="1"/>
  <c r="I5797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5546" i="1"/>
  <c r="I5590" i="1"/>
  <c r="I2730" i="1"/>
  <c r="I2731" i="1"/>
  <c r="I2732" i="1"/>
  <c r="I2733" i="1"/>
  <c r="I2734" i="1"/>
  <c r="I2735" i="1"/>
  <c r="I2736" i="1"/>
  <c r="I5807" i="1"/>
  <c r="I2738" i="1"/>
  <c r="I5576" i="1"/>
  <c r="I5774" i="1"/>
  <c r="I2741" i="1"/>
  <c r="I2742" i="1"/>
  <c r="I2743" i="1"/>
  <c r="I2744" i="1"/>
  <c r="I2745" i="1"/>
  <c r="I2746" i="1"/>
  <c r="I2747" i="1"/>
  <c r="I5849" i="1"/>
  <c r="I2749" i="1"/>
  <c r="I5534" i="1"/>
  <c r="I5578" i="1"/>
  <c r="I2752" i="1"/>
  <c r="I2753" i="1"/>
  <c r="I2754" i="1"/>
  <c r="I2755" i="1"/>
  <c r="I2756" i="1"/>
  <c r="I2757" i="1"/>
  <c r="I2758" i="1"/>
  <c r="I5783" i="1"/>
  <c r="I7730" i="1"/>
  <c r="I5567" i="1"/>
  <c r="I5764" i="1"/>
  <c r="I2763" i="1"/>
  <c r="I2764" i="1"/>
  <c r="I2765" i="1"/>
  <c r="I2766" i="1"/>
  <c r="I2767" i="1"/>
  <c r="I2768" i="1"/>
  <c r="I2769" i="1"/>
  <c r="I5835" i="1"/>
  <c r="I2771" i="1"/>
  <c r="I5565" i="1"/>
  <c r="I5761" i="1"/>
  <c r="I2774" i="1"/>
  <c r="I2775" i="1"/>
  <c r="I2776" i="1"/>
  <c r="I2777" i="1"/>
  <c r="I2778" i="1"/>
  <c r="I2779" i="1"/>
  <c r="I2780" i="1"/>
  <c r="I2781" i="1"/>
  <c r="I5819" i="1"/>
  <c r="I7939" i="1"/>
  <c r="I5556" i="1"/>
  <c r="I5752" i="1"/>
  <c r="I2786" i="1"/>
  <c r="I2787" i="1"/>
  <c r="I2788" i="1"/>
  <c r="I2789" i="1"/>
  <c r="I2790" i="1"/>
  <c r="I2791" i="1"/>
  <c r="I2792" i="1"/>
  <c r="I2793" i="1"/>
  <c r="I5816" i="1"/>
  <c r="I7940" i="1"/>
  <c r="I5543" i="1"/>
  <c r="I5587" i="1"/>
  <c r="I2798" i="1"/>
  <c r="I2799" i="1"/>
  <c r="I2800" i="1"/>
  <c r="I2801" i="1"/>
  <c r="I2802" i="1"/>
  <c r="I2803" i="1"/>
  <c r="I2804" i="1"/>
  <c r="I5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5303" i="1"/>
  <c r="I5327" i="1"/>
  <c r="I2907" i="1"/>
  <c r="I2908" i="1"/>
  <c r="I2909" i="1"/>
  <c r="I2910" i="1"/>
  <c r="I2911" i="1"/>
  <c r="I2912" i="1"/>
  <c r="I2913" i="1"/>
  <c r="I5361" i="1"/>
  <c r="I2915" i="1"/>
  <c r="I5316" i="1"/>
  <c r="I5358" i="1"/>
  <c r="I2918" i="1"/>
  <c r="I2919" i="1"/>
  <c r="I2920" i="1"/>
  <c r="I2921" i="1"/>
  <c r="I2922" i="1"/>
  <c r="I2923" i="1"/>
  <c r="I2924" i="1"/>
  <c r="I5532" i="1"/>
  <c r="I2926" i="1"/>
  <c r="I5294" i="1"/>
  <c r="I5317" i="1"/>
  <c r="I2929" i="1"/>
  <c r="I2930" i="1"/>
  <c r="I2931" i="1"/>
  <c r="I2932" i="1"/>
  <c r="I2933" i="1"/>
  <c r="I2934" i="1"/>
  <c r="I2935" i="1"/>
  <c r="I5359" i="1"/>
  <c r="I7217" i="1"/>
  <c r="I5314" i="1"/>
  <c r="I5350" i="1"/>
  <c r="I2940" i="1"/>
  <c r="I2941" i="1"/>
  <c r="I2942" i="1"/>
  <c r="I2943" i="1"/>
  <c r="I2944" i="1"/>
  <c r="I2945" i="1"/>
  <c r="I2946" i="1"/>
  <c r="I5524" i="1"/>
  <c r="I2948" i="1"/>
  <c r="I5306" i="1"/>
  <c r="I5336" i="1"/>
  <c r="I2951" i="1"/>
  <c r="I2952" i="1"/>
  <c r="I2953" i="1"/>
  <c r="I2954" i="1"/>
  <c r="I2955" i="1"/>
  <c r="I2956" i="1"/>
  <c r="I2957" i="1"/>
  <c r="I2958" i="1"/>
  <c r="I5523" i="1"/>
  <c r="I7382" i="1"/>
  <c r="I5305" i="1"/>
  <c r="I5328" i="1"/>
  <c r="I2963" i="1"/>
  <c r="I2964" i="1"/>
  <c r="I2965" i="1"/>
  <c r="I2966" i="1"/>
  <c r="I2967" i="1"/>
  <c r="I2968" i="1"/>
  <c r="I2969" i="1"/>
  <c r="I2970" i="1"/>
  <c r="I5369" i="1"/>
  <c r="I7383" i="1"/>
  <c r="I5295" i="1"/>
  <c r="I5325" i="1"/>
  <c r="I2975" i="1"/>
  <c r="I2976" i="1"/>
  <c r="I2977" i="1"/>
  <c r="I2978" i="1"/>
  <c r="I2979" i="1"/>
  <c r="I2980" i="1"/>
  <c r="I2981" i="1"/>
  <c r="I5360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4858" i="1"/>
  <c r="I5066" i="1"/>
  <c r="I3028" i="1"/>
  <c r="I3029" i="1"/>
  <c r="I3030" i="1"/>
  <c r="I3031" i="1"/>
  <c r="I3032" i="1"/>
  <c r="I3033" i="1"/>
  <c r="I3034" i="1"/>
  <c r="I5110" i="1"/>
  <c r="I3036" i="1"/>
  <c r="I4901" i="1"/>
  <c r="I5097" i="1"/>
  <c r="I3039" i="1"/>
  <c r="I3040" i="1"/>
  <c r="I3041" i="1"/>
  <c r="I3042" i="1"/>
  <c r="I3043" i="1"/>
  <c r="I3044" i="1"/>
  <c r="I3045" i="1"/>
  <c r="I5132" i="1"/>
  <c r="I3047" i="1"/>
  <c r="I4847" i="1"/>
  <c r="I4903" i="1"/>
  <c r="I3050" i="1"/>
  <c r="I3051" i="1"/>
  <c r="I3052" i="1"/>
  <c r="I3053" i="1"/>
  <c r="I3054" i="1"/>
  <c r="I3055" i="1"/>
  <c r="I3056" i="1"/>
  <c r="I5099" i="1"/>
  <c r="I6936" i="1"/>
  <c r="I4892" i="1"/>
  <c r="I5088" i="1"/>
  <c r="I3061" i="1"/>
  <c r="I3062" i="1"/>
  <c r="I3063" i="1"/>
  <c r="I3064" i="1"/>
  <c r="I3065" i="1"/>
  <c r="I3066" i="1"/>
  <c r="I3067" i="1"/>
  <c r="I5130" i="1"/>
  <c r="I3069" i="1"/>
  <c r="I4870" i="1"/>
  <c r="I5085" i="1"/>
  <c r="I3072" i="1"/>
  <c r="I3073" i="1"/>
  <c r="I3074" i="1"/>
  <c r="I3075" i="1"/>
  <c r="I3076" i="1"/>
  <c r="I3077" i="1"/>
  <c r="I3078" i="1"/>
  <c r="I3079" i="1"/>
  <c r="I5121" i="1"/>
  <c r="I6938" i="1"/>
  <c r="I4867" i="1"/>
  <c r="I5076" i="1"/>
  <c r="I3084" i="1"/>
  <c r="I3085" i="1"/>
  <c r="I3086" i="1"/>
  <c r="I3087" i="1"/>
  <c r="I3088" i="1"/>
  <c r="I3089" i="1"/>
  <c r="I3090" i="1"/>
  <c r="I3091" i="1"/>
  <c r="I5119" i="1"/>
  <c r="I6950" i="1"/>
  <c r="I4848" i="1"/>
  <c r="I4911" i="1"/>
  <c r="I3096" i="1"/>
  <c r="I3097" i="1"/>
  <c r="I3098" i="1"/>
  <c r="I3099" i="1"/>
  <c r="I3100" i="1"/>
  <c r="I3101" i="1"/>
  <c r="I3102" i="1"/>
  <c r="I5107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4859" i="1"/>
  <c r="I5074" i="1"/>
  <c r="I3177" i="1"/>
  <c r="I3178" i="1"/>
  <c r="I3179" i="1"/>
  <c r="I3180" i="1"/>
  <c r="I3181" i="1"/>
  <c r="I3182" i="1"/>
  <c r="I5118" i="1"/>
  <c r="I3184" i="1"/>
  <c r="I4902" i="1"/>
  <c r="I5098" i="1"/>
  <c r="I3187" i="1"/>
  <c r="I3188" i="1"/>
  <c r="I3189" i="1"/>
  <c r="I3190" i="1"/>
  <c r="I3191" i="1"/>
  <c r="I3192" i="1"/>
  <c r="I5140" i="1"/>
  <c r="I3194" i="1"/>
  <c r="I4900" i="1"/>
  <c r="I5096" i="1"/>
  <c r="I3197" i="1"/>
  <c r="I3198" i="1"/>
  <c r="I3199" i="1"/>
  <c r="I3200" i="1"/>
  <c r="I3201" i="1"/>
  <c r="I3202" i="1"/>
  <c r="I5131" i="1"/>
  <c r="I3204" i="1"/>
  <c r="I4878" i="1"/>
  <c r="I5087" i="1"/>
  <c r="I3207" i="1"/>
  <c r="I3208" i="1"/>
  <c r="I3209" i="1"/>
  <c r="I3210" i="1"/>
  <c r="I3211" i="1"/>
  <c r="I3212" i="1"/>
  <c r="I3213" i="1"/>
  <c r="I5129" i="1"/>
  <c r="I7116" i="1"/>
  <c r="I4869" i="1"/>
  <c r="I5077" i="1"/>
  <c r="I3218" i="1"/>
  <c r="I3219" i="1"/>
  <c r="I3220" i="1"/>
  <c r="I3221" i="1"/>
  <c r="I3222" i="1"/>
  <c r="I3223" i="1"/>
  <c r="I3224" i="1"/>
  <c r="I5120" i="1"/>
  <c r="I7118" i="1"/>
  <c r="I4856" i="1"/>
  <c r="I5065" i="1"/>
  <c r="I3229" i="1"/>
  <c r="I3230" i="1"/>
  <c r="I3231" i="1"/>
  <c r="I3232" i="1"/>
  <c r="I3233" i="1"/>
  <c r="I3234" i="1"/>
  <c r="I5109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4401" i="1"/>
  <c r="I4618" i="1"/>
  <c r="I3295" i="1"/>
  <c r="I3296" i="1"/>
  <c r="I3297" i="1"/>
  <c r="I3298" i="1"/>
  <c r="I3299" i="1"/>
  <c r="I3300" i="1"/>
  <c r="I3301" i="1"/>
  <c r="I4662" i="1"/>
  <c r="I3303" i="1"/>
  <c r="I4444" i="1"/>
  <c r="I4641" i="1"/>
  <c r="I3306" i="1"/>
  <c r="I3307" i="1"/>
  <c r="I3308" i="1"/>
  <c r="I3309" i="1"/>
  <c r="I3310" i="1"/>
  <c r="I3311" i="1"/>
  <c r="I3312" i="1"/>
  <c r="I4837" i="1"/>
  <c r="I3314" i="1"/>
  <c r="I4389" i="1"/>
  <c r="I4453" i="1"/>
  <c r="I3317" i="1"/>
  <c r="I3318" i="1"/>
  <c r="I3319" i="1"/>
  <c r="I3320" i="1"/>
  <c r="I3321" i="1"/>
  <c r="I3322" i="1"/>
  <c r="I3323" i="1"/>
  <c r="I4651" i="1"/>
  <c r="I6346" i="1"/>
  <c r="I4442" i="1"/>
  <c r="I4639" i="1"/>
  <c r="I3328" i="1"/>
  <c r="I3329" i="1"/>
  <c r="I3330" i="1"/>
  <c r="I3331" i="1"/>
  <c r="I3332" i="1"/>
  <c r="I3333" i="1"/>
  <c r="I3334" i="1"/>
  <c r="I4682" i="1"/>
  <c r="I3336" i="1"/>
  <c r="I4420" i="1"/>
  <c r="I4630" i="1"/>
  <c r="I3339" i="1"/>
  <c r="I3340" i="1"/>
  <c r="I3341" i="1"/>
  <c r="I3342" i="1"/>
  <c r="I3343" i="1"/>
  <c r="I3344" i="1"/>
  <c r="I3345" i="1"/>
  <c r="I3346" i="1"/>
  <c r="I4673" i="1"/>
  <c r="I6348" i="1"/>
  <c r="I4411" i="1"/>
  <c r="I4627" i="1"/>
  <c r="I3351" i="1"/>
  <c r="I3352" i="1"/>
  <c r="I3353" i="1"/>
  <c r="I3354" i="1"/>
  <c r="I3355" i="1"/>
  <c r="I3356" i="1"/>
  <c r="I3357" i="1"/>
  <c r="I3358" i="1"/>
  <c r="I4671" i="1"/>
  <c r="I6360" i="1"/>
  <c r="I4398" i="1"/>
  <c r="I4608" i="1"/>
  <c r="I3363" i="1"/>
  <c r="I3364" i="1"/>
  <c r="I3365" i="1"/>
  <c r="I3366" i="1"/>
  <c r="I3367" i="1"/>
  <c r="I3368" i="1"/>
  <c r="I3369" i="1"/>
  <c r="I466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4409" i="1"/>
  <c r="I4619" i="1"/>
  <c r="I3430" i="1"/>
  <c r="I3431" i="1"/>
  <c r="I3432" i="1"/>
  <c r="I3433" i="1"/>
  <c r="I3434" i="1"/>
  <c r="I3435" i="1"/>
  <c r="I3436" i="1"/>
  <c r="I4663" i="1"/>
  <c r="I3438" i="1"/>
  <c r="I4445" i="1"/>
  <c r="I4649" i="1"/>
  <c r="I3441" i="1"/>
  <c r="I3442" i="1"/>
  <c r="I3443" i="1"/>
  <c r="I3444" i="1"/>
  <c r="I3445" i="1"/>
  <c r="I3446" i="1"/>
  <c r="I3447" i="1"/>
  <c r="I4845" i="1"/>
  <c r="I3449" i="1"/>
  <c r="I4390" i="1"/>
  <c r="I4607" i="1"/>
  <c r="I3452" i="1"/>
  <c r="I3453" i="1"/>
  <c r="I3454" i="1"/>
  <c r="I3455" i="1"/>
  <c r="I3456" i="1"/>
  <c r="I3457" i="1"/>
  <c r="I3458" i="1"/>
  <c r="I4652" i="1"/>
  <c r="I6534" i="1"/>
  <c r="I4443" i="1"/>
  <c r="I4640" i="1"/>
  <c r="I3463" i="1"/>
  <c r="I3464" i="1"/>
  <c r="I3465" i="1"/>
  <c r="I3466" i="1"/>
  <c r="I3467" i="1"/>
  <c r="I3468" i="1"/>
  <c r="I3469" i="1"/>
  <c r="I4836" i="1"/>
  <c r="I3471" i="1"/>
  <c r="I4434" i="1"/>
  <c r="I4638" i="1"/>
  <c r="I3474" i="1"/>
  <c r="I3475" i="1"/>
  <c r="I3476" i="1"/>
  <c r="I3477" i="1"/>
  <c r="I3478" i="1"/>
  <c r="I3479" i="1"/>
  <c r="I3480" i="1"/>
  <c r="I3481" i="1"/>
  <c r="I4674" i="1"/>
  <c r="I6536" i="1"/>
  <c r="I4412" i="1"/>
  <c r="I4629" i="1"/>
  <c r="I3486" i="1"/>
  <c r="I3487" i="1"/>
  <c r="I3488" i="1"/>
  <c r="I3489" i="1"/>
  <c r="I3490" i="1"/>
  <c r="I3491" i="1"/>
  <c r="I3492" i="1"/>
  <c r="I3493" i="1"/>
  <c r="I4672" i="1"/>
  <c r="I6548" i="1"/>
  <c r="I4400" i="1"/>
  <c r="I4616" i="1"/>
  <c r="I3498" i="1"/>
  <c r="I3499" i="1"/>
  <c r="I3500" i="1"/>
  <c r="I3501" i="1"/>
  <c r="I3502" i="1"/>
  <c r="I3503" i="1"/>
  <c r="I3504" i="1"/>
  <c r="I4661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917" i="1"/>
  <c r="I4148" i="1"/>
  <c r="I3661" i="1"/>
  <c r="I3662" i="1"/>
  <c r="I3663" i="1"/>
  <c r="I3664" i="1"/>
  <c r="I3665" i="1"/>
  <c r="I3666" i="1"/>
  <c r="I3667" i="1"/>
  <c r="I3668" i="1"/>
  <c r="I3669" i="1"/>
  <c r="I4200" i="1"/>
  <c r="I3671" i="1"/>
  <c r="I3970" i="1"/>
  <c r="I4175" i="1"/>
  <c r="I3674" i="1"/>
  <c r="I3675" i="1"/>
  <c r="I3676" i="1"/>
  <c r="I3677" i="1"/>
  <c r="I3678" i="1"/>
  <c r="I3679" i="1"/>
  <c r="I3680" i="1"/>
  <c r="I3681" i="1"/>
  <c r="I3682" i="1"/>
  <c r="I4379" i="1"/>
  <c r="I3684" i="1"/>
  <c r="I3902" i="1"/>
  <c r="I3981" i="1"/>
  <c r="I3687" i="1"/>
  <c r="I3688" i="1"/>
  <c r="I3689" i="1"/>
  <c r="I3690" i="1"/>
  <c r="I3691" i="1"/>
  <c r="I3692" i="1"/>
  <c r="I3693" i="1"/>
  <c r="I3694" i="1"/>
  <c r="I3695" i="1"/>
  <c r="I4187" i="1"/>
  <c r="I5762" i="1"/>
  <c r="I3968" i="1"/>
  <c r="I4173" i="1"/>
  <c r="I3700" i="1"/>
  <c r="I3701" i="1"/>
  <c r="I3702" i="1"/>
  <c r="I3703" i="1"/>
  <c r="I3704" i="1"/>
  <c r="I3705" i="1"/>
  <c r="I3706" i="1"/>
  <c r="I3707" i="1"/>
  <c r="I3708" i="1"/>
  <c r="I4224" i="1"/>
  <c r="I3710" i="1"/>
  <c r="I3942" i="1"/>
  <c r="I4162" i="1"/>
  <c r="I3713" i="1"/>
  <c r="I3714" i="1"/>
  <c r="I3715" i="1"/>
  <c r="I3716" i="1"/>
  <c r="I3717" i="1"/>
  <c r="I3718" i="1"/>
  <c r="I3719" i="1"/>
  <c r="I3720" i="1"/>
  <c r="I3721" i="1"/>
  <c r="I4213" i="1"/>
  <c r="I5785" i="1"/>
  <c r="I3930" i="1"/>
  <c r="I4159" i="1"/>
  <c r="I3726" i="1"/>
  <c r="I3727" i="1"/>
  <c r="I3728" i="1"/>
  <c r="I3729" i="1"/>
  <c r="I3730" i="1"/>
  <c r="I3731" i="1"/>
  <c r="I3732" i="1"/>
  <c r="I3733" i="1"/>
  <c r="I3734" i="1"/>
  <c r="I4211" i="1"/>
  <c r="I5786" i="1"/>
  <c r="I3914" i="1"/>
  <c r="I4136" i="1"/>
  <c r="I3739" i="1"/>
  <c r="I3740" i="1"/>
  <c r="I3741" i="1"/>
  <c r="I3742" i="1"/>
  <c r="I3743" i="1"/>
  <c r="I3744" i="1"/>
  <c r="I3745" i="1"/>
  <c r="I3746" i="1"/>
  <c r="I3747" i="1"/>
  <c r="I419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928" i="1"/>
  <c r="I4149" i="1"/>
  <c r="I3890" i="1"/>
  <c r="I3891" i="1"/>
  <c r="I3892" i="1"/>
  <c r="I3893" i="1"/>
  <c r="I3894" i="1"/>
  <c r="I3895" i="1"/>
  <c r="I3896" i="1"/>
  <c r="I3897" i="1"/>
  <c r="I3898" i="1"/>
  <c r="I3899" i="1"/>
  <c r="I4201" i="1"/>
  <c r="I3901" i="1"/>
  <c r="I3971" i="1"/>
  <c r="I4185" i="1"/>
  <c r="I3904" i="1"/>
  <c r="I3905" i="1"/>
  <c r="I3906" i="1"/>
  <c r="I3907" i="1"/>
  <c r="I3908" i="1"/>
  <c r="I3909" i="1"/>
  <c r="I3910" i="1"/>
  <c r="I3911" i="1"/>
  <c r="I3912" i="1"/>
  <c r="I3913" i="1"/>
  <c r="I4387" i="1"/>
  <c r="I3915" i="1"/>
  <c r="I3903" i="1"/>
  <c r="I4135" i="1"/>
  <c r="I3918" i="1"/>
  <c r="I3919" i="1"/>
  <c r="I3920" i="1"/>
  <c r="I3921" i="1"/>
  <c r="I3922" i="1"/>
  <c r="I3923" i="1"/>
  <c r="I3924" i="1"/>
  <c r="I3925" i="1"/>
  <c r="I3926" i="1"/>
  <c r="I3927" i="1"/>
  <c r="I4188" i="1"/>
  <c r="I5794" i="1"/>
  <c r="I3969" i="1"/>
  <c r="I4174" i="1"/>
  <c r="I3932" i="1"/>
  <c r="I3933" i="1"/>
  <c r="I3934" i="1"/>
  <c r="I3935" i="1"/>
  <c r="I3936" i="1"/>
  <c r="I3937" i="1"/>
  <c r="I3938" i="1"/>
  <c r="I3939" i="1"/>
  <c r="I3940" i="1"/>
  <c r="I3941" i="1"/>
  <c r="I4378" i="1"/>
  <c r="I3943" i="1"/>
  <c r="I3958" i="1"/>
  <c r="I4172" i="1"/>
  <c r="I3946" i="1"/>
  <c r="I3947" i="1"/>
  <c r="I3948" i="1"/>
  <c r="I3949" i="1"/>
  <c r="I3950" i="1"/>
  <c r="I3951" i="1"/>
  <c r="I3952" i="1"/>
  <c r="I3953" i="1"/>
  <c r="I3954" i="1"/>
  <c r="I4214" i="1"/>
  <c r="I5795" i="1"/>
  <c r="I3931" i="1"/>
  <c r="I4161" i="1"/>
  <c r="I3959" i="1"/>
  <c r="I3960" i="1"/>
  <c r="I3961" i="1"/>
  <c r="I3962" i="1"/>
  <c r="I3963" i="1"/>
  <c r="I3964" i="1"/>
  <c r="I3965" i="1"/>
  <c r="I3966" i="1"/>
  <c r="I3967" i="1"/>
  <c r="I4212" i="1"/>
  <c r="I5796" i="1"/>
  <c r="I3916" i="1"/>
  <c r="I4146" i="1"/>
  <c r="I3972" i="1"/>
  <c r="I3973" i="1"/>
  <c r="I3974" i="1"/>
  <c r="I3975" i="1"/>
  <c r="I3976" i="1"/>
  <c r="I3977" i="1"/>
  <c r="I3978" i="1"/>
  <c r="I3979" i="1"/>
  <c r="I3980" i="1"/>
  <c r="I4199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3472" i="1"/>
  <c r="I3672" i="1"/>
  <c r="I4137" i="1"/>
  <c r="I4138" i="1"/>
  <c r="I4139" i="1"/>
  <c r="I4140" i="1"/>
  <c r="I4141" i="1"/>
  <c r="I4142" i="1"/>
  <c r="I4143" i="1"/>
  <c r="I4144" i="1"/>
  <c r="I4145" i="1"/>
  <c r="I3724" i="1"/>
  <c r="I4147" i="1"/>
  <c r="I3496" i="1"/>
  <c r="I3699" i="1"/>
  <c r="I4150" i="1"/>
  <c r="I4151" i="1"/>
  <c r="I4152" i="1"/>
  <c r="I4153" i="1"/>
  <c r="I4154" i="1"/>
  <c r="I4155" i="1"/>
  <c r="I4156" i="1"/>
  <c r="I4157" i="1"/>
  <c r="I4158" i="1"/>
  <c r="I3889" i="1"/>
  <c r="I4160" i="1"/>
  <c r="I3460" i="1"/>
  <c r="I3505" i="1"/>
  <c r="I4163" i="1"/>
  <c r="I4164" i="1"/>
  <c r="I4165" i="1"/>
  <c r="I4166" i="1"/>
  <c r="I4167" i="1"/>
  <c r="I4168" i="1"/>
  <c r="I4169" i="1"/>
  <c r="I4170" i="1"/>
  <c r="I4171" i="1"/>
  <c r="I3711" i="1"/>
  <c r="I5326" i="1"/>
  <c r="I3494" i="1"/>
  <c r="I3697" i="1"/>
  <c r="I4176" i="1"/>
  <c r="I4177" i="1"/>
  <c r="I4178" i="1"/>
  <c r="I4179" i="1"/>
  <c r="I4180" i="1"/>
  <c r="I4181" i="1"/>
  <c r="I4182" i="1"/>
  <c r="I4183" i="1"/>
  <c r="I4184" i="1"/>
  <c r="I3748" i="1"/>
  <c r="I4186" i="1"/>
  <c r="I3484" i="1"/>
  <c r="I3686" i="1"/>
  <c r="I4189" i="1"/>
  <c r="I4190" i="1"/>
  <c r="I4191" i="1"/>
  <c r="I4192" i="1"/>
  <c r="I4193" i="1"/>
  <c r="I4194" i="1"/>
  <c r="I4195" i="1"/>
  <c r="I4196" i="1"/>
  <c r="I4197" i="1"/>
  <c r="I3737" i="1"/>
  <c r="I5338" i="1"/>
  <c r="I3482" i="1"/>
  <c r="I3683" i="1"/>
  <c r="I4202" i="1"/>
  <c r="I4203" i="1"/>
  <c r="I4204" i="1"/>
  <c r="I4205" i="1"/>
  <c r="I4206" i="1"/>
  <c r="I4207" i="1"/>
  <c r="I4208" i="1"/>
  <c r="I4209" i="1"/>
  <c r="I4210" i="1"/>
  <c r="I3735" i="1"/>
  <c r="I5339" i="1"/>
  <c r="I3462" i="1"/>
  <c r="I3660" i="1"/>
  <c r="I4215" i="1"/>
  <c r="I4216" i="1"/>
  <c r="I4217" i="1"/>
  <c r="I4218" i="1"/>
  <c r="I4219" i="1"/>
  <c r="I4220" i="1"/>
  <c r="I4221" i="1"/>
  <c r="I4222" i="1"/>
  <c r="I4223" i="1"/>
  <c r="I3722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3473" i="1"/>
  <c r="I3673" i="1"/>
  <c r="I4380" i="1"/>
  <c r="I4381" i="1"/>
  <c r="I4382" i="1"/>
  <c r="I4383" i="1"/>
  <c r="I4384" i="1"/>
  <c r="I4385" i="1"/>
  <c r="I4386" i="1"/>
  <c r="I3725" i="1"/>
  <c r="I4388" i="1"/>
  <c r="I3497" i="1"/>
  <c r="I3709" i="1"/>
  <c r="I4391" i="1"/>
  <c r="I4392" i="1"/>
  <c r="I4393" i="1"/>
  <c r="I4394" i="1"/>
  <c r="I4395" i="1"/>
  <c r="I4396" i="1"/>
  <c r="I4397" i="1"/>
  <c r="I3900" i="1"/>
  <c r="I4399" i="1"/>
  <c r="I3461" i="1"/>
  <c r="I3659" i="1"/>
  <c r="I4402" i="1"/>
  <c r="I4403" i="1"/>
  <c r="I4404" i="1"/>
  <c r="I4405" i="1"/>
  <c r="I4406" i="1"/>
  <c r="I4407" i="1"/>
  <c r="I4408" i="1"/>
  <c r="I3712" i="1"/>
  <c r="I5347" i="1"/>
  <c r="I3495" i="1"/>
  <c r="I3698" i="1"/>
  <c r="I4413" i="1"/>
  <c r="I4414" i="1"/>
  <c r="I4415" i="1"/>
  <c r="I4416" i="1"/>
  <c r="I4417" i="1"/>
  <c r="I4418" i="1"/>
  <c r="I4419" i="1"/>
  <c r="I3888" i="1"/>
  <c r="I4421" i="1"/>
  <c r="I3485" i="1"/>
  <c r="I3696" i="1"/>
  <c r="I4424" i="1"/>
  <c r="I4425" i="1"/>
  <c r="I4426" i="1"/>
  <c r="I4427" i="1"/>
  <c r="I4428" i="1"/>
  <c r="I4429" i="1"/>
  <c r="I4430" i="1"/>
  <c r="I3738" i="1"/>
  <c r="I5348" i="1"/>
  <c r="I3483" i="1"/>
  <c r="I3685" i="1"/>
  <c r="I4435" i="1"/>
  <c r="I4436" i="1"/>
  <c r="I4437" i="1"/>
  <c r="I4438" i="1"/>
  <c r="I4439" i="1"/>
  <c r="I4440" i="1"/>
  <c r="I4441" i="1"/>
  <c r="I3736" i="1"/>
  <c r="I5349" i="1"/>
  <c r="I3470" i="1"/>
  <c r="I3670" i="1"/>
  <c r="I4446" i="1"/>
  <c r="I4447" i="1"/>
  <c r="I4448" i="1"/>
  <c r="I4449" i="1"/>
  <c r="I4450" i="1"/>
  <c r="I4451" i="1"/>
  <c r="I4452" i="1"/>
  <c r="I372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3225" i="1"/>
  <c r="I3325" i="1"/>
  <c r="I4609" i="1"/>
  <c r="I4610" i="1"/>
  <c r="I4611" i="1"/>
  <c r="I4612" i="1"/>
  <c r="I4613" i="1"/>
  <c r="I4614" i="1"/>
  <c r="I4615" i="1"/>
  <c r="I3370" i="1"/>
  <c r="I4617" i="1"/>
  <c r="I3304" i="1"/>
  <c r="I3349" i="1"/>
  <c r="I4620" i="1"/>
  <c r="I4621" i="1"/>
  <c r="I4622" i="1"/>
  <c r="I4623" i="1"/>
  <c r="I4624" i="1"/>
  <c r="I4625" i="1"/>
  <c r="I4626" i="1"/>
  <c r="I3451" i="1"/>
  <c r="I4628" i="1"/>
  <c r="I3214" i="1"/>
  <c r="I3313" i="1"/>
  <c r="I4631" i="1"/>
  <c r="I4632" i="1"/>
  <c r="I4633" i="1"/>
  <c r="I4634" i="1"/>
  <c r="I4635" i="1"/>
  <c r="I4636" i="1"/>
  <c r="I4637" i="1"/>
  <c r="I3359" i="1"/>
  <c r="I4868" i="1"/>
  <c r="I3294" i="1"/>
  <c r="I3347" i="1"/>
  <c r="I4642" i="1"/>
  <c r="I4643" i="1"/>
  <c r="I4644" i="1"/>
  <c r="I4645" i="1"/>
  <c r="I4646" i="1"/>
  <c r="I4647" i="1"/>
  <c r="I4648" i="1"/>
  <c r="I3448" i="1"/>
  <c r="I4650" i="1"/>
  <c r="I3235" i="1"/>
  <c r="I3337" i="1"/>
  <c r="I4653" i="1"/>
  <c r="I4654" i="1"/>
  <c r="I4655" i="1"/>
  <c r="I4656" i="1"/>
  <c r="I4657" i="1"/>
  <c r="I4658" i="1"/>
  <c r="I4659" i="1"/>
  <c r="I3439" i="1"/>
  <c r="I4880" i="1"/>
  <c r="I3227" i="1"/>
  <c r="I3327" i="1"/>
  <c r="I4664" i="1"/>
  <c r="I4665" i="1"/>
  <c r="I4666" i="1"/>
  <c r="I4667" i="1"/>
  <c r="I4668" i="1"/>
  <c r="I4669" i="1"/>
  <c r="I4670" i="1"/>
  <c r="I3429" i="1"/>
  <c r="I4881" i="1"/>
  <c r="I3216" i="1"/>
  <c r="I3316" i="1"/>
  <c r="I4675" i="1"/>
  <c r="I4676" i="1"/>
  <c r="I4677" i="1"/>
  <c r="I4678" i="1"/>
  <c r="I4679" i="1"/>
  <c r="I4680" i="1"/>
  <c r="I4681" i="1"/>
  <c r="I3361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3226" i="1"/>
  <c r="I3326" i="1"/>
  <c r="I4838" i="1"/>
  <c r="I4839" i="1"/>
  <c r="I4840" i="1"/>
  <c r="I4841" i="1"/>
  <c r="I4842" i="1"/>
  <c r="I4843" i="1"/>
  <c r="I4844" i="1"/>
  <c r="I3428" i="1"/>
  <c r="I4846" i="1"/>
  <c r="I3305" i="1"/>
  <c r="I3350" i="1"/>
  <c r="I4849" i="1"/>
  <c r="I4850" i="1"/>
  <c r="I4851" i="1"/>
  <c r="I4852" i="1"/>
  <c r="I4853" i="1"/>
  <c r="I4854" i="1"/>
  <c r="I4855" i="1"/>
  <c r="I3459" i="1"/>
  <c r="I4857" i="1"/>
  <c r="I3215" i="1"/>
  <c r="I3315" i="1"/>
  <c r="I4860" i="1"/>
  <c r="I4861" i="1"/>
  <c r="I4862" i="1"/>
  <c r="I4863" i="1"/>
  <c r="I4864" i="1"/>
  <c r="I4865" i="1"/>
  <c r="I4866" i="1"/>
  <c r="I3360" i="1"/>
  <c r="I4889" i="1"/>
  <c r="I3302" i="1"/>
  <c r="I3348" i="1"/>
  <c r="I4871" i="1"/>
  <c r="I4872" i="1"/>
  <c r="I4873" i="1"/>
  <c r="I4874" i="1"/>
  <c r="I4875" i="1"/>
  <c r="I4876" i="1"/>
  <c r="I4877" i="1"/>
  <c r="I3450" i="1"/>
  <c r="I4879" i="1"/>
  <c r="I3293" i="1"/>
  <c r="I3338" i="1"/>
  <c r="I4882" i="1"/>
  <c r="I4883" i="1"/>
  <c r="I4884" i="1"/>
  <c r="I4885" i="1"/>
  <c r="I4886" i="1"/>
  <c r="I4887" i="1"/>
  <c r="I4888" i="1"/>
  <c r="I3440" i="1"/>
  <c r="I4890" i="1"/>
  <c r="I3228" i="1"/>
  <c r="I3335" i="1"/>
  <c r="I4893" i="1"/>
  <c r="I4894" i="1"/>
  <c r="I4895" i="1"/>
  <c r="I4896" i="1"/>
  <c r="I4897" i="1"/>
  <c r="I4898" i="1"/>
  <c r="I4899" i="1"/>
  <c r="I3437" i="1"/>
  <c r="I4891" i="1"/>
  <c r="I3217" i="1"/>
  <c r="I3324" i="1"/>
  <c r="I4904" i="1"/>
  <c r="I4905" i="1"/>
  <c r="I4906" i="1"/>
  <c r="I4907" i="1"/>
  <c r="I4908" i="1"/>
  <c r="I4909" i="1"/>
  <c r="I4910" i="1"/>
  <c r="I3362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2973" i="1"/>
  <c r="I3060" i="1"/>
  <c r="I5067" i="1"/>
  <c r="I5068" i="1"/>
  <c r="I5069" i="1"/>
  <c r="I5070" i="1"/>
  <c r="I5071" i="1"/>
  <c r="I5072" i="1"/>
  <c r="I5073" i="1"/>
  <c r="I3176" i="1"/>
  <c r="I5075" i="1"/>
  <c r="I3046" i="1"/>
  <c r="I3092" i="1"/>
  <c r="I5078" i="1"/>
  <c r="I5079" i="1"/>
  <c r="I5080" i="1"/>
  <c r="I5081" i="1"/>
  <c r="I5082" i="1"/>
  <c r="I5083" i="1"/>
  <c r="I5084" i="1"/>
  <c r="I3205" i="1"/>
  <c r="I5086" i="1"/>
  <c r="I2961" i="1"/>
  <c r="I3049" i="1"/>
  <c r="I5089" i="1"/>
  <c r="I5090" i="1"/>
  <c r="I5091" i="1"/>
  <c r="I5092" i="1"/>
  <c r="I5093" i="1"/>
  <c r="I5094" i="1"/>
  <c r="I5095" i="1"/>
  <c r="I3094" i="1"/>
  <c r="I4410" i="1"/>
  <c r="I3037" i="1"/>
  <c r="I3082" i="1"/>
  <c r="I5100" i="1"/>
  <c r="I5101" i="1"/>
  <c r="I5102" i="1"/>
  <c r="I5103" i="1"/>
  <c r="I5104" i="1"/>
  <c r="I5105" i="1"/>
  <c r="I5106" i="1"/>
  <c r="I3196" i="1"/>
  <c r="I5108" i="1"/>
  <c r="I3027" i="1"/>
  <c r="I3080" i="1"/>
  <c r="I5111" i="1"/>
  <c r="I5112" i="1"/>
  <c r="I5113" i="1"/>
  <c r="I5114" i="1"/>
  <c r="I5115" i="1"/>
  <c r="I5116" i="1"/>
  <c r="I5117" i="1"/>
  <c r="I3193" i="1"/>
  <c r="I4422" i="1"/>
  <c r="I2982" i="1"/>
  <c r="I3070" i="1"/>
  <c r="I5122" i="1"/>
  <c r="I5123" i="1"/>
  <c r="I5124" i="1"/>
  <c r="I5125" i="1"/>
  <c r="I5126" i="1"/>
  <c r="I5127" i="1"/>
  <c r="I5128" i="1"/>
  <c r="I3185" i="1"/>
  <c r="I4423" i="1"/>
  <c r="I2971" i="1"/>
  <c r="I3058" i="1"/>
  <c r="I5133" i="1"/>
  <c r="I5134" i="1"/>
  <c r="I5135" i="1"/>
  <c r="I5136" i="1"/>
  <c r="I5137" i="1"/>
  <c r="I5138" i="1"/>
  <c r="I5139" i="1"/>
  <c r="I3103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2974" i="1"/>
  <c r="I3068" i="1"/>
  <c r="I5296" i="1"/>
  <c r="I5297" i="1"/>
  <c r="I5298" i="1"/>
  <c r="I5299" i="1"/>
  <c r="I5300" i="1"/>
  <c r="I5301" i="1"/>
  <c r="I5302" i="1"/>
  <c r="I3183" i="1"/>
  <c r="I5304" i="1"/>
  <c r="I3048" i="1"/>
  <c r="I3093" i="1"/>
  <c r="I5307" i="1"/>
  <c r="I5308" i="1"/>
  <c r="I5309" i="1"/>
  <c r="I5310" i="1"/>
  <c r="I5311" i="1"/>
  <c r="I5312" i="1"/>
  <c r="I5313" i="1"/>
  <c r="I3206" i="1"/>
  <c r="I5315" i="1"/>
  <c r="I2962" i="1"/>
  <c r="I3057" i="1"/>
  <c r="I5318" i="1"/>
  <c r="I5319" i="1"/>
  <c r="I5320" i="1"/>
  <c r="I5321" i="1"/>
  <c r="I5322" i="1"/>
  <c r="I5323" i="1"/>
  <c r="I5324" i="1"/>
  <c r="I3095" i="1"/>
  <c r="I4431" i="1"/>
  <c r="I3038" i="1"/>
  <c r="I3083" i="1"/>
  <c r="I5329" i="1"/>
  <c r="I5330" i="1"/>
  <c r="I5331" i="1"/>
  <c r="I5332" i="1"/>
  <c r="I5333" i="1"/>
  <c r="I5334" i="1"/>
  <c r="I5335" i="1"/>
  <c r="I3203" i="1"/>
  <c r="I5337" i="1"/>
  <c r="I3035" i="1"/>
  <c r="I3081" i="1"/>
  <c r="I5340" i="1"/>
  <c r="I5341" i="1"/>
  <c r="I5342" i="1"/>
  <c r="I5343" i="1"/>
  <c r="I5344" i="1"/>
  <c r="I5345" i="1"/>
  <c r="I5346" i="1"/>
  <c r="I3195" i="1"/>
  <c r="I4432" i="1"/>
  <c r="I3026" i="1"/>
  <c r="I3071" i="1"/>
  <c r="I5351" i="1"/>
  <c r="I5352" i="1"/>
  <c r="I5353" i="1"/>
  <c r="I5354" i="1"/>
  <c r="I5355" i="1"/>
  <c r="I5356" i="1"/>
  <c r="I5357" i="1"/>
  <c r="I3186" i="1"/>
  <c r="I4433" i="1"/>
  <c r="I2972" i="1"/>
  <c r="I3059" i="1"/>
  <c r="I5362" i="1"/>
  <c r="I5363" i="1"/>
  <c r="I5364" i="1"/>
  <c r="I5365" i="1"/>
  <c r="I5366" i="1"/>
  <c r="I5367" i="1"/>
  <c r="I5368" i="1"/>
  <c r="I3175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2670" i="1"/>
  <c r="I2772" i="1"/>
  <c r="I5525" i="1"/>
  <c r="I5526" i="1"/>
  <c r="I5527" i="1"/>
  <c r="I5528" i="1"/>
  <c r="I5529" i="1"/>
  <c r="I5530" i="1"/>
  <c r="I5531" i="1"/>
  <c r="I2916" i="1"/>
  <c r="I3929" i="1"/>
  <c r="I2729" i="1"/>
  <c r="I2782" i="1"/>
  <c r="I5536" i="1"/>
  <c r="I5537" i="1"/>
  <c r="I5538" i="1"/>
  <c r="I5539" i="1"/>
  <c r="I5540" i="1"/>
  <c r="I5541" i="1"/>
  <c r="I5542" i="1"/>
  <c r="I2925" i="1"/>
  <c r="I5544" i="1"/>
  <c r="I2739" i="1"/>
  <c r="I2784" i="1"/>
  <c r="I5547" i="1"/>
  <c r="I5548" i="1"/>
  <c r="I5549" i="1"/>
  <c r="I5550" i="1"/>
  <c r="I5551" i="1"/>
  <c r="I5552" i="1"/>
  <c r="I5553" i="1"/>
  <c r="I2928" i="1"/>
  <c r="I5555" i="1"/>
  <c r="I2748" i="1"/>
  <c r="I2794" i="1"/>
  <c r="I5558" i="1"/>
  <c r="I5559" i="1"/>
  <c r="I5560" i="1"/>
  <c r="I5561" i="1"/>
  <c r="I5562" i="1"/>
  <c r="I5563" i="1"/>
  <c r="I5564" i="1"/>
  <c r="I2937" i="1"/>
  <c r="I3944" i="1"/>
  <c r="I2751" i="1"/>
  <c r="I2796" i="1"/>
  <c r="I5569" i="1"/>
  <c r="I5570" i="1"/>
  <c r="I5571" i="1"/>
  <c r="I5572" i="1"/>
  <c r="I5573" i="1"/>
  <c r="I5574" i="1"/>
  <c r="I5575" i="1"/>
  <c r="I2939" i="1"/>
  <c r="I3945" i="1"/>
  <c r="I2760" i="1"/>
  <c r="I2805" i="1"/>
  <c r="I5580" i="1"/>
  <c r="I5581" i="1"/>
  <c r="I5582" i="1"/>
  <c r="I5583" i="1"/>
  <c r="I5584" i="1"/>
  <c r="I5585" i="1"/>
  <c r="I5586" i="1"/>
  <c r="I2949" i="1"/>
  <c r="I5588" i="1"/>
  <c r="I2762" i="1"/>
  <c r="I2906" i="1"/>
  <c r="I5591" i="1"/>
  <c r="I5592" i="1"/>
  <c r="I5593" i="1"/>
  <c r="I5594" i="1"/>
  <c r="I5595" i="1"/>
  <c r="I5596" i="1"/>
  <c r="I5597" i="1"/>
  <c r="I2959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2728" i="1"/>
  <c r="I2773" i="1"/>
  <c r="I5754" i="1"/>
  <c r="I5755" i="1"/>
  <c r="I5756" i="1"/>
  <c r="I5757" i="1"/>
  <c r="I5758" i="1"/>
  <c r="I5759" i="1"/>
  <c r="I5760" i="1"/>
  <c r="I2917" i="1"/>
  <c r="I3955" i="1"/>
  <c r="I2737" i="1"/>
  <c r="I2783" i="1"/>
  <c r="I5765" i="1"/>
  <c r="I5766" i="1"/>
  <c r="I5767" i="1"/>
  <c r="I5768" i="1"/>
  <c r="I5769" i="1"/>
  <c r="I5770" i="1"/>
  <c r="I5771" i="1"/>
  <c r="I2927" i="1"/>
  <c r="I5773" i="1"/>
  <c r="I2740" i="1"/>
  <c r="I2785" i="1"/>
  <c r="I5776" i="1"/>
  <c r="I5777" i="1"/>
  <c r="I5778" i="1"/>
  <c r="I5779" i="1"/>
  <c r="I5780" i="1"/>
  <c r="I5781" i="1"/>
  <c r="I5782" i="1"/>
  <c r="I2936" i="1"/>
  <c r="I5784" i="1"/>
  <c r="I2750" i="1"/>
  <c r="I2795" i="1"/>
  <c r="I5787" i="1"/>
  <c r="I5788" i="1"/>
  <c r="I5789" i="1"/>
  <c r="I5790" i="1"/>
  <c r="I5791" i="1"/>
  <c r="I5792" i="1"/>
  <c r="I5793" i="1"/>
  <c r="I2938" i="1"/>
  <c r="I3956" i="1"/>
  <c r="I2759" i="1"/>
  <c r="I2797" i="1"/>
  <c r="I5798" i="1"/>
  <c r="I5799" i="1"/>
  <c r="I5800" i="1"/>
  <c r="I5801" i="1"/>
  <c r="I5802" i="1"/>
  <c r="I5803" i="1"/>
  <c r="I5804" i="1"/>
  <c r="I2947" i="1"/>
  <c r="I3957" i="1"/>
  <c r="I2761" i="1"/>
  <c r="I2905" i="1"/>
  <c r="I5809" i="1"/>
  <c r="I5810" i="1"/>
  <c r="I5811" i="1"/>
  <c r="I5812" i="1"/>
  <c r="I5813" i="1"/>
  <c r="I5814" i="1"/>
  <c r="I5815" i="1"/>
  <c r="I2950" i="1"/>
  <c r="I5817" i="1"/>
  <c r="I2770" i="1"/>
  <c r="I2914" i="1"/>
  <c r="I5820" i="1"/>
  <c r="I5821" i="1"/>
  <c r="I5822" i="1"/>
  <c r="I5823" i="1"/>
  <c r="I5824" i="1"/>
  <c r="I5825" i="1"/>
  <c r="I5826" i="1"/>
  <c r="I2960" i="1"/>
  <c r="I5828" i="1"/>
  <c r="I5829" i="1"/>
  <c r="I5830" i="1"/>
  <c r="I5831" i="1"/>
  <c r="I5832" i="1"/>
  <c r="I5833" i="1"/>
  <c r="I5834" i="1"/>
  <c r="I2626" i="1"/>
  <c r="I5836" i="1"/>
  <c r="I2647" i="1"/>
  <c r="I5838" i="1"/>
  <c r="I5839" i="1"/>
  <c r="I5840" i="1"/>
  <c r="I5841" i="1"/>
  <c r="I5842" i="1"/>
  <c r="I5843" i="1"/>
  <c r="I5844" i="1"/>
  <c r="I5845" i="1"/>
  <c r="I5846" i="1"/>
  <c r="I5847" i="1"/>
  <c r="I5848" i="1"/>
  <c r="I2660" i="1"/>
  <c r="I5850" i="1"/>
  <c r="I5851" i="1"/>
  <c r="I5852" i="1"/>
  <c r="I5853" i="1"/>
  <c r="I5854" i="1"/>
  <c r="I5855" i="1"/>
  <c r="I5856" i="1"/>
  <c r="I2627" i="1"/>
  <c r="I5858" i="1"/>
  <c r="I2648" i="1"/>
  <c r="I5860" i="1"/>
  <c r="I5861" i="1"/>
  <c r="I5862" i="1"/>
  <c r="I5863" i="1"/>
  <c r="I5864" i="1"/>
  <c r="I5865" i="1"/>
  <c r="I5866" i="1"/>
  <c r="I5867" i="1"/>
  <c r="I5868" i="1"/>
  <c r="I5869" i="1"/>
  <c r="I5870" i="1"/>
  <c r="I266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2624" i="1"/>
  <c r="I6000" i="1"/>
  <c r="I2637" i="1"/>
  <c r="I6002" i="1"/>
  <c r="I6003" i="1"/>
  <c r="I6004" i="1"/>
  <c r="I6005" i="1"/>
  <c r="I6006" i="1"/>
  <c r="I6007" i="1"/>
  <c r="I6008" i="1"/>
  <c r="I6009" i="1"/>
  <c r="I6010" i="1"/>
  <c r="I6011" i="1"/>
  <c r="I6012" i="1"/>
  <c r="I2650" i="1"/>
  <c r="I6014" i="1"/>
  <c r="I6015" i="1"/>
  <c r="I6016" i="1"/>
  <c r="I6017" i="1"/>
  <c r="I6018" i="1"/>
  <c r="I6019" i="1"/>
  <c r="I6020" i="1"/>
  <c r="I2625" i="1"/>
  <c r="I6022" i="1"/>
  <c r="I2638" i="1"/>
  <c r="I6024" i="1"/>
  <c r="I6025" i="1"/>
  <c r="I6026" i="1"/>
  <c r="I6027" i="1"/>
  <c r="I6028" i="1"/>
  <c r="I6029" i="1"/>
  <c r="I6030" i="1"/>
  <c r="I6031" i="1"/>
  <c r="I6032" i="1"/>
  <c r="I6033" i="1"/>
  <c r="I6034" i="1"/>
  <c r="I2659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2635" i="1"/>
  <c r="I6060" i="1"/>
  <c r="I2649" i="1"/>
  <c r="I6062" i="1"/>
  <c r="I6063" i="1"/>
  <c r="I6064" i="1"/>
  <c r="I6065" i="1"/>
  <c r="I6066" i="1"/>
  <c r="I6067" i="1"/>
  <c r="I6068" i="1"/>
  <c r="I6069" i="1"/>
  <c r="I6070" i="1"/>
  <c r="I6071" i="1"/>
  <c r="I6072" i="1"/>
  <c r="I2662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2401" i="1"/>
  <c r="I6237" i="1"/>
  <c r="I2463" i="1"/>
  <c r="I6239" i="1"/>
  <c r="I6240" i="1"/>
  <c r="I6241" i="1"/>
  <c r="I6242" i="1"/>
  <c r="I6243" i="1"/>
  <c r="I6244" i="1"/>
  <c r="I6245" i="1"/>
  <c r="I6246" i="1"/>
  <c r="I6247" i="1"/>
  <c r="I6248" i="1"/>
  <c r="I6249" i="1"/>
  <c r="I2513" i="1"/>
  <c r="I6251" i="1"/>
  <c r="I6252" i="1"/>
  <c r="I6253" i="1"/>
  <c r="I6254" i="1"/>
  <c r="I6255" i="1"/>
  <c r="I6256" i="1"/>
  <c r="I6257" i="1"/>
  <c r="I2403" i="1"/>
  <c r="I6259" i="1"/>
  <c r="I2467" i="1"/>
  <c r="I6261" i="1"/>
  <c r="I6262" i="1"/>
  <c r="I6263" i="1"/>
  <c r="I6264" i="1"/>
  <c r="I6265" i="1"/>
  <c r="I6266" i="1"/>
  <c r="I6267" i="1"/>
  <c r="I6268" i="1"/>
  <c r="I6269" i="1"/>
  <c r="I6270" i="1"/>
  <c r="I6271" i="1"/>
  <c r="I2515" i="1"/>
  <c r="I6273" i="1"/>
  <c r="I6274" i="1"/>
  <c r="I6275" i="1"/>
  <c r="I6276" i="1"/>
  <c r="I6277" i="1"/>
  <c r="I6278" i="1"/>
  <c r="I6279" i="1"/>
  <c r="I2419" i="1"/>
  <c r="I6281" i="1"/>
  <c r="I2469" i="1"/>
  <c r="I6283" i="1"/>
  <c r="I6284" i="1"/>
  <c r="I6285" i="1"/>
  <c r="I6286" i="1"/>
  <c r="I6287" i="1"/>
  <c r="I6288" i="1"/>
  <c r="I6289" i="1"/>
  <c r="I6290" i="1"/>
  <c r="I6291" i="1"/>
  <c r="I6292" i="1"/>
  <c r="I6293" i="1"/>
  <c r="I2517" i="1"/>
  <c r="I6295" i="1"/>
  <c r="I6296" i="1"/>
  <c r="I6297" i="1"/>
  <c r="I6298" i="1"/>
  <c r="I6299" i="1"/>
  <c r="I6300" i="1"/>
  <c r="I6301" i="1"/>
  <c r="I2425" i="1"/>
  <c r="I6303" i="1"/>
  <c r="I2487" i="1"/>
  <c r="I6305" i="1"/>
  <c r="I6306" i="1"/>
  <c r="I6307" i="1"/>
  <c r="I6308" i="1"/>
  <c r="I6309" i="1"/>
  <c r="I6310" i="1"/>
  <c r="I6311" i="1"/>
  <c r="I6312" i="1"/>
  <c r="I6313" i="1"/>
  <c r="I6314" i="1"/>
  <c r="I6315" i="1"/>
  <c r="I2533" i="1"/>
  <c r="I6317" i="1"/>
  <c r="I6318" i="1"/>
  <c r="I6319" i="1"/>
  <c r="I6320" i="1"/>
  <c r="I6321" i="1"/>
  <c r="I6322" i="1"/>
  <c r="I6323" i="1"/>
  <c r="I2441" i="1"/>
  <c r="I6325" i="1"/>
  <c r="I2489" i="1"/>
  <c r="I6327" i="1"/>
  <c r="I6328" i="1"/>
  <c r="I6329" i="1"/>
  <c r="I6330" i="1"/>
  <c r="I6331" i="1"/>
  <c r="I6332" i="1"/>
  <c r="I6333" i="1"/>
  <c r="I6334" i="1"/>
  <c r="I6335" i="1"/>
  <c r="I6336" i="1"/>
  <c r="I6337" i="1"/>
  <c r="I2593" i="1"/>
  <c r="I6339" i="1"/>
  <c r="I6340" i="1"/>
  <c r="I6341" i="1"/>
  <c r="I6342" i="1"/>
  <c r="I6343" i="1"/>
  <c r="I6344" i="1"/>
  <c r="I6345" i="1"/>
  <c r="I2443" i="1"/>
  <c r="I6347" i="1"/>
  <c r="I2491" i="1"/>
  <c r="I6349" i="1"/>
  <c r="I6350" i="1"/>
  <c r="I6351" i="1"/>
  <c r="I6352" i="1"/>
  <c r="I6353" i="1"/>
  <c r="I6354" i="1"/>
  <c r="I6355" i="1"/>
  <c r="I6356" i="1"/>
  <c r="I6357" i="1"/>
  <c r="I6358" i="1"/>
  <c r="I6359" i="1"/>
  <c r="I2602" i="1"/>
  <c r="I6361" i="1"/>
  <c r="I6362" i="1"/>
  <c r="I6363" i="1"/>
  <c r="I6364" i="1"/>
  <c r="I6365" i="1"/>
  <c r="I6366" i="1"/>
  <c r="I6367" i="1"/>
  <c r="I2445" i="1"/>
  <c r="I6369" i="1"/>
  <c r="I2493" i="1"/>
  <c r="I6371" i="1"/>
  <c r="I6372" i="1"/>
  <c r="I6373" i="1"/>
  <c r="I6374" i="1"/>
  <c r="I6375" i="1"/>
  <c r="I6376" i="1"/>
  <c r="I6377" i="1"/>
  <c r="I6378" i="1"/>
  <c r="I6379" i="1"/>
  <c r="I6380" i="1"/>
  <c r="I6381" i="1"/>
  <c r="I2605" i="1"/>
  <c r="I6383" i="1"/>
  <c r="I6384" i="1"/>
  <c r="I6385" i="1"/>
  <c r="I6386" i="1"/>
  <c r="I6387" i="1"/>
  <c r="I6388" i="1"/>
  <c r="I6389" i="1"/>
  <c r="I2447" i="1"/>
  <c r="I6391" i="1"/>
  <c r="I2511" i="1"/>
  <c r="I6393" i="1"/>
  <c r="I6394" i="1"/>
  <c r="I6395" i="1"/>
  <c r="I6396" i="1"/>
  <c r="I6397" i="1"/>
  <c r="I6398" i="1"/>
  <c r="I6399" i="1"/>
  <c r="I6400" i="1"/>
  <c r="I6401" i="1"/>
  <c r="I6402" i="1"/>
  <c r="I6403" i="1"/>
  <c r="I2615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2402" i="1"/>
  <c r="I6535" i="1"/>
  <c r="I2464" i="1"/>
  <c r="I6537" i="1"/>
  <c r="I6538" i="1"/>
  <c r="I6539" i="1"/>
  <c r="I6540" i="1"/>
  <c r="I6541" i="1"/>
  <c r="I6542" i="1"/>
  <c r="I6543" i="1"/>
  <c r="I6544" i="1"/>
  <c r="I6545" i="1"/>
  <c r="I6546" i="1"/>
  <c r="I6547" i="1"/>
  <c r="I2514" i="1"/>
  <c r="I6549" i="1"/>
  <c r="I6550" i="1"/>
  <c r="I6551" i="1"/>
  <c r="I6552" i="1"/>
  <c r="I6553" i="1"/>
  <c r="I6554" i="1"/>
  <c r="I6555" i="1"/>
  <c r="I2404" i="1"/>
  <c r="I6557" i="1"/>
  <c r="I2468" i="1"/>
  <c r="I6559" i="1"/>
  <c r="I6560" i="1"/>
  <c r="I6561" i="1"/>
  <c r="I6562" i="1"/>
  <c r="I6563" i="1"/>
  <c r="I6564" i="1"/>
  <c r="I6565" i="1"/>
  <c r="I6566" i="1"/>
  <c r="I6567" i="1"/>
  <c r="I6568" i="1"/>
  <c r="I6569" i="1"/>
  <c r="I2516" i="1"/>
  <c r="I6571" i="1"/>
  <c r="I6572" i="1"/>
  <c r="I6573" i="1"/>
  <c r="I6574" i="1"/>
  <c r="I6575" i="1"/>
  <c r="I6576" i="1"/>
  <c r="I6577" i="1"/>
  <c r="I2420" i="1"/>
  <c r="I6579" i="1"/>
  <c r="I2470" i="1"/>
  <c r="I6581" i="1"/>
  <c r="I6582" i="1"/>
  <c r="I6583" i="1"/>
  <c r="I6584" i="1"/>
  <c r="I6585" i="1"/>
  <c r="I6586" i="1"/>
  <c r="I6587" i="1"/>
  <c r="I6588" i="1"/>
  <c r="I6589" i="1"/>
  <c r="I6590" i="1"/>
  <c r="I6591" i="1"/>
  <c r="I2518" i="1"/>
  <c r="I6593" i="1"/>
  <c r="I6594" i="1"/>
  <c r="I6595" i="1"/>
  <c r="I6596" i="1"/>
  <c r="I6597" i="1"/>
  <c r="I6598" i="1"/>
  <c r="I6599" i="1"/>
  <c r="I2426" i="1"/>
  <c r="I6601" i="1"/>
  <c r="I2488" i="1"/>
  <c r="I6603" i="1"/>
  <c r="I6604" i="1"/>
  <c r="I6605" i="1"/>
  <c r="I6606" i="1"/>
  <c r="I6607" i="1"/>
  <c r="I6608" i="1"/>
  <c r="I6609" i="1"/>
  <c r="I6610" i="1"/>
  <c r="I6611" i="1"/>
  <c r="I6612" i="1"/>
  <c r="I6613" i="1"/>
  <c r="I2534" i="1"/>
  <c r="I6615" i="1"/>
  <c r="I6616" i="1"/>
  <c r="I6617" i="1"/>
  <c r="I6618" i="1"/>
  <c r="I6619" i="1"/>
  <c r="I6620" i="1"/>
  <c r="I6621" i="1"/>
  <c r="I2442" i="1"/>
  <c r="I6623" i="1"/>
  <c r="I2490" i="1"/>
  <c r="I6625" i="1"/>
  <c r="I6626" i="1"/>
  <c r="I6627" i="1"/>
  <c r="I6628" i="1"/>
  <c r="I6629" i="1"/>
  <c r="I6630" i="1"/>
  <c r="I6631" i="1"/>
  <c r="I6632" i="1"/>
  <c r="I6633" i="1"/>
  <c r="I6634" i="1"/>
  <c r="I6635" i="1"/>
  <c r="I2594" i="1"/>
  <c r="I6637" i="1"/>
  <c r="I6638" i="1"/>
  <c r="I6639" i="1"/>
  <c r="I6640" i="1"/>
  <c r="I6641" i="1"/>
  <c r="I6642" i="1"/>
  <c r="I6643" i="1"/>
  <c r="I2444" i="1"/>
  <c r="I6645" i="1"/>
  <c r="I2492" i="1"/>
  <c r="I6647" i="1"/>
  <c r="I6648" i="1"/>
  <c r="I6649" i="1"/>
  <c r="I6650" i="1"/>
  <c r="I6651" i="1"/>
  <c r="I6652" i="1"/>
  <c r="I6653" i="1"/>
  <c r="I6654" i="1"/>
  <c r="I6655" i="1"/>
  <c r="I6656" i="1"/>
  <c r="I6657" i="1"/>
  <c r="I2604" i="1"/>
  <c r="I6659" i="1"/>
  <c r="I6660" i="1"/>
  <c r="I6661" i="1"/>
  <c r="I6662" i="1"/>
  <c r="I6663" i="1"/>
  <c r="I6664" i="1"/>
  <c r="I6665" i="1"/>
  <c r="I2446" i="1"/>
  <c r="I6667" i="1"/>
  <c r="I2494" i="1"/>
  <c r="I6669" i="1"/>
  <c r="I6670" i="1"/>
  <c r="I6671" i="1"/>
  <c r="I6672" i="1"/>
  <c r="I6673" i="1"/>
  <c r="I6674" i="1"/>
  <c r="I6675" i="1"/>
  <c r="I6676" i="1"/>
  <c r="I6677" i="1"/>
  <c r="I6678" i="1"/>
  <c r="I6679" i="1"/>
  <c r="I2613" i="1"/>
  <c r="I6681" i="1"/>
  <c r="I6682" i="1"/>
  <c r="I6683" i="1"/>
  <c r="I6684" i="1"/>
  <c r="I6685" i="1"/>
  <c r="I6686" i="1"/>
  <c r="I6687" i="1"/>
  <c r="I2448" i="1"/>
  <c r="I6689" i="1"/>
  <c r="I2512" i="1"/>
  <c r="I6691" i="1"/>
  <c r="I6692" i="1"/>
  <c r="I6693" i="1"/>
  <c r="I6694" i="1"/>
  <c r="I6695" i="1"/>
  <c r="I6696" i="1"/>
  <c r="I6697" i="1"/>
  <c r="I6698" i="1"/>
  <c r="I6699" i="1"/>
  <c r="I6700" i="1"/>
  <c r="I6701" i="1"/>
  <c r="I2616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1907" i="1"/>
  <c r="I6841" i="1"/>
  <c r="I2078" i="1"/>
  <c r="I6843" i="1"/>
  <c r="I6844" i="1"/>
  <c r="I6845" i="1"/>
  <c r="I6846" i="1"/>
  <c r="I6847" i="1"/>
  <c r="I6848" i="1"/>
  <c r="I6849" i="1"/>
  <c r="I6850" i="1"/>
  <c r="I6851" i="1"/>
  <c r="I6852" i="1"/>
  <c r="I6853" i="1"/>
  <c r="I2207" i="1"/>
  <c r="I6855" i="1"/>
  <c r="I6856" i="1"/>
  <c r="I6857" i="1"/>
  <c r="I6858" i="1"/>
  <c r="I6859" i="1"/>
  <c r="I6860" i="1"/>
  <c r="I6861" i="1"/>
  <c r="I1914" i="1"/>
  <c r="I6863" i="1"/>
  <c r="I2085" i="1"/>
  <c r="I6865" i="1"/>
  <c r="I6866" i="1"/>
  <c r="I6867" i="1"/>
  <c r="I6868" i="1"/>
  <c r="I6869" i="1"/>
  <c r="I6870" i="1"/>
  <c r="I6871" i="1"/>
  <c r="I6872" i="1"/>
  <c r="I6873" i="1"/>
  <c r="I6874" i="1"/>
  <c r="I6875" i="1"/>
  <c r="I2214" i="1"/>
  <c r="I6877" i="1"/>
  <c r="I6878" i="1"/>
  <c r="I6879" i="1"/>
  <c r="I6880" i="1"/>
  <c r="I6881" i="1"/>
  <c r="I6882" i="1"/>
  <c r="I6883" i="1"/>
  <c r="I1959" i="1"/>
  <c r="I6885" i="1"/>
  <c r="I2088" i="1"/>
  <c r="I6887" i="1"/>
  <c r="I6888" i="1"/>
  <c r="I6889" i="1"/>
  <c r="I6890" i="1"/>
  <c r="I6891" i="1"/>
  <c r="I6892" i="1"/>
  <c r="I6893" i="1"/>
  <c r="I6894" i="1"/>
  <c r="I6895" i="1"/>
  <c r="I6896" i="1"/>
  <c r="I6897" i="1"/>
  <c r="I2226" i="1"/>
  <c r="I6899" i="1"/>
  <c r="I6900" i="1"/>
  <c r="I6901" i="1"/>
  <c r="I6902" i="1"/>
  <c r="I6903" i="1"/>
  <c r="I6904" i="1"/>
  <c r="I6905" i="1"/>
  <c r="I1967" i="1"/>
  <c r="I6907" i="1"/>
  <c r="I2105" i="1"/>
  <c r="I6909" i="1"/>
  <c r="I6910" i="1"/>
  <c r="I6911" i="1"/>
  <c r="I6912" i="1"/>
  <c r="I6913" i="1"/>
  <c r="I6914" i="1"/>
  <c r="I6915" i="1"/>
  <c r="I6916" i="1"/>
  <c r="I6917" i="1"/>
  <c r="I6918" i="1"/>
  <c r="I6919" i="1"/>
  <c r="I2254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1985" i="1"/>
  <c r="I6937" i="1"/>
  <c r="I2134" i="1"/>
  <c r="I6939" i="1"/>
  <c r="I6940" i="1"/>
  <c r="I6941" i="1"/>
  <c r="I6942" i="1"/>
  <c r="I6943" i="1"/>
  <c r="I6944" i="1"/>
  <c r="I6945" i="1"/>
  <c r="I6946" i="1"/>
  <c r="I6947" i="1"/>
  <c r="I6948" i="1"/>
  <c r="I6949" i="1"/>
  <c r="I2379" i="1"/>
  <c r="I6951" i="1"/>
  <c r="I6952" i="1"/>
  <c r="I6953" i="1"/>
  <c r="I6954" i="1"/>
  <c r="I6955" i="1"/>
  <c r="I6956" i="1"/>
  <c r="I6957" i="1"/>
  <c r="I1992" i="1"/>
  <c r="I6959" i="1"/>
  <c r="I2141" i="1"/>
  <c r="I6961" i="1"/>
  <c r="I6962" i="1"/>
  <c r="I6963" i="1"/>
  <c r="I6964" i="1"/>
  <c r="I6965" i="1"/>
  <c r="I6966" i="1"/>
  <c r="I6967" i="1"/>
  <c r="I6968" i="1"/>
  <c r="I6969" i="1"/>
  <c r="I6970" i="1"/>
  <c r="I6971" i="1"/>
  <c r="I2381" i="1"/>
  <c r="I6973" i="1"/>
  <c r="I6974" i="1"/>
  <c r="I6975" i="1"/>
  <c r="I6976" i="1"/>
  <c r="I6977" i="1"/>
  <c r="I6978" i="1"/>
  <c r="I6979" i="1"/>
  <c r="I2015" i="1"/>
  <c r="I6981" i="1"/>
  <c r="I2199" i="1"/>
  <c r="I6983" i="1"/>
  <c r="I6984" i="1"/>
  <c r="I6985" i="1"/>
  <c r="I6986" i="1"/>
  <c r="I6987" i="1"/>
  <c r="I6988" i="1"/>
  <c r="I6989" i="1"/>
  <c r="I6990" i="1"/>
  <c r="I6991" i="1"/>
  <c r="I6992" i="1"/>
  <c r="I6993" i="1"/>
  <c r="I2397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1908" i="1"/>
  <c r="I7117" i="1"/>
  <c r="I2079" i="1"/>
  <c r="I7119" i="1"/>
  <c r="I7120" i="1"/>
  <c r="I7121" i="1"/>
  <c r="I7122" i="1"/>
  <c r="I7123" i="1"/>
  <c r="I7124" i="1"/>
  <c r="I7125" i="1"/>
  <c r="I7126" i="1"/>
  <c r="I2208" i="1"/>
  <c r="I7128" i="1"/>
  <c r="I7129" i="1"/>
  <c r="I7130" i="1"/>
  <c r="I7131" i="1"/>
  <c r="I7132" i="1"/>
  <c r="I7133" i="1"/>
  <c r="I1958" i="1"/>
  <c r="I7135" i="1"/>
  <c r="I2087" i="1"/>
  <c r="I7137" i="1"/>
  <c r="I7138" i="1"/>
  <c r="I7139" i="1"/>
  <c r="I7140" i="1"/>
  <c r="I7141" i="1"/>
  <c r="I7142" i="1"/>
  <c r="I7143" i="1"/>
  <c r="I7144" i="1"/>
  <c r="I2225" i="1"/>
  <c r="I7146" i="1"/>
  <c r="I7147" i="1"/>
  <c r="I7148" i="1"/>
  <c r="I7149" i="1"/>
  <c r="I7150" i="1"/>
  <c r="I7151" i="1"/>
  <c r="I1965" i="1"/>
  <c r="I7153" i="1"/>
  <c r="I2094" i="1"/>
  <c r="I7155" i="1"/>
  <c r="I7156" i="1"/>
  <c r="I7157" i="1"/>
  <c r="I7158" i="1"/>
  <c r="I7159" i="1"/>
  <c r="I7160" i="1"/>
  <c r="I7161" i="1"/>
  <c r="I7162" i="1"/>
  <c r="I2232" i="1"/>
  <c r="I7164" i="1"/>
  <c r="I7165" i="1"/>
  <c r="I7166" i="1"/>
  <c r="I7167" i="1"/>
  <c r="I7168" i="1"/>
  <c r="I7169" i="1"/>
  <c r="I1968" i="1"/>
  <c r="I7171" i="1"/>
  <c r="I2106" i="1"/>
  <c r="I7173" i="1"/>
  <c r="I7174" i="1"/>
  <c r="I7175" i="1"/>
  <c r="I7176" i="1"/>
  <c r="I7177" i="1"/>
  <c r="I7178" i="1"/>
  <c r="I7179" i="1"/>
  <c r="I7180" i="1"/>
  <c r="I2255" i="1"/>
  <c r="I7182" i="1"/>
  <c r="I7183" i="1"/>
  <c r="I7184" i="1"/>
  <c r="I7185" i="1"/>
  <c r="I7186" i="1"/>
  <c r="I7187" i="1"/>
  <c r="I1974" i="1"/>
  <c r="I7189" i="1"/>
  <c r="I2112" i="1"/>
  <c r="I7191" i="1"/>
  <c r="I7192" i="1"/>
  <c r="I7193" i="1"/>
  <c r="I7194" i="1"/>
  <c r="I7195" i="1"/>
  <c r="I7196" i="1"/>
  <c r="I7197" i="1"/>
  <c r="I7198" i="1"/>
  <c r="I2261" i="1"/>
  <c r="I7200" i="1"/>
  <c r="I7201" i="1"/>
  <c r="I7202" i="1"/>
  <c r="I7203" i="1"/>
  <c r="I7204" i="1"/>
  <c r="I7205" i="1"/>
  <c r="I1986" i="1"/>
  <c r="I7207" i="1"/>
  <c r="I2135" i="1"/>
  <c r="I7209" i="1"/>
  <c r="I7210" i="1"/>
  <c r="I7211" i="1"/>
  <c r="I7212" i="1"/>
  <c r="I7213" i="1"/>
  <c r="I7214" i="1"/>
  <c r="I7215" i="1"/>
  <c r="I7216" i="1"/>
  <c r="I2380" i="1"/>
  <c r="I7218" i="1"/>
  <c r="I7219" i="1"/>
  <c r="I7220" i="1"/>
  <c r="I7221" i="1"/>
  <c r="I7222" i="1"/>
  <c r="I7223" i="1"/>
  <c r="I2014" i="1"/>
  <c r="I7225" i="1"/>
  <c r="I2198" i="1"/>
  <c r="I7227" i="1"/>
  <c r="I7228" i="1"/>
  <c r="I7229" i="1"/>
  <c r="I7230" i="1"/>
  <c r="I7231" i="1"/>
  <c r="I7232" i="1"/>
  <c r="I7233" i="1"/>
  <c r="I7234" i="1"/>
  <c r="I2382" i="1"/>
  <c r="I7236" i="1"/>
  <c r="I7237" i="1"/>
  <c r="I7238" i="1"/>
  <c r="I7239" i="1"/>
  <c r="I7240" i="1"/>
  <c r="I7241" i="1"/>
  <c r="I2021" i="1"/>
  <c r="I7243" i="1"/>
  <c r="I2205" i="1"/>
  <c r="I7245" i="1"/>
  <c r="I7246" i="1"/>
  <c r="I7247" i="1"/>
  <c r="I7248" i="1"/>
  <c r="I7249" i="1"/>
  <c r="I7250" i="1"/>
  <c r="I7251" i="1"/>
  <c r="I7252" i="1"/>
  <c r="I2398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121" i="1"/>
  <c r="I1283" i="1"/>
  <c r="I7384" i="1"/>
  <c r="I7385" i="1"/>
  <c r="I7386" i="1"/>
  <c r="I7387" i="1"/>
  <c r="I7388" i="1"/>
  <c r="I7389" i="1"/>
  <c r="I7390" i="1"/>
  <c r="I7391" i="1"/>
  <c r="I1637" i="1"/>
  <c r="I7393" i="1"/>
  <c r="I7394" i="1"/>
  <c r="I7395" i="1"/>
  <c r="I7396" i="1"/>
  <c r="I7397" i="1"/>
  <c r="I7398" i="1"/>
  <c r="I127" i="1"/>
  <c r="I1290" i="1"/>
  <c r="I7401" i="1"/>
  <c r="I7402" i="1"/>
  <c r="I7403" i="1"/>
  <c r="I7404" i="1"/>
  <c r="I7405" i="1"/>
  <c r="I7406" i="1"/>
  <c r="I7407" i="1"/>
  <c r="I7408" i="1"/>
  <c r="I1644" i="1"/>
  <c r="I7410" i="1"/>
  <c r="I7411" i="1"/>
  <c r="I7412" i="1"/>
  <c r="I7413" i="1"/>
  <c r="I7414" i="1"/>
  <c r="I7415" i="1"/>
  <c r="I130" i="1"/>
  <c r="I1424" i="1"/>
  <c r="I7418" i="1"/>
  <c r="I7419" i="1"/>
  <c r="I7420" i="1"/>
  <c r="I7421" i="1"/>
  <c r="I7422" i="1"/>
  <c r="I7423" i="1"/>
  <c r="I7424" i="1"/>
  <c r="I7425" i="1"/>
  <c r="I1694" i="1"/>
  <c r="I7427" i="1"/>
  <c r="I7428" i="1"/>
  <c r="I7429" i="1"/>
  <c r="I7430" i="1"/>
  <c r="I7431" i="1"/>
  <c r="I7432" i="1"/>
  <c r="I136" i="1"/>
  <c r="I1430" i="1"/>
  <c r="I7435" i="1"/>
  <c r="I7436" i="1"/>
  <c r="I7437" i="1"/>
  <c r="I7438" i="1"/>
  <c r="I7439" i="1"/>
  <c r="I7440" i="1"/>
  <c r="I7441" i="1"/>
  <c r="I7442" i="1"/>
  <c r="I1700" i="1"/>
  <c r="I7444" i="1"/>
  <c r="I7445" i="1"/>
  <c r="I7446" i="1"/>
  <c r="I7447" i="1"/>
  <c r="I7448" i="1"/>
  <c r="I7449" i="1"/>
  <c r="I264" i="1"/>
  <c r="I1479" i="1"/>
  <c r="I7452" i="1"/>
  <c r="I7453" i="1"/>
  <c r="I7454" i="1"/>
  <c r="I7455" i="1"/>
  <c r="I7456" i="1"/>
  <c r="I7457" i="1"/>
  <c r="I7458" i="1"/>
  <c r="I7459" i="1"/>
  <c r="I1744" i="1"/>
  <c r="I7461" i="1"/>
  <c r="I7462" i="1"/>
  <c r="I7463" i="1"/>
  <c r="I7464" i="1"/>
  <c r="I7465" i="1"/>
  <c r="I7466" i="1"/>
  <c r="I271" i="1"/>
  <c r="I1486" i="1"/>
  <c r="I7469" i="1"/>
  <c r="I7470" i="1"/>
  <c r="I7471" i="1"/>
  <c r="I7472" i="1"/>
  <c r="I7473" i="1"/>
  <c r="I7474" i="1"/>
  <c r="I7475" i="1"/>
  <c r="I7476" i="1"/>
  <c r="I1751" i="1"/>
  <c r="I7478" i="1"/>
  <c r="I7479" i="1"/>
  <c r="I7480" i="1"/>
  <c r="I7481" i="1"/>
  <c r="I7482" i="1"/>
  <c r="I7483" i="1"/>
  <c r="I274" i="1"/>
  <c r="I1531" i="1"/>
  <c r="I7486" i="1"/>
  <c r="I7487" i="1"/>
  <c r="I7488" i="1"/>
  <c r="I7489" i="1"/>
  <c r="I7490" i="1"/>
  <c r="I7491" i="1"/>
  <c r="I7492" i="1"/>
  <c r="I7493" i="1"/>
  <c r="I1801" i="1"/>
  <c r="I7495" i="1"/>
  <c r="I7496" i="1"/>
  <c r="I7497" i="1"/>
  <c r="I7498" i="1"/>
  <c r="I7499" i="1"/>
  <c r="I7500" i="1"/>
  <c r="I1227" i="1"/>
  <c r="I1586" i="1"/>
  <c r="I7503" i="1"/>
  <c r="I7504" i="1"/>
  <c r="I7505" i="1"/>
  <c r="I7506" i="1"/>
  <c r="I7507" i="1"/>
  <c r="I7508" i="1"/>
  <c r="I7509" i="1"/>
  <c r="I7510" i="1"/>
  <c r="I185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122" i="1"/>
  <c r="I1284" i="1"/>
  <c r="I7671" i="1"/>
  <c r="I7672" i="1"/>
  <c r="I7673" i="1"/>
  <c r="I7674" i="1"/>
  <c r="I7675" i="1"/>
  <c r="I7676" i="1"/>
  <c r="I7677" i="1"/>
  <c r="I7678" i="1"/>
  <c r="I1638" i="1"/>
  <c r="I7680" i="1"/>
  <c r="I7681" i="1"/>
  <c r="I7682" i="1"/>
  <c r="I7683" i="1"/>
  <c r="I7684" i="1"/>
  <c r="I7685" i="1"/>
  <c r="I129" i="1"/>
  <c r="I1423" i="1"/>
  <c r="I7688" i="1"/>
  <c r="I7689" i="1"/>
  <c r="I7690" i="1"/>
  <c r="I7691" i="1"/>
  <c r="I7692" i="1"/>
  <c r="I7693" i="1"/>
  <c r="I7694" i="1"/>
  <c r="I7695" i="1"/>
  <c r="I1693" i="1"/>
  <c r="I7697" i="1"/>
  <c r="I7698" i="1"/>
  <c r="I7699" i="1"/>
  <c r="I7700" i="1"/>
  <c r="I7701" i="1"/>
  <c r="I7702" i="1"/>
  <c r="I265" i="1"/>
  <c r="I1480" i="1"/>
  <c r="I7705" i="1"/>
  <c r="I7706" i="1"/>
  <c r="I7707" i="1"/>
  <c r="I7708" i="1"/>
  <c r="I7709" i="1"/>
  <c r="I7710" i="1"/>
  <c r="I7711" i="1"/>
  <c r="I7712" i="1"/>
  <c r="I1745" i="1"/>
  <c r="I7714" i="1"/>
  <c r="I7715" i="1"/>
  <c r="I7716" i="1"/>
  <c r="I7717" i="1"/>
  <c r="I7718" i="1"/>
  <c r="I7719" i="1"/>
  <c r="I273" i="1"/>
  <c r="I1530" i="1"/>
  <c r="I7722" i="1"/>
  <c r="I7723" i="1"/>
  <c r="I7724" i="1"/>
  <c r="I7725" i="1"/>
  <c r="I7726" i="1"/>
  <c r="I7727" i="1"/>
  <c r="I7728" i="1"/>
  <c r="I7729" i="1"/>
  <c r="I1800" i="1"/>
  <c r="I7731" i="1"/>
  <c r="I7732" i="1"/>
  <c r="I7733" i="1"/>
  <c r="I7734" i="1"/>
  <c r="I7735" i="1"/>
  <c r="I7736" i="1"/>
  <c r="I280" i="1"/>
  <c r="I1537" i="1"/>
  <c r="I7739" i="1"/>
  <c r="I7740" i="1"/>
  <c r="I7741" i="1"/>
  <c r="I7742" i="1"/>
  <c r="I7743" i="1"/>
  <c r="I7744" i="1"/>
  <c r="I7745" i="1"/>
  <c r="I7746" i="1"/>
  <c r="I1807" i="1"/>
  <c r="I7748" i="1"/>
  <c r="I7749" i="1"/>
  <c r="I7750" i="1"/>
  <c r="I7751" i="1"/>
  <c r="I7752" i="1"/>
  <c r="I7753" i="1"/>
  <c r="I1228" i="1"/>
  <c r="I1587" i="1"/>
  <c r="I7756" i="1"/>
  <c r="I7757" i="1"/>
  <c r="I7758" i="1"/>
  <c r="I7759" i="1"/>
  <c r="I7760" i="1"/>
  <c r="I7761" i="1"/>
  <c r="I7762" i="1"/>
  <c r="I7763" i="1"/>
  <c r="I1852" i="1"/>
  <c r="I7765" i="1"/>
  <c r="I7766" i="1"/>
  <c r="I7767" i="1"/>
  <c r="I7768" i="1"/>
  <c r="I7769" i="1"/>
  <c r="I7770" i="1"/>
  <c r="I1234" i="1"/>
  <c r="I1593" i="1"/>
  <c r="I7773" i="1"/>
  <c r="I7774" i="1"/>
  <c r="I7775" i="1"/>
  <c r="I7776" i="1"/>
  <c r="I7777" i="1"/>
  <c r="I7778" i="1"/>
  <c r="I7779" i="1"/>
  <c r="I7780" i="1"/>
  <c r="I1858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1236" i="1"/>
  <c r="I1439" i="1"/>
  <c r="I7941" i="1"/>
  <c r="I7942" i="1"/>
  <c r="I7943" i="1"/>
  <c r="I7944" i="1"/>
  <c r="I7945" i="1"/>
  <c r="I7946" i="1"/>
  <c r="I7947" i="1"/>
  <c r="I7948" i="1"/>
  <c r="I7949" i="1"/>
  <c r="I7950" i="1"/>
  <c r="I1665" i="1"/>
  <c r="I7952" i="1"/>
  <c r="I7953" i="1"/>
  <c r="I7954" i="1"/>
  <c r="I7955" i="1"/>
  <c r="I7956" i="1"/>
  <c r="I7957" i="1"/>
  <c r="I1243" i="1"/>
  <c r="I1451" i="1"/>
  <c r="I7960" i="1"/>
  <c r="I7961" i="1"/>
  <c r="I7962" i="1"/>
  <c r="I7963" i="1"/>
  <c r="I7964" i="1"/>
  <c r="I7965" i="1"/>
  <c r="I7966" i="1"/>
  <c r="I7967" i="1"/>
  <c r="I7968" i="1"/>
  <c r="I7969" i="1"/>
  <c r="I1753" i="1"/>
  <c r="I7971" i="1"/>
  <c r="I7972" i="1"/>
  <c r="I7973" i="1"/>
  <c r="I7974" i="1"/>
  <c r="I7975" i="1"/>
  <c r="I7976" i="1"/>
  <c r="I1255" i="1"/>
  <c r="I1539" i="1"/>
  <c r="I7979" i="1"/>
  <c r="I7980" i="1"/>
  <c r="I7981" i="1"/>
  <c r="I7982" i="1"/>
  <c r="I7983" i="1"/>
  <c r="I7984" i="1"/>
  <c r="I7985" i="1"/>
  <c r="I7986" i="1"/>
  <c r="I7987" i="1"/>
  <c r="I7988" i="1"/>
  <c r="I1760" i="1"/>
  <c r="I7990" i="1"/>
  <c r="I7991" i="1"/>
  <c r="I7992" i="1"/>
  <c r="I7993" i="1"/>
  <c r="I7994" i="1"/>
  <c r="I7995" i="1"/>
  <c r="I1334" i="1"/>
  <c r="I1546" i="1"/>
  <c r="I7998" i="1"/>
  <c r="I7999" i="1"/>
  <c r="I8000" i="1"/>
  <c r="I8001" i="1"/>
  <c r="I8002" i="1"/>
  <c r="I8003" i="1"/>
  <c r="I8004" i="1"/>
  <c r="I8005" i="1"/>
  <c r="I8006" i="1"/>
  <c r="I8007" i="1"/>
  <c r="I1772" i="1"/>
  <c r="I8009" i="1"/>
  <c r="I8010" i="1"/>
  <c r="I8011" i="1"/>
  <c r="I8012" i="1"/>
  <c r="I8013" i="1"/>
  <c r="I8014" i="1"/>
  <c r="I1341" i="1"/>
  <c r="I1558" i="1"/>
  <c r="I8017" i="1"/>
  <c r="I8018" i="1"/>
  <c r="I8019" i="1"/>
  <c r="I8020" i="1"/>
  <c r="I8021" i="1"/>
  <c r="I8022" i="1"/>
  <c r="I8023" i="1"/>
  <c r="I8024" i="1"/>
  <c r="I8025" i="1"/>
  <c r="I8026" i="1"/>
  <c r="I1860" i="1"/>
  <c r="I8028" i="1"/>
  <c r="I8029" i="1"/>
  <c r="I8030" i="1"/>
  <c r="I8031" i="1"/>
  <c r="I8032" i="1"/>
  <c r="I8033" i="1"/>
  <c r="I1353" i="1"/>
  <c r="I1646" i="1"/>
  <c r="I8036" i="1"/>
  <c r="I8037" i="1"/>
  <c r="I8038" i="1"/>
  <c r="I8039" i="1"/>
  <c r="I8040" i="1"/>
  <c r="I8041" i="1"/>
  <c r="I8042" i="1"/>
  <c r="I8043" i="1"/>
  <c r="I8044" i="1"/>
  <c r="I8045" i="1"/>
  <c r="I1867" i="1"/>
  <c r="I8047" i="1"/>
  <c r="I8048" i="1"/>
  <c r="I8049" i="1"/>
  <c r="I8050" i="1"/>
  <c r="I8051" i="1"/>
  <c r="I8052" i="1"/>
  <c r="I1432" i="1"/>
  <c r="I1653" i="1"/>
  <c r="I8055" i="1"/>
  <c r="I8056" i="1"/>
  <c r="I8057" i="1"/>
  <c r="I8058" i="1"/>
  <c r="I8059" i="1"/>
  <c r="I8060" i="1"/>
  <c r="I8061" i="1"/>
  <c r="I8062" i="1"/>
  <c r="I8063" i="1"/>
  <c r="I8064" i="1"/>
  <c r="I1879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1237" i="1"/>
  <c r="I1450" i="1"/>
  <c r="I8225" i="1"/>
  <c r="I8226" i="1"/>
  <c r="I8227" i="1"/>
  <c r="I8228" i="1"/>
  <c r="I8229" i="1"/>
  <c r="I8230" i="1"/>
  <c r="I8231" i="1"/>
  <c r="I8232" i="1"/>
  <c r="I8233" i="1"/>
  <c r="I8234" i="1"/>
  <c r="I1671" i="1"/>
  <c r="I8236" i="1"/>
  <c r="I8237" i="1"/>
  <c r="I8238" i="1"/>
  <c r="I8239" i="1"/>
  <c r="I8240" i="1"/>
  <c r="I8241" i="1"/>
  <c r="I1254" i="1"/>
  <c r="I1457" i="1"/>
  <c r="I8244" i="1"/>
  <c r="I8245" i="1"/>
  <c r="I8246" i="1"/>
  <c r="I8247" i="1"/>
  <c r="I8248" i="1"/>
  <c r="I8249" i="1"/>
  <c r="I8250" i="1"/>
  <c r="I8251" i="1"/>
  <c r="I8252" i="1"/>
  <c r="I8253" i="1"/>
  <c r="I1754" i="1"/>
  <c r="I8255" i="1"/>
  <c r="I8256" i="1"/>
  <c r="I8257" i="1"/>
  <c r="I8258" i="1"/>
  <c r="I8259" i="1"/>
  <c r="I8260" i="1"/>
  <c r="I1261" i="1"/>
  <c r="I1540" i="1"/>
  <c r="I8263" i="1"/>
  <c r="I8264" i="1"/>
  <c r="I8265" i="1"/>
  <c r="I8266" i="1"/>
  <c r="I8267" i="1"/>
  <c r="I8268" i="1"/>
  <c r="I8269" i="1"/>
  <c r="I8270" i="1"/>
  <c r="I8271" i="1"/>
  <c r="I8272" i="1"/>
  <c r="I1771" i="1"/>
  <c r="I8274" i="1"/>
  <c r="I8275" i="1"/>
  <c r="I8276" i="1"/>
  <c r="I8277" i="1"/>
  <c r="I8278" i="1"/>
  <c r="I8279" i="1"/>
  <c r="I1335" i="1"/>
  <c r="I1557" i="1"/>
  <c r="I8282" i="1"/>
  <c r="I8283" i="1"/>
  <c r="I8284" i="1"/>
  <c r="I8285" i="1"/>
  <c r="I8286" i="1"/>
  <c r="I8287" i="1"/>
  <c r="I8288" i="1"/>
  <c r="I8289" i="1"/>
  <c r="I8290" i="1"/>
  <c r="I8291" i="1"/>
  <c r="I1778" i="1"/>
  <c r="I8293" i="1"/>
  <c r="I8294" i="1"/>
  <c r="I8295" i="1"/>
  <c r="I8296" i="1"/>
  <c r="I8297" i="1"/>
  <c r="I8298" i="1"/>
  <c r="I1352" i="1"/>
  <c r="I1564" i="1"/>
  <c r="I8301" i="1"/>
  <c r="I8302" i="1"/>
  <c r="I8303" i="1"/>
  <c r="I8304" i="1"/>
  <c r="I8305" i="1"/>
  <c r="I8306" i="1"/>
  <c r="I8307" i="1"/>
  <c r="I8308" i="1"/>
  <c r="I8309" i="1"/>
  <c r="I8310" i="1"/>
  <c r="I1861" i="1"/>
  <c r="I8312" i="1"/>
  <c r="I8313" i="1"/>
  <c r="I8314" i="1"/>
  <c r="I8315" i="1"/>
  <c r="I8316" i="1"/>
  <c r="I8317" i="1"/>
  <c r="I1359" i="1"/>
  <c r="I1647" i="1"/>
  <c r="I8320" i="1"/>
  <c r="I8321" i="1"/>
  <c r="I8322" i="1"/>
  <c r="I8323" i="1"/>
  <c r="I8324" i="1"/>
  <c r="I8325" i="1"/>
  <c r="I8326" i="1"/>
  <c r="I8327" i="1"/>
  <c r="I8328" i="1"/>
  <c r="I8329" i="1"/>
  <c r="I1878" i="1"/>
  <c r="I8331" i="1"/>
  <c r="I8332" i="1"/>
  <c r="I8333" i="1"/>
  <c r="I8334" i="1"/>
  <c r="I8335" i="1"/>
  <c r="I8336" i="1"/>
  <c r="I1433" i="1"/>
  <c r="I1664" i="1"/>
  <c r="I8339" i="1"/>
  <c r="I8340" i="1"/>
  <c r="I8341" i="1"/>
  <c r="I8342" i="1"/>
  <c r="I8343" i="1"/>
  <c r="I8344" i="1"/>
  <c r="I8345" i="1"/>
  <c r="I8346" i="1"/>
  <c r="I8347" i="1"/>
  <c r="I8348" i="1"/>
  <c r="I1885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1769" i="1"/>
  <c r="I1905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2122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1780" i="1"/>
  <c r="I1976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212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1788" i="1"/>
  <c r="I1983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2132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1790" i="1"/>
  <c r="I1994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2216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1798" i="1"/>
  <c r="I2002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2223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1869" i="1"/>
  <c r="I200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2234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1876" i="1"/>
  <c r="I2012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2242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1887" i="1"/>
  <c r="I209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2244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1895" i="1"/>
  <c r="I2103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2252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1897" i="1"/>
  <c r="I2114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2423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1770" i="1"/>
  <c r="I1906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2123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1781" i="1"/>
  <c r="I197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2125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1789" i="1"/>
  <c r="I1984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2133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1791" i="1"/>
  <c r="I1995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2217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1799" i="1"/>
  <c r="I2003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2224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1870" i="1"/>
  <c r="I2005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2235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1877" i="1"/>
  <c r="I2013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2243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1888" i="1"/>
  <c r="I2097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2245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1896" i="1"/>
  <c r="I2104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2253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1898" i="1"/>
  <c r="I2115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2424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1469" i="1"/>
  <c r="I9727" i="1"/>
  <c r="I1574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1673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1470" i="1"/>
  <c r="I9761" i="1"/>
  <c r="I1575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1674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1477" i="1"/>
  <c r="I9795" i="1"/>
  <c r="I157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1681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1478" i="1"/>
  <c r="I9829" i="1"/>
  <c r="I1577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1682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1548" i="1"/>
  <c r="I9863" i="1"/>
  <c r="I158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1683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1549" i="1"/>
  <c r="I9897" i="1"/>
  <c r="I1585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1684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1555" i="1"/>
  <c r="I9931" i="1"/>
  <c r="I1655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1691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1556" i="1"/>
  <c r="I9965" i="1"/>
  <c r="I165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1692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1566" i="1"/>
  <c r="I9999" i="1"/>
  <c r="I1662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762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567" i="1"/>
  <c r="I10033" i="1"/>
  <c r="I1663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763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272" i="1"/>
  <c r="I10310" i="1"/>
  <c r="I1362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449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264" i="1"/>
  <c r="I10344" i="1"/>
  <c r="I1351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44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263" i="1"/>
  <c r="I10378" i="1"/>
  <c r="I1350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441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252" i="1"/>
  <c r="I10412" i="1"/>
  <c r="I134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379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253" i="1"/>
  <c r="I10446" i="1"/>
  <c r="I1344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380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282" i="1"/>
  <c r="I10480" i="1"/>
  <c r="I1372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46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274" i="1"/>
  <c r="I10514" i="1"/>
  <c r="I1370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460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281" i="1"/>
  <c r="I10548" i="1"/>
  <c r="I1371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467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273" i="1"/>
  <c r="I10582" i="1"/>
  <c r="I1369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459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271" i="1"/>
  <c r="I10616" i="1"/>
  <c r="I1361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448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542" i="1"/>
  <c r="I11042" i="1"/>
  <c r="I800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82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530" i="1"/>
  <c r="I10974" i="1"/>
  <c r="I798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170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529" i="1"/>
  <c r="I10940" i="1"/>
  <c r="I797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169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527" i="1"/>
  <c r="I10872" i="1"/>
  <c r="I785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167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528" i="1"/>
  <c r="I10906" i="1"/>
  <c r="I786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168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784" i="1"/>
  <c r="I11177" i="1"/>
  <c r="I92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246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544" i="1"/>
  <c r="I11110" i="1"/>
  <c r="I92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84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783" i="1"/>
  <c r="I11143" i="1"/>
  <c r="I927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245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543" i="1"/>
  <c r="I11076" i="1"/>
  <c r="I920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83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541" i="1"/>
  <c r="I11008" i="1"/>
  <c r="I79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81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X10849" i="1" l="1"/>
  <c r="Y10849" i="1" s="1"/>
  <c r="X10822" i="1"/>
  <c r="Y10822" i="1" s="1"/>
  <c r="X10795" i="1"/>
  <c r="Y10795" i="1" s="1"/>
  <c r="X10768" i="1"/>
  <c r="Y10768" i="1" s="1"/>
  <c r="X10741" i="1"/>
  <c r="Y10741" i="1" s="1"/>
  <c r="X10714" i="1"/>
  <c r="Y10714" i="1" s="1"/>
  <c r="X10687" i="1"/>
  <c r="Y10687" i="1" s="1"/>
  <c r="X10660" i="1"/>
  <c r="Y10660" i="1" s="1"/>
  <c r="X10287" i="1"/>
  <c r="Y10287" i="1" s="1"/>
  <c r="X10260" i="1"/>
  <c r="Y10260" i="1" s="1"/>
  <c r="X10233" i="1"/>
  <c r="Y10233" i="1" s="1"/>
  <c r="X10206" i="1"/>
  <c r="Y10206" i="1" s="1"/>
  <c r="X10179" i="1"/>
  <c r="Y10179" i="1" s="1"/>
  <c r="X10152" i="1"/>
  <c r="Y10152" i="1" s="1"/>
  <c r="X10125" i="1"/>
  <c r="Y10125" i="1" s="1"/>
  <c r="X10098" i="1"/>
  <c r="Y10098" i="1" s="1"/>
  <c r="X10071" i="1"/>
  <c r="Y10071" i="1" s="1"/>
  <c r="X9704" i="1"/>
  <c r="Y9704" i="1" s="1"/>
  <c r="X9677" i="1"/>
  <c r="Y9677" i="1" s="1"/>
  <c r="X9650" i="1"/>
  <c r="Y9650" i="1" s="1"/>
  <c r="X9623" i="1"/>
  <c r="Y9623" i="1" s="1"/>
  <c r="X9596" i="1"/>
  <c r="Y9596" i="1" s="1"/>
  <c r="X9569" i="1"/>
  <c r="Y9569" i="1" s="1"/>
  <c r="X9542" i="1"/>
  <c r="Y9542" i="1" s="1"/>
  <c r="X9515" i="1"/>
  <c r="Y9515" i="1" s="1"/>
  <c r="X9488" i="1"/>
  <c r="Y9488" i="1" s="1"/>
  <c r="X9131" i="1"/>
  <c r="Y9131" i="1" s="1"/>
  <c r="X9105" i="1"/>
  <c r="Y9105" i="1" s="1"/>
  <c r="X9079" i="1"/>
  <c r="Y9079" i="1" s="1"/>
  <c r="X9053" i="1"/>
  <c r="Y9053" i="1" s="1"/>
  <c r="X9027" i="1"/>
  <c r="Y9027" i="1" s="1"/>
  <c r="X9001" i="1"/>
  <c r="Y9001" i="1" s="1"/>
  <c r="X8975" i="1"/>
  <c r="Y8975" i="1" s="1"/>
  <c r="X8949" i="1"/>
  <c r="Y8949" i="1" s="1"/>
  <c r="X8923" i="1"/>
  <c r="Y8923" i="1" s="1"/>
  <c r="X8576" i="1"/>
  <c r="Y8576" i="1" s="1"/>
  <c r="X8550" i="1"/>
  <c r="Y8550" i="1" s="1"/>
  <c r="X8524" i="1"/>
  <c r="Y8524" i="1" s="1"/>
  <c r="X8498" i="1"/>
  <c r="Y8498" i="1" s="1"/>
  <c r="X8472" i="1"/>
  <c r="Y8472" i="1" s="1"/>
  <c r="X8446" i="1"/>
  <c r="Y8446" i="1" s="1"/>
  <c r="X8420" i="1"/>
  <c r="Y8420" i="1" s="1"/>
  <c r="X8394" i="1"/>
  <c r="Y8394" i="1" s="1"/>
  <c r="X8368" i="1"/>
  <c r="Y8368" i="1" s="1"/>
  <c r="X8210" i="1"/>
  <c r="Y8210" i="1" s="1"/>
  <c r="X8207" i="1"/>
  <c r="Y8207" i="1" s="1"/>
  <c r="X8200" i="1"/>
  <c r="Y8200" i="1" s="1"/>
  <c r="X8194" i="1"/>
  <c r="Y8194" i="1" s="1"/>
  <c r="X8181" i="1"/>
  <c r="Y8181" i="1" s="1"/>
  <c r="X8178" i="1"/>
  <c r="Y8178" i="1" s="1"/>
  <c r="X8171" i="1"/>
  <c r="Y8171" i="1" s="1"/>
  <c r="X8165" i="1"/>
  <c r="Y8165" i="1" s="1"/>
  <c r="X8152" i="1"/>
  <c r="Y8152" i="1" s="1"/>
  <c r="X8149" i="1"/>
  <c r="Y8149" i="1" s="1"/>
  <c r="X8142" i="1"/>
  <c r="Y8142" i="1" s="1"/>
  <c r="X8136" i="1"/>
  <c r="Y8136" i="1" s="1"/>
  <c r="X8123" i="1"/>
  <c r="Y8123" i="1" s="1"/>
  <c r="X8120" i="1"/>
  <c r="Y8120" i="1" s="1"/>
  <c r="X8113" i="1"/>
  <c r="Y8113" i="1" s="1"/>
  <c r="X8107" i="1"/>
  <c r="Y8107" i="1" s="1"/>
  <c r="X8094" i="1"/>
  <c r="Y8094" i="1" s="1"/>
  <c r="X8091" i="1"/>
  <c r="Y8091" i="1" s="1"/>
  <c r="X8084" i="1"/>
  <c r="Y8084" i="1" s="1"/>
  <c r="X8078" i="1"/>
  <c r="Y8078" i="1" s="1"/>
  <c r="X7926" i="1"/>
  <c r="Y7926" i="1" s="1"/>
  <c r="X7923" i="1"/>
  <c r="Y7923" i="1" s="1"/>
  <c r="X7916" i="1"/>
  <c r="Y7916" i="1" s="1"/>
  <c r="X7910" i="1"/>
  <c r="Y7910" i="1" s="1"/>
  <c r="X7897" i="1"/>
  <c r="Y7897" i="1" s="1"/>
  <c r="X7894" i="1"/>
  <c r="Y7894" i="1" s="1"/>
  <c r="X7887" i="1"/>
  <c r="Y7887" i="1" s="1"/>
  <c r="X7881" i="1"/>
  <c r="Y7881" i="1" s="1"/>
  <c r="X7868" i="1"/>
  <c r="Y7868" i="1" s="1"/>
  <c r="X7865" i="1"/>
  <c r="Y7865" i="1" s="1"/>
  <c r="X7858" i="1"/>
  <c r="Y7858" i="1" s="1"/>
  <c r="X7852" i="1"/>
  <c r="Y7852" i="1" s="1"/>
  <c r="X7839" i="1"/>
  <c r="Y7839" i="1" s="1"/>
  <c r="X7836" i="1"/>
  <c r="Y7836" i="1" s="1"/>
  <c r="X7829" i="1"/>
  <c r="Y7829" i="1" s="1"/>
  <c r="X7823" i="1"/>
  <c r="Y7823" i="1" s="1"/>
  <c r="X7810" i="1"/>
  <c r="Y7810" i="1" s="1"/>
  <c r="X7807" i="1"/>
  <c r="Y7807" i="1" s="1"/>
  <c r="X7800" i="1"/>
  <c r="Y7800" i="1" s="1"/>
  <c r="X7794" i="1"/>
  <c r="Y7794" i="1" s="1"/>
  <c r="X7650" i="1"/>
  <c r="Y7650" i="1" s="1"/>
  <c r="X7648" i="1"/>
  <c r="Y7648" i="1" s="1"/>
  <c r="X7641" i="1"/>
  <c r="Y7641" i="1" s="1"/>
  <c r="X7635" i="1"/>
  <c r="Y7635" i="1" s="1"/>
  <c r="X7622" i="1"/>
  <c r="Y7622" i="1" s="1"/>
  <c r="X7620" i="1"/>
  <c r="Y7620" i="1" s="1"/>
  <c r="X7613" i="1"/>
  <c r="Y7613" i="1" s="1"/>
  <c r="X7607" i="1"/>
  <c r="Y7607" i="1" s="1"/>
  <c r="X7594" i="1"/>
  <c r="Y7594" i="1" s="1"/>
  <c r="X7592" i="1"/>
  <c r="Y7592" i="1" s="1"/>
  <c r="X7585" i="1"/>
  <c r="Y7585" i="1" s="1"/>
  <c r="X7579" i="1"/>
  <c r="Y7579" i="1" s="1"/>
  <c r="X7566" i="1"/>
  <c r="Y7566" i="1" s="1"/>
  <c r="X7558" i="1"/>
  <c r="Y7558" i="1" s="1"/>
  <c r="X7552" i="1"/>
  <c r="Y7552" i="1" s="1"/>
  <c r="X7539" i="1"/>
  <c r="Y7539" i="1" s="1"/>
  <c r="X7537" i="1"/>
  <c r="Y7537" i="1" s="1"/>
  <c r="X7530" i="1"/>
  <c r="Y7530" i="1" s="1"/>
  <c r="X7524" i="1"/>
  <c r="Y7524" i="1" s="1"/>
  <c r="X7363" i="1"/>
  <c r="Y7363" i="1" s="1"/>
  <c r="X7355" i="1"/>
  <c r="Y7355" i="1" s="1"/>
  <c r="X7349" i="1"/>
  <c r="Y7349" i="1" s="1"/>
  <c r="X7336" i="1"/>
  <c r="Y7336" i="1" s="1"/>
  <c r="X7328" i="1"/>
  <c r="Y7328" i="1" s="1"/>
  <c r="X7322" i="1"/>
  <c r="Y7322" i="1" s="1"/>
  <c r="X7309" i="1"/>
  <c r="Y7309" i="1" s="1"/>
  <c r="X7307" i="1"/>
  <c r="Y7307" i="1" s="1"/>
  <c r="X7300" i="1"/>
  <c r="Y7300" i="1" s="1"/>
  <c r="X7294" i="1"/>
  <c r="Y7294" i="1" s="1"/>
  <c r="X7281" i="1"/>
  <c r="Y7281" i="1" s="1"/>
  <c r="X7279" i="1"/>
  <c r="Y7279" i="1" s="1"/>
  <c r="X7272" i="1"/>
  <c r="Y7272" i="1" s="1"/>
  <c r="X7266" i="1"/>
  <c r="Y7266" i="1" s="1"/>
  <c r="X7091" i="1"/>
  <c r="Y7091" i="1" s="1"/>
  <c r="X7078" i="1"/>
  <c r="Y7078" i="1" s="1"/>
  <c r="X7067" i="1"/>
  <c r="Y7067" i="1" s="1"/>
  <c r="X7054" i="1"/>
  <c r="Y7054" i="1" s="1"/>
  <c r="X7043" i="1"/>
  <c r="Y7043" i="1" s="1"/>
  <c r="X7030" i="1"/>
  <c r="Y7030" i="1" s="1"/>
  <c r="X7019" i="1"/>
  <c r="Y7019" i="1" s="1"/>
  <c r="X7006" i="1"/>
  <c r="Y7006" i="1" s="1"/>
  <c r="X6815" i="1"/>
  <c r="Y6815" i="1" s="1"/>
  <c r="X6805" i="1"/>
  <c r="Y6805" i="1" s="1"/>
  <c r="X6799" i="1"/>
  <c r="Y6799" i="1" s="1"/>
  <c r="X6787" i="1"/>
  <c r="Y6787" i="1" s="1"/>
  <c r="X6777" i="1"/>
  <c r="Y6777" i="1" s="1"/>
  <c r="X6771" i="1"/>
  <c r="Y6771" i="1" s="1"/>
  <c r="X6759" i="1"/>
  <c r="Y6759" i="1" s="1"/>
  <c r="X6749" i="1"/>
  <c r="Y6749" i="1" s="1"/>
  <c r="X6743" i="1"/>
  <c r="Y6743" i="1" s="1"/>
  <c r="X6731" i="1"/>
  <c r="Y6731" i="1" s="1"/>
  <c r="X6721" i="1"/>
  <c r="Y6721" i="1" s="1"/>
  <c r="X6715" i="1"/>
  <c r="Y6715" i="1" s="1"/>
  <c r="X6509" i="1"/>
  <c r="Y6509" i="1" s="1"/>
  <c r="X6501" i="1"/>
  <c r="Y6501" i="1" s="1"/>
  <c r="X6500" i="1"/>
  <c r="Y6500" i="1" s="1"/>
  <c r="X6495" i="1"/>
  <c r="Y6495" i="1" s="1"/>
  <c r="X6484" i="1"/>
  <c r="Y6484" i="1" s="1"/>
  <c r="X6478" i="1"/>
  <c r="Y6478" i="1" s="1"/>
  <c r="X6465" i="1"/>
  <c r="Y6465" i="1" s="1"/>
  <c r="X6454" i="1"/>
  <c r="Y6454" i="1" s="1"/>
  <c r="X6448" i="1"/>
  <c r="Y6448" i="1" s="1"/>
  <c r="X6435" i="1"/>
  <c r="Y6435" i="1" s="1"/>
  <c r="X6424" i="1"/>
  <c r="Y6424" i="1" s="1"/>
  <c r="X6418" i="1"/>
  <c r="Y6418" i="1" s="1"/>
  <c r="X6175" i="1"/>
  <c r="Y6175" i="1" s="1"/>
  <c r="X6167" i="1"/>
  <c r="Y6167" i="1" s="1"/>
  <c r="X6166" i="1"/>
  <c r="Y6166" i="1" s="1"/>
  <c r="X6161" i="1"/>
  <c r="Y6161" i="1" s="1"/>
  <c r="X6150" i="1"/>
  <c r="Y6150" i="1" s="1"/>
  <c r="X6144" i="1"/>
  <c r="Y6144" i="1" s="1"/>
  <c r="X6132" i="1"/>
  <c r="Y6132" i="1" s="1"/>
  <c r="X6121" i="1"/>
  <c r="Y6121" i="1" s="1"/>
  <c r="X6115" i="1"/>
  <c r="Y6115" i="1" s="1"/>
  <c r="X6103" i="1"/>
  <c r="Y6103" i="1" s="1"/>
  <c r="X6092" i="1"/>
  <c r="Y6092" i="1" s="1"/>
  <c r="X6086" i="1"/>
  <c r="Y6086" i="1" s="1"/>
  <c r="X5959" i="1"/>
  <c r="Y5959" i="1" s="1"/>
  <c r="X5948" i="1"/>
  <c r="Y5948" i="1" s="1"/>
  <c r="X5942" i="1"/>
  <c r="Y5942" i="1" s="1"/>
  <c r="X5930" i="1"/>
  <c r="Y5930" i="1" s="1"/>
  <c r="X5919" i="1"/>
  <c r="Y5919" i="1" s="1"/>
  <c r="X5913" i="1"/>
  <c r="Y5913" i="1" s="1"/>
  <c r="X5901" i="1"/>
  <c r="Y5901" i="1" s="1"/>
  <c r="X5890" i="1"/>
  <c r="Y5890" i="1" s="1"/>
  <c r="X5884" i="1"/>
  <c r="Y5884" i="1" s="1"/>
  <c r="X5733" i="1"/>
  <c r="Y5733" i="1" s="1"/>
  <c r="X5732" i="1"/>
  <c r="Y5732" i="1" s="1"/>
  <c r="X5725" i="1"/>
  <c r="Y5725" i="1" s="1"/>
  <c r="X5724" i="1"/>
  <c r="Y5724" i="1" s="1"/>
  <c r="X5709" i="1"/>
  <c r="Y5709" i="1" s="1"/>
  <c r="X5708" i="1"/>
  <c r="Y5708" i="1" s="1"/>
  <c r="X5703" i="1"/>
  <c r="Y5703" i="1" s="1"/>
  <c r="X5702" i="1"/>
  <c r="Y5702" i="1" s="1"/>
  <c r="X5687" i="1"/>
  <c r="Y5687" i="1" s="1"/>
  <c r="X5686" i="1"/>
  <c r="Y5686" i="1" s="1"/>
  <c r="X5679" i="1"/>
  <c r="Y5679" i="1" s="1"/>
  <c r="X5678" i="1"/>
  <c r="Y5678" i="1" s="1"/>
  <c r="X5663" i="1"/>
  <c r="Y5663" i="1" s="1"/>
  <c r="X5662" i="1"/>
  <c r="Y5662" i="1" s="1"/>
  <c r="X5657" i="1"/>
  <c r="Y5657" i="1" s="1"/>
  <c r="X5656" i="1"/>
  <c r="Y5656" i="1" s="1"/>
  <c r="X5641" i="1"/>
  <c r="Y5641" i="1" s="1"/>
  <c r="X5640" i="1"/>
  <c r="Y5640" i="1" s="1"/>
  <c r="X5633" i="1"/>
  <c r="Y5633" i="1" s="1"/>
  <c r="X5632" i="1"/>
  <c r="Y5632" i="1" s="1"/>
  <c r="X5617" i="1"/>
  <c r="Y5617" i="1" s="1"/>
  <c r="X5616" i="1"/>
  <c r="Y5616" i="1" s="1"/>
  <c r="X5611" i="1"/>
  <c r="Y5611" i="1" s="1"/>
  <c r="X5610" i="1"/>
  <c r="Y5610" i="1" s="1"/>
  <c r="X5504" i="1"/>
  <c r="Y5504" i="1" s="1"/>
  <c r="X5503" i="1"/>
  <c r="Y5503" i="1" s="1"/>
  <c r="X5496" i="1"/>
  <c r="Y5496" i="1" s="1"/>
  <c r="X5495" i="1"/>
  <c r="Y5495" i="1" s="1"/>
  <c r="X5482" i="1"/>
  <c r="Y5482" i="1" s="1"/>
  <c r="X5481" i="1"/>
  <c r="Y5481" i="1" s="1"/>
  <c r="X5476" i="1"/>
  <c r="Y5476" i="1" s="1"/>
  <c r="X5475" i="1"/>
  <c r="Y5475" i="1" s="1"/>
  <c r="X5458" i="1"/>
  <c r="Y5458" i="1" s="1"/>
  <c r="X5457" i="1"/>
  <c r="Y5457" i="1" s="1"/>
  <c r="X5450" i="1"/>
  <c r="Y5450" i="1" s="1"/>
  <c r="X5449" i="1"/>
  <c r="Y5449" i="1" s="1"/>
  <c r="X5436" i="1"/>
  <c r="Y5436" i="1" s="1"/>
  <c r="X5435" i="1"/>
  <c r="Y5435" i="1" s="1"/>
  <c r="X5430" i="1"/>
  <c r="Y5430" i="1" s="1"/>
  <c r="X5429" i="1"/>
  <c r="Y5429" i="1" s="1"/>
  <c r="X5412" i="1"/>
  <c r="Y5412" i="1" s="1"/>
  <c r="X5411" i="1"/>
  <c r="Y5411" i="1" s="1"/>
  <c r="X5404" i="1"/>
  <c r="Y5404" i="1" s="1"/>
  <c r="X5403" i="1"/>
  <c r="Y5403" i="1" s="1"/>
  <c r="X5390" i="1"/>
  <c r="Y5390" i="1" s="1"/>
  <c r="X5389" i="1"/>
  <c r="Y5389" i="1" s="1"/>
  <c r="X5384" i="1"/>
  <c r="Y5384" i="1" s="1"/>
  <c r="X5383" i="1"/>
  <c r="Y5383" i="1" s="1"/>
  <c r="X5275" i="1"/>
  <c r="Y5275" i="1" s="1"/>
  <c r="X5274" i="1"/>
  <c r="Y5274" i="1" s="1"/>
  <c r="X5267" i="1"/>
  <c r="Y5267" i="1" s="1"/>
  <c r="X5266" i="1"/>
  <c r="Y5266" i="1" s="1"/>
  <c r="X5253" i="1"/>
  <c r="Y5253" i="1" s="1"/>
  <c r="X5252" i="1"/>
  <c r="Y5252" i="1" s="1"/>
  <c r="X5247" i="1"/>
  <c r="Y5247" i="1" s="1"/>
  <c r="X5246" i="1"/>
  <c r="Y5246" i="1" s="1"/>
  <c r="X5229" i="1"/>
  <c r="Y5229" i="1" s="1"/>
  <c r="X5228" i="1"/>
  <c r="Y5228" i="1" s="1"/>
  <c r="X5221" i="1"/>
  <c r="Y5221" i="1" s="1"/>
  <c r="X5220" i="1"/>
  <c r="Y5220" i="1" s="1"/>
  <c r="X5207" i="1"/>
  <c r="Y5207" i="1" s="1"/>
  <c r="X5206" i="1"/>
  <c r="Y5206" i="1" s="1"/>
  <c r="X5201" i="1"/>
  <c r="Y5201" i="1" s="1"/>
  <c r="X5200" i="1"/>
  <c r="Y5200" i="1" s="1"/>
  <c r="X5183" i="1"/>
  <c r="Y5183" i="1" s="1"/>
  <c r="X5182" i="1"/>
  <c r="Y5182" i="1" s="1"/>
  <c r="X5175" i="1"/>
  <c r="Y5175" i="1" s="1"/>
  <c r="X5174" i="1"/>
  <c r="Y5174" i="1" s="1"/>
  <c r="X5161" i="1"/>
  <c r="Y5161" i="1" s="1"/>
  <c r="X5160" i="1"/>
  <c r="Y5160" i="1" s="1"/>
  <c r="X5155" i="1"/>
  <c r="Y5155" i="1" s="1"/>
  <c r="X5154" i="1"/>
  <c r="Y5154" i="1" s="1"/>
  <c r="X5046" i="1"/>
  <c r="Y5046" i="1" s="1"/>
  <c r="X5045" i="1"/>
  <c r="Y5045" i="1" s="1"/>
  <c r="X5038" i="1"/>
  <c r="Y5038" i="1" s="1"/>
  <c r="X5037" i="1"/>
  <c r="Y5037" i="1" s="1"/>
  <c r="X5024" i="1"/>
  <c r="Y5024" i="1" s="1"/>
  <c r="X5023" i="1"/>
  <c r="Y5023" i="1" s="1"/>
  <c r="X5018" i="1"/>
  <c r="Y5018" i="1" s="1"/>
  <c r="X5017" i="1"/>
  <c r="Y5017" i="1" s="1"/>
  <c r="X5000" i="1"/>
  <c r="Y5000" i="1" s="1"/>
  <c r="X4999" i="1"/>
  <c r="Y4999" i="1" s="1"/>
  <c r="X4992" i="1"/>
  <c r="Y4992" i="1" s="1"/>
  <c r="X4991" i="1"/>
  <c r="Y4991" i="1" s="1"/>
  <c r="X4978" i="1"/>
  <c r="Y4978" i="1" s="1"/>
  <c r="X4977" i="1"/>
  <c r="Y4977" i="1" s="1"/>
  <c r="X4972" i="1"/>
  <c r="Y4972" i="1" s="1"/>
  <c r="X4971" i="1"/>
  <c r="Y4971" i="1" s="1"/>
  <c r="X4954" i="1"/>
  <c r="Y4954" i="1" s="1"/>
  <c r="X4953" i="1"/>
  <c r="Y4953" i="1" s="1"/>
  <c r="X4946" i="1"/>
  <c r="Y4946" i="1" s="1"/>
  <c r="X4945" i="1"/>
  <c r="Y4945" i="1" s="1"/>
  <c r="X4932" i="1"/>
  <c r="Y4932" i="1" s="1"/>
  <c r="X4931" i="1"/>
  <c r="Y4931" i="1" s="1"/>
  <c r="X4926" i="1"/>
  <c r="Y4926" i="1" s="1"/>
  <c r="X4925" i="1"/>
  <c r="Y4925" i="1" s="1"/>
  <c r="X4817" i="1"/>
  <c r="Y4817" i="1" s="1"/>
  <c r="X4816" i="1"/>
  <c r="Y4816" i="1" s="1"/>
  <c r="X4809" i="1"/>
  <c r="Y4809" i="1" s="1"/>
  <c r="X4808" i="1"/>
  <c r="Y4808" i="1" s="1"/>
  <c r="X4795" i="1"/>
  <c r="Y4795" i="1" s="1"/>
  <c r="X4794" i="1"/>
  <c r="Y4794" i="1" s="1"/>
  <c r="X4789" i="1"/>
  <c r="Y4789" i="1" s="1"/>
  <c r="X4788" i="1"/>
  <c r="Y4788" i="1" s="1"/>
  <c r="X4771" i="1"/>
  <c r="Y4771" i="1" s="1"/>
  <c r="X4770" i="1"/>
  <c r="Y4770" i="1" s="1"/>
  <c r="X4763" i="1"/>
  <c r="Y4763" i="1" s="1"/>
  <c r="X4762" i="1"/>
  <c r="Y4762" i="1" s="1"/>
  <c r="X4749" i="1"/>
  <c r="Y4749" i="1" s="1"/>
  <c r="X4748" i="1"/>
  <c r="Y4748" i="1" s="1"/>
  <c r="X4743" i="1"/>
  <c r="Y4743" i="1" s="1"/>
  <c r="X4742" i="1"/>
  <c r="Y4742" i="1" s="1"/>
  <c r="X4725" i="1"/>
  <c r="Y4725" i="1" s="1"/>
  <c r="X4724" i="1"/>
  <c r="Y4724" i="1" s="1"/>
  <c r="X4717" i="1"/>
  <c r="Y4717" i="1" s="1"/>
  <c r="X4716" i="1"/>
  <c r="Y4716" i="1" s="1"/>
  <c r="X4703" i="1"/>
  <c r="Y4703" i="1" s="1"/>
  <c r="X4702" i="1"/>
  <c r="Y4702" i="1" s="1"/>
  <c r="X4697" i="1"/>
  <c r="Y4697" i="1" s="1"/>
  <c r="X4696" i="1"/>
  <c r="Y4696" i="1" s="1"/>
  <c r="X4588" i="1"/>
  <c r="Y4588" i="1" s="1"/>
  <c r="X4587" i="1"/>
  <c r="Y4587" i="1" s="1"/>
  <c r="X4580" i="1"/>
  <c r="Y4580" i="1" s="1"/>
  <c r="X4579" i="1"/>
  <c r="Y4579" i="1" s="1"/>
  <c r="X4566" i="1"/>
  <c r="Y4566" i="1" s="1"/>
  <c r="X4565" i="1"/>
  <c r="Y4565" i="1" s="1"/>
  <c r="X4560" i="1"/>
  <c r="Y4560" i="1" s="1"/>
  <c r="X4559" i="1"/>
  <c r="Y4559" i="1" s="1"/>
  <c r="X4542" i="1"/>
  <c r="Y4542" i="1" s="1"/>
  <c r="X4541" i="1"/>
  <c r="Y4541" i="1" s="1"/>
  <c r="X4534" i="1"/>
  <c r="Y4534" i="1" s="1"/>
  <c r="X4533" i="1"/>
  <c r="Y4533" i="1" s="1"/>
  <c r="X4520" i="1"/>
  <c r="Y4520" i="1" s="1"/>
  <c r="X4519" i="1"/>
  <c r="Y4519" i="1" s="1"/>
  <c r="X4514" i="1"/>
  <c r="Y4514" i="1" s="1"/>
  <c r="X4513" i="1"/>
  <c r="Y4513" i="1" s="1"/>
  <c r="X4496" i="1"/>
  <c r="Y4496" i="1" s="1"/>
  <c r="X4495" i="1"/>
  <c r="Y4495" i="1" s="1"/>
  <c r="X4488" i="1"/>
  <c r="Y4488" i="1" s="1"/>
  <c r="X4487" i="1"/>
  <c r="Y4487" i="1" s="1"/>
  <c r="X4474" i="1"/>
  <c r="Y4474" i="1" s="1"/>
  <c r="X4473" i="1"/>
  <c r="Y4473" i="1" s="1"/>
  <c r="X4468" i="1"/>
  <c r="Y4468" i="1" s="1"/>
  <c r="X4467" i="1"/>
  <c r="Y4467" i="1" s="1"/>
  <c r="X4359" i="1"/>
  <c r="Y4359" i="1" s="1"/>
  <c r="X4358" i="1"/>
  <c r="Y4358" i="1" s="1"/>
  <c r="X4351" i="1"/>
  <c r="Y4351" i="1" s="1"/>
  <c r="X4350" i="1"/>
  <c r="Y4350" i="1" s="1"/>
  <c r="X4337" i="1"/>
  <c r="Y4337" i="1" s="1"/>
  <c r="X4336" i="1"/>
  <c r="Y4336" i="1" s="1"/>
  <c r="X4331" i="1"/>
  <c r="Y4331" i="1" s="1"/>
  <c r="X4330" i="1"/>
  <c r="Y4330" i="1" s="1"/>
  <c r="X4313" i="1"/>
  <c r="Y4313" i="1" s="1"/>
  <c r="X4312" i="1"/>
  <c r="Y4312" i="1" s="1"/>
  <c r="X4305" i="1"/>
  <c r="Y4305" i="1" s="1"/>
  <c r="X4304" i="1"/>
  <c r="Y4304" i="1" s="1"/>
  <c r="X4291" i="1"/>
  <c r="Y4291" i="1" s="1"/>
  <c r="X4290" i="1"/>
  <c r="Y4290" i="1" s="1"/>
  <c r="X4285" i="1"/>
  <c r="Y4285" i="1" s="1"/>
  <c r="X4284" i="1"/>
  <c r="Y4284" i="1" s="1"/>
  <c r="X4267" i="1"/>
  <c r="Y4267" i="1" s="1"/>
  <c r="X4266" i="1"/>
  <c r="Y4266" i="1" s="1"/>
  <c r="X4259" i="1"/>
  <c r="Y4259" i="1" s="1"/>
  <c r="X4258" i="1"/>
  <c r="Y4258" i="1" s="1"/>
  <c r="X4245" i="1"/>
  <c r="Y4245" i="1" s="1"/>
  <c r="X4244" i="1"/>
  <c r="Y4244" i="1" s="1"/>
  <c r="X4239" i="1"/>
  <c r="Y4239" i="1" s="1"/>
  <c r="X4238" i="1"/>
  <c r="Y4238" i="1" s="1"/>
  <c r="X4116" i="1"/>
  <c r="Y4116" i="1" s="1"/>
  <c r="X4115" i="1"/>
  <c r="Y4115" i="1" s="1"/>
  <c r="X4108" i="1"/>
  <c r="Y4108" i="1" s="1"/>
  <c r="X4107" i="1"/>
  <c r="Y4107" i="1" s="1"/>
  <c r="X4094" i="1"/>
  <c r="Y4094" i="1" s="1"/>
  <c r="X4093" i="1"/>
  <c r="Y4093" i="1" s="1"/>
  <c r="X4088" i="1"/>
  <c r="Y4088" i="1" s="1"/>
  <c r="X4087" i="1"/>
  <c r="Y4087" i="1" s="1"/>
  <c r="X4070" i="1"/>
  <c r="Y4070" i="1" s="1"/>
  <c r="X4069" i="1"/>
  <c r="Y4069" i="1" s="1"/>
  <c r="X4062" i="1"/>
  <c r="Y4062" i="1" s="1"/>
  <c r="X4061" i="1"/>
  <c r="Y4061" i="1" s="1"/>
  <c r="X4048" i="1"/>
  <c r="Y4048" i="1" s="1"/>
  <c r="X4047" i="1"/>
  <c r="Y4047" i="1" s="1"/>
  <c r="X4042" i="1"/>
  <c r="Y4042" i="1" s="1"/>
  <c r="X4041" i="1"/>
  <c r="Y4041" i="1" s="1"/>
  <c r="X4024" i="1"/>
  <c r="Y4024" i="1" s="1"/>
  <c r="X4023" i="1"/>
  <c r="Y4023" i="1" s="1"/>
  <c r="X4016" i="1"/>
  <c r="Y4016" i="1" s="1"/>
  <c r="X4015" i="1"/>
  <c r="Y4015" i="1" s="1"/>
  <c r="X4002" i="1"/>
  <c r="Y4002" i="1" s="1"/>
  <c r="X4001" i="1"/>
  <c r="Y4001" i="1" s="1"/>
  <c r="X3996" i="1"/>
  <c r="Y3996" i="1" s="1"/>
  <c r="X3995" i="1"/>
  <c r="Y3995" i="1" s="1"/>
  <c r="X3883" i="1"/>
  <c r="Y3883" i="1" s="1"/>
  <c r="X3882" i="1"/>
  <c r="Y3882" i="1" s="1"/>
  <c r="X3875" i="1"/>
  <c r="Y3875" i="1" s="1"/>
  <c r="X3874" i="1"/>
  <c r="Y3874" i="1" s="1"/>
  <c r="X3861" i="1"/>
  <c r="Y3861" i="1" s="1"/>
  <c r="X3860" i="1"/>
  <c r="Y3860" i="1" s="1"/>
  <c r="X3855" i="1"/>
  <c r="Y3855" i="1" s="1"/>
  <c r="X3854" i="1"/>
  <c r="Y3854" i="1" s="1"/>
  <c r="X3837" i="1"/>
  <c r="Y3837" i="1" s="1"/>
  <c r="X3836" i="1"/>
  <c r="Y3836" i="1" s="1"/>
  <c r="X3829" i="1"/>
  <c r="Y3829" i="1" s="1"/>
  <c r="X3828" i="1"/>
  <c r="Y3828" i="1" s="1"/>
  <c r="X3815" i="1"/>
  <c r="Y3815" i="1" s="1"/>
  <c r="X3814" i="1"/>
  <c r="Y3814" i="1" s="1"/>
  <c r="X3809" i="1"/>
  <c r="Y3809" i="1" s="1"/>
  <c r="X3808" i="1"/>
  <c r="Y3808" i="1" s="1"/>
  <c r="X3791" i="1"/>
  <c r="Y3791" i="1" s="1"/>
  <c r="X3790" i="1"/>
  <c r="Y3790" i="1" s="1"/>
  <c r="X3783" i="1"/>
  <c r="Y3783" i="1" s="1"/>
  <c r="X3782" i="1"/>
  <c r="Y3782" i="1" s="1"/>
  <c r="X3769" i="1"/>
  <c r="Y3769" i="1" s="1"/>
  <c r="X3768" i="1"/>
  <c r="Y3768" i="1" s="1"/>
  <c r="X3763" i="1"/>
  <c r="Y3763" i="1" s="1"/>
  <c r="X3762" i="1"/>
  <c r="Y3762" i="1" s="1"/>
  <c r="X3640" i="1"/>
  <c r="Y3640" i="1" s="1"/>
  <c r="X3639" i="1"/>
  <c r="Y3639" i="1" s="1"/>
  <c r="X3632" i="1"/>
  <c r="Y3632" i="1" s="1"/>
  <c r="X3631" i="1"/>
  <c r="Y3631" i="1" s="1"/>
  <c r="X3618" i="1"/>
  <c r="Y3618" i="1" s="1"/>
  <c r="X3617" i="1"/>
  <c r="Y3617" i="1" s="1"/>
  <c r="X3612" i="1"/>
  <c r="Y3612" i="1" s="1"/>
  <c r="X3611" i="1"/>
  <c r="Y3611" i="1" s="1"/>
  <c r="X3594" i="1"/>
  <c r="Y3594" i="1" s="1"/>
  <c r="X3593" i="1"/>
  <c r="Y3593" i="1" s="1"/>
  <c r="X3586" i="1"/>
  <c r="Y3586" i="1" s="1"/>
  <c r="X3585" i="1"/>
  <c r="Y3585" i="1" s="1"/>
  <c r="X3572" i="1"/>
  <c r="Y3572" i="1" s="1"/>
  <c r="X3571" i="1"/>
  <c r="Y3571" i="1" s="1"/>
  <c r="X3566" i="1"/>
  <c r="Y3566" i="1" s="1"/>
  <c r="X3565" i="1"/>
  <c r="Y3565" i="1" s="1"/>
  <c r="X3548" i="1"/>
  <c r="Y3548" i="1" s="1"/>
  <c r="X3547" i="1"/>
  <c r="Y3547" i="1" s="1"/>
  <c r="X3540" i="1"/>
  <c r="Y3540" i="1" s="1"/>
  <c r="X3539" i="1"/>
  <c r="Y3539" i="1" s="1"/>
  <c r="X3526" i="1"/>
  <c r="Y3526" i="1" s="1"/>
  <c r="X3525" i="1"/>
  <c r="Y3525" i="1" s="1"/>
  <c r="X3520" i="1"/>
  <c r="Y3520" i="1" s="1"/>
  <c r="X3519" i="1"/>
  <c r="Y3519" i="1" s="1"/>
  <c r="X3406" i="1"/>
  <c r="Y3406" i="1" s="1"/>
  <c r="X3404" i="1"/>
  <c r="Y3404" i="1" s="1"/>
  <c r="X3392" i="1"/>
  <c r="Y3392" i="1" s="1"/>
  <c r="X3390" i="1"/>
  <c r="Y3390" i="1" s="1"/>
  <c r="X3378" i="1"/>
  <c r="Y3378" i="1" s="1"/>
  <c r="X3376" i="1"/>
  <c r="Y3376" i="1" s="1"/>
  <c r="X3271" i="1"/>
  <c r="Y3271" i="1" s="1"/>
  <c r="X3269" i="1"/>
  <c r="Y3269" i="1" s="1"/>
  <c r="X3257" i="1"/>
  <c r="Y3257" i="1" s="1"/>
  <c r="X3255" i="1"/>
  <c r="Y3255" i="1" s="1"/>
  <c r="X3243" i="1"/>
  <c r="Y3243" i="1" s="1"/>
  <c r="X3241" i="1"/>
  <c r="Y3241" i="1" s="1"/>
  <c r="X3139" i="1"/>
  <c r="Y3139" i="1" s="1"/>
  <c r="X3137" i="1"/>
  <c r="Y3137" i="1" s="1"/>
  <c r="X3125" i="1"/>
  <c r="Y3125" i="1" s="1"/>
  <c r="X3123" i="1"/>
  <c r="Y3123" i="1" s="1"/>
  <c r="X3111" i="1"/>
  <c r="Y3111" i="1" s="1"/>
  <c r="X3109" i="1"/>
  <c r="Y3109" i="1" s="1"/>
  <c r="X3018" i="1"/>
  <c r="Y3018" i="1" s="1"/>
  <c r="X3016" i="1"/>
  <c r="Y3016" i="1" s="1"/>
  <c r="X3004" i="1"/>
  <c r="Y3004" i="1" s="1"/>
  <c r="X3002" i="1"/>
  <c r="Y3002" i="1" s="1"/>
  <c r="X2990" i="1"/>
  <c r="Y2990" i="1" s="1"/>
  <c r="X2988" i="1"/>
  <c r="Y2988" i="1" s="1"/>
  <c r="X2890" i="1"/>
  <c r="Y2890" i="1" s="1"/>
  <c r="X2888" i="1"/>
  <c r="Y2888" i="1" s="1"/>
  <c r="X2876" i="1"/>
  <c r="Y2876" i="1" s="1"/>
  <c r="X2874" i="1"/>
  <c r="Y2874" i="1" s="1"/>
  <c r="X2862" i="1"/>
  <c r="Y2862" i="1" s="1"/>
  <c r="X2860" i="1"/>
  <c r="Y2860" i="1" s="1"/>
  <c r="X2841" i="1"/>
  <c r="Y2841" i="1" s="1"/>
  <c r="X2839" i="1"/>
  <c r="Y2839" i="1" s="1"/>
  <c r="X2827" i="1"/>
  <c r="Y2827" i="1" s="1"/>
  <c r="X2825" i="1"/>
  <c r="Y2825" i="1" s="1"/>
  <c r="X2813" i="1"/>
  <c r="Y2813" i="1" s="1"/>
  <c r="X2811" i="1"/>
  <c r="Y2811" i="1" s="1"/>
  <c r="X2706" i="1"/>
  <c r="Y2706" i="1" s="1"/>
  <c r="X2704" i="1"/>
  <c r="Y2704" i="1" s="1"/>
  <c r="X2692" i="1"/>
  <c r="Y2692" i="1" s="1"/>
  <c r="X2690" i="1"/>
  <c r="Y2690" i="1" s="1"/>
  <c r="X2678" i="1"/>
  <c r="Y2678" i="1" s="1"/>
  <c r="X2676" i="1"/>
  <c r="Y2676" i="1" s="1"/>
  <c r="X2571" i="1"/>
  <c r="Y2571" i="1" s="1"/>
  <c r="X2569" i="1"/>
  <c r="Y2569" i="1" s="1"/>
  <c r="X2557" i="1"/>
  <c r="Y2557" i="1" s="1"/>
  <c r="X2555" i="1"/>
  <c r="Y2555" i="1" s="1"/>
  <c r="X2543" i="1"/>
  <c r="Y2543" i="1" s="1"/>
  <c r="X2541" i="1"/>
  <c r="Y2541" i="1" s="1"/>
  <c r="X2332" i="1"/>
  <c r="Y2332" i="1" s="1"/>
  <c r="X2331" i="1"/>
  <c r="Y2331" i="1" s="1"/>
  <c r="X2328" i="1"/>
  <c r="Y2328" i="1" s="1"/>
  <c r="X2327" i="1"/>
  <c r="Y2327" i="1" s="1"/>
  <c r="X2304" i="1"/>
  <c r="Y2304" i="1" s="1"/>
  <c r="X2303" i="1"/>
  <c r="Y2303" i="1" s="1"/>
  <c r="X2300" i="1"/>
  <c r="Y2300" i="1" s="1"/>
  <c r="X2299" i="1"/>
  <c r="Y2299" i="1" s="1"/>
  <c r="X2276" i="1"/>
  <c r="Y2276" i="1" s="1"/>
  <c r="X2275" i="1"/>
  <c r="Y2275" i="1" s="1"/>
  <c r="X2272" i="1"/>
  <c r="Y2272" i="1" s="1"/>
  <c r="X2271" i="1"/>
  <c r="Y2271" i="1" s="1"/>
  <c r="X2177" i="1"/>
  <c r="Y2177" i="1" s="1"/>
  <c r="X2175" i="1"/>
  <c r="Y2175" i="1" s="1"/>
  <c r="X2163" i="1"/>
  <c r="Y2163" i="1" s="1"/>
  <c r="X2161" i="1"/>
  <c r="Y2161" i="1" s="1"/>
  <c r="X2149" i="1"/>
  <c r="Y2149" i="1" s="1"/>
  <c r="X2147" i="1"/>
  <c r="Y2147" i="1" s="1"/>
  <c r="X2057" i="1"/>
  <c r="Y2057" i="1" s="1"/>
  <c r="X2055" i="1"/>
  <c r="Y2055" i="1" s="1"/>
  <c r="X2043" i="1"/>
  <c r="Y2043" i="1" s="1"/>
  <c r="X2041" i="1"/>
  <c r="Y2041" i="1" s="1"/>
  <c r="X2029" i="1"/>
  <c r="Y2029" i="1" s="1"/>
  <c r="X2027" i="1"/>
  <c r="Y2027" i="1" s="1"/>
  <c r="X1936" i="1"/>
  <c r="Y1936" i="1" s="1"/>
  <c r="X1934" i="1"/>
  <c r="Y1934" i="1" s="1"/>
  <c r="X1922" i="1"/>
  <c r="Y1922" i="1" s="1"/>
  <c r="X1920" i="1"/>
  <c r="Y1920" i="1" s="1"/>
  <c r="X1829" i="1"/>
  <c r="Y1829" i="1" s="1"/>
  <c r="X1827" i="1"/>
  <c r="Y1827" i="1" s="1"/>
  <c r="X1815" i="1"/>
  <c r="Y1815" i="1" s="1"/>
  <c r="X1813" i="1"/>
  <c r="Y1813" i="1" s="1"/>
  <c r="X1722" i="1"/>
  <c r="Y1722" i="1" s="1"/>
  <c r="X1720" i="1"/>
  <c r="Y1720" i="1" s="1"/>
  <c r="X1708" i="1"/>
  <c r="Y1708" i="1" s="1"/>
  <c r="X1706" i="1"/>
  <c r="Y1706" i="1" s="1"/>
  <c r="X1615" i="1"/>
  <c r="Y1615" i="1" s="1"/>
  <c r="X1613" i="1"/>
  <c r="Y1613" i="1" s="1"/>
  <c r="X1601" i="1"/>
  <c r="Y1601" i="1" s="1"/>
  <c r="X1599" i="1"/>
  <c r="Y1599" i="1" s="1"/>
  <c r="X1508" i="1"/>
  <c r="Y1508" i="1" s="1"/>
  <c r="X1506" i="1"/>
  <c r="Y1506" i="1" s="1"/>
  <c r="X1494" i="1"/>
  <c r="Y1494" i="1" s="1"/>
  <c r="X1492" i="1"/>
  <c r="Y1492" i="1" s="1"/>
  <c r="X1401" i="1"/>
  <c r="Y1401" i="1" s="1"/>
  <c r="X1399" i="1"/>
  <c r="Y1399" i="1" s="1"/>
  <c r="X1387" i="1"/>
  <c r="Y1387" i="1" s="1"/>
  <c r="X1385" i="1"/>
  <c r="Y1385" i="1" s="1"/>
  <c r="X1312" i="1"/>
  <c r="Y1312" i="1" s="1"/>
  <c r="X1310" i="1"/>
  <c r="Y1310" i="1" s="1"/>
  <c r="X1298" i="1"/>
  <c r="Y1298" i="1" s="1"/>
  <c r="X1296" i="1"/>
  <c r="Y1296" i="1" s="1"/>
  <c r="X1205" i="1"/>
  <c r="Y1205" i="1" s="1"/>
  <c r="X1203" i="1"/>
  <c r="Y1203" i="1" s="1"/>
  <c r="X1191" i="1"/>
  <c r="Y1191" i="1" s="1"/>
  <c r="X1189" i="1"/>
  <c r="Y1189" i="1" s="1"/>
  <c r="X1116" i="1"/>
  <c r="Y1116" i="1" s="1"/>
  <c r="X1115" i="1"/>
  <c r="Y1115" i="1" s="1"/>
  <c r="X1086" i="1"/>
  <c r="Y1086" i="1" s="1"/>
  <c r="X1085" i="1"/>
  <c r="Y1085" i="1" s="1"/>
  <c r="X1056" i="1"/>
  <c r="Y1056" i="1" s="1"/>
  <c r="X1055" i="1"/>
  <c r="Y1055" i="1" s="1"/>
  <c r="X1026" i="1"/>
  <c r="Y1026" i="1" s="1"/>
  <c r="X1025" i="1"/>
  <c r="Y1025" i="1" s="1"/>
  <c r="X996" i="1"/>
  <c r="Y996" i="1" s="1"/>
  <c r="X995" i="1"/>
  <c r="Y995" i="1" s="1"/>
  <c r="X966" i="1"/>
  <c r="Y966" i="1" s="1"/>
  <c r="X965" i="1"/>
  <c r="Y965" i="1" s="1"/>
  <c r="X936" i="1"/>
  <c r="Y936" i="1" s="1"/>
  <c r="X935" i="1"/>
  <c r="Y935" i="1" s="1"/>
  <c r="X894" i="1"/>
  <c r="Y894" i="1" s="1"/>
  <c r="X879" i="1"/>
  <c r="Y879" i="1" s="1"/>
  <c r="X864" i="1"/>
  <c r="Y864" i="1" s="1"/>
  <c r="X849" i="1"/>
  <c r="Y849" i="1" s="1"/>
  <c r="X834" i="1"/>
  <c r="Y834" i="1" s="1"/>
  <c r="X819" i="1"/>
  <c r="Y819" i="1" s="1"/>
  <c r="X804" i="1"/>
  <c r="Y804" i="1" s="1"/>
  <c r="X732" i="1"/>
  <c r="Y732" i="1" s="1"/>
  <c r="X731" i="1"/>
  <c r="Y731" i="1" s="1"/>
  <c r="X702" i="1"/>
  <c r="Y702" i="1" s="1"/>
  <c r="X701" i="1"/>
  <c r="Y701" i="1" s="1"/>
  <c r="X672" i="1"/>
  <c r="Y672" i="1" s="1"/>
  <c r="X671" i="1"/>
  <c r="Y671" i="1" s="1"/>
  <c r="X642" i="1"/>
  <c r="Y642" i="1" s="1"/>
  <c r="X641" i="1"/>
  <c r="Y641" i="1" s="1"/>
  <c r="X612" i="1"/>
  <c r="Y612" i="1" s="1"/>
  <c r="X611" i="1"/>
  <c r="Y611" i="1" s="1"/>
  <c r="X582" i="1"/>
  <c r="Y582" i="1" s="1"/>
  <c r="X581" i="1"/>
  <c r="Y581" i="1" s="1"/>
  <c r="X552" i="1"/>
  <c r="Y552" i="1" s="1"/>
  <c r="X551" i="1"/>
  <c r="Y551" i="1" s="1"/>
  <c r="X469" i="1"/>
  <c r="Y469" i="1" s="1"/>
  <c r="X468" i="1"/>
  <c r="Y468" i="1" s="1"/>
  <c r="X439" i="1"/>
  <c r="Y439" i="1" s="1"/>
  <c r="X438" i="1"/>
  <c r="Y438" i="1" s="1"/>
  <c r="X409" i="1"/>
  <c r="Y409" i="1" s="1"/>
  <c r="X408" i="1"/>
  <c r="Y408" i="1" s="1"/>
  <c r="X379" i="1"/>
  <c r="Y379" i="1" s="1"/>
  <c r="X378" i="1"/>
  <c r="Y378" i="1" s="1"/>
  <c r="X349" i="1"/>
  <c r="Y349" i="1" s="1"/>
  <c r="X348" i="1"/>
  <c r="Y348" i="1" s="1"/>
  <c r="X319" i="1"/>
  <c r="Y319" i="1" s="1"/>
  <c r="X318" i="1"/>
  <c r="Y318" i="1" s="1"/>
  <c r="X289" i="1"/>
  <c r="Y289" i="1" s="1"/>
  <c r="X288" i="1"/>
  <c r="Y288" i="1" s="1"/>
  <c r="X231" i="1"/>
  <c r="Y231" i="1" s="1"/>
  <c r="X216" i="1"/>
  <c r="Y216" i="1" s="1"/>
  <c r="X201" i="1"/>
  <c r="Y201" i="1" s="1"/>
  <c r="X186" i="1"/>
  <c r="Y186" i="1" s="1"/>
  <c r="X171" i="1"/>
  <c r="Y171" i="1" s="1"/>
  <c r="X156" i="1"/>
  <c r="Y156" i="1" s="1"/>
  <c r="X141" i="1"/>
  <c r="Y141" i="1" s="1"/>
  <c r="X89" i="1"/>
  <c r="Y89" i="1" s="1"/>
  <c r="X75" i="1"/>
  <c r="Y75" i="1" s="1"/>
  <c r="X61" i="1"/>
  <c r="Y61" i="1" s="1"/>
  <c r="X47" i="1"/>
  <c r="Y47" i="1" s="1"/>
  <c r="X33" i="1"/>
  <c r="Y33" i="1" s="1"/>
  <c r="X19" i="1"/>
  <c r="Y19" i="1" s="1"/>
</calcChain>
</file>

<file path=xl/sharedStrings.xml><?xml version="1.0" encoding="utf-8"?>
<sst xmlns="http://schemas.openxmlformats.org/spreadsheetml/2006/main" count="114357" uniqueCount="537">
  <si>
    <t>MATRIZ</t>
  </si>
  <si>
    <t>Cuerpo.de.Agua</t>
  </si>
  <si>
    <t>TOPONIMO</t>
  </si>
  <si>
    <t>Estación.POAL</t>
  </si>
  <si>
    <t>Profundidad.m.</t>
  </si>
  <si>
    <t>Parámetro</t>
  </si>
  <si>
    <t>VALOR Corregida</t>
  </si>
  <si>
    <t>UNIDAD Corregida</t>
  </si>
  <si>
    <t>CRITERIO</t>
  </si>
  <si>
    <t>Laboratorio</t>
  </si>
  <si>
    <t>Código.de.informe.de.laboratorio</t>
  </si>
  <si>
    <t>Semestre</t>
  </si>
  <si>
    <t>AÑO</t>
  </si>
  <si>
    <t>Fecha.de.Muestreo</t>
  </si>
  <si>
    <t>Fecha.de.Análisis</t>
  </si>
  <si>
    <t>Fecha.de.Estudio</t>
  </si>
  <si>
    <t>LD</t>
  </si>
  <si>
    <t>Unidad LD</t>
  </si>
  <si>
    <t>Comentario</t>
  </si>
  <si>
    <t>Agua de Mar</t>
  </si>
  <si>
    <t>ANTOFAGASTA</t>
  </si>
  <si>
    <t>Frente Cervecería</t>
  </si>
  <si>
    <t>Amonio</t>
  </si>
  <si>
    <t>ug/L</t>
  </si>
  <si>
    <t>NADA</t>
  </si>
  <si>
    <t>Fundación Chile</t>
  </si>
  <si>
    <t>Fundación Chile-0001</t>
  </si>
  <si>
    <t>mg/L</t>
  </si>
  <si>
    <t>Cadmio Total</t>
  </si>
  <si>
    <t>Cobre Total</t>
  </si>
  <si>
    <t>Coliformes Fecales</t>
  </si>
  <si>
    <t>NMP/100 ml</t>
  </si>
  <si>
    <t>NMP/L</t>
  </si>
  <si>
    <t>Coliformes Totales</t>
  </si>
  <si>
    <t>S.I</t>
  </si>
  <si>
    <t>Cromo Total</t>
  </si>
  <si>
    <t>No informa LD pero si metodología</t>
  </si>
  <si>
    <t>Fósforo Total</t>
  </si>
  <si>
    <t>se indica como PO4-3</t>
  </si>
  <si>
    <t>Mercurio Total</t>
  </si>
  <si>
    <t>Nitrato</t>
  </si>
  <si>
    <t>Nitrito</t>
  </si>
  <si>
    <t>Nitrógeno-Amonio</t>
  </si>
  <si>
    <t>menciona como Amonio y no Nitrógeno de amonio.</t>
  </si>
  <si>
    <t>Nitrógeno-Nitrato</t>
  </si>
  <si>
    <t>No informa LD pero si metodología pero para Nitrato</t>
  </si>
  <si>
    <t>Plomo Total</t>
  </si>
  <si>
    <t>Zinc Total</t>
  </si>
  <si>
    <t>Balneario Municipal</t>
  </si>
  <si>
    <t>Fundación Chile-0002</t>
  </si>
  <si>
    <t>Club de Yates</t>
  </si>
  <si>
    <t>Fundación Chile-0003</t>
  </si>
  <si>
    <t>Playa El Tatío</t>
  </si>
  <si>
    <t>Fundación Chile-0004</t>
  </si>
  <si>
    <t>Cuadra Calle Calama</t>
  </si>
  <si>
    <t>A5</t>
  </si>
  <si>
    <t>Fundación Chile-0005</t>
  </si>
  <si>
    <t>Antepuerto</t>
  </si>
  <si>
    <t>A7</t>
  </si>
  <si>
    <t>Fundación Chile-0006</t>
  </si>
  <si>
    <t>Frente Puerto Antiguo de Antofagasta</t>
  </si>
  <si>
    <t>A8</t>
  </si>
  <si>
    <t>Fundación Chile-0007</t>
  </si>
  <si>
    <t>Fundación Chile-0128</t>
  </si>
  <si>
    <t>Nitrógeno Total Kjeldahl</t>
  </si>
  <si>
    <t>Fundación Chile-0129</t>
  </si>
  <si>
    <t>Fundación Chile-0130</t>
  </si>
  <si>
    <t>Fundación Chile-0131</t>
  </si>
  <si>
    <t>Fundación Chile-0132</t>
  </si>
  <si>
    <t>Fundación Chile-0133</t>
  </si>
  <si>
    <t>Fundación Chile-0134</t>
  </si>
  <si>
    <t>Fundación Chile-0280</t>
  </si>
  <si>
    <t>Fundación Chile-0400</t>
  </si>
  <si>
    <t>Fundación Chile-0281</t>
  </si>
  <si>
    <t>Fundación Chile-0401</t>
  </si>
  <si>
    <t>Fundación Chile-0282</t>
  </si>
  <si>
    <t>Fundación Chile-0402</t>
  </si>
  <si>
    <t>Fundación Chile-0283</t>
  </si>
  <si>
    <t>Fundación Chile-0403</t>
  </si>
  <si>
    <t>Fundación Chile-0284</t>
  </si>
  <si>
    <t>Fundación Chile-0404</t>
  </si>
  <si>
    <t>Fundación Chile-0285</t>
  </si>
  <si>
    <t>Fundación Chile-0405</t>
  </si>
  <si>
    <t>Fundación Chile-0286</t>
  </si>
  <si>
    <t>Fundación Chile-0406</t>
  </si>
  <si>
    <t>Fundación Chile-0557</t>
  </si>
  <si>
    <t>Fundación Chile-0766</t>
  </si>
  <si>
    <t>Fundación Chile-0558</t>
  </si>
  <si>
    <t>Fundación Chile-0767</t>
  </si>
  <si>
    <t>Fundación Chile-0559</t>
  </si>
  <si>
    <t>Fundación Chile-0768</t>
  </si>
  <si>
    <t>Fundación Chile-0560</t>
  </si>
  <si>
    <t>Fundación Chile-0769</t>
  </si>
  <si>
    <t>Fundación Chile-0561</t>
  </si>
  <si>
    <t>Fundación Chile-0770</t>
  </si>
  <si>
    <t>Fundación Chile-0562</t>
  </si>
  <si>
    <t>Fundación Chile-0771</t>
  </si>
  <si>
    <t>Fundación Chile-0563</t>
  </si>
  <si>
    <t>Fundación Chile-0772</t>
  </si>
  <si>
    <t>Fundación Chile-0890</t>
  </si>
  <si>
    <t>Fundación Chile-0891</t>
  </si>
  <si>
    <t>Fundación Chile-0892</t>
  </si>
  <si>
    <t>Fundación Chile-0893</t>
  </si>
  <si>
    <t>Fundación Chile-0894</t>
  </si>
  <si>
    <t>Fundación Chile-0895</t>
  </si>
  <si>
    <t>Fundación Chile-0896</t>
  </si>
  <si>
    <t>Fundación Chile-1045</t>
  </si>
  <si>
    <t>Fundación Chile-1189</t>
  </si>
  <si>
    <t>Fundación Chile-1046</t>
  </si>
  <si>
    <t>Fundación Chile-1190</t>
  </si>
  <si>
    <t>Fundación Chile-1047</t>
  </si>
  <si>
    <t>Fundación Chile-1191</t>
  </si>
  <si>
    <t>Fundación Chile-1048</t>
  </si>
  <si>
    <t>Fundación Chile-1192</t>
  </si>
  <si>
    <t>Fundación Chile-1049</t>
  </si>
  <si>
    <t>Fundación Chile-1193</t>
  </si>
  <si>
    <t>Fundación Chile-1050</t>
  </si>
  <si>
    <t>Fundación Chile-1194</t>
  </si>
  <si>
    <t>Fundación Chile-1051</t>
  </si>
  <si>
    <t>Fundación Chile-1195</t>
  </si>
  <si>
    <t>Aceites y Grasas</t>
  </si>
  <si>
    <t>Ambiotec</t>
  </si>
  <si>
    <t>Ambiotec-0050</t>
  </si>
  <si>
    <t>Se presenta como ppm</t>
  </si>
  <si>
    <t>se presenta como ppb</t>
  </si>
  <si>
    <t>NMP/100 mL</t>
  </si>
  <si>
    <t>Fosfato</t>
  </si>
  <si>
    <t>se presenta como ppm</t>
  </si>
  <si>
    <t>se presenta como ppm y fosforo PO4-3</t>
  </si>
  <si>
    <t>HAP's</t>
  </si>
  <si>
    <t>Se presenta como ppb</t>
  </si>
  <si>
    <t xml:space="preserve">ppb </t>
  </si>
  <si>
    <t>Ambiotec-0051</t>
  </si>
  <si>
    <t>Ambiotec-0120</t>
  </si>
  <si>
    <t>Ambiotec-0121</t>
  </si>
  <si>
    <t>Ambiotec-0194</t>
  </si>
  <si>
    <t>Ambiotec-0195</t>
  </si>
  <si>
    <t>Ambiotec-0261</t>
  </si>
  <si>
    <t>Ambiotec-0262</t>
  </si>
  <si>
    <t>Ambiotec-0340</t>
  </si>
  <si>
    <t>Ambiotec-0341</t>
  </si>
  <si>
    <t>Ambiotec-0413</t>
  </si>
  <si>
    <t>Ambiotec-0414</t>
  </si>
  <si>
    <t>Ingemar</t>
  </si>
  <si>
    <t>Ingemar-0055</t>
  </si>
  <si>
    <t>se reporta como ppm</t>
  </si>
  <si>
    <t>ppm</t>
  </si>
  <si>
    <t>la meodología es de PO4-3</t>
  </si>
  <si>
    <t>no hay información de la metodología</t>
  </si>
  <si>
    <t>Ingemar-0056</t>
  </si>
  <si>
    <t>Ingemar-0139</t>
  </si>
  <si>
    <t>Ingemar-0140</t>
  </si>
  <si>
    <t>Biotas</t>
  </si>
  <si>
    <t>Roca Abel</t>
  </si>
  <si>
    <t>A</t>
  </si>
  <si>
    <t>mg/kg</t>
  </si>
  <si>
    <t>Fundación Chile-1209</t>
  </si>
  <si>
    <t>NMP/100 g</t>
  </si>
  <si>
    <t>Costanera</t>
  </si>
  <si>
    <t>BC</t>
  </si>
  <si>
    <t>Fundación Chile-1210</t>
  </si>
  <si>
    <t>500 m sur molo abrigo</t>
  </si>
  <si>
    <t>C</t>
  </si>
  <si>
    <t>Fundación Chile-1211</t>
  </si>
  <si>
    <t>Sedimento Marino</t>
  </si>
  <si>
    <t>Fundación Chile-1438</t>
  </si>
  <si>
    <t>Materia Orgánica</t>
  </si>
  <si>
    <t>%</t>
  </si>
  <si>
    <t>Fundación Chile-1440</t>
  </si>
  <si>
    <t>Fundación Chile-1251</t>
  </si>
  <si>
    <t>Fundación Chile-1252</t>
  </si>
  <si>
    <t>Fundación Chile-1253</t>
  </si>
  <si>
    <t>Fundación Chile-1497</t>
  </si>
  <si>
    <t>Fundación Chile-1499</t>
  </si>
  <si>
    <t>Fundación Chile-1283</t>
  </si>
  <si>
    <t>Fundación Chile-1304</t>
  </si>
  <si>
    <t>Fundación Chile-1284</t>
  </si>
  <si>
    <t>Fundación Chile-1285</t>
  </si>
  <si>
    <t>Fundación Chile-1305</t>
  </si>
  <si>
    <t>Club de yates</t>
  </si>
  <si>
    <t>B</t>
  </si>
  <si>
    <t>Fundación Chile-1567</t>
  </si>
  <si>
    <t>Fundación Chile-1596</t>
  </si>
  <si>
    <t>Fundación Chile-1326</t>
  </si>
  <si>
    <t>Fundación Chile-1355</t>
  </si>
  <si>
    <t>Fundación Chile-1327</t>
  </si>
  <si>
    <t>Fundación Chile-1356</t>
  </si>
  <si>
    <t>Fundación Chile-1638</t>
  </si>
  <si>
    <t>Fundación Chile-1693</t>
  </si>
  <si>
    <t>Fundación Chile-1378</t>
  </si>
  <si>
    <t>Fundación Chile-1379</t>
  </si>
  <si>
    <t>Fundación Chile-1727</t>
  </si>
  <si>
    <t>Fundación Chile-1406</t>
  </si>
  <si>
    <t>Fundación Chile-1434</t>
  </si>
  <si>
    <t>Fundación Chile-1407</t>
  </si>
  <si>
    <t>Fundación Chile-1435</t>
  </si>
  <si>
    <t>Fundación Chile-1769</t>
  </si>
  <si>
    <t>Fundación Chile-1808</t>
  </si>
  <si>
    <t>Caleta Cobre Norte</t>
  </si>
  <si>
    <t>BA</t>
  </si>
  <si>
    <t>Ambiotec-0457</t>
  </si>
  <si>
    <t>Ambiotec-0458</t>
  </si>
  <si>
    <t>Frente Cervecería CCU</t>
  </si>
  <si>
    <t>S2</t>
  </si>
  <si>
    <t>Ambiotec-0773</t>
  </si>
  <si>
    <t>Balnearío Municipal</t>
  </si>
  <si>
    <t>S4</t>
  </si>
  <si>
    <t>Ambiotec-0774</t>
  </si>
  <si>
    <t>S5</t>
  </si>
  <si>
    <t>Ambiotec-0775</t>
  </si>
  <si>
    <t>Playa El Tatio</t>
  </si>
  <si>
    <t>S9</t>
  </si>
  <si>
    <t>Ambiotec-0776</t>
  </si>
  <si>
    <t>Poza Puerto</t>
  </si>
  <si>
    <t>SA</t>
  </si>
  <si>
    <t>Ambiotec-0777</t>
  </si>
  <si>
    <t>Hidrocarburos Totales</t>
  </si>
  <si>
    <t>SB</t>
  </si>
  <si>
    <t>Ambiotec-0778</t>
  </si>
  <si>
    <t>SS1</t>
  </si>
  <si>
    <t>Ambiotec-0779</t>
  </si>
  <si>
    <t>Ambiotec-0502</t>
  </si>
  <si>
    <t>Ambiotec-0503</t>
  </si>
  <si>
    <t>Ambiotec-0945</t>
  </si>
  <si>
    <t>Ambiotec-0946</t>
  </si>
  <si>
    <t>Ambiotec-0947</t>
  </si>
  <si>
    <t>Ambiotec-0948</t>
  </si>
  <si>
    <t>Ambiotec-0949</t>
  </si>
  <si>
    <t>Ambiotec-0541</t>
  </si>
  <si>
    <t>Ambiotec-0542</t>
  </si>
  <si>
    <t>Ambiotec-1112</t>
  </si>
  <si>
    <t>Ambiotec-1113</t>
  </si>
  <si>
    <t>Ambiotec-1114</t>
  </si>
  <si>
    <t>Ambiotec-1115</t>
  </si>
  <si>
    <t>Ambiotec-1116</t>
  </si>
  <si>
    <t>Ambiotec-1117</t>
  </si>
  <si>
    <t>Ambiotec-1118</t>
  </si>
  <si>
    <t>Ambiotec-0582</t>
  </si>
  <si>
    <t>Ambiotec-0583</t>
  </si>
  <si>
    <t>Ambiotec-1279</t>
  </si>
  <si>
    <t>Ambiotec-1271</t>
  </si>
  <si>
    <t>Ambiotec-1272</t>
  </si>
  <si>
    <t>Ambiotec-1273</t>
  </si>
  <si>
    <t>Ambiotec-1280</t>
  </si>
  <si>
    <t>Ambiotec-1281</t>
  </si>
  <si>
    <t>Ambiotec-1274</t>
  </si>
  <si>
    <t>Ambiotec-0622</t>
  </si>
  <si>
    <t>Ambiotec-0623</t>
  </si>
  <si>
    <t>Ambiotec-1450</t>
  </si>
  <si>
    <t>Ambiotec-1451</t>
  </si>
  <si>
    <t>Ambiotec-1452</t>
  </si>
  <si>
    <t>Ambiotec-1453</t>
  </si>
  <si>
    <t>Ambiotec-1454</t>
  </si>
  <si>
    <t>Ambiotec-1455</t>
  </si>
  <si>
    <t>Ambiotec-1456</t>
  </si>
  <si>
    <t>Ambiotec-0663</t>
  </si>
  <si>
    <t>Ambiotec-0664</t>
  </si>
  <si>
    <t>Ambiotec-1622</t>
  </si>
  <si>
    <t>Ambiotec-1623</t>
  </si>
  <si>
    <t>Ambiotec-1624</t>
  </si>
  <si>
    <t>Ambiotec-1625</t>
  </si>
  <si>
    <t>Ambiotec-1626</t>
  </si>
  <si>
    <t>Ambiotec-1627</t>
  </si>
  <si>
    <t>Ambiotec-1628</t>
  </si>
  <si>
    <t>Ingemar-0184</t>
  </si>
  <si>
    <t>Ingemar-0185</t>
  </si>
  <si>
    <t>Ingemar-0358</t>
  </si>
  <si>
    <t>Ingemar-0359</t>
  </si>
  <si>
    <t>Ingemar-0360</t>
  </si>
  <si>
    <t>Ingemar-0361</t>
  </si>
  <si>
    <t>Ingemar-0362</t>
  </si>
  <si>
    <t>Ingemar-0363</t>
  </si>
  <si>
    <t>Ingemar-0364</t>
  </si>
  <si>
    <t>Ingemar-0227</t>
  </si>
  <si>
    <t>Ingemar-0228</t>
  </si>
  <si>
    <t>Ingemar-0554</t>
  </si>
  <si>
    <t>Ingemar-0555</t>
  </si>
  <si>
    <t>Ingemar-0556</t>
  </si>
  <si>
    <t>Ingemar-0557</t>
  </si>
  <si>
    <t>Ingemar-0558</t>
  </si>
  <si>
    <t>PCBs</t>
  </si>
  <si>
    <t>ug/kg</t>
  </si>
  <si>
    <t>Ingemar-0559</t>
  </si>
  <si>
    <t>Ingemar-0560</t>
  </si>
  <si>
    <t>CENMA</t>
  </si>
  <si>
    <t>CENMA-0058</t>
  </si>
  <si>
    <t>CENMA-0059</t>
  </si>
  <si>
    <t>CENMA-0060</t>
  </si>
  <si>
    <t>CENMA-0215</t>
  </si>
  <si>
    <t>CENMA-0216</t>
  </si>
  <si>
    <t>CENMA-0388</t>
  </si>
  <si>
    <t>CENMA-0389</t>
  </si>
  <si>
    <t>CENMA-0390</t>
  </si>
  <si>
    <t>CENMA-0391</t>
  </si>
  <si>
    <t>CENMA-0392</t>
  </si>
  <si>
    <t>CENMA-0393</t>
  </si>
  <si>
    <t>CENMA-0394</t>
  </si>
  <si>
    <t>CENMA-0152</t>
  </si>
  <si>
    <t>CENMA-0153</t>
  </si>
  <si>
    <t>CENMA-0154</t>
  </si>
  <si>
    <t>CENMA-0255</t>
  </si>
  <si>
    <t>CENMA-0256</t>
  </si>
  <si>
    <t>CENMA-0572</t>
  </si>
  <si>
    <t>CENMA-0573</t>
  </si>
  <si>
    <t>CENMA-0574</t>
  </si>
  <si>
    <t>CENMA-0575</t>
  </si>
  <si>
    <t>CENMA-0576</t>
  </si>
  <si>
    <t>CENMA-0577</t>
  </si>
  <si>
    <t>CENMA-0578</t>
  </si>
  <si>
    <t>Laboratorio Ambiental SGS Chile Ltda.</t>
  </si>
  <si>
    <t>SGS_201862</t>
  </si>
  <si>
    <t>SGS_202593</t>
  </si>
  <si>
    <t>Se encuentra como nitratos</t>
  </si>
  <si>
    <t>SGS_0201862A</t>
  </si>
  <si>
    <t>SGS_0202593A</t>
  </si>
  <si>
    <t>MEDIA</t>
  </si>
  <si>
    <t>Humedad 105C</t>
  </si>
  <si>
    <t>SGS_0201862B</t>
  </si>
  <si>
    <t>SGS_0202593B</t>
  </si>
  <si>
    <t>Humedad 35C</t>
  </si>
  <si>
    <t>SGS_301820</t>
  </si>
  <si>
    <t>SGS_301889</t>
  </si>
  <si>
    <t>SGS_0301820A</t>
  </si>
  <si>
    <t>SGS_303945</t>
  </si>
  <si>
    <t>SGS_0303945B</t>
  </si>
  <si>
    <t>SGS_0303945A</t>
  </si>
  <si>
    <t>SGS_401281</t>
  </si>
  <si>
    <t>No reporta LD pero si metodología</t>
  </si>
  <si>
    <t>SGS_0401281A</t>
  </si>
  <si>
    <t>SGS_404281</t>
  </si>
  <si>
    <t>SGS_0404281B</t>
  </si>
  <si>
    <t>SGS_0404281A</t>
  </si>
  <si>
    <t>SGS_502484</t>
  </si>
  <si>
    <t>SGS_0502484A</t>
  </si>
  <si>
    <t>SGS_505420</t>
  </si>
  <si>
    <t>SGS_0502484B</t>
  </si>
  <si>
    <t>SGS_0505420B</t>
  </si>
  <si>
    <t>SGS_0505420A</t>
  </si>
  <si>
    <t>SGS_602318</t>
  </si>
  <si>
    <t>SGS_0602318B</t>
  </si>
  <si>
    <t>SGS_0602318A</t>
  </si>
  <si>
    <t>SGS_607381</t>
  </si>
  <si>
    <t>SGS_0607381B</t>
  </si>
  <si>
    <t>SGS_0607381A</t>
  </si>
  <si>
    <t>SGS_704307</t>
  </si>
  <si>
    <t>Cadmio Disuelto</t>
  </si>
  <si>
    <t>Cobre Disuelto</t>
  </si>
  <si>
    <t>Cromo Disuelto</t>
  </si>
  <si>
    <t>Mercurio Disuelto</t>
  </si>
  <si>
    <t>Oxigeno Disuelto</t>
  </si>
  <si>
    <t>Plomo Disuelto</t>
  </si>
  <si>
    <t>Solidos Disueltos</t>
  </si>
  <si>
    <t>Solidos Suspendidos</t>
  </si>
  <si>
    <t>Zinc Disuelto</t>
  </si>
  <si>
    <t>SGS_0704307B</t>
  </si>
  <si>
    <t>SGS_0704307A</t>
  </si>
  <si>
    <t>SGS_0709953</t>
  </si>
  <si>
    <t>SGS_0709953A</t>
  </si>
  <si>
    <t>SGS_0804156</t>
  </si>
  <si>
    <t>SGS_803973B</t>
  </si>
  <si>
    <t>SGS_0804157</t>
  </si>
  <si>
    <t>SGS_0812400</t>
  </si>
  <si>
    <t>SGS_0812404</t>
  </si>
  <si>
    <t>SGS_0812403</t>
  </si>
  <si>
    <t>SGS_0906690</t>
  </si>
  <si>
    <t>SGS_906693</t>
  </si>
  <si>
    <t>SGS_0906692</t>
  </si>
  <si>
    <t>SGS_917970</t>
  </si>
  <si>
    <t>SGS_0917971</t>
  </si>
  <si>
    <t>SGS_0917972</t>
  </si>
  <si>
    <t>SGS_1008360</t>
  </si>
  <si>
    <t>SGS_1008361</t>
  </si>
  <si>
    <t>SGS_1008362</t>
  </si>
  <si>
    <t>SGS_1019531</t>
  </si>
  <si>
    <t>SGS_1019533</t>
  </si>
  <si>
    <t>SGS_1019532</t>
  </si>
  <si>
    <t>030-A-An</t>
  </si>
  <si>
    <t>SGS_1113486</t>
  </si>
  <si>
    <t>100-A-An</t>
  </si>
  <si>
    <t>120-A-An</t>
  </si>
  <si>
    <t>020-B-An</t>
  </si>
  <si>
    <t>SGS_1113488</t>
  </si>
  <si>
    <t>Playa a la cuadra estación 2</t>
  </si>
  <si>
    <t>070-B-An</t>
  </si>
  <si>
    <t>030-S-An</t>
  </si>
  <si>
    <t>SGS_1113487</t>
  </si>
  <si>
    <t>050-S-An</t>
  </si>
  <si>
    <t>080-S-An</t>
  </si>
  <si>
    <t>090-S-An</t>
  </si>
  <si>
    <t>Poza puerto</t>
  </si>
  <si>
    <t>110-S-An</t>
  </si>
  <si>
    <t>150-S-An</t>
  </si>
  <si>
    <t>170-S-An</t>
  </si>
  <si>
    <t>SGS_1128649</t>
  </si>
  <si>
    <t>SGS_1128654</t>
  </si>
  <si>
    <t>140-B-An</t>
  </si>
  <si>
    <t>SGS_1128650</t>
  </si>
  <si>
    <t>Arena Fina 0.125mm</t>
  </si>
  <si>
    <t>ANAM</t>
  </si>
  <si>
    <t>ES13-34895</t>
  </si>
  <si>
    <t>Arena Gruesa 0.5</t>
  </si>
  <si>
    <t>Arena Media 0.25mm</t>
  </si>
  <si>
    <t>Arena Muy Fina 0.063mm</t>
  </si>
  <si>
    <t>Arena Muy Gruesa 1.0mm</t>
  </si>
  <si>
    <t>Arsénico Total</t>
  </si>
  <si>
    <t>Carbono Orgánico Total</t>
  </si>
  <si>
    <t>Fango</t>
  </si>
  <si>
    <t>Grava Muy Fina 2.0mm</t>
  </si>
  <si>
    <t>HF C34-C50</t>
  </si>
  <si>
    <t>HV C5-C10</t>
  </si>
  <si>
    <t>Pentaclorofenol</t>
  </si>
  <si>
    <t>Xileno</t>
  </si>
  <si>
    <t>Acenafteno</t>
  </si>
  <si>
    <t>ES13-34893</t>
  </si>
  <si>
    <t>Antraceno</t>
  </si>
  <si>
    <t>Arsénico Disuelto</t>
  </si>
  <si>
    <t>Benzo(a)antraceno</t>
  </si>
  <si>
    <t>Benzo(a)pireno</t>
  </si>
  <si>
    <t>Benzo(b)fluoranteno</t>
  </si>
  <si>
    <t>Benzo(ghi)perileno</t>
  </si>
  <si>
    <t>Benzo(k)fluoranteno</t>
  </si>
  <si>
    <t>Criseno</t>
  </si>
  <si>
    <t>Díbenzo(a,h)antraceno</t>
  </si>
  <si>
    <t>Fenantreno</t>
  </si>
  <si>
    <t>Fluoranteno</t>
  </si>
  <si>
    <t>Fluoreno</t>
  </si>
  <si>
    <t>Hidrocarburos fijos</t>
  </si>
  <si>
    <t>Hidrocarburos volatiles</t>
  </si>
  <si>
    <t>Indeno(1 2 3-cd)pireno</t>
  </si>
  <si>
    <t>Naftaleno</t>
  </si>
  <si>
    <t>ES13-28582</t>
  </si>
  <si>
    <t>Estacion Control La Rinconada</t>
  </si>
  <si>
    <t>001-B-An</t>
  </si>
  <si>
    <t>CT1312948</t>
  </si>
  <si>
    <t>CT1315209</t>
  </si>
  <si>
    <t>ES13-28584</t>
  </si>
  <si>
    <t>001-A-An</t>
  </si>
  <si>
    <t>ES14-20283</t>
  </si>
  <si>
    <t>CT1406891</t>
  </si>
  <si>
    <t>001-S-An</t>
  </si>
  <si>
    <t>ES14-20288</t>
  </si>
  <si>
    <t>ES14-38021</t>
  </si>
  <si>
    <t>Acenaftileno</t>
  </si>
  <si>
    <t>CT1412096</t>
  </si>
  <si>
    <t>ES14-38025</t>
  </si>
  <si>
    <t>ES15-20621</t>
  </si>
  <si>
    <t>CI1500054</t>
  </si>
  <si>
    <t>ES15-20593</t>
  </si>
  <si>
    <t>ES15-49030</t>
  </si>
  <si>
    <t>CI1500088</t>
  </si>
  <si>
    <t>ES15-49032</t>
  </si>
  <si>
    <t>Estación Control la Rinconada</t>
  </si>
  <si>
    <t>028-A-An</t>
  </si>
  <si>
    <t>ES16-24332</t>
  </si>
  <si>
    <t>ES16-24338</t>
  </si>
  <si>
    <t>CC1600033</t>
  </si>
  <si>
    <t>028-S-An</t>
  </si>
  <si>
    <t>ES16-24324</t>
  </si>
  <si>
    <t>ES16-24328</t>
  </si>
  <si>
    <t>ES16-62104</t>
  </si>
  <si>
    <t>Playa Amarilla</t>
  </si>
  <si>
    <t>220-A-An</t>
  </si>
  <si>
    <t>CC1600075</t>
  </si>
  <si>
    <t>ES16-62138</t>
  </si>
  <si>
    <t>220-S-An</t>
  </si>
  <si>
    <t>ES17-33706</t>
  </si>
  <si>
    <t>Pireno</t>
  </si>
  <si>
    <t>CC1700035</t>
  </si>
  <si>
    <t>ES17-33709</t>
  </si>
  <si>
    <t>ES17-64178</t>
  </si>
  <si>
    <t>CC1700078</t>
  </si>
  <si>
    <t>ES17-64177</t>
  </si>
  <si>
    <t>190006929-c</t>
  </si>
  <si>
    <t>DBO5 20C</t>
  </si>
  <si>
    <t>AWT Desaladora Antofagasta</t>
  </si>
  <si>
    <t>029-A-An</t>
  </si>
  <si>
    <t>Sitio 1 EPA</t>
  </si>
  <si>
    <t>105-A-An</t>
  </si>
  <si>
    <t>110-A-An</t>
  </si>
  <si>
    <t>Sitio 5 ATI</t>
  </si>
  <si>
    <t>115-A-An</t>
  </si>
  <si>
    <t>Muelle Coloso</t>
  </si>
  <si>
    <t>225-A-An</t>
  </si>
  <si>
    <t>EWS Desaladora MEL</t>
  </si>
  <si>
    <t>230-A-An</t>
  </si>
  <si>
    <t>120-B-An</t>
  </si>
  <si>
    <t>190006957-c</t>
  </si>
  <si>
    <t>Muelle Mecanizado Coloso</t>
  </si>
  <si>
    <t>225-B-An</t>
  </si>
  <si>
    <t>190006940-c</t>
  </si>
  <si>
    <t>Nitrógeno Total</t>
  </si>
  <si>
    <t>029-S-An</t>
  </si>
  <si>
    <t>Stio 1 EPA</t>
  </si>
  <si>
    <t>105-S-An</t>
  </si>
  <si>
    <t>115-S-An</t>
  </si>
  <si>
    <t>120-S-An</t>
  </si>
  <si>
    <t>225-S-An</t>
  </si>
  <si>
    <t>230-S-An</t>
  </si>
  <si>
    <t>190042178-c</t>
  </si>
  <si>
    <t>190042190-c</t>
  </si>
  <si>
    <t>210031311-C</t>
  </si>
  <si>
    <t>210031335-C</t>
  </si>
  <si>
    <t>220040774-C</t>
  </si>
  <si>
    <t>220040796-C</t>
  </si>
  <si>
    <t>220040814-C</t>
  </si>
  <si>
    <t>230105060-C</t>
  </si>
  <si>
    <t>230105069-C</t>
  </si>
  <si>
    <t>230105079-C</t>
  </si>
  <si>
    <t>Estación POAL corregida</t>
  </si>
  <si>
    <t>060</t>
  </si>
  <si>
    <t>160</t>
  </si>
  <si>
    <t>090</t>
  </si>
  <si>
    <t>130</t>
  </si>
  <si>
    <t>001</t>
  </si>
  <si>
    <t>028</t>
  </si>
  <si>
    <t>029</t>
  </si>
  <si>
    <t>030</t>
  </si>
  <si>
    <t>100</t>
  </si>
  <si>
    <t>105</t>
  </si>
  <si>
    <t>110</t>
  </si>
  <si>
    <t>115</t>
  </si>
  <si>
    <t>120</t>
  </si>
  <si>
    <t>220</t>
  </si>
  <si>
    <t>225</t>
  </si>
  <si>
    <t>230</t>
  </si>
  <si>
    <t>050</t>
  </si>
  <si>
    <t>080</t>
  </si>
  <si>
    <t>150</t>
  </si>
  <si>
    <t>170</t>
  </si>
  <si>
    <t>020</t>
  </si>
  <si>
    <t>070</t>
  </si>
  <si>
    <t>qi*wi</t>
  </si>
  <si>
    <t>qi</t>
  </si>
  <si>
    <t>Longitud</t>
  </si>
  <si>
    <t>Latitud</t>
  </si>
  <si>
    <t>Columna4</t>
  </si>
  <si>
    <t>g/L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</si>
</sst>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00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11" fontId="0" fillId="0" borderId="0" xfId="0" applyNumberFormat="1"/>
    <xf numFmtId="164" fontId="0" fillId="0" borderId="0" xfId="0" applyNumberFormat="1"/>
    <xf numFmtId="49" fontId="0" fillId="0" borderId="0" xfId="0" applyNumberFormat="1"/>
    <xf numFmtId="0" fontId="0" fillId="2" borderId="0" xfId="0" applyFill="1"/>
    <xf numFmtId="165" fontId="0" fillId="0" borderId="0" xfId="0" applyNumberFormat="1"/>
    <xf numFmtId="0" fontId="0" fillId="4" borderId="0" xfId="0" applyFill="1"/>
    <xf numFmtId="0" fontId="0" fillId="3" borderId="0" xfId="0" applyFill="1"/>
    <xf numFmtId="11" fontId="0" fillId="3" borderId="0" xfId="0" applyNumberFormat="1" applyFill="1"/>
  </cellXfs>
  <cellStyles count="1">
    <cellStyle name="Normal" xfId="0" builtinId="0"/>
  </cellStyles>
  <dxfs count="23">
    <dxf>
      <fill>
        <patternFill patternType="solid">
          <fgColor indexed="64"/>
          <bgColor theme="7" tint="0.79998168889431442"/>
        </patternFill>
      </fill>
    </dxf>
    <dxf>
      <numFmt numFmtId="19" formatCode="dd/mm/yyyy"/>
      <fill>
        <patternFill patternType="solid">
          <fgColor indexed="64"/>
          <bgColor theme="7" tint="0.79998168889431442"/>
        </patternFill>
      </fill>
    </dxf>
    <dxf>
      <numFmt numFmtId="19" formatCode="dd/mm/yyyy"/>
      <fill>
        <patternFill patternType="solid">
          <fgColor indexed="64"/>
          <bgColor theme="7" tint="0.79998168889431442"/>
        </patternFill>
      </fill>
    </dxf>
    <dxf>
      <numFmt numFmtId="19" formatCode="dd/mm/yyyy"/>
      <fill>
        <patternFill patternType="solid">
          <fgColor indexed="64"/>
          <bgColor theme="7" tint="0.79998168889431442"/>
        </patternFill>
      </fill>
    </dxf>
    <dxf>
      <numFmt numFmtId="19" formatCode="dd/mm/yyyy"/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numFmt numFmtId="0" formatCode="General"/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numFmt numFmtId="30" formatCode="@"/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ANAM" displayName="ANAM" ref="A1:Y11291" totalsRowShown="0" headerRowDxfId="22">
  <autoFilter ref="A1:Y11291"/>
  <sortState ref="A121:AB11176">
    <sortCondition descending="1" ref="Q2:Q11291"/>
    <sortCondition ref="G2:G11291"/>
    <sortCondition ref="E2:E11291"/>
  </sortState>
  <tableColumns count="25">
    <tableColumn id="1" name="MATRIZ" dataDxfId="21"/>
    <tableColumn id="2" name="Cuerpo.de.Agua" dataDxfId="20"/>
    <tableColumn id="3" name="TOPONIMO" dataDxfId="19"/>
    <tableColumn id="4" name="Estación.POAL" dataDxfId="18"/>
    <tableColumn id="5" name="Estación POAL corregida" dataDxfId="17"/>
    <tableColumn id="6" name="Profundidad.m." dataDxfId="16"/>
    <tableColumn id="7" name="Parámetro" dataDxfId="15"/>
    <tableColumn id="8" name="VALOR Corregida" dataDxfId="14"/>
    <tableColumn id="30" name="Columna4" dataDxfId="13">
      <calculatedColumnFormula>ANAM[[#This Row],[VALOR Corregida]]/1000</calculatedColumnFormula>
    </tableColumn>
    <tableColumn id="9" name="UNIDAD Corregida" dataDxfId="12"/>
    <tableColumn id="10" name="CRITERIO" dataDxfId="11"/>
    <tableColumn id="11" name="Laboratorio" dataDxfId="10"/>
    <tableColumn id="12" name="Código.de.informe.de.laboratorio" dataDxfId="9"/>
    <tableColumn id="13" name="Latitud" dataDxfId="8"/>
    <tableColumn id="14" name="Longitud" dataDxfId="7"/>
    <tableColumn id="15" name="Semestre" dataDxfId="6"/>
    <tableColumn id="16" name="AÑO" dataDxfId="5"/>
    <tableColumn id="17" name="Fecha.de.Muestreo" dataDxfId="4"/>
    <tableColumn id="18" name="Fecha.de.Análisis" dataDxfId="3"/>
    <tableColumn id="19" name="Fecha.de.Estudio" dataDxfId="2"/>
    <tableColumn id="20" name="LD" dataDxfId="1"/>
    <tableColumn id="21" name="Unidad LD" dataDxfId="0"/>
    <tableColumn id="22" name="Comentario"/>
    <tableColumn id="26" name="qi"/>
    <tableColumn id="27" name="qi*wi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355"/>
  <sheetViews>
    <sheetView showGridLines="0" tabSelected="1" zoomScale="70" zoomScaleNormal="70" workbookViewId="0">
      <selection activeCell="E114" sqref="E114"/>
    </sheetView>
  </sheetViews>
  <sheetFormatPr baseColWidth="10" defaultRowHeight="14.4" zeroHeight="1" x14ac:dyDescent="0.3"/>
  <cols>
    <col min="1" max="1" width="17.109375" bestFit="1" customWidth="1"/>
    <col min="2" max="2" width="21.21875" customWidth="1"/>
    <col min="3" max="3" width="33.77734375" bestFit="1" customWidth="1"/>
    <col min="4" max="4" width="11.6640625" customWidth="1"/>
    <col min="5" max="5" width="12.88671875" style="5" customWidth="1"/>
    <col min="6" max="6" width="12.5546875" customWidth="1"/>
    <col min="7" max="7" width="23.77734375" bestFit="1" customWidth="1"/>
    <col min="8" max="8" width="19.109375" bestFit="1" customWidth="1"/>
    <col min="9" max="9" width="19.109375" customWidth="1"/>
    <col min="10" max="10" width="23.109375" customWidth="1"/>
    <col min="11" max="11" width="13.77734375" customWidth="1"/>
    <col min="12" max="12" width="35.6640625" customWidth="1"/>
    <col min="13" max="13" width="26.5546875" customWidth="1"/>
    <col min="14" max="14" width="14.21875" customWidth="1"/>
    <col min="15" max="15" width="14" customWidth="1"/>
    <col min="16" max="16" width="13.44140625" customWidth="1"/>
    <col min="17" max="17" width="8.21875" customWidth="1"/>
    <col min="18" max="18" width="21.109375" bestFit="1" customWidth="1"/>
    <col min="19" max="20" width="18.6640625" bestFit="1" customWidth="1"/>
    <col min="22" max="22" width="14.44140625" customWidth="1"/>
    <col min="23" max="23" width="47.88671875" bestFit="1" customWidth="1"/>
    <col min="24" max="25" width="13.33203125" bestFit="1" customWidth="1"/>
  </cols>
  <sheetData>
    <row r="1" spans="1:25" x14ac:dyDescent="0.3">
      <c r="A1" t="s">
        <v>0</v>
      </c>
      <c r="B1" t="s">
        <v>1</v>
      </c>
      <c r="C1" t="s">
        <v>2</v>
      </c>
      <c r="D1" t="s">
        <v>3</v>
      </c>
      <c r="E1" s="5" t="s">
        <v>508</v>
      </c>
      <c r="F1" t="s">
        <v>4</v>
      </c>
      <c r="G1" t="s">
        <v>5</v>
      </c>
      <c r="H1" t="s">
        <v>6</v>
      </c>
      <c r="I1" t="s">
        <v>535</v>
      </c>
      <c r="J1" t="s">
        <v>7</v>
      </c>
      <c r="K1" t="s">
        <v>8</v>
      </c>
      <c r="L1" t="s">
        <v>9</v>
      </c>
      <c r="M1" t="s">
        <v>10</v>
      </c>
      <c r="N1" t="s">
        <v>534</v>
      </c>
      <c r="O1" t="s">
        <v>533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s="1" t="s">
        <v>16</v>
      </c>
      <c r="V1" s="1" t="s">
        <v>17</v>
      </c>
      <c r="W1" s="1" t="s">
        <v>18</v>
      </c>
      <c r="X1" t="s">
        <v>532</v>
      </c>
      <c r="Y1" t="s">
        <v>531</v>
      </c>
    </row>
    <row r="2" spans="1:25" x14ac:dyDescent="0.3">
      <c r="A2" t="s">
        <v>19</v>
      </c>
      <c r="B2" t="s">
        <v>20</v>
      </c>
      <c r="C2" t="s">
        <v>21</v>
      </c>
      <c r="D2">
        <v>2</v>
      </c>
      <c r="E2" s="5" t="s">
        <v>509</v>
      </c>
      <c r="F2">
        <v>0</v>
      </c>
      <c r="G2" t="s">
        <v>22</v>
      </c>
      <c r="H2">
        <v>40</v>
      </c>
      <c r="I2">
        <f>ANAM[[#This Row],[VALOR Corregida]]/1000</f>
        <v>0.04</v>
      </c>
      <c r="J2" t="s">
        <v>23</v>
      </c>
      <c r="K2" t="s">
        <v>24</v>
      </c>
      <c r="L2" t="s">
        <v>25</v>
      </c>
      <c r="M2" t="s">
        <v>26</v>
      </c>
      <c r="N2">
        <v>-23.631388999999999</v>
      </c>
      <c r="O2">
        <v>-70.401667000000003</v>
      </c>
      <c r="P2">
        <v>2</v>
      </c>
      <c r="Q2">
        <v>1993</v>
      </c>
      <c r="R2" s="2">
        <v>34243</v>
      </c>
      <c r="S2" s="2">
        <v>34243</v>
      </c>
      <c r="T2" s="2">
        <v>34243</v>
      </c>
      <c r="U2">
        <v>0.01</v>
      </c>
      <c r="V2" t="s">
        <v>27</v>
      </c>
    </row>
    <row r="3" spans="1:25" x14ac:dyDescent="0.3">
      <c r="A3" t="s">
        <v>19</v>
      </c>
      <c r="B3" t="s">
        <v>20</v>
      </c>
      <c r="C3" t="s">
        <v>21</v>
      </c>
      <c r="D3">
        <v>2</v>
      </c>
      <c r="E3" s="5" t="s">
        <v>509</v>
      </c>
      <c r="F3">
        <v>0</v>
      </c>
      <c r="G3" t="s">
        <v>28</v>
      </c>
      <c r="H3">
        <v>0.21</v>
      </c>
      <c r="I3">
        <f>ANAM[[#This Row],[VALOR Corregida]]/1000</f>
        <v>2.0999999999999998E-4</v>
      </c>
      <c r="J3" t="s">
        <v>23</v>
      </c>
      <c r="K3" t="s">
        <v>24</v>
      </c>
      <c r="L3" t="s">
        <v>25</v>
      </c>
      <c r="M3" t="s">
        <v>26</v>
      </c>
      <c r="N3">
        <v>-23.631388999999999</v>
      </c>
      <c r="O3">
        <v>-70.401667000000003</v>
      </c>
      <c r="P3">
        <v>2</v>
      </c>
      <c r="Q3">
        <v>1993</v>
      </c>
      <c r="R3" s="2">
        <v>34243</v>
      </c>
      <c r="S3" s="2">
        <v>34243</v>
      </c>
      <c r="T3" s="2">
        <v>34243</v>
      </c>
      <c r="U3">
        <v>0.15</v>
      </c>
      <c r="V3" t="s">
        <v>23</v>
      </c>
    </row>
    <row r="4" spans="1:25" x14ac:dyDescent="0.3">
      <c r="A4" t="s">
        <v>19</v>
      </c>
      <c r="B4" t="s">
        <v>20</v>
      </c>
      <c r="C4" t="s">
        <v>21</v>
      </c>
      <c r="D4">
        <v>2</v>
      </c>
      <c r="E4" s="5" t="s">
        <v>509</v>
      </c>
      <c r="F4">
        <v>0</v>
      </c>
      <c r="G4" t="s">
        <v>29</v>
      </c>
      <c r="H4">
        <v>0.5</v>
      </c>
      <c r="I4">
        <f>ANAM[[#This Row],[VALOR Corregida]]/1000</f>
        <v>5.0000000000000001E-4</v>
      </c>
      <c r="J4" t="s">
        <v>23</v>
      </c>
      <c r="K4" t="s">
        <v>24</v>
      </c>
      <c r="L4" t="s">
        <v>25</v>
      </c>
      <c r="M4" t="s">
        <v>26</v>
      </c>
      <c r="N4">
        <v>-23.631388999999999</v>
      </c>
      <c r="O4">
        <v>-70.401667000000003</v>
      </c>
      <c r="P4">
        <v>2</v>
      </c>
      <c r="Q4">
        <v>1993</v>
      </c>
      <c r="R4" s="2">
        <v>34243</v>
      </c>
      <c r="S4" s="2">
        <v>34243</v>
      </c>
      <c r="T4" s="2">
        <v>34243</v>
      </c>
      <c r="U4">
        <v>0.5</v>
      </c>
      <c r="V4" t="s">
        <v>23</v>
      </c>
    </row>
    <row r="5" spans="1:25" x14ac:dyDescent="0.3">
      <c r="A5" t="s">
        <v>19</v>
      </c>
      <c r="B5" t="s">
        <v>20</v>
      </c>
      <c r="C5" t="s">
        <v>21</v>
      </c>
      <c r="D5">
        <v>2</v>
      </c>
      <c r="E5" s="5" t="s">
        <v>509</v>
      </c>
      <c r="F5">
        <v>0</v>
      </c>
      <c r="G5" t="s">
        <v>30</v>
      </c>
      <c r="H5">
        <v>4</v>
      </c>
      <c r="I5">
        <f>ANAM[[#This Row],[VALOR Corregida]]/1000</f>
        <v>4.0000000000000001E-3</v>
      </c>
      <c r="J5" t="s">
        <v>31</v>
      </c>
      <c r="K5" t="s">
        <v>24</v>
      </c>
      <c r="L5" t="s">
        <v>25</v>
      </c>
      <c r="M5" t="s">
        <v>26</v>
      </c>
      <c r="N5">
        <v>-23.631388999999999</v>
      </c>
      <c r="O5">
        <v>-70.401667000000003</v>
      </c>
      <c r="P5">
        <v>2</v>
      </c>
      <c r="Q5">
        <v>1993</v>
      </c>
      <c r="R5" s="2">
        <v>34243</v>
      </c>
      <c r="S5" s="2">
        <v>34243</v>
      </c>
      <c r="T5" s="2">
        <v>34243</v>
      </c>
      <c r="U5">
        <v>2</v>
      </c>
      <c r="V5" t="s">
        <v>32</v>
      </c>
      <c r="X5">
        <f>0.000000000001*H5^4-0.00000001*H5^3+0.00004*H5^2-0.0733*H5+97.8</f>
        <v>97.507439360256001</v>
      </c>
      <c r="Y5">
        <f>X5*0.12</f>
        <v>11.700892723230719</v>
      </c>
    </row>
    <row r="6" spans="1:25" x14ac:dyDescent="0.3">
      <c r="A6" t="s">
        <v>19</v>
      </c>
      <c r="B6" t="s">
        <v>20</v>
      </c>
      <c r="C6" t="s">
        <v>21</v>
      </c>
      <c r="D6">
        <v>2</v>
      </c>
      <c r="E6" s="5" t="s">
        <v>509</v>
      </c>
      <c r="F6">
        <v>0</v>
      </c>
      <c r="G6" t="s">
        <v>33</v>
      </c>
      <c r="H6">
        <v>9.1999999999999993</v>
      </c>
      <c r="I6">
        <f>ANAM[[#This Row],[VALOR Corregida]]/1000</f>
        <v>9.1999999999999998E-3</v>
      </c>
      <c r="J6" t="s">
        <v>31</v>
      </c>
      <c r="K6" t="s">
        <v>24</v>
      </c>
      <c r="L6" t="s">
        <v>25</v>
      </c>
      <c r="M6" t="s">
        <v>26</v>
      </c>
      <c r="N6">
        <v>-23.631388999999999</v>
      </c>
      <c r="O6">
        <v>-70.401667000000003</v>
      </c>
      <c r="P6">
        <v>2</v>
      </c>
      <c r="Q6">
        <v>1993</v>
      </c>
      <c r="R6" s="2">
        <v>34243</v>
      </c>
      <c r="S6" s="2">
        <v>34243</v>
      </c>
      <c r="T6" s="2">
        <v>34243</v>
      </c>
      <c r="U6" s="2" t="s">
        <v>34</v>
      </c>
      <c r="V6" t="s">
        <v>34</v>
      </c>
    </row>
    <row r="7" spans="1:25" x14ac:dyDescent="0.3">
      <c r="A7" t="s">
        <v>19</v>
      </c>
      <c r="B7" t="s">
        <v>20</v>
      </c>
      <c r="C7" t="s">
        <v>21</v>
      </c>
      <c r="D7">
        <v>2</v>
      </c>
      <c r="E7" s="5" t="s">
        <v>509</v>
      </c>
      <c r="F7">
        <v>0</v>
      </c>
      <c r="G7" t="s">
        <v>35</v>
      </c>
      <c r="H7">
        <v>97</v>
      </c>
      <c r="I7">
        <f>ANAM[[#This Row],[VALOR Corregida]]/1000</f>
        <v>9.7000000000000003E-2</v>
      </c>
      <c r="J7" t="s">
        <v>23</v>
      </c>
      <c r="K7" t="s">
        <v>24</v>
      </c>
      <c r="L7" t="s">
        <v>25</v>
      </c>
      <c r="M7" t="s">
        <v>26</v>
      </c>
      <c r="N7">
        <v>-23.631388999999999</v>
      </c>
      <c r="O7">
        <v>-70.401667000000003</v>
      </c>
      <c r="P7">
        <v>2</v>
      </c>
      <c r="Q7">
        <v>1993</v>
      </c>
      <c r="R7" s="2">
        <v>34243</v>
      </c>
      <c r="S7" s="2">
        <v>34243</v>
      </c>
      <c r="T7" s="2">
        <v>34243</v>
      </c>
      <c r="U7" s="2" t="s">
        <v>34</v>
      </c>
      <c r="V7" t="s">
        <v>34</v>
      </c>
      <c r="W7" t="s">
        <v>36</v>
      </c>
    </row>
    <row r="8" spans="1:25" x14ac:dyDescent="0.3">
      <c r="A8" t="s">
        <v>19</v>
      </c>
      <c r="B8" t="s">
        <v>20</v>
      </c>
      <c r="C8" t="s">
        <v>21</v>
      </c>
      <c r="D8">
        <v>2</v>
      </c>
      <c r="E8" s="5" t="s">
        <v>509</v>
      </c>
      <c r="F8">
        <v>0</v>
      </c>
      <c r="G8" t="s">
        <v>37</v>
      </c>
      <c r="H8">
        <v>0.02</v>
      </c>
      <c r="I8">
        <f>ANAM[[#This Row],[VALOR Corregida]]/1000</f>
        <v>2.0000000000000002E-5</v>
      </c>
      <c r="J8" t="s">
        <v>27</v>
      </c>
      <c r="K8" t="s">
        <v>24</v>
      </c>
      <c r="L8" t="s">
        <v>25</v>
      </c>
      <c r="M8" t="s">
        <v>26</v>
      </c>
      <c r="N8">
        <v>-23.631388999999999</v>
      </c>
      <c r="O8">
        <v>-70.401667000000003</v>
      </c>
      <c r="P8">
        <v>2</v>
      </c>
      <c r="Q8">
        <v>1993</v>
      </c>
      <c r="R8" s="2">
        <v>34243</v>
      </c>
      <c r="S8" s="2">
        <v>34243</v>
      </c>
      <c r="T8" s="2">
        <v>34243</v>
      </c>
      <c r="U8">
        <v>0.02</v>
      </c>
      <c r="V8" t="s">
        <v>27</v>
      </c>
      <c r="W8" t="s">
        <v>38</v>
      </c>
    </row>
    <row r="9" spans="1:25" x14ac:dyDescent="0.3">
      <c r="A9" t="s">
        <v>19</v>
      </c>
      <c r="B9" t="s">
        <v>20</v>
      </c>
      <c r="C9" t="s">
        <v>21</v>
      </c>
      <c r="D9">
        <v>2</v>
      </c>
      <c r="E9" s="5" t="s">
        <v>509</v>
      </c>
      <c r="F9">
        <v>0</v>
      </c>
      <c r="G9" t="s">
        <v>39</v>
      </c>
      <c r="H9">
        <v>0.28899999999999998</v>
      </c>
      <c r="I9">
        <f>ANAM[[#This Row],[VALOR Corregida]]/1000</f>
        <v>2.8899999999999998E-4</v>
      </c>
      <c r="J9" t="s">
        <v>23</v>
      </c>
      <c r="K9" t="s">
        <v>24</v>
      </c>
      <c r="L9" t="s">
        <v>25</v>
      </c>
      <c r="M9" t="s">
        <v>26</v>
      </c>
      <c r="N9">
        <v>-23.631388999999999</v>
      </c>
      <c r="O9">
        <v>-70.401667000000003</v>
      </c>
      <c r="P9">
        <v>2</v>
      </c>
      <c r="Q9">
        <v>1993</v>
      </c>
      <c r="R9" s="2">
        <v>34243</v>
      </c>
      <c r="S9" s="2">
        <v>34243</v>
      </c>
      <c r="T9" s="2">
        <v>34243</v>
      </c>
      <c r="U9">
        <v>4.4999999999999998E-2</v>
      </c>
      <c r="V9" t="s">
        <v>23</v>
      </c>
    </row>
    <row r="10" spans="1:25" x14ac:dyDescent="0.3">
      <c r="A10" t="s">
        <v>19</v>
      </c>
      <c r="B10" t="s">
        <v>20</v>
      </c>
      <c r="C10" t="s">
        <v>21</v>
      </c>
      <c r="D10">
        <v>2</v>
      </c>
      <c r="E10" s="5" t="s">
        <v>509</v>
      </c>
      <c r="F10">
        <v>0</v>
      </c>
      <c r="G10" t="s">
        <v>40</v>
      </c>
      <c r="H10">
        <v>1.68</v>
      </c>
      <c r="I10">
        <f>ANAM[[#This Row],[VALOR Corregida]]/1000</f>
        <v>1.6799999999999999E-3</v>
      </c>
      <c r="J10" t="s">
        <v>27</v>
      </c>
      <c r="K10" t="s">
        <v>24</v>
      </c>
      <c r="L10" t="s">
        <v>25</v>
      </c>
      <c r="M10" t="s">
        <v>26</v>
      </c>
      <c r="N10">
        <v>-23.631388999999999</v>
      </c>
      <c r="O10">
        <v>-70.401667000000003</v>
      </c>
      <c r="P10">
        <v>2</v>
      </c>
      <c r="Q10">
        <v>1993</v>
      </c>
      <c r="R10" s="2">
        <v>34243</v>
      </c>
      <c r="S10" s="2">
        <v>34243</v>
      </c>
      <c r="T10" s="2">
        <v>34243</v>
      </c>
      <c r="U10" s="2" t="s">
        <v>34</v>
      </c>
      <c r="V10" t="s">
        <v>34</v>
      </c>
      <c r="W10" t="s">
        <v>36</v>
      </c>
    </row>
    <row r="11" spans="1:25" x14ac:dyDescent="0.3">
      <c r="A11" t="s">
        <v>19</v>
      </c>
      <c r="B11" t="s">
        <v>20</v>
      </c>
      <c r="C11" t="s">
        <v>21</v>
      </c>
      <c r="D11">
        <v>2</v>
      </c>
      <c r="E11" s="5" t="s">
        <v>509</v>
      </c>
      <c r="F11">
        <v>0</v>
      </c>
      <c r="G11" t="s">
        <v>41</v>
      </c>
      <c r="H11">
        <v>5.0000000000000001E-3</v>
      </c>
      <c r="I11">
        <f>ANAM[[#This Row],[VALOR Corregida]]/1000</f>
        <v>5.0000000000000004E-6</v>
      </c>
      <c r="J11" t="s">
        <v>27</v>
      </c>
      <c r="K11" t="s">
        <v>24</v>
      </c>
      <c r="L11" t="s">
        <v>25</v>
      </c>
      <c r="M11" t="s">
        <v>26</v>
      </c>
      <c r="N11">
        <v>-23.631388999999999</v>
      </c>
      <c r="O11">
        <v>-70.401667000000003</v>
      </c>
      <c r="P11">
        <v>2</v>
      </c>
      <c r="Q11">
        <v>1993</v>
      </c>
      <c r="R11" s="2">
        <v>34243</v>
      </c>
      <c r="S11" s="2">
        <v>34243</v>
      </c>
      <c r="T11" s="2">
        <v>34243</v>
      </c>
      <c r="U11">
        <v>5.0000000000000001E-3</v>
      </c>
      <c r="V11" t="s">
        <v>27</v>
      </c>
    </row>
    <row r="12" spans="1:25" x14ac:dyDescent="0.3">
      <c r="A12" t="s">
        <v>19</v>
      </c>
      <c r="B12" t="s">
        <v>20</v>
      </c>
      <c r="C12" t="s">
        <v>21</v>
      </c>
      <c r="D12">
        <v>2</v>
      </c>
      <c r="E12" s="5" t="s">
        <v>509</v>
      </c>
      <c r="F12">
        <v>0</v>
      </c>
      <c r="G12" t="s">
        <v>42</v>
      </c>
      <c r="H12">
        <v>0.03</v>
      </c>
      <c r="I12">
        <f>ANAM[[#This Row],[VALOR Corregida]]/1000</f>
        <v>2.9999999999999997E-5</v>
      </c>
      <c r="J12" t="s">
        <v>27</v>
      </c>
      <c r="K12" t="s">
        <v>24</v>
      </c>
      <c r="L12" t="s">
        <v>25</v>
      </c>
      <c r="M12" t="s">
        <v>26</v>
      </c>
      <c r="N12">
        <v>-23.631388999999999</v>
      </c>
      <c r="O12">
        <v>-70.401667000000003</v>
      </c>
      <c r="P12">
        <v>2</v>
      </c>
      <c r="Q12">
        <v>1993</v>
      </c>
      <c r="R12" s="2">
        <v>34243</v>
      </c>
      <c r="S12" s="2">
        <v>34243</v>
      </c>
      <c r="T12" s="2">
        <v>34243</v>
      </c>
      <c r="U12">
        <v>0.01</v>
      </c>
      <c r="V12" t="s">
        <v>27</v>
      </c>
      <c r="W12" t="s">
        <v>43</v>
      </c>
    </row>
    <row r="13" spans="1:25" x14ac:dyDescent="0.3">
      <c r="A13" t="s">
        <v>19</v>
      </c>
      <c r="B13" t="s">
        <v>20</v>
      </c>
      <c r="C13" t="s">
        <v>21</v>
      </c>
      <c r="D13">
        <v>2</v>
      </c>
      <c r="E13" s="5" t="s">
        <v>509</v>
      </c>
      <c r="F13">
        <v>0</v>
      </c>
      <c r="G13" t="s">
        <v>44</v>
      </c>
      <c r="H13">
        <v>0.38</v>
      </c>
      <c r="I13">
        <f>ANAM[[#This Row],[VALOR Corregida]]/1000</f>
        <v>3.8000000000000002E-4</v>
      </c>
      <c r="J13" t="s">
        <v>27</v>
      </c>
      <c r="K13" t="s">
        <v>24</v>
      </c>
      <c r="L13" t="s">
        <v>25</v>
      </c>
      <c r="M13" t="s">
        <v>26</v>
      </c>
      <c r="N13">
        <v>-23.631388999999999</v>
      </c>
      <c r="O13">
        <v>-70.401667000000003</v>
      </c>
      <c r="P13">
        <v>2</v>
      </c>
      <c r="Q13">
        <v>1993</v>
      </c>
      <c r="R13" s="2">
        <v>34243</v>
      </c>
      <c r="S13" s="2">
        <v>34243</v>
      </c>
      <c r="T13" s="2">
        <v>34243</v>
      </c>
      <c r="U13" s="2" t="s">
        <v>34</v>
      </c>
      <c r="V13" t="s">
        <v>34</v>
      </c>
      <c r="W13" t="s">
        <v>45</v>
      </c>
    </row>
    <row r="14" spans="1:25" x14ac:dyDescent="0.3">
      <c r="A14" t="s">
        <v>19</v>
      </c>
      <c r="B14" t="s">
        <v>20</v>
      </c>
      <c r="C14" t="s">
        <v>21</v>
      </c>
      <c r="D14">
        <v>2</v>
      </c>
      <c r="E14" s="5" t="s">
        <v>509</v>
      </c>
      <c r="F14">
        <v>0</v>
      </c>
      <c r="G14" t="s">
        <v>46</v>
      </c>
      <c r="H14">
        <v>0.35</v>
      </c>
      <c r="I14">
        <f>ANAM[[#This Row],[VALOR Corregida]]/1000</f>
        <v>3.5E-4</v>
      </c>
      <c r="J14" t="s">
        <v>23</v>
      </c>
      <c r="K14" t="s">
        <v>24</v>
      </c>
      <c r="L14" t="s">
        <v>25</v>
      </c>
      <c r="M14" t="s">
        <v>26</v>
      </c>
      <c r="N14">
        <v>-23.631388999999999</v>
      </c>
      <c r="O14">
        <v>-70.401667000000003</v>
      </c>
      <c r="P14">
        <v>2</v>
      </c>
      <c r="Q14">
        <v>1993</v>
      </c>
      <c r="R14" s="2">
        <v>34243</v>
      </c>
      <c r="S14" s="2">
        <v>34243</v>
      </c>
      <c r="T14" s="2">
        <v>34243</v>
      </c>
      <c r="U14">
        <v>0.15</v>
      </c>
      <c r="V14" t="s">
        <v>23</v>
      </c>
    </row>
    <row r="15" spans="1:25" x14ac:dyDescent="0.3">
      <c r="A15" t="s">
        <v>19</v>
      </c>
      <c r="B15" t="s">
        <v>20</v>
      </c>
      <c r="C15" t="s">
        <v>21</v>
      </c>
      <c r="D15">
        <v>2</v>
      </c>
      <c r="E15" s="5" t="s">
        <v>509</v>
      </c>
      <c r="F15">
        <v>0</v>
      </c>
      <c r="G15" t="s">
        <v>47</v>
      </c>
      <c r="H15">
        <v>18.739999999999998</v>
      </c>
      <c r="I15">
        <f>ANAM[[#This Row],[VALOR Corregida]]/1000</f>
        <v>1.874E-2</v>
      </c>
      <c r="J15" t="s">
        <v>23</v>
      </c>
      <c r="K15" t="s">
        <v>24</v>
      </c>
      <c r="L15" t="s">
        <v>25</v>
      </c>
      <c r="M15" t="s">
        <v>26</v>
      </c>
      <c r="N15">
        <v>-23.631388999999999</v>
      </c>
      <c r="O15">
        <v>-70.401667000000003</v>
      </c>
      <c r="P15">
        <v>2</v>
      </c>
      <c r="Q15">
        <v>1993</v>
      </c>
      <c r="R15" s="2">
        <v>34243</v>
      </c>
      <c r="S15" s="2">
        <v>34243</v>
      </c>
      <c r="T15" s="2">
        <v>34243</v>
      </c>
      <c r="U15" s="2"/>
    </row>
    <row r="16" spans="1:25" x14ac:dyDescent="0.3">
      <c r="A16" t="s">
        <v>19</v>
      </c>
      <c r="B16" t="s">
        <v>20</v>
      </c>
      <c r="C16" t="s">
        <v>48</v>
      </c>
      <c r="D16">
        <v>4</v>
      </c>
      <c r="E16" s="5" t="s">
        <v>510</v>
      </c>
      <c r="F16">
        <v>0</v>
      </c>
      <c r="G16" t="s">
        <v>22</v>
      </c>
      <c r="H16">
        <v>60</v>
      </c>
      <c r="I16">
        <f>ANAM[[#This Row],[VALOR Corregida]]/1000</f>
        <v>0.06</v>
      </c>
      <c r="J16" t="s">
        <v>23</v>
      </c>
      <c r="K16" t="s">
        <v>24</v>
      </c>
      <c r="L16" t="s">
        <v>25</v>
      </c>
      <c r="M16" t="s">
        <v>49</v>
      </c>
      <c r="N16">
        <v>-23.669443999999999</v>
      </c>
      <c r="O16">
        <v>-70.408610999999993</v>
      </c>
      <c r="P16">
        <v>2</v>
      </c>
      <c r="Q16">
        <v>1993</v>
      </c>
      <c r="R16" s="2">
        <v>34243</v>
      </c>
      <c r="S16" s="2">
        <v>34243</v>
      </c>
      <c r="T16" s="2">
        <v>34243</v>
      </c>
      <c r="U16">
        <v>0.01</v>
      </c>
      <c r="V16" t="s">
        <v>27</v>
      </c>
    </row>
    <row r="17" spans="1:25" x14ac:dyDescent="0.3">
      <c r="A17" t="s">
        <v>19</v>
      </c>
      <c r="B17" t="s">
        <v>20</v>
      </c>
      <c r="C17" t="s">
        <v>48</v>
      </c>
      <c r="D17">
        <v>4</v>
      </c>
      <c r="E17" s="5" t="s">
        <v>510</v>
      </c>
      <c r="F17">
        <v>0</v>
      </c>
      <c r="G17" t="s">
        <v>28</v>
      </c>
      <c r="H17">
        <v>0.21</v>
      </c>
      <c r="I17">
        <f>ANAM[[#This Row],[VALOR Corregida]]/1000</f>
        <v>2.0999999999999998E-4</v>
      </c>
      <c r="J17" t="s">
        <v>23</v>
      </c>
      <c r="K17" t="s">
        <v>24</v>
      </c>
      <c r="L17" t="s">
        <v>25</v>
      </c>
      <c r="M17" t="s">
        <v>49</v>
      </c>
      <c r="N17">
        <v>-23.669443999999999</v>
      </c>
      <c r="O17">
        <v>-70.408610999999993</v>
      </c>
      <c r="P17">
        <v>2</v>
      </c>
      <c r="Q17">
        <v>1993</v>
      </c>
      <c r="R17" s="2">
        <v>34243</v>
      </c>
      <c r="S17" s="2">
        <v>34243</v>
      </c>
      <c r="T17" s="2">
        <v>34243</v>
      </c>
      <c r="U17">
        <v>0.15</v>
      </c>
      <c r="V17" t="s">
        <v>23</v>
      </c>
    </row>
    <row r="18" spans="1:25" x14ac:dyDescent="0.3">
      <c r="A18" t="s">
        <v>19</v>
      </c>
      <c r="B18" t="s">
        <v>20</v>
      </c>
      <c r="C18" t="s">
        <v>48</v>
      </c>
      <c r="D18">
        <v>4</v>
      </c>
      <c r="E18" s="5" t="s">
        <v>510</v>
      </c>
      <c r="F18">
        <v>0</v>
      </c>
      <c r="G18" t="s">
        <v>29</v>
      </c>
      <c r="H18">
        <v>0.5</v>
      </c>
      <c r="I18">
        <f>ANAM[[#This Row],[VALOR Corregida]]/1000</f>
        <v>5.0000000000000001E-4</v>
      </c>
      <c r="J18" t="s">
        <v>23</v>
      </c>
      <c r="K18" t="s">
        <v>24</v>
      </c>
      <c r="L18" t="s">
        <v>25</v>
      </c>
      <c r="M18" t="s">
        <v>49</v>
      </c>
      <c r="N18">
        <v>-23.669443999999999</v>
      </c>
      <c r="O18">
        <v>-70.408610999999993</v>
      </c>
      <c r="P18">
        <v>2</v>
      </c>
      <c r="Q18">
        <v>1993</v>
      </c>
      <c r="R18" s="2">
        <v>34243</v>
      </c>
      <c r="S18" s="2">
        <v>34243</v>
      </c>
      <c r="T18" s="2">
        <v>34243</v>
      </c>
      <c r="U18">
        <v>0.5</v>
      </c>
      <c r="V18" t="s">
        <v>23</v>
      </c>
    </row>
    <row r="19" spans="1:25" x14ac:dyDescent="0.3">
      <c r="A19" t="s">
        <v>19</v>
      </c>
      <c r="B19" t="s">
        <v>20</v>
      </c>
      <c r="C19" t="s">
        <v>48</v>
      </c>
      <c r="D19">
        <v>4</v>
      </c>
      <c r="E19" s="5" t="s">
        <v>510</v>
      </c>
      <c r="F19">
        <v>0</v>
      </c>
      <c r="G19" t="s">
        <v>30</v>
      </c>
      <c r="H19">
        <v>4.5</v>
      </c>
      <c r="I19">
        <f>ANAM[[#This Row],[VALOR Corregida]]/1000</f>
        <v>4.4999999999999997E-3</v>
      </c>
      <c r="J19" t="s">
        <v>31</v>
      </c>
      <c r="K19" t="s">
        <v>24</v>
      </c>
      <c r="L19" t="s">
        <v>25</v>
      </c>
      <c r="M19" t="s">
        <v>49</v>
      </c>
      <c r="N19">
        <v>-23.669443999999999</v>
      </c>
      <c r="O19">
        <v>-70.408610999999993</v>
      </c>
      <c r="P19">
        <v>2</v>
      </c>
      <c r="Q19">
        <v>1993</v>
      </c>
      <c r="R19" s="2">
        <v>34243</v>
      </c>
      <c r="S19" s="2">
        <v>34243</v>
      </c>
      <c r="T19" s="2">
        <v>34243</v>
      </c>
      <c r="U19">
        <v>2</v>
      </c>
      <c r="V19" t="s">
        <v>32</v>
      </c>
      <c r="X19">
        <f>0.000000000001*H19^4-0.00000001*H19^3+0.00004*H19^2-0.0733*H19+97.8</f>
        <v>97.470959089160061</v>
      </c>
      <c r="Y19">
        <f>X19*0.12</f>
        <v>11.696515090699206</v>
      </c>
    </row>
    <row r="20" spans="1:25" x14ac:dyDescent="0.3">
      <c r="A20" t="s">
        <v>19</v>
      </c>
      <c r="B20" t="s">
        <v>20</v>
      </c>
      <c r="C20" t="s">
        <v>48</v>
      </c>
      <c r="D20">
        <v>4</v>
      </c>
      <c r="E20" s="5" t="s">
        <v>510</v>
      </c>
      <c r="F20">
        <v>0</v>
      </c>
      <c r="G20" t="s">
        <v>33</v>
      </c>
      <c r="H20">
        <v>4.5</v>
      </c>
      <c r="I20">
        <f>ANAM[[#This Row],[VALOR Corregida]]/1000</f>
        <v>4.4999999999999997E-3</v>
      </c>
      <c r="J20" t="s">
        <v>31</v>
      </c>
      <c r="K20" t="s">
        <v>24</v>
      </c>
      <c r="L20" t="s">
        <v>25</v>
      </c>
      <c r="M20" t="s">
        <v>49</v>
      </c>
      <c r="N20">
        <v>-23.669443999999999</v>
      </c>
      <c r="O20">
        <v>-70.408610999999993</v>
      </c>
      <c r="P20">
        <v>2</v>
      </c>
      <c r="Q20">
        <v>1993</v>
      </c>
      <c r="R20" s="2">
        <v>34243</v>
      </c>
      <c r="S20" s="2">
        <v>34243</v>
      </c>
      <c r="T20" s="2">
        <v>34243</v>
      </c>
      <c r="U20" s="2" t="s">
        <v>34</v>
      </c>
      <c r="V20" t="s">
        <v>34</v>
      </c>
    </row>
    <row r="21" spans="1:25" x14ac:dyDescent="0.3">
      <c r="A21" t="s">
        <v>19</v>
      </c>
      <c r="B21" t="s">
        <v>20</v>
      </c>
      <c r="C21" t="s">
        <v>48</v>
      </c>
      <c r="D21">
        <v>4</v>
      </c>
      <c r="E21" s="5" t="s">
        <v>510</v>
      </c>
      <c r="F21">
        <v>0</v>
      </c>
      <c r="G21" t="s">
        <v>35</v>
      </c>
      <c r="H21">
        <v>95</v>
      </c>
      <c r="I21">
        <f>ANAM[[#This Row],[VALOR Corregida]]/1000</f>
        <v>9.5000000000000001E-2</v>
      </c>
      <c r="J21" t="s">
        <v>23</v>
      </c>
      <c r="K21" t="s">
        <v>24</v>
      </c>
      <c r="L21" t="s">
        <v>25</v>
      </c>
      <c r="M21" t="s">
        <v>49</v>
      </c>
      <c r="N21">
        <v>-23.669443999999999</v>
      </c>
      <c r="O21">
        <v>-70.408610999999993</v>
      </c>
      <c r="P21">
        <v>2</v>
      </c>
      <c r="Q21">
        <v>1993</v>
      </c>
      <c r="R21" s="2">
        <v>34243</v>
      </c>
      <c r="S21" s="2">
        <v>34243</v>
      </c>
      <c r="T21" s="2">
        <v>34243</v>
      </c>
      <c r="U21" s="2" t="s">
        <v>34</v>
      </c>
      <c r="V21" t="s">
        <v>34</v>
      </c>
      <c r="W21" t="s">
        <v>36</v>
      </c>
    </row>
    <row r="22" spans="1:25" x14ac:dyDescent="0.3">
      <c r="A22" t="s">
        <v>19</v>
      </c>
      <c r="B22" t="s">
        <v>20</v>
      </c>
      <c r="C22" t="s">
        <v>48</v>
      </c>
      <c r="D22">
        <v>4</v>
      </c>
      <c r="E22" s="5" t="s">
        <v>510</v>
      </c>
      <c r="F22">
        <v>0</v>
      </c>
      <c r="G22" t="s">
        <v>37</v>
      </c>
      <c r="H22">
        <v>0.05</v>
      </c>
      <c r="I22">
        <f>ANAM[[#This Row],[VALOR Corregida]]/1000</f>
        <v>5.0000000000000002E-5</v>
      </c>
      <c r="J22" t="s">
        <v>27</v>
      </c>
      <c r="K22" t="s">
        <v>24</v>
      </c>
      <c r="L22" t="s">
        <v>25</v>
      </c>
      <c r="M22" t="s">
        <v>49</v>
      </c>
      <c r="N22">
        <v>-23.669443999999999</v>
      </c>
      <c r="O22">
        <v>-70.408610999999993</v>
      </c>
      <c r="P22">
        <v>2</v>
      </c>
      <c r="Q22">
        <v>1993</v>
      </c>
      <c r="R22" s="2">
        <v>34243</v>
      </c>
      <c r="S22" s="2">
        <v>34243</v>
      </c>
      <c r="T22" s="2">
        <v>34243</v>
      </c>
      <c r="U22">
        <v>0.02</v>
      </c>
      <c r="V22" t="s">
        <v>27</v>
      </c>
      <c r="W22" t="s">
        <v>38</v>
      </c>
    </row>
    <row r="23" spans="1:25" x14ac:dyDescent="0.3">
      <c r="A23" t="s">
        <v>19</v>
      </c>
      <c r="B23" t="s">
        <v>20</v>
      </c>
      <c r="C23" t="s">
        <v>48</v>
      </c>
      <c r="D23">
        <v>4</v>
      </c>
      <c r="E23" s="5" t="s">
        <v>510</v>
      </c>
      <c r="F23">
        <v>0</v>
      </c>
      <c r="G23" t="s">
        <v>39</v>
      </c>
      <c r="H23">
        <v>0.14399999999999999</v>
      </c>
      <c r="I23">
        <f>ANAM[[#This Row],[VALOR Corregida]]/1000</f>
        <v>1.4399999999999998E-4</v>
      </c>
      <c r="J23" t="s">
        <v>23</v>
      </c>
      <c r="K23" t="s">
        <v>24</v>
      </c>
      <c r="L23" t="s">
        <v>25</v>
      </c>
      <c r="M23" t="s">
        <v>49</v>
      </c>
      <c r="N23">
        <v>-23.669443999999999</v>
      </c>
      <c r="O23">
        <v>-70.408610999999993</v>
      </c>
      <c r="P23">
        <v>2</v>
      </c>
      <c r="Q23">
        <v>1993</v>
      </c>
      <c r="R23" s="2">
        <v>34243</v>
      </c>
      <c r="S23" s="2">
        <v>34243</v>
      </c>
      <c r="T23" s="2">
        <v>34243</v>
      </c>
      <c r="U23">
        <v>4.4999999999999998E-2</v>
      </c>
      <c r="V23" t="s">
        <v>23</v>
      </c>
    </row>
    <row r="24" spans="1:25" x14ac:dyDescent="0.3">
      <c r="A24" t="s">
        <v>19</v>
      </c>
      <c r="B24" t="s">
        <v>20</v>
      </c>
      <c r="C24" t="s">
        <v>48</v>
      </c>
      <c r="D24">
        <v>4</v>
      </c>
      <c r="E24" s="5" t="s">
        <v>510</v>
      </c>
      <c r="F24">
        <v>0</v>
      </c>
      <c r="G24" t="s">
        <v>40</v>
      </c>
      <c r="H24">
        <v>2.04</v>
      </c>
      <c r="I24">
        <f>ANAM[[#This Row],[VALOR Corregida]]/1000</f>
        <v>2.0400000000000001E-3</v>
      </c>
      <c r="J24" t="s">
        <v>27</v>
      </c>
      <c r="K24" t="s">
        <v>24</v>
      </c>
      <c r="L24" t="s">
        <v>25</v>
      </c>
      <c r="M24" t="s">
        <v>49</v>
      </c>
      <c r="N24">
        <v>-23.669443999999999</v>
      </c>
      <c r="O24">
        <v>-70.408610999999993</v>
      </c>
      <c r="P24">
        <v>2</v>
      </c>
      <c r="Q24">
        <v>1993</v>
      </c>
      <c r="R24" s="2">
        <v>34243</v>
      </c>
      <c r="S24" s="2">
        <v>34243</v>
      </c>
      <c r="T24" s="2">
        <v>34243</v>
      </c>
      <c r="U24" s="2" t="s">
        <v>34</v>
      </c>
      <c r="V24" t="s">
        <v>34</v>
      </c>
      <c r="W24" t="s">
        <v>36</v>
      </c>
    </row>
    <row r="25" spans="1:25" x14ac:dyDescent="0.3">
      <c r="A25" t="s">
        <v>19</v>
      </c>
      <c r="B25" t="s">
        <v>20</v>
      </c>
      <c r="C25" t="s">
        <v>48</v>
      </c>
      <c r="D25">
        <v>4</v>
      </c>
      <c r="E25" s="5" t="s">
        <v>510</v>
      </c>
      <c r="F25">
        <v>0</v>
      </c>
      <c r="G25" t="s">
        <v>41</v>
      </c>
      <c r="H25">
        <v>1.0999999999999999E-2</v>
      </c>
      <c r="I25">
        <f>ANAM[[#This Row],[VALOR Corregida]]/1000</f>
        <v>1.1E-5</v>
      </c>
      <c r="J25" t="s">
        <v>27</v>
      </c>
      <c r="K25" t="s">
        <v>24</v>
      </c>
      <c r="L25" t="s">
        <v>25</v>
      </c>
      <c r="M25" t="s">
        <v>49</v>
      </c>
      <c r="N25">
        <v>-23.669443999999999</v>
      </c>
      <c r="O25">
        <v>-70.408610999999993</v>
      </c>
      <c r="P25">
        <v>2</v>
      </c>
      <c r="Q25">
        <v>1993</v>
      </c>
      <c r="R25" s="2">
        <v>34243</v>
      </c>
      <c r="S25" s="2">
        <v>34243</v>
      </c>
      <c r="T25" s="2">
        <v>34243</v>
      </c>
      <c r="U25">
        <v>5.0000000000000001E-3</v>
      </c>
      <c r="V25" t="s">
        <v>27</v>
      </c>
    </row>
    <row r="26" spans="1:25" x14ac:dyDescent="0.3">
      <c r="A26" t="s">
        <v>19</v>
      </c>
      <c r="B26" t="s">
        <v>20</v>
      </c>
      <c r="C26" t="s">
        <v>48</v>
      </c>
      <c r="D26">
        <v>4</v>
      </c>
      <c r="E26" s="5" t="s">
        <v>510</v>
      </c>
      <c r="F26">
        <v>0</v>
      </c>
      <c r="G26" t="s">
        <v>42</v>
      </c>
      <c r="H26">
        <v>0.05</v>
      </c>
      <c r="I26">
        <f>ANAM[[#This Row],[VALOR Corregida]]/1000</f>
        <v>5.0000000000000002E-5</v>
      </c>
      <c r="J26" t="s">
        <v>27</v>
      </c>
      <c r="K26" t="s">
        <v>24</v>
      </c>
      <c r="L26" t="s">
        <v>25</v>
      </c>
      <c r="M26" t="s">
        <v>49</v>
      </c>
      <c r="N26">
        <v>-23.669443999999999</v>
      </c>
      <c r="O26">
        <v>-70.408610999999993</v>
      </c>
      <c r="P26">
        <v>2</v>
      </c>
      <c r="Q26">
        <v>1993</v>
      </c>
      <c r="R26" s="2">
        <v>34243</v>
      </c>
      <c r="S26" s="2">
        <v>34243</v>
      </c>
      <c r="T26" s="2">
        <v>34243</v>
      </c>
      <c r="U26">
        <v>0.01</v>
      </c>
      <c r="V26" t="s">
        <v>27</v>
      </c>
      <c r="W26" t="s">
        <v>43</v>
      </c>
    </row>
    <row r="27" spans="1:25" x14ac:dyDescent="0.3">
      <c r="A27" t="s">
        <v>19</v>
      </c>
      <c r="B27" t="s">
        <v>20</v>
      </c>
      <c r="C27" t="s">
        <v>48</v>
      </c>
      <c r="D27">
        <v>4</v>
      </c>
      <c r="E27" s="5" t="s">
        <v>510</v>
      </c>
      <c r="F27">
        <v>0</v>
      </c>
      <c r="G27" t="s">
        <v>44</v>
      </c>
      <c r="H27">
        <v>0.46</v>
      </c>
      <c r="I27">
        <f>ANAM[[#This Row],[VALOR Corregida]]/1000</f>
        <v>4.6000000000000001E-4</v>
      </c>
      <c r="J27" t="s">
        <v>27</v>
      </c>
      <c r="K27" t="s">
        <v>24</v>
      </c>
      <c r="L27" t="s">
        <v>25</v>
      </c>
      <c r="M27" t="s">
        <v>49</v>
      </c>
      <c r="N27">
        <v>-23.669443999999999</v>
      </c>
      <c r="O27">
        <v>-70.408610999999993</v>
      </c>
      <c r="P27">
        <v>2</v>
      </c>
      <c r="Q27">
        <v>1993</v>
      </c>
      <c r="R27" s="2">
        <v>34243</v>
      </c>
      <c r="S27" s="2">
        <v>34243</v>
      </c>
      <c r="T27" s="2">
        <v>34243</v>
      </c>
      <c r="U27" s="2" t="s">
        <v>34</v>
      </c>
      <c r="V27" t="s">
        <v>34</v>
      </c>
      <c r="W27" t="s">
        <v>45</v>
      </c>
    </row>
    <row r="28" spans="1:25" x14ac:dyDescent="0.3">
      <c r="A28" t="s">
        <v>19</v>
      </c>
      <c r="B28" t="s">
        <v>20</v>
      </c>
      <c r="C28" t="s">
        <v>48</v>
      </c>
      <c r="D28">
        <v>4</v>
      </c>
      <c r="E28" s="5" t="s">
        <v>510</v>
      </c>
      <c r="F28">
        <v>0</v>
      </c>
      <c r="G28" t="s">
        <v>46</v>
      </c>
      <c r="H28">
        <v>0.89</v>
      </c>
      <c r="I28">
        <f>ANAM[[#This Row],[VALOR Corregida]]/1000</f>
        <v>8.9000000000000006E-4</v>
      </c>
      <c r="J28" t="s">
        <v>23</v>
      </c>
      <c r="K28" t="s">
        <v>24</v>
      </c>
      <c r="L28" t="s">
        <v>25</v>
      </c>
      <c r="M28" t="s">
        <v>49</v>
      </c>
      <c r="N28">
        <v>-23.669443999999999</v>
      </c>
      <c r="O28">
        <v>-70.408610999999993</v>
      </c>
      <c r="P28">
        <v>2</v>
      </c>
      <c r="Q28">
        <v>1993</v>
      </c>
      <c r="R28" s="2">
        <v>34243</v>
      </c>
      <c r="S28" s="2">
        <v>34243</v>
      </c>
      <c r="T28" s="2">
        <v>34243</v>
      </c>
      <c r="U28">
        <v>0.15</v>
      </c>
      <c r="V28" t="s">
        <v>23</v>
      </c>
    </row>
    <row r="29" spans="1:25" x14ac:dyDescent="0.3">
      <c r="A29" t="s">
        <v>19</v>
      </c>
      <c r="B29" t="s">
        <v>20</v>
      </c>
      <c r="C29" t="s">
        <v>48</v>
      </c>
      <c r="D29">
        <v>4</v>
      </c>
      <c r="E29" s="5" t="s">
        <v>510</v>
      </c>
      <c r="F29">
        <v>0</v>
      </c>
      <c r="G29" t="s">
        <v>47</v>
      </c>
      <c r="H29">
        <v>20.81</v>
      </c>
      <c r="I29">
        <f>ANAM[[#This Row],[VALOR Corregida]]/1000</f>
        <v>2.0809999999999999E-2</v>
      </c>
      <c r="J29" t="s">
        <v>23</v>
      </c>
      <c r="K29" t="s">
        <v>24</v>
      </c>
      <c r="L29" t="s">
        <v>25</v>
      </c>
      <c r="M29" t="s">
        <v>49</v>
      </c>
      <c r="N29">
        <v>-23.669443999999999</v>
      </c>
      <c r="O29">
        <v>-70.408610999999993</v>
      </c>
      <c r="P29">
        <v>2</v>
      </c>
      <c r="Q29">
        <v>1993</v>
      </c>
      <c r="R29" s="2">
        <v>34243</v>
      </c>
      <c r="S29" s="2">
        <v>34243</v>
      </c>
      <c r="T29" s="2">
        <v>34243</v>
      </c>
      <c r="U29" s="2"/>
    </row>
    <row r="30" spans="1:25" x14ac:dyDescent="0.3">
      <c r="A30" t="s">
        <v>19</v>
      </c>
      <c r="B30" t="s">
        <v>20</v>
      </c>
      <c r="C30" t="s">
        <v>50</v>
      </c>
      <c r="D30">
        <v>6</v>
      </c>
      <c r="E30" s="5" t="s">
        <v>511</v>
      </c>
      <c r="F30">
        <v>0</v>
      </c>
      <c r="G30" t="s">
        <v>22</v>
      </c>
      <c r="H30">
        <v>80</v>
      </c>
      <c r="I30">
        <f>ANAM[[#This Row],[VALOR Corregida]]/1000</f>
        <v>0.08</v>
      </c>
      <c r="J30" t="s">
        <v>23</v>
      </c>
      <c r="K30" t="s">
        <v>24</v>
      </c>
      <c r="L30" t="s">
        <v>25</v>
      </c>
      <c r="M30" t="s">
        <v>51</v>
      </c>
      <c r="N30" s="7">
        <v>-23.641940000000002</v>
      </c>
      <c r="O30" s="7">
        <v>-70.399169999999998</v>
      </c>
      <c r="P30">
        <v>2</v>
      </c>
      <c r="Q30">
        <v>1993</v>
      </c>
      <c r="R30" s="2">
        <v>34243</v>
      </c>
      <c r="S30" s="2">
        <v>34243</v>
      </c>
      <c r="T30" s="2">
        <v>34243</v>
      </c>
      <c r="U30">
        <v>0.01</v>
      </c>
      <c r="V30" t="s">
        <v>27</v>
      </c>
    </row>
    <row r="31" spans="1:25" x14ac:dyDescent="0.3">
      <c r="A31" t="s">
        <v>19</v>
      </c>
      <c r="B31" t="s">
        <v>20</v>
      </c>
      <c r="C31" t="s">
        <v>50</v>
      </c>
      <c r="D31">
        <v>6</v>
      </c>
      <c r="E31" s="5" t="s">
        <v>511</v>
      </c>
      <c r="F31">
        <v>0</v>
      </c>
      <c r="G31" t="s">
        <v>28</v>
      </c>
      <c r="H31">
        <v>0.15</v>
      </c>
      <c r="I31">
        <f>ANAM[[#This Row],[VALOR Corregida]]/1000</f>
        <v>1.4999999999999999E-4</v>
      </c>
      <c r="J31" t="s">
        <v>23</v>
      </c>
      <c r="K31" t="s">
        <v>24</v>
      </c>
      <c r="L31" t="s">
        <v>25</v>
      </c>
      <c r="M31" t="s">
        <v>51</v>
      </c>
      <c r="N31" s="7">
        <v>-23.641940000000002</v>
      </c>
      <c r="O31" s="7">
        <v>-70.399169999999998</v>
      </c>
      <c r="P31">
        <v>2</v>
      </c>
      <c r="Q31">
        <v>1993</v>
      </c>
      <c r="R31" s="2">
        <v>34243</v>
      </c>
      <c r="S31" s="2">
        <v>34243</v>
      </c>
      <c r="T31" s="2">
        <v>34243</v>
      </c>
      <c r="U31">
        <v>0.15</v>
      </c>
      <c r="V31" t="s">
        <v>23</v>
      </c>
    </row>
    <row r="32" spans="1:25" x14ac:dyDescent="0.3">
      <c r="A32" t="s">
        <v>19</v>
      </c>
      <c r="B32" t="s">
        <v>20</v>
      </c>
      <c r="C32" t="s">
        <v>50</v>
      </c>
      <c r="D32">
        <v>6</v>
      </c>
      <c r="E32" s="5" t="s">
        <v>511</v>
      </c>
      <c r="F32">
        <v>0</v>
      </c>
      <c r="G32" t="s">
        <v>29</v>
      </c>
      <c r="H32">
        <v>26.73</v>
      </c>
      <c r="I32">
        <f>ANAM[[#This Row],[VALOR Corregida]]/1000</f>
        <v>2.673E-2</v>
      </c>
      <c r="J32" t="s">
        <v>23</v>
      </c>
      <c r="K32" t="s">
        <v>24</v>
      </c>
      <c r="L32" t="s">
        <v>25</v>
      </c>
      <c r="M32" t="s">
        <v>51</v>
      </c>
      <c r="N32" s="7">
        <v>-23.641940000000002</v>
      </c>
      <c r="O32" s="7">
        <v>-70.399169999999998</v>
      </c>
      <c r="P32">
        <v>2</v>
      </c>
      <c r="Q32">
        <v>1993</v>
      </c>
      <c r="R32" s="2">
        <v>34243</v>
      </c>
      <c r="S32" s="2">
        <v>34243</v>
      </c>
      <c r="T32" s="2">
        <v>34243</v>
      </c>
      <c r="U32">
        <v>0.5</v>
      </c>
      <c r="V32" t="s">
        <v>23</v>
      </c>
    </row>
    <row r="33" spans="1:25" x14ac:dyDescent="0.3">
      <c r="A33" t="s">
        <v>19</v>
      </c>
      <c r="B33" t="s">
        <v>20</v>
      </c>
      <c r="C33" t="s">
        <v>50</v>
      </c>
      <c r="D33">
        <v>6</v>
      </c>
      <c r="E33" s="5" t="s">
        <v>511</v>
      </c>
      <c r="F33">
        <v>0</v>
      </c>
      <c r="G33" t="s">
        <v>30</v>
      </c>
      <c r="H33">
        <v>2</v>
      </c>
      <c r="I33">
        <f>ANAM[[#This Row],[VALOR Corregida]]/1000</f>
        <v>2E-3</v>
      </c>
      <c r="J33" t="s">
        <v>31</v>
      </c>
      <c r="K33" t="s">
        <v>24</v>
      </c>
      <c r="L33" t="s">
        <v>25</v>
      </c>
      <c r="M33" t="s">
        <v>51</v>
      </c>
      <c r="N33" s="7">
        <v>-23.641940000000002</v>
      </c>
      <c r="O33" s="7">
        <v>-70.399169999999998</v>
      </c>
      <c r="P33">
        <v>2</v>
      </c>
      <c r="Q33">
        <v>1993</v>
      </c>
      <c r="R33" s="2">
        <v>34243</v>
      </c>
      <c r="S33" s="2">
        <v>34243</v>
      </c>
      <c r="T33" s="2">
        <v>34243</v>
      </c>
      <c r="U33">
        <v>2</v>
      </c>
      <c r="V33" t="s">
        <v>32</v>
      </c>
      <c r="X33">
        <f>0.000000000001*H33^4-0.00000001*H33^3+0.00004*H33^2-0.0733*H33+97.8</f>
        <v>97.653559920015994</v>
      </c>
      <c r="Y33">
        <f>X33*0.12</f>
        <v>11.718427190401918</v>
      </c>
    </row>
    <row r="34" spans="1:25" x14ac:dyDescent="0.3">
      <c r="A34" t="s">
        <v>19</v>
      </c>
      <c r="B34" t="s">
        <v>20</v>
      </c>
      <c r="C34" t="s">
        <v>50</v>
      </c>
      <c r="D34">
        <v>6</v>
      </c>
      <c r="E34" s="5" t="s">
        <v>511</v>
      </c>
      <c r="F34">
        <v>0</v>
      </c>
      <c r="G34" t="s">
        <v>33</v>
      </c>
      <c r="H34">
        <v>4</v>
      </c>
      <c r="I34">
        <f>ANAM[[#This Row],[VALOR Corregida]]/1000</f>
        <v>4.0000000000000001E-3</v>
      </c>
      <c r="J34" t="s">
        <v>31</v>
      </c>
      <c r="K34" t="s">
        <v>24</v>
      </c>
      <c r="L34" t="s">
        <v>25</v>
      </c>
      <c r="M34" t="s">
        <v>51</v>
      </c>
      <c r="N34" s="7">
        <v>-23.641940000000002</v>
      </c>
      <c r="O34" s="7">
        <v>-70.399169999999998</v>
      </c>
      <c r="P34">
        <v>2</v>
      </c>
      <c r="Q34">
        <v>1993</v>
      </c>
      <c r="R34" s="2">
        <v>34243</v>
      </c>
      <c r="S34" s="2">
        <v>34243</v>
      </c>
      <c r="T34" s="2">
        <v>34243</v>
      </c>
      <c r="U34" s="2" t="s">
        <v>34</v>
      </c>
      <c r="V34" t="s">
        <v>34</v>
      </c>
    </row>
    <row r="35" spans="1:25" x14ac:dyDescent="0.3">
      <c r="A35" t="s">
        <v>19</v>
      </c>
      <c r="B35" t="s">
        <v>20</v>
      </c>
      <c r="C35" t="s">
        <v>50</v>
      </c>
      <c r="D35">
        <v>6</v>
      </c>
      <c r="E35" s="5" t="s">
        <v>511</v>
      </c>
      <c r="F35">
        <v>0</v>
      </c>
      <c r="G35" t="s">
        <v>35</v>
      </c>
      <c r="H35">
        <v>124</v>
      </c>
      <c r="I35">
        <f>ANAM[[#This Row],[VALOR Corregida]]/1000</f>
        <v>0.124</v>
      </c>
      <c r="J35" t="s">
        <v>23</v>
      </c>
      <c r="K35" t="s">
        <v>24</v>
      </c>
      <c r="L35" t="s">
        <v>25</v>
      </c>
      <c r="M35" t="s">
        <v>51</v>
      </c>
      <c r="N35" s="7">
        <v>-23.641940000000002</v>
      </c>
      <c r="O35" s="7">
        <v>-70.399169999999998</v>
      </c>
      <c r="P35">
        <v>2</v>
      </c>
      <c r="Q35">
        <v>1993</v>
      </c>
      <c r="R35" s="2">
        <v>34243</v>
      </c>
      <c r="S35" s="2">
        <v>34243</v>
      </c>
      <c r="T35" s="2">
        <v>34243</v>
      </c>
      <c r="U35" s="2" t="s">
        <v>34</v>
      </c>
      <c r="V35" t="s">
        <v>34</v>
      </c>
      <c r="W35" t="s">
        <v>36</v>
      </c>
    </row>
    <row r="36" spans="1:25" x14ac:dyDescent="0.3">
      <c r="A36" t="s">
        <v>19</v>
      </c>
      <c r="B36" t="s">
        <v>20</v>
      </c>
      <c r="C36" t="s">
        <v>50</v>
      </c>
      <c r="D36">
        <v>6</v>
      </c>
      <c r="E36" s="5" t="s">
        <v>511</v>
      </c>
      <c r="F36">
        <v>0</v>
      </c>
      <c r="G36" t="s">
        <v>37</v>
      </c>
      <c r="H36">
        <v>7.0000000000000007E-2</v>
      </c>
      <c r="I36">
        <f>ANAM[[#This Row],[VALOR Corregida]]/1000</f>
        <v>7.0000000000000007E-5</v>
      </c>
      <c r="J36" t="s">
        <v>27</v>
      </c>
      <c r="K36" t="s">
        <v>24</v>
      </c>
      <c r="L36" t="s">
        <v>25</v>
      </c>
      <c r="M36" t="s">
        <v>51</v>
      </c>
      <c r="N36" s="7">
        <v>-23.641940000000002</v>
      </c>
      <c r="O36" s="7">
        <v>-70.399169999999998</v>
      </c>
      <c r="P36">
        <v>2</v>
      </c>
      <c r="Q36">
        <v>1993</v>
      </c>
      <c r="R36" s="2">
        <v>34243</v>
      </c>
      <c r="S36" s="2">
        <v>34243</v>
      </c>
      <c r="T36" s="2">
        <v>34243</v>
      </c>
      <c r="U36">
        <v>0.02</v>
      </c>
      <c r="V36" t="s">
        <v>27</v>
      </c>
      <c r="W36" t="s">
        <v>38</v>
      </c>
    </row>
    <row r="37" spans="1:25" x14ac:dyDescent="0.3">
      <c r="A37" t="s">
        <v>19</v>
      </c>
      <c r="B37" t="s">
        <v>20</v>
      </c>
      <c r="C37" t="s">
        <v>50</v>
      </c>
      <c r="D37">
        <v>6</v>
      </c>
      <c r="E37" s="5" t="s">
        <v>511</v>
      </c>
      <c r="F37">
        <v>0</v>
      </c>
      <c r="G37" t="s">
        <v>39</v>
      </c>
      <c r="H37">
        <v>0.434</v>
      </c>
      <c r="I37">
        <f>ANAM[[#This Row],[VALOR Corregida]]/1000</f>
        <v>4.3399999999999998E-4</v>
      </c>
      <c r="J37" t="s">
        <v>23</v>
      </c>
      <c r="K37" t="s">
        <v>24</v>
      </c>
      <c r="L37" t="s">
        <v>25</v>
      </c>
      <c r="M37" t="s">
        <v>51</v>
      </c>
      <c r="N37" s="7">
        <v>-23.641940000000002</v>
      </c>
      <c r="O37" s="7">
        <v>-70.399169999999998</v>
      </c>
      <c r="P37">
        <v>2</v>
      </c>
      <c r="Q37">
        <v>1993</v>
      </c>
      <c r="R37" s="2">
        <v>34243</v>
      </c>
      <c r="S37" s="2">
        <v>34243</v>
      </c>
      <c r="T37" s="2">
        <v>34243</v>
      </c>
      <c r="U37">
        <v>4.4999999999999998E-2</v>
      </c>
      <c r="V37" t="s">
        <v>23</v>
      </c>
    </row>
    <row r="38" spans="1:25" x14ac:dyDescent="0.3">
      <c r="A38" t="s">
        <v>19</v>
      </c>
      <c r="B38" t="s">
        <v>20</v>
      </c>
      <c r="C38" t="s">
        <v>50</v>
      </c>
      <c r="D38">
        <v>6</v>
      </c>
      <c r="E38" s="5" t="s">
        <v>511</v>
      </c>
      <c r="F38">
        <v>0</v>
      </c>
      <c r="G38" t="s">
        <v>40</v>
      </c>
      <c r="H38">
        <v>2.48</v>
      </c>
      <c r="I38">
        <f>ANAM[[#This Row],[VALOR Corregida]]/1000</f>
        <v>2.48E-3</v>
      </c>
      <c r="J38" t="s">
        <v>27</v>
      </c>
      <c r="K38" t="s">
        <v>24</v>
      </c>
      <c r="L38" t="s">
        <v>25</v>
      </c>
      <c r="M38" t="s">
        <v>51</v>
      </c>
      <c r="N38" s="7">
        <v>-23.641940000000002</v>
      </c>
      <c r="O38" s="7">
        <v>-70.399169999999998</v>
      </c>
      <c r="P38">
        <v>2</v>
      </c>
      <c r="Q38">
        <v>1993</v>
      </c>
      <c r="R38" s="2">
        <v>34243</v>
      </c>
      <c r="S38" s="2">
        <v>34243</v>
      </c>
      <c r="T38" s="2">
        <v>34243</v>
      </c>
      <c r="U38" s="2" t="s">
        <v>34</v>
      </c>
      <c r="V38" t="s">
        <v>34</v>
      </c>
      <c r="W38" t="s">
        <v>36</v>
      </c>
    </row>
    <row r="39" spans="1:25" x14ac:dyDescent="0.3">
      <c r="A39" t="s">
        <v>19</v>
      </c>
      <c r="B39" t="s">
        <v>20</v>
      </c>
      <c r="C39" t="s">
        <v>50</v>
      </c>
      <c r="D39">
        <v>6</v>
      </c>
      <c r="E39" s="5" t="s">
        <v>511</v>
      </c>
      <c r="F39">
        <v>0</v>
      </c>
      <c r="G39" t="s">
        <v>41</v>
      </c>
      <c r="H39">
        <v>1.6E-2</v>
      </c>
      <c r="I39">
        <f>ANAM[[#This Row],[VALOR Corregida]]/1000</f>
        <v>1.5999999999999999E-5</v>
      </c>
      <c r="J39" t="s">
        <v>27</v>
      </c>
      <c r="K39" t="s">
        <v>24</v>
      </c>
      <c r="L39" t="s">
        <v>25</v>
      </c>
      <c r="M39" t="s">
        <v>51</v>
      </c>
      <c r="N39" s="7">
        <v>-23.641940000000002</v>
      </c>
      <c r="O39" s="7">
        <v>-70.399169999999998</v>
      </c>
      <c r="P39">
        <v>2</v>
      </c>
      <c r="Q39">
        <v>1993</v>
      </c>
      <c r="R39" s="2">
        <v>34243</v>
      </c>
      <c r="S39" s="2">
        <v>34243</v>
      </c>
      <c r="T39" s="2">
        <v>34243</v>
      </c>
      <c r="U39">
        <v>5.0000000000000001E-3</v>
      </c>
      <c r="V39" t="s">
        <v>27</v>
      </c>
    </row>
    <row r="40" spans="1:25" x14ac:dyDescent="0.3">
      <c r="A40" t="s">
        <v>19</v>
      </c>
      <c r="B40" t="s">
        <v>20</v>
      </c>
      <c r="C40" t="s">
        <v>50</v>
      </c>
      <c r="D40">
        <v>6</v>
      </c>
      <c r="E40" s="5" t="s">
        <v>511</v>
      </c>
      <c r="F40">
        <v>0</v>
      </c>
      <c r="G40" t="s">
        <v>42</v>
      </c>
      <c r="H40">
        <v>0.06</v>
      </c>
      <c r="I40">
        <f>ANAM[[#This Row],[VALOR Corregida]]/1000</f>
        <v>5.9999999999999995E-5</v>
      </c>
      <c r="J40" t="s">
        <v>27</v>
      </c>
      <c r="K40" t="s">
        <v>24</v>
      </c>
      <c r="L40" t="s">
        <v>25</v>
      </c>
      <c r="M40" t="s">
        <v>51</v>
      </c>
      <c r="N40" s="7">
        <v>-23.641940000000002</v>
      </c>
      <c r="O40" s="7">
        <v>-70.399169999999998</v>
      </c>
      <c r="P40">
        <v>2</v>
      </c>
      <c r="Q40">
        <v>1993</v>
      </c>
      <c r="R40" s="2">
        <v>34243</v>
      </c>
      <c r="S40" s="2">
        <v>34243</v>
      </c>
      <c r="T40" s="2">
        <v>34243</v>
      </c>
      <c r="U40">
        <v>0.01</v>
      </c>
      <c r="V40" t="s">
        <v>27</v>
      </c>
      <c r="W40" t="s">
        <v>43</v>
      </c>
    </row>
    <row r="41" spans="1:25" x14ac:dyDescent="0.3">
      <c r="A41" t="s">
        <v>19</v>
      </c>
      <c r="B41" t="s">
        <v>20</v>
      </c>
      <c r="C41" t="s">
        <v>50</v>
      </c>
      <c r="D41">
        <v>6</v>
      </c>
      <c r="E41" s="5" t="s">
        <v>511</v>
      </c>
      <c r="F41">
        <v>0</v>
      </c>
      <c r="G41" t="s">
        <v>44</v>
      </c>
      <c r="H41">
        <v>0.56000000000000005</v>
      </c>
      <c r="I41">
        <f>ANAM[[#This Row],[VALOR Corregida]]/1000</f>
        <v>5.6000000000000006E-4</v>
      </c>
      <c r="J41" t="s">
        <v>27</v>
      </c>
      <c r="K41" t="s">
        <v>24</v>
      </c>
      <c r="L41" t="s">
        <v>25</v>
      </c>
      <c r="M41" t="s">
        <v>51</v>
      </c>
      <c r="N41" s="7">
        <v>-23.641940000000002</v>
      </c>
      <c r="O41" s="7">
        <v>-70.399169999999998</v>
      </c>
      <c r="P41">
        <v>2</v>
      </c>
      <c r="Q41">
        <v>1993</v>
      </c>
      <c r="R41" s="2">
        <v>34243</v>
      </c>
      <c r="S41" s="2">
        <v>34243</v>
      </c>
      <c r="T41" s="2">
        <v>34243</v>
      </c>
      <c r="U41" s="2" t="s">
        <v>34</v>
      </c>
      <c r="V41" t="s">
        <v>34</v>
      </c>
      <c r="W41" t="s">
        <v>45</v>
      </c>
    </row>
    <row r="42" spans="1:25" x14ac:dyDescent="0.3">
      <c r="A42" t="s">
        <v>19</v>
      </c>
      <c r="B42" t="s">
        <v>20</v>
      </c>
      <c r="C42" t="s">
        <v>50</v>
      </c>
      <c r="D42">
        <v>6</v>
      </c>
      <c r="E42" s="5" t="s">
        <v>511</v>
      </c>
      <c r="F42">
        <v>0</v>
      </c>
      <c r="G42" t="s">
        <v>46</v>
      </c>
      <c r="H42">
        <v>4.59</v>
      </c>
      <c r="I42">
        <f>ANAM[[#This Row],[VALOR Corregida]]/1000</f>
        <v>4.5899999999999995E-3</v>
      </c>
      <c r="J42" t="s">
        <v>23</v>
      </c>
      <c r="K42" t="s">
        <v>24</v>
      </c>
      <c r="L42" t="s">
        <v>25</v>
      </c>
      <c r="M42" t="s">
        <v>51</v>
      </c>
      <c r="N42" s="7">
        <v>-23.641940000000002</v>
      </c>
      <c r="O42" s="7">
        <v>-70.399169999999998</v>
      </c>
      <c r="P42">
        <v>2</v>
      </c>
      <c r="Q42">
        <v>1993</v>
      </c>
      <c r="R42" s="2">
        <v>34243</v>
      </c>
      <c r="S42" s="2">
        <v>34243</v>
      </c>
      <c r="T42" s="2">
        <v>34243</v>
      </c>
      <c r="U42">
        <v>0.15</v>
      </c>
      <c r="V42" t="s">
        <v>23</v>
      </c>
    </row>
    <row r="43" spans="1:25" x14ac:dyDescent="0.3">
      <c r="A43" t="s">
        <v>19</v>
      </c>
      <c r="B43" t="s">
        <v>20</v>
      </c>
      <c r="C43" t="s">
        <v>50</v>
      </c>
      <c r="D43">
        <v>6</v>
      </c>
      <c r="E43" s="5" t="s">
        <v>511</v>
      </c>
      <c r="F43">
        <v>0</v>
      </c>
      <c r="G43" t="s">
        <v>47</v>
      </c>
      <c r="H43">
        <v>31.51</v>
      </c>
      <c r="I43">
        <f>ANAM[[#This Row],[VALOR Corregida]]/1000</f>
        <v>3.1510000000000003E-2</v>
      </c>
      <c r="J43" t="s">
        <v>23</v>
      </c>
      <c r="K43" t="s">
        <v>24</v>
      </c>
      <c r="L43" t="s">
        <v>25</v>
      </c>
      <c r="M43" t="s">
        <v>51</v>
      </c>
      <c r="N43" s="7">
        <v>-23.641940000000002</v>
      </c>
      <c r="O43" s="7">
        <v>-70.399169999999998</v>
      </c>
      <c r="P43">
        <v>2</v>
      </c>
      <c r="Q43">
        <v>1993</v>
      </c>
      <c r="R43" s="2">
        <v>34243</v>
      </c>
      <c r="S43" s="2">
        <v>34243</v>
      </c>
      <c r="T43" s="2">
        <v>34243</v>
      </c>
      <c r="U43" s="2"/>
    </row>
    <row r="44" spans="1:25" x14ac:dyDescent="0.3">
      <c r="A44" t="s">
        <v>19</v>
      </c>
      <c r="B44" t="s">
        <v>20</v>
      </c>
      <c r="C44" t="s">
        <v>52</v>
      </c>
      <c r="D44">
        <v>9</v>
      </c>
      <c r="E44" s="5" t="s">
        <v>512</v>
      </c>
      <c r="F44">
        <v>0</v>
      </c>
      <c r="G44" t="s">
        <v>22</v>
      </c>
      <c r="H44">
        <v>13</v>
      </c>
      <c r="I44">
        <f>ANAM[[#This Row],[VALOR Corregida]]/1000</f>
        <v>1.2999999999999999E-2</v>
      </c>
      <c r="J44" t="s">
        <v>23</v>
      </c>
      <c r="K44" t="s">
        <v>24</v>
      </c>
      <c r="L44" t="s">
        <v>25</v>
      </c>
      <c r="M44" t="s">
        <v>53</v>
      </c>
      <c r="N44">
        <v>-23.661943999999998</v>
      </c>
      <c r="O44">
        <v>-70.408610999999993</v>
      </c>
      <c r="P44">
        <v>2</v>
      </c>
      <c r="Q44">
        <v>1993</v>
      </c>
      <c r="R44" s="2">
        <v>34243</v>
      </c>
      <c r="S44" s="2">
        <v>34243</v>
      </c>
      <c r="T44" s="2">
        <v>34243</v>
      </c>
      <c r="U44">
        <v>0.01</v>
      </c>
      <c r="V44" t="s">
        <v>27</v>
      </c>
    </row>
    <row r="45" spans="1:25" x14ac:dyDescent="0.3">
      <c r="A45" t="s">
        <v>19</v>
      </c>
      <c r="B45" t="s">
        <v>20</v>
      </c>
      <c r="C45" t="s">
        <v>52</v>
      </c>
      <c r="D45">
        <v>9</v>
      </c>
      <c r="E45" s="5" t="s">
        <v>512</v>
      </c>
      <c r="F45">
        <v>0</v>
      </c>
      <c r="G45" t="s">
        <v>28</v>
      </c>
      <c r="H45">
        <v>0.15</v>
      </c>
      <c r="I45">
        <f>ANAM[[#This Row],[VALOR Corregida]]/1000</f>
        <v>1.4999999999999999E-4</v>
      </c>
      <c r="J45" t="s">
        <v>23</v>
      </c>
      <c r="K45" t="s">
        <v>24</v>
      </c>
      <c r="L45" t="s">
        <v>25</v>
      </c>
      <c r="M45" t="s">
        <v>53</v>
      </c>
      <c r="N45">
        <v>-23.661943999999998</v>
      </c>
      <c r="O45">
        <v>-70.408610999999993</v>
      </c>
      <c r="P45">
        <v>2</v>
      </c>
      <c r="Q45">
        <v>1993</v>
      </c>
      <c r="R45" s="2">
        <v>34243</v>
      </c>
      <c r="S45" s="2">
        <v>34243</v>
      </c>
      <c r="T45" s="2">
        <v>34243</v>
      </c>
      <c r="U45">
        <v>0.15</v>
      </c>
      <c r="V45" t="s">
        <v>23</v>
      </c>
    </row>
    <row r="46" spans="1:25" x14ac:dyDescent="0.3">
      <c r="A46" t="s">
        <v>19</v>
      </c>
      <c r="B46" t="s">
        <v>20</v>
      </c>
      <c r="C46" t="s">
        <v>52</v>
      </c>
      <c r="D46">
        <v>9</v>
      </c>
      <c r="E46" s="5" t="s">
        <v>512</v>
      </c>
      <c r="F46">
        <v>0</v>
      </c>
      <c r="G46" t="s">
        <v>29</v>
      </c>
      <c r="H46">
        <v>0.5</v>
      </c>
      <c r="I46">
        <f>ANAM[[#This Row],[VALOR Corregida]]/1000</f>
        <v>5.0000000000000001E-4</v>
      </c>
      <c r="J46" t="s">
        <v>23</v>
      </c>
      <c r="K46" t="s">
        <v>24</v>
      </c>
      <c r="L46" t="s">
        <v>25</v>
      </c>
      <c r="M46" t="s">
        <v>53</v>
      </c>
      <c r="N46">
        <v>-23.661943999999998</v>
      </c>
      <c r="O46">
        <v>-70.408610999999993</v>
      </c>
      <c r="P46">
        <v>2</v>
      </c>
      <c r="Q46">
        <v>1993</v>
      </c>
      <c r="R46" s="2">
        <v>34243</v>
      </c>
      <c r="S46" s="2">
        <v>34243</v>
      </c>
      <c r="T46" s="2">
        <v>34243</v>
      </c>
      <c r="U46">
        <v>0.5</v>
      </c>
      <c r="V46" t="s">
        <v>23</v>
      </c>
    </row>
    <row r="47" spans="1:25" x14ac:dyDescent="0.3">
      <c r="A47" t="s">
        <v>19</v>
      </c>
      <c r="B47" t="s">
        <v>20</v>
      </c>
      <c r="C47" t="s">
        <v>52</v>
      </c>
      <c r="D47">
        <v>9</v>
      </c>
      <c r="E47" s="5" t="s">
        <v>512</v>
      </c>
      <c r="F47">
        <v>0</v>
      </c>
      <c r="G47" t="s">
        <v>30</v>
      </c>
      <c r="H47">
        <v>2</v>
      </c>
      <c r="I47">
        <f>ANAM[[#This Row],[VALOR Corregida]]/1000</f>
        <v>2E-3</v>
      </c>
      <c r="J47" t="s">
        <v>31</v>
      </c>
      <c r="K47" t="s">
        <v>24</v>
      </c>
      <c r="L47" t="s">
        <v>25</v>
      </c>
      <c r="M47" t="s">
        <v>53</v>
      </c>
      <c r="N47">
        <v>-23.661943999999998</v>
      </c>
      <c r="O47">
        <v>-70.408610999999993</v>
      </c>
      <c r="P47">
        <v>2</v>
      </c>
      <c r="Q47">
        <v>1993</v>
      </c>
      <c r="R47" s="2">
        <v>34243</v>
      </c>
      <c r="S47" s="2">
        <v>34243</v>
      </c>
      <c r="T47" s="2">
        <v>34243</v>
      </c>
      <c r="U47">
        <v>2</v>
      </c>
      <c r="V47" t="s">
        <v>32</v>
      </c>
      <c r="X47">
        <f>0.000000000001*H47^4-0.00000001*H47^3+0.00004*H47^2-0.0733*H47+97.8</f>
        <v>97.653559920015994</v>
      </c>
      <c r="Y47">
        <f>X47*0.12</f>
        <v>11.718427190401918</v>
      </c>
    </row>
    <row r="48" spans="1:25" x14ac:dyDescent="0.3">
      <c r="A48" t="s">
        <v>19</v>
      </c>
      <c r="B48" t="s">
        <v>20</v>
      </c>
      <c r="C48" t="s">
        <v>52</v>
      </c>
      <c r="D48">
        <v>9</v>
      </c>
      <c r="E48" s="5" t="s">
        <v>512</v>
      </c>
      <c r="F48">
        <v>0</v>
      </c>
      <c r="G48" t="s">
        <v>33</v>
      </c>
      <c r="H48">
        <v>2</v>
      </c>
      <c r="I48">
        <f>ANAM[[#This Row],[VALOR Corregida]]/1000</f>
        <v>2E-3</v>
      </c>
      <c r="J48" t="s">
        <v>31</v>
      </c>
      <c r="K48" t="s">
        <v>24</v>
      </c>
      <c r="L48" t="s">
        <v>25</v>
      </c>
      <c r="M48" t="s">
        <v>53</v>
      </c>
      <c r="N48">
        <v>-23.661943999999998</v>
      </c>
      <c r="O48">
        <v>-70.408610999999993</v>
      </c>
      <c r="P48">
        <v>2</v>
      </c>
      <c r="Q48">
        <v>1993</v>
      </c>
      <c r="R48" s="2">
        <v>34243</v>
      </c>
      <c r="S48" s="2">
        <v>34243</v>
      </c>
      <c r="T48" s="2">
        <v>34243</v>
      </c>
      <c r="U48" s="2" t="s">
        <v>34</v>
      </c>
      <c r="V48" t="s">
        <v>34</v>
      </c>
    </row>
    <row r="49" spans="1:25" x14ac:dyDescent="0.3">
      <c r="A49" t="s">
        <v>19</v>
      </c>
      <c r="B49" t="s">
        <v>20</v>
      </c>
      <c r="C49" t="s">
        <v>52</v>
      </c>
      <c r="D49">
        <v>9</v>
      </c>
      <c r="E49" s="5" t="s">
        <v>512</v>
      </c>
      <c r="F49">
        <v>0</v>
      </c>
      <c r="G49" t="s">
        <v>35</v>
      </c>
      <c r="H49">
        <v>124</v>
      </c>
      <c r="I49">
        <f>ANAM[[#This Row],[VALOR Corregida]]/1000</f>
        <v>0.124</v>
      </c>
      <c r="J49" t="s">
        <v>23</v>
      </c>
      <c r="K49" t="s">
        <v>24</v>
      </c>
      <c r="L49" t="s">
        <v>25</v>
      </c>
      <c r="M49" t="s">
        <v>53</v>
      </c>
      <c r="N49">
        <v>-23.661943999999998</v>
      </c>
      <c r="O49">
        <v>-70.408610999999993</v>
      </c>
      <c r="P49">
        <v>2</v>
      </c>
      <c r="Q49">
        <v>1993</v>
      </c>
      <c r="R49" s="2">
        <v>34243</v>
      </c>
      <c r="S49" s="2">
        <v>34243</v>
      </c>
      <c r="T49" s="2">
        <v>34243</v>
      </c>
      <c r="U49" s="2" t="s">
        <v>34</v>
      </c>
      <c r="V49" t="s">
        <v>34</v>
      </c>
      <c r="W49" t="s">
        <v>36</v>
      </c>
    </row>
    <row r="50" spans="1:25" x14ac:dyDescent="0.3">
      <c r="A50" t="s">
        <v>19</v>
      </c>
      <c r="B50" t="s">
        <v>20</v>
      </c>
      <c r="C50" t="s">
        <v>52</v>
      </c>
      <c r="D50">
        <v>9</v>
      </c>
      <c r="E50" s="5" t="s">
        <v>512</v>
      </c>
      <c r="F50">
        <v>0</v>
      </c>
      <c r="G50" t="s">
        <v>37</v>
      </c>
      <c r="H50">
        <v>0.02</v>
      </c>
      <c r="I50">
        <f>ANAM[[#This Row],[VALOR Corregida]]/1000</f>
        <v>2.0000000000000002E-5</v>
      </c>
      <c r="J50" t="s">
        <v>27</v>
      </c>
      <c r="K50" t="s">
        <v>24</v>
      </c>
      <c r="L50" t="s">
        <v>25</v>
      </c>
      <c r="M50" t="s">
        <v>53</v>
      </c>
      <c r="N50">
        <v>-23.661943999999998</v>
      </c>
      <c r="O50">
        <v>-70.408610999999993</v>
      </c>
      <c r="P50">
        <v>2</v>
      </c>
      <c r="Q50">
        <v>1993</v>
      </c>
      <c r="R50" s="2">
        <v>34243</v>
      </c>
      <c r="S50" s="2">
        <v>34243</v>
      </c>
      <c r="T50" s="2">
        <v>34243</v>
      </c>
      <c r="U50">
        <v>0.02</v>
      </c>
      <c r="V50" t="s">
        <v>27</v>
      </c>
      <c r="W50" t="s">
        <v>38</v>
      </c>
    </row>
    <row r="51" spans="1:25" x14ac:dyDescent="0.3">
      <c r="A51" t="s">
        <v>19</v>
      </c>
      <c r="B51" t="s">
        <v>20</v>
      </c>
      <c r="C51" t="s">
        <v>52</v>
      </c>
      <c r="D51">
        <v>9</v>
      </c>
      <c r="E51" s="5" t="s">
        <v>512</v>
      </c>
      <c r="F51">
        <v>0</v>
      </c>
      <c r="G51" t="s">
        <v>39</v>
      </c>
      <c r="H51">
        <v>0.48199999999999998</v>
      </c>
      <c r="I51">
        <f>ANAM[[#This Row],[VALOR Corregida]]/1000</f>
        <v>4.8200000000000001E-4</v>
      </c>
      <c r="J51" t="s">
        <v>23</v>
      </c>
      <c r="K51" t="s">
        <v>24</v>
      </c>
      <c r="L51" t="s">
        <v>25</v>
      </c>
      <c r="M51" t="s">
        <v>53</v>
      </c>
      <c r="N51">
        <v>-23.661943999999998</v>
      </c>
      <c r="O51">
        <v>-70.408610999999993</v>
      </c>
      <c r="P51">
        <v>2</v>
      </c>
      <c r="Q51">
        <v>1993</v>
      </c>
      <c r="R51" s="2">
        <v>34243</v>
      </c>
      <c r="S51" s="2">
        <v>34243</v>
      </c>
      <c r="T51" s="2">
        <v>34243</v>
      </c>
      <c r="U51">
        <v>4.4999999999999998E-2</v>
      </c>
      <c r="V51" t="s">
        <v>23</v>
      </c>
    </row>
    <row r="52" spans="1:25" x14ac:dyDescent="0.3">
      <c r="A52" t="s">
        <v>19</v>
      </c>
      <c r="B52" t="s">
        <v>20</v>
      </c>
      <c r="C52" t="s">
        <v>52</v>
      </c>
      <c r="D52">
        <v>9</v>
      </c>
      <c r="E52" s="5" t="s">
        <v>512</v>
      </c>
      <c r="F52">
        <v>0</v>
      </c>
      <c r="G52" t="s">
        <v>40</v>
      </c>
      <c r="H52">
        <v>1.64</v>
      </c>
      <c r="I52">
        <f>ANAM[[#This Row],[VALOR Corregida]]/1000</f>
        <v>1.64E-3</v>
      </c>
      <c r="J52" t="s">
        <v>27</v>
      </c>
      <c r="K52" t="s">
        <v>24</v>
      </c>
      <c r="L52" t="s">
        <v>25</v>
      </c>
      <c r="M52" t="s">
        <v>53</v>
      </c>
      <c r="N52">
        <v>-23.661943999999998</v>
      </c>
      <c r="O52">
        <v>-70.408610999999993</v>
      </c>
      <c r="P52">
        <v>2</v>
      </c>
      <c r="Q52">
        <v>1993</v>
      </c>
      <c r="R52" s="2">
        <v>34243</v>
      </c>
      <c r="S52" s="2">
        <v>34243</v>
      </c>
      <c r="T52" s="2">
        <v>34243</v>
      </c>
      <c r="U52" s="2" t="s">
        <v>34</v>
      </c>
      <c r="V52" t="s">
        <v>34</v>
      </c>
      <c r="W52" t="s">
        <v>36</v>
      </c>
    </row>
    <row r="53" spans="1:25" x14ac:dyDescent="0.3">
      <c r="A53" t="s">
        <v>19</v>
      </c>
      <c r="B53" t="s">
        <v>20</v>
      </c>
      <c r="C53" t="s">
        <v>52</v>
      </c>
      <c r="D53">
        <v>9</v>
      </c>
      <c r="E53" s="5" t="s">
        <v>512</v>
      </c>
      <c r="F53">
        <v>0</v>
      </c>
      <c r="G53" t="s">
        <v>41</v>
      </c>
      <c r="H53">
        <v>5.0000000000000001E-3</v>
      </c>
      <c r="I53">
        <f>ANAM[[#This Row],[VALOR Corregida]]/1000</f>
        <v>5.0000000000000004E-6</v>
      </c>
      <c r="J53" t="s">
        <v>27</v>
      </c>
      <c r="K53" t="s">
        <v>24</v>
      </c>
      <c r="L53" t="s">
        <v>25</v>
      </c>
      <c r="M53" t="s">
        <v>53</v>
      </c>
      <c r="N53">
        <v>-23.661943999999998</v>
      </c>
      <c r="O53">
        <v>-70.408610999999993</v>
      </c>
      <c r="P53">
        <v>2</v>
      </c>
      <c r="Q53">
        <v>1993</v>
      </c>
      <c r="R53" s="2">
        <v>34243</v>
      </c>
      <c r="S53" s="2">
        <v>34243</v>
      </c>
      <c r="T53" s="2">
        <v>34243</v>
      </c>
      <c r="U53">
        <v>5.0000000000000001E-3</v>
      </c>
      <c r="V53" t="s">
        <v>27</v>
      </c>
    </row>
    <row r="54" spans="1:25" x14ac:dyDescent="0.3">
      <c r="A54" t="s">
        <v>19</v>
      </c>
      <c r="B54" t="s">
        <v>20</v>
      </c>
      <c r="C54" t="s">
        <v>52</v>
      </c>
      <c r="D54">
        <v>9</v>
      </c>
      <c r="E54" s="5" t="s">
        <v>512</v>
      </c>
      <c r="F54">
        <v>0</v>
      </c>
      <c r="G54" t="s">
        <v>42</v>
      </c>
      <c r="H54">
        <v>0.01</v>
      </c>
      <c r="I54">
        <f>ANAM[[#This Row],[VALOR Corregida]]/1000</f>
        <v>1.0000000000000001E-5</v>
      </c>
      <c r="J54" t="s">
        <v>27</v>
      </c>
      <c r="K54" t="s">
        <v>24</v>
      </c>
      <c r="L54" t="s">
        <v>25</v>
      </c>
      <c r="M54" t="s">
        <v>53</v>
      </c>
      <c r="N54">
        <v>-23.661943999999998</v>
      </c>
      <c r="O54">
        <v>-70.408610999999993</v>
      </c>
      <c r="P54">
        <v>2</v>
      </c>
      <c r="Q54">
        <v>1993</v>
      </c>
      <c r="R54" s="2">
        <v>34243</v>
      </c>
      <c r="S54" s="2">
        <v>34243</v>
      </c>
      <c r="T54" s="2">
        <v>34243</v>
      </c>
      <c r="U54">
        <v>0.01</v>
      </c>
      <c r="V54" t="s">
        <v>27</v>
      </c>
      <c r="W54" t="s">
        <v>43</v>
      </c>
    </row>
    <row r="55" spans="1:25" x14ac:dyDescent="0.3">
      <c r="A55" t="s">
        <v>19</v>
      </c>
      <c r="B55" t="s">
        <v>20</v>
      </c>
      <c r="C55" t="s">
        <v>52</v>
      </c>
      <c r="D55">
        <v>9</v>
      </c>
      <c r="E55" s="5" t="s">
        <v>512</v>
      </c>
      <c r="F55">
        <v>0</v>
      </c>
      <c r="G55" t="s">
        <v>44</v>
      </c>
      <c r="H55">
        <v>0.37</v>
      </c>
      <c r="I55">
        <f>ANAM[[#This Row],[VALOR Corregida]]/1000</f>
        <v>3.6999999999999999E-4</v>
      </c>
      <c r="J55" t="s">
        <v>27</v>
      </c>
      <c r="K55" t="s">
        <v>24</v>
      </c>
      <c r="L55" t="s">
        <v>25</v>
      </c>
      <c r="M55" t="s">
        <v>53</v>
      </c>
      <c r="N55">
        <v>-23.661943999999998</v>
      </c>
      <c r="O55">
        <v>-70.408610999999993</v>
      </c>
      <c r="P55">
        <v>2</v>
      </c>
      <c r="Q55">
        <v>1993</v>
      </c>
      <c r="R55" s="2">
        <v>34243</v>
      </c>
      <c r="S55" s="2">
        <v>34243</v>
      </c>
      <c r="T55" s="2">
        <v>34243</v>
      </c>
      <c r="U55" s="2" t="s">
        <v>34</v>
      </c>
      <c r="V55" t="s">
        <v>34</v>
      </c>
      <c r="W55" t="s">
        <v>45</v>
      </c>
    </row>
    <row r="56" spans="1:25" x14ac:dyDescent="0.3">
      <c r="A56" t="s">
        <v>19</v>
      </c>
      <c r="B56" t="s">
        <v>20</v>
      </c>
      <c r="C56" t="s">
        <v>52</v>
      </c>
      <c r="D56">
        <v>9</v>
      </c>
      <c r="E56" s="5" t="s">
        <v>512</v>
      </c>
      <c r="F56">
        <v>0</v>
      </c>
      <c r="G56" t="s">
        <v>46</v>
      </c>
      <c r="H56">
        <v>0.15</v>
      </c>
      <c r="I56">
        <f>ANAM[[#This Row],[VALOR Corregida]]/1000</f>
        <v>1.4999999999999999E-4</v>
      </c>
      <c r="J56" t="s">
        <v>23</v>
      </c>
      <c r="K56" t="s">
        <v>24</v>
      </c>
      <c r="L56" t="s">
        <v>25</v>
      </c>
      <c r="M56" t="s">
        <v>53</v>
      </c>
      <c r="N56">
        <v>-23.661943999999998</v>
      </c>
      <c r="O56">
        <v>-70.408610999999993</v>
      </c>
      <c r="P56">
        <v>2</v>
      </c>
      <c r="Q56">
        <v>1993</v>
      </c>
      <c r="R56" s="2">
        <v>34243</v>
      </c>
      <c r="S56" s="2">
        <v>34243</v>
      </c>
      <c r="T56" s="2">
        <v>34243</v>
      </c>
      <c r="U56">
        <v>0.15</v>
      </c>
      <c r="V56" t="s">
        <v>23</v>
      </c>
    </row>
    <row r="57" spans="1:25" x14ac:dyDescent="0.3">
      <c r="A57" t="s">
        <v>19</v>
      </c>
      <c r="B57" t="s">
        <v>20</v>
      </c>
      <c r="C57" t="s">
        <v>52</v>
      </c>
      <c r="D57">
        <v>9</v>
      </c>
      <c r="E57" s="5" t="s">
        <v>512</v>
      </c>
      <c r="F57">
        <v>0</v>
      </c>
      <c r="G57" t="s">
        <v>47</v>
      </c>
      <c r="H57">
        <v>18.739999999999998</v>
      </c>
      <c r="I57">
        <f>ANAM[[#This Row],[VALOR Corregida]]/1000</f>
        <v>1.874E-2</v>
      </c>
      <c r="J57" t="s">
        <v>23</v>
      </c>
      <c r="K57" t="s">
        <v>24</v>
      </c>
      <c r="L57" t="s">
        <v>25</v>
      </c>
      <c r="M57" t="s">
        <v>53</v>
      </c>
      <c r="N57">
        <v>-23.661943999999998</v>
      </c>
      <c r="O57">
        <v>-70.408610999999993</v>
      </c>
      <c r="P57">
        <v>2</v>
      </c>
      <c r="Q57">
        <v>1993</v>
      </c>
      <c r="R57" s="2">
        <v>34243</v>
      </c>
      <c r="S57" s="2">
        <v>34243</v>
      </c>
      <c r="T57" s="2">
        <v>34243</v>
      </c>
      <c r="U57" s="2"/>
    </row>
    <row r="58" spans="1:25" x14ac:dyDescent="0.3">
      <c r="A58" t="s">
        <v>19</v>
      </c>
      <c r="B58" t="s">
        <v>20</v>
      </c>
      <c r="C58" t="s">
        <v>54</v>
      </c>
      <c r="D58" t="s">
        <v>55</v>
      </c>
      <c r="E58" s="5" t="s">
        <v>516</v>
      </c>
      <c r="F58">
        <v>0</v>
      </c>
      <c r="G58" t="s">
        <v>22</v>
      </c>
      <c r="H58">
        <v>40</v>
      </c>
      <c r="I58">
        <f>ANAM[[#This Row],[VALOR Corregida]]/1000</f>
        <v>0.04</v>
      </c>
      <c r="J58" t="s">
        <v>23</v>
      </c>
      <c r="K58" t="s">
        <v>24</v>
      </c>
      <c r="L58" t="s">
        <v>25</v>
      </c>
      <c r="M58" t="s">
        <v>56</v>
      </c>
      <c r="N58">
        <v>-23.61722</v>
      </c>
      <c r="O58">
        <v>-70.397220000000004</v>
      </c>
      <c r="P58">
        <v>2</v>
      </c>
      <c r="Q58">
        <v>1993</v>
      </c>
      <c r="R58" s="2">
        <v>34243</v>
      </c>
      <c r="S58" s="2">
        <v>34243</v>
      </c>
      <c r="T58" s="2">
        <v>34243</v>
      </c>
      <c r="U58">
        <v>0.01</v>
      </c>
      <c r="V58" t="s">
        <v>27</v>
      </c>
    </row>
    <row r="59" spans="1:25" x14ac:dyDescent="0.3">
      <c r="A59" t="s">
        <v>19</v>
      </c>
      <c r="B59" t="s">
        <v>20</v>
      </c>
      <c r="C59" t="s">
        <v>54</v>
      </c>
      <c r="D59" t="s">
        <v>55</v>
      </c>
      <c r="E59" s="5" t="s">
        <v>516</v>
      </c>
      <c r="F59">
        <v>0</v>
      </c>
      <c r="G59" t="s">
        <v>28</v>
      </c>
      <c r="H59">
        <v>0.15</v>
      </c>
      <c r="I59">
        <f>ANAM[[#This Row],[VALOR Corregida]]/1000</f>
        <v>1.4999999999999999E-4</v>
      </c>
      <c r="J59" t="s">
        <v>23</v>
      </c>
      <c r="K59" t="s">
        <v>24</v>
      </c>
      <c r="L59" t="s">
        <v>25</v>
      </c>
      <c r="M59" t="s">
        <v>56</v>
      </c>
      <c r="N59">
        <v>-23.61722</v>
      </c>
      <c r="O59">
        <v>-70.397220000000004</v>
      </c>
      <c r="P59">
        <v>2</v>
      </c>
      <c r="Q59">
        <v>1993</v>
      </c>
      <c r="R59" s="2">
        <v>34243</v>
      </c>
      <c r="S59" s="2">
        <v>34243</v>
      </c>
      <c r="T59" s="2">
        <v>34243</v>
      </c>
      <c r="U59">
        <v>0.15</v>
      </c>
      <c r="V59" t="s">
        <v>23</v>
      </c>
    </row>
    <row r="60" spans="1:25" x14ac:dyDescent="0.3">
      <c r="A60" t="s">
        <v>19</v>
      </c>
      <c r="B60" t="s">
        <v>20</v>
      </c>
      <c r="C60" t="s">
        <v>54</v>
      </c>
      <c r="D60" t="s">
        <v>55</v>
      </c>
      <c r="E60" s="5" t="s">
        <v>516</v>
      </c>
      <c r="F60">
        <v>0</v>
      </c>
      <c r="G60" t="s">
        <v>29</v>
      </c>
      <c r="H60">
        <v>0.5</v>
      </c>
      <c r="I60">
        <f>ANAM[[#This Row],[VALOR Corregida]]/1000</f>
        <v>5.0000000000000001E-4</v>
      </c>
      <c r="J60" t="s">
        <v>23</v>
      </c>
      <c r="K60" t="s">
        <v>24</v>
      </c>
      <c r="L60" t="s">
        <v>25</v>
      </c>
      <c r="M60" t="s">
        <v>56</v>
      </c>
      <c r="N60">
        <v>-23.61722</v>
      </c>
      <c r="O60">
        <v>-70.397220000000004</v>
      </c>
      <c r="P60">
        <v>2</v>
      </c>
      <c r="Q60">
        <v>1993</v>
      </c>
      <c r="R60" s="2">
        <v>34243</v>
      </c>
      <c r="S60" s="2">
        <v>34243</v>
      </c>
      <c r="T60" s="2">
        <v>34243</v>
      </c>
      <c r="U60">
        <v>0.5</v>
      </c>
      <c r="V60" t="s">
        <v>23</v>
      </c>
    </row>
    <row r="61" spans="1:25" x14ac:dyDescent="0.3">
      <c r="A61" t="s">
        <v>19</v>
      </c>
      <c r="B61" t="s">
        <v>20</v>
      </c>
      <c r="C61" t="s">
        <v>54</v>
      </c>
      <c r="D61" t="s">
        <v>55</v>
      </c>
      <c r="E61" s="5" t="s">
        <v>516</v>
      </c>
      <c r="F61">
        <v>0</v>
      </c>
      <c r="G61" t="s">
        <v>30</v>
      </c>
      <c r="H61">
        <v>68</v>
      </c>
      <c r="I61">
        <f>ANAM[[#This Row],[VALOR Corregida]]/1000</f>
        <v>6.8000000000000005E-2</v>
      </c>
      <c r="J61" t="s">
        <v>31</v>
      </c>
      <c r="K61" t="s">
        <v>24</v>
      </c>
      <c r="L61" t="s">
        <v>25</v>
      </c>
      <c r="M61" t="s">
        <v>56</v>
      </c>
      <c r="N61">
        <v>-23.61722</v>
      </c>
      <c r="O61">
        <v>-70.397220000000004</v>
      </c>
      <c r="P61">
        <v>2</v>
      </c>
      <c r="Q61">
        <v>1993</v>
      </c>
      <c r="R61" s="2">
        <v>34243</v>
      </c>
      <c r="S61" s="2">
        <v>34243</v>
      </c>
      <c r="T61" s="2">
        <v>34243</v>
      </c>
      <c r="U61">
        <v>2</v>
      </c>
      <c r="V61" t="s">
        <v>32</v>
      </c>
      <c r="X61">
        <f>0.000000000001*H61^4-0.00000001*H61^3+0.00004*H61^2-0.0733*H61+97.8</f>
        <v>92.99743706137599</v>
      </c>
      <c r="Y61">
        <f>X61*0.12</f>
        <v>11.159692447365119</v>
      </c>
    </row>
    <row r="62" spans="1:25" x14ac:dyDescent="0.3">
      <c r="A62" t="s">
        <v>19</v>
      </c>
      <c r="B62" t="s">
        <v>20</v>
      </c>
      <c r="C62" t="s">
        <v>54</v>
      </c>
      <c r="D62" t="s">
        <v>55</v>
      </c>
      <c r="E62" s="5" t="s">
        <v>516</v>
      </c>
      <c r="F62">
        <v>0</v>
      </c>
      <c r="G62" t="s">
        <v>33</v>
      </c>
      <c r="H62">
        <v>110</v>
      </c>
      <c r="I62">
        <f>ANAM[[#This Row],[VALOR Corregida]]/1000</f>
        <v>0.11</v>
      </c>
      <c r="J62" t="s">
        <v>31</v>
      </c>
      <c r="K62" t="s">
        <v>24</v>
      </c>
      <c r="L62" t="s">
        <v>25</v>
      </c>
      <c r="M62" t="s">
        <v>56</v>
      </c>
      <c r="N62">
        <v>-23.61722</v>
      </c>
      <c r="O62">
        <v>-70.397220000000004</v>
      </c>
      <c r="P62">
        <v>2</v>
      </c>
      <c r="Q62">
        <v>1993</v>
      </c>
      <c r="R62" s="2">
        <v>34243</v>
      </c>
      <c r="S62" s="2">
        <v>34243</v>
      </c>
      <c r="T62" s="2">
        <v>34243</v>
      </c>
      <c r="U62" s="2" t="s">
        <v>34</v>
      </c>
      <c r="V62" t="s">
        <v>34</v>
      </c>
    </row>
    <row r="63" spans="1:25" x14ac:dyDescent="0.3">
      <c r="A63" t="s">
        <v>19</v>
      </c>
      <c r="B63" t="s">
        <v>20</v>
      </c>
      <c r="C63" t="s">
        <v>54</v>
      </c>
      <c r="D63" t="s">
        <v>55</v>
      </c>
      <c r="E63" s="5" t="s">
        <v>516</v>
      </c>
      <c r="F63">
        <v>0</v>
      </c>
      <c r="G63" t="s">
        <v>35</v>
      </c>
      <c r="H63">
        <v>84</v>
      </c>
      <c r="I63">
        <f>ANAM[[#This Row],[VALOR Corregida]]/1000</f>
        <v>8.4000000000000005E-2</v>
      </c>
      <c r="J63" t="s">
        <v>23</v>
      </c>
      <c r="K63" t="s">
        <v>24</v>
      </c>
      <c r="L63" t="s">
        <v>25</v>
      </c>
      <c r="M63" t="s">
        <v>56</v>
      </c>
      <c r="N63">
        <v>-23.61722</v>
      </c>
      <c r="O63">
        <v>-70.397220000000004</v>
      </c>
      <c r="P63">
        <v>2</v>
      </c>
      <c r="Q63">
        <v>1993</v>
      </c>
      <c r="R63" s="2">
        <v>34243</v>
      </c>
      <c r="S63" s="2">
        <v>34243</v>
      </c>
      <c r="T63" s="2">
        <v>34243</v>
      </c>
      <c r="U63" s="2" t="s">
        <v>34</v>
      </c>
      <c r="V63" t="s">
        <v>34</v>
      </c>
      <c r="W63" t="s">
        <v>36</v>
      </c>
    </row>
    <row r="64" spans="1:25" x14ac:dyDescent="0.3">
      <c r="A64" t="s">
        <v>19</v>
      </c>
      <c r="B64" t="s">
        <v>20</v>
      </c>
      <c r="C64" t="s">
        <v>54</v>
      </c>
      <c r="D64" t="s">
        <v>55</v>
      </c>
      <c r="E64" s="5" t="s">
        <v>516</v>
      </c>
      <c r="F64">
        <v>0</v>
      </c>
      <c r="G64" t="s">
        <v>37</v>
      </c>
      <c r="H64">
        <v>7.0000000000000007E-2</v>
      </c>
      <c r="I64">
        <f>ANAM[[#This Row],[VALOR Corregida]]/1000</f>
        <v>7.0000000000000007E-5</v>
      </c>
      <c r="J64" t="s">
        <v>27</v>
      </c>
      <c r="K64" t="s">
        <v>24</v>
      </c>
      <c r="L64" t="s">
        <v>25</v>
      </c>
      <c r="M64" t="s">
        <v>56</v>
      </c>
      <c r="N64">
        <v>-23.61722</v>
      </c>
      <c r="O64">
        <v>-70.397220000000004</v>
      </c>
      <c r="P64">
        <v>2</v>
      </c>
      <c r="Q64">
        <v>1993</v>
      </c>
      <c r="R64" s="2">
        <v>34243</v>
      </c>
      <c r="S64" s="2">
        <v>34243</v>
      </c>
      <c r="T64" s="2">
        <v>34243</v>
      </c>
      <c r="U64">
        <v>0.02</v>
      </c>
      <c r="V64" t="s">
        <v>27</v>
      </c>
      <c r="W64" t="s">
        <v>38</v>
      </c>
    </row>
    <row r="65" spans="1:25" x14ac:dyDescent="0.3">
      <c r="A65" t="s">
        <v>19</v>
      </c>
      <c r="B65" t="s">
        <v>20</v>
      </c>
      <c r="C65" t="s">
        <v>54</v>
      </c>
      <c r="D65" t="s">
        <v>55</v>
      </c>
      <c r="E65" s="5" t="s">
        <v>516</v>
      </c>
      <c r="F65">
        <v>0</v>
      </c>
      <c r="G65" t="s">
        <v>39</v>
      </c>
      <c r="H65">
        <v>4.4999999999999998E-2</v>
      </c>
      <c r="I65">
        <f>ANAM[[#This Row],[VALOR Corregida]]/1000</f>
        <v>4.4999999999999996E-5</v>
      </c>
      <c r="J65" t="s">
        <v>23</v>
      </c>
      <c r="K65" t="s">
        <v>24</v>
      </c>
      <c r="L65" t="s">
        <v>25</v>
      </c>
      <c r="M65" t="s">
        <v>56</v>
      </c>
      <c r="N65">
        <v>-23.61722</v>
      </c>
      <c r="O65">
        <v>-70.397220000000004</v>
      </c>
      <c r="P65">
        <v>2</v>
      </c>
      <c r="Q65">
        <v>1993</v>
      </c>
      <c r="R65" s="2">
        <v>34243</v>
      </c>
      <c r="S65" s="2">
        <v>34243</v>
      </c>
      <c r="T65" s="2">
        <v>34243</v>
      </c>
      <c r="U65">
        <v>4.4999999999999998E-2</v>
      </c>
      <c r="V65" t="s">
        <v>23</v>
      </c>
    </row>
    <row r="66" spans="1:25" x14ac:dyDescent="0.3">
      <c r="A66" t="s">
        <v>19</v>
      </c>
      <c r="B66" t="s">
        <v>20</v>
      </c>
      <c r="C66" t="s">
        <v>54</v>
      </c>
      <c r="D66" t="s">
        <v>55</v>
      </c>
      <c r="E66" s="5" t="s">
        <v>516</v>
      </c>
      <c r="F66">
        <v>0</v>
      </c>
      <c r="G66" t="s">
        <v>40</v>
      </c>
      <c r="H66">
        <v>1.73</v>
      </c>
      <c r="I66">
        <f>ANAM[[#This Row],[VALOR Corregida]]/1000</f>
        <v>1.73E-3</v>
      </c>
      <c r="J66" t="s">
        <v>27</v>
      </c>
      <c r="K66" t="s">
        <v>24</v>
      </c>
      <c r="L66" t="s">
        <v>25</v>
      </c>
      <c r="M66" t="s">
        <v>56</v>
      </c>
      <c r="N66">
        <v>-23.61722</v>
      </c>
      <c r="O66">
        <v>-70.397220000000004</v>
      </c>
      <c r="P66">
        <v>2</v>
      </c>
      <c r="Q66">
        <v>1993</v>
      </c>
      <c r="R66" s="2">
        <v>34243</v>
      </c>
      <c r="S66" s="2">
        <v>34243</v>
      </c>
      <c r="T66" s="2">
        <v>34243</v>
      </c>
      <c r="U66" s="2" t="s">
        <v>34</v>
      </c>
      <c r="V66" t="s">
        <v>34</v>
      </c>
      <c r="W66" t="s">
        <v>36</v>
      </c>
    </row>
    <row r="67" spans="1:25" x14ac:dyDescent="0.3">
      <c r="A67" t="s">
        <v>19</v>
      </c>
      <c r="B67" t="s">
        <v>20</v>
      </c>
      <c r="C67" t="s">
        <v>54</v>
      </c>
      <c r="D67" t="s">
        <v>55</v>
      </c>
      <c r="E67" s="5" t="s">
        <v>516</v>
      </c>
      <c r="F67">
        <v>0</v>
      </c>
      <c r="G67" t="s">
        <v>41</v>
      </c>
      <c r="H67">
        <v>5.0000000000000001E-3</v>
      </c>
      <c r="I67">
        <f>ANAM[[#This Row],[VALOR Corregida]]/1000</f>
        <v>5.0000000000000004E-6</v>
      </c>
      <c r="J67" t="s">
        <v>27</v>
      </c>
      <c r="K67" t="s">
        <v>24</v>
      </c>
      <c r="L67" t="s">
        <v>25</v>
      </c>
      <c r="M67" t="s">
        <v>56</v>
      </c>
      <c r="N67">
        <v>-23.61722</v>
      </c>
      <c r="O67">
        <v>-70.397220000000004</v>
      </c>
      <c r="P67">
        <v>2</v>
      </c>
      <c r="Q67">
        <v>1993</v>
      </c>
      <c r="R67" s="2">
        <v>34243</v>
      </c>
      <c r="S67" s="2">
        <v>34243</v>
      </c>
      <c r="T67" s="2">
        <v>34243</v>
      </c>
      <c r="U67">
        <v>5.0000000000000001E-3</v>
      </c>
      <c r="V67" t="s">
        <v>27</v>
      </c>
    </row>
    <row r="68" spans="1:25" x14ac:dyDescent="0.3">
      <c r="A68" t="s">
        <v>19</v>
      </c>
      <c r="B68" t="s">
        <v>20</v>
      </c>
      <c r="C68" t="s">
        <v>54</v>
      </c>
      <c r="D68" t="s">
        <v>55</v>
      </c>
      <c r="E68" s="5" t="s">
        <v>516</v>
      </c>
      <c r="F68">
        <v>0</v>
      </c>
      <c r="G68" t="s">
        <v>42</v>
      </c>
      <c r="H68">
        <v>0.03</v>
      </c>
      <c r="I68">
        <f>ANAM[[#This Row],[VALOR Corregida]]/1000</f>
        <v>2.9999999999999997E-5</v>
      </c>
      <c r="J68" t="s">
        <v>27</v>
      </c>
      <c r="K68" t="s">
        <v>24</v>
      </c>
      <c r="L68" t="s">
        <v>25</v>
      </c>
      <c r="M68" t="s">
        <v>56</v>
      </c>
      <c r="N68">
        <v>-23.61722</v>
      </c>
      <c r="O68">
        <v>-70.397220000000004</v>
      </c>
      <c r="P68">
        <v>2</v>
      </c>
      <c r="Q68">
        <v>1993</v>
      </c>
      <c r="R68" s="2">
        <v>34243</v>
      </c>
      <c r="S68" s="2">
        <v>34243</v>
      </c>
      <c r="T68" s="2">
        <v>34243</v>
      </c>
      <c r="U68">
        <v>0.01</v>
      </c>
      <c r="V68" t="s">
        <v>27</v>
      </c>
      <c r="W68" t="s">
        <v>43</v>
      </c>
    </row>
    <row r="69" spans="1:25" x14ac:dyDescent="0.3">
      <c r="A69" t="s">
        <v>19</v>
      </c>
      <c r="B69" t="s">
        <v>20</v>
      </c>
      <c r="C69" t="s">
        <v>54</v>
      </c>
      <c r="D69" t="s">
        <v>55</v>
      </c>
      <c r="E69" s="5" t="s">
        <v>516</v>
      </c>
      <c r="F69">
        <v>0</v>
      </c>
      <c r="G69" t="s">
        <v>44</v>
      </c>
      <c r="H69">
        <v>0.39</v>
      </c>
      <c r="I69">
        <f>ANAM[[#This Row],[VALOR Corregida]]/1000</f>
        <v>3.8999999999999999E-4</v>
      </c>
      <c r="J69" t="s">
        <v>27</v>
      </c>
      <c r="K69" t="s">
        <v>24</v>
      </c>
      <c r="L69" t="s">
        <v>25</v>
      </c>
      <c r="M69" t="s">
        <v>56</v>
      </c>
      <c r="N69">
        <v>-23.61722</v>
      </c>
      <c r="O69">
        <v>-70.397220000000004</v>
      </c>
      <c r="P69">
        <v>2</v>
      </c>
      <c r="Q69">
        <v>1993</v>
      </c>
      <c r="R69" s="2">
        <v>34243</v>
      </c>
      <c r="S69" s="2">
        <v>34243</v>
      </c>
      <c r="T69" s="2">
        <v>34243</v>
      </c>
      <c r="U69" s="2" t="s">
        <v>34</v>
      </c>
      <c r="V69" t="s">
        <v>34</v>
      </c>
      <c r="W69" t="s">
        <v>45</v>
      </c>
    </row>
    <row r="70" spans="1:25" x14ac:dyDescent="0.3">
      <c r="A70" t="s">
        <v>19</v>
      </c>
      <c r="B70" t="s">
        <v>20</v>
      </c>
      <c r="C70" t="s">
        <v>54</v>
      </c>
      <c r="D70" t="s">
        <v>55</v>
      </c>
      <c r="E70" s="5" t="s">
        <v>516</v>
      </c>
      <c r="F70">
        <v>0</v>
      </c>
      <c r="G70" t="s">
        <v>46</v>
      </c>
      <c r="H70">
        <v>0.15</v>
      </c>
      <c r="I70">
        <f>ANAM[[#This Row],[VALOR Corregida]]/1000</f>
        <v>1.4999999999999999E-4</v>
      </c>
      <c r="J70" t="s">
        <v>23</v>
      </c>
      <c r="K70" t="s">
        <v>24</v>
      </c>
      <c r="L70" t="s">
        <v>25</v>
      </c>
      <c r="M70" t="s">
        <v>56</v>
      </c>
      <c r="N70">
        <v>-23.61722</v>
      </c>
      <c r="O70">
        <v>-70.397220000000004</v>
      </c>
      <c r="P70">
        <v>2</v>
      </c>
      <c r="Q70">
        <v>1993</v>
      </c>
      <c r="R70" s="2">
        <v>34243</v>
      </c>
      <c r="S70" s="2">
        <v>34243</v>
      </c>
      <c r="T70" s="2">
        <v>34243</v>
      </c>
      <c r="U70">
        <v>0.15</v>
      </c>
      <c r="V70" t="s">
        <v>23</v>
      </c>
    </row>
    <row r="71" spans="1:25" x14ac:dyDescent="0.3">
      <c r="A71" t="s">
        <v>19</v>
      </c>
      <c r="B71" t="s">
        <v>20</v>
      </c>
      <c r="C71" t="s">
        <v>54</v>
      </c>
      <c r="D71" t="s">
        <v>55</v>
      </c>
      <c r="E71" s="5" t="s">
        <v>516</v>
      </c>
      <c r="F71">
        <v>0</v>
      </c>
      <c r="G71" t="s">
        <v>47</v>
      </c>
      <c r="H71">
        <v>20.010000000000002</v>
      </c>
      <c r="I71">
        <f>ANAM[[#This Row],[VALOR Corregida]]/1000</f>
        <v>2.001E-2</v>
      </c>
      <c r="J71" t="s">
        <v>23</v>
      </c>
      <c r="K71" t="s">
        <v>24</v>
      </c>
      <c r="L71" t="s">
        <v>25</v>
      </c>
      <c r="M71" t="s">
        <v>56</v>
      </c>
      <c r="N71">
        <v>-23.61722</v>
      </c>
      <c r="O71">
        <v>-70.397220000000004</v>
      </c>
      <c r="P71">
        <v>2</v>
      </c>
      <c r="Q71">
        <v>1993</v>
      </c>
      <c r="R71" s="2">
        <v>34243</v>
      </c>
      <c r="S71" s="2">
        <v>34243</v>
      </c>
      <c r="T71" s="2">
        <v>34243</v>
      </c>
      <c r="U71" s="2"/>
    </row>
    <row r="72" spans="1:25" x14ac:dyDescent="0.3">
      <c r="A72" t="s">
        <v>19</v>
      </c>
      <c r="B72" t="s">
        <v>20</v>
      </c>
      <c r="C72" t="s">
        <v>57</v>
      </c>
      <c r="D72" t="s">
        <v>58</v>
      </c>
      <c r="E72" s="5" t="s">
        <v>517</v>
      </c>
      <c r="F72">
        <v>0</v>
      </c>
      <c r="G72" t="s">
        <v>22</v>
      </c>
      <c r="H72">
        <v>13</v>
      </c>
      <c r="I72">
        <f>ANAM[[#This Row],[VALOR Corregida]]/1000</f>
        <v>1.2999999999999999E-2</v>
      </c>
      <c r="J72" t="s">
        <v>23</v>
      </c>
      <c r="K72" t="s">
        <v>24</v>
      </c>
      <c r="L72" t="s">
        <v>25</v>
      </c>
      <c r="M72" t="s">
        <v>59</v>
      </c>
      <c r="N72">
        <v>-23.64556</v>
      </c>
      <c r="O72">
        <v>-70.407780000000002</v>
      </c>
      <c r="P72">
        <v>2</v>
      </c>
      <c r="Q72">
        <v>1993</v>
      </c>
      <c r="R72" s="2">
        <v>34243</v>
      </c>
      <c r="S72" s="2">
        <v>34243</v>
      </c>
      <c r="T72" s="2">
        <v>34243</v>
      </c>
      <c r="U72">
        <v>0.01</v>
      </c>
      <c r="V72" t="s">
        <v>27</v>
      </c>
    </row>
    <row r="73" spans="1:25" x14ac:dyDescent="0.3">
      <c r="A73" t="s">
        <v>19</v>
      </c>
      <c r="B73" t="s">
        <v>20</v>
      </c>
      <c r="C73" t="s">
        <v>57</v>
      </c>
      <c r="D73" t="s">
        <v>58</v>
      </c>
      <c r="E73" s="5" t="s">
        <v>517</v>
      </c>
      <c r="F73">
        <v>0</v>
      </c>
      <c r="G73" t="s">
        <v>28</v>
      </c>
      <c r="H73">
        <v>0.15</v>
      </c>
      <c r="I73">
        <f>ANAM[[#This Row],[VALOR Corregida]]/1000</f>
        <v>1.4999999999999999E-4</v>
      </c>
      <c r="J73" t="s">
        <v>23</v>
      </c>
      <c r="K73" t="s">
        <v>24</v>
      </c>
      <c r="L73" t="s">
        <v>25</v>
      </c>
      <c r="M73" t="s">
        <v>59</v>
      </c>
      <c r="N73">
        <v>-23.64556</v>
      </c>
      <c r="O73">
        <v>-70.407780000000002</v>
      </c>
      <c r="P73">
        <v>2</v>
      </c>
      <c r="Q73">
        <v>1993</v>
      </c>
      <c r="R73" s="2">
        <v>34243</v>
      </c>
      <c r="S73" s="2">
        <v>34243</v>
      </c>
      <c r="T73" s="2">
        <v>34243</v>
      </c>
      <c r="U73">
        <v>0.15</v>
      </c>
      <c r="V73" t="s">
        <v>23</v>
      </c>
    </row>
    <row r="74" spans="1:25" x14ac:dyDescent="0.3">
      <c r="A74" t="s">
        <v>19</v>
      </c>
      <c r="B74" t="s">
        <v>20</v>
      </c>
      <c r="C74" t="s">
        <v>57</v>
      </c>
      <c r="D74" t="s">
        <v>58</v>
      </c>
      <c r="E74" s="5" t="s">
        <v>517</v>
      </c>
      <c r="F74">
        <v>0</v>
      </c>
      <c r="G74" t="s">
        <v>29</v>
      </c>
      <c r="H74">
        <v>0.5</v>
      </c>
      <c r="I74">
        <f>ANAM[[#This Row],[VALOR Corregida]]/1000</f>
        <v>5.0000000000000001E-4</v>
      </c>
      <c r="J74" t="s">
        <v>23</v>
      </c>
      <c r="K74" t="s">
        <v>24</v>
      </c>
      <c r="L74" t="s">
        <v>25</v>
      </c>
      <c r="M74" t="s">
        <v>59</v>
      </c>
      <c r="N74">
        <v>-23.64556</v>
      </c>
      <c r="O74">
        <v>-70.407780000000002</v>
      </c>
      <c r="P74">
        <v>2</v>
      </c>
      <c r="Q74">
        <v>1993</v>
      </c>
      <c r="R74" s="2">
        <v>34243</v>
      </c>
      <c r="S74" s="2">
        <v>34243</v>
      </c>
      <c r="T74" s="2">
        <v>34243</v>
      </c>
      <c r="U74">
        <v>0.5</v>
      </c>
      <c r="V74" t="s">
        <v>23</v>
      </c>
    </row>
    <row r="75" spans="1:25" x14ac:dyDescent="0.3">
      <c r="A75" t="s">
        <v>19</v>
      </c>
      <c r="B75" t="s">
        <v>20</v>
      </c>
      <c r="C75" t="s">
        <v>57</v>
      </c>
      <c r="D75" t="s">
        <v>58</v>
      </c>
      <c r="E75" s="5" t="s">
        <v>517</v>
      </c>
      <c r="F75">
        <v>0</v>
      </c>
      <c r="G75" t="s">
        <v>30</v>
      </c>
      <c r="H75">
        <v>2</v>
      </c>
      <c r="I75">
        <f>ANAM[[#This Row],[VALOR Corregida]]/1000</f>
        <v>2E-3</v>
      </c>
      <c r="J75" t="s">
        <v>31</v>
      </c>
      <c r="K75" t="s">
        <v>24</v>
      </c>
      <c r="L75" t="s">
        <v>25</v>
      </c>
      <c r="M75" t="s">
        <v>59</v>
      </c>
      <c r="N75">
        <v>-23.64556</v>
      </c>
      <c r="O75">
        <v>-70.407780000000002</v>
      </c>
      <c r="P75">
        <v>2</v>
      </c>
      <c r="Q75">
        <v>1993</v>
      </c>
      <c r="R75" s="2">
        <v>34243</v>
      </c>
      <c r="S75" s="2">
        <v>34243</v>
      </c>
      <c r="T75" s="2">
        <v>34243</v>
      </c>
      <c r="U75">
        <v>2</v>
      </c>
      <c r="V75" t="s">
        <v>32</v>
      </c>
      <c r="X75">
        <f>0.000000000001*H75^4-0.00000001*H75^3+0.00004*H75^2-0.0733*H75+97.8</f>
        <v>97.653559920015994</v>
      </c>
      <c r="Y75">
        <f>X75*0.12</f>
        <v>11.718427190401918</v>
      </c>
    </row>
    <row r="76" spans="1:25" x14ac:dyDescent="0.3">
      <c r="A76" t="s">
        <v>19</v>
      </c>
      <c r="B76" t="s">
        <v>20</v>
      </c>
      <c r="C76" t="s">
        <v>57</v>
      </c>
      <c r="D76" t="s">
        <v>58</v>
      </c>
      <c r="E76" s="5" t="s">
        <v>517</v>
      </c>
      <c r="F76">
        <v>0</v>
      </c>
      <c r="G76" t="s">
        <v>33</v>
      </c>
      <c r="H76">
        <v>2</v>
      </c>
      <c r="I76">
        <f>ANAM[[#This Row],[VALOR Corregida]]/1000</f>
        <v>2E-3</v>
      </c>
      <c r="J76" t="s">
        <v>31</v>
      </c>
      <c r="K76" t="s">
        <v>24</v>
      </c>
      <c r="L76" t="s">
        <v>25</v>
      </c>
      <c r="M76" t="s">
        <v>59</v>
      </c>
      <c r="N76">
        <v>-23.64556</v>
      </c>
      <c r="O76">
        <v>-70.407780000000002</v>
      </c>
      <c r="P76">
        <v>2</v>
      </c>
      <c r="Q76">
        <v>1993</v>
      </c>
      <c r="R76" s="2">
        <v>34243</v>
      </c>
      <c r="S76" s="2">
        <v>34243</v>
      </c>
      <c r="T76" s="2">
        <v>34243</v>
      </c>
      <c r="U76" s="2" t="s">
        <v>34</v>
      </c>
      <c r="V76" t="s">
        <v>34</v>
      </c>
    </row>
    <row r="77" spans="1:25" x14ac:dyDescent="0.3">
      <c r="A77" t="s">
        <v>19</v>
      </c>
      <c r="B77" t="s">
        <v>20</v>
      </c>
      <c r="C77" t="s">
        <v>57</v>
      </c>
      <c r="D77" t="s">
        <v>58</v>
      </c>
      <c r="E77" s="5" t="s">
        <v>517</v>
      </c>
      <c r="F77">
        <v>0</v>
      </c>
      <c r="G77" t="s">
        <v>35</v>
      </c>
      <c r="H77">
        <v>75</v>
      </c>
      <c r="I77">
        <f>ANAM[[#This Row],[VALOR Corregida]]/1000</f>
        <v>7.4999999999999997E-2</v>
      </c>
      <c r="J77" t="s">
        <v>23</v>
      </c>
      <c r="K77" t="s">
        <v>24</v>
      </c>
      <c r="L77" t="s">
        <v>25</v>
      </c>
      <c r="M77" t="s">
        <v>59</v>
      </c>
      <c r="N77">
        <v>-23.64556</v>
      </c>
      <c r="O77">
        <v>-70.407780000000002</v>
      </c>
      <c r="P77">
        <v>2</v>
      </c>
      <c r="Q77">
        <v>1993</v>
      </c>
      <c r="R77" s="2">
        <v>34243</v>
      </c>
      <c r="S77" s="2">
        <v>34243</v>
      </c>
      <c r="T77" s="2">
        <v>34243</v>
      </c>
      <c r="U77" s="2" t="s">
        <v>34</v>
      </c>
      <c r="V77" t="s">
        <v>34</v>
      </c>
      <c r="W77" t="s">
        <v>36</v>
      </c>
    </row>
    <row r="78" spans="1:25" x14ac:dyDescent="0.3">
      <c r="A78" t="s">
        <v>19</v>
      </c>
      <c r="B78" t="s">
        <v>20</v>
      </c>
      <c r="C78" t="s">
        <v>57</v>
      </c>
      <c r="D78" t="s">
        <v>58</v>
      </c>
      <c r="E78" s="5" t="s">
        <v>517</v>
      </c>
      <c r="F78">
        <v>0</v>
      </c>
      <c r="G78" t="s">
        <v>37</v>
      </c>
      <c r="H78">
        <v>0.03</v>
      </c>
      <c r="I78">
        <f>ANAM[[#This Row],[VALOR Corregida]]/1000</f>
        <v>2.9999999999999997E-5</v>
      </c>
      <c r="J78" t="s">
        <v>27</v>
      </c>
      <c r="K78" t="s">
        <v>24</v>
      </c>
      <c r="L78" t="s">
        <v>25</v>
      </c>
      <c r="M78" t="s">
        <v>59</v>
      </c>
      <c r="N78">
        <v>-23.64556</v>
      </c>
      <c r="O78">
        <v>-70.407780000000002</v>
      </c>
      <c r="P78">
        <v>2</v>
      </c>
      <c r="Q78">
        <v>1993</v>
      </c>
      <c r="R78" s="2">
        <v>34243</v>
      </c>
      <c r="S78" s="2">
        <v>34243</v>
      </c>
      <c r="T78" s="2">
        <v>34243</v>
      </c>
      <c r="U78">
        <v>0.02</v>
      </c>
      <c r="V78" t="s">
        <v>27</v>
      </c>
      <c r="W78" t="s">
        <v>38</v>
      </c>
    </row>
    <row r="79" spans="1:25" x14ac:dyDescent="0.3">
      <c r="A79" t="s">
        <v>19</v>
      </c>
      <c r="B79" t="s">
        <v>20</v>
      </c>
      <c r="C79" t="s">
        <v>57</v>
      </c>
      <c r="D79" t="s">
        <v>58</v>
      </c>
      <c r="E79" s="5" t="s">
        <v>517</v>
      </c>
      <c r="F79">
        <v>0</v>
      </c>
      <c r="G79" t="s">
        <v>39</v>
      </c>
      <c r="H79">
        <v>4.4999999999999998E-2</v>
      </c>
      <c r="I79">
        <f>ANAM[[#This Row],[VALOR Corregida]]/1000</f>
        <v>4.4999999999999996E-5</v>
      </c>
      <c r="J79" t="s">
        <v>23</v>
      </c>
      <c r="K79" t="s">
        <v>24</v>
      </c>
      <c r="L79" t="s">
        <v>25</v>
      </c>
      <c r="M79" t="s">
        <v>59</v>
      </c>
      <c r="N79">
        <v>-23.64556</v>
      </c>
      <c r="O79">
        <v>-70.407780000000002</v>
      </c>
      <c r="P79">
        <v>2</v>
      </c>
      <c r="Q79">
        <v>1993</v>
      </c>
      <c r="R79" s="2">
        <v>34243</v>
      </c>
      <c r="S79" s="2">
        <v>34243</v>
      </c>
      <c r="T79" s="2">
        <v>34243</v>
      </c>
      <c r="U79">
        <v>4.4999999999999998E-2</v>
      </c>
      <c r="V79" t="s">
        <v>23</v>
      </c>
    </row>
    <row r="80" spans="1:25" x14ac:dyDescent="0.3">
      <c r="A80" t="s">
        <v>19</v>
      </c>
      <c r="B80" t="s">
        <v>20</v>
      </c>
      <c r="C80" t="s">
        <v>57</v>
      </c>
      <c r="D80" t="s">
        <v>58</v>
      </c>
      <c r="E80" s="5" t="s">
        <v>517</v>
      </c>
      <c r="F80">
        <v>0</v>
      </c>
      <c r="G80" t="s">
        <v>40</v>
      </c>
      <c r="H80">
        <v>1.68</v>
      </c>
      <c r="I80">
        <f>ANAM[[#This Row],[VALOR Corregida]]/1000</f>
        <v>1.6799999999999999E-3</v>
      </c>
      <c r="J80" t="s">
        <v>27</v>
      </c>
      <c r="K80" t="s">
        <v>24</v>
      </c>
      <c r="L80" t="s">
        <v>25</v>
      </c>
      <c r="M80" t="s">
        <v>59</v>
      </c>
      <c r="N80">
        <v>-23.64556</v>
      </c>
      <c r="O80">
        <v>-70.407780000000002</v>
      </c>
      <c r="P80">
        <v>2</v>
      </c>
      <c r="Q80">
        <v>1993</v>
      </c>
      <c r="R80" s="2">
        <v>34243</v>
      </c>
      <c r="S80" s="2">
        <v>34243</v>
      </c>
      <c r="T80" s="2">
        <v>34243</v>
      </c>
      <c r="U80" s="2" t="s">
        <v>34</v>
      </c>
      <c r="V80" t="s">
        <v>34</v>
      </c>
      <c r="W80" t="s">
        <v>36</v>
      </c>
    </row>
    <row r="81" spans="1:25" x14ac:dyDescent="0.3">
      <c r="A81" t="s">
        <v>19</v>
      </c>
      <c r="B81" t="s">
        <v>20</v>
      </c>
      <c r="C81" t="s">
        <v>57</v>
      </c>
      <c r="D81" t="s">
        <v>58</v>
      </c>
      <c r="E81" s="5" t="s">
        <v>517</v>
      </c>
      <c r="F81">
        <v>0</v>
      </c>
      <c r="G81" t="s">
        <v>41</v>
      </c>
      <c r="H81">
        <v>5.0000000000000001E-3</v>
      </c>
      <c r="I81">
        <f>ANAM[[#This Row],[VALOR Corregida]]/1000</f>
        <v>5.0000000000000004E-6</v>
      </c>
      <c r="J81" t="s">
        <v>27</v>
      </c>
      <c r="K81" t="s">
        <v>24</v>
      </c>
      <c r="L81" t="s">
        <v>25</v>
      </c>
      <c r="M81" t="s">
        <v>59</v>
      </c>
      <c r="N81">
        <v>-23.64556</v>
      </c>
      <c r="O81">
        <v>-70.407780000000002</v>
      </c>
      <c r="P81">
        <v>2</v>
      </c>
      <c r="Q81">
        <v>1993</v>
      </c>
      <c r="R81" s="2">
        <v>34243</v>
      </c>
      <c r="S81" s="2">
        <v>34243</v>
      </c>
      <c r="T81" s="2">
        <v>34243</v>
      </c>
      <c r="U81">
        <v>5.0000000000000001E-3</v>
      </c>
      <c r="V81" t="s">
        <v>27</v>
      </c>
    </row>
    <row r="82" spans="1:25" x14ac:dyDescent="0.3">
      <c r="A82" t="s">
        <v>19</v>
      </c>
      <c r="B82" t="s">
        <v>20</v>
      </c>
      <c r="C82" t="s">
        <v>57</v>
      </c>
      <c r="D82" t="s">
        <v>58</v>
      </c>
      <c r="E82" s="5" t="s">
        <v>517</v>
      </c>
      <c r="F82">
        <v>0</v>
      </c>
      <c r="G82" t="s">
        <v>42</v>
      </c>
      <c r="H82">
        <v>0.01</v>
      </c>
      <c r="I82">
        <f>ANAM[[#This Row],[VALOR Corregida]]/1000</f>
        <v>1.0000000000000001E-5</v>
      </c>
      <c r="J82" t="s">
        <v>27</v>
      </c>
      <c r="K82" t="s">
        <v>24</v>
      </c>
      <c r="L82" t="s">
        <v>25</v>
      </c>
      <c r="M82" t="s">
        <v>59</v>
      </c>
      <c r="N82">
        <v>-23.64556</v>
      </c>
      <c r="O82">
        <v>-70.407780000000002</v>
      </c>
      <c r="P82">
        <v>2</v>
      </c>
      <c r="Q82">
        <v>1993</v>
      </c>
      <c r="R82" s="2">
        <v>34243</v>
      </c>
      <c r="S82" s="2">
        <v>34243</v>
      </c>
      <c r="T82" s="2">
        <v>34243</v>
      </c>
      <c r="U82">
        <v>0.01</v>
      </c>
      <c r="V82" t="s">
        <v>27</v>
      </c>
      <c r="W82" t="s">
        <v>43</v>
      </c>
    </row>
    <row r="83" spans="1:25" x14ac:dyDescent="0.3">
      <c r="A83" t="s">
        <v>19</v>
      </c>
      <c r="B83" t="s">
        <v>20</v>
      </c>
      <c r="C83" t="s">
        <v>57</v>
      </c>
      <c r="D83" t="s">
        <v>58</v>
      </c>
      <c r="E83" s="5" t="s">
        <v>517</v>
      </c>
      <c r="F83">
        <v>0</v>
      </c>
      <c r="G83" t="s">
        <v>44</v>
      </c>
      <c r="H83">
        <v>0.38</v>
      </c>
      <c r="I83">
        <f>ANAM[[#This Row],[VALOR Corregida]]/1000</f>
        <v>3.8000000000000002E-4</v>
      </c>
      <c r="J83" t="s">
        <v>27</v>
      </c>
      <c r="K83" t="s">
        <v>24</v>
      </c>
      <c r="L83" t="s">
        <v>25</v>
      </c>
      <c r="M83" t="s">
        <v>59</v>
      </c>
      <c r="N83">
        <v>-23.64556</v>
      </c>
      <c r="O83">
        <v>-70.407780000000002</v>
      </c>
      <c r="P83">
        <v>2</v>
      </c>
      <c r="Q83">
        <v>1993</v>
      </c>
      <c r="R83" s="2">
        <v>34243</v>
      </c>
      <c r="S83" s="2">
        <v>34243</v>
      </c>
      <c r="T83" s="2">
        <v>34243</v>
      </c>
      <c r="U83" s="2" t="s">
        <v>34</v>
      </c>
      <c r="V83" t="s">
        <v>34</v>
      </c>
      <c r="W83" t="s">
        <v>45</v>
      </c>
    </row>
    <row r="84" spans="1:25" x14ac:dyDescent="0.3">
      <c r="A84" t="s">
        <v>19</v>
      </c>
      <c r="B84" t="s">
        <v>20</v>
      </c>
      <c r="C84" t="s">
        <v>57</v>
      </c>
      <c r="D84" t="s">
        <v>58</v>
      </c>
      <c r="E84" s="5" t="s">
        <v>517</v>
      </c>
      <c r="F84">
        <v>0</v>
      </c>
      <c r="G84" t="s">
        <v>46</v>
      </c>
      <c r="H84">
        <v>0.57999999999999996</v>
      </c>
      <c r="I84">
        <f>ANAM[[#This Row],[VALOR Corregida]]/1000</f>
        <v>5.8E-4</v>
      </c>
      <c r="J84" t="s">
        <v>23</v>
      </c>
      <c r="K84" t="s">
        <v>24</v>
      </c>
      <c r="L84" t="s">
        <v>25</v>
      </c>
      <c r="M84" t="s">
        <v>59</v>
      </c>
      <c r="N84">
        <v>-23.64556</v>
      </c>
      <c r="O84">
        <v>-70.407780000000002</v>
      </c>
      <c r="P84">
        <v>2</v>
      </c>
      <c r="Q84">
        <v>1993</v>
      </c>
      <c r="R84" s="2">
        <v>34243</v>
      </c>
      <c r="S84" s="2">
        <v>34243</v>
      </c>
      <c r="T84" s="2">
        <v>34243</v>
      </c>
      <c r="U84">
        <v>0.15</v>
      </c>
      <c r="V84" t="s">
        <v>23</v>
      </c>
    </row>
    <row r="85" spans="1:25" x14ac:dyDescent="0.3">
      <c r="A85" t="s">
        <v>19</v>
      </c>
      <c r="B85" t="s">
        <v>20</v>
      </c>
      <c r="C85" t="s">
        <v>57</v>
      </c>
      <c r="D85" t="s">
        <v>58</v>
      </c>
      <c r="E85" s="5" t="s">
        <v>517</v>
      </c>
      <c r="F85">
        <v>0</v>
      </c>
      <c r="G85" t="s">
        <v>47</v>
      </c>
      <c r="H85">
        <v>20.47</v>
      </c>
      <c r="I85">
        <f>ANAM[[#This Row],[VALOR Corregida]]/1000</f>
        <v>2.0469999999999999E-2</v>
      </c>
      <c r="J85" t="s">
        <v>23</v>
      </c>
      <c r="K85" t="s">
        <v>24</v>
      </c>
      <c r="L85" t="s">
        <v>25</v>
      </c>
      <c r="M85" t="s">
        <v>59</v>
      </c>
      <c r="N85">
        <v>-23.64556</v>
      </c>
      <c r="O85">
        <v>-70.407780000000002</v>
      </c>
      <c r="P85">
        <v>2</v>
      </c>
      <c r="Q85">
        <v>1993</v>
      </c>
      <c r="R85" s="2">
        <v>34243</v>
      </c>
      <c r="S85" s="2">
        <v>34243</v>
      </c>
      <c r="T85" s="2">
        <v>34243</v>
      </c>
      <c r="U85" s="2"/>
    </row>
    <row r="86" spans="1:25" x14ac:dyDescent="0.3">
      <c r="A86" t="s">
        <v>19</v>
      </c>
      <c r="B86" t="s">
        <v>20</v>
      </c>
      <c r="C86" t="s">
        <v>60</v>
      </c>
      <c r="D86" t="s">
        <v>61</v>
      </c>
      <c r="E86" s="5" t="s">
        <v>521</v>
      </c>
      <c r="F86">
        <v>0</v>
      </c>
      <c r="G86" t="s">
        <v>22</v>
      </c>
      <c r="H86">
        <v>50</v>
      </c>
      <c r="I86">
        <f>ANAM[[#This Row],[VALOR Corregida]]/1000</f>
        <v>0.05</v>
      </c>
      <c r="J86" t="s">
        <v>23</v>
      </c>
      <c r="K86" t="s">
        <v>24</v>
      </c>
      <c r="L86" t="s">
        <v>25</v>
      </c>
      <c r="M86" t="s">
        <v>62</v>
      </c>
      <c r="N86" s="7">
        <v>-23.650278</v>
      </c>
      <c r="O86" s="7">
        <v>-70.406110999999996</v>
      </c>
      <c r="P86">
        <v>2</v>
      </c>
      <c r="Q86">
        <v>1993</v>
      </c>
      <c r="R86" s="2">
        <v>34243</v>
      </c>
      <c r="S86" s="2">
        <v>34243</v>
      </c>
      <c r="T86" s="2">
        <v>34243</v>
      </c>
      <c r="U86">
        <v>0.01</v>
      </c>
      <c r="V86" t="s">
        <v>27</v>
      </c>
    </row>
    <row r="87" spans="1:25" x14ac:dyDescent="0.3">
      <c r="A87" t="s">
        <v>19</v>
      </c>
      <c r="B87" t="s">
        <v>20</v>
      </c>
      <c r="C87" t="s">
        <v>60</v>
      </c>
      <c r="D87" t="s">
        <v>61</v>
      </c>
      <c r="E87" s="5" t="s">
        <v>521</v>
      </c>
      <c r="F87">
        <v>0</v>
      </c>
      <c r="G87" t="s">
        <v>28</v>
      </c>
      <c r="H87">
        <v>0.15</v>
      </c>
      <c r="I87">
        <f>ANAM[[#This Row],[VALOR Corregida]]/1000</f>
        <v>1.4999999999999999E-4</v>
      </c>
      <c r="J87" t="s">
        <v>23</v>
      </c>
      <c r="K87" t="s">
        <v>24</v>
      </c>
      <c r="L87" t="s">
        <v>25</v>
      </c>
      <c r="M87" t="s">
        <v>62</v>
      </c>
      <c r="N87" s="7">
        <v>-23.650278</v>
      </c>
      <c r="O87" s="7">
        <v>-70.406110999999996</v>
      </c>
      <c r="P87">
        <v>2</v>
      </c>
      <c r="Q87">
        <v>1993</v>
      </c>
      <c r="R87" s="2">
        <v>34243</v>
      </c>
      <c r="S87" s="2">
        <v>34243</v>
      </c>
      <c r="T87" s="2">
        <v>34243</v>
      </c>
      <c r="U87">
        <v>0.15</v>
      </c>
      <c r="V87" t="s">
        <v>23</v>
      </c>
    </row>
    <row r="88" spans="1:25" x14ac:dyDescent="0.3">
      <c r="A88" t="s">
        <v>19</v>
      </c>
      <c r="B88" t="s">
        <v>20</v>
      </c>
      <c r="C88" t="s">
        <v>60</v>
      </c>
      <c r="D88" t="s">
        <v>61</v>
      </c>
      <c r="E88" s="5" t="s">
        <v>521</v>
      </c>
      <c r="F88">
        <v>0</v>
      </c>
      <c r="G88" t="s">
        <v>29</v>
      </c>
      <c r="H88">
        <v>0.5</v>
      </c>
      <c r="I88">
        <f>ANAM[[#This Row],[VALOR Corregida]]/1000</f>
        <v>5.0000000000000001E-4</v>
      </c>
      <c r="J88" t="s">
        <v>23</v>
      </c>
      <c r="K88" t="s">
        <v>24</v>
      </c>
      <c r="L88" t="s">
        <v>25</v>
      </c>
      <c r="M88" t="s">
        <v>62</v>
      </c>
      <c r="N88" s="7">
        <v>-23.650278</v>
      </c>
      <c r="O88" s="7">
        <v>-70.406110999999996</v>
      </c>
      <c r="P88">
        <v>2</v>
      </c>
      <c r="Q88">
        <v>1993</v>
      </c>
      <c r="R88" s="2">
        <v>34243</v>
      </c>
      <c r="S88" s="2">
        <v>34243</v>
      </c>
      <c r="T88" s="2">
        <v>34243</v>
      </c>
      <c r="U88">
        <v>0.5</v>
      </c>
      <c r="V88" t="s">
        <v>23</v>
      </c>
    </row>
    <row r="89" spans="1:25" x14ac:dyDescent="0.3">
      <c r="A89" t="s">
        <v>19</v>
      </c>
      <c r="B89" t="s">
        <v>20</v>
      </c>
      <c r="C89" t="s">
        <v>60</v>
      </c>
      <c r="D89" t="s">
        <v>61</v>
      </c>
      <c r="E89" s="5" t="s">
        <v>521</v>
      </c>
      <c r="F89">
        <v>0</v>
      </c>
      <c r="G89" t="s">
        <v>30</v>
      </c>
      <c r="H89">
        <v>2</v>
      </c>
      <c r="I89">
        <f>ANAM[[#This Row],[VALOR Corregida]]/1000</f>
        <v>2E-3</v>
      </c>
      <c r="J89" t="s">
        <v>31</v>
      </c>
      <c r="K89" t="s">
        <v>24</v>
      </c>
      <c r="L89" t="s">
        <v>25</v>
      </c>
      <c r="M89" t="s">
        <v>62</v>
      </c>
      <c r="N89" s="7">
        <v>-23.650278</v>
      </c>
      <c r="O89" s="7">
        <v>-70.406110999999996</v>
      </c>
      <c r="P89">
        <v>2</v>
      </c>
      <c r="Q89">
        <v>1993</v>
      </c>
      <c r="R89" s="2">
        <v>34243</v>
      </c>
      <c r="S89" s="2">
        <v>34243</v>
      </c>
      <c r="T89" s="2">
        <v>34243</v>
      </c>
      <c r="U89">
        <v>2</v>
      </c>
      <c r="V89" t="s">
        <v>32</v>
      </c>
      <c r="X89">
        <f>0.000000000001*H89^4-0.00000001*H89^3+0.00004*H89^2-0.0733*H89+97.8</f>
        <v>97.653559920015994</v>
      </c>
      <c r="Y89">
        <f>X89*0.12</f>
        <v>11.718427190401918</v>
      </c>
    </row>
    <row r="90" spans="1:25" x14ac:dyDescent="0.3">
      <c r="A90" t="s">
        <v>19</v>
      </c>
      <c r="B90" t="s">
        <v>20</v>
      </c>
      <c r="C90" t="s">
        <v>60</v>
      </c>
      <c r="D90" t="s">
        <v>61</v>
      </c>
      <c r="E90" s="5" t="s">
        <v>521</v>
      </c>
      <c r="F90">
        <v>0</v>
      </c>
      <c r="G90" t="s">
        <v>33</v>
      </c>
      <c r="H90">
        <v>2</v>
      </c>
      <c r="I90">
        <f>ANAM[[#This Row],[VALOR Corregida]]/1000</f>
        <v>2E-3</v>
      </c>
      <c r="J90" t="s">
        <v>31</v>
      </c>
      <c r="K90" t="s">
        <v>24</v>
      </c>
      <c r="L90" t="s">
        <v>25</v>
      </c>
      <c r="M90" t="s">
        <v>62</v>
      </c>
      <c r="N90" s="7">
        <v>-23.650278</v>
      </c>
      <c r="O90" s="7">
        <v>-70.406110999999996</v>
      </c>
      <c r="P90">
        <v>2</v>
      </c>
      <c r="Q90">
        <v>1993</v>
      </c>
      <c r="R90" s="2">
        <v>34243</v>
      </c>
      <c r="S90" s="2">
        <v>34243</v>
      </c>
      <c r="T90" s="2">
        <v>34243</v>
      </c>
      <c r="U90" s="2" t="s">
        <v>34</v>
      </c>
      <c r="V90" t="s">
        <v>34</v>
      </c>
    </row>
    <row r="91" spans="1:25" x14ac:dyDescent="0.3">
      <c r="A91" t="s">
        <v>19</v>
      </c>
      <c r="B91" t="s">
        <v>20</v>
      </c>
      <c r="C91" t="s">
        <v>60</v>
      </c>
      <c r="D91" t="s">
        <v>61</v>
      </c>
      <c r="E91" s="5" t="s">
        <v>521</v>
      </c>
      <c r="F91">
        <v>0</v>
      </c>
      <c r="G91" t="s">
        <v>35</v>
      </c>
      <c r="H91">
        <v>76</v>
      </c>
      <c r="I91">
        <f>ANAM[[#This Row],[VALOR Corregida]]/1000</f>
        <v>7.5999999999999998E-2</v>
      </c>
      <c r="J91" t="s">
        <v>23</v>
      </c>
      <c r="K91" t="s">
        <v>24</v>
      </c>
      <c r="L91" t="s">
        <v>25</v>
      </c>
      <c r="M91" t="s">
        <v>62</v>
      </c>
      <c r="N91" s="7">
        <v>-23.650278</v>
      </c>
      <c r="O91" s="7">
        <v>-70.406110999999996</v>
      </c>
      <c r="P91">
        <v>2</v>
      </c>
      <c r="Q91">
        <v>1993</v>
      </c>
      <c r="R91" s="2">
        <v>34243</v>
      </c>
      <c r="S91" s="2">
        <v>34243</v>
      </c>
      <c r="T91" s="2">
        <v>34243</v>
      </c>
      <c r="U91" s="2" t="s">
        <v>34</v>
      </c>
      <c r="V91" t="s">
        <v>34</v>
      </c>
      <c r="W91" t="s">
        <v>36</v>
      </c>
    </row>
    <row r="92" spans="1:25" x14ac:dyDescent="0.3">
      <c r="A92" t="s">
        <v>19</v>
      </c>
      <c r="B92" t="s">
        <v>20</v>
      </c>
      <c r="C92" t="s">
        <v>60</v>
      </c>
      <c r="D92" t="s">
        <v>61</v>
      </c>
      <c r="E92" s="5" t="s">
        <v>521</v>
      </c>
      <c r="F92">
        <v>0</v>
      </c>
      <c r="G92" t="s">
        <v>37</v>
      </c>
      <c r="H92">
        <v>0.04</v>
      </c>
      <c r="I92">
        <f>ANAM[[#This Row],[VALOR Corregida]]/1000</f>
        <v>4.0000000000000003E-5</v>
      </c>
      <c r="J92" t="s">
        <v>27</v>
      </c>
      <c r="K92" t="s">
        <v>24</v>
      </c>
      <c r="L92" t="s">
        <v>25</v>
      </c>
      <c r="M92" t="s">
        <v>62</v>
      </c>
      <c r="N92" s="7">
        <v>-23.650278</v>
      </c>
      <c r="O92" s="7">
        <v>-70.406110999999996</v>
      </c>
      <c r="P92">
        <v>2</v>
      </c>
      <c r="Q92">
        <v>1993</v>
      </c>
      <c r="R92" s="2">
        <v>34243</v>
      </c>
      <c r="S92" s="2">
        <v>34243</v>
      </c>
      <c r="T92" s="2">
        <v>34243</v>
      </c>
      <c r="U92">
        <v>0.02</v>
      </c>
      <c r="V92" t="s">
        <v>27</v>
      </c>
      <c r="W92" t="s">
        <v>38</v>
      </c>
    </row>
    <row r="93" spans="1:25" x14ac:dyDescent="0.3">
      <c r="A93" t="s">
        <v>19</v>
      </c>
      <c r="B93" t="s">
        <v>20</v>
      </c>
      <c r="C93" t="s">
        <v>60</v>
      </c>
      <c r="D93" t="s">
        <v>61</v>
      </c>
      <c r="E93" s="5" t="s">
        <v>521</v>
      </c>
      <c r="F93">
        <v>0</v>
      </c>
      <c r="G93" t="s">
        <v>39</v>
      </c>
      <c r="H93">
        <v>4.4999999999999998E-2</v>
      </c>
      <c r="I93">
        <f>ANAM[[#This Row],[VALOR Corregida]]/1000</f>
        <v>4.4999999999999996E-5</v>
      </c>
      <c r="J93" t="s">
        <v>23</v>
      </c>
      <c r="K93" t="s">
        <v>24</v>
      </c>
      <c r="L93" t="s">
        <v>25</v>
      </c>
      <c r="M93" t="s">
        <v>62</v>
      </c>
      <c r="N93" s="7">
        <v>-23.650278</v>
      </c>
      <c r="O93" s="7">
        <v>-70.406110999999996</v>
      </c>
      <c r="P93">
        <v>2</v>
      </c>
      <c r="Q93">
        <v>1993</v>
      </c>
      <c r="R93" s="2">
        <v>34243</v>
      </c>
      <c r="S93" s="2">
        <v>34243</v>
      </c>
      <c r="T93" s="2">
        <v>34243</v>
      </c>
      <c r="U93">
        <v>4.4999999999999998E-2</v>
      </c>
      <c r="V93" t="s">
        <v>23</v>
      </c>
    </row>
    <row r="94" spans="1:25" x14ac:dyDescent="0.3">
      <c r="A94" t="s">
        <v>19</v>
      </c>
      <c r="B94" t="s">
        <v>20</v>
      </c>
      <c r="C94" t="s">
        <v>60</v>
      </c>
      <c r="D94" t="s">
        <v>61</v>
      </c>
      <c r="E94" s="5" t="s">
        <v>521</v>
      </c>
      <c r="F94">
        <v>0</v>
      </c>
      <c r="G94" t="s">
        <v>40</v>
      </c>
      <c r="H94">
        <v>1.55</v>
      </c>
      <c r="I94">
        <f>ANAM[[#This Row],[VALOR Corregida]]/1000</f>
        <v>1.5499999999999999E-3</v>
      </c>
      <c r="J94" t="s">
        <v>27</v>
      </c>
      <c r="K94" t="s">
        <v>24</v>
      </c>
      <c r="L94" t="s">
        <v>25</v>
      </c>
      <c r="M94" t="s">
        <v>62</v>
      </c>
      <c r="N94" s="7">
        <v>-23.650278</v>
      </c>
      <c r="O94" s="7">
        <v>-70.406110999999996</v>
      </c>
      <c r="P94">
        <v>2</v>
      </c>
      <c r="Q94">
        <v>1993</v>
      </c>
      <c r="R94" s="2">
        <v>34243</v>
      </c>
      <c r="S94" s="2">
        <v>34243</v>
      </c>
      <c r="T94" s="2">
        <v>34243</v>
      </c>
      <c r="U94" s="2" t="s">
        <v>34</v>
      </c>
      <c r="V94" t="s">
        <v>34</v>
      </c>
      <c r="W94" t="s">
        <v>36</v>
      </c>
    </row>
    <row r="95" spans="1:25" x14ac:dyDescent="0.3">
      <c r="A95" t="s">
        <v>19</v>
      </c>
      <c r="B95" t="s">
        <v>20</v>
      </c>
      <c r="C95" t="s">
        <v>60</v>
      </c>
      <c r="D95" t="s">
        <v>61</v>
      </c>
      <c r="E95" s="5" t="s">
        <v>521</v>
      </c>
      <c r="F95">
        <v>0</v>
      </c>
      <c r="G95" t="s">
        <v>41</v>
      </c>
      <c r="H95">
        <v>5.0000000000000001E-3</v>
      </c>
      <c r="I95">
        <f>ANAM[[#This Row],[VALOR Corregida]]/1000</f>
        <v>5.0000000000000004E-6</v>
      </c>
      <c r="J95" t="s">
        <v>27</v>
      </c>
      <c r="K95" t="s">
        <v>24</v>
      </c>
      <c r="L95" t="s">
        <v>25</v>
      </c>
      <c r="M95" t="s">
        <v>62</v>
      </c>
      <c r="N95" s="7">
        <v>-23.650278</v>
      </c>
      <c r="O95" s="7">
        <v>-70.406110999999996</v>
      </c>
      <c r="P95">
        <v>2</v>
      </c>
      <c r="Q95">
        <v>1993</v>
      </c>
      <c r="R95" s="2">
        <v>34243</v>
      </c>
      <c r="S95" s="2">
        <v>34243</v>
      </c>
      <c r="T95" s="2">
        <v>34243</v>
      </c>
      <c r="U95">
        <v>5.0000000000000001E-3</v>
      </c>
      <c r="V95" t="s">
        <v>27</v>
      </c>
    </row>
    <row r="96" spans="1:25" x14ac:dyDescent="0.3">
      <c r="A96" t="s">
        <v>19</v>
      </c>
      <c r="B96" t="s">
        <v>20</v>
      </c>
      <c r="C96" t="s">
        <v>60</v>
      </c>
      <c r="D96" t="s">
        <v>61</v>
      </c>
      <c r="E96" s="5" t="s">
        <v>521</v>
      </c>
      <c r="F96">
        <v>0</v>
      </c>
      <c r="G96" t="s">
        <v>42</v>
      </c>
      <c r="H96">
        <v>0.04</v>
      </c>
      <c r="I96">
        <f>ANAM[[#This Row],[VALOR Corregida]]/1000</f>
        <v>4.0000000000000003E-5</v>
      </c>
      <c r="J96" t="s">
        <v>27</v>
      </c>
      <c r="K96" t="s">
        <v>24</v>
      </c>
      <c r="L96" t="s">
        <v>25</v>
      </c>
      <c r="M96" t="s">
        <v>62</v>
      </c>
      <c r="N96" s="7">
        <v>-23.650278</v>
      </c>
      <c r="O96" s="7">
        <v>-70.406110999999996</v>
      </c>
      <c r="P96">
        <v>2</v>
      </c>
      <c r="Q96">
        <v>1993</v>
      </c>
      <c r="R96" s="2">
        <v>34243</v>
      </c>
      <c r="S96" s="2">
        <v>34243</v>
      </c>
      <c r="T96" s="2">
        <v>34243</v>
      </c>
      <c r="U96">
        <v>0.01</v>
      </c>
      <c r="V96" t="s">
        <v>27</v>
      </c>
      <c r="W96" t="s">
        <v>43</v>
      </c>
    </row>
    <row r="97" spans="1:23" x14ac:dyDescent="0.3">
      <c r="A97" t="s">
        <v>19</v>
      </c>
      <c r="B97" t="s">
        <v>20</v>
      </c>
      <c r="C97" t="s">
        <v>60</v>
      </c>
      <c r="D97" t="s">
        <v>61</v>
      </c>
      <c r="E97" s="5" t="s">
        <v>521</v>
      </c>
      <c r="F97">
        <v>0</v>
      </c>
      <c r="G97" t="s">
        <v>44</v>
      </c>
      <c r="H97">
        <v>0.35</v>
      </c>
      <c r="I97">
        <f>ANAM[[#This Row],[VALOR Corregida]]/1000</f>
        <v>3.5E-4</v>
      </c>
      <c r="J97" t="s">
        <v>27</v>
      </c>
      <c r="K97" t="s">
        <v>24</v>
      </c>
      <c r="L97" t="s">
        <v>25</v>
      </c>
      <c r="M97" t="s">
        <v>62</v>
      </c>
      <c r="N97" s="7">
        <v>-23.650278</v>
      </c>
      <c r="O97" s="7">
        <v>-70.406110999999996</v>
      </c>
      <c r="P97">
        <v>2</v>
      </c>
      <c r="Q97">
        <v>1993</v>
      </c>
      <c r="R97" s="2">
        <v>34243</v>
      </c>
      <c r="S97" s="2">
        <v>34243</v>
      </c>
      <c r="T97" s="2">
        <v>34243</v>
      </c>
      <c r="U97" s="2" t="s">
        <v>34</v>
      </c>
      <c r="V97" t="s">
        <v>34</v>
      </c>
      <c r="W97" t="s">
        <v>45</v>
      </c>
    </row>
    <row r="98" spans="1:23" x14ac:dyDescent="0.3">
      <c r="A98" t="s">
        <v>19</v>
      </c>
      <c r="B98" t="s">
        <v>20</v>
      </c>
      <c r="C98" t="s">
        <v>60</v>
      </c>
      <c r="D98" t="s">
        <v>61</v>
      </c>
      <c r="E98" s="5" t="s">
        <v>521</v>
      </c>
      <c r="F98">
        <v>0</v>
      </c>
      <c r="G98" t="s">
        <v>46</v>
      </c>
      <c r="H98">
        <v>0.34</v>
      </c>
      <c r="I98">
        <f>ANAM[[#This Row],[VALOR Corregida]]/1000</f>
        <v>3.4000000000000002E-4</v>
      </c>
      <c r="J98" t="s">
        <v>23</v>
      </c>
      <c r="K98" t="s">
        <v>24</v>
      </c>
      <c r="L98" t="s">
        <v>25</v>
      </c>
      <c r="M98" t="s">
        <v>62</v>
      </c>
      <c r="N98" s="7">
        <v>-23.650278</v>
      </c>
      <c r="O98" s="7">
        <v>-70.406110999999996</v>
      </c>
      <c r="P98">
        <v>2</v>
      </c>
      <c r="Q98">
        <v>1993</v>
      </c>
      <c r="R98" s="2">
        <v>34243</v>
      </c>
      <c r="S98" s="2">
        <v>34243</v>
      </c>
      <c r="T98" s="2">
        <v>34243</v>
      </c>
      <c r="U98">
        <v>0.15</v>
      </c>
      <c r="V98" t="s">
        <v>23</v>
      </c>
    </row>
    <row r="99" spans="1:23" x14ac:dyDescent="0.3">
      <c r="A99" t="s">
        <v>19</v>
      </c>
      <c r="B99" t="s">
        <v>20</v>
      </c>
      <c r="C99" t="s">
        <v>60</v>
      </c>
      <c r="D99" t="s">
        <v>61</v>
      </c>
      <c r="E99" s="5" t="s">
        <v>521</v>
      </c>
      <c r="F99">
        <v>0</v>
      </c>
      <c r="G99" t="s">
        <v>47</v>
      </c>
      <c r="H99">
        <v>19.43</v>
      </c>
      <c r="I99">
        <f>ANAM[[#This Row],[VALOR Corregida]]/1000</f>
        <v>1.9429999999999999E-2</v>
      </c>
      <c r="J99" t="s">
        <v>23</v>
      </c>
      <c r="K99" t="s">
        <v>24</v>
      </c>
      <c r="L99" t="s">
        <v>25</v>
      </c>
      <c r="M99" t="s">
        <v>62</v>
      </c>
      <c r="N99" s="7">
        <v>-23.650278</v>
      </c>
      <c r="O99" s="7">
        <v>-70.406110999999996</v>
      </c>
      <c r="P99">
        <v>2</v>
      </c>
      <c r="Q99">
        <v>1993</v>
      </c>
      <c r="R99" s="2">
        <v>34243</v>
      </c>
      <c r="S99" s="2">
        <v>34243</v>
      </c>
      <c r="T99" s="2">
        <v>34243</v>
      </c>
      <c r="U99" s="2"/>
    </row>
    <row r="100" spans="1:23" x14ac:dyDescent="0.3">
      <c r="A100" t="s">
        <v>152</v>
      </c>
      <c r="B100" t="s">
        <v>20</v>
      </c>
      <c r="C100" t="s">
        <v>153</v>
      </c>
      <c r="D100" t="s">
        <v>154</v>
      </c>
      <c r="E100">
        <v>190</v>
      </c>
      <c r="F100">
        <v>0</v>
      </c>
      <c r="G100" t="s">
        <v>28</v>
      </c>
      <c r="H100">
        <v>7.5</v>
      </c>
      <c r="I100">
        <f>ANAM[[#This Row],[VALOR Corregida]]/1000</f>
        <v>7.4999999999999997E-3</v>
      </c>
      <c r="J100" t="s">
        <v>155</v>
      </c>
      <c r="K100" t="s">
        <v>24</v>
      </c>
      <c r="L100" t="s">
        <v>25</v>
      </c>
      <c r="M100" t="s">
        <v>156</v>
      </c>
      <c r="N100">
        <v>-23.674721999999999</v>
      </c>
      <c r="O100">
        <v>-70.413332999999994</v>
      </c>
      <c r="P100">
        <v>2</v>
      </c>
      <c r="Q100">
        <v>1993</v>
      </c>
      <c r="R100" s="2">
        <v>34243</v>
      </c>
      <c r="S100" s="2">
        <v>34243</v>
      </c>
      <c r="T100" s="2">
        <v>34243</v>
      </c>
      <c r="U100" s="2"/>
    </row>
    <row r="101" spans="1:23" x14ac:dyDescent="0.3">
      <c r="A101" t="s">
        <v>152</v>
      </c>
      <c r="B101" t="s">
        <v>20</v>
      </c>
      <c r="C101" t="s">
        <v>153</v>
      </c>
      <c r="D101" t="s">
        <v>154</v>
      </c>
      <c r="E101">
        <v>190</v>
      </c>
      <c r="F101">
        <v>0</v>
      </c>
      <c r="G101" t="s">
        <v>29</v>
      </c>
      <c r="H101">
        <v>19</v>
      </c>
      <c r="I101">
        <f>ANAM[[#This Row],[VALOR Corregida]]/1000</f>
        <v>1.9E-2</v>
      </c>
      <c r="J101" t="s">
        <v>155</v>
      </c>
      <c r="K101" t="s">
        <v>24</v>
      </c>
      <c r="L101" t="s">
        <v>25</v>
      </c>
      <c r="M101" t="s">
        <v>156</v>
      </c>
      <c r="N101">
        <v>-23.674721999999999</v>
      </c>
      <c r="O101">
        <v>-70.413332999999994</v>
      </c>
      <c r="P101">
        <v>2</v>
      </c>
      <c r="Q101">
        <v>1993</v>
      </c>
      <c r="R101" s="2">
        <v>34243</v>
      </c>
      <c r="S101" s="2">
        <v>34243</v>
      </c>
      <c r="T101" s="2">
        <v>34243</v>
      </c>
      <c r="U101" s="2"/>
    </row>
    <row r="102" spans="1:23" x14ac:dyDescent="0.3">
      <c r="A102" t="s">
        <v>152</v>
      </c>
      <c r="B102" t="s">
        <v>20</v>
      </c>
      <c r="C102" t="s">
        <v>153</v>
      </c>
      <c r="D102" t="s">
        <v>154</v>
      </c>
      <c r="E102">
        <v>190</v>
      </c>
      <c r="F102">
        <v>0</v>
      </c>
      <c r="G102" t="s">
        <v>30</v>
      </c>
      <c r="H102">
        <v>2</v>
      </c>
      <c r="I102">
        <f>ANAM[[#This Row],[VALOR Corregida]]/1000</f>
        <v>2E-3</v>
      </c>
      <c r="J102" t="s">
        <v>157</v>
      </c>
      <c r="K102" t="s">
        <v>24</v>
      </c>
      <c r="L102" t="s">
        <v>25</v>
      </c>
      <c r="M102" t="s">
        <v>156</v>
      </c>
      <c r="N102">
        <v>-23.674721999999999</v>
      </c>
      <c r="O102">
        <v>-70.413332999999994</v>
      </c>
      <c r="P102">
        <v>2</v>
      </c>
      <c r="Q102">
        <v>1993</v>
      </c>
      <c r="R102" s="2">
        <v>34243</v>
      </c>
      <c r="S102" s="2">
        <v>34243</v>
      </c>
      <c r="T102" s="2">
        <v>34243</v>
      </c>
      <c r="U102" s="2"/>
    </row>
    <row r="103" spans="1:23" x14ac:dyDescent="0.3">
      <c r="A103" t="s">
        <v>152</v>
      </c>
      <c r="B103" t="s">
        <v>20</v>
      </c>
      <c r="C103" t="s">
        <v>153</v>
      </c>
      <c r="D103" t="s">
        <v>154</v>
      </c>
      <c r="E103">
        <v>190</v>
      </c>
      <c r="F103">
        <v>0</v>
      </c>
      <c r="G103" t="s">
        <v>35</v>
      </c>
      <c r="H103">
        <v>4.0999999999999996</v>
      </c>
      <c r="I103">
        <f>ANAM[[#This Row],[VALOR Corregida]]/1000</f>
        <v>4.0999999999999995E-3</v>
      </c>
      <c r="J103" t="s">
        <v>155</v>
      </c>
      <c r="K103" t="s">
        <v>24</v>
      </c>
      <c r="L103" t="s">
        <v>25</v>
      </c>
      <c r="M103" t="s">
        <v>156</v>
      </c>
      <c r="N103">
        <v>-23.674721999999999</v>
      </c>
      <c r="O103">
        <v>-70.413332999999994</v>
      </c>
      <c r="P103">
        <v>2</v>
      </c>
      <c r="Q103">
        <v>1993</v>
      </c>
      <c r="R103" s="2">
        <v>34243</v>
      </c>
      <c r="S103" s="2">
        <v>34243</v>
      </c>
      <c r="T103" s="2">
        <v>34243</v>
      </c>
      <c r="U103" s="2"/>
    </row>
    <row r="104" spans="1:23" x14ac:dyDescent="0.3">
      <c r="A104" t="s">
        <v>152</v>
      </c>
      <c r="B104" t="s">
        <v>20</v>
      </c>
      <c r="C104" t="s">
        <v>153</v>
      </c>
      <c r="D104" t="s">
        <v>154</v>
      </c>
      <c r="E104">
        <v>190</v>
      </c>
      <c r="F104">
        <v>0</v>
      </c>
      <c r="G104" t="s">
        <v>39</v>
      </c>
      <c r="H104">
        <v>0.43</v>
      </c>
      <c r="I104">
        <f>ANAM[[#This Row],[VALOR Corregida]]/1000</f>
        <v>4.2999999999999999E-4</v>
      </c>
      <c r="J104" t="s">
        <v>155</v>
      </c>
      <c r="K104" t="s">
        <v>24</v>
      </c>
      <c r="L104" t="s">
        <v>25</v>
      </c>
      <c r="M104" t="s">
        <v>156</v>
      </c>
      <c r="N104">
        <v>-23.674721999999999</v>
      </c>
      <c r="O104">
        <v>-70.413332999999994</v>
      </c>
      <c r="P104">
        <v>2</v>
      </c>
      <c r="Q104">
        <v>1993</v>
      </c>
      <c r="R104" s="2">
        <v>34243</v>
      </c>
      <c r="S104" s="2">
        <v>34243</v>
      </c>
      <c r="T104" s="2">
        <v>34243</v>
      </c>
      <c r="U104" s="2"/>
    </row>
    <row r="105" spans="1:23" x14ac:dyDescent="0.3">
      <c r="A105" t="s">
        <v>152</v>
      </c>
      <c r="B105" t="s">
        <v>20</v>
      </c>
      <c r="C105" t="s">
        <v>153</v>
      </c>
      <c r="D105" t="s">
        <v>154</v>
      </c>
      <c r="E105">
        <v>190</v>
      </c>
      <c r="F105">
        <v>0</v>
      </c>
      <c r="G105" t="s">
        <v>46</v>
      </c>
      <c r="H105">
        <v>9.5</v>
      </c>
      <c r="I105">
        <f>ANAM[[#This Row],[VALOR Corregida]]/1000</f>
        <v>9.4999999999999998E-3</v>
      </c>
      <c r="J105" t="s">
        <v>155</v>
      </c>
      <c r="K105" t="s">
        <v>24</v>
      </c>
      <c r="L105" t="s">
        <v>25</v>
      </c>
      <c r="M105" t="s">
        <v>156</v>
      </c>
      <c r="N105">
        <v>-23.674721999999999</v>
      </c>
      <c r="O105">
        <v>-70.413332999999994</v>
      </c>
      <c r="P105">
        <v>2</v>
      </c>
      <c r="Q105">
        <v>1993</v>
      </c>
      <c r="R105" s="2">
        <v>34243</v>
      </c>
      <c r="S105" s="2">
        <v>34243</v>
      </c>
      <c r="T105" s="2">
        <v>34243</v>
      </c>
      <c r="U105" s="2"/>
    </row>
    <row r="106" spans="1:23" x14ac:dyDescent="0.3">
      <c r="A106" t="s">
        <v>152</v>
      </c>
      <c r="B106" t="s">
        <v>20</v>
      </c>
      <c r="C106" t="s">
        <v>153</v>
      </c>
      <c r="D106" t="s">
        <v>154</v>
      </c>
      <c r="E106">
        <v>190</v>
      </c>
      <c r="F106">
        <v>0</v>
      </c>
      <c r="G106" t="s">
        <v>47</v>
      </c>
      <c r="H106">
        <v>166</v>
      </c>
      <c r="I106">
        <f>ANAM[[#This Row],[VALOR Corregida]]/1000</f>
        <v>0.16600000000000001</v>
      </c>
      <c r="J106" t="s">
        <v>155</v>
      </c>
      <c r="K106" t="s">
        <v>24</v>
      </c>
      <c r="L106" t="s">
        <v>25</v>
      </c>
      <c r="M106" t="s">
        <v>156</v>
      </c>
      <c r="N106">
        <v>-23.674721999999999</v>
      </c>
      <c r="O106">
        <v>-70.413332999999994</v>
      </c>
      <c r="P106">
        <v>2</v>
      </c>
      <c r="Q106">
        <v>1993</v>
      </c>
      <c r="R106" s="2">
        <v>34243</v>
      </c>
      <c r="S106" s="2">
        <v>34243</v>
      </c>
      <c r="T106" s="2">
        <v>34243</v>
      </c>
      <c r="U106" s="2"/>
    </row>
    <row r="107" spans="1:23" x14ac:dyDescent="0.3">
      <c r="A107" t="s">
        <v>152</v>
      </c>
      <c r="B107" t="s">
        <v>20</v>
      </c>
      <c r="C107" t="s">
        <v>158</v>
      </c>
      <c r="D107" t="s">
        <v>159</v>
      </c>
      <c r="E107">
        <v>140</v>
      </c>
      <c r="F107">
        <v>0</v>
      </c>
      <c r="G107" t="s">
        <v>28</v>
      </c>
      <c r="H107">
        <v>5.2</v>
      </c>
      <c r="I107">
        <f>ANAM[[#This Row],[VALOR Corregida]]/1000</f>
        <v>5.1999999999999998E-3</v>
      </c>
      <c r="J107" t="s">
        <v>155</v>
      </c>
      <c r="K107" t="s">
        <v>24</v>
      </c>
      <c r="L107" t="s">
        <v>25</v>
      </c>
      <c r="M107" t="s">
        <v>160</v>
      </c>
      <c r="N107">
        <v>-23.660278000000002</v>
      </c>
      <c r="O107">
        <v>-70.404167000000001</v>
      </c>
      <c r="P107">
        <v>2</v>
      </c>
      <c r="Q107">
        <v>1993</v>
      </c>
      <c r="R107" s="2">
        <v>34243</v>
      </c>
      <c r="S107" s="2">
        <v>34243</v>
      </c>
      <c r="T107" s="2">
        <v>34243</v>
      </c>
      <c r="U107" s="2"/>
    </row>
    <row r="108" spans="1:23" x14ac:dyDescent="0.3">
      <c r="A108" t="s">
        <v>152</v>
      </c>
      <c r="B108" t="s">
        <v>20</v>
      </c>
      <c r="C108" t="s">
        <v>158</v>
      </c>
      <c r="D108" t="s">
        <v>159</v>
      </c>
      <c r="E108">
        <v>140</v>
      </c>
      <c r="F108">
        <v>0</v>
      </c>
      <c r="G108" t="s">
        <v>29</v>
      </c>
      <c r="H108">
        <v>18.8</v>
      </c>
      <c r="I108">
        <f>ANAM[[#This Row],[VALOR Corregida]]/1000</f>
        <v>1.8800000000000001E-2</v>
      </c>
      <c r="J108" t="s">
        <v>155</v>
      </c>
      <c r="K108" t="s">
        <v>24</v>
      </c>
      <c r="L108" t="s">
        <v>25</v>
      </c>
      <c r="M108" t="s">
        <v>160</v>
      </c>
      <c r="N108">
        <v>-23.660278000000002</v>
      </c>
      <c r="O108">
        <v>-70.404167000000001</v>
      </c>
      <c r="P108">
        <v>2</v>
      </c>
      <c r="Q108">
        <v>1993</v>
      </c>
      <c r="R108" s="2">
        <v>34243</v>
      </c>
      <c r="S108" s="2">
        <v>34243</v>
      </c>
      <c r="T108" s="2">
        <v>34243</v>
      </c>
      <c r="U108" s="2"/>
    </row>
    <row r="109" spans="1:23" x14ac:dyDescent="0.3">
      <c r="A109" t="s">
        <v>152</v>
      </c>
      <c r="B109" t="s">
        <v>20</v>
      </c>
      <c r="C109" t="s">
        <v>158</v>
      </c>
      <c r="D109" t="s">
        <v>159</v>
      </c>
      <c r="E109">
        <v>140</v>
      </c>
      <c r="F109">
        <v>0</v>
      </c>
      <c r="G109" t="s">
        <v>30</v>
      </c>
      <c r="H109">
        <v>130</v>
      </c>
      <c r="I109">
        <f>ANAM[[#This Row],[VALOR Corregida]]/1000</f>
        <v>0.13</v>
      </c>
      <c r="J109" t="s">
        <v>157</v>
      </c>
      <c r="K109" t="s">
        <v>24</v>
      </c>
      <c r="L109" t="s">
        <v>25</v>
      </c>
      <c r="M109" t="s">
        <v>160</v>
      </c>
      <c r="N109">
        <v>-23.660278000000002</v>
      </c>
      <c r="O109">
        <v>-70.404167000000001</v>
      </c>
      <c r="P109">
        <v>2</v>
      </c>
      <c r="Q109">
        <v>1993</v>
      </c>
      <c r="R109" s="2">
        <v>34243</v>
      </c>
      <c r="S109" s="2">
        <v>34243</v>
      </c>
      <c r="T109" s="2">
        <v>34243</v>
      </c>
      <c r="U109" s="2"/>
    </row>
    <row r="110" spans="1:23" x14ac:dyDescent="0.3">
      <c r="A110" t="s">
        <v>152</v>
      </c>
      <c r="B110" t="s">
        <v>20</v>
      </c>
      <c r="C110" t="s">
        <v>158</v>
      </c>
      <c r="D110" t="s">
        <v>159</v>
      </c>
      <c r="E110">
        <v>140</v>
      </c>
      <c r="F110">
        <v>0</v>
      </c>
      <c r="G110" t="s">
        <v>35</v>
      </c>
      <c r="H110">
        <v>69</v>
      </c>
      <c r="I110">
        <f>ANAM[[#This Row],[VALOR Corregida]]/1000</f>
        <v>6.9000000000000006E-2</v>
      </c>
      <c r="J110" t="s">
        <v>155</v>
      </c>
      <c r="K110" t="s">
        <v>24</v>
      </c>
      <c r="L110" t="s">
        <v>25</v>
      </c>
      <c r="M110" t="s">
        <v>160</v>
      </c>
      <c r="N110">
        <v>-23.660278000000002</v>
      </c>
      <c r="O110">
        <v>-70.404167000000001</v>
      </c>
      <c r="P110">
        <v>2</v>
      </c>
      <c r="Q110">
        <v>1993</v>
      </c>
      <c r="R110" s="2">
        <v>34243</v>
      </c>
      <c r="S110" s="2">
        <v>34243</v>
      </c>
      <c r="T110" s="2">
        <v>34243</v>
      </c>
      <c r="U110" s="2"/>
    </row>
    <row r="111" spans="1:23" x14ac:dyDescent="0.3">
      <c r="A111" t="s">
        <v>152</v>
      </c>
      <c r="B111" t="s">
        <v>20</v>
      </c>
      <c r="C111" t="s">
        <v>158</v>
      </c>
      <c r="D111" t="s">
        <v>159</v>
      </c>
      <c r="E111">
        <v>140</v>
      </c>
      <c r="F111">
        <v>0</v>
      </c>
      <c r="G111" t="s">
        <v>39</v>
      </c>
      <c r="H111">
        <v>0.31</v>
      </c>
      <c r="I111">
        <f>ANAM[[#This Row],[VALOR Corregida]]/1000</f>
        <v>3.1E-4</v>
      </c>
      <c r="J111" t="s">
        <v>155</v>
      </c>
      <c r="K111" t="s">
        <v>24</v>
      </c>
      <c r="L111" t="s">
        <v>25</v>
      </c>
      <c r="M111" t="s">
        <v>160</v>
      </c>
      <c r="N111">
        <v>-23.660278000000002</v>
      </c>
      <c r="O111">
        <v>-70.404167000000001</v>
      </c>
      <c r="P111">
        <v>2</v>
      </c>
      <c r="Q111">
        <v>1993</v>
      </c>
      <c r="R111" s="2">
        <v>34243</v>
      </c>
      <c r="S111" s="2">
        <v>34243</v>
      </c>
      <c r="T111" s="2">
        <v>34243</v>
      </c>
      <c r="U111" s="2"/>
    </row>
    <row r="112" spans="1:23" x14ac:dyDescent="0.3">
      <c r="A112" t="s">
        <v>152</v>
      </c>
      <c r="B112" t="s">
        <v>20</v>
      </c>
      <c r="C112" t="s">
        <v>158</v>
      </c>
      <c r="D112" t="s">
        <v>159</v>
      </c>
      <c r="E112">
        <v>140</v>
      </c>
      <c r="F112">
        <v>0</v>
      </c>
      <c r="G112" t="s">
        <v>46</v>
      </c>
      <c r="H112">
        <v>9.1</v>
      </c>
      <c r="I112">
        <f>ANAM[[#This Row],[VALOR Corregida]]/1000</f>
        <v>9.1000000000000004E-3</v>
      </c>
      <c r="J112" t="s">
        <v>155</v>
      </c>
      <c r="K112" t="s">
        <v>24</v>
      </c>
      <c r="L112" t="s">
        <v>25</v>
      </c>
      <c r="M112" t="s">
        <v>160</v>
      </c>
      <c r="N112">
        <v>-23.660278000000002</v>
      </c>
      <c r="O112">
        <v>-70.404167000000001</v>
      </c>
      <c r="P112">
        <v>2</v>
      </c>
      <c r="Q112">
        <v>1993</v>
      </c>
      <c r="R112" s="2">
        <v>34243</v>
      </c>
      <c r="S112" s="2">
        <v>34243</v>
      </c>
      <c r="T112" s="2">
        <v>34243</v>
      </c>
      <c r="U112" s="2"/>
    </row>
    <row r="113" spans="1:21" x14ac:dyDescent="0.3">
      <c r="A113" t="s">
        <v>152</v>
      </c>
      <c r="B113" t="s">
        <v>20</v>
      </c>
      <c r="C113" t="s">
        <v>158</v>
      </c>
      <c r="D113" t="s">
        <v>159</v>
      </c>
      <c r="E113">
        <v>140</v>
      </c>
      <c r="F113">
        <v>0</v>
      </c>
      <c r="G113" t="s">
        <v>47</v>
      </c>
      <c r="H113">
        <v>204</v>
      </c>
      <c r="I113">
        <f>ANAM[[#This Row],[VALOR Corregida]]/1000</f>
        <v>0.20399999999999999</v>
      </c>
      <c r="J113" t="s">
        <v>155</v>
      </c>
      <c r="K113" t="s">
        <v>24</v>
      </c>
      <c r="L113" t="s">
        <v>25</v>
      </c>
      <c r="M113" t="s">
        <v>160</v>
      </c>
      <c r="N113">
        <v>-23.660278000000002</v>
      </c>
      <c r="O113">
        <v>-70.404167000000001</v>
      </c>
      <c r="P113">
        <v>2</v>
      </c>
      <c r="Q113">
        <v>1993</v>
      </c>
      <c r="R113" s="2">
        <v>34243</v>
      </c>
      <c r="S113" s="2">
        <v>34243</v>
      </c>
      <c r="T113" s="2">
        <v>34243</v>
      </c>
      <c r="U113" s="2"/>
    </row>
    <row r="114" spans="1:21" x14ac:dyDescent="0.3">
      <c r="A114" t="s">
        <v>152</v>
      </c>
      <c r="B114" t="s">
        <v>20</v>
      </c>
      <c r="C114" t="s">
        <v>161</v>
      </c>
      <c r="D114" t="s">
        <v>162</v>
      </c>
      <c r="E114" s="6" t="s">
        <v>162</v>
      </c>
      <c r="F114">
        <v>0</v>
      </c>
      <c r="G114" t="s">
        <v>28</v>
      </c>
      <c r="H114">
        <v>8</v>
      </c>
      <c r="I114">
        <f>ANAM[[#This Row],[VALOR Corregida]]/1000</f>
        <v>8.0000000000000002E-3</v>
      </c>
      <c r="J114" t="s">
        <v>155</v>
      </c>
      <c r="K114" t="s">
        <v>24</v>
      </c>
      <c r="L114" t="s">
        <v>25</v>
      </c>
      <c r="M114" t="s">
        <v>163</v>
      </c>
      <c r="N114">
        <v>-23.660278000000002</v>
      </c>
      <c r="O114">
        <v>-70.404167000000001</v>
      </c>
      <c r="P114">
        <v>2</v>
      </c>
      <c r="Q114">
        <v>1993</v>
      </c>
      <c r="R114" s="2">
        <v>34243</v>
      </c>
      <c r="S114" s="2">
        <v>34243</v>
      </c>
      <c r="T114" s="2">
        <v>34243</v>
      </c>
      <c r="U114" s="2"/>
    </row>
    <row r="115" spans="1:21" x14ac:dyDescent="0.3">
      <c r="A115" t="s">
        <v>152</v>
      </c>
      <c r="B115" t="s">
        <v>20</v>
      </c>
      <c r="C115" t="s">
        <v>161</v>
      </c>
      <c r="D115" t="s">
        <v>162</v>
      </c>
      <c r="E115" s="6" t="s">
        <v>162</v>
      </c>
      <c r="F115">
        <v>0</v>
      </c>
      <c r="G115" t="s">
        <v>29</v>
      </c>
      <c r="H115">
        <v>456</v>
      </c>
      <c r="I115">
        <f>ANAM[[#This Row],[VALOR Corregida]]/1000</f>
        <v>0.45600000000000002</v>
      </c>
      <c r="J115" t="s">
        <v>155</v>
      </c>
      <c r="K115" t="s">
        <v>24</v>
      </c>
      <c r="L115" t="s">
        <v>25</v>
      </c>
      <c r="M115" t="s">
        <v>163</v>
      </c>
      <c r="N115">
        <v>-23.660278000000002</v>
      </c>
      <c r="O115">
        <v>-70.404167000000001</v>
      </c>
      <c r="P115">
        <v>2</v>
      </c>
      <c r="Q115">
        <v>1993</v>
      </c>
      <c r="R115" s="2">
        <v>34243</v>
      </c>
      <c r="S115" s="2">
        <v>34243</v>
      </c>
      <c r="T115" s="2">
        <v>34243</v>
      </c>
      <c r="U115" s="2"/>
    </row>
    <row r="116" spans="1:21" x14ac:dyDescent="0.3">
      <c r="A116" t="s">
        <v>152</v>
      </c>
      <c r="B116" t="s">
        <v>20</v>
      </c>
      <c r="C116" t="s">
        <v>161</v>
      </c>
      <c r="D116" t="s">
        <v>162</v>
      </c>
      <c r="E116" s="6" t="s">
        <v>162</v>
      </c>
      <c r="F116">
        <v>0</v>
      </c>
      <c r="G116" t="s">
        <v>30</v>
      </c>
      <c r="H116">
        <v>2</v>
      </c>
      <c r="I116">
        <f>ANAM[[#This Row],[VALOR Corregida]]/1000</f>
        <v>2E-3</v>
      </c>
      <c r="J116" t="s">
        <v>157</v>
      </c>
      <c r="K116" t="s">
        <v>24</v>
      </c>
      <c r="L116" t="s">
        <v>25</v>
      </c>
      <c r="M116" t="s">
        <v>163</v>
      </c>
      <c r="N116">
        <v>-23.660278000000002</v>
      </c>
      <c r="O116">
        <v>-70.404167000000001</v>
      </c>
      <c r="P116">
        <v>2</v>
      </c>
      <c r="Q116">
        <v>1993</v>
      </c>
      <c r="R116" s="2">
        <v>34243</v>
      </c>
      <c r="S116" s="2">
        <v>34243</v>
      </c>
      <c r="T116" s="2">
        <v>34243</v>
      </c>
      <c r="U116" s="2"/>
    </row>
    <row r="117" spans="1:21" x14ac:dyDescent="0.3">
      <c r="A117" t="s">
        <v>152</v>
      </c>
      <c r="B117" t="s">
        <v>20</v>
      </c>
      <c r="C117" t="s">
        <v>161</v>
      </c>
      <c r="D117" t="s">
        <v>162</v>
      </c>
      <c r="E117" s="6" t="s">
        <v>162</v>
      </c>
      <c r="F117">
        <v>0</v>
      </c>
      <c r="G117" t="s">
        <v>35</v>
      </c>
      <c r="H117">
        <v>32.9</v>
      </c>
      <c r="I117">
        <f>ANAM[[#This Row],[VALOR Corregida]]/1000</f>
        <v>3.2899999999999999E-2</v>
      </c>
      <c r="J117" t="s">
        <v>155</v>
      </c>
      <c r="K117" t="s">
        <v>24</v>
      </c>
      <c r="L117" t="s">
        <v>25</v>
      </c>
      <c r="M117" t="s">
        <v>163</v>
      </c>
      <c r="N117">
        <v>-23.660278000000002</v>
      </c>
      <c r="O117">
        <v>-70.404167000000001</v>
      </c>
      <c r="P117">
        <v>2</v>
      </c>
      <c r="Q117">
        <v>1993</v>
      </c>
      <c r="R117" s="2">
        <v>34243</v>
      </c>
      <c r="S117" s="2">
        <v>34243</v>
      </c>
      <c r="T117" s="2">
        <v>34243</v>
      </c>
      <c r="U117" s="2"/>
    </row>
    <row r="118" spans="1:21" x14ac:dyDescent="0.3">
      <c r="A118" t="s">
        <v>152</v>
      </c>
      <c r="B118" t="s">
        <v>20</v>
      </c>
      <c r="C118" t="s">
        <v>161</v>
      </c>
      <c r="D118" t="s">
        <v>162</v>
      </c>
      <c r="E118" s="6" t="s">
        <v>162</v>
      </c>
      <c r="F118">
        <v>0</v>
      </c>
      <c r="G118" t="s">
        <v>39</v>
      </c>
      <c r="H118">
        <v>6.4</v>
      </c>
      <c r="I118">
        <f>ANAM[[#This Row],[VALOR Corregida]]/1000</f>
        <v>6.4000000000000003E-3</v>
      </c>
      <c r="J118" t="s">
        <v>155</v>
      </c>
      <c r="K118" t="s">
        <v>24</v>
      </c>
      <c r="L118" t="s">
        <v>25</v>
      </c>
      <c r="M118" t="s">
        <v>163</v>
      </c>
      <c r="N118">
        <v>-23.660278000000002</v>
      </c>
      <c r="O118">
        <v>-70.404167000000001</v>
      </c>
      <c r="P118">
        <v>2</v>
      </c>
      <c r="Q118">
        <v>1993</v>
      </c>
      <c r="R118" s="2">
        <v>34243</v>
      </c>
      <c r="S118" s="2">
        <v>34243</v>
      </c>
      <c r="T118" s="2">
        <v>34243</v>
      </c>
      <c r="U118" s="2"/>
    </row>
    <row r="119" spans="1:21" x14ac:dyDescent="0.3">
      <c r="A119" t="s">
        <v>152</v>
      </c>
      <c r="B119" t="s">
        <v>20</v>
      </c>
      <c r="C119" t="s">
        <v>161</v>
      </c>
      <c r="D119" t="s">
        <v>162</v>
      </c>
      <c r="E119" s="6" t="s">
        <v>162</v>
      </c>
      <c r="F119">
        <v>0</v>
      </c>
      <c r="G119" t="s">
        <v>46</v>
      </c>
      <c r="H119">
        <v>54.1</v>
      </c>
      <c r="I119">
        <f>ANAM[[#This Row],[VALOR Corregida]]/1000</f>
        <v>5.4100000000000002E-2</v>
      </c>
      <c r="J119" t="s">
        <v>155</v>
      </c>
      <c r="K119" t="s">
        <v>24</v>
      </c>
      <c r="L119" t="s">
        <v>25</v>
      </c>
      <c r="M119" t="s">
        <v>163</v>
      </c>
      <c r="N119">
        <v>-23.660278000000002</v>
      </c>
      <c r="O119">
        <v>-70.404167000000001</v>
      </c>
      <c r="P119">
        <v>2</v>
      </c>
      <c r="Q119">
        <v>1993</v>
      </c>
      <c r="R119" s="2">
        <v>34243</v>
      </c>
      <c r="S119" s="2">
        <v>34243</v>
      </c>
      <c r="T119" s="2">
        <v>34243</v>
      </c>
      <c r="U119" s="2"/>
    </row>
    <row r="120" spans="1:21" x14ac:dyDescent="0.3">
      <c r="A120" t="s">
        <v>152</v>
      </c>
      <c r="B120" t="s">
        <v>20</v>
      </c>
      <c r="C120" t="s">
        <v>161</v>
      </c>
      <c r="D120" t="s">
        <v>162</v>
      </c>
      <c r="E120" s="6" t="s">
        <v>162</v>
      </c>
      <c r="F120">
        <v>0</v>
      </c>
      <c r="G120" t="s">
        <v>47</v>
      </c>
      <c r="H120">
        <v>236</v>
      </c>
      <c r="I120">
        <f>ANAM[[#This Row],[VALOR Corregida]]/1000</f>
        <v>0.23599999999999999</v>
      </c>
      <c r="J120" t="s">
        <v>155</v>
      </c>
      <c r="K120" t="s">
        <v>24</v>
      </c>
      <c r="L120" t="s">
        <v>25</v>
      </c>
      <c r="M120" t="s">
        <v>163</v>
      </c>
      <c r="N120">
        <v>-23.660278000000002</v>
      </c>
      <c r="O120">
        <v>-70.404167000000001</v>
      </c>
      <c r="P120">
        <v>2</v>
      </c>
      <c r="Q120">
        <v>1993</v>
      </c>
      <c r="R120" s="2">
        <v>34243</v>
      </c>
      <c r="S120" s="2">
        <v>34243</v>
      </c>
      <c r="T120" s="2">
        <v>34243</v>
      </c>
      <c r="U120" s="2"/>
    </row>
    <row r="121" spans="1:21" x14ac:dyDescent="0.3">
      <c r="A121" t="s">
        <v>164</v>
      </c>
      <c r="B121" t="s">
        <v>20</v>
      </c>
      <c r="C121" t="s">
        <v>451</v>
      </c>
      <c r="D121" t="s">
        <v>456</v>
      </c>
      <c r="E121" s="5" t="s">
        <v>514</v>
      </c>
      <c r="F121">
        <v>10</v>
      </c>
      <c r="G121" t="s">
        <v>28</v>
      </c>
      <c r="H121">
        <v>0.3</v>
      </c>
      <c r="I121">
        <f>ANAM[[#This Row],[VALOR Corregida]]/1000</f>
        <v>2.9999999999999997E-4</v>
      </c>
      <c r="J121" t="s">
        <v>155</v>
      </c>
      <c r="K121" t="s">
        <v>24</v>
      </c>
      <c r="L121" t="s">
        <v>398</v>
      </c>
      <c r="M121" t="s">
        <v>457</v>
      </c>
      <c r="N121">
        <v>-23.481960000000001</v>
      </c>
      <c r="O121">
        <v>-70.461439999999996</v>
      </c>
      <c r="P121">
        <v>1</v>
      </c>
      <c r="Q121">
        <v>2016</v>
      </c>
      <c r="R121" s="2">
        <v>42496</v>
      </c>
      <c r="S121" s="2">
        <v>42496</v>
      </c>
      <c r="T121" s="2">
        <v>42503</v>
      </c>
      <c r="U121" s="2"/>
    </row>
    <row r="122" spans="1:21" x14ac:dyDescent="0.3">
      <c r="A122" t="s">
        <v>164</v>
      </c>
      <c r="B122" t="s">
        <v>20</v>
      </c>
      <c r="C122" t="s">
        <v>451</v>
      </c>
      <c r="D122" t="s">
        <v>456</v>
      </c>
      <c r="E122" s="5" t="s">
        <v>514</v>
      </c>
      <c r="F122">
        <v>11.4</v>
      </c>
      <c r="G122" t="s">
        <v>28</v>
      </c>
      <c r="H122">
        <v>0.3</v>
      </c>
      <c r="I122">
        <f>ANAM[[#This Row],[VALOR Corregida]]/1000</f>
        <v>2.9999999999999997E-4</v>
      </c>
      <c r="J122" t="s">
        <v>155</v>
      </c>
      <c r="K122" t="s">
        <v>24</v>
      </c>
      <c r="L122" t="s">
        <v>398</v>
      </c>
      <c r="M122" t="s">
        <v>463</v>
      </c>
      <c r="N122">
        <v>-23.481960000000001</v>
      </c>
      <c r="O122">
        <v>-70.461439999999996</v>
      </c>
      <c r="P122">
        <v>2</v>
      </c>
      <c r="Q122">
        <v>2016</v>
      </c>
      <c r="R122" s="2">
        <v>42705</v>
      </c>
      <c r="S122" s="2">
        <v>42705</v>
      </c>
      <c r="T122" s="2">
        <v>42713</v>
      </c>
      <c r="U122" s="2"/>
    </row>
    <row r="123" spans="1:21" x14ac:dyDescent="0.3">
      <c r="A123" t="s">
        <v>164</v>
      </c>
      <c r="B123" t="s">
        <v>20</v>
      </c>
      <c r="C123" t="s">
        <v>153</v>
      </c>
      <c r="D123">
        <v>5</v>
      </c>
      <c r="E123" s="5" t="s">
        <v>525</v>
      </c>
      <c r="F123">
        <v>0</v>
      </c>
      <c r="G123" t="s">
        <v>35</v>
      </c>
      <c r="H123">
        <v>6.1</v>
      </c>
      <c r="I123">
        <f>ANAM[[#This Row],[VALOR Corregida]]/1000</f>
        <v>6.0999999999999995E-3</v>
      </c>
      <c r="J123" t="s">
        <v>155</v>
      </c>
      <c r="K123" t="s">
        <v>24</v>
      </c>
      <c r="L123" t="s">
        <v>25</v>
      </c>
      <c r="M123" t="s">
        <v>165</v>
      </c>
      <c r="N123" s="7">
        <v>-23.626111000000002</v>
      </c>
      <c r="O123" s="7">
        <v>-70.398332999999994</v>
      </c>
      <c r="P123">
        <v>2</v>
      </c>
      <c r="Q123">
        <v>1993</v>
      </c>
      <c r="R123" s="2">
        <v>34243</v>
      </c>
      <c r="S123" s="2">
        <v>34243</v>
      </c>
      <c r="T123" s="2">
        <v>34243</v>
      </c>
      <c r="U123" s="2"/>
    </row>
    <row r="124" spans="1:21" x14ac:dyDescent="0.3">
      <c r="A124" t="s">
        <v>164</v>
      </c>
      <c r="B124" t="s">
        <v>20</v>
      </c>
      <c r="C124" t="s">
        <v>153</v>
      </c>
      <c r="D124">
        <v>5</v>
      </c>
      <c r="E124" s="5" t="s">
        <v>525</v>
      </c>
      <c r="F124">
        <v>0</v>
      </c>
      <c r="G124" t="s">
        <v>37</v>
      </c>
      <c r="H124">
        <v>4052</v>
      </c>
      <c r="I124">
        <f>ANAM[[#This Row],[VALOR Corregida]]/1000</f>
        <v>4.0519999999999996</v>
      </c>
      <c r="J124" t="s">
        <v>155</v>
      </c>
      <c r="K124" t="s">
        <v>24</v>
      </c>
      <c r="L124" t="s">
        <v>25</v>
      </c>
      <c r="M124" t="s">
        <v>165</v>
      </c>
      <c r="N124" s="7">
        <v>-23.626111000000002</v>
      </c>
      <c r="O124" s="7">
        <v>-70.398332999999994</v>
      </c>
      <c r="P124">
        <v>2</v>
      </c>
      <c r="Q124">
        <v>1993</v>
      </c>
      <c r="R124" s="2">
        <v>34243</v>
      </c>
      <c r="S124" s="2">
        <v>34243</v>
      </c>
      <c r="T124" s="2">
        <v>34243</v>
      </c>
      <c r="U124" s="2"/>
    </row>
    <row r="125" spans="1:21" x14ac:dyDescent="0.3">
      <c r="A125" t="s">
        <v>164</v>
      </c>
      <c r="B125" t="s">
        <v>20</v>
      </c>
      <c r="C125" t="s">
        <v>153</v>
      </c>
      <c r="D125">
        <v>5</v>
      </c>
      <c r="E125" s="5" t="s">
        <v>525</v>
      </c>
      <c r="F125">
        <v>0</v>
      </c>
      <c r="G125" t="s">
        <v>166</v>
      </c>
      <c r="H125">
        <v>4.5999999999999996</v>
      </c>
      <c r="I125">
        <f>ANAM[[#This Row],[VALOR Corregida]]/1000</f>
        <v>4.5999999999999999E-3</v>
      </c>
      <c r="J125" t="s">
        <v>167</v>
      </c>
      <c r="K125" t="s">
        <v>24</v>
      </c>
      <c r="L125" t="s">
        <v>25</v>
      </c>
      <c r="M125" t="s">
        <v>165</v>
      </c>
      <c r="N125" s="7">
        <v>-23.626111000000002</v>
      </c>
      <c r="O125" s="7">
        <v>-70.398332999999994</v>
      </c>
      <c r="P125">
        <v>2</v>
      </c>
      <c r="Q125">
        <v>1993</v>
      </c>
      <c r="R125" s="2">
        <v>34243</v>
      </c>
      <c r="S125" s="2">
        <v>34243</v>
      </c>
      <c r="T125" s="2">
        <v>34243</v>
      </c>
      <c r="U125" s="2"/>
    </row>
    <row r="126" spans="1:21" x14ac:dyDescent="0.3">
      <c r="A126" t="s">
        <v>164</v>
      </c>
      <c r="B126" t="s">
        <v>20</v>
      </c>
      <c r="C126" t="s">
        <v>153</v>
      </c>
      <c r="D126">
        <v>5</v>
      </c>
      <c r="E126" s="5" t="s">
        <v>525</v>
      </c>
      <c r="F126">
        <v>0</v>
      </c>
      <c r="G126" t="s">
        <v>64</v>
      </c>
      <c r="H126">
        <v>2400</v>
      </c>
      <c r="I126">
        <f>ANAM[[#This Row],[VALOR Corregida]]/1000</f>
        <v>2.4</v>
      </c>
      <c r="J126" t="s">
        <v>155</v>
      </c>
      <c r="K126" t="s">
        <v>24</v>
      </c>
      <c r="L126" t="s">
        <v>25</v>
      </c>
      <c r="M126" t="s">
        <v>165</v>
      </c>
      <c r="N126" s="7">
        <v>-23.626111000000002</v>
      </c>
      <c r="O126" s="7">
        <v>-70.398332999999994</v>
      </c>
      <c r="P126">
        <v>2</v>
      </c>
      <c r="Q126">
        <v>1993</v>
      </c>
      <c r="R126" s="2">
        <v>34243</v>
      </c>
      <c r="S126" s="2">
        <v>34243</v>
      </c>
      <c r="T126" s="2">
        <v>34243</v>
      </c>
      <c r="U126" s="2"/>
    </row>
    <row r="127" spans="1:21" x14ac:dyDescent="0.3">
      <c r="A127" t="s">
        <v>164</v>
      </c>
      <c r="B127" t="s">
        <v>20</v>
      </c>
      <c r="C127" t="s">
        <v>54</v>
      </c>
      <c r="D127" t="s">
        <v>384</v>
      </c>
      <c r="E127" s="5" t="s">
        <v>516</v>
      </c>
      <c r="F127">
        <v>18</v>
      </c>
      <c r="G127" t="s">
        <v>28</v>
      </c>
      <c r="H127">
        <v>0.1</v>
      </c>
      <c r="I127">
        <f>ANAM[[#This Row],[VALOR Corregida]]/1000</f>
        <v>1E-4</v>
      </c>
      <c r="J127" t="s">
        <v>155</v>
      </c>
      <c r="K127" t="s">
        <v>24</v>
      </c>
      <c r="L127" t="s">
        <v>398</v>
      </c>
      <c r="M127" t="s">
        <v>458</v>
      </c>
      <c r="N127">
        <v>-23.61722</v>
      </c>
      <c r="O127">
        <v>-70.397220000000004</v>
      </c>
      <c r="P127">
        <v>1</v>
      </c>
      <c r="Q127">
        <v>2016</v>
      </c>
      <c r="R127" s="2">
        <v>42496</v>
      </c>
      <c r="S127" s="2">
        <v>42496</v>
      </c>
      <c r="T127" s="2">
        <v>42503</v>
      </c>
      <c r="U127" s="2"/>
    </row>
    <row r="128" spans="1:21" x14ac:dyDescent="0.3">
      <c r="A128" t="s">
        <v>164</v>
      </c>
      <c r="B128" t="s">
        <v>20</v>
      </c>
      <c r="C128" t="s">
        <v>153</v>
      </c>
      <c r="D128">
        <v>5</v>
      </c>
      <c r="E128" s="5" t="s">
        <v>525</v>
      </c>
      <c r="F128">
        <v>0</v>
      </c>
      <c r="G128" t="s">
        <v>47</v>
      </c>
      <c r="H128">
        <v>300.39999999999998</v>
      </c>
      <c r="I128">
        <f>ANAM[[#This Row],[VALOR Corregida]]/1000</f>
        <v>0.3004</v>
      </c>
      <c r="J128" t="s">
        <v>155</v>
      </c>
      <c r="K128" t="s">
        <v>24</v>
      </c>
      <c r="L128" t="s">
        <v>25</v>
      </c>
      <c r="M128" t="s">
        <v>165</v>
      </c>
      <c r="N128" s="7">
        <v>-23.626111000000002</v>
      </c>
      <c r="O128" s="7">
        <v>-70.398332999999994</v>
      </c>
      <c r="P128">
        <v>2</v>
      </c>
      <c r="Q128">
        <v>1993</v>
      </c>
      <c r="R128" s="2">
        <v>34243</v>
      </c>
      <c r="S128" s="2">
        <v>34243</v>
      </c>
      <c r="T128" s="2">
        <v>34243</v>
      </c>
      <c r="U128" s="2"/>
    </row>
    <row r="129" spans="1:25" x14ac:dyDescent="0.3">
      <c r="A129" t="s">
        <v>164</v>
      </c>
      <c r="B129" t="s">
        <v>20</v>
      </c>
      <c r="C129" t="s">
        <v>54</v>
      </c>
      <c r="D129" t="s">
        <v>384</v>
      </c>
      <c r="E129" s="5" t="s">
        <v>516</v>
      </c>
      <c r="F129">
        <v>9.3000000000000007</v>
      </c>
      <c r="G129" t="s">
        <v>28</v>
      </c>
      <c r="H129">
        <v>0.3</v>
      </c>
      <c r="I129">
        <f>ANAM[[#This Row],[VALOR Corregida]]/1000</f>
        <v>2.9999999999999997E-4</v>
      </c>
      <c r="J129" t="s">
        <v>155</v>
      </c>
      <c r="K129" t="s">
        <v>24</v>
      </c>
      <c r="L129" t="s">
        <v>398</v>
      </c>
      <c r="M129" t="s">
        <v>463</v>
      </c>
      <c r="N129">
        <v>-23.61722</v>
      </c>
      <c r="O129">
        <v>-70.397220000000004</v>
      </c>
      <c r="P129">
        <v>2</v>
      </c>
      <c r="Q129">
        <v>2016</v>
      </c>
      <c r="R129" s="2">
        <v>42705</v>
      </c>
      <c r="S129" s="2">
        <v>42705</v>
      </c>
      <c r="T129" s="2">
        <v>42713</v>
      </c>
      <c r="U129" s="2"/>
    </row>
    <row r="130" spans="1:25" x14ac:dyDescent="0.3">
      <c r="A130" t="s">
        <v>164</v>
      </c>
      <c r="B130" t="s">
        <v>20</v>
      </c>
      <c r="C130" t="s">
        <v>153</v>
      </c>
      <c r="D130" t="s">
        <v>386</v>
      </c>
      <c r="E130" s="5" t="s">
        <v>525</v>
      </c>
      <c r="F130">
        <v>17</v>
      </c>
      <c r="G130" t="s">
        <v>28</v>
      </c>
      <c r="H130">
        <v>0.1</v>
      </c>
      <c r="I130">
        <f>ANAM[[#This Row],[VALOR Corregida]]/1000</f>
        <v>1E-4</v>
      </c>
      <c r="J130" t="s">
        <v>155</v>
      </c>
      <c r="K130" t="s">
        <v>24</v>
      </c>
      <c r="L130" t="s">
        <v>398</v>
      </c>
      <c r="M130" t="s">
        <v>458</v>
      </c>
      <c r="N130" s="7">
        <v>-23.626111000000002</v>
      </c>
      <c r="O130" s="7">
        <v>-70.398332999999994</v>
      </c>
      <c r="P130">
        <v>1</v>
      </c>
      <c r="Q130">
        <v>2016</v>
      </c>
      <c r="R130" s="2">
        <v>42496</v>
      </c>
      <c r="S130" s="2">
        <v>42496</v>
      </c>
      <c r="T130" s="2">
        <v>42503</v>
      </c>
      <c r="U130" s="2"/>
    </row>
    <row r="131" spans="1:25" x14ac:dyDescent="0.3">
      <c r="A131" t="s">
        <v>164</v>
      </c>
      <c r="B131" t="s">
        <v>20</v>
      </c>
      <c r="C131" t="s">
        <v>57</v>
      </c>
      <c r="D131">
        <v>7</v>
      </c>
      <c r="E131" s="5" t="s">
        <v>517</v>
      </c>
      <c r="F131">
        <v>0</v>
      </c>
      <c r="G131" t="s">
        <v>35</v>
      </c>
      <c r="H131">
        <v>12.9</v>
      </c>
      <c r="I131">
        <f>ANAM[[#This Row],[VALOR Corregida]]/1000</f>
        <v>1.29E-2</v>
      </c>
      <c r="J131" t="s">
        <v>155</v>
      </c>
      <c r="K131" t="s">
        <v>24</v>
      </c>
      <c r="L131" t="s">
        <v>25</v>
      </c>
      <c r="M131" t="s">
        <v>168</v>
      </c>
      <c r="N131">
        <v>-23.64556</v>
      </c>
      <c r="O131">
        <v>-70.407780000000002</v>
      </c>
      <c r="P131">
        <v>2</v>
      </c>
      <c r="Q131">
        <v>1993</v>
      </c>
      <c r="R131" s="2">
        <v>34243</v>
      </c>
      <c r="S131" s="2">
        <v>34243</v>
      </c>
      <c r="T131" s="2">
        <v>34243</v>
      </c>
      <c r="U131" s="2"/>
    </row>
    <row r="132" spans="1:25" x14ac:dyDescent="0.3">
      <c r="A132" t="s">
        <v>164</v>
      </c>
      <c r="B132" t="s">
        <v>20</v>
      </c>
      <c r="C132" t="s">
        <v>57</v>
      </c>
      <c r="D132">
        <v>7</v>
      </c>
      <c r="E132" s="5" t="s">
        <v>517</v>
      </c>
      <c r="F132">
        <v>0</v>
      </c>
      <c r="G132" t="s">
        <v>37</v>
      </c>
      <c r="H132">
        <v>1852</v>
      </c>
      <c r="I132">
        <f>ANAM[[#This Row],[VALOR Corregida]]/1000</f>
        <v>1.8520000000000001</v>
      </c>
      <c r="J132" t="s">
        <v>155</v>
      </c>
      <c r="K132" t="s">
        <v>24</v>
      </c>
      <c r="L132" t="s">
        <v>25</v>
      </c>
      <c r="M132" t="s">
        <v>168</v>
      </c>
      <c r="N132">
        <v>-23.64556</v>
      </c>
      <c r="O132">
        <v>-70.407780000000002</v>
      </c>
      <c r="P132">
        <v>2</v>
      </c>
      <c r="Q132">
        <v>1993</v>
      </c>
      <c r="R132" s="2">
        <v>34243</v>
      </c>
      <c r="S132" s="2">
        <v>34243</v>
      </c>
      <c r="T132" s="2">
        <v>34243</v>
      </c>
      <c r="U132" s="2"/>
    </row>
    <row r="133" spans="1:25" x14ac:dyDescent="0.3">
      <c r="A133" t="s">
        <v>164</v>
      </c>
      <c r="B133" t="s">
        <v>20</v>
      </c>
      <c r="C133" t="s">
        <v>57</v>
      </c>
      <c r="D133">
        <v>7</v>
      </c>
      <c r="E133" s="5" t="s">
        <v>517</v>
      </c>
      <c r="F133">
        <v>0</v>
      </c>
      <c r="G133" t="s">
        <v>166</v>
      </c>
      <c r="H133">
        <v>1.6</v>
      </c>
      <c r="I133">
        <f>ANAM[[#This Row],[VALOR Corregida]]/1000</f>
        <v>1.6000000000000001E-3</v>
      </c>
      <c r="J133" t="s">
        <v>167</v>
      </c>
      <c r="K133" t="s">
        <v>24</v>
      </c>
      <c r="L133" t="s">
        <v>25</v>
      </c>
      <c r="M133" t="s">
        <v>168</v>
      </c>
      <c r="N133">
        <v>-23.64556</v>
      </c>
      <c r="O133">
        <v>-70.407780000000002</v>
      </c>
      <c r="P133">
        <v>2</v>
      </c>
      <c r="Q133">
        <v>1993</v>
      </c>
      <c r="R133" s="2">
        <v>34243</v>
      </c>
      <c r="S133" s="2">
        <v>34243</v>
      </c>
      <c r="T133" s="2">
        <v>34243</v>
      </c>
      <c r="U133" s="2"/>
    </row>
    <row r="134" spans="1:25" x14ac:dyDescent="0.3">
      <c r="A134" t="s">
        <v>164</v>
      </c>
      <c r="B134" t="s">
        <v>20</v>
      </c>
      <c r="C134" t="s">
        <v>57</v>
      </c>
      <c r="D134">
        <v>7</v>
      </c>
      <c r="E134" s="5" t="s">
        <v>517</v>
      </c>
      <c r="F134">
        <v>0</v>
      </c>
      <c r="G134" t="s">
        <v>39</v>
      </c>
      <c r="H134">
        <v>6.92</v>
      </c>
      <c r="I134">
        <f>ANAM[[#This Row],[VALOR Corregida]]/1000</f>
        <v>6.9199999999999999E-3</v>
      </c>
      <c r="J134" t="s">
        <v>155</v>
      </c>
      <c r="K134" t="s">
        <v>24</v>
      </c>
      <c r="L134" t="s">
        <v>25</v>
      </c>
      <c r="M134" t="s">
        <v>168</v>
      </c>
      <c r="N134">
        <v>-23.64556</v>
      </c>
      <c r="O134">
        <v>-70.407780000000002</v>
      </c>
      <c r="P134">
        <v>2</v>
      </c>
      <c r="Q134">
        <v>1993</v>
      </c>
      <c r="R134" s="2">
        <v>34243</v>
      </c>
      <c r="S134" s="2">
        <v>34243</v>
      </c>
      <c r="T134" s="2">
        <v>34243</v>
      </c>
      <c r="U134" s="2"/>
    </row>
    <row r="135" spans="1:25" x14ac:dyDescent="0.3">
      <c r="A135" t="s">
        <v>164</v>
      </c>
      <c r="B135" t="s">
        <v>20</v>
      </c>
      <c r="C135" t="s">
        <v>57</v>
      </c>
      <c r="D135">
        <v>7</v>
      </c>
      <c r="E135" s="5" t="s">
        <v>517</v>
      </c>
      <c r="F135">
        <v>0</v>
      </c>
      <c r="G135" t="s">
        <v>64</v>
      </c>
      <c r="H135">
        <v>1000</v>
      </c>
      <c r="I135">
        <f>ANAM[[#This Row],[VALOR Corregida]]/1000</f>
        <v>1</v>
      </c>
      <c r="J135" t="s">
        <v>155</v>
      </c>
      <c r="K135" t="s">
        <v>24</v>
      </c>
      <c r="L135" t="s">
        <v>25</v>
      </c>
      <c r="M135" t="s">
        <v>168</v>
      </c>
      <c r="N135">
        <v>-23.64556</v>
      </c>
      <c r="O135">
        <v>-70.407780000000002</v>
      </c>
      <c r="P135">
        <v>2</v>
      </c>
      <c r="Q135">
        <v>1993</v>
      </c>
      <c r="R135" s="2">
        <v>34243</v>
      </c>
      <c r="S135" s="2">
        <v>34243</v>
      </c>
      <c r="T135" s="2">
        <v>34243</v>
      </c>
      <c r="U135" s="2"/>
    </row>
    <row r="136" spans="1:25" x14ac:dyDescent="0.3">
      <c r="A136" t="s">
        <v>164</v>
      </c>
      <c r="B136" t="s">
        <v>20</v>
      </c>
      <c r="C136" t="s">
        <v>202</v>
      </c>
      <c r="D136" t="s">
        <v>387</v>
      </c>
      <c r="E136" s="5" t="s">
        <v>526</v>
      </c>
      <c r="F136">
        <v>14</v>
      </c>
      <c r="G136" t="s">
        <v>28</v>
      </c>
      <c r="H136">
        <v>0.1</v>
      </c>
      <c r="I136">
        <f>ANAM[[#This Row],[VALOR Corregida]]/1000</f>
        <v>1E-4</v>
      </c>
      <c r="J136" t="s">
        <v>155</v>
      </c>
      <c r="K136" t="s">
        <v>24</v>
      </c>
      <c r="L136" t="s">
        <v>398</v>
      </c>
      <c r="M136" t="s">
        <v>458</v>
      </c>
      <c r="N136" s="7">
        <v>-23.633890000000001</v>
      </c>
      <c r="O136" s="7">
        <v>-70.400000000000006</v>
      </c>
      <c r="P136">
        <v>1</v>
      </c>
      <c r="Q136">
        <v>2016</v>
      </c>
      <c r="R136" s="2">
        <v>42496</v>
      </c>
      <c r="S136" s="2">
        <v>42496</v>
      </c>
      <c r="T136" s="2">
        <v>42503</v>
      </c>
      <c r="U136" s="2"/>
    </row>
    <row r="137" spans="1:25" x14ac:dyDescent="0.3">
      <c r="A137" t="s">
        <v>164</v>
      </c>
      <c r="B137" t="s">
        <v>20</v>
      </c>
      <c r="C137" t="s">
        <v>57</v>
      </c>
      <c r="D137">
        <v>7</v>
      </c>
      <c r="E137" s="5" t="s">
        <v>517</v>
      </c>
      <c r="F137">
        <v>0</v>
      </c>
      <c r="G137" t="s">
        <v>47</v>
      </c>
      <c r="H137">
        <v>1821</v>
      </c>
      <c r="I137">
        <f>ANAM[[#This Row],[VALOR Corregida]]/1000</f>
        <v>1.821</v>
      </c>
      <c r="J137" t="s">
        <v>155</v>
      </c>
      <c r="K137" t="s">
        <v>24</v>
      </c>
      <c r="L137" t="s">
        <v>25</v>
      </c>
      <c r="M137" t="s">
        <v>168</v>
      </c>
      <c r="N137">
        <v>-23.64556</v>
      </c>
      <c r="O137">
        <v>-70.407780000000002</v>
      </c>
      <c r="P137">
        <v>2</v>
      </c>
      <c r="Q137">
        <v>1993</v>
      </c>
      <c r="R137" s="2">
        <v>34243</v>
      </c>
      <c r="S137" s="2">
        <v>34243</v>
      </c>
      <c r="T137" s="2">
        <v>34243</v>
      </c>
      <c r="U137" s="2"/>
    </row>
    <row r="138" spans="1:25" x14ac:dyDescent="0.3">
      <c r="A138" t="s">
        <v>19</v>
      </c>
      <c r="B138" t="s">
        <v>20</v>
      </c>
      <c r="C138" t="s">
        <v>21</v>
      </c>
      <c r="D138">
        <v>2</v>
      </c>
      <c r="E138" s="5" t="s">
        <v>509</v>
      </c>
      <c r="F138">
        <v>0</v>
      </c>
      <c r="G138" t="s">
        <v>22</v>
      </c>
      <c r="H138">
        <v>80</v>
      </c>
      <c r="I138">
        <f>ANAM[[#This Row],[VALOR Corregida]]/1000</f>
        <v>0.08</v>
      </c>
      <c r="J138" t="s">
        <v>23</v>
      </c>
      <c r="K138" t="s">
        <v>24</v>
      </c>
      <c r="L138" t="s">
        <v>25</v>
      </c>
      <c r="M138" t="s">
        <v>63</v>
      </c>
      <c r="N138">
        <v>-23.631388999999999</v>
      </c>
      <c r="O138">
        <v>-70.401667000000003</v>
      </c>
      <c r="P138">
        <v>1</v>
      </c>
      <c r="Q138">
        <v>1994</v>
      </c>
      <c r="R138" s="2">
        <v>34425</v>
      </c>
      <c r="S138" s="2">
        <v>34425</v>
      </c>
      <c r="T138" s="2">
        <v>34425</v>
      </c>
      <c r="U138">
        <v>0.01</v>
      </c>
      <c r="V138" t="s">
        <v>27</v>
      </c>
    </row>
    <row r="139" spans="1:25" x14ac:dyDescent="0.3">
      <c r="A139" t="s">
        <v>19</v>
      </c>
      <c r="B139" t="s">
        <v>20</v>
      </c>
      <c r="C139" t="s">
        <v>21</v>
      </c>
      <c r="D139">
        <v>2</v>
      </c>
      <c r="E139" s="5" t="s">
        <v>509</v>
      </c>
      <c r="F139">
        <v>0</v>
      </c>
      <c r="G139" t="s">
        <v>28</v>
      </c>
      <c r="H139">
        <v>1.05</v>
      </c>
      <c r="I139">
        <f>ANAM[[#This Row],[VALOR Corregida]]/1000</f>
        <v>1.0500000000000002E-3</v>
      </c>
      <c r="J139" t="s">
        <v>23</v>
      </c>
      <c r="K139" t="s">
        <v>24</v>
      </c>
      <c r="L139" t="s">
        <v>25</v>
      </c>
      <c r="M139" t="s">
        <v>63</v>
      </c>
      <c r="N139">
        <v>-23.631388999999999</v>
      </c>
      <c r="O139">
        <v>-70.401667000000003</v>
      </c>
      <c r="P139">
        <v>1</v>
      </c>
      <c r="Q139">
        <v>1994</v>
      </c>
      <c r="R139" s="2">
        <v>34425</v>
      </c>
      <c r="S139" s="2">
        <v>34425</v>
      </c>
      <c r="T139" s="2">
        <v>34425</v>
      </c>
      <c r="U139">
        <v>0.15</v>
      </c>
      <c r="V139" t="s">
        <v>23</v>
      </c>
    </row>
    <row r="140" spans="1:25" x14ac:dyDescent="0.3">
      <c r="A140" t="s">
        <v>19</v>
      </c>
      <c r="B140" t="s">
        <v>20</v>
      </c>
      <c r="C140" t="s">
        <v>21</v>
      </c>
      <c r="D140">
        <v>2</v>
      </c>
      <c r="E140" s="5" t="s">
        <v>509</v>
      </c>
      <c r="F140">
        <v>0</v>
      </c>
      <c r="G140" t="s">
        <v>29</v>
      </c>
      <c r="H140">
        <v>0.64</v>
      </c>
      <c r="I140">
        <f>ANAM[[#This Row],[VALOR Corregida]]/1000</f>
        <v>6.4000000000000005E-4</v>
      </c>
      <c r="J140" t="s">
        <v>23</v>
      </c>
      <c r="K140" t="s">
        <v>24</v>
      </c>
      <c r="L140" t="s">
        <v>25</v>
      </c>
      <c r="M140" t="s">
        <v>63</v>
      </c>
      <c r="N140">
        <v>-23.631388999999999</v>
      </c>
      <c r="O140">
        <v>-70.401667000000003</v>
      </c>
      <c r="P140">
        <v>1</v>
      </c>
      <c r="Q140">
        <v>1994</v>
      </c>
      <c r="R140" s="2">
        <v>34425</v>
      </c>
      <c r="S140" s="2">
        <v>34425</v>
      </c>
      <c r="T140" s="2">
        <v>34425</v>
      </c>
      <c r="U140">
        <v>0.5</v>
      </c>
      <c r="V140" t="s">
        <v>23</v>
      </c>
    </row>
    <row r="141" spans="1:25" x14ac:dyDescent="0.3">
      <c r="A141" t="s">
        <v>19</v>
      </c>
      <c r="B141" t="s">
        <v>20</v>
      </c>
      <c r="C141" t="s">
        <v>21</v>
      </c>
      <c r="D141">
        <v>2</v>
      </c>
      <c r="E141" s="5" t="s">
        <v>509</v>
      </c>
      <c r="F141">
        <v>0</v>
      </c>
      <c r="G141" t="s">
        <v>30</v>
      </c>
      <c r="H141">
        <v>7.8</v>
      </c>
      <c r="I141">
        <f>ANAM[[#This Row],[VALOR Corregida]]/1000</f>
        <v>7.7999999999999996E-3</v>
      </c>
      <c r="J141" t="s">
        <v>31</v>
      </c>
      <c r="K141" t="s">
        <v>24</v>
      </c>
      <c r="L141" t="s">
        <v>25</v>
      </c>
      <c r="M141" t="s">
        <v>63</v>
      </c>
      <c r="N141">
        <v>-23.631388999999999</v>
      </c>
      <c r="O141">
        <v>-70.401667000000003</v>
      </c>
      <c r="P141">
        <v>1</v>
      </c>
      <c r="Q141">
        <v>1994</v>
      </c>
      <c r="R141" s="2">
        <v>34425</v>
      </c>
      <c r="S141" s="2">
        <v>34425</v>
      </c>
      <c r="T141" s="2">
        <v>34425</v>
      </c>
      <c r="U141">
        <v>2</v>
      </c>
      <c r="V141" t="s">
        <v>32</v>
      </c>
      <c r="X141">
        <f>0.000000000001*H141^4-0.00000001*H141^3+0.00004*H141^2-0.0733*H141+97.8</f>
        <v>97.230688858181509</v>
      </c>
      <c r="Y141">
        <f>X141*0.12</f>
        <v>11.667682662981781</v>
      </c>
    </row>
    <row r="142" spans="1:25" x14ac:dyDescent="0.3">
      <c r="A142" t="s">
        <v>19</v>
      </c>
      <c r="B142" t="s">
        <v>20</v>
      </c>
      <c r="C142" t="s">
        <v>21</v>
      </c>
      <c r="D142">
        <v>2</v>
      </c>
      <c r="E142" s="5" t="s">
        <v>509</v>
      </c>
      <c r="F142">
        <v>0</v>
      </c>
      <c r="G142" t="s">
        <v>33</v>
      </c>
      <c r="H142">
        <v>14</v>
      </c>
      <c r="I142">
        <f>ANAM[[#This Row],[VALOR Corregida]]/1000</f>
        <v>1.4E-2</v>
      </c>
      <c r="J142" t="s">
        <v>31</v>
      </c>
      <c r="K142" t="s">
        <v>24</v>
      </c>
      <c r="L142" t="s">
        <v>25</v>
      </c>
      <c r="M142" t="s">
        <v>63</v>
      </c>
      <c r="N142">
        <v>-23.631388999999999</v>
      </c>
      <c r="O142">
        <v>-70.401667000000003</v>
      </c>
      <c r="P142">
        <v>1</v>
      </c>
      <c r="Q142">
        <v>1994</v>
      </c>
      <c r="R142" s="2">
        <v>34425</v>
      </c>
      <c r="S142" s="2">
        <v>34425</v>
      </c>
      <c r="T142" s="2">
        <v>34425</v>
      </c>
      <c r="U142" s="2" t="s">
        <v>34</v>
      </c>
      <c r="V142" t="s">
        <v>34</v>
      </c>
    </row>
    <row r="143" spans="1:25" x14ac:dyDescent="0.3">
      <c r="A143" t="s">
        <v>19</v>
      </c>
      <c r="B143" t="s">
        <v>20</v>
      </c>
      <c r="C143" t="s">
        <v>21</v>
      </c>
      <c r="D143">
        <v>2</v>
      </c>
      <c r="E143" s="5" t="s">
        <v>509</v>
      </c>
      <c r="F143">
        <v>0</v>
      </c>
      <c r="G143" t="s">
        <v>35</v>
      </c>
      <c r="H143">
        <v>79</v>
      </c>
      <c r="I143">
        <f>ANAM[[#This Row],[VALOR Corregida]]/1000</f>
        <v>7.9000000000000001E-2</v>
      </c>
      <c r="J143" t="s">
        <v>23</v>
      </c>
      <c r="K143" t="s">
        <v>24</v>
      </c>
      <c r="L143" t="s">
        <v>25</v>
      </c>
      <c r="M143" t="s">
        <v>63</v>
      </c>
      <c r="N143">
        <v>-23.631388999999999</v>
      </c>
      <c r="O143">
        <v>-70.401667000000003</v>
      </c>
      <c r="P143">
        <v>1</v>
      </c>
      <c r="Q143">
        <v>1994</v>
      </c>
      <c r="R143" s="2">
        <v>34425</v>
      </c>
      <c r="S143" s="2">
        <v>34425</v>
      </c>
      <c r="T143" s="2">
        <v>34425</v>
      </c>
      <c r="U143" s="2" t="s">
        <v>34</v>
      </c>
      <c r="V143" t="s">
        <v>34</v>
      </c>
      <c r="W143" t="s">
        <v>36</v>
      </c>
    </row>
    <row r="144" spans="1:25" x14ac:dyDescent="0.3">
      <c r="A144" t="s">
        <v>19</v>
      </c>
      <c r="B144" t="s">
        <v>20</v>
      </c>
      <c r="C144" t="s">
        <v>21</v>
      </c>
      <c r="D144">
        <v>2</v>
      </c>
      <c r="E144" s="5" t="s">
        <v>509</v>
      </c>
      <c r="F144">
        <v>0</v>
      </c>
      <c r="G144" t="s">
        <v>37</v>
      </c>
      <c r="H144">
        <v>0.08</v>
      </c>
      <c r="I144">
        <f>ANAM[[#This Row],[VALOR Corregida]]/1000</f>
        <v>8.0000000000000007E-5</v>
      </c>
      <c r="J144" t="s">
        <v>27</v>
      </c>
      <c r="K144" t="s">
        <v>24</v>
      </c>
      <c r="L144" t="s">
        <v>25</v>
      </c>
      <c r="M144" t="s">
        <v>63</v>
      </c>
      <c r="N144">
        <v>-23.631388999999999</v>
      </c>
      <c r="O144">
        <v>-70.401667000000003</v>
      </c>
      <c r="P144">
        <v>1</v>
      </c>
      <c r="Q144">
        <v>1994</v>
      </c>
      <c r="R144" s="2">
        <v>34425</v>
      </c>
      <c r="S144" s="2">
        <v>34425</v>
      </c>
      <c r="T144" s="2">
        <v>34425</v>
      </c>
      <c r="U144">
        <v>0.02</v>
      </c>
      <c r="V144" t="s">
        <v>27</v>
      </c>
      <c r="W144" t="s">
        <v>38</v>
      </c>
    </row>
    <row r="145" spans="1:25" x14ac:dyDescent="0.3">
      <c r="A145" t="s">
        <v>19</v>
      </c>
      <c r="B145" t="s">
        <v>20</v>
      </c>
      <c r="C145" t="s">
        <v>21</v>
      </c>
      <c r="D145">
        <v>2</v>
      </c>
      <c r="E145" s="5" t="s">
        <v>509</v>
      </c>
      <c r="F145">
        <v>0</v>
      </c>
      <c r="G145" t="s">
        <v>39</v>
      </c>
      <c r="H145">
        <v>0.3</v>
      </c>
      <c r="I145">
        <f>ANAM[[#This Row],[VALOR Corregida]]/1000</f>
        <v>2.9999999999999997E-4</v>
      </c>
      <c r="J145" t="s">
        <v>23</v>
      </c>
      <c r="K145" t="s">
        <v>24</v>
      </c>
      <c r="L145" t="s">
        <v>25</v>
      </c>
      <c r="M145" t="s">
        <v>63</v>
      </c>
      <c r="N145">
        <v>-23.631388999999999</v>
      </c>
      <c r="O145">
        <v>-70.401667000000003</v>
      </c>
      <c r="P145">
        <v>1</v>
      </c>
      <c r="Q145">
        <v>1994</v>
      </c>
      <c r="R145" s="2">
        <v>34425</v>
      </c>
      <c r="S145" s="2">
        <v>34425</v>
      </c>
      <c r="T145" s="2">
        <v>34425</v>
      </c>
      <c r="U145">
        <v>4.4999999999999998E-2</v>
      </c>
      <c r="V145" t="s">
        <v>23</v>
      </c>
    </row>
    <row r="146" spans="1:25" x14ac:dyDescent="0.3">
      <c r="A146" t="s">
        <v>19</v>
      </c>
      <c r="B146" t="s">
        <v>20</v>
      </c>
      <c r="C146" t="s">
        <v>21</v>
      </c>
      <c r="D146">
        <v>2</v>
      </c>
      <c r="E146" s="5" t="s">
        <v>509</v>
      </c>
      <c r="F146">
        <v>0</v>
      </c>
      <c r="G146" t="s">
        <v>40</v>
      </c>
      <c r="H146">
        <v>1.56</v>
      </c>
      <c r="I146">
        <f>ANAM[[#This Row],[VALOR Corregida]]/1000</f>
        <v>1.56E-3</v>
      </c>
      <c r="J146" t="s">
        <v>27</v>
      </c>
      <c r="K146" t="s">
        <v>24</v>
      </c>
      <c r="L146" t="s">
        <v>25</v>
      </c>
      <c r="M146" t="s">
        <v>63</v>
      </c>
      <c r="N146">
        <v>-23.631388999999999</v>
      </c>
      <c r="O146">
        <v>-70.401667000000003</v>
      </c>
      <c r="P146">
        <v>1</v>
      </c>
      <c r="Q146">
        <v>1994</v>
      </c>
      <c r="R146" s="2">
        <v>34425</v>
      </c>
      <c r="S146" s="2">
        <v>34425</v>
      </c>
      <c r="T146" s="2">
        <v>34425</v>
      </c>
      <c r="U146" s="2" t="s">
        <v>34</v>
      </c>
      <c r="V146" t="s">
        <v>34</v>
      </c>
      <c r="W146" t="s">
        <v>36</v>
      </c>
    </row>
    <row r="147" spans="1:25" x14ac:dyDescent="0.3">
      <c r="A147" t="s">
        <v>19</v>
      </c>
      <c r="B147" t="s">
        <v>20</v>
      </c>
      <c r="C147" t="s">
        <v>21</v>
      </c>
      <c r="D147">
        <v>2</v>
      </c>
      <c r="E147" s="5" t="s">
        <v>509</v>
      </c>
      <c r="F147">
        <v>0</v>
      </c>
      <c r="G147" t="s">
        <v>41</v>
      </c>
      <c r="H147">
        <v>2.4E-2</v>
      </c>
      <c r="I147">
        <f>ANAM[[#This Row],[VALOR Corregida]]/1000</f>
        <v>2.4000000000000001E-5</v>
      </c>
      <c r="J147" t="s">
        <v>27</v>
      </c>
      <c r="K147" t="s">
        <v>24</v>
      </c>
      <c r="L147" t="s">
        <v>25</v>
      </c>
      <c r="M147" t="s">
        <v>63</v>
      </c>
      <c r="N147">
        <v>-23.631388999999999</v>
      </c>
      <c r="O147">
        <v>-70.401667000000003</v>
      </c>
      <c r="P147">
        <v>1</v>
      </c>
      <c r="Q147">
        <v>1994</v>
      </c>
      <c r="R147" s="2">
        <v>34425</v>
      </c>
      <c r="S147" s="2">
        <v>34425</v>
      </c>
      <c r="T147" s="2">
        <v>34425</v>
      </c>
      <c r="U147">
        <v>5.0000000000000001E-3</v>
      </c>
      <c r="V147" t="s">
        <v>27</v>
      </c>
    </row>
    <row r="148" spans="1:25" x14ac:dyDescent="0.3">
      <c r="A148" t="s">
        <v>19</v>
      </c>
      <c r="B148" t="s">
        <v>20</v>
      </c>
      <c r="C148" t="s">
        <v>21</v>
      </c>
      <c r="D148">
        <v>2</v>
      </c>
      <c r="E148" s="5" t="s">
        <v>509</v>
      </c>
      <c r="F148">
        <v>0</v>
      </c>
      <c r="G148" t="s">
        <v>64</v>
      </c>
      <c r="H148">
        <v>1.1200000000000001</v>
      </c>
      <c r="I148">
        <f>ANAM[[#This Row],[VALOR Corregida]]/1000</f>
        <v>1.1200000000000001E-3</v>
      </c>
      <c r="J148" t="s">
        <v>27</v>
      </c>
      <c r="K148" t="s">
        <v>24</v>
      </c>
      <c r="L148" t="s">
        <v>25</v>
      </c>
      <c r="M148" t="s">
        <v>63</v>
      </c>
      <c r="N148">
        <v>-23.631388999999999</v>
      </c>
      <c r="O148">
        <v>-70.401667000000003</v>
      </c>
      <c r="P148">
        <v>1</v>
      </c>
      <c r="Q148">
        <v>1994</v>
      </c>
      <c r="R148" s="2">
        <v>34425</v>
      </c>
      <c r="S148" s="2">
        <v>34425</v>
      </c>
      <c r="T148" s="2">
        <v>34425</v>
      </c>
      <c r="U148" s="2" t="s">
        <v>34</v>
      </c>
      <c r="V148" t="s">
        <v>34</v>
      </c>
    </row>
    <row r="149" spans="1:25" x14ac:dyDescent="0.3">
      <c r="A149" t="s">
        <v>19</v>
      </c>
      <c r="B149" t="s">
        <v>20</v>
      </c>
      <c r="C149" t="s">
        <v>21</v>
      </c>
      <c r="D149">
        <v>2</v>
      </c>
      <c r="E149" s="5" t="s">
        <v>509</v>
      </c>
      <c r="F149">
        <v>0</v>
      </c>
      <c r="G149" t="s">
        <v>42</v>
      </c>
      <c r="H149">
        <v>0.06</v>
      </c>
      <c r="I149">
        <f>ANAM[[#This Row],[VALOR Corregida]]/1000</f>
        <v>5.9999999999999995E-5</v>
      </c>
      <c r="J149" t="s">
        <v>27</v>
      </c>
      <c r="K149" t="s">
        <v>24</v>
      </c>
      <c r="L149" t="s">
        <v>25</v>
      </c>
      <c r="M149" t="s">
        <v>63</v>
      </c>
      <c r="N149">
        <v>-23.631388999999999</v>
      </c>
      <c r="O149">
        <v>-70.401667000000003</v>
      </c>
      <c r="P149">
        <v>1</v>
      </c>
      <c r="Q149">
        <v>1994</v>
      </c>
      <c r="R149" s="2">
        <v>34425</v>
      </c>
      <c r="S149" s="2">
        <v>34425</v>
      </c>
      <c r="T149" s="2">
        <v>34425</v>
      </c>
      <c r="U149">
        <v>0.01</v>
      </c>
      <c r="V149" t="s">
        <v>27</v>
      </c>
      <c r="W149" t="s">
        <v>43</v>
      </c>
    </row>
    <row r="150" spans="1:25" x14ac:dyDescent="0.3">
      <c r="A150" t="s">
        <v>19</v>
      </c>
      <c r="B150" t="s">
        <v>20</v>
      </c>
      <c r="C150" t="s">
        <v>21</v>
      </c>
      <c r="D150">
        <v>2</v>
      </c>
      <c r="E150" s="5" t="s">
        <v>509</v>
      </c>
      <c r="F150">
        <v>0</v>
      </c>
      <c r="G150" t="s">
        <v>44</v>
      </c>
      <c r="H150">
        <v>0.36</v>
      </c>
      <c r="I150">
        <f>ANAM[[#This Row],[VALOR Corregida]]/1000</f>
        <v>3.5999999999999997E-4</v>
      </c>
      <c r="J150" t="s">
        <v>27</v>
      </c>
      <c r="K150" t="s">
        <v>24</v>
      </c>
      <c r="L150" t="s">
        <v>25</v>
      </c>
      <c r="M150" t="s">
        <v>63</v>
      </c>
      <c r="N150">
        <v>-23.631388999999999</v>
      </c>
      <c r="O150">
        <v>-70.401667000000003</v>
      </c>
      <c r="P150">
        <v>1</v>
      </c>
      <c r="Q150">
        <v>1994</v>
      </c>
      <c r="R150" s="2">
        <v>34425</v>
      </c>
      <c r="S150" s="2">
        <v>34425</v>
      </c>
      <c r="T150" s="2">
        <v>34425</v>
      </c>
      <c r="U150" s="2" t="s">
        <v>34</v>
      </c>
      <c r="V150" t="s">
        <v>34</v>
      </c>
      <c r="W150" t="s">
        <v>45</v>
      </c>
    </row>
    <row r="151" spans="1:25" x14ac:dyDescent="0.3">
      <c r="A151" t="s">
        <v>19</v>
      </c>
      <c r="B151" t="s">
        <v>20</v>
      </c>
      <c r="C151" t="s">
        <v>21</v>
      </c>
      <c r="D151">
        <v>2</v>
      </c>
      <c r="E151" s="5" t="s">
        <v>509</v>
      </c>
      <c r="F151">
        <v>0</v>
      </c>
      <c r="G151" t="s">
        <v>46</v>
      </c>
      <c r="H151">
        <v>1.83</v>
      </c>
      <c r="I151">
        <f>ANAM[[#This Row],[VALOR Corregida]]/1000</f>
        <v>1.83E-3</v>
      </c>
      <c r="J151" t="s">
        <v>23</v>
      </c>
      <c r="K151" t="s">
        <v>24</v>
      </c>
      <c r="L151" t="s">
        <v>25</v>
      </c>
      <c r="M151" t="s">
        <v>63</v>
      </c>
      <c r="N151">
        <v>-23.631388999999999</v>
      </c>
      <c r="O151">
        <v>-70.401667000000003</v>
      </c>
      <c r="P151">
        <v>1</v>
      </c>
      <c r="Q151">
        <v>1994</v>
      </c>
      <c r="R151" s="2">
        <v>34425</v>
      </c>
      <c r="S151" s="2">
        <v>34425</v>
      </c>
      <c r="T151" s="2">
        <v>34425</v>
      </c>
      <c r="U151">
        <v>0.15</v>
      </c>
      <c r="V151" t="s">
        <v>23</v>
      </c>
    </row>
    <row r="152" spans="1:25" x14ac:dyDescent="0.3">
      <c r="A152" t="s">
        <v>19</v>
      </c>
      <c r="B152" t="s">
        <v>20</v>
      </c>
      <c r="C152" t="s">
        <v>21</v>
      </c>
      <c r="D152">
        <v>2</v>
      </c>
      <c r="E152" s="5" t="s">
        <v>509</v>
      </c>
      <c r="F152">
        <v>0</v>
      </c>
      <c r="G152" t="s">
        <v>47</v>
      </c>
      <c r="H152">
        <v>40.590000000000003</v>
      </c>
      <c r="I152">
        <f>ANAM[[#This Row],[VALOR Corregida]]/1000</f>
        <v>4.0590000000000001E-2</v>
      </c>
      <c r="J152" t="s">
        <v>23</v>
      </c>
      <c r="K152" t="s">
        <v>24</v>
      </c>
      <c r="L152" t="s">
        <v>25</v>
      </c>
      <c r="M152" t="s">
        <v>63</v>
      </c>
      <c r="N152">
        <v>-23.631388999999999</v>
      </c>
      <c r="O152">
        <v>-70.401667000000003</v>
      </c>
      <c r="P152">
        <v>1</v>
      </c>
      <c r="Q152">
        <v>1994</v>
      </c>
      <c r="R152" s="2">
        <v>34425</v>
      </c>
      <c r="S152" s="2">
        <v>34425</v>
      </c>
      <c r="T152" s="2">
        <v>34425</v>
      </c>
      <c r="U152" s="2"/>
    </row>
    <row r="153" spans="1:25" x14ac:dyDescent="0.3">
      <c r="A153" t="s">
        <v>19</v>
      </c>
      <c r="B153" t="s">
        <v>20</v>
      </c>
      <c r="C153" t="s">
        <v>48</v>
      </c>
      <c r="D153">
        <v>4</v>
      </c>
      <c r="E153" s="5" t="s">
        <v>510</v>
      </c>
      <c r="F153">
        <v>0</v>
      </c>
      <c r="G153" t="s">
        <v>22</v>
      </c>
      <c r="H153">
        <v>100</v>
      </c>
      <c r="I153">
        <f>ANAM[[#This Row],[VALOR Corregida]]/1000</f>
        <v>0.1</v>
      </c>
      <c r="J153" t="s">
        <v>23</v>
      </c>
      <c r="K153" t="s">
        <v>24</v>
      </c>
      <c r="L153" t="s">
        <v>25</v>
      </c>
      <c r="M153" t="s">
        <v>65</v>
      </c>
      <c r="N153">
        <v>-23.669443999999999</v>
      </c>
      <c r="O153">
        <v>-70.408610999999993</v>
      </c>
      <c r="P153">
        <v>1</v>
      </c>
      <c r="Q153">
        <v>1994</v>
      </c>
      <c r="R153" s="2">
        <v>34425</v>
      </c>
      <c r="S153" s="2">
        <v>34425</v>
      </c>
      <c r="T153" s="2">
        <v>34425</v>
      </c>
      <c r="U153">
        <v>0.01</v>
      </c>
      <c r="V153" t="s">
        <v>27</v>
      </c>
    </row>
    <row r="154" spans="1:25" x14ac:dyDescent="0.3">
      <c r="A154" t="s">
        <v>19</v>
      </c>
      <c r="B154" t="s">
        <v>20</v>
      </c>
      <c r="C154" t="s">
        <v>48</v>
      </c>
      <c r="D154">
        <v>4</v>
      </c>
      <c r="E154" s="5" t="s">
        <v>510</v>
      </c>
      <c r="F154">
        <v>0</v>
      </c>
      <c r="G154" t="s">
        <v>28</v>
      </c>
      <c r="H154">
        <v>0.31</v>
      </c>
      <c r="I154">
        <f>ANAM[[#This Row],[VALOR Corregida]]/1000</f>
        <v>3.1E-4</v>
      </c>
      <c r="J154" t="s">
        <v>23</v>
      </c>
      <c r="K154" t="s">
        <v>24</v>
      </c>
      <c r="L154" t="s">
        <v>25</v>
      </c>
      <c r="M154" t="s">
        <v>65</v>
      </c>
      <c r="N154">
        <v>-23.669443999999999</v>
      </c>
      <c r="O154">
        <v>-70.408610999999993</v>
      </c>
      <c r="P154">
        <v>1</v>
      </c>
      <c r="Q154">
        <v>1994</v>
      </c>
      <c r="R154" s="2">
        <v>34425</v>
      </c>
      <c r="S154" s="2">
        <v>34425</v>
      </c>
      <c r="T154" s="2">
        <v>34425</v>
      </c>
      <c r="U154">
        <v>0.15</v>
      </c>
      <c r="V154" t="s">
        <v>23</v>
      </c>
    </row>
    <row r="155" spans="1:25" x14ac:dyDescent="0.3">
      <c r="A155" t="s">
        <v>19</v>
      </c>
      <c r="B155" t="s">
        <v>20</v>
      </c>
      <c r="C155" t="s">
        <v>48</v>
      </c>
      <c r="D155">
        <v>4</v>
      </c>
      <c r="E155" s="5" t="s">
        <v>510</v>
      </c>
      <c r="F155">
        <v>0</v>
      </c>
      <c r="G155" t="s">
        <v>29</v>
      </c>
      <c r="H155">
        <v>0.5</v>
      </c>
      <c r="I155">
        <f>ANAM[[#This Row],[VALOR Corregida]]/1000</f>
        <v>5.0000000000000001E-4</v>
      </c>
      <c r="J155" t="s">
        <v>23</v>
      </c>
      <c r="K155" t="s">
        <v>24</v>
      </c>
      <c r="L155" t="s">
        <v>25</v>
      </c>
      <c r="M155" t="s">
        <v>65</v>
      </c>
      <c r="N155">
        <v>-23.669443999999999</v>
      </c>
      <c r="O155">
        <v>-70.408610999999993</v>
      </c>
      <c r="P155">
        <v>1</v>
      </c>
      <c r="Q155">
        <v>1994</v>
      </c>
      <c r="R155" s="2">
        <v>34425</v>
      </c>
      <c r="S155" s="2">
        <v>34425</v>
      </c>
      <c r="T155" s="2">
        <v>34425</v>
      </c>
      <c r="U155">
        <v>0.5</v>
      </c>
      <c r="V155" t="s">
        <v>23</v>
      </c>
    </row>
    <row r="156" spans="1:25" x14ac:dyDescent="0.3">
      <c r="A156" t="s">
        <v>19</v>
      </c>
      <c r="B156" t="s">
        <v>20</v>
      </c>
      <c r="C156" t="s">
        <v>48</v>
      </c>
      <c r="D156">
        <v>4</v>
      </c>
      <c r="E156" s="5" t="s">
        <v>510</v>
      </c>
      <c r="F156">
        <v>0</v>
      </c>
      <c r="G156" t="s">
        <v>30</v>
      </c>
      <c r="H156">
        <v>2</v>
      </c>
      <c r="I156">
        <f>ANAM[[#This Row],[VALOR Corregida]]/1000</f>
        <v>2E-3</v>
      </c>
      <c r="J156" t="s">
        <v>31</v>
      </c>
      <c r="K156" t="s">
        <v>24</v>
      </c>
      <c r="L156" t="s">
        <v>25</v>
      </c>
      <c r="M156" t="s">
        <v>65</v>
      </c>
      <c r="N156">
        <v>-23.669443999999999</v>
      </c>
      <c r="O156">
        <v>-70.408610999999993</v>
      </c>
      <c r="P156">
        <v>1</v>
      </c>
      <c r="Q156">
        <v>1994</v>
      </c>
      <c r="R156" s="2">
        <v>34425</v>
      </c>
      <c r="S156" s="2">
        <v>34425</v>
      </c>
      <c r="T156" s="2">
        <v>34425</v>
      </c>
      <c r="U156">
        <v>2</v>
      </c>
      <c r="V156" t="s">
        <v>32</v>
      </c>
      <c r="X156">
        <f>0.000000000001*H156^4-0.00000001*H156^3+0.00004*H156^2-0.0733*H156+97.8</f>
        <v>97.653559920015994</v>
      </c>
      <c r="Y156">
        <f>X156*0.12</f>
        <v>11.718427190401918</v>
      </c>
    </row>
    <row r="157" spans="1:25" x14ac:dyDescent="0.3">
      <c r="A157" t="s">
        <v>19</v>
      </c>
      <c r="B157" t="s">
        <v>20</v>
      </c>
      <c r="C157" t="s">
        <v>48</v>
      </c>
      <c r="D157">
        <v>4</v>
      </c>
      <c r="E157" s="5" t="s">
        <v>510</v>
      </c>
      <c r="F157">
        <v>0</v>
      </c>
      <c r="G157" t="s">
        <v>33</v>
      </c>
      <c r="H157">
        <v>2</v>
      </c>
      <c r="I157">
        <f>ANAM[[#This Row],[VALOR Corregida]]/1000</f>
        <v>2E-3</v>
      </c>
      <c r="J157" t="s">
        <v>31</v>
      </c>
      <c r="K157" t="s">
        <v>24</v>
      </c>
      <c r="L157" t="s">
        <v>25</v>
      </c>
      <c r="M157" t="s">
        <v>65</v>
      </c>
      <c r="N157">
        <v>-23.669443999999999</v>
      </c>
      <c r="O157">
        <v>-70.408610999999993</v>
      </c>
      <c r="P157">
        <v>1</v>
      </c>
      <c r="Q157">
        <v>1994</v>
      </c>
      <c r="R157" s="2">
        <v>34425</v>
      </c>
      <c r="S157" s="2">
        <v>34425</v>
      </c>
      <c r="T157" s="2">
        <v>34425</v>
      </c>
      <c r="U157" s="2" t="s">
        <v>34</v>
      </c>
      <c r="V157" t="s">
        <v>34</v>
      </c>
    </row>
    <row r="158" spans="1:25" x14ac:dyDescent="0.3">
      <c r="A158" t="s">
        <v>19</v>
      </c>
      <c r="B158" t="s">
        <v>20</v>
      </c>
      <c r="C158" t="s">
        <v>48</v>
      </c>
      <c r="D158">
        <v>4</v>
      </c>
      <c r="E158" s="5" t="s">
        <v>510</v>
      </c>
      <c r="F158">
        <v>0</v>
      </c>
      <c r="G158" t="s">
        <v>35</v>
      </c>
      <c r="H158">
        <v>73</v>
      </c>
      <c r="I158">
        <f>ANAM[[#This Row],[VALOR Corregida]]/1000</f>
        <v>7.2999999999999995E-2</v>
      </c>
      <c r="J158" t="s">
        <v>23</v>
      </c>
      <c r="K158" t="s">
        <v>24</v>
      </c>
      <c r="L158" t="s">
        <v>25</v>
      </c>
      <c r="M158" t="s">
        <v>65</v>
      </c>
      <c r="N158">
        <v>-23.669443999999999</v>
      </c>
      <c r="O158">
        <v>-70.408610999999993</v>
      </c>
      <c r="P158">
        <v>1</v>
      </c>
      <c r="Q158">
        <v>1994</v>
      </c>
      <c r="R158" s="2">
        <v>34425</v>
      </c>
      <c r="S158" s="2">
        <v>34425</v>
      </c>
      <c r="T158" s="2">
        <v>34425</v>
      </c>
      <c r="U158" s="2" t="s">
        <v>34</v>
      </c>
      <c r="V158" t="s">
        <v>34</v>
      </c>
      <c r="W158" t="s">
        <v>36</v>
      </c>
    </row>
    <row r="159" spans="1:25" x14ac:dyDescent="0.3">
      <c r="A159" t="s">
        <v>19</v>
      </c>
      <c r="B159" t="s">
        <v>20</v>
      </c>
      <c r="C159" t="s">
        <v>48</v>
      </c>
      <c r="D159">
        <v>4</v>
      </c>
      <c r="E159" s="5" t="s">
        <v>510</v>
      </c>
      <c r="F159">
        <v>0</v>
      </c>
      <c r="G159" t="s">
        <v>37</v>
      </c>
      <c r="H159">
        <v>0.1</v>
      </c>
      <c r="I159">
        <f>ANAM[[#This Row],[VALOR Corregida]]/1000</f>
        <v>1E-4</v>
      </c>
      <c r="J159" t="s">
        <v>27</v>
      </c>
      <c r="K159" t="s">
        <v>24</v>
      </c>
      <c r="L159" t="s">
        <v>25</v>
      </c>
      <c r="M159" t="s">
        <v>65</v>
      </c>
      <c r="N159">
        <v>-23.669443999999999</v>
      </c>
      <c r="O159">
        <v>-70.408610999999993</v>
      </c>
      <c r="P159">
        <v>1</v>
      </c>
      <c r="Q159">
        <v>1994</v>
      </c>
      <c r="R159" s="2">
        <v>34425</v>
      </c>
      <c r="S159" s="2">
        <v>34425</v>
      </c>
      <c r="T159" s="2">
        <v>34425</v>
      </c>
      <c r="U159">
        <v>0.02</v>
      </c>
      <c r="V159" t="s">
        <v>27</v>
      </c>
      <c r="W159" t="s">
        <v>38</v>
      </c>
    </row>
    <row r="160" spans="1:25" x14ac:dyDescent="0.3">
      <c r="A160" t="s">
        <v>19</v>
      </c>
      <c r="B160" t="s">
        <v>20</v>
      </c>
      <c r="C160" t="s">
        <v>48</v>
      </c>
      <c r="D160">
        <v>4</v>
      </c>
      <c r="E160" s="5" t="s">
        <v>510</v>
      </c>
      <c r="F160">
        <v>0</v>
      </c>
      <c r="G160" t="s">
        <v>39</v>
      </c>
      <c r="H160">
        <v>0.35</v>
      </c>
      <c r="I160">
        <f>ANAM[[#This Row],[VALOR Corregida]]/1000</f>
        <v>3.5E-4</v>
      </c>
      <c r="J160" t="s">
        <v>23</v>
      </c>
      <c r="K160" t="s">
        <v>24</v>
      </c>
      <c r="L160" t="s">
        <v>25</v>
      </c>
      <c r="M160" t="s">
        <v>65</v>
      </c>
      <c r="N160">
        <v>-23.669443999999999</v>
      </c>
      <c r="O160">
        <v>-70.408610999999993</v>
      </c>
      <c r="P160">
        <v>1</v>
      </c>
      <c r="Q160">
        <v>1994</v>
      </c>
      <c r="R160" s="2">
        <v>34425</v>
      </c>
      <c r="S160" s="2">
        <v>34425</v>
      </c>
      <c r="T160" s="2">
        <v>34425</v>
      </c>
      <c r="U160">
        <v>4.4999999999999998E-2</v>
      </c>
      <c r="V160" t="s">
        <v>23</v>
      </c>
    </row>
    <row r="161" spans="1:25" x14ac:dyDescent="0.3">
      <c r="A161" t="s">
        <v>19</v>
      </c>
      <c r="B161" t="s">
        <v>20</v>
      </c>
      <c r="C161" t="s">
        <v>48</v>
      </c>
      <c r="D161">
        <v>4</v>
      </c>
      <c r="E161" s="5" t="s">
        <v>510</v>
      </c>
      <c r="F161">
        <v>0</v>
      </c>
      <c r="G161" t="s">
        <v>40</v>
      </c>
      <c r="H161">
        <v>1.78</v>
      </c>
      <c r="I161">
        <f>ANAM[[#This Row],[VALOR Corregida]]/1000</f>
        <v>1.7800000000000001E-3</v>
      </c>
      <c r="J161" t="s">
        <v>27</v>
      </c>
      <c r="K161" t="s">
        <v>24</v>
      </c>
      <c r="L161" t="s">
        <v>25</v>
      </c>
      <c r="M161" t="s">
        <v>65</v>
      </c>
      <c r="N161">
        <v>-23.669443999999999</v>
      </c>
      <c r="O161">
        <v>-70.408610999999993</v>
      </c>
      <c r="P161">
        <v>1</v>
      </c>
      <c r="Q161">
        <v>1994</v>
      </c>
      <c r="R161" s="2">
        <v>34425</v>
      </c>
      <c r="S161" s="2">
        <v>34425</v>
      </c>
      <c r="T161" s="2">
        <v>34425</v>
      </c>
      <c r="U161" s="2" t="s">
        <v>34</v>
      </c>
      <c r="V161" t="s">
        <v>34</v>
      </c>
      <c r="W161" t="s">
        <v>36</v>
      </c>
    </row>
    <row r="162" spans="1:25" x14ac:dyDescent="0.3">
      <c r="A162" t="s">
        <v>19</v>
      </c>
      <c r="B162" t="s">
        <v>20</v>
      </c>
      <c r="C162" t="s">
        <v>48</v>
      </c>
      <c r="D162">
        <v>4</v>
      </c>
      <c r="E162" s="5" t="s">
        <v>510</v>
      </c>
      <c r="F162">
        <v>0</v>
      </c>
      <c r="G162" t="s">
        <v>41</v>
      </c>
      <c r="H162">
        <v>2.5000000000000001E-2</v>
      </c>
      <c r="I162">
        <f>ANAM[[#This Row],[VALOR Corregida]]/1000</f>
        <v>2.5000000000000001E-5</v>
      </c>
      <c r="J162" t="s">
        <v>27</v>
      </c>
      <c r="K162" t="s">
        <v>24</v>
      </c>
      <c r="L162" t="s">
        <v>25</v>
      </c>
      <c r="M162" t="s">
        <v>65</v>
      </c>
      <c r="N162">
        <v>-23.669443999999999</v>
      </c>
      <c r="O162">
        <v>-70.408610999999993</v>
      </c>
      <c r="P162">
        <v>1</v>
      </c>
      <c r="Q162">
        <v>1994</v>
      </c>
      <c r="R162" s="2">
        <v>34425</v>
      </c>
      <c r="S162" s="2">
        <v>34425</v>
      </c>
      <c r="T162" s="2">
        <v>34425</v>
      </c>
      <c r="U162">
        <v>5.0000000000000001E-3</v>
      </c>
      <c r="V162" t="s">
        <v>27</v>
      </c>
    </row>
    <row r="163" spans="1:25" x14ac:dyDescent="0.3">
      <c r="A163" t="s">
        <v>19</v>
      </c>
      <c r="B163" t="s">
        <v>20</v>
      </c>
      <c r="C163" t="s">
        <v>48</v>
      </c>
      <c r="D163">
        <v>4</v>
      </c>
      <c r="E163" s="5" t="s">
        <v>510</v>
      </c>
      <c r="F163">
        <v>0</v>
      </c>
      <c r="G163" t="s">
        <v>64</v>
      </c>
      <c r="H163">
        <v>1.25</v>
      </c>
      <c r="I163">
        <f>ANAM[[#This Row],[VALOR Corregida]]/1000</f>
        <v>1.25E-3</v>
      </c>
      <c r="J163" t="s">
        <v>27</v>
      </c>
      <c r="K163" t="s">
        <v>24</v>
      </c>
      <c r="L163" t="s">
        <v>25</v>
      </c>
      <c r="M163" t="s">
        <v>65</v>
      </c>
      <c r="N163">
        <v>-23.669443999999999</v>
      </c>
      <c r="O163">
        <v>-70.408610999999993</v>
      </c>
      <c r="P163">
        <v>1</v>
      </c>
      <c r="Q163">
        <v>1994</v>
      </c>
      <c r="R163" s="2">
        <v>34425</v>
      </c>
      <c r="S163" s="2">
        <v>34425</v>
      </c>
      <c r="T163" s="2">
        <v>34425</v>
      </c>
      <c r="U163" s="2" t="s">
        <v>34</v>
      </c>
      <c r="V163" t="s">
        <v>34</v>
      </c>
    </row>
    <row r="164" spans="1:25" x14ac:dyDescent="0.3">
      <c r="A164" t="s">
        <v>19</v>
      </c>
      <c r="B164" t="s">
        <v>20</v>
      </c>
      <c r="C164" t="s">
        <v>48</v>
      </c>
      <c r="D164">
        <v>4</v>
      </c>
      <c r="E164" s="5" t="s">
        <v>510</v>
      </c>
      <c r="F164">
        <v>0</v>
      </c>
      <c r="G164" t="s">
        <v>42</v>
      </c>
      <c r="H164">
        <v>0.08</v>
      </c>
      <c r="I164">
        <f>ANAM[[#This Row],[VALOR Corregida]]/1000</f>
        <v>8.0000000000000007E-5</v>
      </c>
      <c r="J164" t="s">
        <v>27</v>
      </c>
      <c r="K164" t="s">
        <v>24</v>
      </c>
      <c r="L164" t="s">
        <v>25</v>
      </c>
      <c r="M164" t="s">
        <v>65</v>
      </c>
      <c r="N164">
        <v>-23.669443999999999</v>
      </c>
      <c r="O164">
        <v>-70.408610999999993</v>
      </c>
      <c r="P164">
        <v>1</v>
      </c>
      <c r="Q164">
        <v>1994</v>
      </c>
      <c r="R164" s="2">
        <v>34425</v>
      </c>
      <c r="S164" s="2">
        <v>34425</v>
      </c>
      <c r="T164" s="2">
        <v>34425</v>
      </c>
      <c r="U164">
        <v>0.01</v>
      </c>
      <c r="V164" t="s">
        <v>27</v>
      </c>
      <c r="W164" t="s">
        <v>43</v>
      </c>
    </row>
    <row r="165" spans="1:25" x14ac:dyDescent="0.3">
      <c r="A165" t="s">
        <v>19</v>
      </c>
      <c r="B165" t="s">
        <v>20</v>
      </c>
      <c r="C165" t="s">
        <v>48</v>
      </c>
      <c r="D165">
        <v>4</v>
      </c>
      <c r="E165" s="5" t="s">
        <v>510</v>
      </c>
      <c r="F165">
        <v>0</v>
      </c>
      <c r="G165" t="s">
        <v>44</v>
      </c>
      <c r="H165">
        <v>0.41</v>
      </c>
      <c r="I165">
        <f>ANAM[[#This Row],[VALOR Corregida]]/1000</f>
        <v>4.0999999999999999E-4</v>
      </c>
      <c r="J165" t="s">
        <v>27</v>
      </c>
      <c r="K165" t="s">
        <v>24</v>
      </c>
      <c r="L165" t="s">
        <v>25</v>
      </c>
      <c r="M165" t="s">
        <v>65</v>
      </c>
      <c r="N165">
        <v>-23.669443999999999</v>
      </c>
      <c r="O165">
        <v>-70.408610999999993</v>
      </c>
      <c r="P165">
        <v>1</v>
      </c>
      <c r="Q165">
        <v>1994</v>
      </c>
      <c r="R165" s="2">
        <v>34425</v>
      </c>
      <c r="S165" s="2">
        <v>34425</v>
      </c>
      <c r="T165" s="2">
        <v>34425</v>
      </c>
      <c r="U165" s="2" t="s">
        <v>34</v>
      </c>
      <c r="V165" t="s">
        <v>34</v>
      </c>
      <c r="W165" t="s">
        <v>45</v>
      </c>
    </row>
    <row r="166" spans="1:25" x14ac:dyDescent="0.3">
      <c r="A166" t="s">
        <v>19</v>
      </c>
      <c r="B166" t="s">
        <v>20</v>
      </c>
      <c r="C166" t="s">
        <v>48</v>
      </c>
      <c r="D166">
        <v>4</v>
      </c>
      <c r="E166" s="5" t="s">
        <v>510</v>
      </c>
      <c r="F166">
        <v>0</v>
      </c>
      <c r="G166" t="s">
        <v>46</v>
      </c>
      <c r="H166">
        <v>1.06</v>
      </c>
      <c r="I166">
        <f>ANAM[[#This Row],[VALOR Corregida]]/1000</f>
        <v>1.06E-3</v>
      </c>
      <c r="J166" t="s">
        <v>23</v>
      </c>
      <c r="K166" t="s">
        <v>24</v>
      </c>
      <c r="L166" t="s">
        <v>25</v>
      </c>
      <c r="M166" t="s">
        <v>65</v>
      </c>
      <c r="N166">
        <v>-23.669443999999999</v>
      </c>
      <c r="O166">
        <v>-70.408610999999993</v>
      </c>
      <c r="P166">
        <v>1</v>
      </c>
      <c r="Q166">
        <v>1994</v>
      </c>
      <c r="R166" s="2">
        <v>34425</v>
      </c>
      <c r="S166" s="2">
        <v>34425</v>
      </c>
      <c r="T166" s="2">
        <v>34425</v>
      </c>
      <c r="U166">
        <v>0.15</v>
      </c>
      <c r="V166" t="s">
        <v>23</v>
      </c>
    </row>
    <row r="167" spans="1:25" x14ac:dyDescent="0.3">
      <c r="A167" t="s">
        <v>19</v>
      </c>
      <c r="B167" t="s">
        <v>20</v>
      </c>
      <c r="C167" t="s">
        <v>48</v>
      </c>
      <c r="D167">
        <v>4</v>
      </c>
      <c r="E167" s="5" t="s">
        <v>510</v>
      </c>
      <c r="F167">
        <v>0</v>
      </c>
      <c r="G167" t="s">
        <v>47</v>
      </c>
      <c r="H167">
        <v>60.15</v>
      </c>
      <c r="I167">
        <f>ANAM[[#This Row],[VALOR Corregida]]/1000</f>
        <v>6.0149999999999995E-2</v>
      </c>
      <c r="J167" t="s">
        <v>23</v>
      </c>
      <c r="K167" t="s">
        <v>24</v>
      </c>
      <c r="L167" t="s">
        <v>25</v>
      </c>
      <c r="M167" t="s">
        <v>65</v>
      </c>
      <c r="N167">
        <v>-23.669443999999999</v>
      </c>
      <c r="O167">
        <v>-70.408610999999993</v>
      </c>
      <c r="P167">
        <v>1</v>
      </c>
      <c r="Q167">
        <v>1994</v>
      </c>
      <c r="R167" s="2">
        <v>34425</v>
      </c>
      <c r="S167" s="2">
        <v>34425</v>
      </c>
      <c r="T167" s="2">
        <v>34425</v>
      </c>
      <c r="U167" s="2" t="s">
        <v>34</v>
      </c>
      <c r="V167" t="s">
        <v>34</v>
      </c>
      <c r="W167" t="s">
        <v>36</v>
      </c>
    </row>
    <row r="168" spans="1:25" x14ac:dyDescent="0.3">
      <c r="A168" t="s">
        <v>19</v>
      </c>
      <c r="B168" t="s">
        <v>20</v>
      </c>
      <c r="C168" t="s">
        <v>50</v>
      </c>
      <c r="D168">
        <v>6</v>
      </c>
      <c r="E168" s="5" t="s">
        <v>511</v>
      </c>
      <c r="F168">
        <v>0</v>
      </c>
      <c r="G168" t="s">
        <v>22</v>
      </c>
      <c r="H168">
        <v>60</v>
      </c>
      <c r="I168">
        <f>ANAM[[#This Row],[VALOR Corregida]]/1000</f>
        <v>0.06</v>
      </c>
      <c r="J168" t="s">
        <v>23</v>
      </c>
      <c r="K168" t="s">
        <v>24</v>
      </c>
      <c r="L168" t="s">
        <v>25</v>
      </c>
      <c r="M168" t="s">
        <v>66</v>
      </c>
      <c r="N168" s="7">
        <v>-23.641940000000002</v>
      </c>
      <c r="O168" s="7">
        <v>-70.399169999999998</v>
      </c>
      <c r="P168">
        <v>1</v>
      </c>
      <c r="Q168">
        <v>1994</v>
      </c>
      <c r="R168" s="2">
        <v>34425</v>
      </c>
      <c r="S168" s="2">
        <v>34425</v>
      </c>
      <c r="T168" s="2">
        <v>34425</v>
      </c>
      <c r="U168">
        <v>0.01</v>
      </c>
      <c r="V168" t="s">
        <v>27</v>
      </c>
    </row>
    <row r="169" spans="1:25" x14ac:dyDescent="0.3">
      <c r="A169" t="s">
        <v>19</v>
      </c>
      <c r="B169" t="s">
        <v>20</v>
      </c>
      <c r="C169" t="s">
        <v>50</v>
      </c>
      <c r="D169">
        <v>6</v>
      </c>
      <c r="E169" s="5" t="s">
        <v>511</v>
      </c>
      <c r="F169">
        <v>0</v>
      </c>
      <c r="G169" t="s">
        <v>28</v>
      </c>
      <c r="H169">
        <v>0.28999999999999998</v>
      </c>
      <c r="I169">
        <f>ANAM[[#This Row],[VALOR Corregida]]/1000</f>
        <v>2.9E-4</v>
      </c>
      <c r="J169" t="s">
        <v>23</v>
      </c>
      <c r="K169" t="s">
        <v>24</v>
      </c>
      <c r="L169" t="s">
        <v>25</v>
      </c>
      <c r="M169" t="s">
        <v>66</v>
      </c>
      <c r="N169" s="7">
        <v>-23.641940000000002</v>
      </c>
      <c r="O169" s="7">
        <v>-70.399169999999998</v>
      </c>
      <c r="P169">
        <v>1</v>
      </c>
      <c r="Q169">
        <v>1994</v>
      </c>
      <c r="R169" s="2">
        <v>34425</v>
      </c>
      <c r="S169" s="2">
        <v>34425</v>
      </c>
      <c r="T169" s="2">
        <v>34425</v>
      </c>
      <c r="U169">
        <v>0.15</v>
      </c>
      <c r="V169" t="s">
        <v>23</v>
      </c>
    </row>
    <row r="170" spans="1:25" x14ac:dyDescent="0.3">
      <c r="A170" t="s">
        <v>19</v>
      </c>
      <c r="B170" t="s">
        <v>20</v>
      </c>
      <c r="C170" t="s">
        <v>50</v>
      </c>
      <c r="D170">
        <v>6</v>
      </c>
      <c r="E170" s="5" t="s">
        <v>511</v>
      </c>
      <c r="F170">
        <v>0</v>
      </c>
      <c r="G170" t="s">
        <v>29</v>
      </c>
      <c r="H170">
        <v>0.5</v>
      </c>
      <c r="I170">
        <f>ANAM[[#This Row],[VALOR Corregida]]/1000</f>
        <v>5.0000000000000001E-4</v>
      </c>
      <c r="J170" t="s">
        <v>23</v>
      </c>
      <c r="K170" t="s">
        <v>24</v>
      </c>
      <c r="L170" t="s">
        <v>25</v>
      </c>
      <c r="M170" t="s">
        <v>66</v>
      </c>
      <c r="N170" s="7">
        <v>-23.641940000000002</v>
      </c>
      <c r="O170" s="7">
        <v>-70.399169999999998</v>
      </c>
      <c r="P170">
        <v>1</v>
      </c>
      <c r="Q170">
        <v>1994</v>
      </c>
      <c r="R170" s="2">
        <v>34425</v>
      </c>
      <c r="S170" s="2">
        <v>34425</v>
      </c>
      <c r="T170" s="2">
        <v>34425</v>
      </c>
      <c r="U170">
        <v>0.5</v>
      </c>
      <c r="V170" t="s">
        <v>23</v>
      </c>
    </row>
    <row r="171" spans="1:25" x14ac:dyDescent="0.3">
      <c r="A171" t="s">
        <v>19</v>
      </c>
      <c r="B171" t="s">
        <v>20</v>
      </c>
      <c r="C171" t="s">
        <v>50</v>
      </c>
      <c r="D171">
        <v>6</v>
      </c>
      <c r="E171" s="5" t="s">
        <v>511</v>
      </c>
      <c r="F171">
        <v>0</v>
      </c>
      <c r="G171" t="s">
        <v>30</v>
      </c>
      <c r="H171">
        <v>7.8</v>
      </c>
      <c r="I171">
        <f>ANAM[[#This Row],[VALOR Corregida]]/1000</f>
        <v>7.7999999999999996E-3</v>
      </c>
      <c r="J171" t="s">
        <v>31</v>
      </c>
      <c r="K171" t="s">
        <v>24</v>
      </c>
      <c r="L171" t="s">
        <v>25</v>
      </c>
      <c r="M171" t="s">
        <v>66</v>
      </c>
      <c r="N171" s="7">
        <v>-23.641940000000002</v>
      </c>
      <c r="O171" s="7">
        <v>-70.399169999999998</v>
      </c>
      <c r="P171">
        <v>1</v>
      </c>
      <c r="Q171">
        <v>1994</v>
      </c>
      <c r="R171" s="2">
        <v>34425</v>
      </c>
      <c r="S171" s="2">
        <v>34425</v>
      </c>
      <c r="T171" s="2">
        <v>34425</v>
      </c>
      <c r="U171">
        <v>2</v>
      </c>
      <c r="V171" t="s">
        <v>32</v>
      </c>
      <c r="X171">
        <f>0.000000000001*H171^4-0.00000001*H171^3+0.00004*H171^2-0.0733*H171+97.8</f>
        <v>97.230688858181509</v>
      </c>
      <c r="Y171">
        <f>X171*0.12</f>
        <v>11.667682662981781</v>
      </c>
    </row>
    <row r="172" spans="1:25" x14ac:dyDescent="0.3">
      <c r="A172" t="s">
        <v>19</v>
      </c>
      <c r="B172" t="s">
        <v>20</v>
      </c>
      <c r="C172" t="s">
        <v>50</v>
      </c>
      <c r="D172">
        <v>6</v>
      </c>
      <c r="E172" s="5" t="s">
        <v>511</v>
      </c>
      <c r="F172">
        <v>0</v>
      </c>
      <c r="G172" t="s">
        <v>33</v>
      </c>
      <c r="H172">
        <v>11</v>
      </c>
      <c r="I172">
        <f>ANAM[[#This Row],[VALOR Corregida]]/1000</f>
        <v>1.0999999999999999E-2</v>
      </c>
      <c r="J172" t="s">
        <v>31</v>
      </c>
      <c r="K172" t="s">
        <v>24</v>
      </c>
      <c r="L172" t="s">
        <v>25</v>
      </c>
      <c r="M172" t="s">
        <v>66</v>
      </c>
      <c r="N172" s="7">
        <v>-23.641940000000002</v>
      </c>
      <c r="O172" s="7">
        <v>-70.399169999999998</v>
      </c>
      <c r="P172">
        <v>1</v>
      </c>
      <c r="Q172">
        <v>1994</v>
      </c>
      <c r="R172" s="2">
        <v>34425</v>
      </c>
      <c r="S172" s="2">
        <v>34425</v>
      </c>
      <c r="T172" s="2">
        <v>34425</v>
      </c>
      <c r="U172" s="2" t="s">
        <v>34</v>
      </c>
      <c r="V172" t="s">
        <v>34</v>
      </c>
    </row>
    <row r="173" spans="1:25" x14ac:dyDescent="0.3">
      <c r="A173" t="s">
        <v>19</v>
      </c>
      <c r="B173" t="s">
        <v>20</v>
      </c>
      <c r="C173" t="s">
        <v>50</v>
      </c>
      <c r="D173">
        <v>6</v>
      </c>
      <c r="E173" s="5" t="s">
        <v>511</v>
      </c>
      <c r="F173">
        <v>0</v>
      </c>
      <c r="G173" t="s">
        <v>35</v>
      </c>
      <c r="H173">
        <v>81</v>
      </c>
      <c r="I173">
        <f>ANAM[[#This Row],[VALOR Corregida]]/1000</f>
        <v>8.1000000000000003E-2</v>
      </c>
      <c r="J173" t="s">
        <v>23</v>
      </c>
      <c r="K173" t="s">
        <v>24</v>
      </c>
      <c r="L173" t="s">
        <v>25</v>
      </c>
      <c r="M173" t="s">
        <v>66</v>
      </c>
      <c r="N173" s="7">
        <v>-23.641940000000002</v>
      </c>
      <c r="O173" s="7">
        <v>-70.399169999999998</v>
      </c>
      <c r="P173">
        <v>1</v>
      </c>
      <c r="Q173">
        <v>1994</v>
      </c>
      <c r="R173" s="2">
        <v>34425</v>
      </c>
      <c r="S173" s="2">
        <v>34425</v>
      </c>
      <c r="T173" s="2">
        <v>34425</v>
      </c>
      <c r="U173" s="2" t="s">
        <v>34</v>
      </c>
      <c r="V173" t="s">
        <v>34</v>
      </c>
      <c r="W173" t="s">
        <v>36</v>
      </c>
    </row>
    <row r="174" spans="1:25" x14ac:dyDescent="0.3">
      <c r="A174" t="s">
        <v>19</v>
      </c>
      <c r="B174" t="s">
        <v>20</v>
      </c>
      <c r="C174" t="s">
        <v>50</v>
      </c>
      <c r="D174">
        <v>6</v>
      </c>
      <c r="E174" s="5" t="s">
        <v>511</v>
      </c>
      <c r="F174">
        <v>0</v>
      </c>
      <c r="G174" t="s">
        <v>37</v>
      </c>
      <c r="H174">
        <v>0.1</v>
      </c>
      <c r="I174">
        <f>ANAM[[#This Row],[VALOR Corregida]]/1000</f>
        <v>1E-4</v>
      </c>
      <c r="J174" t="s">
        <v>27</v>
      </c>
      <c r="K174" t="s">
        <v>24</v>
      </c>
      <c r="L174" t="s">
        <v>25</v>
      </c>
      <c r="M174" t="s">
        <v>66</v>
      </c>
      <c r="N174" s="7">
        <v>-23.641940000000002</v>
      </c>
      <c r="O174" s="7">
        <v>-70.399169999999998</v>
      </c>
      <c r="P174">
        <v>1</v>
      </c>
      <c r="Q174">
        <v>1994</v>
      </c>
      <c r="R174" s="2">
        <v>34425</v>
      </c>
      <c r="S174" s="2">
        <v>34425</v>
      </c>
      <c r="T174" s="2">
        <v>34425</v>
      </c>
      <c r="U174">
        <v>0.02</v>
      </c>
      <c r="V174" t="s">
        <v>27</v>
      </c>
      <c r="W174" t="s">
        <v>38</v>
      </c>
    </row>
    <row r="175" spans="1:25" x14ac:dyDescent="0.3">
      <c r="A175" t="s">
        <v>19</v>
      </c>
      <c r="B175" t="s">
        <v>20</v>
      </c>
      <c r="C175" t="s">
        <v>50</v>
      </c>
      <c r="D175">
        <v>6</v>
      </c>
      <c r="E175" s="5" t="s">
        <v>511</v>
      </c>
      <c r="F175">
        <v>0</v>
      </c>
      <c r="G175" t="s">
        <v>39</v>
      </c>
      <c r="H175">
        <v>4.4999999999999998E-2</v>
      </c>
      <c r="I175">
        <f>ANAM[[#This Row],[VALOR Corregida]]/1000</f>
        <v>4.4999999999999996E-5</v>
      </c>
      <c r="J175" t="s">
        <v>23</v>
      </c>
      <c r="K175" t="s">
        <v>24</v>
      </c>
      <c r="L175" t="s">
        <v>25</v>
      </c>
      <c r="M175" t="s">
        <v>66</v>
      </c>
      <c r="N175" s="7">
        <v>-23.641940000000002</v>
      </c>
      <c r="O175" s="7">
        <v>-70.399169999999998</v>
      </c>
      <c r="P175">
        <v>1</v>
      </c>
      <c r="Q175">
        <v>1994</v>
      </c>
      <c r="R175" s="2">
        <v>34425</v>
      </c>
      <c r="S175" s="2">
        <v>34425</v>
      </c>
      <c r="T175" s="2">
        <v>34425</v>
      </c>
      <c r="U175">
        <v>4.4999999999999998E-2</v>
      </c>
      <c r="V175" t="s">
        <v>23</v>
      </c>
    </row>
    <row r="176" spans="1:25" x14ac:dyDescent="0.3">
      <c r="A176" t="s">
        <v>19</v>
      </c>
      <c r="B176" t="s">
        <v>20</v>
      </c>
      <c r="C176" t="s">
        <v>50</v>
      </c>
      <c r="D176">
        <v>6</v>
      </c>
      <c r="E176" s="5" t="s">
        <v>511</v>
      </c>
      <c r="F176">
        <v>0</v>
      </c>
      <c r="G176" t="s">
        <v>40</v>
      </c>
      <c r="H176">
        <v>1.86</v>
      </c>
      <c r="I176">
        <f>ANAM[[#This Row],[VALOR Corregida]]/1000</f>
        <v>1.8600000000000001E-3</v>
      </c>
      <c r="J176" t="s">
        <v>27</v>
      </c>
      <c r="K176" t="s">
        <v>24</v>
      </c>
      <c r="L176" t="s">
        <v>25</v>
      </c>
      <c r="M176" t="s">
        <v>66</v>
      </c>
      <c r="N176" s="7">
        <v>-23.641940000000002</v>
      </c>
      <c r="O176" s="7">
        <v>-70.399169999999998</v>
      </c>
      <c r="P176">
        <v>1</v>
      </c>
      <c r="Q176">
        <v>1994</v>
      </c>
      <c r="R176" s="2">
        <v>34425</v>
      </c>
      <c r="S176" s="2">
        <v>34425</v>
      </c>
      <c r="T176" s="2">
        <v>34425</v>
      </c>
      <c r="U176" s="2" t="s">
        <v>34</v>
      </c>
      <c r="V176" t="s">
        <v>34</v>
      </c>
      <c r="W176" t="s">
        <v>36</v>
      </c>
    </row>
    <row r="177" spans="1:25" x14ac:dyDescent="0.3">
      <c r="A177" t="s">
        <v>19</v>
      </c>
      <c r="B177" t="s">
        <v>20</v>
      </c>
      <c r="C177" t="s">
        <v>50</v>
      </c>
      <c r="D177">
        <v>6</v>
      </c>
      <c r="E177" s="5" t="s">
        <v>511</v>
      </c>
      <c r="F177">
        <v>0</v>
      </c>
      <c r="G177" t="s">
        <v>41</v>
      </c>
      <c r="H177">
        <v>2.3E-2</v>
      </c>
      <c r="I177">
        <f>ANAM[[#This Row],[VALOR Corregida]]/1000</f>
        <v>2.3E-5</v>
      </c>
      <c r="J177" t="s">
        <v>27</v>
      </c>
      <c r="K177" t="s">
        <v>24</v>
      </c>
      <c r="L177" t="s">
        <v>25</v>
      </c>
      <c r="M177" t="s">
        <v>66</v>
      </c>
      <c r="N177" s="7">
        <v>-23.641940000000002</v>
      </c>
      <c r="O177" s="7">
        <v>-70.399169999999998</v>
      </c>
      <c r="P177">
        <v>1</v>
      </c>
      <c r="Q177">
        <v>1994</v>
      </c>
      <c r="R177" s="2">
        <v>34425</v>
      </c>
      <c r="S177" s="2">
        <v>34425</v>
      </c>
      <c r="T177" s="2">
        <v>34425</v>
      </c>
      <c r="U177">
        <v>5.0000000000000001E-3</v>
      </c>
      <c r="V177" t="s">
        <v>27</v>
      </c>
    </row>
    <row r="178" spans="1:25" x14ac:dyDescent="0.3">
      <c r="A178" t="s">
        <v>19</v>
      </c>
      <c r="B178" t="s">
        <v>20</v>
      </c>
      <c r="C178" t="s">
        <v>50</v>
      </c>
      <c r="D178">
        <v>6</v>
      </c>
      <c r="E178" s="5" t="s">
        <v>511</v>
      </c>
      <c r="F178">
        <v>0</v>
      </c>
      <c r="G178" t="s">
        <v>64</v>
      </c>
      <c r="H178">
        <v>1.25</v>
      </c>
      <c r="I178">
        <f>ANAM[[#This Row],[VALOR Corregida]]/1000</f>
        <v>1.25E-3</v>
      </c>
      <c r="J178" t="s">
        <v>27</v>
      </c>
      <c r="K178" t="s">
        <v>24</v>
      </c>
      <c r="L178" t="s">
        <v>25</v>
      </c>
      <c r="M178" t="s">
        <v>66</v>
      </c>
      <c r="N178" s="7">
        <v>-23.641940000000002</v>
      </c>
      <c r="O178" s="7">
        <v>-70.399169999999998</v>
      </c>
      <c r="P178">
        <v>1</v>
      </c>
      <c r="Q178">
        <v>1994</v>
      </c>
      <c r="R178" s="2">
        <v>34425</v>
      </c>
      <c r="S178" s="2">
        <v>34425</v>
      </c>
      <c r="T178" s="2">
        <v>34425</v>
      </c>
      <c r="U178" s="2" t="s">
        <v>34</v>
      </c>
      <c r="V178" t="s">
        <v>34</v>
      </c>
    </row>
    <row r="179" spans="1:25" x14ac:dyDescent="0.3">
      <c r="A179" t="s">
        <v>19</v>
      </c>
      <c r="B179" t="s">
        <v>20</v>
      </c>
      <c r="C179" t="s">
        <v>50</v>
      </c>
      <c r="D179">
        <v>6</v>
      </c>
      <c r="E179" s="5" t="s">
        <v>511</v>
      </c>
      <c r="F179">
        <v>0</v>
      </c>
      <c r="G179" t="s">
        <v>42</v>
      </c>
      <c r="H179">
        <v>0.05</v>
      </c>
      <c r="I179">
        <f>ANAM[[#This Row],[VALOR Corregida]]/1000</f>
        <v>5.0000000000000002E-5</v>
      </c>
      <c r="J179" t="s">
        <v>27</v>
      </c>
      <c r="K179" t="s">
        <v>24</v>
      </c>
      <c r="L179" t="s">
        <v>25</v>
      </c>
      <c r="M179" t="s">
        <v>66</v>
      </c>
      <c r="N179" s="7">
        <v>-23.641940000000002</v>
      </c>
      <c r="O179" s="7">
        <v>-70.399169999999998</v>
      </c>
      <c r="P179">
        <v>1</v>
      </c>
      <c r="Q179">
        <v>1994</v>
      </c>
      <c r="R179" s="2">
        <v>34425</v>
      </c>
      <c r="S179" s="2">
        <v>34425</v>
      </c>
      <c r="T179" s="2">
        <v>34425</v>
      </c>
      <c r="U179">
        <v>0.01</v>
      </c>
      <c r="V179" t="s">
        <v>27</v>
      </c>
      <c r="W179" t="s">
        <v>43</v>
      </c>
    </row>
    <row r="180" spans="1:25" x14ac:dyDescent="0.3">
      <c r="A180" t="s">
        <v>19</v>
      </c>
      <c r="B180" t="s">
        <v>20</v>
      </c>
      <c r="C180" t="s">
        <v>50</v>
      </c>
      <c r="D180">
        <v>6</v>
      </c>
      <c r="E180" s="5" t="s">
        <v>511</v>
      </c>
      <c r="F180">
        <v>0</v>
      </c>
      <c r="G180" t="s">
        <v>44</v>
      </c>
      <c r="H180">
        <v>0.43</v>
      </c>
      <c r="I180">
        <f>ANAM[[#This Row],[VALOR Corregida]]/1000</f>
        <v>4.2999999999999999E-4</v>
      </c>
      <c r="J180" t="s">
        <v>27</v>
      </c>
      <c r="K180" t="s">
        <v>24</v>
      </c>
      <c r="L180" t="s">
        <v>25</v>
      </c>
      <c r="M180" t="s">
        <v>66</v>
      </c>
      <c r="N180" s="7">
        <v>-23.641940000000002</v>
      </c>
      <c r="O180" s="7">
        <v>-70.399169999999998</v>
      </c>
      <c r="P180">
        <v>1</v>
      </c>
      <c r="Q180">
        <v>1994</v>
      </c>
      <c r="R180" s="2">
        <v>34425</v>
      </c>
      <c r="S180" s="2">
        <v>34425</v>
      </c>
      <c r="T180" s="2">
        <v>34425</v>
      </c>
      <c r="U180" s="2" t="s">
        <v>34</v>
      </c>
      <c r="V180" t="s">
        <v>34</v>
      </c>
      <c r="W180" t="s">
        <v>45</v>
      </c>
    </row>
    <row r="181" spans="1:25" x14ac:dyDescent="0.3">
      <c r="A181" t="s">
        <v>19</v>
      </c>
      <c r="B181" t="s">
        <v>20</v>
      </c>
      <c r="C181" t="s">
        <v>50</v>
      </c>
      <c r="D181">
        <v>6</v>
      </c>
      <c r="E181" s="5" t="s">
        <v>511</v>
      </c>
      <c r="F181">
        <v>0</v>
      </c>
      <c r="G181" t="s">
        <v>46</v>
      </c>
      <c r="H181">
        <v>3.96</v>
      </c>
      <c r="I181">
        <f>ANAM[[#This Row],[VALOR Corregida]]/1000</f>
        <v>3.96E-3</v>
      </c>
      <c r="J181" t="s">
        <v>23</v>
      </c>
      <c r="K181" t="s">
        <v>24</v>
      </c>
      <c r="L181" t="s">
        <v>25</v>
      </c>
      <c r="M181" t="s">
        <v>66</v>
      </c>
      <c r="N181" s="7">
        <v>-23.641940000000002</v>
      </c>
      <c r="O181" s="7">
        <v>-70.399169999999998</v>
      </c>
      <c r="P181">
        <v>1</v>
      </c>
      <c r="Q181">
        <v>1994</v>
      </c>
      <c r="R181" s="2">
        <v>34425</v>
      </c>
      <c r="S181" s="2">
        <v>34425</v>
      </c>
      <c r="T181" s="2">
        <v>34425</v>
      </c>
      <c r="U181">
        <v>0.15</v>
      </c>
      <c r="V181" t="s">
        <v>23</v>
      </c>
    </row>
    <row r="182" spans="1:25" x14ac:dyDescent="0.3">
      <c r="A182" t="s">
        <v>19</v>
      </c>
      <c r="B182" t="s">
        <v>20</v>
      </c>
      <c r="C182" t="s">
        <v>50</v>
      </c>
      <c r="D182">
        <v>6</v>
      </c>
      <c r="E182" s="5" t="s">
        <v>511</v>
      </c>
      <c r="F182">
        <v>0</v>
      </c>
      <c r="G182" t="s">
        <v>47</v>
      </c>
      <c r="H182">
        <v>30.93</v>
      </c>
      <c r="I182">
        <f>ANAM[[#This Row],[VALOR Corregida]]/1000</f>
        <v>3.0929999999999999E-2</v>
      </c>
      <c r="J182" t="s">
        <v>23</v>
      </c>
      <c r="K182" t="s">
        <v>24</v>
      </c>
      <c r="L182" t="s">
        <v>25</v>
      </c>
      <c r="M182" t="s">
        <v>66</v>
      </c>
      <c r="N182" s="7">
        <v>-23.641940000000002</v>
      </c>
      <c r="O182" s="7">
        <v>-70.399169999999998</v>
      </c>
      <c r="P182">
        <v>1</v>
      </c>
      <c r="Q182">
        <v>1994</v>
      </c>
      <c r="R182" s="2">
        <v>34425</v>
      </c>
      <c r="S182" s="2">
        <v>34425</v>
      </c>
      <c r="T182" s="2">
        <v>34425</v>
      </c>
      <c r="U182" s="2" t="s">
        <v>34</v>
      </c>
      <c r="V182" t="s">
        <v>34</v>
      </c>
      <c r="W182" t="s">
        <v>36</v>
      </c>
    </row>
    <row r="183" spans="1:25" x14ac:dyDescent="0.3">
      <c r="A183" t="s">
        <v>19</v>
      </c>
      <c r="B183" t="s">
        <v>20</v>
      </c>
      <c r="C183" t="s">
        <v>52</v>
      </c>
      <c r="D183">
        <v>9</v>
      </c>
      <c r="E183" s="5" t="s">
        <v>512</v>
      </c>
      <c r="F183">
        <v>0</v>
      </c>
      <c r="G183" t="s">
        <v>22</v>
      </c>
      <c r="H183">
        <v>10</v>
      </c>
      <c r="I183">
        <f>ANAM[[#This Row],[VALOR Corregida]]/1000</f>
        <v>0.01</v>
      </c>
      <c r="J183" t="s">
        <v>23</v>
      </c>
      <c r="K183" t="s">
        <v>24</v>
      </c>
      <c r="L183" t="s">
        <v>25</v>
      </c>
      <c r="M183" t="s">
        <v>67</v>
      </c>
      <c r="N183">
        <v>-23.661943999999998</v>
      </c>
      <c r="O183">
        <v>-70.408610999999993</v>
      </c>
      <c r="P183">
        <v>1</v>
      </c>
      <c r="Q183">
        <v>1994</v>
      </c>
      <c r="R183" s="2">
        <v>34425</v>
      </c>
      <c r="S183" s="2">
        <v>34425</v>
      </c>
      <c r="T183" s="2">
        <v>34425</v>
      </c>
      <c r="U183">
        <v>0.01</v>
      </c>
      <c r="V183" t="s">
        <v>27</v>
      </c>
    </row>
    <row r="184" spans="1:25" x14ac:dyDescent="0.3">
      <c r="A184" t="s">
        <v>19</v>
      </c>
      <c r="B184" t="s">
        <v>20</v>
      </c>
      <c r="C184" t="s">
        <v>52</v>
      </c>
      <c r="D184">
        <v>9</v>
      </c>
      <c r="E184" s="5" t="s">
        <v>512</v>
      </c>
      <c r="F184">
        <v>0</v>
      </c>
      <c r="G184" t="s">
        <v>28</v>
      </c>
      <c r="H184">
        <v>0.23</v>
      </c>
      <c r="I184">
        <f>ANAM[[#This Row],[VALOR Corregida]]/1000</f>
        <v>2.3000000000000001E-4</v>
      </c>
      <c r="J184" t="s">
        <v>23</v>
      </c>
      <c r="K184" t="s">
        <v>24</v>
      </c>
      <c r="L184" t="s">
        <v>25</v>
      </c>
      <c r="M184" t="s">
        <v>67</v>
      </c>
      <c r="N184">
        <v>-23.661943999999998</v>
      </c>
      <c r="O184">
        <v>-70.408610999999993</v>
      </c>
      <c r="P184">
        <v>1</v>
      </c>
      <c r="Q184">
        <v>1994</v>
      </c>
      <c r="R184" s="2">
        <v>34425</v>
      </c>
      <c r="S184" s="2">
        <v>34425</v>
      </c>
      <c r="T184" s="2">
        <v>34425</v>
      </c>
      <c r="U184">
        <v>0.15</v>
      </c>
      <c r="V184" t="s">
        <v>23</v>
      </c>
    </row>
    <row r="185" spans="1:25" x14ac:dyDescent="0.3">
      <c r="A185" t="s">
        <v>19</v>
      </c>
      <c r="B185" t="s">
        <v>20</v>
      </c>
      <c r="C185" t="s">
        <v>52</v>
      </c>
      <c r="D185">
        <v>9</v>
      </c>
      <c r="E185" s="5" t="s">
        <v>512</v>
      </c>
      <c r="F185">
        <v>0</v>
      </c>
      <c r="G185" t="s">
        <v>29</v>
      </c>
      <c r="H185">
        <v>0.92</v>
      </c>
      <c r="I185">
        <f>ANAM[[#This Row],[VALOR Corregida]]/1000</f>
        <v>9.2000000000000003E-4</v>
      </c>
      <c r="J185" t="s">
        <v>23</v>
      </c>
      <c r="K185" t="s">
        <v>24</v>
      </c>
      <c r="L185" t="s">
        <v>25</v>
      </c>
      <c r="M185" t="s">
        <v>67</v>
      </c>
      <c r="N185">
        <v>-23.661943999999998</v>
      </c>
      <c r="O185">
        <v>-70.408610999999993</v>
      </c>
      <c r="P185">
        <v>1</v>
      </c>
      <c r="Q185">
        <v>1994</v>
      </c>
      <c r="R185" s="2">
        <v>34425</v>
      </c>
      <c r="S185" s="2">
        <v>34425</v>
      </c>
      <c r="T185" s="2">
        <v>34425</v>
      </c>
      <c r="U185">
        <v>0.5</v>
      </c>
      <c r="V185" t="s">
        <v>23</v>
      </c>
    </row>
    <row r="186" spans="1:25" x14ac:dyDescent="0.3">
      <c r="A186" t="s">
        <v>19</v>
      </c>
      <c r="B186" t="s">
        <v>20</v>
      </c>
      <c r="C186" t="s">
        <v>52</v>
      </c>
      <c r="D186">
        <v>9</v>
      </c>
      <c r="E186" s="5" t="s">
        <v>512</v>
      </c>
      <c r="F186">
        <v>0</v>
      </c>
      <c r="G186" t="s">
        <v>30</v>
      </c>
      <c r="H186">
        <v>210</v>
      </c>
      <c r="I186">
        <f>ANAM[[#This Row],[VALOR Corregida]]/1000</f>
        <v>0.21</v>
      </c>
      <c r="J186" t="s">
        <v>31</v>
      </c>
      <c r="K186" t="s">
        <v>24</v>
      </c>
      <c r="L186" t="s">
        <v>25</v>
      </c>
      <c r="M186" t="s">
        <v>67</v>
      </c>
      <c r="N186">
        <v>-23.661943999999998</v>
      </c>
      <c r="O186">
        <v>-70.408610999999993</v>
      </c>
      <c r="P186">
        <v>1</v>
      </c>
      <c r="Q186">
        <v>1994</v>
      </c>
      <c r="R186" s="2">
        <v>34425</v>
      </c>
      <c r="S186" s="2">
        <v>34425</v>
      </c>
      <c r="T186" s="2">
        <v>34425</v>
      </c>
      <c r="U186">
        <v>2</v>
      </c>
      <c r="V186" t="s">
        <v>32</v>
      </c>
      <c r="X186">
        <f>0.000000000001*H186^4-0.00000001*H186^3+0.00004*H186^2-0.0733*H186+97.8</f>
        <v>84.080334809999997</v>
      </c>
      <c r="Y186">
        <f>X186*0.12</f>
        <v>10.0896401772</v>
      </c>
    </row>
    <row r="187" spans="1:25" x14ac:dyDescent="0.3">
      <c r="A187" t="s">
        <v>19</v>
      </c>
      <c r="B187" t="s">
        <v>20</v>
      </c>
      <c r="C187" t="s">
        <v>52</v>
      </c>
      <c r="D187">
        <v>9</v>
      </c>
      <c r="E187" s="5" t="s">
        <v>512</v>
      </c>
      <c r="F187">
        <v>0</v>
      </c>
      <c r="G187" t="s">
        <v>33</v>
      </c>
      <c r="H187">
        <v>330</v>
      </c>
      <c r="I187">
        <f>ANAM[[#This Row],[VALOR Corregida]]/1000</f>
        <v>0.33</v>
      </c>
      <c r="J187" t="s">
        <v>31</v>
      </c>
      <c r="K187" t="s">
        <v>24</v>
      </c>
      <c r="L187" t="s">
        <v>25</v>
      </c>
      <c r="M187" t="s">
        <v>67</v>
      </c>
      <c r="N187">
        <v>-23.661943999999998</v>
      </c>
      <c r="O187">
        <v>-70.408610999999993</v>
      </c>
      <c r="P187">
        <v>1</v>
      </c>
      <c r="Q187">
        <v>1994</v>
      </c>
      <c r="R187" s="2">
        <v>34425</v>
      </c>
      <c r="S187" s="2">
        <v>34425</v>
      </c>
      <c r="T187" s="2">
        <v>34425</v>
      </c>
      <c r="U187" s="2" t="s">
        <v>34</v>
      </c>
      <c r="V187" t="s">
        <v>34</v>
      </c>
    </row>
    <row r="188" spans="1:25" x14ac:dyDescent="0.3">
      <c r="A188" t="s">
        <v>19</v>
      </c>
      <c r="B188" t="s">
        <v>20</v>
      </c>
      <c r="C188" t="s">
        <v>52</v>
      </c>
      <c r="D188">
        <v>9</v>
      </c>
      <c r="E188" s="5" t="s">
        <v>512</v>
      </c>
      <c r="F188">
        <v>0</v>
      </c>
      <c r="G188" t="s">
        <v>35</v>
      </c>
      <c r="H188">
        <v>83</v>
      </c>
      <c r="I188">
        <f>ANAM[[#This Row],[VALOR Corregida]]/1000</f>
        <v>8.3000000000000004E-2</v>
      </c>
      <c r="J188" t="s">
        <v>23</v>
      </c>
      <c r="K188" t="s">
        <v>24</v>
      </c>
      <c r="L188" t="s">
        <v>25</v>
      </c>
      <c r="M188" t="s">
        <v>67</v>
      </c>
      <c r="N188">
        <v>-23.661943999999998</v>
      </c>
      <c r="O188">
        <v>-70.408610999999993</v>
      </c>
      <c r="P188">
        <v>1</v>
      </c>
      <c r="Q188">
        <v>1994</v>
      </c>
      <c r="R188" s="2">
        <v>34425</v>
      </c>
      <c r="S188" s="2">
        <v>34425</v>
      </c>
      <c r="T188" s="2">
        <v>34425</v>
      </c>
      <c r="U188" s="2" t="s">
        <v>34</v>
      </c>
      <c r="V188" t="s">
        <v>34</v>
      </c>
      <c r="W188" t="s">
        <v>36</v>
      </c>
    </row>
    <row r="189" spans="1:25" x14ac:dyDescent="0.3">
      <c r="A189" t="s">
        <v>19</v>
      </c>
      <c r="B189" t="s">
        <v>20</v>
      </c>
      <c r="C189" t="s">
        <v>52</v>
      </c>
      <c r="D189">
        <v>9</v>
      </c>
      <c r="E189" s="5" t="s">
        <v>512</v>
      </c>
      <c r="F189">
        <v>0</v>
      </c>
      <c r="G189" t="s">
        <v>37</v>
      </c>
      <c r="H189">
        <v>0.06</v>
      </c>
      <c r="I189">
        <f>ANAM[[#This Row],[VALOR Corregida]]/1000</f>
        <v>5.9999999999999995E-5</v>
      </c>
      <c r="J189" t="s">
        <v>27</v>
      </c>
      <c r="K189" t="s">
        <v>24</v>
      </c>
      <c r="L189" t="s">
        <v>25</v>
      </c>
      <c r="M189" t="s">
        <v>67</v>
      </c>
      <c r="N189">
        <v>-23.661943999999998</v>
      </c>
      <c r="O189">
        <v>-70.408610999999993</v>
      </c>
      <c r="P189">
        <v>1</v>
      </c>
      <c r="Q189">
        <v>1994</v>
      </c>
      <c r="R189" s="2">
        <v>34425</v>
      </c>
      <c r="S189" s="2">
        <v>34425</v>
      </c>
      <c r="T189" s="2">
        <v>34425</v>
      </c>
      <c r="U189">
        <v>0.02</v>
      </c>
      <c r="V189" t="s">
        <v>27</v>
      </c>
      <c r="W189" t="s">
        <v>38</v>
      </c>
    </row>
    <row r="190" spans="1:25" x14ac:dyDescent="0.3">
      <c r="A190" t="s">
        <v>19</v>
      </c>
      <c r="B190" t="s">
        <v>20</v>
      </c>
      <c r="C190" t="s">
        <v>52</v>
      </c>
      <c r="D190">
        <v>9</v>
      </c>
      <c r="E190" s="5" t="s">
        <v>512</v>
      </c>
      <c r="F190">
        <v>0</v>
      </c>
      <c r="G190" t="s">
        <v>39</v>
      </c>
      <c r="H190">
        <v>4.4999999999999998E-2</v>
      </c>
      <c r="I190">
        <f>ANAM[[#This Row],[VALOR Corregida]]/1000</f>
        <v>4.4999999999999996E-5</v>
      </c>
      <c r="J190" t="s">
        <v>23</v>
      </c>
      <c r="K190" t="s">
        <v>24</v>
      </c>
      <c r="L190" t="s">
        <v>25</v>
      </c>
      <c r="M190" t="s">
        <v>67</v>
      </c>
      <c r="N190">
        <v>-23.661943999999998</v>
      </c>
      <c r="O190">
        <v>-70.408610999999993</v>
      </c>
      <c r="P190">
        <v>1</v>
      </c>
      <c r="Q190">
        <v>1994</v>
      </c>
      <c r="R190" s="2">
        <v>34425</v>
      </c>
      <c r="S190" s="2">
        <v>34425</v>
      </c>
      <c r="T190" s="2">
        <v>34425</v>
      </c>
      <c r="U190">
        <v>4.4999999999999998E-2</v>
      </c>
      <c r="V190" t="s">
        <v>23</v>
      </c>
    </row>
    <row r="191" spans="1:25" x14ac:dyDescent="0.3">
      <c r="A191" t="s">
        <v>19</v>
      </c>
      <c r="B191" t="s">
        <v>20</v>
      </c>
      <c r="C191" t="s">
        <v>52</v>
      </c>
      <c r="D191">
        <v>9</v>
      </c>
      <c r="E191" s="5" t="s">
        <v>512</v>
      </c>
      <c r="F191">
        <v>0</v>
      </c>
      <c r="G191" t="s">
        <v>40</v>
      </c>
      <c r="H191">
        <v>1.26</v>
      </c>
      <c r="I191">
        <f>ANAM[[#This Row],[VALOR Corregida]]/1000</f>
        <v>1.2600000000000001E-3</v>
      </c>
      <c r="J191" t="s">
        <v>27</v>
      </c>
      <c r="K191" t="s">
        <v>24</v>
      </c>
      <c r="L191" t="s">
        <v>25</v>
      </c>
      <c r="M191" t="s">
        <v>67</v>
      </c>
      <c r="N191">
        <v>-23.661943999999998</v>
      </c>
      <c r="O191">
        <v>-70.408610999999993</v>
      </c>
      <c r="P191">
        <v>1</v>
      </c>
      <c r="Q191">
        <v>1994</v>
      </c>
      <c r="R191" s="2">
        <v>34425</v>
      </c>
      <c r="S191" s="2">
        <v>34425</v>
      </c>
      <c r="T191" s="2">
        <v>34425</v>
      </c>
      <c r="U191" s="2" t="s">
        <v>34</v>
      </c>
      <c r="V191" t="s">
        <v>34</v>
      </c>
      <c r="W191" t="s">
        <v>36</v>
      </c>
    </row>
    <row r="192" spans="1:25" x14ac:dyDescent="0.3">
      <c r="A192" t="s">
        <v>19</v>
      </c>
      <c r="B192" t="s">
        <v>20</v>
      </c>
      <c r="C192" t="s">
        <v>52</v>
      </c>
      <c r="D192">
        <v>9</v>
      </c>
      <c r="E192" s="5" t="s">
        <v>512</v>
      </c>
      <c r="F192">
        <v>0</v>
      </c>
      <c r="G192" t="s">
        <v>41</v>
      </c>
      <c r="H192">
        <v>8.9999999999999993E-3</v>
      </c>
      <c r="I192">
        <f>ANAM[[#This Row],[VALOR Corregida]]/1000</f>
        <v>8.9999999999999985E-6</v>
      </c>
      <c r="J192" t="s">
        <v>27</v>
      </c>
      <c r="K192" t="s">
        <v>24</v>
      </c>
      <c r="L192" t="s">
        <v>25</v>
      </c>
      <c r="M192" t="s">
        <v>67</v>
      </c>
      <c r="N192">
        <v>-23.661943999999998</v>
      </c>
      <c r="O192">
        <v>-70.408610999999993</v>
      </c>
      <c r="P192">
        <v>1</v>
      </c>
      <c r="Q192">
        <v>1994</v>
      </c>
      <c r="R192" s="2">
        <v>34425</v>
      </c>
      <c r="S192" s="2">
        <v>34425</v>
      </c>
      <c r="T192" s="2">
        <v>34425</v>
      </c>
      <c r="U192">
        <v>5.0000000000000001E-3</v>
      </c>
      <c r="V192" t="s">
        <v>27</v>
      </c>
    </row>
    <row r="193" spans="1:25" x14ac:dyDescent="0.3">
      <c r="A193" t="s">
        <v>19</v>
      </c>
      <c r="B193" t="s">
        <v>20</v>
      </c>
      <c r="C193" t="s">
        <v>52</v>
      </c>
      <c r="D193">
        <v>9</v>
      </c>
      <c r="E193" s="5" t="s">
        <v>512</v>
      </c>
      <c r="F193">
        <v>0</v>
      </c>
      <c r="G193" t="s">
        <v>64</v>
      </c>
      <c r="H193">
        <v>1.33</v>
      </c>
      <c r="I193">
        <f>ANAM[[#This Row],[VALOR Corregida]]/1000</f>
        <v>1.33E-3</v>
      </c>
      <c r="J193" t="s">
        <v>27</v>
      </c>
      <c r="K193" t="s">
        <v>24</v>
      </c>
      <c r="L193" t="s">
        <v>25</v>
      </c>
      <c r="M193" t="s">
        <v>67</v>
      </c>
      <c r="N193">
        <v>-23.661943999999998</v>
      </c>
      <c r="O193">
        <v>-70.408610999999993</v>
      </c>
      <c r="P193">
        <v>1</v>
      </c>
      <c r="Q193">
        <v>1994</v>
      </c>
      <c r="R193" s="2">
        <v>34425</v>
      </c>
      <c r="S193" s="2">
        <v>34425</v>
      </c>
      <c r="T193" s="2">
        <v>34425</v>
      </c>
      <c r="U193" s="2" t="s">
        <v>34</v>
      </c>
      <c r="V193" t="s">
        <v>34</v>
      </c>
    </row>
    <row r="194" spans="1:25" x14ac:dyDescent="0.3">
      <c r="A194" t="s">
        <v>19</v>
      </c>
      <c r="B194" t="s">
        <v>20</v>
      </c>
      <c r="C194" t="s">
        <v>52</v>
      </c>
      <c r="D194">
        <v>9</v>
      </c>
      <c r="E194" s="5" t="s">
        <v>512</v>
      </c>
      <c r="F194">
        <v>0</v>
      </c>
      <c r="G194" t="s">
        <v>42</v>
      </c>
      <c r="H194">
        <v>0.01</v>
      </c>
      <c r="I194">
        <f>ANAM[[#This Row],[VALOR Corregida]]/1000</f>
        <v>1.0000000000000001E-5</v>
      </c>
      <c r="J194" t="s">
        <v>27</v>
      </c>
      <c r="K194" t="s">
        <v>24</v>
      </c>
      <c r="L194" t="s">
        <v>25</v>
      </c>
      <c r="M194" t="s">
        <v>67</v>
      </c>
      <c r="N194">
        <v>-23.661943999999998</v>
      </c>
      <c r="O194">
        <v>-70.408610999999993</v>
      </c>
      <c r="P194">
        <v>1</v>
      </c>
      <c r="Q194">
        <v>1994</v>
      </c>
      <c r="R194" s="2">
        <v>34425</v>
      </c>
      <c r="S194" s="2">
        <v>34425</v>
      </c>
      <c r="T194" s="2">
        <v>34425</v>
      </c>
      <c r="U194">
        <v>0.01</v>
      </c>
      <c r="V194" t="s">
        <v>27</v>
      </c>
      <c r="W194" t="s">
        <v>43</v>
      </c>
    </row>
    <row r="195" spans="1:25" x14ac:dyDescent="0.3">
      <c r="A195" t="s">
        <v>19</v>
      </c>
      <c r="B195" t="s">
        <v>20</v>
      </c>
      <c r="C195" t="s">
        <v>52</v>
      </c>
      <c r="D195">
        <v>9</v>
      </c>
      <c r="E195" s="5" t="s">
        <v>512</v>
      </c>
      <c r="F195">
        <v>0</v>
      </c>
      <c r="G195" t="s">
        <v>44</v>
      </c>
      <c r="H195">
        <v>0.28999999999999998</v>
      </c>
      <c r="I195">
        <f>ANAM[[#This Row],[VALOR Corregida]]/1000</f>
        <v>2.9E-4</v>
      </c>
      <c r="J195" t="s">
        <v>27</v>
      </c>
      <c r="K195" t="s">
        <v>24</v>
      </c>
      <c r="L195" t="s">
        <v>25</v>
      </c>
      <c r="M195" t="s">
        <v>67</v>
      </c>
      <c r="N195">
        <v>-23.661943999999998</v>
      </c>
      <c r="O195">
        <v>-70.408610999999993</v>
      </c>
      <c r="P195">
        <v>1</v>
      </c>
      <c r="Q195">
        <v>1994</v>
      </c>
      <c r="R195" s="2">
        <v>34425</v>
      </c>
      <c r="S195" s="2">
        <v>34425</v>
      </c>
      <c r="T195" s="2">
        <v>34425</v>
      </c>
      <c r="U195" s="2" t="s">
        <v>34</v>
      </c>
      <c r="V195" t="s">
        <v>34</v>
      </c>
      <c r="W195" t="s">
        <v>45</v>
      </c>
    </row>
    <row r="196" spans="1:25" x14ac:dyDescent="0.3">
      <c r="A196" t="s">
        <v>19</v>
      </c>
      <c r="B196" t="s">
        <v>20</v>
      </c>
      <c r="C196" t="s">
        <v>52</v>
      </c>
      <c r="D196">
        <v>9</v>
      </c>
      <c r="E196" s="5" t="s">
        <v>512</v>
      </c>
      <c r="F196">
        <v>0</v>
      </c>
      <c r="G196" t="s">
        <v>46</v>
      </c>
      <c r="H196">
        <v>1.07</v>
      </c>
      <c r="I196">
        <f>ANAM[[#This Row],[VALOR Corregida]]/1000</f>
        <v>1.07E-3</v>
      </c>
      <c r="J196" t="s">
        <v>23</v>
      </c>
      <c r="K196" t="s">
        <v>24</v>
      </c>
      <c r="L196" t="s">
        <v>25</v>
      </c>
      <c r="M196" t="s">
        <v>67</v>
      </c>
      <c r="N196">
        <v>-23.661943999999998</v>
      </c>
      <c r="O196">
        <v>-70.408610999999993</v>
      </c>
      <c r="P196">
        <v>1</v>
      </c>
      <c r="Q196">
        <v>1994</v>
      </c>
      <c r="R196" s="2">
        <v>34425</v>
      </c>
      <c r="S196" s="2">
        <v>34425</v>
      </c>
      <c r="T196" s="2">
        <v>34425</v>
      </c>
      <c r="U196">
        <v>0.15</v>
      </c>
      <c r="V196" t="s">
        <v>23</v>
      </c>
    </row>
    <row r="197" spans="1:25" x14ac:dyDescent="0.3">
      <c r="A197" t="s">
        <v>19</v>
      </c>
      <c r="B197" t="s">
        <v>20</v>
      </c>
      <c r="C197" t="s">
        <v>52</v>
      </c>
      <c r="D197">
        <v>9</v>
      </c>
      <c r="E197" s="5" t="s">
        <v>512</v>
      </c>
      <c r="F197">
        <v>0</v>
      </c>
      <c r="G197" t="s">
        <v>47</v>
      </c>
      <c r="H197">
        <v>16.329999999999998</v>
      </c>
      <c r="I197">
        <f>ANAM[[#This Row],[VALOR Corregida]]/1000</f>
        <v>1.6329999999999997E-2</v>
      </c>
      <c r="J197" t="s">
        <v>23</v>
      </c>
      <c r="K197" t="s">
        <v>24</v>
      </c>
      <c r="L197" t="s">
        <v>25</v>
      </c>
      <c r="M197" t="s">
        <v>67</v>
      </c>
      <c r="N197">
        <v>-23.661943999999998</v>
      </c>
      <c r="O197">
        <v>-70.408610999999993</v>
      </c>
      <c r="P197">
        <v>1</v>
      </c>
      <c r="Q197">
        <v>1994</v>
      </c>
      <c r="R197" s="2">
        <v>34425</v>
      </c>
      <c r="S197" s="2">
        <v>34425</v>
      </c>
      <c r="T197" s="2">
        <v>34425</v>
      </c>
      <c r="U197" s="2" t="s">
        <v>34</v>
      </c>
      <c r="V197" t="s">
        <v>34</v>
      </c>
      <c r="W197" t="s">
        <v>36</v>
      </c>
    </row>
    <row r="198" spans="1:25" x14ac:dyDescent="0.3">
      <c r="A198" t="s">
        <v>19</v>
      </c>
      <c r="B198" t="s">
        <v>20</v>
      </c>
      <c r="C198" t="s">
        <v>54</v>
      </c>
      <c r="D198" t="s">
        <v>55</v>
      </c>
      <c r="E198" s="5" t="s">
        <v>516</v>
      </c>
      <c r="F198">
        <v>0</v>
      </c>
      <c r="G198" t="s">
        <v>22</v>
      </c>
      <c r="H198">
        <v>60</v>
      </c>
      <c r="I198">
        <f>ANAM[[#This Row],[VALOR Corregida]]/1000</f>
        <v>0.06</v>
      </c>
      <c r="J198" t="s">
        <v>23</v>
      </c>
      <c r="K198" t="s">
        <v>24</v>
      </c>
      <c r="L198" t="s">
        <v>25</v>
      </c>
      <c r="M198" t="s">
        <v>68</v>
      </c>
      <c r="N198">
        <v>-23.61722</v>
      </c>
      <c r="O198">
        <v>-70.397220000000004</v>
      </c>
      <c r="P198">
        <v>1</v>
      </c>
      <c r="Q198">
        <v>1994</v>
      </c>
      <c r="R198" s="2">
        <v>34425</v>
      </c>
      <c r="S198" s="2">
        <v>34425</v>
      </c>
      <c r="T198" s="2">
        <v>34425</v>
      </c>
      <c r="U198">
        <v>0.01</v>
      </c>
      <c r="V198" t="s">
        <v>27</v>
      </c>
    </row>
    <row r="199" spans="1:25" x14ac:dyDescent="0.3">
      <c r="A199" t="s">
        <v>19</v>
      </c>
      <c r="B199" t="s">
        <v>20</v>
      </c>
      <c r="C199" t="s">
        <v>54</v>
      </c>
      <c r="D199" t="s">
        <v>55</v>
      </c>
      <c r="E199" s="5" t="s">
        <v>516</v>
      </c>
      <c r="F199">
        <v>0</v>
      </c>
      <c r="G199" t="s">
        <v>28</v>
      </c>
      <c r="H199">
        <v>0.15</v>
      </c>
      <c r="I199">
        <f>ANAM[[#This Row],[VALOR Corregida]]/1000</f>
        <v>1.4999999999999999E-4</v>
      </c>
      <c r="J199" t="s">
        <v>23</v>
      </c>
      <c r="K199" t="s">
        <v>24</v>
      </c>
      <c r="L199" t="s">
        <v>25</v>
      </c>
      <c r="M199" t="s">
        <v>68</v>
      </c>
      <c r="N199">
        <v>-23.61722</v>
      </c>
      <c r="O199">
        <v>-70.397220000000004</v>
      </c>
      <c r="P199">
        <v>1</v>
      </c>
      <c r="Q199">
        <v>1994</v>
      </c>
      <c r="R199" s="2">
        <v>34425</v>
      </c>
      <c r="S199" s="2">
        <v>34425</v>
      </c>
      <c r="T199" s="2">
        <v>34425</v>
      </c>
      <c r="U199">
        <v>0.15</v>
      </c>
      <c r="V199" t="s">
        <v>23</v>
      </c>
    </row>
    <row r="200" spans="1:25" x14ac:dyDescent="0.3">
      <c r="A200" t="s">
        <v>19</v>
      </c>
      <c r="B200" t="s">
        <v>20</v>
      </c>
      <c r="C200" t="s">
        <v>54</v>
      </c>
      <c r="D200" t="s">
        <v>55</v>
      </c>
      <c r="E200" s="5" t="s">
        <v>516</v>
      </c>
      <c r="F200">
        <v>0</v>
      </c>
      <c r="G200" t="s">
        <v>29</v>
      </c>
      <c r="H200">
        <v>0.5</v>
      </c>
      <c r="I200">
        <f>ANAM[[#This Row],[VALOR Corregida]]/1000</f>
        <v>5.0000000000000001E-4</v>
      </c>
      <c r="J200" t="s">
        <v>23</v>
      </c>
      <c r="K200" t="s">
        <v>24</v>
      </c>
      <c r="L200" t="s">
        <v>25</v>
      </c>
      <c r="M200" t="s">
        <v>68</v>
      </c>
      <c r="N200">
        <v>-23.61722</v>
      </c>
      <c r="O200">
        <v>-70.397220000000004</v>
      </c>
      <c r="P200">
        <v>1</v>
      </c>
      <c r="Q200">
        <v>1994</v>
      </c>
      <c r="R200" s="2">
        <v>34425</v>
      </c>
      <c r="S200" s="2">
        <v>34425</v>
      </c>
      <c r="T200" s="2">
        <v>34425</v>
      </c>
      <c r="U200">
        <v>0.5</v>
      </c>
      <c r="V200" t="s">
        <v>23</v>
      </c>
    </row>
    <row r="201" spans="1:25" x14ac:dyDescent="0.3">
      <c r="A201" t="s">
        <v>19</v>
      </c>
      <c r="B201" t="s">
        <v>20</v>
      </c>
      <c r="C201" t="s">
        <v>54</v>
      </c>
      <c r="D201" t="s">
        <v>55</v>
      </c>
      <c r="E201" s="5" t="s">
        <v>516</v>
      </c>
      <c r="F201">
        <v>0</v>
      </c>
      <c r="G201" t="s">
        <v>30</v>
      </c>
      <c r="H201">
        <v>7.8</v>
      </c>
      <c r="I201">
        <f>ANAM[[#This Row],[VALOR Corregida]]/1000</f>
        <v>7.7999999999999996E-3</v>
      </c>
      <c r="J201" t="s">
        <v>31</v>
      </c>
      <c r="K201" t="s">
        <v>24</v>
      </c>
      <c r="L201" t="s">
        <v>25</v>
      </c>
      <c r="M201" t="s">
        <v>68</v>
      </c>
      <c r="N201">
        <v>-23.61722</v>
      </c>
      <c r="O201">
        <v>-70.397220000000004</v>
      </c>
      <c r="P201">
        <v>1</v>
      </c>
      <c r="Q201">
        <v>1994</v>
      </c>
      <c r="R201" s="2">
        <v>34425</v>
      </c>
      <c r="S201" s="2">
        <v>34425</v>
      </c>
      <c r="T201" s="2">
        <v>34425</v>
      </c>
      <c r="U201">
        <v>2</v>
      </c>
      <c r="V201" t="s">
        <v>32</v>
      </c>
      <c r="X201">
        <f>0.000000000001*H201^4-0.00000001*H201^3+0.00004*H201^2-0.0733*H201+97.8</f>
        <v>97.230688858181509</v>
      </c>
      <c r="Y201">
        <f>X201*0.12</f>
        <v>11.667682662981781</v>
      </c>
    </row>
    <row r="202" spans="1:25" x14ac:dyDescent="0.3">
      <c r="A202" t="s">
        <v>19</v>
      </c>
      <c r="B202" t="s">
        <v>20</v>
      </c>
      <c r="C202" t="s">
        <v>54</v>
      </c>
      <c r="D202" t="s">
        <v>55</v>
      </c>
      <c r="E202" s="5" t="s">
        <v>516</v>
      </c>
      <c r="F202">
        <v>0</v>
      </c>
      <c r="G202" t="s">
        <v>33</v>
      </c>
      <c r="H202">
        <v>13</v>
      </c>
      <c r="I202">
        <f>ANAM[[#This Row],[VALOR Corregida]]/1000</f>
        <v>1.2999999999999999E-2</v>
      </c>
      <c r="J202" t="s">
        <v>31</v>
      </c>
      <c r="K202" t="s">
        <v>24</v>
      </c>
      <c r="L202" t="s">
        <v>25</v>
      </c>
      <c r="M202" t="s">
        <v>68</v>
      </c>
      <c r="N202">
        <v>-23.61722</v>
      </c>
      <c r="O202">
        <v>-70.397220000000004</v>
      </c>
      <c r="P202">
        <v>1</v>
      </c>
      <c r="Q202">
        <v>1994</v>
      </c>
      <c r="R202" s="2">
        <v>34425</v>
      </c>
      <c r="S202" s="2">
        <v>34425</v>
      </c>
      <c r="T202" s="2">
        <v>34425</v>
      </c>
      <c r="U202" s="2" t="s">
        <v>34</v>
      </c>
      <c r="V202" t="s">
        <v>34</v>
      </c>
    </row>
    <row r="203" spans="1:25" x14ac:dyDescent="0.3">
      <c r="A203" t="s">
        <v>19</v>
      </c>
      <c r="B203" t="s">
        <v>20</v>
      </c>
      <c r="C203" t="s">
        <v>54</v>
      </c>
      <c r="D203" t="s">
        <v>55</v>
      </c>
      <c r="E203" s="5" t="s">
        <v>516</v>
      </c>
      <c r="F203">
        <v>0</v>
      </c>
      <c r="G203" t="s">
        <v>35</v>
      </c>
      <c r="H203">
        <v>82</v>
      </c>
      <c r="I203">
        <f>ANAM[[#This Row],[VALOR Corregida]]/1000</f>
        <v>8.2000000000000003E-2</v>
      </c>
      <c r="J203" t="s">
        <v>23</v>
      </c>
      <c r="K203" t="s">
        <v>24</v>
      </c>
      <c r="L203" t="s">
        <v>25</v>
      </c>
      <c r="M203" t="s">
        <v>68</v>
      </c>
      <c r="N203">
        <v>-23.61722</v>
      </c>
      <c r="O203">
        <v>-70.397220000000004</v>
      </c>
      <c r="P203">
        <v>1</v>
      </c>
      <c r="Q203">
        <v>1994</v>
      </c>
      <c r="R203" s="2">
        <v>34425</v>
      </c>
      <c r="S203" s="2">
        <v>34425</v>
      </c>
      <c r="T203" s="2">
        <v>34425</v>
      </c>
      <c r="U203" s="2" t="s">
        <v>34</v>
      </c>
      <c r="V203" t="s">
        <v>34</v>
      </c>
      <c r="W203" t="s">
        <v>36</v>
      </c>
    </row>
    <row r="204" spans="1:25" x14ac:dyDescent="0.3">
      <c r="A204" t="s">
        <v>19</v>
      </c>
      <c r="B204" t="s">
        <v>20</v>
      </c>
      <c r="C204" t="s">
        <v>54</v>
      </c>
      <c r="D204" t="s">
        <v>55</v>
      </c>
      <c r="E204" s="5" t="s">
        <v>516</v>
      </c>
      <c r="F204">
        <v>0</v>
      </c>
      <c r="G204" t="s">
        <v>37</v>
      </c>
      <c r="H204">
        <v>0.08</v>
      </c>
      <c r="I204">
        <f>ANAM[[#This Row],[VALOR Corregida]]/1000</f>
        <v>8.0000000000000007E-5</v>
      </c>
      <c r="J204" t="s">
        <v>27</v>
      </c>
      <c r="K204" t="s">
        <v>24</v>
      </c>
      <c r="L204" t="s">
        <v>25</v>
      </c>
      <c r="M204" t="s">
        <v>68</v>
      </c>
      <c r="N204">
        <v>-23.61722</v>
      </c>
      <c r="O204">
        <v>-70.397220000000004</v>
      </c>
      <c r="P204">
        <v>1</v>
      </c>
      <c r="Q204">
        <v>1994</v>
      </c>
      <c r="R204" s="2">
        <v>34425</v>
      </c>
      <c r="S204" s="2">
        <v>34425</v>
      </c>
      <c r="T204" s="2">
        <v>34425</v>
      </c>
      <c r="U204">
        <v>0.02</v>
      </c>
      <c r="V204" t="s">
        <v>27</v>
      </c>
      <c r="W204" t="s">
        <v>38</v>
      </c>
    </row>
    <row r="205" spans="1:25" x14ac:dyDescent="0.3">
      <c r="A205" t="s">
        <v>19</v>
      </c>
      <c r="B205" t="s">
        <v>20</v>
      </c>
      <c r="C205" t="s">
        <v>54</v>
      </c>
      <c r="D205" t="s">
        <v>55</v>
      </c>
      <c r="E205" s="5" t="s">
        <v>516</v>
      </c>
      <c r="F205">
        <v>0</v>
      </c>
      <c r="G205" t="s">
        <v>39</v>
      </c>
      <c r="H205">
        <v>0.2</v>
      </c>
      <c r="I205">
        <f>ANAM[[#This Row],[VALOR Corregida]]/1000</f>
        <v>2.0000000000000001E-4</v>
      </c>
      <c r="J205" t="s">
        <v>23</v>
      </c>
      <c r="K205" t="s">
        <v>24</v>
      </c>
      <c r="L205" t="s">
        <v>25</v>
      </c>
      <c r="M205" t="s">
        <v>68</v>
      </c>
      <c r="N205">
        <v>-23.61722</v>
      </c>
      <c r="O205">
        <v>-70.397220000000004</v>
      </c>
      <c r="P205">
        <v>1</v>
      </c>
      <c r="Q205">
        <v>1994</v>
      </c>
      <c r="R205" s="2">
        <v>34425</v>
      </c>
      <c r="S205" s="2">
        <v>34425</v>
      </c>
      <c r="T205" s="2">
        <v>34425</v>
      </c>
      <c r="U205">
        <v>4.4999999999999998E-2</v>
      </c>
      <c r="V205" t="s">
        <v>23</v>
      </c>
    </row>
    <row r="206" spans="1:25" x14ac:dyDescent="0.3">
      <c r="A206" t="s">
        <v>19</v>
      </c>
      <c r="B206" t="s">
        <v>20</v>
      </c>
      <c r="C206" t="s">
        <v>54</v>
      </c>
      <c r="D206" t="s">
        <v>55</v>
      </c>
      <c r="E206" s="5" t="s">
        <v>516</v>
      </c>
      <c r="F206">
        <v>0</v>
      </c>
      <c r="G206" t="s">
        <v>40</v>
      </c>
      <c r="H206">
        <v>1.47</v>
      </c>
      <c r="I206">
        <f>ANAM[[#This Row],[VALOR Corregida]]/1000</f>
        <v>1.47E-3</v>
      </c>
      <c r="J206" t="s">
        <v>27</v>
      </c>
      <c r="K206" t="s">
        <v>24</v>
      </c>
      <c r="L206" t="s">
        <v>25</v>
      </c>
      <c r="M206" t="s">
        <v>68</v>
      </c>
      <c r="N206">
        <v>-23.61722</v>
      </c>
      <c r="O206">
        <v>-70.397220000000004</v>
      </c>
      <c r="P206">
        <v>1</v>
      </c>
      <c r="Q206">
        <v>1994</v>
      </c>
      <c r="R206" s="2">
        <v>34425</v>
      </c>
      <c r="S206" s="2">
        <v>34425</v>
      </c>
      <c r="T206" s="2">
        <v>34425</v>
      </c>
      <c r="U206" s="2" t="s">
        <v>34</v>
      </c>
      <c r="V206" t="s">
        <v>34</v>
      </c>
      <c r="W206" t="s">
        <v>36</v>
      </c>
    </row>
    <row r="207" spans="1:25" x14ac:dyDescent="0.3">
      <c r="A207" t="s">
        <v>19</v>
      </c>
      <c r="B207" t="s">
        <v>20</v>
      </c>
      <c r="C207" t="s">
        <v>54</v>
      </c>
      <c r="D207" t="s">
        <v>55</v>
      </c>
      <c r="E207" s="5" t="s">
        <v>516</v>
      </c>
      <c r="F207">
        <v>0</v>
      </c>
      <c r="G207" t="s">
        <v>41</v>
      </c>
      <c r="H207">
        <v>3.3000000000000002E-2</v>
      </c>
      <c r="I207">
        <f>ANAM[[#This Row],[VALOR Corregida]]/1000</f>
        <v>3.3000000000000003E-5</v>
      </c>
      <c r="J207" t="s">
        <v>27</v>
      </c>
      <c r="K207" t="s">
        <v>24</v>
      </c>
      <c r="L207" t="s">
        <v>25</v>
      </c>
      <c r="M207" t="s">
        <v>68</v>
      </c>
      <c r="N207">
        <v>-23.61722</v>
      </c>
      <c r="O207">
        <v>-70.397220000000004</v>
      </c>
      <c r="P207">
        <v>1</v>
      </c>
      <c r="Q207">
        <v>1994</v>
      </c>
      <c r="R207" s="2">
        <v>34425</v>
      </c>
      <c r="S207" s="2">
        <v>34425</v>
      </c>
      <c r="T207" s="2">
        <v>34425</v>
      </c>
      <c r="U207">
        <v>5.0000000000000001E-3</v>
      </c>
      <c r="V207" t="s">
        <v>27</v>
      </c>
    </row>
    <row r="208" spans="1:25" x14ac:dyDescent="0.3">
      <c r="A208" t="s">
        <v>19</v>
      </c>
      <c r="B208" t="s">
        <v>20</v>
      </c>
      <c r="C208" t="s">
        <v>54</v>
      </c>
      <c r="D208" t="s">
        <v>55</v>
      </c>
      <c r="E208" s="5" t="s">
        <v>516</v>
      </c>
      <c r="F208">
        <v>0</v>
      </c>
      <c r="G208" t="s">
        <v>64</v>
      </c>
      <c r="H208">
        <v>1.27</v>
      </c>
      <c r="I208">
        <f>ANAM[[#This Row],[VALOR Corregida]]/1000</f>
        <v>1.2700000000000001E-3</v>
      </c>
      <c r="J208" t="s">
        <v>27</v>
      </c>
      <c r="K208" t="s">
        <v>24</v>
      </c>
      <c r="L208" t="s">
        <v>25</v>
      </c>
      <c r="M208" t="s">
        <v>68</v>
      </c>
      <c r="N208">
        <v>-23.61722</v>
      </c>
      <c r="O208">
        <v>-70.397220000000004</v>
      </c>
      <c r="P208">
        <v>1</v>
      </c>
      <c r="Q208">
        <v>1994</v>
      </c>
      <c r="R208" s="2">
        <v>34425</v>
      </c>
      <c r="S208" s="2">
        <v>34425</v>
      </c>
      <c r="T208" s="2">
        <v>34425</v>
      </c>
      <c r="U208" s="2" t="s">
        <v>34</v>
      </c>
      <c r="V208" t="s">
        <v>34</v>
      </c>
    </row>
    <row r="209" spans="1:25" x14ac:dyDescent="0.3">
      <c r="A209" t="s">
        <v>19</v>
      </c>
      <c r="B209" t="s">
        <v>20</v>
      </c>
      <c r="C209" t="s">
        <v>54</v>
      </c>
      <c r="D209" t="s">
        <v>55</v>
      </c>
      <c r="E209" s="5" t="s">
        <v>516</v>
      </c>
      <c r="F209">
        <v>0</v>
      </c>
      <c r="G209" t="s">
        <v>42</v>
      </c>
      <c r="H209">
        <v>0.05</v>
      </c>
      <c r="I209">
        <f>ANAM[[#This Row],[VALOR Corregida]]/1000</f>
        <v>5.0000000000000002E-5</v>
      </c>
      <c r="J209" t="s">
        <v>27</v>
      </c>
      <c r="K209" t="s">
        <v>24</v>
      </c>
      <c r="L209" t="s">
        <v>25</v>
      </c>
      <c r="M209" t="s">
        <v>68</v>
      </c>
      <c r="N209">
        <v>-23.61722</v>
      </c>
      <c r="O209">
        <v>-70.397220000000004</v>
      </c>
      <c r="P209">
        <v>1</v>
      </c>
      <c r="Q209">
        <v>1994</v>
      </c>
      <c r="R209" s="2">
        <v>34425</v>
      </c>
      <c r="S209" s="2">
        <v>34425</v>
      </c>
      <c r="T209" s="2">
        <v>34425</v>
      </c>
      <c r="U209">
        <v>0.01</v>
      </c>
      <c r="V209" t="s">
        <v>27</v>
      </c>
      <c r="W209" t="s">
        <v>43</v>
      </c>
    </row>
    <row r="210" spans="1:25" x14ac:dyDescent="0.3">
      <c r="A210" t="s">
        <v>19</v>
      </c>
      <c r="B210" t="s">
        <v>20</v>
      </c>
      <c r="C210" t="s">
        <v>54</v>
      </c>
      <c r="D210" t="s">
        <v>55</v>
      </c>
      <c r="E210" s="5" t="s">
        <v>516</v>
      </c>
      <c r="F210">
        <v>0</v>
      </c>
      <c r="G210" t="s">
        <v>44</v>
      </c>
      <c r="H210">
        <v>0.34</v>
      </c>
      <c r="I210">
        <f>ANAM[[#This Row],[VALOR Corregida]]/1000</f>
        <v>3.4000000000000002E-4</v>
      </c>
      <c r="J210" t="s">
        <v>27</v>
      </c>
      <c r="K210" t="s">
        <v>24</v>
      </c>
      <c r="L210" t="s">
        <v>25</v>
      </c>
      <c r="M210" t="s">
        <v>68</v>
      </c>
      <c r="N210">
        <v>-23.61722</v>
      </c>
      <c r="O210">
        <v>-70.397220000000004</v>
      </c>
      <c r="P210">
        <v>1</v>
      </c>
      <c r="Q210">
        <v>1994</v>
      </c>
      <c r="R210" s="2">
        <v>34425</v>
      </c>
      <c r="S210" s="2">
        <v>34425</v>
      </c>
      <c r="T210" s="2">
        <v>34425</v>
      </c>
      <c r="U210" s="2" t="s">
        <v>34</v>
      </c>
      <c r="V210" t="s">
        <v>34</v>
      </c>
      <c r="W210" t="s">
        <v>45</v>
      </c>
    </row>
    <row r="211" spans="1:25" x14ac:dyDescent="0.3">
      <c r="A211" t="s">
        <v>19</v>
      </c>
      <c r="B211" t="s">
        <v>20</v>
      </c>
      <c r="C211" t="s">
        <v>54</v>
      </c>
      <c r="D211" t="s">
        <v>55</v>
      </c>
      <c r="E211" s="5" t="s">
        <v>516</v>
      </c>
      <c r="F211">
        <v>0</v>
      </c>
      <c r="G211" t="s">
        <v>46</v>
      </c>
      <c r="H211">
        <v>0.36</v>
      </c>
      <c r="I211">
        <f>ANAM[[#This Row],[VALOR Corregida]]/1000</f>
        <v>3.5999999999999997E-4</v>
      </c>
      <c r="J211" t="s">
        <v>23</v>
      </c>
      <c r="K211" t="s">
        <v>24</v>
      </c>
      <c r="L211" t="s">
        <v>25</v>
      </c>
      <c r="M211" t="s">
        <v>68</v>
      </c>
      <c r="N211">
        <v>-23.61722</v>
      </c>
      <c r="O211">
        <v>-70.397220000000004</v>
      </c>
      <c r="P211">
        <v>1</v>
      </c>
      <c r="Q211">
        <v>1994</v>
      </c>
      <c r="R211" s="2">
        <v>34425</v>
      </c>
      <c r="S211" s="2">
        <v>34425</v>
      </c>
      <c r="T211" s="2">
        <v>34425</v>
      </c>
      <c r="U211">
        <v>0.15</v>
      </c>
      <c r="V211" t="s">
        <v>23</v>
      </c>
    </row>
    <row r="212" spans="1:25" x14ac:dyDescent="0.3">
      <c r="A212" t="s">
        <v>19</v>
      </c>
      <c r="B212" t="s">
        <v>20</v>
      </c>
      <c r="C212" t="s">
        <v>54</v>
      </c>
      <c r="D212" t="s">
        <v>55</v>
      </c>
      <c r="E212" s="5" t="s">
        <v>516</v>
      </c>
      <c r="F212">
        <v>0</v>
      </c>
      <c r="G212" t="s">
        <v>47</v>
      </c>
      <c r="H212">
        <v>31.39</v>
      </c>
      <c r="I212">
        <f>ANAM[[#This Row],[VALOR Corregida]]/1000</f>
        <v>3.1390000000000001E-2</v>
      </c>
      <c r="J212" t="s">
        <v>23</v>
      </c>
      <c r="K212" t="s">
        <v>24</v>
      </c>
      <c r="L212" t="s">
        <v>25</v>
      </c>
      <c r="M212" t="s">
        <v>68</v>
      </c>
      <c r="N212">
        <v>-23.61722</v>
      </c>
      <c r="O212">
        <v>-70.397220000000004</v>
      </c>
      <c r="P212">
        <v>1</v>
      </c>
      <c r="Q212">
        <v>1994</v>
      </c>
      <c r="R212" s="2">
        <v>34425</v>
      </c>
      <c r="S212" s="2">
        <v>34425</v>
      </c>
      <c r="T212" s="2">
        <v>34425</v>
      </c>
      <c r="U212" s="2" t="s">
        <v>34</v>
      </c>
      <c r="V212" t="s">
        <v>34</v>
      </c>
      <c r="W212" t="s">
        <v>36</v>
      </c>
    </row>
    <row r="213" spans="1:25" x14ac:dyDescent="0.3">
      <c r="A213" t="s">
        <v>19</v>
      </c>
      <c r="B213" t="s">
        <v>20</v>
      </c>
      <c r="C213" t="s">
        <v>57</v>
      </c>
      <c r="D213" t="s">
        <v>58</v>
      </c>
      <c r="E213" s="5" t="s">
        <v>517</v>
      </c>
      <c r="F213">
        <v>0</v>
      </c>
      <c r="G213" t="s">
        <v>22</v>
      </c>
      <c r="H213">
        <v>30</v>
      </c>
      <c r="I213">
        <f>ANAM[[#This Row],[VALOR Corregida]]/1000</f>
        <v>0.03</v>
      </c>
      <c r="J213" t="s">
        <v>23</v>
      </c>
      <c r="K213" t="s">
        <v>24</v>
      </c>
      <c r="L213" t="s">
        <v>25</v>
      </c>
      <c r="M213" t="s">
        <v>69</v>
      </c>
      <c r="N213">
        <v>-23.64556</v>
      </c>
      <c r="O213">
        <v>-70.407780000000002</v>
      </c>
      <c r="P213">
        <v>1</v>
      </c>
      <c r="Q213">
        <v>1994</v>
      </c>
      <c r="R213" s="2">
        <v>34425</v>
      </c>
      <c r="S213" s="2">
        <v>34425</v>
      </c>
      <c r="T213" s="2">
        <v>34425</v>
      </c>
      <c r="U213">
        <v>0.01</v>
      </c>
      <c r="V213" t="s">
        <v>27</v>
      </c>
    </row>
    <row r="214" spans="1:25" x14ac:dyDescent="0.3">
      <c r="A214" t="s">
        <v>19</v>
      </c>
      <c r="B214" t="s">
        <v>20</v>
      </c>
      <c r="C214" t="s">
        <v>57</v>
      </c>
      <c r="D214" t="s">
        <v>58</v>
      </c>
      <c r="E214" s="5" t="s">
        <v>517</v>
      </c>
      <c r="F214">
        <v>0</v>
      </c>
      <c r="G214" t="s">
        <v>28</v>
      </c>
      <c r="H214">
        <v>0.81</v>
      </c>
      <c r="I214">
        <f>ANAM[[#This Row],[VALOR Corregida]]/1000</f>
        <v>8.1000000000000006E-4</v>
      </c>
      <c r="J214" t="s">
        <v>23</v>
      </c>
      <c r="K214" t="s">
        <v>24</v>
      </c>
      <c r="L214" t="s">
        <v>25</v>
      </c>
      <c r="M214" t="s">
        <v>69</v>
      </c>
      <c r="N214">
        <v>-23.64556</v>
      </c>
      <c r="O214">
        <v>-70.407780000000002</v>
      </c>
      <c r="P214">
        <v>1</v>
      </c>
      <c r="Q214">
        <v>1994</v>
      </c>
      <c r="R214" s="2">
        <v>34425</v>
      </c>
      <c r="S214" s="2">
        <v>34425</v>
      </c>
      <c r="T214" s="2">
        <v>34425</v>
      </c>
      <c r="U214">
        <v>0.15</v>
      </c>
      <c r="V214" t="s">
        <v>23</v>
      </c>
    </row>
    <row r="215" spans="1:25" x14ac:dyDescent="0.3">
      <c r="A215" t="s">
        <v>19</v>
      </c>
      <c r="B215" t="s">
        <v>20</v>
      </c>
      <c r="C215" t="s">
        <v>57</v>
      </c>
      <c r="D215" t="s">
        <v>58</v>
      </c>
      <c r="E215" s="5" t="s">
        <v>517</v>
      </c>
      <c r="F215">
        <v>0</v>
      </c>
      <c r="G215" t="s">
        <v>29</v>
      </c>
      <c r="H215">
        <v>0.5</v>
      </c>
      <c r="I215">
        <f>ANAM[[#This Row],[VALOR Corregida]]/1000</f>
        <v>5.0000000000000001E-4</v>
      </c>
      <c r="J215" t="s">
        <v>23</v>
      </c>
      <c r="K215" t="s">
        <v>24</v>
      </c>
      <c r="L215" t="s">
        <v>25</v>
      </c>
      <c r="M215" t="s">
        <v>69</v>
      </c>
      <c r="N215">
        <v>-23.64556</v>
      </c>
      <c r="O215">
        <v>-70.407780000000002</v>
      </c>
      <c r="P215">
        <v>1</v>
      </c>
      <c r="Q215">
        <v>1994</v>
      </c>
      <c r="R215" s="2">
        <v>34425</v>
      </c>
      <c r="S215" s="2">
        <v>34425</v>
      </c>
      <c r="T215" s="2">
        <v>34425</v>
      </c>
      <c r="U215">
        <v>0.5</v>
      </c>
      <c r="V215" t="s">
        <v>23</v>
      </c>
    </row>
    <row r="216" spans="1:25" x14ac:dyDescent="0.3">
      <c r="A216" t="s">
        <v>19</v>
      </c>
      <c r="B216" t="s">
        <v>20</v>
      </c>
      <c r="C216" t="s">
        <v>57</v>
      </c>
      <c r="D216" t="s">
        <v>58</v>
      </c>
      <c r="E216" s="5" t="s">
        <v>517</v>
      </c>
      <c r="F216">
        <v>0</v>
      </c>
      <c r="G216" t="s">
        <v>30</v>
      </c>
      <c r="H216">
        <v>2</v>
      </c>
      <c r="I216">
        <f>ANAM[[#This Row],[VALOR Corregida]]/1000</f>
        <v>2E-3</v>
      </c>
      <c r="J216" t="s">
        <v>31</v>
      </c>
      <c r="K216" t="s">
        <v>24</v>
      </c>
      <c r="L216" t="s">
        <v>25</v>
      </c>
      <c r="M216" t="s">
        <v>69</v>
      </c>
      <c r="N216">
        <v>-23.64556</v>
      </c>
      <c r="O216">
        <v>-70.407780000000002</v>
      </c>
      <c r="P216">
        <v>1</v>
      </c>
      <c r="Q216">
        <v>1994</v>
      </c>
      <c r="R216" s="2">
        <v>34425</v>
      </c>
      <c r="S216" s="2">
        <v>34425</v>
      </c>
      <c r="T216" s="2">
        <v>34425</v>
      </c>
      <c r="U216">
        <v>2</v>
      </c>
      <c r="V216" t="s">
        <v>32</v>
      </c>
      <c r="X216">
        <f>0.000000000001*H216^4-0.00000001*H216^3+0.00004*H216^2-0.0733*H216+97.8</f>
        <v>97.653559920015994</v>
      </c>
      <c r="Y216">
        <f>X216*0.12</f>
        <v>11.718427190401918</v>
      </c>
    </row>
    <row r="217" spans="1:25" x14ac:dyDescent="0.3">
      <c r="A217" t="s">
        <v>19</v>
      </c>
      <c r="B217" t="s">
        <v>20</v>
      </c>
      <c r="C217" t="s">
        <v>57</v>
      </c>
      <c r="D217" t="s">
        <v>58</v>
      </c>
      <c r="E217" s="5" t="s">
        <v>517</v>
      </c>
      <c r="F217">
        <v>0</v>
      </c>
      <c r="G217" t="s">
        <v>33</v>
      </c>
      <c r="H217">
        <v>2</v>
      </c>
      <c r="I217">
        <f>ANAM[[#This Row],[VALOR Corregida]]/1000</f>
        <v>2E-3</v>
      </c>
      <c r="J217" t="s">
        <v>31</v>
      </c>
      <c r="K217" t="s">
        <v>24</v>
      </c>
      <c r="L217" t="s">
        <v>25</v>
      </c>
      <c r="M217" t="s">
        <v>69</v>
      </c>
      <c r="N217">
        <v>-23.64556</v>
      </c>
      <c r="O217">
        <v>-70.407780000000002</v>
      </c>
      <c r="P217">
        <v>1</v>
      </c>
      <c r="Q217">
        <v>1994</v>
      </c>
      <c r="R217" s="2">
        <v>34425</v>
      </c>
      <c r="S217" s="2">
        <v>34425</v>
      </c>
      <c r="T217" s="2">
        <v>34425</v>
      </c>
      <c r="U217" s="2" t="s">
        <v>34</v>
      </c>
      <c r="V217" t="s">
        <v>34</v>
      </c>
    </row>
    <row r="218" spans="1:25" x14ac:dyDescent="0.3">
      <c r="A218" t="s">
        <v>19</v>
      </c>
      <c r="B218" t="s">
        <v>20</v>
      </c>
      <c r="C218" t="s">
        <v>57</v>
      </c>
      <c r="D218" t="s">
        <v>58</v>
      </c>
      <c r="E218" s="5" t="s">
        <v>517</v>
      </c>
      <c r="F218">
        <v>0</v>
      </c>
      <c r="G218" t="s">
        <v>35</v>
      </c>
      <c r="H218">
        <v>80</v>
      </c>
      <c r="I218">
        <f>ANAM[[#This Row],[VALOR Corregida]]/1000</f>
        <v>0.08</v>
      </c>
      <c r="J218" t="s">
        <v>23</v>
      </c>
      <c r="K218" t="s">
        <v>24</v>
      </c>
      <c r="L218" t="s">
        <v>25</v>
      </c>
      <c r="M218" t="s">
        <v>69</v>
      </c>
      <c r="N218">
        <v>-23.64556</v>
      </c>
      <c r="O218">
        <v>-70.407780000000002</v>
      </c>
      <c r="P218">
        <v>1</v>
      </c>
      <c r="Q218">
        <v>1994</v>
      </c>
      <c r="R218" s="2">
        <v>34425</v>
      </c>
      <c r="S218" s="2">
        <v>34425</v>
      </c>
      <c r="T218" s="2">
        <v>34425</v>
      </c>
      <c r="U218" s="2" t="s">
        <v>34</v>
      </c>
      <c r="V218" t="s">
        <v>34</v>
      </c>
      <c r="W218" t="s">
        <v>36</v>
      </c>
    </row>
    <row r="219" spans="1:25" x14ac:dyDescent="0.3">
      <c r="A219" t="s">
        <v>19</v>
      </c>
      <c r="B219" t="s">
        <v>20</v>
      </c>
      <c r="C219" t="s">
        <v>57</v>
      </c>
      <c r="D219" t="s">
        <v>58</v>
      </c>
      <c r="E219" s="5" t="s">
        <v>517</v>
      </c>
      <c r="F219">
        <v>0</v>
      </c>
      <c r="G219" t="s">
        <v>37</v>
      </c>
      <c r="H219">
        <v>0.1</v>
      </c>
      <c r="I219">
        <f>ANAM[[#This Row],[VALOR Corregida]]/1000</f>
        <v>1E-4</v>
      </c>
      <c r="J219" t="s">
        <v>27</v>
      </c>
      <c r="K219" t="s">
        <v>24</v>
      </c>
      <c r="L219" t="s">
        <v>25</v>
      </c>
      <c r="M219" t="s">
        <v>69</v>
      </c>
      <c r="N219">
        <v>-23.64556</v>
      </c>
      <c r="O219">
        <v>-70.407780000000002</v>
      </c>
      <c r="P219">
        <v>1</v>
      </c>
      <c r="Q219">
        <v>1994</v>
      </c>
      <c r="R219" s="2">
        <v>34425</v>
      </c>
      <c r="S219" s="2">
        <v>34425</v>
      </c>
      <c r="T219" s="2">
        <v>34425</v>
      </c>
      <c r="U219">
        <v>0.02</v>
      </c>
      <c r="V219" t="s">
        <v>27</v>
      </c>
      <c r="W219" t="s">
        <v>38</v>
      </c>
    </row>
    <row r="220" spans="1:25" x14ac:dyDescent="0.3">
      <c r="A220" t="s">
        <v>19</v>
      </c>
      <c r="B220" t="s">
        <v>20</v>
      </c>
      <c r="C220" t="s">
        <v>57</v>
      </c>
      <c r="D220" t="s">
        <v>58</v>
      </c>
      <c r="E220" s="5" t="s">
        <v>517</v>
      </c>
      <c r="F220">
        <v>0</v>
      </c>
      <c r="G220" t="s">
        <v>39</v>
      </c>
      <c r="H220">
        <v>0.1</v>
      </c>
      <c r="I220">
        <f>ANAM[[#This Row],[VALOR Corregida]]/1000</f>
        <v>1E-4</v>
      </c>
      <c r="J220" t="s">
        <v>23</v>
      </c>
      <c r="K220" t="s">
        <v>24</v>
      </c>
      <c r="L220" t="s">
        <v>25</v>
      </c>
      <c r="M220" t="s">
        <v>69</v>
      </c>
      <c r="N220">
        <v>-23.64556</v>
      </c>
      <c r="O220">
        <v>-70.407780000000002</v>
      </c>
      <c r="P220">
        <v>1</v>
      </c>
      <c r="Q220">
        <v>1994</v>
      </c>
      <c r="R220" s="2">
        <v>34425</v>
      </c>
      <c r="S220" s="2">
        <v>34425</v>
      </c>
      <c r="T220" s="2">
        <v>34425</v>
      </c>
      <c r="U220">
        <v>4.4999999999999998E-2</v>
      </c>
      <c r="V220" t="s">
        <v>23</v>
      </c>
    </row>
    <row r="221" spans="1:25" x14ac:dyDescent="0.3">
      <c r="A221" t="s">
        <v>19</v>
      </c>
      <c r="B221" t="s">
        <v>20</v>
      </c>
      <c r="C221" t="s">
        <v>57</v>
      </c>
      <c r="D221" t="s">
        <v>58</v>
      </c>
      <c r="E221" s="5" t="s">
        <v>517</v>
      </c>
      <c r="F221">
        <v>0</v>
      </c>
      <c r="G221" t="s">
        <v>40</v>
      </c>
      <c r="H221">
        <v>1.26</v>
      </c>
      <c r="I221">
        <f>ANAM[[#This Row],[VALOR Corregida]]/1000</f>
        <v>1.2600000000000001E-3</v>
      </c>
      <c r="J221" t="s">
        <v>27</v>
      </c>
      <c r="K221" t="s">
        <v>24</v>
      </c>
      <c r="L221" t="s">
        <v>25</v>
      </c>
      <c r="M221" t="s">
        <v>69</v>
      </c>
      <c r="N221">
        <v>-23.64556</v>
      </c>
      <c r="O221">
        <v>-70.407780000000002</v>
      </c>
      <c r="P221">
        <v>1</v>
      </c>
      <c r="Q221">
        <v>1994</v>
      </c>
      <c r="R221" s="2">
        <v>34425</v>
      </c>
      <c r="S221" s="2">
        <v>34425</v>
      </c>
      <c r="T221" s="2">
        <v>34425</v>
      </c>
      <c r="U221" s="2" t="s">
        <v>34</v>
      </c>
      <c r="V221" t="s">
        <v>34</v>
      </c>
      <c r="W221" t="s">
        <v>36</v>
      </c>
    </row>
    <row r="222" spans="1:25" x14ac:dyDescent="0.3">
      <c r="A222" t="s">
        <v>19</v>
      </c>
      <c r="B222" t="s">
        <v>20</v>
      </c>
      <c r="C222" t="s">
        <v>57</v>
      </c>
      <c r="D222" t="s">
        <v>58</v>
      </c>
      <c r="E222" s="5" t="s">
        <v>517</v>
      </c>
      <c r="F222">
        <v>0</v>
      </c>
      <c r="G222" t="s">
        <v>41</v>
      </c>
      <c r="H222">
        <v>1.4999999999999999E-2</v>
      </c>
      <c r="I222">
        <f>ANAM[[#This Row],[VALOR Corregida]]/1000</f>
        <v>1.4999999999999999E-5</v>
      </c>
      <c r="J222" t="s">
        <v>27</v>
      </c>
      <c r="K222" t="s">
        <v>24</v>
      </c>
      <c r="L222" t="s">
        <v>25</v>
      </c>
      <c r="M222" t="s">
        <v>69</v>
      </c>
      <c r="N222">
        <v>-23.64556</v>
      </c>
      <c r="O222">
        <v>-70.407780000000002</v>
      </c>
      <c r="P222">
        <v>1</v>
      </c>
      <c r="Q222">
        <v>1994</v>
      </c>
      <c r="R222" s="2">
        <v>34425</v>
      </c>
      <c r="S222" s="2">
        <v>34425</v>
      </c>
      <c r="T222" s="2">
        <v>34425</v>
      </c>
      <c r="U222">
        <v>5.0000000000000001E-3</v>
      </c>
      <c r="V222" t="s">
        <v>27</v>
      </c>
    </row>
    <row r="223" spans="1:25" x14ac:dyDescent="0.3">
      <c r="A223" t="s">
        <v>19</v>
      </c>
      <c r="B223" t="s">
        <v>20</v>
      </c>
      <c r="C223" t="s">
        <v>57</v>
      </c>
      <c r="D223" t="s">
        <v>58</v>
      </c>
      <c r="E223" s="5" t="s">
        <v>517</v>
      </c>
      <c r="F223">
        <v>0</v>
      </c>
      <c r="G223" t="s">
        <v>64</v>
      </c>
      <c r="H223">
        <v>1.18</v>
      </c>
      <c r="I223">
        <f>ANAM[[#This Row],[VALOR Corregida]]/1000</f>
        <v>1.1799999999999998E-3</v>
      </c>
      <c r="J223" t="s">
        <v>27</v>
      </c>
      <c r="K223" t="s">
        <v>24</v>
      </c>
      <c r="L223" t="s">
        <v>25</v>
      </c>
      <c r="M223" t="s">
        <v>69</v>
      </c>
      <c r="N223">
        <v>-23.64556</v>
      </c>
      <c r="O223">
        <v>-70.407780000000002</v>
      </c>
      <c r="P223">
        <v>1</v>
      </c>
      <c r="Q223">
        <v>1994</v>
      </c>
      <c r="R223" s="2">
        <v>34425</v>
      </c>
      <c r="S223" s="2">
        <v>34425</v>
      </c>
      <c r="T223" s="2">
        <v>34425</v>
      </c>
      <c r="U223" s="2" t="s">
        <v>34</v>
      </c>
      <c r="V223" t="s">
        <v>34</v>
      </c>
    </row>
    <row r="224" spans="1:25" x14ac:dyDescent="0.3">
      <c r="A224" t="s">
        <v>19</v>
      </c>
      <c r="B224" t="s">
        <v>20</v>
      </c>
      <c r="C224" t="s">
        <v>57</v>
      </c>
      <c r="D224" t="s">
        <v>58</v>
      </c>
      <c r="E224" s="5" t="s">
        <v>517</v>
      </c>
      <c r="F224">
        <v>0</v>
      </c>
      <c r="G224" t="s">
        <v>42</v>
      </c>
      <c r="H224">
        <v>0.02</v>
      </c>
      <c r="I224">
        <f>ANAM[[#This Row],[VALOR Corregida]]/1000</f>
        <v>2.0000000000000002E-5</v>
      </c>
      <c r="J224" t="s">
        <v>27</v>
      </c>
      <c r="K224" t="s">
        <v>24</v>
      </c>
      <c r="L224" t="s">
        <v>25</v>
      </c>
      <c r="M224" t="s">
        <v>69</v>
      </c>
      <c r="N224">
        <v>-23.64556</v>
      </c>
      <c r="O224">
        <v>-70.407780000000002</v>
      </c>
      <c r="P224">
        <v>1</v>
      </c>
      <c r="Q224">
        <v>1994</v>
      </c>
      <c r="R224" s="2">
        <v>34425</v>
      </c>
      <c r="S224" s="2">
        <v>34425</v>
      </c>
      <c r="T224" s="2">
        <v>34425</v>
      </c>
      <c r="U224">
        <v>0.01</v>
      </c>
      <c r="V224" t="s">
        <v>27</v>
      </c>
      <c r="W224" t="s">
        <v>43</v>
      </c>
    </row>
    <row r="225" spans="1:25" x14ac:dyDescent="0.3">
      <c r="A225" t="s">
        <v>19</v>
      </c>
      <c r="B225" t="s">
        <v>20</v>
      </c>
      <c r="C225" t="s">
        <v>57</v>
      </c>
      <c r="D225" t="s">
        <v>58</v>
      </c>
      <c r="E225" s="5" t="s">
        <v>517</v>
      </c>
      <c r="F225">
        <v>0</v>
      </c>
      <c r="G225" t="s">
        <v>44</v>
      </c>
      <c r="H225">
        <v>0.28999999999999998</v>
      </c>
      <c r="I225">
        <f>ANAM[[#This Row],[VALOR Corregida]]/1000</f>
        <v>2.9E-4</v>
      </c>
      <c r="J225" t="s">
        <v>27</v>
      </c>
      <c r="K225" t="s">
        <v>24</v>
      </c>
      <c r="L225" t="s">
        <v>25</v>
      </c>
      <c r="M225" t="s">
        <v>69</v>
      </c>
      <c r="N225">
        <v>-23.64556</v>
      </c>
      <c r="O225">
        <v>-70.407780000000002</v>
      </c>
      <c r="P225">
        <v>1</v>
      </c>
      <c r="Q225">
        <v>1994</v>
      </c>
      <c r="R225" s="2">
        <v>34425</v>
      </c>
      <c r="S225" s="2">
        <v>34425</v>
      </c>
      <c r="T225" s="2">
        <v>34425</v>
      </c>
      <c r="U225" s="2" t="s">
        <v>34</v>
      </c>
      <c r="V225" t="s">
        <v>34</v>
      </c>
      <c r="W225" t="s">
        <v>45</v>
      </c>
    </row>
    <row r="226" spans="1:25" x14ac:dyDescent="0.3">
      <c r="A226" t="s">
        <v>19</v>
      </c>
      <c r="B226" t="s">
        <v>20</v>
      </c>
      <c r="C226" t="s">
        <v>57</v>
      </c>
      <c r="D226" t="s">
        <v>58</v>
      </c>
      <c r="E226" s="5" t="s">
        <v>517</v>
      </c>
      <c r="F226">
        <v>0</v>
      </c>
      <c r="G226" t="s">
        <v>46</v>
      </c>
      <c r="H226">
        <v>2.0299999999999998</v>
      </c>
      <c r="I226">
        <f>ANAM[[#This Row],[VALOR Corregida]]/1000</f>
        <v>2.0299999999999997E-3</v>
      </c>
      <c r="J226" t="s">
        <v>23</v>
      </c>
      <c r="K226" t="s">
        <v>24</v>
      </c>
      <c r="L226" t="s">
        <v>25</v>
      </c>
      <c r="M226" t="s">
        <v>69</v>
      </c>
      <c r="N226">
        <v>-23.64556</v>
      </c>
      <c r="O226">
        <v>-70.407780000000002</v>
      </c>
      <c r="P226">
        <v>1</v>
      </c>
      <c r="Q226">
        <v>1994</v>
      </c>
      <c r="R226" s="2">
        <v>34425</v>
      </c>
      <c r="S226" s="2">
        <v>34425</v>
      </c>
      <c r="T226" s="2">
        <v>34425</v>
      </c>
      <c r="U226">
        <v>0.15</v>
      </c>
      <c r="V226" t="s">
        <v>23</v>
      </c>
    </row>
    <row r="227" spans="1:25" x14ac:dyDescent="0.3">
      <c r="A227" t="s">
        <v>19</v>
      </c>
      <c r="B227" t="s">
        <v>20</v>
      </c>
      <c r="C227" t="s">
        <v>57</v>
      </c>
      <c r="D227" t="s">
        <v>58</v>
      </c>
      <c r="E227" s="5" t="s">
        <v>517</v>
      </c>
      <c r="F227">
        <v>0</v>
      </c>
      <c r="G227" t="s">
        <v>47</v>
      </c>
      <c r="H227">
        <v>20.47</v>
      </c>
      <c r="I227">
        <f>ANAM[[#This Row],[VALOR Corregida]]/1000</f>
        <v>2.0469999999999999E-2</v>
      </c>
      <c r="J227" t="s">
        <v>23</v>
      </c>
      <c r="K227" t="s">
        <v>24</v>
      </c>
      <c r="L227" t="s">
        <v>25</v>
      </c>
      <c r="M227" t="s">
        <v>69</v>
      </c>
      <c r="N227">
        <v>-23.64556</v>
      </c>
      <c r="O227">
        <v>-70.407780000000002</v>
      </c>
      <c r="P227">
        <v>1</v>
      </c>
      <c r="Q227">
        <v>1994</v>
      </c>
      <c r="R227" s="2">
        <v>34425</v>
      </c>
      <c r="S227" s="2">
        <v>34425</v>
      </c>
      <c r="T227" s="2">
        <v>34425</v>
      </c>
      <c r="U227" s="2" t="s">
        <v>34</v>
      </c>
      <c r="V227" t="s">
        <v>34</v>
      </c>
      <c r="W227" t="s">
        <v>36</v>
      </c>
    </row>
    <row r="228" spans="1:25" x14ac:dyDescent="0.3">
      <c r="A228" t="s">
        <v>19</v>
      </c>
      <c r="B228" t="s">
        <v>20</v>
      </c>
      <c r="C228" t="s">
        <v>60</v>
      </c>
      <c r="D228" t="s">
        <v>61</v>
      </c>
      <c r="E228" s="5" t="s">
        <v>521</v>
      </c>
      <c r="F228">
        <v>0</v>
      </c>
      <c r="G228" t="s">
        <v>22</v>
      </c>
      <c r="H228">
        <v>30</v>
      </c>
      <c r="I228">
        <f>ANAM[[#This Row],[VALOR Corregida]]/1000</f>
        <v>0.03</v>
      </c>
      <c r="J228" t="s">
        <v>23</v>
      </c>
      <c r="K228" t="s">
        <v>24</v>
      </c>
      <c r="L228" t="s">
        <v>25</v>
      </c>
      <c r="M228" t="s">
        <v>70</v>
      </c>
      <c r="N228" s="7">
        <v>-23.650278</v>
      </c>
      <c r="O228" s="7">
        <v>-70.406110999999996</v>
      </c>
      <c r="P228">
        <v>1</v>
      </c>
      <c r="Q228">
        <v>1994</v>
      </c>
      <c r="R228" s="2">
        <v>34425</v>
      </c>
      <c r="S228" s="2">
        <v>34425</v>
      </c>
      <c r="T228" s="2">
        <v>34425</v>
      </c>
      <c r="U228">
        <v>0.01</v>
      </c>
      <c r="V228" t="s">
        <v>27</v>
      </c>
    </row>
    <row r="229" spans="1:25" x14ac:dyDescent="0.3">
      <c r="A229" t="s">
        <v>19</v>
      </c>
      <c r="B229" t="s">
        <v>20</v>
      </c>
      <c r="C229" t="s">
        <v>60</v>
      </c>
      <c r="D229" t="s">
        <v>61</v>
      </c>
      <c r="E229" s="5" t="s">
        <v>521</v>
      </c>
      <c r="F229">
        <v>0</v>
      </c>
      <c r="G229" t="s">
        <v>28</v>
      </c>
      <c r="H229">
        <v>0.26</v>
      </c>
      <c r="I229">
        <f>ANAM[[#This Row],[VALOR Corregida]]/1000</f>
        <v>2.6000000000000003E-4</v>
      </c>
      <c r="J229" t="s">
        <v>23</v>
      </c>
      <c r="K229" t="s">
        <v>24</v>
      </c>
      <c r="L229" t="s">
        <v>25</v>
      </c>
      <c r="M229" t="s">
        <v>70</v>
      </c>
      <c r="N229" s="7">
        <v>-23.650278</v>
      </c>
      <c r="O229" s="7">
        <v>-70.406110999999996</v>
      </c>
      <c r="P229">
        <v>1</v>
      </c>
      <c r="Q229">
        <v>1994</v>
      </c>
      <c r="R229" s="2">
        <v>34425</v>
      </c>
      <c r="S229" s="2">
        <v>34425</v>
      </c>
      <c r="T229" s="2">
        <v>34425</v>
      </c>
      <c r="U229">
        <v>0.15</v>
      </c>
      <c r="V229" t="s">
        <v>23</v>
      </c>
    </row>
    <row r="230" spans="1:25" x14ac:dyDescent="0.3">
      <c r="A230" t="s">
        <v>19</v>
      </c>
      <c r="B230" t="s">
        <v>20</v>
      </c>
      <c r="C230" t="s">
        <v>60</v>
      </c>
      <c r="D230" t="s">
        <v>61</v>
      </c>
      <c r="E230" s="5" t="s">
        <v>521</v>
      </c>
      <c r="F230">
        <v>0</v>
      </c>
      <c r="G230" t="s">
        <v>29</v>
      </c>
      <c r="H230">
        <v>0.5</v>
      </c>
      <c r="I230">
        <f>ANAM[[#This Row],[VALOR Corregida]]/1000</f>
        <v>5.0000000000000001E-4</v>
      </c>
      <c r="J230" t="s">
        <v>23</v>
      </c>
      <c r="K230" t="s">
        <v>24</v>
      </c>
      <c r="L230" t="s">
        <v>25</v>
      </c>
      <c r="M230" t="s">
        <v>70</v>
      </c>
      <c r="N230" s="7">
        <v>-23.650278</v>
      </c>
      <c r="O230" s="7">
        <v>-70.406110999999996</v>
      </c>
      <c r="P230">
        <v>1</v>
      </c>
      <c r="Q230">
        <v>1994</v>
      </c>
      <c r="R230" s="2">
        <v>34425</v>
      </c>
      <c r="S230" s="2">
        <v>34425</v>
      </c>
      <c r="T230" s="2">
        <v>34425</v>
      </c>
      <c r="U230">
        <v>0.5</v>
      </c>
      <c r="V230" t="s">
        <v>23</v>
      </c>
    </row>
    <row r="231" spans="1:25" x14ac:dyDescent="0.3">
      <c r="A231" t="s">
        <v>19</v>
      </c>
      <c r="B231" t="s">
        <v>20</v>
      </c>
      <c r="C231" t="s">
        <v>60</v>
      </c>
      <c r="D231" t="s">
        <v>61</v>
      </c>
      <c r="E231" s="5" t="s">
        <v>521</v>
      </c>
      <c r="F231">
        <v>0</v>
      </c>
      <c r="G231" t="s">
        <v>30</v>
      </c>
      <c r="H231">
        <v>2</v>
      </c>
      <c r="I231">
        <f>ANAM[[#This Row],[VALOR Corregida]]/1000</f>
        <v>2E-3</v>
      </c>
      <c r="J231" t="s">
        <v>31</v>
      </c>
      <c r="K231" t="s">
        <v>24</v>
      </c>
      <c r="L231" t="s">
        <v>25</v>
      </c>
      <c r="M231" t="s">
        <v>70</v>
      </c>
      <c r="N231" s="7">
        <v>-23.650278</v>
      </c>
      <c r="O231" s="7">
        <v>-70.406110999999996</v>
      </c>
      <c r="P231">
        <v>1</v>
      </c>
      <c r="Q231">
        <v>1994</v>
      </c>
      <c r="R231" s="2">
        <v>34425</v>
      </c>
      <c r="S231" s="2">
        <v>34425</v>
      </c>
      <c r="T231" s="2">
        <v>34425</v>
      </c>
      <c r="U231">
        <v>2</v>
      </c>
      <c r="V231" t="s">
        <v>32</v>
      </c>
      <c r="X231">
        <f>0.000000000001*H231^4-0.00000001*H231^3+0.00004*H231^2-0.0733*H231+97.8</f>
        <v>97.653559920015994</v>
      </c>
      <c r="Y231">
        <f>X231*0.12</f>
        <v>11.718427190401918</v>
      </c>
    </row>
    <row r="232" spans="1:25" x14ac:dyDescent="0.3">
      <c r="A232" t="s">
        <v>19</v>
      </c>
      <c r="B232" t="s">
        <v>20</v>
      </c>
      <c r="C232" t="s">
        <v>60</v>
      </c>
      <c r="D232" t="s">
        <v>61</v>
      </c>
      <c r="E232" s="5" t="s">
        <v>521</v>
      </c>
      <c r="F232">
        <v>0</v>
      </c>
      <c r="G232" t="s">
        <v>33</v>
      </c>
      <c r="H232">
        <v>2</v>
      </c>
      <c r="I232">
        <f>ANAM[[#This Row],[VALOR Corregida]]/1000</f>
        <v>2E-3</v>
      </c>
      <c r="J232" t="s">
        <v>31</v>
      </c>
      <c r="K232" t="s">
        <v>24</v>
      </c>
      <c r="L232" t="s">
        <v>25</v>
      </c>
      <c r="M232" t="s">
        <v>70</v>
      </c>
      <c r="N232" s="7">
        <v>-23.650278</v>
      </c>
      <c r="O232" s="7">
        <v>-70.406110999999996</v>
      </c>
      <c r="P232">
        <v>1</v>
      </c>
      <c r="Q232">
        <v>1994</v>
      </c>
      <c r="R232" s="2">
        <v>34425</v>
      </c>
      <c r="S232" s="2">
        <v>34425</v>
      </c>
      <c r="T232" s="2">
        <v>34425</v>
      </c>
      <c r="U232" s="2" t="s">
        <v>34</v>
      </c>
      <c r="V232" t="s">
        <v>34</v>
      </c>
    </row>
    <row r="233" spans="1:25" x14ac:dyDescent="0.3">
      <c r="A233" t="s">
        <v>19</v>
      </c>
      <c r="B233" t="s">
        <v>20</v>
      </c>
      <c r="C233" t="s">
        <v>60</v>
      </c>
      <c r="D233" t="s">
        <v>61</v>
      </c>
      <c r="E233" s="5" t="s">
        <v>521</v>
      </c>
      <c r="F233">
        <v>0</v>
      </c>
      <c r="G233" t="s">
        <v>35</v>
      </c>
      <c r="H233">
        <v>81</v>
      </c>
      <c r="I233">
        <f>ANAM[[#This Row],[VALOR Corregida]]/1000</f>
        <v>8.1000000000000003E-2</v>
      </c>
      <c r="J233" t="s">
        <v>23</v>
      </c>
      <c r="K233" t="s">
        <v>24</v>
      </c>
      <c r="L233" t="s">
        <v>25</v>
      </c>
      <c r="M233" t="s">
        <v>70</v>
      </c>
      <c r="N233" s="7">
        <v>-23.650278</v>
      </c>
      <c r="O233" s="7">
        <v>-70.406110999999996</v>
      </c>
      <c r="P233">
        <v>1</v>
      </c>
      <c r="Q233">
        <v>1994</v>
      </c>
      <c r="R233" s="2">
        <v>34425</v>
      </c>
      <c r="S233" s="2">
        <v>34425</v>
      </c>
      <c r="T233" s="2">
        <v>34425</v>
      </c>
      <c r="U233" s="2" t="s">
        <v>34</v>
      </c>
      <c r="V233" t="s">
        <v>34</v>
      </c>
      <c r="W233" t="s">
        <v>36</v>
      </c>
    </row>
    <row r="234" spans="1:25" x14ac:dyDescent="0.3">
      <c r="A234" t="s">
        <v>19</v>
      </c>
      <c r="B234" t="s">
        <v>20</v>
      </c>
      <c r="C234" t="s">
        <v>60</v>
      </c>
      <c r="D234" t="s">
        <v>61</v>
      </c>
      <c r="E234" s="5" t="s">
        <v>521</v>
      </c>
      <c r="F234">
        <v>0</v>
      </c>
      <c r="G234" t="s">
        <v>37</v>
      </c>
      <c r="H234">
        <v>0.05</v>
      </c>
      <c r="I234">
        <f>ANAM[[#This Row],[VALOR Corregida]]/1000</f>
        <v>5.0000000000000002E-5</v>
      </c>
      <c r="J234" t="s">
        <v>27</v>
      </c>
      <c r="K234" t="s">
        <v>24</v>
      </c>
      <c r="L234" t="s">
        <v>25</v>
      </c>
      <c r="M234" t="s">
        <v>70</v>
      </c>
      <c r="N234" s="7">
        <v>-23.650278</v>
      </c>
      <c r="O234" s="7">
        <v>-70.406110999999996</v>
      </c>
      <c r="P234">
        <v>1</v>
      </c>
      <c r="Q234">
        <v>1994</v>
      </c>
      <c r="R234" s="2">
        <v>34425</v>
      </c>
      <c r="S234" s="2">
        <v>34425</v>
      </c>
      <c r="T234" s="2">
        <v>34425</v>
      </c>
      <c r="U234">
        <v>0.02</v>
      </c>
      <c r="V234" t="s">
        <v>27</v>
      </c>
      <c r="W234" t="s">
        <v>38</v>
      </c>
    </row>
    <row r="235" spans="1:25" x14ac:dyDescent="0.3">
      <c r="A235" t="s">
        <v>19</v>
      </c>
      <c r="B235" t="s">
        <v>20</v>
      </c>
      <c r="C235" t="s">
        <v>60</v>
      </c>
      <c r="D235" t="s">
        <v>61</v>
      </c>
      <c r="E235" s="5" t="s">
        <v>521</v>
      </c>
      <c r="F235">
        <v>0</v>
      </c>
      <c r="G235" t="s">
        <v>39</v>
      </c>
      <c r="H235">
        <v>0.1</v>
      </c>
      <c r="I235">
        <f>ANAM[[#This Row],[VALOR Corregida]]/1000</f>
        <v>1E-4</v>
      </c>
      <c r="J235" t="s">
        <v>23</v>
      </c>
      <c r="K235" t="s">
        <v>24</v>
      </c>
      <c r="L235" t="s">
        <v>25</v>
      </c>
      <c r="M235" t="s">
        <v>70</v>
      </c>
      <c r="N235" s="7">
        <v>-23.650278</v>
      </c>
      <c r="O235" s="7">
        <v>-70.406110999999996</v>
      </c>
      <c r="P235">
        <v>1</v>
      </c>
      <c r="Q235">
        <v>1994</v>
      </c>
      <c r="R235" s="2">
        <v>34425</v>
      </c>
      <c r="S235" s="2">
        <v>34425</v>
      </c>
      <c r="T235" s="2">
        <v>34425</v>
      </c>
      <c r="U235">
        <v>4.4999999999999998E-2</v>
      </c>
      <c r="V235" t="s">
        <v>23</v>
      </c>
    </row>
    <row r="236" spans="1:25" x14ac:dyDescent="0.3">
      <c r="A236" t="s">
        <v>19</v>
      </c>
      <c r="B236" t="s">
        <v>20</v>
      </c>
      <c r="C236" t="s">
        <v>60</v>
      </c>
      <c r="D236" t="s">
        <v>61</v>
      </c>
      <c r="E236" s="5" t="s">
        <v>521</v>
      </c>
      <c r="F236">
        <v>0</v>
      </c>
      <c r="G236" t="s">
        <v>40</v>
      </c>
      <c r="H236">
        <v>1.1299999999999999</v>
      </c>
      <c r="I236">
        <f>ANAM[[#This Row],[VALOR Corregida]]/1000</f>
        <v>1.1299999999999999E-3</v>
      </c>
      <c r="J236" t="s">
        <v>27</v>
      </c>
      <c r="K236" t="s">
        <v>24</v>
      </c>
      <c r="L236" t="s">
        <v>25</v>
      </c>
      <c r="M236" t="s">
        <v>70</v>
      </c>
      <c r="N236" s="7">
        <v>-23.650278</v>
      </c>
      <c r="O236" s="7">
        <v>-70.406110999999996</v>
      </c>
      <c r="P236">
        <v>1</v>
      </c>
      <c r="Q236">
        <v>1994</v>
      </c>
      <c r="R236" s="2">
        <v>34425</v>
      </c>
      <c r="S236" s="2">
        <v>34425</v>
      </c>
      <c r="T236" s="2">
        <v>34425</v>
      </c>
      <c r="U236" s="2" t="s">
        <v>34</v>
      </c>
      <c r="V236" t="s">
        <v>34</v>
      </c>
      <c r="W236" t="s">
        <v>36</v>
      </c>
    </row>
    <row r="237" spans="1:25" x14ac:dyDescent="0.3">
      <c r="A237" t="s">
        <v>19</v>
      </c>
      <c r="B237" t="s">
        <v>20</v>
      </c>
      <c r="C237" t="s">
        <v>60</v>
      </c>
      <c r="D237" t="s">
        <v>61</v>
      </c>
      <c r="E237" s="5" t="s">
        <v>521</v>
      </c>
      <c r="F237">
        <v>0</v>
      </c>
      <c r="G237" t="s">
        <v>41</v>
      </c>
      <c r="H237">
        <v>1.7000000000000001E-2</v>
      </c>
      <c r="I237">
        <f>ANAM[[#This Row],[VALOR Corregida]]/1000</f>
        <v>1.7E-5</v>
      </c>
      <c r="J237" t="s">
        <v>27</v>
      </c>
      <c r="K237" t="s">
        <v>24</v>
      </c>
      <c r="L237" t="s">
        <v>25</v>
      </c>
      <c r="M237" t="s">
        <v>70</v>
      </c>
      <c r="N237" s="7">
        <v>-23.650278</v>
      </c>
      <c r="O237" s="7">
        <v>-70.406110999999996</v>
      </c>
      <c r="P237">
        <v>1</v>
      </c>
      <c r="Q237">
        <v>1994</v>
      </c>
      <c r="R237" s="2">
        <v>34425</v>
      </c>
      <c r="S237" s="2">
        <v>34425</v>
      </c>
      <c r="T237" s="2">
        <v>34425</v>
      </c>
      <c r="U237">
        <v>5.0000000000000001E-3</v>
      </c>
      <c r="V237" t="s">
        <v>27</v>
      </c>
    </row>
    <row r="238" spans="1:25" x14ac:dyDescent="0.3">
      <c r="A238" t="s">
        <v>19</v>
      </c>
      <c r="B238" t="s">
        <v>20</v>
      </c>
      <c r="C238" t="s">
        <v>60</v>
      </c>
      <c r="D238" t="s">
        <v>61</v>
      </c>
      <c r="E238" s="5" t="s">
        <v>521</v>
      </c>
      <c r="F238">
        <v>0</v>
      </c>
      <c r="G238" t="s">
        <v>64</v>
      </c>
      <c r="H238">
        <v>1.06</v>
      </c>
      <c r="I238">
        <f>ANAM[[#This Row],[VALOR Corregida]]/1000</f>
        <v>1.06E-3</v>
      </c>
      <c r="J238" t="s">
        <v>27</v>
      </c>
      <c r="K238" t="s">
        <v>24</v>
      </c>
      <c r="L238" t="s">
        <v>25</v>
      </c>
      <c r="M238" t="s">
        <v>70</v>
      </c>
      <c r="N238" s="7">
        <v>-23.650278</v>
      </c>
      <c r="O238" s="7">
        <v>-70.406110999999996</v>
      </c>
      <c r="P238">
        <v>1</v>
      </c>
      <c r="Q238">
        <v>1994</v>
      </c>
      <c r="R238" s="2">
        <v>34425</v>
      </c>
      <c r="S238" s="2">
        <v>34425</v>
      </c>
      <c r="T238" s="2">
        <v>34425</v>
      </c>
      <c r="U238" s="2" t="s">
        <v>34</v>
      </c>
      <c r="V238" t="s">
        <v>34</v>
      </c>
    </row>
    <row r="239" spans="1:25" x14ac:dyDescent="0.3">
      <c r="A239" t="s">
        <v>19</v>
      </c>
      <c r="B239" t="s">
        <v>20</v>
      </c>
      <c r="C239" t="s">
        <v>60</v>
      </c>
      <c r="D239" t="s">
        <v>61</v>
      </c>
      <c r="E239" s="5" t="s">
        <v>521</v>
      </c>
      <c r="F239">
        <v>0</v>
      </c>
      <c r="G239" t="s">
        <v>42</v>
      </c>
      <c r="H239">
        <v>0.02</v>
      </c>
      <c r="I239">
        <f>ANAM[[#This Row],[VALOR Corregida]]/1000</f>
        <v>2.0000000000000002E-5</v>
      </c>
      <c r="J239" t="s">
        <v>27</v>
      </c>
      <c r="K239" t="s">
        <v>24</v>
      </c>
      <c r="L239" t="s">
        <v>25</v>
      </c>
      <c r="M239" t="s">
        <v>70</v>
      </c>
      <c r="N239" s="7">
        <v>-23.650278</v>
      </c>
      <c r="O239" s="7">
        <v>-70.406110999999996</v>
      </c>
      <c r="P239">
        <v>1</v>
      </c>
      <c r="Q239">
        <v>1994</v>
      </c>
      <c r="R239" s="2">
        <v>34425</v>
      </c>
      <c r="S239" s="2">
        <v>34425</v>
      </c>
      <c r="T239" s="2">
        <v>34425</v>
      </c>
      <c r="U239">
        <v>0.01</v>
      </c>
      <c r="V239" t="s">
        <v>27</v>
      </c>
      <c r="W239" t="s">
        <v>43</v>
      </c>
    </row>
    <row r="240" spans="1:25" x14ac:dyDescent="0.3">
      <c r="A240" t="s">
        <v>19</v>
      </c>
      <c r="B240" t="s">
        <v>20</v>
      </c>
      <c r="C240" t="s">
        <v>60</v>
      </c>
      <c r="D240" t="s">
        <v>61</v>
      </c>
      <c r="E240" s="5" t="s">
        <v>521</v>
      </c>
      <c r="F240">
        <v>0</v>
      </c>
      <c r="G240" t="s">
        <v>44</v>
      </c>
      <c r="H240">
        <v>0.26</v>
      </c>
      <c r="I240">
        <f>ANAM[[#This Row],[VALOR Corregida]]/1000</f>
        <v>2.6000000000000003E-4</v>
      </c>
      <c r="J240" t="s">
        <v>27</v>
      </c>
      <c r="K240" t="s">
        <v>24</v>
      </c>
      <c r="L240" t="s">
        <v>25</v>
      </c>
      <c r="M240" t="s">
        <v>70</v>
      </c>
      <c r="N240" s="7">
        <v>-23.650278</v>
      </c>
      <c r="O240" s="7">
        <v>-70.406110999999996</v>
      </c>
      <c r="P240">
        <v>1</v>
      </c>
      <c r="Q240">
        <v>1994</v>
      </c>
      <c r="R240" s="2">
        <v>34425</v>
      </c>
      <c r="S240" s="2">
        <v>34425</v>
      </c>
      <c r="T240" s="2">
        <v>34425</v>
      </c>
      <c r="U240" s="2" t="s">
        <v>34</v>
      </c>
      <c r="V240" t="s">
        <v>34</v>
      </c>
      <c r="W240" t="s">
        <v>45</v>
      </c>
    </row>
    <row r="241" spans="1:23" x14ac:dyDescent="0.3">
      <c r="A241" t="s">
        <v>19</v>
      </c>
      <c r="B241" t="s">
        <v>20</v>
      </c>
      <c r="C241" t="s">
        <v>60</v>
      </c>
      <c r="D241" t="s">
        <v>61</v>
      </c>
      <c r="E241" s="5" t="s">
        <v>521</v>
      </c>
      <c r="F241">
        <v>0</v>
      </c>
      <c r="G241" t="s">
        <v>46</v>
      </c>
      <c r="H241">
        <v>1.55</v>
      </c>
      <c r="I241">
        <f>ANAM[[#This Row],[VALOR Corregida]]/1000</f>
        <v>1.5499999999999999E-3</v>
      </c>
      <c r="J241" t="s">
        <v>23</v>
      </c>
      <c r="K241" t="s">
        <v>24</v>
      </c>
      <c r="L241" t="s">
        <v>25</v>
      </c>
      <c r="M241" t="s">
        <v>70</v>
      </c>
      <c r="N241" s="7">
        <v>-23.650278</v>
      </c>
      <c r="O241" s="7">
        <v>-70.406110999999996</v>
      </c>
      <c r="P241">
        <v>1</v>
      </c>
      <c r="Q241">
        <v>1994</v>
      </c>
      <c r="R241" s="2">
        <v>34425</v>
      </c>
      <c r="S241" s="2">
        <v>34425</v>
      </c>
      <c r="T241" s="2">
        <v>34425</v>
      </c>
      <c r="U241">
        <v>0.15</v>
      </c>
      <c r="V241" t="s">
        <v>23</v>
      </c>
    </row>
    <row r="242" spans="1:23" x14ac:dyDescent="0.3">
      <c r="A242" t="s">
        <v>19</v>
      </c>
      <c r="B242" t="s">
        <v>20</v>
      </c>
      <c r="C242" t="s">
        <v>60</v>
      </c>
      <c r="D242" t="s">
        <v>61</v>
      </c>
      <c r="E242" s="5" t="s">
        <v>521</v>
      </c>
      <c r="F242">
        <v>0</v>
      </c>
      <c r="G242" t="s">
        <v>47</v>
      </c>
      <c r="H242">
        <v>18.86</v>
      </c>
      <c r="I242">
        <f>ANAM[[#This Row],[VALOR Corregida]]/1000</f>
        <v>1.8859999999999998E-2</v>
      </c>
      <c r="J242" t="s">
        <v>23</v>
      </c>
      <c r="K242" t="s">
        <v>24</v>
      </c>
      <c r="L242" t="s">
        <v>25</v>
      </c>
      <c r="M242" t="s">
        <v>70</v>
      </c>
      <c r="N242" s="7">
        <v>-23.650278</v>
      </c>
      <c r="O242" s="7">
        <v>-70.406110999999996</v>
      </c>
      <c r="P242">
        <v>1</v>
      </c>
      <c r="Q242">
        <v>1994</v>
      </c>
      <c r="R242" s="2">
        <v>34425</v>
      </c>
      <c r="S242" s="2">
        <v>34425</v>
      </c>
      <c r="T242" s="2">
        <v>34425</v>
      </c>
      <c r="U242" s="2" t="s">
        <v>34</v>
      </c>
      <c r="V242" t="s">
        <v>34</v>
      </c>
      <c r="W242" t="s">
        <v>36</v>
      </c>
    </row>
    <row r="243" spans="1:23" x14ac:dyDescent="0.3">
      <c r="A243" t="s">
        <v>152</v>
      </c>
      <c r="B243" t="s">
        <v>20</v>
      </c>
      <c r="C243" t="s">
        <v>153</v>
      </c>
      <c r="D243" t="s">
        <v>154</v>
      </c>
      <c r="E243">
        <v>190</v>
      </c>
      <c r="F243">
        <v>0</v>
      </c>
      <c r="G243" t="s">
        <v>28</v>
      </c>
      <c r="H243">
        <v>10.3</v>
      </c>
      <c r="I243">
        <f>ANAM[[#This Row],[VALOR Corregida]]/1000</f>
        <v>1.03E-2</v>
      </c>
      <c r="J243" t="s">
        <v>155</v>
      </c>
      <c r="K243" t="s">
        <v>24</v>
      </c>
      <c r="L243" t="s">
        <v>25</v>
      </c>
      <c r="M243" t="s">
        <v>169</v>
      </c>
      <c r="N243">
        <v>-23.674721999999999</v>
      </c>
      <c r="O243">
        <v>-70.413332999999994</v>
      </c>
      <c r="P243">
        <v>1</v>
      </c>
      <c r="Q243">
        <v>1994</v>
      </c>
      <c r="R243" s="2">
        <v>34425</v>
      </c>
      <c r="S243" s="2">
        <v>34425</v>
      </c>
      <c r="T243" s="2">
        <v>34425</v>
      </c>
      <c r="U243" s="2"/>
    </row>
    <row r="244" spans="1:23" x14ac:dyDescent="0.3">
      <c r="A244" t="s">
        <v>152</v>
      </c>
      <c r="B244" t="s">
        <v>20</v>
      </c>
      <c r="C244" t="s">
        <v>153</v>
      </c>
      <c r="D244" t="s">
        <v>154</v>
      </c>
      <c r="E244">
        <v>190</v>
      </c>
      <c r="F244">
        <v>0</v>
      </c>
      <c r="G244" t="s">
        <v>29</v>
      </c>
      <c r="H244">
        <v>22.2</v>
      </c>
      <c r="I244">
        <f>ANAM[[#This Row],[VALOR Corregida]]/1000</f>
        <v>2.2200000000000001E-2</v>
      </c>
      <c r="J244" t="s">
        <v>155</v>
      </c>
      <c r="K244" t="s">
        <v>24</v>
      </c>
      <c r="L244" t="s">
        <v>25</v>
      </c>
      <c r="M244" t="s">
        <v>169</v>
      </c>
      <c r="N244">
        <v>-23.674721999999999</v>
      </c>
      <c r="O244">
        <v>-70.413332999999994</v>
      </c>
      <c r="P244">
        <v>1</v>
      </c>
      <c r="Q244">
        <v>1994</v>
      </c>
      <c r="R244" s="2">
        <v>34425</v>
      </c>
      <c r="S244" s="2">
        <v>34425</v>
      </c>
      <c r="T244" s="2">
        <v>34425</v>
      </c>
      <c r="U244" s="2"/>
    </row>
    <row r="245" spans="1:23" x14ac:dyDescent="0.3">
      <c r="A245" t="s">
        <v>152</v>
      </c>
      <c r="B245" t="s">
        <v>20</v>
      </c>
      <c r="C245" t="s">
        <v>153</v>
      </c>
      <c r="D245" t="s">
        <v>154</v>
      </c>
      <c r="E245">
        <v>190</v>
      </c>
      <c r="F245">
        <v>0</v>
      </c>
      <c r="G245" t="s">
        <v>30</v>
      </c>
      <c r="H245">
        <v>7.8</v>
      </c>
      <c r="I245">
        <f>ANAM[[#This Row],[VALOR Corregida]]/1000</f>
        <v>7.7999999999999996E-3</v>
      </c>
      <c r="J245" t="s">
        <v>157</v>
      </c>
      <c r="K245" t="s">
        <v>24</v>
      </c>
      <c r="L245" t="s">
        <v>25</v>
      </c>
      <c r="M245" t="s">
        <v>169</v>
      </c>
      <c r="N245">
        <v>-23.674721999999999</v>
      </c>
      <c r="O245">
        <v>-70.413332999999994</v>
      </c>
      <c r="P245">
        <v>1</v>
      </c>
      <c r="Q245">
        <v>1994</v>
      </c>
      <c r="R245" s="2">
        <v>34425</v>
      </c>
      <c r="S245" s="2">
        <v>34425</v>
      </c>
      <c r="T245" s="2">
        <v>34425</v>
      </c>
      <c r="U245" s="2"/>
    </row>
    <row r="246" spans="1:23" x14ac:dyDescent="0.3">
      <c r="A246" t="s">
        <v>152</v>
      </c>
      <c r="B246" t="s">
        <v>20</v>
      </c>
      <c r="C246" t="s">
        <v>153</v>
      </c>
      <c r="D246" t="s">
        <v>154</v>
      </c>
      <c r="E246">
        <v>190</v>
      </c>
      <c r="F246">
        <v>0</v>
      </c>
      <c r="G246" t="s">
        <v>35</v>
      </c>
      <c r="H246">
        <v>3.1</v>
      </c>
      <c r="I246">
        <f>ANAM[[#This Row],[VALOR Corregida]]/1000</f>
        <v>3.0999999999999999E-3</v>
      </c>
      <c r="J246" t="s">
        <v>155</v>
      </c>
      <c r="K246" t="s">
        <v>24</v>
      </c>
      <c r="L246" t="s">
        <v>25</v>
      </c>
      <c r="M246" t="s">
        <v>169</v>
      </c>
      <c r="N246">
        <v>-23.674721999999999</v>
      </c>
      <c r="O246">
        <v>-70.413332999999994</v>
      </c>
      <c r="P246">
        <v>1</v>
      </c>
      <c r="Q246">
        <v>1994</v>
      </c>
      <c r="R246" s="2">
        <v>34425</v>
      </c>
      <c r="S246" s="2">
        <v>34425</v>
      </c>
      <c r="T246" s="2">
        <v>34425</v>
      </c>
      <c r="U246" s="2"/>
    </row>
    <row r="247" spans="1:23" x14ac:dyDescent="0.3">
      <c r="A247" t="s">
        <v>152</v>
      </c>
      <c r="B247" t="s">
        <v>20</v>
      </c>
      <c r="C247" t="s">
        <v>153</v>
      </c>
      <c r="D247" t="s">
        <v>154</v>
      </c>
      <c r="E247">
        <v>190</v>
      </c>
      <c r="F247">
        <v>0</v>
      </c>
      <c r="G247" t="s">
        <v>39</v>
      </c>
      <c r="H247">
        <v>0.06</v>
      </c>
      <c r="I247">
        <f>ANAM[[#This Row],[VALOR Corregida]]/1000</f>
        <v>5.9999999999999995E-5</v>
      </c>
      <c r="J247" t="s">
        <v>155</v>
      </c>
      <c r="K247" t="s">
        <v>24</v>
      </c>
      <c r="L247" t="s">
        <v>25</v>
      </c>
      <c r="M247" t="s">
        <v>169</v>
      </c>
      <c r="N247">
        <v>-23.674721999999999</v>
      </c>
      <c r="O247">
        <v>-70.413332999999994</v>
      </c>
      <c r="P247">
        <v>1</v>
      </c>
      <c r="Q247">
        <v>1994</v>
      </c>
      <c r="R247" s="2">
        <v>34425</v>
      </c>
      <c r="S247" s="2">
        <v>34425</v>
      </c>
      <c r="T247" s="2">
        <v>34425</v>
      </c>
      <c r="U247" s="2"/>
    </row>
    <row r="248" spans="1:23" x14ac:dyDescent="0.3">
      <c r="A248" t="s">
        <v>152</v>
      </c>
      <c r="B248" t="s">
        <v>20</v>
      </c>
      <c r="C248" t="s">
        <v>153</v>
      </c>
      <c r="D248" t="s">
        <v>154</v>
      </c>
      <c r="E248">
        <v>190</v>
      </c>
      <c r="F248">
        <v>0</v>
      </c>
      <c r="G248" t="s">
        <v>46</v>
      </c>
      <c r="H248">
        <v>8.6</v>
      </c>
      <c r="I248">
        <f>ANAM[[#This Row],[VALOR Corregida]]/1000</f>
        <v>8.6E-3</v>
      </c>
      <c r="J248" t="s">
        <v>155</v>
      </c>
      <c r="K248" t="s">
        <v>24</v>
      </c>
      <c r="L248" t="s">
        <v>25</v>
      </c>
      <c r="M248" t="s">
        <v>169</v>
      </c>
      <c r="N248">
        <v>-23.674721999999999</v>
      </c>
      <c r="O248">
        <v>-70.413332999999994</v>
      </c>
      <c r="P248">
        <v>1</v>
      </c>
      <c r="Q248">
        <v>1994</v>
      </c>
      <c r="R248" s="2">
        <v>34425</v>
      </c>
      <c r="S248" s="2">
        <v>34425</v>
      </c>
      <c r="T248" s="2">
        <v>34425</v>
      </c>
      <c r="U248" s="2"/>
    </row>
    <row r="249" spans="1:23" x14ac:dyDescent="0.3">
      <c r="A249" t="s">
        <v>152</v>
      </c>
      <c r="B249" t="s">
        <v>20</v>
      </c>
      <c r="C249" t="s">
        <v>153</v>
      </c>
      <c r="D249" t="s">
        <v>154</v>
      </c>
      <c r="E249">
        <v>190</v>
      </c>
      <c r="F249">
        <v>0</v>
      </c>
      <c r="G249" t="s">
        <v>47</v>
      </c>
      <c r="H249">
        <v>159</v>
      </c>
      <c r="I249">
        <f>ANAM[[#This Row],[VALOR Corregida]]/1000</f>
        <v>0.159</v>
      </c>
      <c r="J249" t="s">
        <v>155</v>
      </c>
      <c r="K249" t="s">
        <v>24</v>
      </c>
      <c r="L249" t="s">
        <v>25</v>
      </c>
      <c r="M249" t="s">
        <v>169</v>
      </c>
      <c r="N249">
        <v>-23.674721999999999</v>
      </c>
      <c r="O249">
        <v>-70.413332999999994</v>
      </c>
      <c r="P249">
        <v>1</v>
      </c>
      <c r="Q249">
        <v>1994</v>
      </c>
      <c r="R249" s="2">
        <v>34425</v>
      </c>
      <c r="S249" s="2">
        <v>34425</v>
      </c>
      <c r="T249" s="2">
        <v>34425</v>
      </c>
      <c r="U249" s="2"/>
    </row>
    <row r="250" spans="1:23" x14ac:dyDescent="0.3">
      <c r="A250" t="s">
        <v>152</v>
      </c>
      <c r="B250" t="s">
        <v>20</v>
      </c>
      <c r="C250" t="s">
        <v>158</v>
      </c>
      <c r="D250" t="s">
        <v>159</v>
      </c>
      <c r="E250">
        <v>140</v>
      </c>
      <c r="F250">
        <v>0</v>
      </c>
      <c r="G250" t="s">
        <v>28</v>
      </c>
      <c r="H250">
        <v>7.4</v>
      </c>
      <c r="I250">
        <f>ANAM[[#This Row],[VALOR Corregida]]/1000</f>
        <v>7.4000000000000003E-3</v>
      </c>
      <c r="J250" t="s">
        <v>155</v>
      </c>
      <c r="K250" t="s">
        <v>24</v>
      </c>
      <c r="L250" t="s">
        <v>25</v>
      </c>
      <c r="M250" t="s">
        <v>170</v>
      </c>
      <c r="N250">
        <v>-23.660278000000002</v>
      </c>
      <c r="O250">
        <v>-70.404167000000001</v>
      </c>
      <c r="P250">
        <v>1</v>
      </c>
      <c r="Q250">
        <v>1994</v>
      </c>
      <c r="R250" s="2">
        <v>34425</v>
      </c>
      <c r="S250" s="2">
        <v>34425</v>
      </c>
      <c r="T250" s="2">
        <v>34425</v>
      </c>
      <c r="U250" s="2"/>
    </row>
    <row r="251" spans="1:23" x14ac:dyDescent="0.3">
      <c r="A251" t="s">
        <v>152</v>
      </c>
      <c r="B251" t="s">
        <v>20</v>
      </c>
      <c r="C251" t="s">
        <v>158</v>
      </c>
      <c r="D251" t="s">
        <v>159</v>
      </c>
      <c r="E251">
        <v>140</v>
      </c>
      <c r="F251">
        <v>0</v>
      </c>
      <c r="G251" t="s">
        <v>29</v>
      </c>
      <c r="H251">
        <v>20.8</v>
      </c>
      <c r="I251">
        <f>ANAM[[#This Row],[VALOR Corregida]]/1000</f>
        <v>2.0799999999999999E-2</v>
      </c>
      <c r="J251" t="s">
        <v>155</v>
      </c>
      <c r="K251" t="s">
        <v>24</v>
      </c>
      <c r="L251" t="s">
        <v>25</v>
      </c>
      <c r="M251" t="s">
        <v>170</v>
      </c>
      <c r="N251">
        <v>-23.660278000000002</v>
      </c>
      <c r="O251">
        <v>-70.404167000000001</v>
      </c>
      <c r="P251">
        <v>1</v>
      </c>
      <c r="Q251">
        <v>1994</v>
      </c>
      <c r="R251" s="2">
        <v>34425</v>
      </c>
      <c r="S251" s="2">
        <v>34425</v>
      </c>
      <c r="T251" s="2">
        <v>34425</v>
      </c>
      <c r="U251" s="2"/>
    </row>
    <row r="252" spans="1:23" x14ac:dyDescent="0.3">
      <c r="A252" t="s">
        <v>152</v>
      </c>
      <c r="B252" t="s">
        <v>20</v>
      </c>
      <c r="C252" t="s">
        <v>158</v>
      </c>
      <c r="D252" t="s">
        <v>159</v>
      </c>
      <c r="E252">
        <v>140</v>
      </c>
      <c r="F252">
        <v>0</v>
      </c>
      <c r="G252" t="s">
        <v>30</v>
      </c>
      <c r="H252">
        <v>11</v>
      </c>
      <c r="I252">
        <f>ANAM[[#This Row],[VALOR Corregida]]/1000</f>
        <v>1.0999999999999999E-2</v>
      </c>
      <c r="J252" t="s">
        <v>157</v>
      </c>
      <c r="K252" t="s">
        <v>24</v>
      </c>
      <c r="L252" t="s">
        <v>25</v>
      </c>
      <c r="M252" t="s">
        <v>170</v>
      </c>
      <c r="N252">
        <v>-23.660278000000002</v>
      </c>
      <c r="O252">
        <v>-70.404167000000001</v>
      </c>
      <c r="P252">
        <v>1</v>
      </c>
      <c r="Q252">
        <v>1994</v>
      </c>
      <c r="R252" s="2">
        <v>34425</v>
      </c>
      <c r="S252" s="2">
        <v>34425</v>
      </c>
      <c r="T252" s="2">
        <v>34425</v>
      </c>
      <c r="U252" s="2"/>
    </row>
    <row r="253" spans="1:23" x14ac:dyDescent="0.3">
      <c r="A253" t="s">
        <v>152</v>
      </c>
      <c r="B253" t="s">
        <v>20</v>
      </c>
      <c r="C253" t="s">
        <v>158</v>
      </c>
      <c r="D253" t="s">
        <v>159</v>
      </c>
      <c r="E253">
        <v>140</v>
      </c>
      <c r="F253">
        <v>0</v>
      </c>
      <c r="G253" t="s">
        <v>35</v>
      </c>
      <c r="H253">
        <v>4.7</v>
      </c>
      <c r="I253">
        <f>ANAM[[#This Row],[VALOR Corregida]]/1000</f>
        <v>4.7000000000000002E-3</v>
      </c>
      <c r="J253" t="s">
        <v>155</v>
      </c>
      <c r="K253" t="s">
        <v>24</v>
      </c>
      <c r="L253" t="s">
        <v>25</v>
      </c>
      <c r="M253" t="s">
        <v>170</v>
      </c>
      <c r="N253">
        <v>-23.660278000000002</v>
      </c>
      <c r="O253">
        <v>-70.404167000000001</v>
      </c>
      <c r="P253">
        <v>1</v>
      </c>
      <c r="Q253">
        <v>1994</v>
      </c>
      <c r="R253" s="2">
        <v>34425</v>
      </c>
      <c r="S253" s="2">
        <v>34425</v>
      </c>
      <c r="T253" s="2">
        <v>34425</v>
      </c>
      <c r="U253" s="2"/>
    </row>
    <row r="254" spans="1:23" x14ac:dyDescent="0.3">
      <c r="A254" t="s">
        <v>152</v>
      </c>
      <c r="B254" t="s">
        <v>20</v>
      </c>
      <c r="C254" t="s">
        <v>158</v>
      </c>
      <c r="D254" t="s">
        <v>159</v>
      </c>
      <c r="E254">
        <v>140</v>
      </c>
      <c r="F254">
        <v>0</v>
      </c>
      <c r="G254" t="s">
        <v>39</v>
      </c>
      <c r="H254">
        <v>0.34</v>
      </c>
      <c r="I254">
        <f>ANAM[[#This Row],[VALOR Corregida]]/1000</f>
        <v>3.4000000000000002E-4</v>
      </c>
      <c r="J254" t="s">
        <v>155</v>
      </c>
      <c r="K254" t="s">
        <v>24</v>
      </c>
      <c r="L254" t="s">
        <v>25</v>
      </c>
      <c r="M254" t="s">
        <v>170</v>
      </c>
      <c r="N254">
        <v>-23.660278000000002</v>
      </c>
      <c r="O254">
        <v>-70.404167000000001</v>
      </c>
      <c r="P254">
        <v>1</v>
      </c>
      <c r="Q254">
        <v>1994</v>
      </c>
      <c r="R254" s="2">
        <v>34425</v>
      </c>
      <c r="S254" s="2">
        <v>34425</v>
      </c>
      <c r="T254" s="2">
        <v>34425</v>
      </c>
      <c r="U254" s="2"/>
    </row>
    <row r="255" spans="1:23" x14ac:dyDescent="0.3">
      <c r="A255" t="s">
        <v>152</v>
      </c>
      <c r="B255" t="s">
        <v>20</v>
      </c>
      <c r="C255" t="s">
        <v>158</v>
      </c>
      <c r="D255" t="s">
        <v>159</v>
      </c>
      <c r="E255">
        <v>140</v>
      </c>
      <c r="F255">
        <v>0</v>
      </c>
      <c r="G255" t="s">
        <v>46</v>
      </c>
      <c r="H255">
        <v>7.4</v>
      </c>
      <c r="I255">
        <f>ANAM[[#This Row],[VALOR Corregida]]/1000</f>
        <v>7.4000000000000003E-3</v>
      </c>
      <c r="J255" t="s">
        <v>155</v>
      </c>
      <c r="K255" t="s">
        <v>24</v>
      </c>
      <c r="L255" t="s">
        <v>25</v>
      </c>
      <c r="M255" t="s">
        <v>170</v>
      </c>
      <c r="N255">
        <v>-23.660278000000002</v>
      </c>
      <c r="O255">
        <v>-70.404167000000001</v>
      </c>
      <c r="P255">
        <v>1</v>
      </c>
      <c r="Q255">
        <v>1994</v>
      </c>
      <c r="R255" s="2">
        <v>34425</v>
      </c>
      <c r="S255" s="2">
        <v>34425</v>
      </c>
      <c r="T255" s="2">
        <v>34425</v>
      </c>
      <c r="U255" s="2"/>
    </row>
    <row r="256" spans="1:23" x14ac:dyDescent="0.3">
      <c r="A256" t="s">
        <v>152</v>
      </c>
      <c r="B256" t="s">
        <v>20</v>
      </c>
      <c r="C256" t="s">
        <v>158</v>
      </c>
      <c r="D256" t="s">
        <v>159</v>
      </c>
      <c r="E256">
        <v>140</v>
      </c>
      <c r="F256">
        <v>0</v>
      </c>
      <c r="G256" t="s">
        <v>47</v>
      </c>
      <c r="H256">
        <v>186</v>
      </c>
      <c r="I256">
        <f>ANAM[[#This Row],[VALOR Corregida]]/1000</f>
        <v>0.186</v>
      </c>
      <c r="J256" t="s">
        <v>155</v>
      </c>
      <c r="K256" t="s">
        <v>24</v>
      </c>
      <c r="L256" t="s">
        <v>25</v>
      </c>
      <c r="M256" t="s">
        <v>170</v>
      </c>
      <c r="N256">
        <v>-23.660278000000002</v>
      </c>
      <c r="O256">
        <v>-70.404167000000001</v>
      </c>
      <c r="P256">
        <v>1</v>
      </c>
      <c r="Q256">
        <v>1994</v>
      </c>
      <c r="R256" s="2">
        <v>34425</v>
      </c>
      <c r="S256" s="2">
        <v>34425</v>
      </c>
      <c r="T256" s="2">
        <v>34425</v>
      </c>
      <c r="U256" s="2"/>
    </row>
    <row r="257" spans="1:21" x14ac:dyDescent="0.3">
      <c r="A257" t="s">
        <v>152</v>
      </c>
      <c r="B257" t="s">
        <v>20</v>
      </c>
      <c r="C257" t="s">
        <v>161</v>
      </c>
      <c r="D257" t="s">
        <v>162</v>
      </c>
      <c r="E257" s="6" t="s">
        <v>162</v>
      </c>
      <c r="F257">
        <v>0</v>
      </c>
      <c r="G257" t="s">
        <v>28</v>
      </c>
      <c r="H257">
        <v>9.1999999999999993</v>
      </c>
      <c r="I257">
        <f>ANAM[[#This Row],[VALOR Corregida]]/1000</f>
        <v>9.1999999999999998E-3</v>
      </c>
      <c r="J257" t="s">
        <v>155</v>
      </c>
      <c r="K257" t="s">
        <v>24</v>
      </c>
      <c r="L257" t="s">
        <v>25</v>
      </c>
      <c r="M257" t="s">
        <v>171</v>
      </c>
      <c r="N257">
        <v>-23.660278000000002</v>
      </c>
      <c r="O257">
        <v>-70.404167000000001</v>
      </c>
      <c r="P257">
        <v>1</v>
      </c>
      <c r="Q257">
        <v>1994</v>
      </c>
      <c r="R257" s="2">
        <v>34425</v>
      </c>
      <c r="S257" s="2">
        <v>34425</v>
      </c>
      <c r="T257" s="2">
        <v>34425</v>
      </c>
      <c r="U257" s="2"/>
    </row>
    <row r="258" spans="1:21" x14ac:dyDescent="0.3">
      <c r="A258" t="s">
        <v>152</v>
      </c>
      <c r="B258" t="s">
        <v>20</v>
      </c>
      <c r="C258" t="s">
        <v>161</v>
      </c>
      <c r="D258" t="s">
        <v>162</v>
      </c>
      <c r="E258" s="6" t="s">
        <v>162</v>
      </c>
      <c r="F258">
        <v>0</v>
      </c>
      <c r="G258" t="s">
        <v>29</v>
      </c>
      <c r="H258">
        <v>30.6</v>
      </c>
      <c r="I258">
        <f>ANAM[[#This Row],[VALOR Corregida]]/1000</f>
        <v>3.0600000000000002E-2</v>
      </c>
      <c r="J258" t="s">
        <v>155</v>
      </c>
      <c r="K258" t="s">
        <v>24</v>
      </c>
      <c r="L258" t="s">
        <v>25</v>
      </c>
      <c r="M258" t="s">
        <v>171</v>
      </c>
      <c r="N258">
        <v>-23.660278000000002</v>
      </c>
      <c r="O258">
        <v>-70.404167000000001</v>
      </c>
      <c r="P258">
        <v>1</v>
      </c>
      <c r="Q258">
        <v>1994</v>
      </c>
      <c r="R258" s="2">
        <v>34425</v>
      </c>
      <c r="S258" s="2">
        <v>34425</v>
      </c>
      <c r="T258" s="2">
        <v>34425</v>
      </c>
      <c r="U258" s="2"/>
    </row>
    <row r="259" spans="1:21" x14ac:dyDescent="0.3">
      <c r="A259" t="s">
        <v>152</v>
      </c>
      <c r="B259" t="s">
        <v>20</v>
      </c>
      <c r="C259" t="s">
        <v>161</v>
      </c>
      <c r="D259" t="s">
        <v>162</v>
      </c>
      <c r="E259" s="6" t="s">
        <v>162</v>
      </c>
      <c r="F259">
        <v>0</v>
      </c>
      <c r="G259" t="s">
        <v>30</v>
      </c>
      <c r="H259">
        <v>350</v>
      </c>
      <c r="I259">
        <f>ANAM[[#This Row],[VALOR Corregida]]/1000</f>
        <v>0.35</v>
      </c>
      <c r="J259" t="s">
        <v>157</v>
      </c>
      <c r="K259" t="s">
        <v>24</v>
      </c>
      <c r="L259" t="s">
        <v>25</v>
      </c>
      <c r="M259" t="s">
        <v>171</v>
      </c>
      <c r="N259">
        <v>-23.660278000000002</v>
      </c>
      <c r="O259">
        <v>-70.404167000000001</v>
      </c>
      <c r="P259">
        <v>1</v>
      </c>
      <c r="Q259">
        <v>1994</v>
      </c>
      <c r="R259" s="2">
        <v>34425</v>
      </c>
      <c r="S259" s="2">
        <v>34425</v>
      </c>
      <c r="T259" s="2">
        <v>34425</v>
      </c>
      <c r="U259" s="2"/>
    </row>
    <row r="260" spans="1:21" x14ac:dyDescent="0.3">
      <c r="A260" t="s">
        <v>152</v>
      </c>
      <c r="B260" t="s">
        <v>20</v>
      </c>
      <c r="C260" t="s">
        <v>161</v>
      </c>
      <c r="D260" t="s">
        <v>162</v>
      </c>
      <c r="E260" s="6" t="s">
        <v>162</v>
      </c>
      <c r="F260">
        <v>0</v>
      </c>
      <c r="G260" t="s">
        <v>35</v>
      </c>
      <c r="H260">
        <v>16.399999999999999</v>
      </c>
      <c r="I260">
        <f>ANAM[[#This Row],[VALOR Corregida]]/1000</f>
        <v>1.6399999999999998E-2</v>
      </c>
      <c r="J260" t="s">
        <v>155</v>
      </c>
      <c r="K260" t="s">
        <v>24</v>
      </c>
      <c r="L260" t="s">
        <v>25</v>
      </c>
      <c r="M260" t="s">
        <v>171</v>
      </c>
      <c r="N260">
        <v>-23.660278000000002</v>
      </c>
      <c r="O260">
        <v>-70.404167000000001</v>
      </c>
      <c r="P260">
        <v>1</v>
      </c>
      <c r="Q260">
        <v>1994</v>
      </c>
      <c r="R260" s="2">
        <v>34425</v>
      </c>
      <c r="S260" s="2">
        <v>34425</v>
      </c>
      <c r="T260" s="2">
        <v>34425</v>
      </c>
      <c r="U260" s="2"/>
    </row>
    <row r="261" spans="1:21" x14ac:dyDescent="0.3">
      <c r="A261" t="s">
        <v>152</v>
      </c>
      <c r="B261" t="s">
        <v>20</v>
      </c>
      <c r="C261" t="s">
        <v>161</v>
      </c>
      <c r="D261" t="s">
        <v>162</v>
      </c>
      <c r="E261" s="6" t="s">
        <v>162</v>
      </c>
      <c r="F261">
        <v>0</v>
      </c>
      <c r="G261" t="s">
        <v>39</v>
      </c>
      <c r="H261">
        <v>0.34</v>
      </c>
      <c r="I261">
        <f>ANAM[[#This Row],[VALOR Corregida]]/1000</f>
        <v>3.4000000000000002E-4</v>
      </c>
      <c r="J261" t="s">
        <v>155</v>
      </c>
      <c r="K261" t="s">
        <v>24</v>
      </c>
      <c r="L261" t="s">
        <v>25</v>
      </c>
      <c r="M261" t="s">
        <v>171</v>
      </c>
      <c r="N261">
        <v>-23.660278000000002</v>
      </c>
      <c r="O261">
        <v>-70.404167000000001</v>
      </c>
      <c r="P261">
        <v>1</v>
      </c>
      <c r="Q261">
        <v>1994</v>
      </c>
      <c r="R261" s="2">
        <v>34425</v>
      </c>
      <c r="S261" s="2">
        <v>34425</v>
      </c>
      <c r="T261" s="2">
        <v>34425</v>
      </c>
      <c r="U261" s="2"/>
    </row>
    <row r="262" spans="1:21" x14ac:dyDescent="0.3">
      <c r="A262" t="s">
        <v>152</v>
      </c>
      <c r="B262" t="s">
        <v>20</v>
      </c>
      <c r="C262" t="s">
        <v>161</v>
      </c>
      <c r="D262" t="s">
        <v>162</v>
      </c>
      <c r="E262" s="6" t="s">
        <v>162</v>
      </c>
      <c r="F262">
        <v>0</v>
      </c>
      <c r="G262" t="s">
        <v>46</v>
      </c>
      <c r="H262">
        <v>51.4</v>
      </c>
      <c r="I262">
        <f>ANAM[[#This Row],[VALOR Corregida]]/1000</f>
        <v>5.1400000000000001E-2</v>
      </c>
      <c r="J262" t="s">
        <v>155</v>
      </c>
      <c r="K262" t="s">
        <v>24</v>
      </c>
      <c r="L262" t="s">
        <v>25</v>
      </c>
      <c r="M262" t="s">
        <v>171</v>
      </c>
      <c r="N262">
        <v>-23.660278000000002</v>
      </c>
      <c r="O262">
        <v>-70.404167000000001</v>
      </c>
      <c r="P262">
        <v>1</v>
      </c>
      <c r="Q262">
        <v>1994</v>
      </c>
      <c r="R262" s="2">
        <v>34425</v>
      </c>
      <c r="S262" s="2">
        <v>34425</v>
      </c>
      <c r="T262" s="2">
        <v>34425</v>
      </c>
      <c r="U262" s="2"/>
    </row>
    <row r="263" spans="1:21" x14ac:dyDescent="0.3">
      <c r="A263" t="s">
        <v>152</v>
      </c>
      <c r="B263" t="s">
        <v>20</v>
      </c>
      <c r="C263" t="s">
        <v>161</v>
      </c>
      <c r="D263" t="s">
        <v>162</v>
      </c>
      <c r="E263" s="6" t="s">
        <v>162</v>
      </c>
      <c r="F263">
        <v>0</v>
      </c>
      <c r="G263" t="s">
        <v>47</v>
      </c>
      <c r="H263">
        <v>188</v>
      </c>
      <c r="I263">
        <f>ANAM[[#This Row],[VALOR Corregida]]/1000</f>
        <v>0.188</v>
      </c>
      <c r="J263" t="s">
        <v>155</v>
      </c>
      <c r="K263" t="s">
        <v>24</v>
      </c>
      <c r="L263" t="s">
        <v>25</v>
      </c>
      <c r="M263" t="s">
        <v>171</v>
      </c>
      <c r="N263">
        <v>-23.660278000000002</v>
      </c>
      <c r="O263">
        <v>-70.404167000000001</v>
      </c>
      <c r="P263">
        <v>1</v>
      </c>
      <c r="Q263">
        <v>1994</v>
      </c>
      <c r="R263" s="2">
        <v>34425</v>
      </c>
      <c r="S263" s="2">
        <v>34425</v>
      </c>
      <c r="T263" s="2">
        <v>34425</v>
      </c>
      <c r="U263" s="2"/>
    </row>
    <row r="264" spans="1:21" x14ac:dyDescent="0.3">
      <c r="A264" t="s">
        <v>164</v>
      </c>
      <c r="B264" t="s">
        <v>20</v>
      </c>
      <c r="C264" t="s">
        <v>179</v>
      </c>
      <c r="D264" t="s">
        <v>388</v>
      </c>
      <c r="E264" s="5" t="s">
        <v>511</v>
      </c>
      <c r="F264">
        <v>5</v>
      </c>
      <c r="G264" t="s">
        <v>28</v>
      </c>
      <c r="H264">
        <v>2.2999999999999998</v>
      </c>
      <c r="I264">
        <f>ANAM[[#This Row],[VALOR Corregida]]/1000</f>
        <v>2.3E-3</v>
      </c>
      <c r="J264" t="s">
        <v>155</v>
      </c>
      <c r="K264" t="s">
        <v>24</v>
      </c>
      <c r="L264" t="s">
        <v>398</v>
      </c>
      <c r="M264" t="s">
        <v>458</v>
      </c>
      <c r="N264" s="7">
        <v>-23.641940000000002</v>
      </c>
      <c r="O264" s="7">
        <v>-70.399169999999998</v>
      </c>
      <c r="P264">
        <v>1</v>
      </c>
      <c r="Q264">
        <v>2016</v>
      </c>
      <c r="R264" s="2">
        <v>42496</v>
      </c>
      <c r="S264" s="2">
        <v>42496</v>
      </c>
      <c r="T264" s="2">
        <v>42503</v>
      </c>
      <c r="U264" s="2"/>
    </row>
    <row r="265" spans="1:21" x14ac:dyDescent="0.3">
      <c r="A265" t="s">
        <v>164</v>
      </c>
      <c r="B265" t="s">
        <v>20</v>
      </c>
      <c r="C265" t="s">
        <v>179</v>
      </c>
      <c r="D265" t="s">
        <v>388</v>
      </c>
      <c r="E265" s="5" t="s">
        <v>511</v>
      </c>
      <c r="F265">
        <v>6.5</v>
      </c>
      <c r="G265" t="s">
        <v>28</v>
      </c>
      <c r="H265">
        <v>1.9</v>
      </c>
      <c r="I265">
        <f>ANAM[[#This Row],[VALOR Corregida]]/1000</f>
        <v>1.9E-3</v>
      </c>
      <c r="J265" t="s">
        <v>155</v>
      </c>
      <c r="K265" t="s">
        <v>24</v>
      </c>
      <c r="L265" t="s">
        <v>398</v>
      </c>
      <c r="M265" t="s">
        <v>463</v>
      </c>
      <c r="N265" s="7">
        <v>-23.641940000000002</v>
      </c>
      <c r="O265" s="7">
        <v>-70.399169999999998</v>
      </c>
      <c r="P265">
        <v>2</v>
      </c>
      <c r="Q265">
        <v>2016</v>
      </c>
      <c r="R265" s="2">
        <v>42705</v>
      </c>
      <c r="S265" s="2">
        <v>42705</v>
      </c>
      <c r="T265" s="2">
        <v>42713</v>
      </c>
      <c r="U265" s="2"/>
    </row>
    <row r="266" spans="1:21" x14ac:dyDescent="0.3">
      <c r="A266" t="s">
        <v>164</v>
      </c>
      <c r="B266" t="s">
        <v>20</v>
      </c>
      <c r="C266" t="s">
        <v>153</v>
      </c>
      <c r="D266">
        <v>5</v>
      </c>
      <c r="E266" s="5" t="s">
        <v>525</v>
      </c>
      <c r="F266">
        <v>0</v>
      </c>
      <c r="G266" t="s">
        <v>35</v>
      </c>
      <c r="H266">
        <v>16</v>
      </c>
      <c r="I266">
        <f>ANAM[[#This Row],[VALOR Corregida]]/1000</f>
        <v>1.6E-2</v>
      </c>
      <c r="J266" t="s">
        <v>155</v>
      </c>
      <c r="K266" t="s">
        <v>24</v>
      </c>
      <c r="L266" t="s">
        <v>25</v>
      </c>
      <c r="M266" t="s">
        <v>172</v>
      </c>
      <c r="N266" s="7">
        <v>-23.626111000000002</v>
      </c>
      <c r="O266" s="7">
        <v>-70.398332999999994</v>
      </c>
      <c r="P266">
        <v>1</v>
      </c>
      <c r="Q266">
        <v>1994</v>
      </c>
      <c r="R266" s="2">
        <v>34425</v>
      </c>
      <c r="S266" s="2">
        <v>34425</v>
      </c>
      <c r="T266" s="2">
        <v>34425</v>
      </c>
      <c r="U266" s="2"/>
    </row>
    <row r="267" spans="1:21" x14ac:dyDescent="0.3">
      <c r="A267" t="s">
        <v>164</v>
      </c>
      <c r="B267" t="s">
        <v>20</v>
      </c>
      <c r="C267" t="s">
        <v>153</v>
      </c>
      <c r="D267">
        <v>5</v>
      </c>
      <c r="E267" s="5" t="s">
        <v>525</v>
      </c>
      <c r="F267">
        <v>0</v>
      </c>
      <c r="G267" t="s">
        <v>37</v>
      </c>
      <c r="H267">
        <v>1782</v>
      </c>
      <c r="I267">
        <f>ANAM[[#This Row],[VALOR Corregida]]/1000</f>
        <v>1.782</v>
      </c>
      <c r="J267" t="s">
        <v>155</v>
      </c>
      <c r="K267" t="s">
        <v>24</v>
      </c>
      <c r="L267" t="s">
        <v>25</v>
      </c>
      <c r="M267" t="s">
        <v>172</v>
      </c>
      <c r="N267" s="7">
        <v>-23.626111000000002</v>
      </c>
      <c r="O267" s="7">
        <v>-70.398332999999994</v>
      </c>
      <c r="P267">
        <v>1</v>
      </c>
      <c r="Q267">
        <v>1994</v>
      </c>
      <c r="R267" s="2">
        <v>34425</v>
      </c>
      <c r="S267" s="2">
        <v>34425</v>
      </c>
      <c r="T267" s="2">
        <v>34425</v>
      </c>
      <c r="U267" s="2"/>
    </row>
    <row r="268" spans="1:21" x14ac:dyDescent="0.3">
      <c r="A268" t="s">
        <v>164</v>
      </c>
      <c r="B268" t="s">
        <v>20</v>
      </c>
      <c r="C268" t="s">
        <v>153</v>
      </c>
      <c r="D268">
        <v>5</v>
      </c>
      <c r="E268" s="5" t="s">
        <v>525</v>
      </c>
      <c r="F268">
        <v>0</v>
      </c>
      <c r="G268" t="s">
        <v>166</v>
      </c>
      <c r="H268">
        <v>1.9</v>
      </c>
      <c r="I268">
        <f>ANAM[[#This Row],[VALOR Corregida]]/1000</f>
        <v>1.9E-3</v>
      </c>
      <c r="J268" t="s">
        <v>167</v>
      </c>
      <c r="K268" t="s">
        <v>24</v>
      </c>
      <c r="L268" t="s">
        <v>25</v>
      </c>
      <c r="M268" t="s">
        <v>172</v>
      </c>
      <c r="N268" s="7">
        <v>-23.626111000000002</v>
      </c>
      <c r="O268" s="7">
        <v>-70.398332999999994</v>
      </c>
      <c r="P268">
        <v>1</v>
      </c>
      <c r="Q268">
        <v>1994</v>
      </c>
      <c r="R268" s="2">
        <v>34425</v>
      </c>
      <c r="S268" s="2">
        <v>34425</v>
      </c>
      <c r="T268" s="2">
        <v>34425</v>
      </c>
      <c r="U268" s="2"/>
    </row>
    <row r="269" spans="1:21" x14ac:dyDescent="0.3">
      <c r="A269" t="s">
        <v>164</v>
      </c>
      <c r="B269" t="s">
        <v>20</v>
      </c>
      <c r="C269" t="s">
        <v>153</v>
      </c>
      <c r="D269">
        <v>5</v>
      </c>
      <c r="E269" s="5" t="s">
        <v>525</v>
      </c>
      <c r="F269">
        <v>0</v>
      </c>
      <c r="G269" t="s">
        <v>39</v>
      </c>
      <c r="H269">
        <v>3.4</v>
      </c>
      <c r="I269">
        <f>ANAM[[#This Row],[VALOR Corregida]]/1000</f>
        <v>3.3999999999999998E-3</v>
      </c>
      <c r="J269" t="s">
        <v>155</v>
      </c>
      <c r="K269" t="s">
        <v>24</v>
      </c>
      <c r="L269" t="s">
        <v>25</v>
      </c>
      <c r="M269" t="s">
        <v>172</v>
      </c>
      <c r="N269" s="7">
        <v>-23.626111000000002</v>
      </c>
      <c r="O269" s="7">
        <v>-70.398332999999994</v>
      </c>
      <c r="P269">
        <v>1</v>
      </c>
      <c r="Q269">
        <v>1994</v>
      </c>
      <c r="R269" s="2">
        <v>34425</v>
      </c>
      <c r="S269" s="2">
        <v>34425</v>
      </c>
      <c r="T269" s="2">
        <v>34425</v>
      </c>
      <c r="U269" s="2"/>
    </row>
    <row r="270" spans="1:21" x14ac:dyDescent="0.3">
      <c r="A270" t="s">
        <v>164</v>
      </c>
      <c r="B270" t="s">
        <v>20</v>
      </c>
      <c r="C270" t="s">
        <v>153</v>
      </c>
      <c r="D270">
        <v>5</v>
      </c>
      <c r="E270" s="5" t="s">
        <v>525</v>
      </c>
      <c r="F270">
        <v>0</v>
      </c>
      <c r="G270" t="s">
        <v>64</v>
      </c>
      <c r="H270">
        <v>2155</v>
      </c>
      <c r="I270">
        <f>ANAM[[#This Row],[VALOR Corregida]]/1000</f>
        <v>2.1549999999999998</v>
      </c>
      <c r="J270" t="s">
        <v>155</v>
      </c>
      <c r="K270" t="s">
        <v>24</v>
      </c>
      <c r="L270" t="s">
        <v>25</v>
      </c>
      <c r="M270" t="s">
        <v>172</v>
      </c>
      <c r="N270" s="7">
        <v>-23.626111000000002</v>
      </c>
      <c r="O270" s="7">
        <v>-70.398332999999994</v>
      </c>
      <c r="P270">
        <v>1</v>
      </c>
      <c r="Q270">
        <v>1994</v>
      </c>
      <c r="R270" s="2">
        <v>34425</v>
      </c>
      <c r="S270" s="2">
        <v>34425</v>
      </c>
      <c r="T270" s="2">
        <v>34425</v>
      </c>
      <c r="U270" s="2"/>
    </row>
    <row r="271" spans="1:21" x14ac:dyDescent="0.3">
      <c r="A271" t="s">
        <v>164</v>
      </c>
      <c r="B271" t="s">
        <v>20</v>
      </c>
      <c r="C271" t="s">
        <v>389</v>
      </c>
      <c r="D271" t="s">
        <v>390</v>
      </c>
      <c r="E271" s="5" t="s">
        <v>519</v>
      </c>
      <c r="F271">
        <v>14</v>
      </c>
      <c r="G271" t="s">
        <v>28</v>
      </c>
      <c r="H271">
        <v>8</v>
      </c>
      <c r="I271">
        <f>ANAM[[#This Row],[VALOR Corregida]]/1000</f>
        <v>8.0000000000000002E-3</v>
      </c>
      <c r="J271" t="s">
        <v>155</v>
      </c>
      <c r="K271" t="s">
        <v>24</v>
      </c>
      <c r="L271" t="s">
        <v>398</v>
      </c>
      <c r="M271" t="s">
        <v>458</v>
      </c>
      <c r="N271" s="7">
        <v>-23.648890000000002</v>
      </c>
      <c r="O271" s="7">
        <v>-70.406940000000006</v>
      </c>
      <c r="P271">
        <v>1</v>
      </c>
      <c r="Q271">
        <v>2016</v>
      </c>
      <c r="R271" s="2">
        <v>42496</v>
      </c>
      <c r="S271" s="2">
        <v>42496</v>
      </c>
      <c r="T271" s="2">
        <v>42503</v>
      </c>
      <c r="U271" s="2"/>
    </row>
    <row r="272" spans="1:21" x14ac:dyDescent="0.3">
      <c r="A272" t="s">
        <v>164</v>
      </c>
      <c r="B272" t="s">
        <v>20</v>
      </c>
      <c r="C272" t="s">
        <v>153</v>
      </c>
      <c r="D272">
        <v>5</v>
      </c>
      <c r="E272" s="5" t="s">
        <v>525</v>
      </c>
      <c r="F272">
        <v>0</v>
      </c>
      <c r="G272" t="s">
        <v>47</v>
      </c>
      <c r="H272">
        <v>380</v>
      </c>
      <c r="I272">
        <f>ANAM[[#This Row],[VALOR Corregida]]/1000</f>
        <v>0.38</v>
      </c>
      <c r="J272" t="s">
        <v>155</v>
      </c>
      <c r="K272" t="s">
        <v>24</v>
      </c>
      <c r="L272" t="s">
        <v>25</v>
      </c>
      <c r="M272" t="s">
        <v>172</v>
      </c>
      <c r="N272" s="7">
        <v>-23.626111000000002</v>
      </c>
      <c r="O272" s="7">
        <v>-70.398332999999994</v>
      </c>
      <c r="P272">
        <v>1</v>
      </c>
      <c r="Q272">
        <v>1994</v>
      </c>
      <c r="R272" s="2">
        <v>34425</v>
      </c>
      <c r="S272" s="2">
        <v>34425</v>
      </c>
      <c r="T272" s="2">
        <v>34425</v>
      </c>
      <c r="U272" s="2"/>
    </row>
    <row r="273" spans="1:25" x14ac:dyDescent="0.3">
      <c r="A273" t="s">
        <v>164</v>
      </c>
      <c r="B273" t="s">
        <v>20</v>
      </c>
      <c r="C273" t="s">
        <v>389</v>
      </c>
      <c r="D273" t="s">
        <v>390</v>
      </c>
      <c r="E273" s="5" t="s">
        <v>519</v>
      </c>
      <c r="F273">
        <v>7.9</v>
      </c>
      <c r="G273" t="s">
        <v>28</v>
      </c>
      <c r="H273">
        <v>0.1</v>
      </c>
      <c r="I273">
        <f>ANAM[[#This Row],[VALOR Corregida]]/1000</f>
        <v>1E-4</v>
      </c>
      <c r="J273" t="s">
        <v>155</v>
      </c>
      <c r="K273" t="s">
        <v>24</v>
      </c>
      <c r="L273" t="s">
        <v>398</v>
      </c>
      <c r="M273" t="s">
        <v>463</v>
      </c>
      <c r="N273" s="7">
        <v>-23.648890000000002</v>
      </c>
      <c r="O273" s="7">
        <v>-70.406940000000006</v>
      </c>
      <c r="P273">
        <v>2</v>
      </c>
      <c r="Q273">
        <v>2016</v>
      </c>
      <c r="R273" s="2">
        <v>42705</v>
      </c>
      <c r="S273" s="2">
        <v>42705</v>
      </c>
      <c r="T273" s="2">
        <v>42713</v>
      </c>
      <c r="U273" s="2"/>
    </row>
    <row r="274" spans="1:25" x14ac:dyDescent="0.3">
      <c r="A274" t="s">
        <v>164</v>
      </c>
      <c r="B274" t="s">
        <v>20</v>
      </c>
      <c r="C274" t="s">
        <v>210</v>
      </c>
      <c r="D274" t="s">
        <v>391</v>
      </c>
      <c r="E274" s="5" t="s">
        <v>527</v>
      </c>
      <c r="F274">
        <v>6</v>
      </c>
      <c r="G274" t="s">
        <v>28</v>
      </c>
      <c r="H274">
        <v>0.2</v>
      </c>
      <c r="I274">
        <f>ANAM[[#This Row],[VALOR Corregida]]/1000</f>
        <v>2.0000000000000001E-4</v>
      </c>
      <c r="J274" t="s">
        <v>155</v>
      </c>
      <c r="K274" t="s">
        <v>24</v>
      </c>
      <c r="L274" t="s">
        <v>398</v>
      </c>
      <c r="M274" t="s">
        <v>458</v>
      </c>
      <c r="N274" s="7">
        <v>-23.664719999999999</v>
      </c>
      <c r="O274" s="7">
        <v>-70.411389999999997</v>
      </c>
      <c r="P274">
        <v>1</v>
      </c>
      <c r="Q274">
        <v>2016</v>
      </c>
      <c r="R274" s="2">
        <v>42496</v>
      </c>
      <c r="S274" s="2">
        <v>42496</v>
      </c>
      <c r="T274" s="2">
        <v>42503</v>
      </c>
      <c r="U274" s="2"/>
    </row>
    <row r="275" spans="1:25" x14ac:dyDescent="0.3">
      <c r="A275" t="s">
        <v>164</v>
      </c>
      <c r="B275" t="s">
        <v>20</v>
      </c>
      <c r="C275" t="s">
        <v>57</v>
      </c>
      <c r="D275">
        <v>7</v>
      </c>
      <c r="E275" s="5" t="s">
        <v>517</v>
      </c>
      <c r="F275">
        <v>0</v>
      </c>
      <c r="G275" t="s">
        <v>35</v>
      </c>
      <c r="H275">
        <v>18.8</v>
      </c>
      <c r="I275">
        <f>ANAM[[#This Row],[VALOR Corregida]]/1000</f>
        <v>1.8800000000000001E-2</v>
      </c>
      <c r="J275" t="s">
        <v>155</v>
      </c>
      <c r="K275" t="s">
        <v>24</v>
      </c>
      <c r="L275" t="s">
        <v>25</v>
      </c>
      <c r="M275" t="s">
        <v>173</v>
      </c>
      <c r="N275">
        <v>-23.64556</v>
      </c>
      <c r="O275">
        <v>-70.407780000000002</v>
      </c>
      <c r="P275">
        <v>1</v>
      </c>
      <c r="Q275">
        <v>1994</v>
      </c>
      <c r="R275" s="2">
        <v>34425</v>
      </c>
      <c r="S275" s="2">
        <v>34425</v>
      </c>
      <c r="T275" s="2">
        <v>34425</v>
      </c>
      <c r="U275" s="2"/>
    </row>
    <row r="276" spans="1:25" x14ac:dyDescent="0.3">
      <c r="A276" t="s">
        <v>164</v>
      </c>
      <c r="B276" t="s">
        <v>20</v>
      </c>
      <c r="C276" t="s">
        <v>57</v>
      </c>
      <c r="D276">
        <v>7</v>
      </c>
      <c r="E276" s="5" t="s">
        <v>517</v>
      </c>
      <c r="F276">
        <v>0</v>
      </c>
      <c r="G276" t="s">
        <v>37</v>
      </c>
      <c r="H276">
        <v>1442</v>
      </c>
      <c r="I276">
        <f>ANAM[[#This Row],[VALOR Corregida]]/1000</f>
        <v>1.4419999999999999</v>
      </c>
      <c r="J276" t="s">
        <v>155</v>
      </c>
      <c r="K276" t="s">
        <v>24</v>
      </c>
      <c r="L276" t="s">
        <v>25</v>
      </c>
      <c r="M276" t="s">
        <v>173</v>
      </c>
      <c r="N276">
        <v>-23.64556</v>
      </c>
      <c r="O276">
        <v>-70.407780000000002</v>
      </c>
      <c r="P276">
        <v>1</v>
      </c>
      <c r="Q276">
        <v>1994</v>
      </c>
      <c r="R276" s="2">
        <v>34425</v>
      </c>
      <c r="S276" s="2">
        <v>34425</v>
      </c>
      <c r="T276" s="2">
        <v>34425</v>
      </c>
      <c r="U276" s="2"/>
    </row>
    <row r="277" spans="1:25" x14ac:dyDescent="0.3">
      <c r="A277" t="s">
        <v>164</v>
      </c>
      <c r="B277" t="s">
        <v>20</v>
      </c>
      <c r="C277" t="s">
        <v>57</v>
      </c>
      <c r="D277">
        <v>7</v>
      </c>
      <c r="E277" s="5" t="s">
        <v>517</v>
      </c>
      <c r="F277">
        <v>0</v>
      </c>
      <c r="G277" t="s">
        <v>166</v>
      </c>
      <c r="H277">
        <v>7.52</v>
      </c>
      <c r="I277">
        <f>ANAM[[#This Row],[VALOR Corregida]]/1000</f>
        <v>7.5199999999999998E-3</v>
      </c>
      <c r="J277" t="s">
        <v>167</v>
      </c>
      <c r="K277" t="s">
        <v>24</v>
      </c>
      <c r="L277" t="s">
        <v>25</v>
      </c>
      <c r="M277" t="s">
        <v>173</v>
      </c>
      <c r="N277">
        <v>-23.64556</v>
      </c>
      <c r="O277">
        <v>-70.407780000000002</v>
      </c>
      <c r="P277">
        <v>1</v>
      </c>
      <c r="Q277">
        <v>1994</v>
      </c>
      <c r="R277" s="2">
        <v>34425</v>
      </c>
      <c r="S277" s="2">
        <v>34425</v>
      </c>
      <c r="T277" s="2">
        <v>34425</v>
      </c>
      <c r="U277" s="2"/>
    </row>
    <row r="278" spans="1:25" x14ac:dyDescent="0.3">
      <c r="A278" t="s">
        <v>164</v>
      </c>
      <c r="B278" t="s">
        <v>20</v>
      </c>
      <c r="C278" t="s">
        <v>57</v>
      </c>
      <c r="D278">
        <v>7</v>
      </c>
      <c r="E278" s="5" t="s">
        <v>517</v>
      </c>
      <c r="F278">
        <v>0</v>
      </c>
      <c r="G278" t="s">
        <v>39</v>
      </c>
      <c r="H278">
        <v>3.5</v>
      </c>
      <c r="I278">
        <f>ANAM[[#This Row],[VALOR Corregida]]/1000</f>
        <v>3.5000000000000001E-3</v>
      </c>
      <c r="J278" t="s">
        <v>155</v>
      </c>
      <c r="K278" t="s">
        <v>24</v>
      </c>
      <c r="L278" t="s">
        <v>25</v>
      </c>
      <c r="M278" t="s">
        <v>173</v>
      </c>
      <c r="N278">
        <v>-23.64556</v>
      </c>
      <c r="O278">
        <v>-70.407780000000002</v>
      </c>
      <c r="P278">
        <v>1</v>
      </c>
      <c r="Q278">
        <v>1994</v>
      </c>
      <c r="R278" s="2">
        <v>34425</v>
      </c>
      <c r="S278" s="2">
        <v>34425</v>
      </c>
      <c r="T278" s="2">
        <v>34425</v>
      </c>
      <c r="U278" s="2"/>
    </row>
    <row r="279" spans="1:25" x14ac:dyDescent="0.3">
      <c r="A279" t="s">
        <v>164</v>
      </c>
      <c r="B279" t="s">
        <v>20</v>
      </c>
      <c r="C279" t="s">
        <v>57</v>
      </c>
      <c r="D279">
        <v>7</v>
      </c>
      <c r="E279" s="5" t="s">
        <v>517</v>
      </c>
      <c r="F279">
        <v>0</v>
      </c>
      <c r="G279" t="s">
        <v>64</v>
      </c>
      <c r="H279">
        <v>2974</v>
      </c>
      <c r="I279">
        <f>ANAM[[#This Row],[VALOR Corregida]]/1000</f>
        <v>2.9740000000000002</v>
      </c>
      <c r="J279" t="s">
        <v>155</v>
      </c>
      <c r="K279" t="s">
        <v>24</v>
      </c>
      <c r="L279" t="s">
        <v>25</v>
      </c>
      <c r="M279" t="s">
        <v>173</v>
      </c>
      <c r="N279">
        <v>-23.64556</v>
      </c>
      <c r="O279">
        <v>-70.407780000000002</v>
      </c>
      <c r="P279">
        <v>1</v>
      </c>
      <c r="Q279">
        <v>1994</v>
      </c>
      <c r="R279" s="2">
        <v>34425</v>
      </c>
      <c r="S279" s="2">
        <v>34425</v>
      </c>
      <c r="T279" s="2">
        <v>34425</v>
      </c>
      <c r="U279" s="2"/>
    </row>
    <row r="280" spans="1:25" x14ac:dyDescent="0.3">
      <c r="A280" t="s">
        <v>164</v>
      </c>
      <c r="B280" t="s">
        <v>20</v>
      </c>
      <c r="C280" t="s">
        <v>210</v>
      </c>
      <c r="D280" t="s">
        <v>391</v>
      </c>
      <c r="E280" s="5" t="s">
        <v>527</v>
      </c>
      <c r="F280">
        <v>6</v>
      </c>
      <c r="G280" t="s">
        <v>28</v>
      </c>
      <c r="H280">
        <v>0.2</v>
      </c>
      <c r="I280">
        <f>ANAM[[#This Row],[VALOR Corregida]]/1000</f>
        <v>2.0000000000000001E-4</v>
      </c>
      <c r="J280" t="s">
        <v>155</v>
      </c>
      <c r="K280" t="s">
        <v>24</v>
      </c>
      <c r="L280" t="s">
        <v>398</v>
      </c>
      <c r="M280" t="s">
        <v>463</v>
      </c>
      <c r="N280" s="7">
        <v>-23.664719999999999</v>
      </c>
      <c r="O280" s="7">
        <v>-70.411389999999997</v>
      </c>
      <c r="P280">
        <v>2</v>
      </c>
      <c r="Q280">
        <v>2016</v>
      </c>
      <c r="R280" s="2">
        <v>42705</v>
      </c>
      <c r="S280" s="2">
        <v>42705</v>
      </c>
      <c r="T280" s="2">
        <v>42713</v>
      </c>
      <c r="U280" s="2"/>
    </row>
    <row r="281" spans="1:25" x14ac:dyDescent="0.3">
      <c r="A281" t="s">
        <v>164</v>
      </c>
      <c r="B281" t="s">
        <v>20</v>
      </c>
      <c r="C281" t="s">
        <v>57</v>
      </c>
      <c r="D281">
        <v>7</v>
      </c>
      <c r="E281" s="5" t="s">
        <v>517</v>
      </c>
      <c r="F281">
        <v>0</v>
      </c>
      <c r="G281" t="s">
        <v>47</v>
      </c>
      <c r="H281">
        <v>10492</v>
      </c>
      <c r="I281">
        <f>ANAM[[#This Row],[VALOR Corregida]]/1000</f>
        <v>10.492000000000001</v>
      </c>
      <c r="J281" t="s">
        <v>155</v>
      </c>
      <c r="K281" t="s">
        <v>24</v>
      </c>
      <c r="L281" t="s">
        <v>25</v>
      </c>
      <c r="M281" t="s">
        <v>173</v>
      </c>
      <c r="N281">
        <v>-23.64556</v>
      </c>
      <c r="O281">
        <v>-70.407780000000002</v>
      </c>
      <c r="P281">
        <v>1</v>
      </c>
      <c r="Q281">
        <v>1994</v>
      </c>
      <c r="R281" s="2">
        <v>34425</v>
      </c>
      <c r="S281" s="2">
        <v>34425</v>
      </c>
      <c r="T281" s="2">
        <v>34425</v>
      </c>
      <c r="U281" s="2"/>
    </row>
    <row r="282" spans="1:25" x14ac:dyDescent="0.3">
      <c r="A282" t="s">
        <v>19</v>
      </c>
      <c r="B282" t="s">
        <v>20</v>
      </c>
      <c r="C282" t="s">
        <v>21</v>
      </c>
      <c r="D282">
        <v>2</v>
      </c>
      <c r="E282" s="5" t="s">
        <v>509</v>
      </c>
      <c r="F282">
        <v>0</v>
      </c>
      <c r="G282" t="s">
        <v>22</v>
      </c>
      <c r="H282">
        <v>80</v>
      </c>
      <c r="I282">
        <f>ANAM[[#This Row],[VALOR Corregida]]/1000</f>
        <v>0.08</v>
      </c>
      <c r="J282" t="s">
        <v>23</v>
      </c>
      <c r="K282" t="s">
        <v>24</v>
      </c>
      <c r="L282" t="s">
        <v>25</v>
      </c>
      <c r="M282" t="s">
        <v>71</v>
      </c>
      <c r="N282">
        <v>-23.631388999999999</v>
      </c>
      <c r="O282">
        <v>-70.401667000000003</v>
      </c>
      <c r="P282">
        <v>2</v>
      </c>
      <c r="Q282">
        <v>1994</v>
      </c>
      <c r="R282" s="2">
        <v>34548</v>
      </c>
      <c r="S282" s="2">
        <v>34548</v>
      </c>
      <c r="T282" s="2">
        <v>34548</v>
      </c>
      <c r="U282">
        <v>0.01</v>
      </c>
      <c r="V282" t="s">
        <v>27</v>
      </c>
    </row>
    <row r="283" spans="1:25" x14ac:dyDescent="0.3">
      <c r="A283" t="s">
        <v>19</v>
      </c>
      <c r="B283" t="s">
        <v>20</v>
      </c>
      <c r="C283" t="s">
        <v>21</v>
      </c>
      <c r="D283">
        <v>2</v>
      </c>
      <c r="E283" s="5" t="s">
        <v>509</v>
      </c>
      <c r="F283">
        <v>0</v>
      </c>
      <c r="G283" t="s">
        <v>22</v>
      </c>
      <c r="H283">
        <v>91</v>
      </c>
      <c r="I283">
        <f>ANAM[[#This Row],[VALOR Corregida]]/1000</f>
        <v>9.0999999999999998E-2</v>
      </c>
      <c r="J283" t="s">
        <v>23</v>
      </c>
      <c r="K283" t="s">
        <v>24</v>
      </c>
      <c r="L283" t="s">
        <v>25</v>
      </c>
      <c r="M283" t="s">
        <v>72</v>
      </c>
      <c r="N283">
        <v>-23.631388999999999</v>
      </c>
      <c r="O283">
        <v>-70.401667000000003</v>
      </c>
      <c r="P283">
        <v>2</v>
      </c>
      <c r="Q283">
        <v>1994</v>
      </c>
      <c r="R283" s="2">
        <v>34666</v>
      </c>
      <c r="S283" s="2">
        <v>34666</v>
      </c>
      <c r="T283" s="2">
        <v>34666</v>
      </c>
      <c r="U283">
        <v>0.01</v>
      </c>
      <c r="V283" t="s">
        <v>27</v>
      </c>
    </row>
    <row r="284" spans="1:25" x14ac:dyDescent="0.3">
      <c r="A284" t="s">
        <v>19</v>
      </c>
      <c r="B284" t="s">
        <v>20</v>
      </c>
      <c r="C284" t="s">
        <v>21</v>
      </c>
      <c r="D284">
        <v>2</v>
      </c>
      <c r="E284" s="5" t="s">
        <v>509</v>
      </c>
      <c r="F284">
        <v>0</v>
      </c>
      <c r="G284" t="s">
        <v>28</v>
      </c>
      <c r="H284">
        <v>0.89</v>
      </c>
      <c r="I284">
        <f>ANAM[[#This Row],[VALOR Corregida]]/1000</f>
        <v>8.9000000000000006E-4</v>
      </c>
      <c r="J284" t="s">
        <v>23</v>
      </c>
      <c r="K284" t="s">
        <v>24</v>
      </c>
      <c r="L284" t="s">
        <v>25</v>
      </c>
      <c r="M284" t="s">
        <v>71</v>
      </c>
      <c r="N284">
        <v>-23.631388999999999</v>
      </c>
      <c r="O284">
        <v>-70.401667000000003</v>
      </c>
      <c r="P284">
        <v>2</v>
      </c>
      <c r="Q284">
        <v>1994</v>
      </c>
      <c r="R284" s="2">
        <v>34548</v>
      </c>
      <c r="S284" s="2">
        <v>34548</v>
      </c>
      <c r="T284" s="2">
        <v>34548</v>
      </c>
      <c r="U284">
        <v>0.15</v>
      </c>
      <c r="V284" t="s">
        <v>23</v>
      </c>
    </row>
    <row r="285" spans="1:25" x14ac:dyDescent="0.3">
      <c r="A285" t="s">
        <v>19</v>
      </c>
      <c r="B285" t="s">
        <v>20</v>
      </c>
      <c r="C285" t="s">
        <v>21</v>
      </c>
      <c r="D285">
        <v>2</v>
      </c>
      <c r="E285" s="5" t="s">
        <v>509</v>
      </c>
      <c r="F285">
        <v>0</v>
      </c>
      <c r="G285" t="s">
        <v>28</v>
      </c>
      <c r="H285">
        <v>0.33</v>
      </c>
      <c r="I285">
        <f>ANAM[[#This Row],[VALOR Corregida]]/1000</f>
        <v>3.3E-4</v>
      </c>
      <c r="J285" t="s">
        <v>23</v>
      </c>
      <c r="K285" t="s">
        <v>24</v>
      </c>
      <c r="L285" t="s">
        <v>25</v>
      </c>
      <c r="M285" t="s">
        <v>72</v>
      </c>
      <c r="N285">
        <v>-23.631388999999999</v>
      </c>
      <c r="O285">
        <v>-70.401667000000003</v>
      </c>
      <c r="P285">
        <v>2</v>
      </c>
      <c r="Q285">
        <v>1994</v>
      </c>
      <c r="R285" s="2">
        <v>34666</v>
      </c>
      <c r="S285" s="2">
        <v>34666</v>
      </c>
      <c r="T285" s="2">
        <v>34666</v>
      </c>
      <c r="U285">
        <v>0.15</v>
      </c>
      <c r="V285" t="s">
        <v>23</v>
      </c>
    </row>
    <row r="286" spans="1:25" x14ac:dyDescent="0.3">
      <c r="A286" t="s">
        <v>19</v>
      </c>
      <c r="B286" t="s">
        <v>20</v>
      </c>
      <c r="C286" t="s">
        <v>21</v>
      </c>
      <c r="D286">
        <v>2</v>
      </c>
      <c r="E286" s="5" t="s">
        <v>509</v>
      </c>
      <c r="F286">
        <v>0</v>
      </c>
      <c r="G286" t="s">
        <v>29</v>
      </c>
      <c r="H286">
        <v>10.54</v>
      </c>
      <c r="I286">
        <f>ANAM[[#This Row],[VALOR Corregida]]/1000</f>
        <v>1.0539999999999999E-2</v>
      </c>
      <c r="J286" t="s">
        <v>23</v>
      </c>
      <c r="K286" t="s">
        <v>24</v>
      </c>
      <c r="L286" t="s">
        <v>25</v>
      </c>
      <c r="M286" t="s">
        <v>71</v>
      </c>
      <c r="N286">
        <v>-23.631388999999999</v>
      </c>
      <c r="O286">
        <v>-70.401667000000003</v>
      </c>
      <c r="P286">
        <v>2</v>
      </c>
      <c r="Q286">
        <v>1994</v>
      </c>
      <c r="R286" s="2">
        <v>34548</v>
      </c>
      <c r="S286" s="2">
        <v>34548</v>
      </c>
      <c r="T286" s="2">
        <v>34548</v>
      </c>
      <c r="U286">
        <v>0.5</v>
      </c>
      <c r="V286" t="s">
        <v>23</v>
      </c>
    </row>
    <row r="287" spans="1:25" x14ac:dyDescent="0.3">
      <c r="A287" t="s">
        <v>19</v>
      </c>
      <c r="B287" t="s">
        <v>20</v>
      </c>
      <c r="C287" t="s">
        <v>21</v>
      </c>
      <c r="D287">
        <v>2</v>
      </c>
      <c r="E287" s="5" t="s">
        <v>509</v>
      </c>
      <c r="F287">
        <v>0</v>
      </c>
      <c r="G287" t="s">
        <v>29</v>
      </c>
      <c r="H287">
        <v>0.5</v>
      </c>
      <c r="I287">
        <f>ANAM[[#This Row],[VALOR Corregida]]/1000</f>
        <v>5.0000000000000001E-4</v>
      </c>
      <c r="J287" t="s">
        <v>23</v>
      </c>
      <c r="K287" t="s">
        <v>24</v>
      </c>
      <c r="L287" t="s">
        <v>25</v>
      </c>
      <c r="M287" t="s">
        <v>72</v>
      </c>
      <c r="N287">
        <v>-23.631388999999999</v>
      </c>
      <c r="O287">
        <v>-70.401667000000003</v>
      </c>
      <c r="P287">
        <v>2</v>
      </c>
      <c r="Q287">
        <v>1994</v>
      </c>
      <c r="R287" s="2">
        <v>34666</v>
      </c>
      <c r="S287" s="2">
        <v>34666</v>
      </c>
      <c r="T287" s="2">
        <v>34666</v>
      </c>
      <c r="U287">
        <v>0.5</v>
      </c>
      <c r="V287" t="s">
        <v>23</v>
      </c>
    </row>
    <row r="288" spans="1:25" x14ac:dyDescent="0.3">
      <c r="A288" t="s">
        <v>19</v>
      </c>
      <c r="B288" t="s">
        <v>20</v>
      </c>
      <c r="C288" t="s">
        <v>21</v>
      </c>
      <c r="D288">
        <v>2</v>
      </c>
      <c r="E288" s="5" t="s">
        <v>509</v>
      </c>
      <c r="F288">
        <v>0</v>
      </c>
      <c r="G288" t="s">
        <v>30</v>
      </c>
      <c r="H288">
        <v>2</v>
      </c>
      <c r="I288">
        <f>ANAM[[#This Row],[VALOR Corregida]]/1000</f>
        <v>2E-3</v>
      </c>
      <c r="J288" t="s">
        <v>31</v>
      </c>
      <c r="K288" t="s">
        <v>24</v>
      </c>
      <c r="L288" t="s">
        <v>25</v>
      </c>
      <c r="M288" t="s">
        <v>71</v>
      </c>
      <c r="N288">
        <v>-23.631388999999999</v>
      </c>
      <c r="O288">
        <v>-70.401667000000003</v>
      </c>
      <c r="P288">
        <v>2</v>
      </c>
      <c r="Q288">
        <v>1994</v>
      </c>
      <c r="R288" s="2">
        <v>34548</v>
      </c>
      <c r="S288" s="2">
        <v>34548</v>
      </c>
      <c r="T288" s="2">
        <v>34548</v>
      </c>
      <c r="U288">
        <v>2</v>
      </c>
      <c r="V288" t="s">
        <v>32</v>
      </c>
      <c r="X288">
        <f>0.000000000001*H288^4-0.00000001*H288^3+0.00004*H288^2-0.0733*H288+97.8</f>
        <v>97.653559920015994</v>
      </c>
      <c r="Y288">
        <f>X288*0.12</f>
        <v>11.718427190401918</v>
      </c>
    </row>
    <row r="289" spans="1:25" x14ac:dyDescent="0.3">
      <c r="A289" t="s">
        <v>19</v>
      </c>
      <c r="B289" t="s">
        <v>20</v>
      </c>
      <c r="C289" t="s">
        <v>21</v>
      </c>
      <c r="D289">
        <v>2</v>
      </c>
      <c r="E289" s="5" t="s">
        <v>509</v>
      </c>
      <c r="F289">
        <v>0</v>
      </c>
      <c r="G289" t="s">
        <v>30</v>
      </c>
      <c r="H289">
        <v>17</v>
      </c>
      <c r="I289">
        <f>ANAM[[#This Row],[VALOR Corregida]]/1000</f>
        <v>1.7000000000000001E-2</v>
      </c>
      <c r="J289" t="s">
        <v>31</v>
      </c>
      <c r="K289" t="s">
        <v>24</v>
      </c>
      <c r="L289" t="s">
        <v>25</v>
      </c>
      <c r="M289" t="s">
        <v>72</v>
      </c>
      <c r="N289">
        <v>-23.631388999999999</v>
      </c>
      <c r="O289">
        <v>-70.401667000000003</v>
      </c>
      <c r="P289">
        <v>2</v>
      </c>
      <c r="Q289">
        <v>1994</v>
      </c>
      <c r="R289" s="2">
        <v>34666</v>
      </c>
      <c r="S289" s="2">
        <v>34666</v>
      </c>
      <c r="T289" s="2">
        <v>34666</v>
      </c>
      <c r="U289">
        <v>2</v>
      </c>
      <c r="V289" t="s">
        <v>32</v>
      </c>
      <c r="X289">
        <f>0.000000000001*H289^4-0.00000001*H289^3+0.00004*H289^2-0.0733*H289+97.8</f>
        <v>96.565410953520995</v>
      </c>
      <c r="Y289">
        <f>X289*0.12</f>
        <v>11.587849314422519</v>
      </c>
    </row>
    <row r="290" spans="1:25" x14ac:dyDescent="0.3">
      <c r="A290" t="s">
        <v>19</v>
      </c>
      <c r="B290" t="s">
        <v>20</v>
      </c>
      <c r="C290" t="s">
        <v>21</v>
      </c>
      <c r="D290">
        <v>2</v>
      </c>
      <c r="E290" s="5" t="s">
        <v>509</v>
      </c>
      <c r="F290">
        <v>0</v>
      </c>
      <c r="G290" t="s">
        <v>33</v>
      </c>
      <c r="H290">
        <v>23</v>
      </c>
      <c r="I290">
        <f>ANAM[[#This Row],[VALOR Corregida]]/1000</f>
        <v>2.3E-2</v>
      </c>
      <c r="J290" t="s">
        <v>31</v>
      </c>
      <c r="K290" t="s">
        <v>24</v>
      </c>
      <c r="L290" t="s">
        <v>25</v>
      </c>
      <c r="M290" t="s">
        <v>71</v>
      </c>
      <c r="N290">
        <v>-23.631388999999999</v>
      </c>
      <c r="O290">
        <v>-70.401667000000003</v>
      </c>
      <c r="P290">
        <v>2</v>
      </c>
      <c r="Q290">
        <v>1994</v>
      </c>
      <c r="R290" s="2">
        <v>34548</v>
      </c>
      <c r="S290" s="2">
        <v>34548</v>
      </c>
      <c r="T290" s="2">
        <v>34548</v>
      </c>
      <c r="U290" s="2" t="s">
        <v>34</v>
      </c>
      <c r="V290" t="s">
        <v>34</v>
      </c>
    </row>
    <row r="291" spans="1:25" x14ac:dyDescent="0.3">
      <c r="A291" t="s">
        <v>19</v>
      </c>
      <c r="B291" t="s">
        <v>20</v>
      </c>
      <c r="C291" t="s">
        <v>21</v>
      </c>
      <c r="D291">
        <v>2</v>
      </c>
      <c r="E291" s="5" t="s">
        <v>509</v>
      </c>
      <c r="F291">
        <v>0</v>
      </c>
      <c r="G291" t="s">
        <v>33</v>
      </c>
      <c r="H291">
        <v>20</v>
      </c>
      <c r="I291">
        <f>ANAM[[#This Row],[VALOR Corregida]]/1000</f>
        <v>0.02</v>
      </c>
      <c r="J291" t="s">
        <v>31</v>
      </c>
      <c r="K291" t="s">
        <v>24</v>
      </c>
      <c r="L291" t="s">
        <v>25</v>
      </c>
      <c r="M291" t="s">
        <v>72</v>
      </c>
      <c r="N291">
        <v>-23.631388999999999</v>
      </c>
      <c r="O291">
        <v>-70.401667000000003</v>
      </c>
      <c r="P291">
        <v>2</v>
      </c>
      <c r="Q291">
        <v>1994</v>
      </c>
      <c r="R291" s="2">
        <v>34666</v>
      </c>
      <c r="S291" s="2">
        <v>34666</v>
      </c>
      <c r="T291" s="2">
        <v>34666</v>
      </c>
      <c r="U291" s="2" t="s">
        <v>34</v>
      </c>
      <c r="V291" t="s">
        <v>34</v>
      </c>
    </row>
    <row r="292" spans="1:25" x14ac:dyDescent="0.3">
      <c r="A292" t="s">
        <v>19</v>
      </c>
      <c r="B292" t="s">
        <v>20</v>
      </c>
      <c r="C292" t="s">
        <v>21</v>
      </c>
      <c r="D292">
        <v>2</v>
      </c>
      <c r="E292" s="5" t="s">
        <v>509</v>
      </c>
      <c r="F292">
        <v>0</v>
      </c>
      <c r="G292" t="s">
        <v>35</v>
      </c>
      <c r="H292">
        <v>26</v>
      </c>
      <c r="I292">
        <f>ANAM[[#This Row],[VALOR Corregida]]/1000</f>
        <v>2.5999999999999999E-2</v>
      </c>
      <c r="J292" t="s">
        <v>23</v>
      </c>
      <c r="K292" t="s">
        <v>24</v>
      </c>
      <c r="L292" t="s">
        <v>25</v>
      </c>
      <c r="M292" t="s">
        <v>71</v>
      </c>
      <c r="N292">
        <v>-23.631388999999999</v>
      </c>
      <c r="O292">
        <v>-70.401667000000003</v>
      </c>
      <c r="P292">
        <v>2</v>
      </c>
      <c r="Q292">
        <v>1994</v>
      </c>
      <c r="R292" s="2">
        <v>34548</v>
      </c>
      <c r="S292" s="2">
        <v>34548</v>
      </c>
      <c r="T292" s="2">
        <v>34548</v>
      </c>
      <c r="U292" s="2" t="s">
        <v>34</v>
      </c>
      <c r="V292" t="s">
        <v>34</v>
      </c>
      <c r="W292" t="s">
        <v>36</v>
      </c>
    </row>
    <row r="293" spans="1:25" x14ac:dyDescent="0.3">
      <c r="A293" t="s">
        <v>19</v>
      </c>
      <c r="B293" t="s">
        <v>20</v>
      </c>
      <c r="C293" t="s">
        <v>21</v>
      </c>
      <c r="D293">
        <v>2</v>
      </c>
      <c r="E293" s="5" t="s">
        <v>509</v>
      </c>
      <c r="F293">
        <v>0</v>
      </c>
      <c r="G293" t="s">
        <v>35</v>
      </c>
      <c r="H293">
        <v>25</v>
      </c>
      <c r="I293">
        <f>ANAM[[#This Row],[VALOR Corregida]]/1000</f>
        <v>2.5000000000000001E-2</v>
      </c>
      <c r="J293" t="s">
        <v>23</v>
      </c>
      <c r="K293" t="s">
        <v>24</v>
      </c>
      <c r="L293" t="s">
        <v>25</v>
      </c>
      <c r="M293" t="s">
        <v>72</v>
      </c>
      <c r="N293">
        <v>-23.631388999999999</v>
      </c>
      <c r="O293">
        <v>-70.401667000000003</v>
      </c>
      <c r="P293">
        <v>2</v>
      </c>
      <c r="Q293">
        <v>1994</v>
      </c>
      <c r="R293" s="2">
        <v>34666</v>
      </c>
      <c r="S293" s="2">
        <v>34666</v>
      </c>
      <c r="T293" s="2">
        <v>34666</v>
      </c>
      <c r="U293" s="2" t="s">
        <v>34</v>
      </c>
      <c r="V293" t="s">
        <v>34</v>
      </c>
      <c r="W293" t="s">
        <v>36</v>
      </c>
    </row>
    <row r="294" spans="1:25" x14ac:dyDescent="0.3">
      <c r="A294" t="s">
        <v>19</v>
      </c>
      <c r="B294" t="s">
        <v>20</v>
      </c>
      <c r="C294" t="s">
        <v>21</v>
      </c>
      <c r="D294">
        <v>2</v>
      </c>
      <c r="E294" s="5" t="s">
        <v>509</v>
      </c>
      <c r="F294">
        <v>0</v>
      </c>
      <c r="G294" t="s">
        <v>37</v>
      </c>
      <c r="H294">
        <v>1.2</v>
      </c>
      <c r="I294">
        <f>ANAM[[#This Row],[VALOR Corregida]]/1000</f>
        <v>1.1999999999999999E-3</v>
      </c>
      <c r="J294" t="s">
        <v>27</v>
      </c>
      <c r="K294" t="s">
        <v>24</v>
      </c>
      <c r="L294" t="s">
        <v>25</v>
      </c>
      <c r="M294" t="s">
        <v>71</v>
      </c>
      <c r="N294">
        <v>-23.631388999999999</v>
      </c>
      <c r="O294">
        <v>-70.401667000000003</v>
      </c>
      <c r="P294">
        <v>2</v>
      </c>
      <c r="Q294">
        <v>1994</v>
      </c>
      <c r="R294" s="2">
        <v>34548</v>
      </c>
      <c r="S294" s="2">
        <v>34548</v>
      </c>
      <c r="T294" s="2">
        <v>34548</v>
      </c>
      <c r="U294">
        <v>0.02</v>
      </c>
      <c r="V294" t="s">
        <v>27</v>
      </c>
      <c r="W294" t="s">
        <v>38</v>
      </c>
    </row>
    <row r="295" spans="1:25" x14ac:dyDescent="0.3">
      <c r="A295" t="s">
        <v>19</v>
      </c>
      <c r="B295" t="s">
        <v>20</v>
      </c>
      <c r="C295" t="s">
        <v>21</v>
      </c>
      <c r="D295">
        <v>2</v>
      </c>
      <c r="E295" s="5" t="s">
        <v>509</v>
      </c>
      <c r="F295">
        <v>0</v>
      </c>
      <c r="G295" t="s">
        <v>37</v>
      </c>
      <c r="H295">
        <v>0.1</v>
      </c>
      <c r="I295">
        <f>ANAM[[#This Row],[VALOR Corregida]]/1000</f>
        <v>1E-4</v>
      </c>
      <c r="J295" t="s">
        <v>27</v>
      </c>
      <c r="K295" t="s">
        <v>24</v>
      </c>
      <c r="L295" t="s">
        <v>25</v>
      </c>
      <c r="M295" t="s">
        <v>72</v>
      </c>
      <c r="N295">
        <v>-23.631388999999999</v>
      </c>
      <c r="O295">
        <v>-70.401667000000003</v>
      </c>
      <c r="P295">
        <v>2</v>
      </c>
      <c r="Q295">
        <v>1994</v>
      </c>
      <c r="R295" s="2">
        <v>34666</v>
      </c>
      <c r="S295" s="2">
        <v>34666</v>
      </c>
      <c r="T295" s="2">
        <v>34666</v>
      </c>
      <c r="U295">
        <v>0.02</v>
      </c>
      <c r="V295" t="s">
        <v>27</v>
      </c>
      <c r="W295" t="s">
        <v>38</v>
      </c>
    </row>
    <row r="296" spans="1:25" x14ac:dyDescent="0.3">
      <c r="A296" t="s">
        <v>19</v>
      </c>
      <c r="B296" t="s">
        <v>20</v>
      </c>
      <c r="C296" t="s">
        <v>21</v>
      </c>
      <c r="D296">
        <v>2</v>
      </c>
      <c r="E296" s="5" t="s">
        <v>509</v>
      </c>
      <c r="F296">
        <v>0</v>
      </c>
      <c r="G296" t="s">
        <v>39</v>
      </c>
      <c r="H296">
        <v>0.53</v>
      </c>
      <c r="I296">
        <f>ANAM[[#This Row],[VALOR Corregida]]/1000</f>
        <v>5.2999999999999998E-4</v>
      </c>
      <c r="J296" t="s">
        <v>23</v>
      </c>
      <c r="K296" t="s">
        <v>24</v>
      </c>
      <c r="L296" t="s">
        <v>25</v>
      </c>
      <c r="M296" t="s">
        <v>71</v>
      </c>
      <c r="N296">
        <v>-23.631388999999999</v>
      </c>
      <c r="O296">
        <v>-70.401667000000003</v>
      </c>
      <c r="P296">
        <v>2</v>
      </c>
      <c r="Q296">
        <v>1994</v>
      </c>
      <c r="R296" s="2">
        <v>34548</v>
      </c>
      <c r="S296" s="2">
        <v>34548</v>
      </c>
      <c r="T296" s="2">
        <v>34548</v>
      </c>
      <c r="U296">
        <v>4.4999999999999998E-2</v>
      </c>
      <c r="V296" t="s">
        <v>23</v>
      </c>
    </row>
    <row r="297" spans="1:25" x14ac:dyDescent="0.3">
      <c r="A297" t="s">
        <v>19</v>
      </c>
      <c r="B297" t="s">
        <v>20</v>
      </c>
      <c r="C297" t="s">
        <v>21</v>
      </c>
      <c r="D297">
        <v>2</v>
      </c>
      <c r="E297" s="5" t="s">
        <v>509</v>
      </c>
      <c r="F297">
        <v>0</v>
      </c>
      <c r="G297" t="s">
        <v>39</v>
      </c>
      <c r="H297">
        <v>0.24</v>
      </c>
      <c r="I297">
        <f>ANAM[[#This Row],[VALOR Corregida]]/1000</f>
        <v>2.3999999999999998E-4</v>
      </c>
      <c r="J297" t="s">
        <v>23</v>
      </c>
      <c r="K297" t="s">
        <v>24</v>
      </c>
      <c r="L297" t="s">
        <v>25</v>
      </c>
      <c r="M297" t="s">
        <v>72</v>
      </c>
      <c r="N297">
        <v>-23.631388999999999</v>
      </c>
      <c r="O297">
        <v>-70.401667000000003</v>
      </c>
      <c r="P297">
        <v>2</v>
      </c>
      <c r="Q297">
        <v>1994</v>
      </c>
      <c r="R297" s="2">
        <v>34666</v>
      </c>
      <c r="S297" s="2">
        <v>34666</v>
      </c>
      <c r="T297" s="2">
        <v>34666</v>
      </c>
      <c r="U297">
        <v>4.4999999999999998E-2</v>
      </c>
      <c r="V297" t="s">
        <v>23</v>
      </c>
    </row>
    <row r="298" spans="1:25" x14ac:dyDescent="0.3">
      <c r="A298" t="s">
        <v>19</v>
      </c>
      <c r="B298" t="s">
        <v>20</v>
      </c>
      <c r="C298" t="s">
        <v>21</v>
      </c>
      <c r="D298">
        <v>2</v>
      </c>
      <c r="E298" s="5" t="s">
        <v>509</v>
      </c>
      <c r="F298">
        <v>0</v>
      </c>
      <c r="G298" t="s">
        <v>40</v>
      </c>
      <c r="H298">
        <v>1.75</v>
      </c>
      <c r="I298">
        <f>ANAM[[#This Row],[VALOR Corregida]]/1000</f>
        <v>1.75E-3</v>
      </c>
      <c r="J298" t="s">
        <v>27</v>
      </c>
      <c r="K298" t="s">
        <v>24</v>
      </c>
      <c r="L298" t="s">
        <v>25</v>
      </c>
      <c r="M298" t="s">
        <v>71</v>
      </c>
      <c r="N298">
        <v>-23.631388999999999</v>
      </c>
      <c r="O298">
        <v>-70.401667000000003</v>
      </c>
      <c r="P298">
        <v>2</v>
      </c>
      <c r="Q298">
        <v>1994</v>
      </c>
      <c r="R298" s="2">
        <v>34548</v>
      </c>
      <c r="S298" s="2">
        <v>34548</v>
      </c>
      <c r="T298" s="2">
        <v>34548</v>
      </c>
      <c r="U298" s="2" t="s">
        <v>34</v>
      </c>
      <c r="V298" t="s">
        <v>34</v>
      </c>
      <c r="W298" t="s">
        <v>36</v>
      </c>
    </row>
    <row r="299" spans="1:25" x14ac:dyDescent="0.3">
      <c r="A299" t="s">
        <v>19</v>
      </c>
      <c r="B299" t="s">
        <v>20</v>
      </c>
      <c r="C299" t="s">
        <v>21</v>
      </c>
      <c r="D299">
        <v>2</v>
      </c>
      <c r="E299" s="5" t="s">
        <v>509</v>
      </c>
      <c r="F299">
        <v>0</v>
      </c>
      <c r="G299" t="s">
        <v>40</v>
      </c>
      <c r="H299">
        <v>1.86</v>
      </c>
      <c r="I299">
        <f>ANAM[[#This Row],[VALOR Corregida]]/1000</f>
        <v>1.8600000000000001E-3</v>
      </c>
      <c r="J299" t="s">
        <v>27</v>
      </c>
      <c r="K299" t="s">
        <v>24</v>
      </c>
      <c r="L299" t="s">
        <v>25</v>
      </c>
      <c r="M299" t="s">
        <v>72</v>
      </c>
      <c r="N299">
        <v>-23.631388999999999</v>
      </c>
      <c r="O299">
        <v>-70.401667000000003</v>
      </c>
      <c r="P299">
        <v>2</v>
      </c>
      <c r="Q299">
        <v>1994</v>
      </c>
      <c r="R299" s="2">
        <v>34666</v>
      </c>
      <c r="S299" s="2">
        <v>34666</v>
      </c>
      <c r="T299" s="2">
        <v>34666</v>
      </c>
      <c r="U299" s="2" t="s">
        <v>34</v>
      </c>
      <c r="V299" t="s">
        <v>34</v>
      </c>
      <c r="W299" t="s">
        <v>36</v>
      </c>
    </row>
    <row r="300" spans="1:25" x14ac:dyDescent="0.3">
      <c r="A300" t="s">
        <v>19</v>
      </c>
      <c r="B300" t="s">
        <v>20</v>
      </c>
      <c r="C300" t="s">
        <v>21</v>
      </c>
      <c r="D300">
        <v>2</v>
      </c>
      <c r="E300" s="5" t="s">
        <v>509</v>
      </c>
      <c r="F300">
        <v>0</v>
      </c>
      <c r="G300" t="s">
        <v>41</v>
      </c>
      <c r="H300">
        <v>8.9999999999999993E-3</v>
      </c>
      <c r="I300">
        <f>ANAM[[#This Row],[VALOR Corregida]]/1000</f>
        <v>8.9999999999999985E-6</v>
      </c>
      <c r="J300" t="s">
        <v>27</v>
      </c>
      <c r="K300" t="s">
        <v>24</v>
      </c>
      <c r="L300" t="s">
        <v>25</v>
      </c>
      <c r="M300" t="s">
        <v>71</v>
      </c>
      <c r="N300">
        <v>-23.631388999999999</v>
      </c>
      <c r="O300">
        <v>-70.401667000000003</v>
      </c>
      <c r="P300">
        <v>2</v>
      </c>
      <c r="Q300">
        <v>1994</v>
      </c>
      <c r="R300" s="2">
        <v>34548</v>
      </c>
      <c r="S300" s="2">
        <v>34548</v>
      </c>
      <c r="T300" s="2">
        <v>34548</v>
      </c>
      <c r="U300">
        <v>5.0000000000000001E-3</v>
      </c>
      <c r="V300" t="s">
        <v>27</v>
      </c>
    </row>
    <row r="301" spans="1:25" x14ac:dyDescent="0.3">
      <c r="A301" t="s">
        <v>19</v>
      </c>
      <c r="B301" t="s">
        <v>20</v>
      </c>
      <c r="C301" t="s">
        <v>21</v>
      </c>
      <c r="D301">
        <v>2</v>
      </c>
      <c r="E301" s="5" t="s">
        <v>509</v>
      </c>
      <c r="F301">
        <v>0</v>
      </c>
      <c r="G301" t="s">
        <v>41</v>
      </c>
      <c r="H301">
        <v>1.7000000000000001E-2</v>
      </c>
      <c r="I301">
        <f>ANAM[[#This Row],[VALOR Corregida]]/1000</f>
        <v>1.7E-5</v>
      </c>
      <c r="J301" t="s">
        <v>27</v>
      </c>
      <c r="K301" t="s">
        <v>24</v>
      </c>
      <c r="L301" t="s">
        <v>25</v>
      </c>
      <c r="M301" t="s">
        <v>72</v>
      </c>
      <c r="N301">
        <v>-23.631388999999999</v>
      </c>
      <c r="O301">
        <v>-70.401667000000003</v>
      </c>
      <c r="P301">
        <v>2</v>
      </c>
      <c r="Q301">
        <v>1994</v>
      </c>
      <c r="R301" s="2">
        <v>34666</v>
      </c>
      <c r="S301" s="2">
        <v>34666</v>
      </c>
      <c r="T301" s="2">
        <v>34666</v>
      </c>
      <c r="U301">
        <v>5.0000000000000001E-3</v>
      </c>
      <c r="V301" t="s">
        <v>27</v>
      </c>
    </row>
    <row r="302" spans="1:25" x14ac:dyDescent="0.3">
      <c r="A302" t="s">
        <v>19</v>
      </c>
      <c r="B302" t="s">
        <v>20</v>
      </c>
      <c r="C302" t="s">
        <v>21</v>
      </c>
      <c r="D302">
        <v>2</v>
      </c>
      <c r="E302" s="5" t="s">
        <v>509</v>
      </c>
      <c r="F302">
        <v>0</v>
      </c>
      <c r="G302" t="s">
        <v>64</v>
      </c>
      <c r="H302">
        <v>1.27</v>
      </c>
      <c r="I302">
        <f>ANAM[[#This Row],[VALOR Corregida]]/1000</f>
        <v>1.2700000000000001E-3</v>
      </c>
      <c r="J302" t="s">
        <v>27</v>
      </c>
      <c r="K302" t="s">
        <v>24</v>
      </c>
      <c r="L302" t="s">
        <v>25</v>
      </c>
      <c r="M302" t="s">
        <v>71</v>
      </c>
      <c r="N302">
        <v>-23.631388999999999</v>
      </c>
      <c r="O302">
        <v>-70.401667000000003</v>
      </c>
      <c r="P302">
        <v>2</v>
      </c>
      <c r="Q302">
        <v>1994</v>
      </c>
      <c r="R302" s="2">
        <v>34548</v>
      </c>
      <c r="S302" s="2">
        <v>34548</v>
      </c>
      <c r="T302" s="2">
        <v>34548</v>
      </c>
      <c r="U302" s="2" t="s">
        <v>34</v>
      </c>
      <c r="V302" t="s">
        <v>34</v>
      </c>
    </row>
    <row r="303" spans="1:25" x14ac:dyDescent="0.3">
      <c r="A303" t="s">
        <v>19</v>
      </c>
      <c r="B303" t="s">
        <v>20</v>
      </c>
      <c r="C303" t="s">
        <v>21</v>
      </c>
      <c r="D303">
        <v>2</v>
      </c>
      <c r="E303" s="5" t="s">
        <v>509</v>
      </c>
      <c r="F303">
        <v>0</v>
      </c>
      <c r="G303" t="s">
        <v>64</v>
      </c>
      <c r="H303">
        <v>1.36</v>
      </c>
      <c r="I303">
        <f>ANAM[[#This Row],[VALOR Corregida]]/1000</f>
        <v>1.3600000000000001E-3</v>
      </c>
      <c r="J303" t="s">
        <v>27</v>
      </c>
      <c r="K303" t="s">
        <v>24</v>
      </c>
      <c r="L303" t="s">
        <v>25</v>
      </c>
      <c r="M303" t="s">
        <v>72</v>
      </c>
      <c r="N303">
        <v>-23.631388999999999</v>
      </c>
      <c r="O303">
        <v>-70.401667000000003</v>
      </c>
      <c r="P303">
        <v>2</v>
      </c>
      <c r="Q303">
        <v>1994</v>
      </c>
      <c r="R303" s="2">
        <v>34666</v>
      </c>
      <c r="S303" s="2">
        <v>34666</v>
      </c>
      <c r="T303" s="2">
        <v>34666</v>
      </c>
      <c r="U303" s="2" t="s">
        <v>34</v>
      </c>
      <c r="V303" t="s">
        <v>34</v>
      </c>
    </row>
    <row r="304" spans="1:25" x14ac:dyDescent="0.3">
      <c r="A304" t="s">
        <v>19</v>
      </c>
      <c r="B304" t="s">
        <v>20</v>
      </c>
      <c r="C304" t="s">
        <v>21</v>
      </c>
      <c r="D304">
        <v>2</v>
      </c>
      <c r="E304" s="5" t="s">
        <v>509</v>
      </c>
      <c r="F304">
        <v>0</v>
      </c>
      <c r="G304" t="s">
        <v>42</v>
      </c>
      <c r="H304">
        <v>0.06</v>
      </c>
      <c r="I304">
        <f>ANAM[[#This Row],[VALOR Corregida]]/1000</f>
        <v>5.9999999999999995E-5</v>
      </c>
      <c r="J304" t="s">
        <v>27</v>
      </c>
      <c r="K304" t="s">
        <v>24</v>
      </c>
      <c r="L304" t="s">
        <v>25</v>
      </c>
      <c r="M304" t="s">
        <v>71</v>
      </c>
      <c r="N304">
        <v>-23.631388999999999</v>
      </c>
      <c r="O304">
        <v>-70.401667000000003</v>
      </c>
      <c r="P304">
        <v>2</v>
      </c>
      <c r="Q304">
        <v>1994</v>
      </c>
      <c r="R304" s="2">
        <v>34548</v>
      </c>
      <c r="S304" s="2">
        <v>34548</v>
      </c>
      <c r="T304" s="2">
        <v>34548</v>
      </c>
      <c r="U304">
        <v>0.01</v>
      </c>
      <c r="V304" t="s">
        <v>27</v>
      </c>
      <c r="W304" t="s">
        <v>43</v>
      </c>
    </row>
    <row r="305" spans="1:25" x14ac:dyDescent="0.3">
      <c r="A305" t="s">
        <v>19</v>
      </c>
      <c r="B305" t="s">
        <v>20</v>
      </c>
      <c r="C305" t="s">
        <v>21</v>
      </c>
      <c r="D305">
        <v>2</v>
      </c>
      <c r="E305" s="5" t="s">
        <v>509</v>
      </c>
      <c r="F305">
        <v>0</v>
      </c>
      <c r="G305" t="s">
        <v>42</v>
      </c>
      <c r="H305">
        <v>7.0000000000000007E-2</v>
      </c>
      <c r="I305">
        <f>ANAM[[#This Row],[VALOR Corregida]]/1000</f>
        <v>7.0000000000000007E-5</v>
      </c>
      <c r="J305" t="s">
        <v>27</v>
      </c>
      <c r="K305" t="s">
        <v>24</v>
      </c>
      <c r="L305" t="s">
        <v>25</v>
      </c>
      <c r="M305" t="s">
        <v>72</v>
      </c>
      <c r="N305">
        <v>-23.631388999999999</v>
      </c>
      <c r="O305">
        <v>-70.401667000000003</v>
      </c>
      <c r="P305">
        <v>2</v>
      </c>
      <c r="Q305">
        <v>1994</v>
      </c>
      <c r="R305" s="2">
        <v>34666</v>
      </c>
      <c r="S305" s="2">
        <v>34666</v>
      </c>
      <c r="T305" s="2">
        <v>34666</v>
      </c>
      <c r="U305">
        <v>0.01</v>
      </c>
      <c r="V305" t="s">
        <v>27</v>
      </c>
      <c r="W305" t="s">
        <v>43</v>
      </c>
    </row>
    <row r="306" spans="1:25" x14ac:dyDescent="0.3">
      <c r="A306" t="s">
        <v>19</v>
      </c>
      <c r="B306" t="s">
        <v>20</v>
      </c>
      <c r="C306" t="s">
        <v>21</v>
      </c>
      <c r="D306">
        <v>2</v>
      </c>
      <c r="E306" s="5" t="s">
        <v>509</v>
      </c>
      <c r="F306">
        <v>0</v>
      </c>
      <c r="G306" t="s">
        <v>44</v>
      </c>
      <c r="H306">
        <v>0.4</v>
      </c>
      <c r="I306">
        <f>ANAM[[#This Row],[VALOR Corregida]]/1000</f>
        <v>4.0000000000000002E-4</v>
      </c>
      <c r="J306" t="s">
        <v>27</v>
      </c>
      <c r="K306" t="s">
        <v>24</v>
      </c>
      <c r="L306" t="s">
        <v>25</v>
      </c>
      <c r="M306" t="s">
        <v>71</v>
      </c>
      <c r="N306">
        <v>-23.631388999999999</v>
      </c>
      <c r="O306">
        <v>-70.401667000000003</v>
      </c>
      <c r="P306">
        <v>2</v>
      </c>
      <c r="Q306">
        <v>1994</v>
      </c>
      <c r="R306" s="2">
        <v>34548</v>
      </c>
      <c r="S306" s="2">
        <v>34548</v>
      </c>
      <c r="T306" s="2">
        <v>34548</v>
      </c>
      <c r="U306" s="2" t="s">
        <v>34</v>
      </c>
      <c r="V306" t="s">
        <v>34</v>
      </c>
      <c r="W306" t="s">
        <v>45</v>
      </c>
    </row>
    <row r="307" spans="1:25" x14ac:dyDescent="0.3">
      <c r="A307" t="s">
        <v>19</v>
      </c>
      <c r="B307" t="s">
        <v>20</v>
      </c>
      <c r="C307" t="s">
        <v>21</v>
      </c>
      <c r="D307">
        <v>2</v>
      </c>
      <c r="E307" s="5" t="s">
        <v>509</v>
      </c>
      <c r="F307">
        <v>0</v>
      </c>
      <c r="G307" t="s">
        <v>44</v>
      </c>
      <c r="H307">
        <v>0.42</v>
      </c>
      <c r="I307">
        <f>ANAM[[#This Row],[VALOR Corregida]]/1000</f>
        <v>4.1999999999999996E-4</v>
      </c>
      <c r="J307" t="s">
        <v>27</v>
      </c>
      <c r="K307" t="s">
        <v>24</v>
      </c>
      <c r="L307" t="s">
        <v>25</v>
      </c>
      <c r="M307" t="s">
        <v>72</v>
      </c>
      <c r="N307">
        <v>-23.631388999999999</v>
      </c>
      <c r="O307">
        <v>-70.401667000000003</v>
      </c>
      <c r="P307">
        <v>2</v>
      </c>
      <c r="Q307">
        <v>1994</v>
      </c>
      <c r="R307" s="2">
        <v>34666</v>
      </c>
      <c r="S307" s="2">
        <v>34666</v>
      </c>
      <c r="T307" s="2">
        <v>34666</v>
      </c>
      <c r="U307" s="2" t="s">
        <v>34</v>
      </c>
      <c r="V307" t="s">
        <v>34</v>
      </c>
      <c r="W307" t="s">
        <v>45</v>
      </c>
    </row>
    <row r="308" spans="1:25" x14ac:dyDescent="0.3">
      <c r="A308" t="s">
        <v>19</v>
      </c>
      <c r="B308" t="s">
        <v>20</v>
      </c>
      <c r="C308" t="s">
        <v>21</v>
      </c>
      <c r="D308">
        <v>2</v>
      </c>
      <c r="E308" s="5" t="s">
        <v>509</v>
      </c>
      <c r="F308">
        <v>0</v>
      </c>
      <c r="G308" t="s">
        <v>46</v>
      </c>
      <c r="H308">
        <v>2.78</v>
      </c>
      <c r="I308">
        <f>ANAM[[#This Row],[VALOR Corregida]]/1000</f>
        <v>2.7799999999999999E-3</v>
      </c>
      <c r="J308" t="s">
        <v>23</v>
      </c>
      <c r="K308" t="s">
        <v>24</v>
      </c>
      <c r="L308" t="s">
        <v>25</v>
      </c>
      <c r="M308" t="s">
        <v>71</v>
      </c>
      <c r="N308">
        <v>-23.631388999999999</v>
      </c>
      <c r="O308">
        <v>-70.401667000000003</v>
      </c>
      <c r="P308">
        <v>2</v>
      </c>
      <c r="Q308">
        <v>1994</v>
      </c>
      <c r="R308" s="2">
        <v>34548</v>
      </c>
      <c r="S308" s="2">
        <v>34548</v>
      </c>
      <c r="T308" s="2">
        <v>34548</v>
      </c>
      <c r="U308">
        <v>0.15</v>
      </c>
      <c r="V308" t="s">
        <v>23</v>
      </c>
    </row>
    <row r="309" spans="1:25" x14ac:dyDescent="0.3">
      <c r="A309" t="s">
        <v>19</v>
      </c>
      <c r="B309" t="s">
        <v>20</v>
      </c>
      <c r="C309" t="s">
        <v>21</v>
      </c>
      <c r="D309">
        <v>2</v>
      </c>
      <c r="E309" s="5" t="s">
        <v>509</v>
      </c>
      <c r="F309">
        <v>0</v>
      </c>
      <c r="G309" t="s">
        <v>46</v>
      </c>
      <c r="H309">
        <v>2.2200000000000002</v>
      </c>
      <c r="I309">
        <f>ANAM[[#This Row],[VALOR Corregida]]/1000</f>
        <v>2.2200000000000002E-3</v>
      </c>
      <c r="J309" t="s">
        <v>23</v>
      </c>
      <c r="K309" t="s">
        <v>24</v>
      </c>
      <c r="L309" t="s">
        <v>25</v>
      </c>
      <c r="M309" t="s">
        <v>72</v>
      </c>
      <c r="N309">
        <v>-23.631388999999999</v>
      </c>
      <c r="O309">
        <v>-70.401667000000003</v>
      </c>
      <c r="P309">
        <v>2</v>
      </c>
      <c r="Q309">
        <v>1994</v>
      </c>
      <c r="R309" s="2">
        <v>34666</v>
      </c>
      <c r="S309" s="2">
        <v>34666</v>
      </c>
      <c r="T309" s="2">
        <v>34666</v>
      </c>
      <c r="U309">
        <v>0.15</v>
      </c>
      <c r="V309" t="s">
        <v>23</v>
      </c>
    </row>
    <row r="310" spans="1:25" x14ac:dyDescent="0.3">
      <c r="A310" t="s">
        <v>19</v>
      </c>
      <c r="B310" t="s">
        <v>20</v>
      </c>
      <c r="C310" t="s">
        <v>21</v>
      </c>
      <c r="D310">
        <v>2</v>
      </c>
      <c r="E310" s="5" t="s">
        <v>509</v>
      </c>
      <c r="F310">
        <v>0</v>
      </c>
      <c r="G310" t="s">
        <v>47</v>
      </c>
      <c r="H310">
        <v>159.85</v>
      </c>
      <c r="I310">
        <f>ANAM[[#This Row],[VALOR Corregida]]/1000</f>
        <v>0.15984999999999999</v>
      </c>
      <c r="J310" t="s">
        <v>23</v>
      </c>
      <c r="K310" t="s">
        <v>24</v>
      </c>
      <c r="L310" t="s">
        <v>25</v>
      </c>
      <c r="M310" t="s">
        <v>71</v>
      </c>
      <c r="N310">
        <v>-23.631388999999999</v>
      </c>
      <c r="O310">
        <v>-70.401667000000003</v>
      </c>
      <c r="P310">
        <v>2</v>
      </c>
      <c r="Q310">
        <v>1994</v>
      </c>
      <c r="R310" s="2">
        <v>34548</v>
      </c>
      <c r="S310" s="2">
        <v>34548</v>
      </c>
      <c r="T310" s="2">
        <v>34548</v>
      </c>
      <c r="U310" s="2"/>
    </row>
    <row r="311" spans="1:25" x14ac:dyDescent="0.3">
      <c r="A311" t="s">
        <v>19</v>
      </c>
      <c r="B311" t="s">
        <v>20</v>
      </c>
      <c r="C311" t="s">
        <v>21</v>
      </c>
      <c r="D311">
        <v>2</v>
      </c>
      <c r="E311" s="5" t="s">
        <v>509</v>
      </c>
      <c r="F311">
        <v>0</v>
      </c>
      <c r="G311" t="s">
        <v>47</v>
      </c>
      <c r="H311">
        <v>32.54</v>
      </c>
      <c r="I311">
        <f>ANAM[[#This Row],[VALOR Corregida]]/1000</f>
        <v>3.2539999999999999E-2</v>
      </c>
      <c r="J311" t="s">
        <v>23</v>
      </c>
      <c r="K311" t="s">
        <v>24</v>
      </c>
      <c r="L311" t="s">
        <v>25</v>
      </c>
      <c r="M311" t="s">
        <v>72</v>
      </c>
      <c r="N311">
        <v>-23.631388999999999</v>
      </c>
      <c r="O311">
        <v>-70.401667000000003</v>
      </c>
      <c r="P311">
        <v>2</v>
      </c>
      <c r="Q311">
        <v>1994</v>
      </c>
      <c r="R311" s="2">
        <v>34666</v>
      </c>
      <c r="S311" s="2">
        <v>34666</v>
      </c>
      <c r="T311" s="2">
        <v>34666</v>
      </c>
      <c r="U311" s="2"/>
    </row>
    <row r="312" spans="1:25" x14ac:dyDescent="0.3">
      <c r="A312" t="s">
        <v>19</v>
      </c>
      <c r="B312" t="s">
        <v>20</v>
      </c>
      <c r="C312" t="s">
        <v>48</v>
      </c>
      <c r="D312">
        <v>4</v>
      </c>
      <c r="E312" s="5" t="s">
        <v>510</v>
      </c>
      <c r="F312">
        <v>0</v>
      </c>
      <c r="G312" t="s">
        <v>22</v>
      </c>
      <c r="H312">
        <v>40</v>
      </c>
      <c r="I312">
        <f>ANAM[[#This Row],[VALOR Corregida]]/1000</f>
        <v>0.04</v>
      </c>
      <c r="J312" t="s">
        <v>23</v>
      </c>
      <c r="K312" t="s">
        <v>24</v>
      </c>
      <c r="L312" t="s">
        <v>25</v>
      </c>
      <c r="M312" t="s">
        <v>73</v>
      </c>
      <c r="N312">
        <v>-23.669443999999999</v>
      </c>
      <c r="O312">
        <v>-70.408610999999993</v>
      </c>
      <c r="P312">
        <v>2</v>
      </c>
      <c r="Q312">
        <v>1994</v>
      </c>
      <c r="R312" s="2">
        <v>34548</v>
      </c>
      <c r="S312" s="2">
        <v>34548</v>
      </c>
      <c r="T312" s="2">
        <v>34548</v>
      </c>
      <c r="U312">
        <v>0.01</v>
      </c>
      <c r="V312" t="s">
        <v>27</v>
      </c>
    </row>
    <row r="313" spans="1:25" x14ac:dyDescent="0.3">
      <c r="A313" t="s">
        <v>19</v>
      </c>
      <c r="B313" t="s">
        <v>20</v>
      </c>
      <c r="C313" t="s">
        <v>48</v>
      </c>
      <c r="D313">
        <v>4</v>
      </c>
      <c r="E313" s="5" t="s">
        <v>510</v>
      </c>
      <c r="F313">
        <v>0</v>
      </c>
      <c r="G313" t="s">
        <v>22</v>
      </c>
      <c r="H313">
        <v>91</v>
      </c>
      <c r="I313">
        <f>ANAM[[#This Row],[VALOR Corregida]]/1000</f>
        <v>9.0999999999999998E-2</v>
      </c>
      <c r="J313" t="s">
        <v>23</v>
      </c>
      <c r="K313" t="s">
        <v>24</v>
      </c>
      <c r="L313" t="s">
        <v>25</v>
      </c>
      <c r="M313" t="s">
        <v>74</v>
      </c>
      <c r="N313">
        <v>-23.669443999999999</v>
      </c>
      <c r="O313">
        <v>-70.408610999999993</v>
      </c>
      <c r="P313">
        <v>2</v>
      </c>
      <c r="Q313">
        <v>1994</v>
      </c>
      <c r="R313" s="2">
        <v>34666</v>
      </c>
      <c r="S313" s="2">
        <v>34666</v>
      </c>
      <c r="T313" s="2">
        <v>34666</v>
      </c>
      <c r="U313">
        <v>0.01</v>
      </c>
      <c r="V313" t="s">
        <v>27</v>
      </c>
    </row>
    <row r="314" spans="1:25" x14ac:dyDescent="0.3">
      <c r="A314" t="s">
        <v>19</v>
      </c>
      <c r="B314" t="s">
        <v>20</v>
      </c>
      <c r="C314" t="s">
        <v>48</v>
      </c>
      <c r="D314">
        <v>4</v>
      </c>
      <c r="E314" s="5" t="s">
        <v>510</v>
      </c>
      <c r="F314">
        <v>0</v>
      </c>
      <c r="G314" t="s">
        <v>28</v>
      </c>
      <c r="H314">
        <v>1.07</v>
      </c>
      <c r="I314">
        <f>ANAM[[#This Row],[VALOR Corregida]]/1000</f>
        <v>1.07E-3</v>
      </c>
      <c r="J314" t="s">
        <v>23</v>
      </c>
      <c r="K314" t="s">
        <v>24</v>
      </c>
      <c r="L314" t="s">
        <v>25</v>
      </c>
      <c r="M314" t="s">
        <v>73</v>
      </c>
      <c r="N314">
        <v>-23.669443999999999</v>
      </c>
      <c r="O314">
        <v>-70.408610999999993</v>
      </c>
      <c r="P314">
        <v>2</v>
      </c>
      <c r="Q314">
        <v>1994</v>
      </c>
      <c r="R314" s="2">
        <v>34548</v>
      </c>
      <c r="S314" s="2">
        <v>34548</v>
      </c>
      <c r="T314" s="2">
        <v>34548</v>
      </c>
      <c r="U314">
        <v>0.15</v>
      </c>
      <c r="V314" t="s">
        <v>23</v>
      </c>
    </row>
    <row r="315" spans="1:25" x14ac:dyDescent="0.3">
      <c r="A315" t="s">
        <v>19</v>
      </c>
      <c r="B315" t="s">
        <v>20</v>
      </c>
      <c r="C315" t="s">
        <v>48</v>
      </c>
      <c r="D315">
        <v>4</v>
      </c>
      <c r="E315" s="5" t="s">
        <v>510</v>
      </c>
      <c r="F315">
        <v>0</v>
      </c>
      <c r="G315" t="s">
        <v>28</v>
      </c>
      <c r="H315">
        <v>0.52</v>
      </c>
      <c r="I315">
        <f>ANAM[[#This Row],[VALOR Corregida]]/1000</f>
        <v>5.2000000000000006E-4</v>
      </c>
      <c r="J315" t="s">
        <v>23</v>
      </c>
      <c r="K315" t="s">
        <v>24</v>
      </c>
      <c r="L315" t="s">
        <v>25</v>
      </c>
      <c r="M315" t="s">
        <v>74</v>
      </c>
      <c r="N315">
        <v>-23.669443999999999</v>
      </c>
      <c r="O315">
        <v>-70.408610999999993</v>
      </c>
      <c r="P315">
        <v>2</v>
      </c>
      <c r="Q315">
        <v>1994</v>
      </c>
      <c r="R315" s="2">
        <v>34666</v>
      </c>
      <c r="S315" s="2">
        <v>34666</v>
      </c>
      <c r="T315" s="2">
        <v>34666</v>
      </c>
      <c r="U315">
        <v>0.15</v>
      </c>
      <c r="V315" t="s">
        <v>23</v>
      </c>
    </row>
    <row r="316" spans="1:25" x14ac:dyDescent="0.3">
      <c r="A316" t="s">
        <v>19</v>
      </c>
      <c r="B316" t="s">
        <v>20</v>
      </c>
      <c r="C316" t="s">
        <v>48</v>
      </c>
      <c r="D316">
        <v>4</v>
      </c>
      <c r="E316" s="5" t="s">
        <v>510</v>
      </c>
      <c r="F316">
        <v>0</v>
      </c>
      <c r="G316" t="s">
        <v>29</v>
      </c>
      <c r="H316">
        <v>11.55</v>
      </c>
      <c r="I316">
        <f>ANAM[[#This Row],[VALOR Corregida]]/1000</f>
        <v>1.1550000000000001E-2</v>
      </c>
      <c r="J316" t="s">
        <v>23</v>
      </c>
      <c r="K316" t="s">
        <v>24</v>
      </c>
      <c r="L316" t="s">
        <v>25</v>
      </c>
      <c r="M316" t="s">
        <v>73</v>
      </c>
      <c r="N316">
        <v>-23.669443999999999</v>
      </c>
      <c r="O316">
        <v>-70.408610999999993</v>
      </c>
      <c r="P316">
        <v>2</v>
      </c>
      <c r="Q316">
        <v>1994</v>
      </c>
      <c r="R316" s="2">
        <v>34548</v>
      </c>
      <c r="S316" s="2">
        <v>34548</v>
      </c>
      <c r="T316" s="2">
        <v>34548</v>
      </c>
      <c r="U316">
        <v>0.5</v>
      </c>
      <c r="V316" t="s">
        <v>23</v>
      </c>
    </row>
    <row r="317" spans="1:25" x14ac:dyDescent="0.3">
      <c r="A317" t="s">
        <v>19</v>
      </c>
      <c r="B317" t="s">
        <v>20</v>
      </c>
      <c r="C317" t="s">
        <v>48</v>
      </c>
      <c r="D317">
        <v>4</v>
      </c>
      <c r="E317" s="5" t="s">
        <v>510</v>
      </c>
      <c r="F317">
        <v>0</v>
      </c>
      <c r="G317" t="s">
        <v>29</v>
      </c>
      <c r="H317">
        <v>0.5</v>
      </c>
      <c r="I317">
        <f>ANAM[[#This Row],[VALOR Corregida]]/1000</f>
        <v>5.0000000000000001E-4</v>
      </c>
      <c r="J317" t="s">
        <v>23</v>
      </c>
      <c r="K317" t="s">
        <v>24</v>
      </c>
      <c r="L317" t="s">
        <v>25</v>
      </c>
      <c r="M317" t="s">
        <v>74</v>
      </c>
      <c r="N317">
        <v>-23.669443999999999</v>
      </c>
      <c r="O317">
        <v>-70.408610999999993</v>
      </c>
      <c r="P317">
        <v>2</v>
      </c>
      <c r="Q317">
        <v>1994</v>
      </c>
      <c r="R317" s="2">
        <v>34666</v>
      </c>
      <c r="S317" s="2">
        <v>34666</v>
      </c>
      <c r="T317" s="2">
        <v>34666</v>
      </c>
      <c r="U317">
        <v>0.5</v>
      </c>
      <c r="V317" t="s">
        <v>23</v>
      </c>
    </row>
    <row r="318" spans="1:25" x14ac:dyDescent="0.3">
      <c r="A318" t="s">
        <v>19</v>
      </c>
      <c r="B318" t="s">
        <v>20</v>
      </c>
      <c r="C318" t="s">
        <v>48</v>
      </c>
      <c r="D318">
        <v>4</v>
      </c>
      <c r="E318" s="5" t="s">
        <v>510</v>
      </c>
      <c r="F318">
        <v>0</v>
      </c>
      <c r="G318" t="s">
        <v>30</v>
      </c>
      <c r="H318">
        <v>2</v>
      </c>
      <c r="I318">
        <f>ANAM[[#This Row],[VALOR Corregida]]/1000</f>
        <v>2E-3</v>
      </c>
      <c r="J318" t="s">
        <v>31</v>
      </c>
      <c r="K318" t="s">
        <v>24</v>
      </c>
      <c r="L318" t="s">
        <v>25</v>
      </c>
      <c r="M318" t="s">
        <v>73</v>
      </c>
      <c r="N318">
        <v>-23.669443999999999</v>
      </c>
      <c r="O318">
        <v>-70.408610999999993</v>
      </c>
      <c r="P318">
        <v>2</v>
      </c>
      <c r="Q318">
        <v>1994</v>
      </c>
      <c r="R318" s="2">
        <v>34548</v>
      </c>
      <c r="S318" s="2">
        <v>34548</v>
      </c>
      <c r="T318" s="2">
        <v>34548</v>
      </c>
      <c r="U318">
        <v>2</v>
      </c>
      <c r="V318" t="s">
        <v>32</v>
      </c>
      <c r="X318">
        <f>0.000000000001*H318^4-0.00000001*H318^3+0.00004*H318^2-0.0733*H318+97.8</f>
        <v>97.653559920015994</v>
      </c>
      <c r="Y318">
        <f>X318*0.12</f>
        <v>11.718427190401918</v>
      </c>
    </row>
    <row r="319" spans="1:25" x14ac:dyDescent="0.3">
      <c r="A319" t="s">
        <v>19</v>
      </c>
      <c r="B319" t="s">
        <v>20</v>
      </c>
      <c r="C319" t="s">
        <v>48</v>
      </c>
      <c r="D319">
        <v>4</v>
      </c>
      <c r="E319" s="5" t="s">
        <v>510</v>
      </c>
      <c r="F319">
        <v>0</v>
      </c>
      <c r="G319" t="s">
        <v>30</v>
      </c>
      <c r="H319">
        <v>2</v>
      </c>
      <c r="I319">
        <f>ANAM[[#This Row],[VALOR Corregida]]/1000</f>
        <v>2E-3</v>
      </c>
      <c r="J319" t="s">
        <v>31</v>
      </c>
      <c r="K319" t="s">
        <v>24</v>
      </c>
      <c r="L319" t="s">
        <v>25</v>
      </c>
      <c r="M319" t="s">
        <v>74</v>
      </c>
      <c r="N319">
        <v>-23.669443999999999</v>
      </c>
      <c r="O319">
        <v>-70.408610999999993</v>
      </c>
      <c r="P319">
        <v>2</v>
      </c>
      <c r="Q319">
        <v>1994</v>
      </c>
      <c r="R319" s="2">
        <v>34666</v>
      </c>
      <c r="S319" s="2">
        <v>34666</v>
      </c>
      <c r="T319" s="2">
        <v>34666</v>
      </c>
      <c r="U319">
        <v>2</v>
      </c>
      <c r="V319" t="s">
        <v>32</v>
      </c>
      <c r="X319">
        <f>0.000000000001*H319^4-0.00000001*H319^3+0.00004*H319^2-0.0733*H319+97.8</f>
        <v>97.653559920015994</v>
      </c>
      <c r="Y319">
        <f>X319*0.12</f>
        <v>11.718427190401918</v>
      </c>
    </row>
    <row r="320" spans="1:25" x14ac:dyDescent="0.3">
      <c r="A320" t="s">
        <v>19</v>
      </c>
      <c r="B320" t="s">
        <v>20</v>
      </c>
      <c r="C320" t="s">
        <v>48</v>
      </c>
      <c r="D320">
        <v>4</v>
      </c>
      <c r="E320" s="5" t="s">
        <v>510</v>
      </c>
      <c r="F320">
        <v>0</v>
      </c>
      <c r="G320" t="s">
        <v>33</v>
      </c>
      <c r="H320">
        <v>2</v>
      </c>
      <c r="I320">
        <f>ANAM[[#This Row],[VALOR Corregida]]/1000</f>
        <v>2E-3</v>
      </c>
      <c r="J320" t="s">
        <v>31</v>
      </c>
      <c r="K320" t="s">
        <v>24</v>
      </c>
      <c r="L320" t="s">
        <v>25</v>
      </c>
      <c r="M320" t="s">
        <v>73</v>
      </c>
      <c r="N320">
        <v>-23.669443999999999</v>
      </c>
      <c r="O320">
        <v>-70.408610999999993</v>
      </c>
      <c r="P320">
        <v>2</v>
      </c>
      <c r="Q320">
        <v>1994</v>
      </c>
      <c r="R320" s="2">
        <v>34548</v>
      </c>
      <c r="S320" s="2">
        <v>34548</v>
      </c>
      <c r="T320" s="2">
        <v>34548</v>
      </c>
      <c r="U320" s="2" t="s">
        <v>34</v>
      </c>
      <c r="V320" t="s">
        <v>34</v>
      </c>
    </row>
    <row r="321" spans="1:23" x14ac:dyDescent="0.3">
      <c r="A321" t="s">
        <v>19</v>
      </c>
      <c r="B321" t="s">
        <v>20</v>
      </c>
      <c r="C321" t="s">
        <v>48</v>
      </c>
      <c r="D321">
        <v>4</v>
      </c>
      <c r="E321" s="5" t="s">
        <v>510</v>
      </c>
      <c r="F321">
        <v>0</v>
      </c>
      <c r="G321" t="s">
        <v>33</v>
      </c>
      <c r="H321">
        <v>2</v>
      </c>
      <c r="I321">
        <f>ANAM[[#This Row],[VALOR Corregida]]/1000</f>
        <v>2E-3</v>
      </c>
      <c r="J321" t="s">
        <v>31</v>
      </c>
      <c r="K321" t="s">
        <v>24</v>
      </c>
      <c r="L321" t="s">
        <v>25</v>
      </c>
      <c r="M321" t="s">
        <v>74</v>
      </c>
      <c r="N321">
        <v>-23.669443999999999</v>
      </c>
      <c r="O321">
        <v>-70.408610999999993</v>
      </c>
      <c r="P321">
        <v>2</v>
      </c>
      <c r="Q321">
        <v>1994</v>
      </c>
      <c r="R321" s="2">
        <v>34666</v>
      </c>
      <c r="S321" s="2">
        <v>34666</v>
      </c>
      <c r="T321" s="2">
        <v>34666</v>
      </c>
      <c r="U321" s="2" t="s">
        <v>34</v>
      </c>
      <c r="V321" t="s">
        <v>34</v>
      </c>
    </row>
    <row r="322" spans="1:23" x14ac:dyDescent="0.3">
      <c r="A322" t="s">
        <v>19</v>
      </c>
      <c r="B322" t="s">
        <v>20</v>
      </c>
      <c r="C322" t="s">
        <v>48</v>
      </c>
      <c r="D322">
        <v>4</v>
      </c>
      <c r="E322" s="5" t="s">
        <v>510</v>
      </c>
      <c r="F322">
        <v>0</v>
      </c>
      <c r="G322" t="s">
        <v>35</v>
      </c>
      <c r="H322">
        <v>22</v>
      </c>
      <c r="I322">
        <f>ANAM[[#This Row],[VALOR Corregida]]/1000</f>
        <v>2.1999999999999999E-2</v>
      </c>
      <c r="J322" t="s">
        <v>23</v>
      </c>
      <c r="K322" t="s">
        <v>24</v>
      </c>
      <c r="L322" t="s">
        <v>25</v>
      </c>
      <c r="M322" t="s">
        <v>73</v>
      </c>
      <c r="N322">
        <v>-23.669443999999999</v>
      </c>
      <c r="O322">
        <v>-70.408610999999993</v>
      </c>
      <c r="P322">
        <v>2</v>
      </c>
      <c r="Q322">
        <v>1994</v>
      </c>
      <c r="R322" s="2">
        <v>34548</v>
      </c>
      <c r="S322" s="2">
        <v>34548</v>
      </c>
      <c r="T322" s="2">
        <v>34548</v>
      </c>
      <c r="U322" s="2" t="s">
        <v>34</v>
      </c>
      <c r="V322" t="s">
        <v>34</v>
      </c>
      <c r="W322" t="s">
        <v>36</v>
      </c>
    </row>
    <row r="323" spans="1:23" x14ac:dyDescent="0.3">
      <c r="A323" t="s">
        <v>19</v>
      </c>
      <c r="B323" t="s">
        <v>20</v>
      </c>
      <c r="C323" t="s">
        <v>48</v>
      </c>
      <c r="D323">
        <v>4</v>
      </c>
      <c r="E323" s="5" t="s">
        <v>510</v>
      </c>
      <c r="F323">
        <v>0</v>
      </c>
      <c r="G323" t="s">
        <v>35</v>
      </c>
      <c r="H323">
        <v>17</v>
      </c>
      <c r="I323">
        <f>ANAM[[#This Row],[VALOR Corregida]]/1000</f>
        <v>1.7000000000000001E-2</v>
      </c>
      <c r="J323" t="s">
        <v>23</v>
      </c>
      <c r="K323" t="s">
        <v>24</v>
      </c>
      <c r="L323" t="s">
        <v>25</v>
      </c>
      <c r="M323" t="s">
        <v>74</v>
      </c>
      <c r="N323">
        <v>-23.669443999999999</v>
      </c>
      <c r="O323">
        <v>-70.408610999999993</v>
      </c>
      <c r="P323">
        <v>2</v>
      </c>
      <c r="Q323">
        <v>1994</v>
      </c>
      <c r="R323" s="2">
        <v>34666</v>
      </c>
      <c r="S323" s="2">
        <v>34666</v>
      </c>
      <c r="T323" s="2">
        <v>34666</v>
      </c>
      <c r="U323" s="2" t="s">
        <v>34</v>
      </c>
      <c r="V323" t="s">
        <v>34</v>
      </c>
      <c r="W323" t="s">
        <v>36</v>
      </c>
    </row>
    <row r="324" spans="1:23" x14ac:dyDescent="0.3">
      <c r="A324" t="s">
        <v>19</v>
      </c>
      <c r="B324" t="s">
        <v>20</v>
      </c>
      <c r="C324" t="s">
        <v>48</v>
      </c>
      <c r="D324">
        <v>4</v>
      </c>
      <c r="E324" s="5" t="s">
        <v>510</v>
      </c>
      <c r="F324">
        <v>0</v>
      </c>
      <c r="G324" t="s">
        <v>37</v>
      </c>
      <c r="H324">
        <v>1</v>
      </c>
      <c r="I324">
        <f>ANAM[[#This Row],[VALOR Corregida]]/1000</f>
        <v>1E-3</v>
      </c>
      <c r="J324" t="s">
        <v>27</v>
      </c>
      <c r="K324" t="s">
        <v>24</v>
      </c>
      <c r="L324" t="s">
        <v>25</v>
      </c>
      <c r="M324" t="s">
        <v>73</v>
      </c>
      <c r="N324">
        <v>-23.669443999999999</v>
      </c>
      <c r="O324">
        <v>-70.408610999999993</v>
      </c>
      <c r="P324">
        <v>2</v>
      </c>
      <c r="Q324">
        <v>1994</v>
      </c>
      <c r="R324" s="2">
        <v>34548</v>
      </c>
      <c r="S324" s="2">
        <v>34548</v>
      </c>
      <c r="T324" s="2">
        <v>34548</v>
      </c>
      <c r="U324">
        <v>0.02</v>
      </c>
      <c r="V324" t="s">
        <v>27</v>
      </c>
      <c r="W324" t="s">
        <v>38</v>
      </c>
    </row>
    <row r="325" spans="1:23" x14ac:dyDescent="0.3">
      <c r="A325" t="s">
        <v>19</v>
      </c>
      <c r="B325" t="s">
        <v>20</v>
      </c>
      <c r="C325" t="s">
        <v>48</v>
      </c>
      <c r="D325">
        <v>4</v>
      </c>
      <c r="E325" s="5" t="s">
        <v>510</v>
      </c>
      <c r="F325">
        <v>0</v>
      </c>
      <c r="G325" t="s">
        <v>37</v>
      </c>
      <c r="H325">
        <v>7.0000000000000007E-2</v>
      </c>
      <c r="I325">
        <f>ANAM[[#This Row],[VALOR Corregida]]/1000</f>
        <v>7.0000000000000007E-5</v>
      </c>
      <c r="J325" t="s">
        <v>27</v>
      </c>
      <c r="K325" t="s">
        <v>24</v>
      </c>
      <c r="L325" t="s">
        <v>25</v>
      </c>
      <c r="M325" t="s">
        <v>74</v>
      </c>
      <c r="N325">
        <v>-23.669443999999999</v>
      </c>
      <c r="O325">
        <v>-70.408610999999993</v>
      </c>
      <c r="P325">
        <v>2</v>
      </c>
      <c r="Q325">
        <v>1994</v>
      </c>
      <c r="R325" s="2">
        <v>34666</v>
      </c>
      <c r="S325" s="2">
        <v>34666</v>
      </c>
      <c r="T325" s="2">
        <v>34666</v>
      </c>
      <c r="U325">
        <v>0.02</v>
      </c>
      <c r="V325" t="s">
        <v>27</v>
      </c>
      <c r="W325" t="s">
        <v>38</v>
      </c>
    </row>
    <row r="326" spans="1:23" x14ac:dyDescent="0.3">
      <c r="A326" t="s">
        <v>19</v>
      </c>
      <c r="B326" t="s">
        <v>20</v>
      </c>
      <c r="C326" t="s">
        <v>48</v>
      </c>
      <c r="D326">
        <v>4</v>
      </c>
      <c r="E326" s="5" t="s">
        <v>510</v>
      </c>
      <c r="F326">
        <v>0</v>
      </c>
      <c r="G326" t="s">
        <v>39</v>
      </c>
      <c r="H326">
        <v>0.48</v>
      </c>
      <c r="I326">
        <f>ANAM[[#This Row],[VALOR Corregida]]/1000</f>
        <v>4.7999999999999996E-4</v>
      </c>
      <c r="J326" t="s">
        <v>23</v>
      </c>
      <c r="K326" t="s">
        <v>24</v>
      </c>
      <c r="L326" t="s">
        <v>25</v>
      </c>
      <c r="M326" t="s">
        <v>73</v>
      </c>
      <c r="N326">
        <v>-23.669443999999999</v>
      </c>
      <c r="O326">
        <v>-70.408610999999993</v>
      </c>
      <c r="P326">
        <v>2</v>
      </c>
      <c r="Q326">
        <v>1994</v>
      </c>
      <c r="R326" s="2">
        <v>34548</v>
      </c>
      <c r="S326" s="2">
        <v>34548</v>
      </c>
      <c r="T326" s="2">
        <v>34548</v>
      </c>
      <c r="U326">
        <v>4.4999999999999998E-2</v>
      </c>
      <c r="V326" t="s">
        <v>23</v>
      </c>
    </row>
    <row r="327" spans="1:23" x14ac:dyDescent="0.3">
      <c r="A327" t="s">
        <v>19</v>
      </c>
      <c r="B327" t="s">
        <v>20</v>
      </c>
      <c r="C327" t="s">
        <v>48</v>
      </c>
      <c r="D327">
        <v>4</v>
      </c>
      <c r="E327" s="5" t="s">
        <v>510</v>
      </c>
      <c r="F327">
        <v>0</v>
      </c>
      <c r="G327" t="s">
        <v>39</v>
      </c>
      <c r="H327">
        <v>4.4999999999999998E-2</v>
      </c>
      <c r="I327">
        <f>ANAM[[#This Row],[VALOR Corregida]]/1000</f>
        <v>4.4999999999999996E-5</v>
      </c>
      <c r="J327" t="s">
        <v>23</v>
      </c>
      <c r="K327" t="s">
        <v>24</v>
      </c>
      <c r="L327" t="s">
        <v>25</v>
      </c>
      <c r="M327" t="s">
        <v>74</v>
      </c>
      <c r="N327">
        <v>-23.669443999999999</v>
      </c>
      <c r="O327">
        <v>-70.408610999999993</v>
      </c>
      <c r="P327">
        <v>2</v>
      </c>
      <c r="Q327">
        <v>1994</v>
      </c>
      <c r="R327" s="2">
        <v>34666</v>
      </c>
      <c r="S327" s="2">
        <v>34666</v>
      </c>
      <c r="T327" s="2">
        <v>34666</v>
      </c>
      <c r="U327">
        <v>4.4999999999999998E-2</v>
      </c>
      <c r="V327" t="s">
        <v>23</v>
      </c>
    </row>
    <row r="328" spans="1:23" x14ac:dyDescent="0.3">
      <c r="A328" t="s">
        <v>19</v>
      </c>
      <c r="B328" t="s">
        <v>20</v>
      </c>
      <c r="C328" t="s">
        <v>48</v>
      </c>
      <c r="D328">
        <v>4</v>
      </c>
      <c r="E328" s="5" t="s">
        <v>510</v>
      </c>
      <c r="F328">
        <v>0</v>
      </c>
      <c r="G328" t="s">
        <v>40</v>
      </c>
      <c r="H328">
        <v>2.21</v>
      </c>
      <c r="I328">
        <f>ANAM[[#This Row],[VALOR Corregida]]/1000</f>
        <v>2.2100000000000002E-3</v>
      </c>
      <c r="J328" t="s">
        <v>27</v>
      </c>
      <c r="K328" t="s">
        <v>24</v>
      </c>
      <c r="L328" t="s">
        <v>25</v>
      </c>
      <c r="M328" t="s">
        <v>73</v>
      </c>
      <c r="N328">
        <v>-23.669443999999999</v>
      </c>
      <c r="O328">
        <v>-70.408610999999993</v>
      </c>
      <c r="P328">
        <v>2</v>
      </c>
      <c r="Q328">
        <v>1994</v>
      </c>
      <c r="R328" s="2">
        <v>34548</v>
      </c>
      <c r="S328" s="2">
        <v>34548</v>
      </c>
      <c r="T328" s="2">
        <v>34548</v>
      </c>
      <c r="U328" s="2" t="s">
        <v>34</v>
      </c>
      <c r="V328" t="s">
        <v>34</v>
      </c>
      <c r="W328" t="s">
        <v>36</v>
      </c>
    </row>
    <row r="329" spans="1:23" x14ac:dyDescent="0.3">
      <c r="A329" t="s">
        <v>19</v>
      </c>
      <c r="B329" t="s">
        <v>20</v>
      </c>
      <c r="C329" t="s">
        <v>48</v>
      </c>
      <c r="D329">
        <v>4</v>
      </c>
      <c r="E329" s="5" t="s">
        <v>510</v>
      </c>
      <c r="F329">
        <v>0</v>
      </c>
      <c r="G329" t="s">
        <v>40</v>
      </c>
      <c r="H329">
        <v>2.52</v>
      </c>
      <c r="I329">
        <f>ANAM[[#This Row],[VALOR Corregida]]/1000</f>
        <v>2.5200000000000001E-3</v>
      </c>
      <c r="J329" t="s">
        <v>27</v>
      </c>
      <c r="K329" t="s">
        <v>24</v>
      </c>
      <c r="L329" t="s">
        <v>25</v>
      </c>
      <c r="M329" t="s">
        <v>74</v>
      </c>
      <c r="N329">
        <v>-23.669443999999999</v>
      </c>
      <c r="O329">
        <v>-70.408610999999993</v>
      </c>
      <c r="P329">
        <v>2</v>
      </c>
      <c r="Q329">
        <v>1994</v>
      </c>
      <c r="R329" s="2">
        <v>34666</v>
      </c>
      <c r="S329" s="2">
        <v>34666</v>
      </c>
      <c r="T329" s="2">
        <v>34666</v>
      </c>
      <c r="U329" s="2" t="s">
        <v>34</v>
      </c>
      <c r="V329" t="s">
        <v>34</v>
      </c>
      <c r="W329" t="s">
        <v>36</v>
      </c>
    </row>
    <row r="330" spans="1:23" x14ac:dyDescent="0.3">
      <c r="A330" t="s">
        <v>19</v>
      </c>
      <c r="B330" t="s">
        <v>20</v>
      </c>
      <c r="C330" t="s">
        <v>48</v>
      </c>
      <c r="D330">
        <v>4</v>
      </c>
      <c r="E330" s="5" t="s">
        <v>510</v>
      </c>
      <c r="F330">
        <v>0</v>
      </c>
      <c r="G330" t="s">
        <v>41</v>
      </c>
      <c r="H330">
        <v>1.2E-2</v>
      </c>
      <c r="I330">
        <f>ANAM[[#This Row],[VALOR Corregida]]/1000</f>
        <v>1.2E-5</v>
      </c>
      <c r="J330" t="s">
        <v>27</v>
      </c>
      <c r="K330" t="s">
        <v>24</v>
      </c>
      <c r="L330" t="s">
        <v>25</v>
      </c>
      <c r="M330" t="s">
        <v>73</v>
      </c>
      <c r="N330">
        <v>-23.669443999999999</v>
      </c>
      <c r="O330">
        <v>-70.408610999999993</v>
      </c>
      <c r="P330">
        <v>2</v>
      </c>
      <c r="Q330">
        <v>1994</v>
      </c>
      <c r="R330" s="2">
        <v>34548</v>
      </c>
      <c r="S330" s="2">
        <v>34548</v>
      </c>
      <c r="T330" s="2">
        <v>34548</v>
      </c>
      <c r="U330">
        <v>5.0000000000000001E-3</v>
      </c>
      <c r="V330" t="s">
        <v>27</v>
      </c>
    </row>
    <row r="331" spans="1:23" x14ac:dyDescent="0.3">
      <c r="A331" t="s">
        <v>19</v>
      </c>
      <c r="B331" t="s">
        <v>20</v>
      </c>
      <c r="C331" t="s">
        <v>48</v>
      </c>
      <c r="D331">
        <v>4</v>
      </c>
      <c r="E331" s="5" t="s">
        <v>510</v>
      </c>
      <c r="F331">
        <v>0</v>
      </c>
      <c r="G331" t="s">
        <v>41</v>
      </c>
      <c r="H331">
        <v>0.02</v>
      </c>
      <c r="I331">
        <f>ANAM[[#This Row],[VALOR Corregida]]/1000</f>
        <v>2.0000000000000002E-5</v>
      </c>
      <c r="J331" t="s">
        <v>27</v>
      </c>
      <c r="K331" t="s">
        <v>24</v>
      </c>
      <c r="L331" t="s">
        <v>25</v>
      </c>
      <c r="M331" t="s">
        <v>74</v>
      </c>
      <c r="N331">
        <v>-23.669443999999999</v>
      </c>
      <c r="O331">
        <v>-70.408610999999993</v>
      </c>
      <c r="P331">
        <v>2</v>
      </c>
      <c r="Q331">
        <v>1994</v>
      </c>
      <c r="R331" s="2">
        <v>34666</v>
      </c>
      <c r="S331" s="2">
        <v>34666</v>
      </c>
      <c r="T331" s="2">
        <v>34666</v>
      </c>
      <c r="U331">
        <v>5.0000000000000001E-3</v>
      </c>
      <c r="V331" t="s">
        <v>27</v>
      </c>
    </row>
    <row r="332" spans="1:23" x14ac:dyDescent="0.3">
      <c r="A332" t="s">
        <v>19</v>
      </c>
      <c r="B332" t="s">
        <v>20</v>
      </c>
      <c r="C332" t="s">
        <v>48</v>
      </c>
      <c r="D332">
        <v>4</v>
      </c>
      <c r="E332" s="5" t="s">
        <v>510</v>
      </c>
      <c r="F332">
        <v>0</v>
      </c>
      <c r="G332" t="s">
        <v>64</v>
      </c>
      <c r="H332">
        <v>1.36</v>
      </c>
      <c r="I332">
        <f>ANAM[[#This Row],[VALOR Corregida]]/1000</f>
        <v>1.3600000000000001E-3</v>
      </c>
      <c r="J332" t="s">
        <v>27</v>
      </c>
      <c r="K332" t="s">
        <v>24</v>
      </c>
      <c r="L332" t="s">
        <v>25</v>
      </c>
      <c r="M332" t="s">
        <v>73</v>
      </c>
      <c r="N332">
        <v>-23.669443999999999</v>
      </c>
      <c r="O332">
        <v>-70.408610999999993</v>
      </c>
      <c r="P332">
        <v>2</v>
      </c>
      <c r="Q332">
        <v>1994</v>
      </c>
      <c r="R332" s="2">
        <v>34548</v>
      </c>
      <c r="S332" s="2">
        <v>34548</v>
      </c>
      <c r="T332" s="2">
        <v>34548</v>
      </c>
      <c r="U332" s="2" t="s">
        <v>34</v>
      </c>
      <c r="V332" t="s">
        <v>34</v>
      </c>
    </row>
    <row r="333" spans="1:23" x14ac:dyDescent="0.3">
      <c r="A333" t="s">
        <v>19</v>
      </c>
      <c r="B333" t="s">
        <v>20</v>
      </c>
      <c r="C333" t="s">
        <v>48</v>
      </c>
      <c r="D333">
        <v>4</v>
      </c>
      <c r="E333" s="5" t="s">
        <v>510</v>
      </c>
      <c r="F333">
        <v>0</v>
      </c>
      <c r="G333" t="s">
        <v>64</v>
      </c>
      <c r="H333">
        <v>1.57</v>
      </c>
      <c r="I333">
        <f>ANAM[[#This Row],[VALOR Corregida]]/1000</f>
        <v>1.57E-3</v>
      </c>
      <c r="J333" t="s">
        <v>27</v>
      </c>
      <c r="K333" t="s">
        <v>24</v>
      </c>
      <c r="L333" t="s">
        <v>25</v>
      </c>
      <c r="M333" t="s">
        <v>74</v>
      </c>
      <c r="N333">
        <v>-23.669443999999999</v>
      </c>
      <c r="O333">
        <v>-70.408610999999993</v>
      </c>
      <c r="P333">
        <v>2</v>
      </c>
      <c r="Q333">
        <v>1994</v>
      </c>
      <c r="R333" s="2">
        <v>34666</v>
      </c>
      <c r="S333" s="2">
        <v>34666</v>
      </c>
      <c r="T333" s="2">
        <v>34666</v>
      </c>
      <c r="U333" s="2" t="s">
        <v>34</v>
      </c>
      <c r="V333" t="s">
        <v>34</v>
      </c>
    </row>
    <row r="334" spans="1:23" x14ac:dyDescent="0.3">
      <c r="A334" t="s">
        <v>19</v>
      </c>
      <c r="B334" t="s">
        <v>20</v>
      </c>
      <c r="C334" t="s">
        <v>48</v>
      </c>
      <c r="D334">
        <v>4</v>
      </c>
      <c r="E334" s="5" t="s">
        <v>510</v>
      </c>
      <c r="F334">
        <v>0</v>
      </c>
      <c r="G334" t="s">
        <v>42</v>
      </c>
      <c r="H334">
        <v>0.03</v>
      </c>
      <c r="I334">
        <f>ANAM[[#This Row],[VALOR Corregida]]/1000</f>
        <v>2.9999999999999997E-5</v>
      </c>
      <c r="J334" t="s">
        <v>27</v>
      </c>
      <c r="K334" t="s">
        <v>24</v>
      </c>
      <c r="L334" t="s">
        <v>25</v>
      </c>
      <c r="M334" t="s">
        <v>73</v>
      </c>
      <c r="N334">
        <v>-23.669443999999999</v>
      </c>
      <c r="O334">
        <v>-70.408610999999993</v>
      </c>
      <c r="P334">
        <v>2</v>
      </c>
      <c r="Q334">
        <v>1994</v>
      </c>
      <c r="R334" s="2">
        <v>34548</v>
      </c>
      <c r="S334" s="2">
        <v>34548</v>
      </c>
      <c r="T334" s="2">
        <v>34548</v>
      </c>
      <c r="U334">
        <v>0.01</v>
      </c>
      <c r="V334" t="s">
        <v>27</v>
      </c>
      <c r="W334" t="s">
        <v>43</v>
      </c>
    </row>
    <row r="335" spans="1:23" x14ac:dyDescent="0.3">
      <c r="A335" t="s">
        <v>19</v>
      </c>
      <c r="B335" t="s">
        <v>20</v>
      </c>
      <c r="C335" t="s">
        <v>48</v>
      </c>
      <c r="D335">
        <v>4</v>
      </c>
      <c r="E335" s="5" t="s">
        <v>510</v>
      </c>
      <c r="F335">
        <v>0</v>
      </c>
      <c r="G335" t="s">
        <v>42</v>
      </c>
      <c r="H335">
        <v>7.0000000000000007E-2</v>
      </c>
      <c r="I335">
        <f>ANAM[[#This Row],[VALOR Corregida]]/1000</f>
        <v>7.0000000000000007E-5</v>
      </c>
      <c r="J335" t="s">
        <v>27</v>
      </c>
      <c r="K335" t="s">
        <v>24</v>
      </c>
      <c r="L335" t="s">
        <v>25</v>
      </c>
      <c r="M335" t="s">
        <v>74</v>
      </c>
      <c r="N335">
        <v>-23.669443999999999</v>
      </c>
      <c r="O335">
        <v>-70.408610999999993</v>
      </c>
      <c r="P335">
        <v>2</v>
      </c>
      <c r="Q335">
        <v>1994</v>
      </c>
      <c r="R335" s="2">
        <v>34666</v>
      </c>
      <c r="S335" s="2">
        <v>34666</v>
      </c>
      <c r="T335" s="2">
        <v>34666</v>
      </c>
      <c r="U335">
        <v>0.01</v>
      </c>
      <c r="V335" t="s">
        <v>27</v>
      </c>
      <c r="W335" t="s">
        <v>43</v>
      </c>
    </row>
    <row r="336" spans="1:23" x14ac:dyDescent="0.3">
      <c r="A336" t="s">
        <v>19</v>
      </c>
      <c r="B336" t="s">
        <v>20</v>
      </c>
      <c r="C336" t="s">
        <v>48</v>
      </c>
      <c r="D336">
        <v>4</v>
      </c>
      <c r="E336" s="5" t="s">
        <v>510</v>
      </c>
      <c r="F336">
        <v>0</v>
      </c>
      <c r="G336" t="s">
        <v>44</v>
      </c>
      <c r="H336">
        <v>0.5</v>
      </c>
      <c r="I336">
        <f>ANAM[[#This Row],[VALOR Corregida]]/1000</f>
        <v>5.0000000000000001E-4</v>
      </c>
      <c r="J336" t="s">
        <v>27</v>
      </c>
      <c r="K336" t="s">
        <v>24</v>
      </c>
      <c r="L336" t="s">
        <v>25</v>
      </c>
      <c r="M336" t="s">
        <v>73</v>
      </c>
      <c r="N336">
        <v>-23.669443999999999</v>
      </c>
      <c r="O336">
        <v>-70.408610999999993</v>
      </c>
      <c r="P336">
        <v>2</v>
      </c>
      <c r="Q336">
        <v>1994</v>
      </c>
      <c r="R336" s="2">
        <v>34548</v>
      </c>
      <c r="S336" s="2">
        <v>34548</v>
      </c>
      <c r="T336" s="2">
        <v>34548</v>
      </c>
      <c r="U336" s="2" t="s">
        <v>34</v>
      </c>
      <c r="V336" t="s">
        <v>34</v>
      </c>
      <c r="W336" t="s">
        <v>45</v>
      </c>
    </row>
    <row r="337" spans="1:25" x14ac:dyDescent="0.3">
      <c r="A337" t="s">
        <v>19</v>
      </c>
      <c r="B337" t="s">
        <v>20</v>
      </c>
      <c r="C337" t="s">
        <v>48</v>
      </c>
      <c r="D337">
        <v>4</v>
      </c>
      <c r="E337" s="5" t="s">
        <v>510</v>
      </c>
      <c r="F337">
        <v>0</v>
      </c>
      <c r="G337" t="s">
        <v>44</v>
      </c>
      <c r="H337">
        <v>0.56999999999999995</v>
      </c>
      <c r="I337">
        <f>ANAM[[#This Row],[VALOR Corregida]]/1000</f>
        <v>5.6999999999999998E-4</v>
      </c>
      <c r="J337" t="s">
        <v>27</v>
      </c>
      <c r="K337" t="s">
        <v>24</v>
      </c>
      <c r="L337" t="s">
        <v>25</v>
      </c>
      <c r="M337" t="s">
        <v>74</v>
      </c>
      <c r="N337">
        <v>-23.669443999999999</v>
      </c>
      <c r="O337">
        <v>-70.408610999999993</v>
      </c>
      <c r="P337">
        <v>2</v>
      </c>
      <c r="Q337">
        <v>1994</v>
      </c>
      <c r="R337" s="2">
        <v>34666</v>
      </c>
      <c r="S337" s="2">
        <v>34666</v>
      </c>
      <c r="T337" s="2">
        <v>34666</v>
      </c>
      <c r="U337" s="2" t="s">
        <v>34</v>
      </c>
      <c r="V337" t="s">
        <v>34</v>
      </c>
      <c r="W337" t="s">
        <v>45</v>
      </c>
    </row>
    <row r="338" spans="1:25" x14ac:dyDescent="0.3">
      <c r="A338" t="s">
        <v>19</v>
      </c>
      <c r="B338" t="s">
        <v>20</v>
      </c>
      <c r="C338" t="s">
        <v>48</v>
      </c>
      <c r="D338">
        <v>4</v>
      </c>
      <c r="E338" s="5" t="s">
        <v>510</v>
      </c>
      <c r="F338">
        <v>0</v>
      </c>
      <c r="G338" t="s">
        <v>46</v>
      </c>
      <c r="H338">
        <v>2.1800000000000002</v>
      </c>
      <c r="I338">
        <f>ANAM[[#This Row],[VALOR Corregida]]/1000</f>
        <v>2.1800000000000001E-3</v>
      </c>
      <c r="J338" t="s">
        <v>23</v>
      </c>
      <c r="K338" t="s">
        <v>24</v>
      </c>
      <c r="L338" t="s">
        <v>25</v>
      </c>
      <c r="M338" t="s">
        <v>73</v>
      </c>
      <c r="N338">
        <v>-23.669443999999999</v>
      </c>
      <c r="O338">
        <v>-70.408610999999993</v>
      </c>
      <c r="P338">
        <v>2</v>
      </c>
      <c r="Q338">
        <v>1994</v>
      </c>
      <c r="R338" s="2">
        <v>34548</v>
      </c>
      <c r="S338" s="2">
        <v>34548</v>
      </c>
      <c r="T338" s="2">
        <v>34548</v>
      </c>
      <c r="U338">
        <v>0.15</v>
      </c>
      <c r="V338" t="s">
        <v>23</v>
      </c>
    </row>
    <row r="339" spans="1:25" x14ac:dyDescent="0.3">
      <c r="A339" t="s">
        <v>19</v>
      </c>
      <c r="B339" t="s">
        <v>20</v>
      </c>
      <c r="C339" t="s">
        <v>48</v>
      </c>
      <c r="D339">
        <v>4</v>
      </c>
      <c r="E339" s="5" t="s">
        <v>510</v>
      </c>
      <c r="F339">
        <v>0</v>
      </c>
      <c r="G339" t="s">
        <v>46</v>
      </c>
      <c r="H339">
        <v>2.3199999999999998</v>
      </c>
      <c r="I339">
        <f>ANAM[[#This Row],[VALOR Corregida]]/1000</f>
        <v>2.32E-3</v>
      </c>
      <c r="J339" t="s">
        <v>23</v>
      </c>
      <c r="K339" t="s">
        <v>24</v>
      </c>
      <c r="L339" t="s">
        <v>25</v>
      </c>
      <c r="M339" t="s">
        <v>74</v>
      </c>
      <c r="N339">
        <v>-23.669443999999999</v>
      </c>
      <c r="O339">
        <v>-70.408610999999993</v>
      </c>
      <c r="P339">
        <v>2</v>
      </c>
      <c r="Q339">
        <v>1994</v>
      </c>
      <c r="R339" s="2">
        <v>34666</v>
      </c>
      <c r="S339" s="2">
        <v>34666</v>
      </c>
      <c r="T339" s="2">
        <v>34666</v>
      </c>
      <c r="U339">
        <v>0.15</v>
      </c>
      <c r="V339" t="s">
        <v>23</v>
      </c>
    </row>
    <row r="340" spans="1:25" x14ac:dyDescent="0.3">
      <c r="A340" t="s">
        <v>19</v>
      </c>
      <c r="B340" t="s">
        <v>20</v>
      </c>
      <c r="C340" t="s">
        <v>48</v>
      </c>
      <c r="D340">
        <v>4</v>
      </c>
      <c r="E340" s="5" t="s">
        <v>510</v>
      </c>
      <c r="F340">
        <v>0</v>
      </c>
      <c r="G340" t="s">
        <v>47</v>
      </c>
      <c r="H340">
        <v>46.92</v>
      </c>
      <c r="I340">
        <f>ANAM[[#This Row],[VALOR Corregida]]/1000</f>
        <v>4.6920000000000003E-2</v>
      </c>
      <c r="J340" t="s">
        <v>23</v>
      </c>
      <c r="K340" t="s">
        <v>24</v>
      </c>
      <c r="L340" t="s">
        <v>25</v>
      </c>
      <c r="M340" t="s">
        <v>73</v>
      </c>
      <c r="N340">
        <v>-23.669443999999999</v>
      </c>
      <c r="O340">
        <v>-70.408610999999993</v>
      </c>
      <c r="P340">
        <v>2</v>
      </c>
      <c r="Q340">
        <v>1994</v>
      </c>
      <c r="R340" s="2">
        <v>34548</v>
      </c>
      <c r="S340" s="2">
        <v>34548</v>
      </c>
      <c r="T340" s="2">
        <v>34548</v>
      </c>
      <c r="U340" s="2"/>
    </row>
    <row r="341" spans="1:25" x14ac:dyDescent="0.3">
      <c r="A341" t="s">
        <v>19</v>
      </c>
      <c r="B341" t="s">
        <v>20</v>
      </c>
      <c r="C341" t="s">
        <v>48</v>
      </c>
      <c r="D341">
        <v>4</v>
      </c>
      <c r="E341" s="5" t="s">
        <v>510</v>
      </c>
      <c r="F341">
        <v>0</v>
      </c>
      <c r="G341" t="s">
        <v>47</v>
      </c>
      <c r="H341">
        <v>178.25</v>
      </c>
      <c r="I341">
        <f>ANAM[[#This Row],[VALOR Corregida]]/1000</f>
        <v>0.17824999999999999</v>
      </c>
      <c r="J341" t="s">
        <v>23</v>
      </c>
      <c r="K341" t="s">
        <v>24</v>
      </c>
      <c r="L341" t="s">
        <v>25</v>
      </c>
      <c r="M341" t="s">
        <v>74</v>
      </c>
      <c r="N341">
        <v>-23.669443999999999</v>
      </c>
      <c r="O341">
        <v>-70.408610999999993</v>
      </c>
      <c r="P341">
        <v>2</v>
      </c>
      <c r="Q341">
        <v>1994</v>
      </c>
      <c r="R341" s="2">
        <v>34666</v>
      </c>
      <c r="S341" s="2">
        <v>34666</v>
      </c>
      <c r="T341" s="2">
        <v>34666</v>
      </c>
      <c r="U341" s="2"/>
    </row>
    <row r="342" spans="1:25" x14ac:dyDescent="0.3">
      <c r="A342" t="s">
        <v>19</v>
      </c>
      <c r="B342" t="s">
        <v>20</v>
      </c>
      <c r="C342" t="s">
        <v>50</v>
      </c>
      <c r="D342">
        <v>6</v>
      </c>
      <c r="E342" s="5" t="s">
        <v>511</v>
      </c>
      <c r="F342">
        <v>0</v>
      </c>
      <c r="G342" t="s">
        <v>22</v>
      </c>
      <c r="H342">
        <v>180</v>
      </c>
      <c r="I342">
        <f>ANAM[[#This Row],[VALOR Corregida]]/1000</f>
        <v>0.18</v>
      </c>
      <c r="J342" t="s">
        <v>23</v>
      </c>
      <c r="K342" t="s">
        <v>24</v>
      </c>
      <c r="L342" t="s">
        <v>25</v>
      </c>
      <c r="M342" t="s">
        <v>75</v>
      </c>
      <c r="N342" s="7">
        <v>-23.641940000000002</v>
      </c>
      <c r="O342" s="7">
        <v>-70.399169999999998</v>
      </c>
      <c r="P342">
        <v>2</v>
      </c>
      <c r="Q342">
        <v>1994</v>
      </c>
      <c r="R342" s="2">
        <v>34548</v>
      </c>
      <c r="S342" s="2">
        <v>34548</v>
      </c>
      <c r="T342" s="2">
        <v>34548</v>
      </c>
      <c r="U342">
        <v>0.01</v>
      </c>
      <c r="V342" t="s">
        <v>27</v>
      </c>
    </row>
    <row r="343" spans="1:25" x14ac:dyDescent="0.3">
      <c r="A343" t="s">
        <v>19</v>
      </c>
      <c r="B343" t="s">
        <v>20</v>
      </c>
      <c r="C343" t="s">
        <v>50</v>
      </c>
      <c r="D343">
        <v>6</v>
      </c>
      <c r="E343" s="5" t="s">
        <v>511</v>
      </c>
      <c r="F343">
        <v>0</v>
      </c>
      <c r="G343" t="s">
        <v>22</v>
      </c>
      <c r="H343">
        <v>26</v>
      </c>
      <c r="I343">
        <f>ANAM[[#This Row],[VALOR Corregida]]/1000</f>
        <v>2.5999999999999999E-2</v>
      </c>
      <c r="J343" t="s">
        <v>23</v>
      </c>
      <c r="K343" t="s">
        <v>24</v>
      </c>
      <c r="L343" t="s">
        <v>25</v>
      </c>
      <c r="M343" t="s">
        <v>76</v>
      </c>
      <c r="N343" s="7">
        <v>-23.641940000000002</v>
      </c>
      <c r="O343" s="7">
        <v>-70.399169999999998</v>
      </c>
      <c r="P343">
        <v>2</v>
      </c>
      <c r="Q343">
        <v>1994</v>
      </c>
      <c r="R343" s="2">
        <v>34666</v>
      </c>
      <c r="S343" s="2">
        <v>34666</v>
      </c>
      <c r="T343" s="2">
        <v>34666</v>
      </c>
      <c r="U343">
        <v>0.01</v>
      </c>
      <c r="V343" t="s">
        <v>27</v>
      </c>
    </row>
    <row r="344" spans="1:25" x14ac:dyDescent="0.3">
      <c r="A344" t="s">
        <v>19</v>
      </c>
      <c r="B344" t="s">
        <v>20</v>
      </c>
      <c r="C344" t="s">
        <v>50</v>
      </c>
      <c r="D344">
        <v>6</v>
      </c>
      <c r="E344" s="5" t="s">
        <v>511</v>
      </c>
      <c r="F344">
        <v>0</v>
      </c>
      <c r="G344" t="s">
        <v>28</v>
      </c>
      <c r="H344">
        <v>0.72</v>
      </c>
      <c r="I344">
        <f>ANAM[[#This Row],[VALOR Corregida]]/1000</f>
        <v>7.1999999999999994E-4</v>
      </c>
      <c r="J344" t="s">
        <v>23</v>
      </c>
      <c r="K344" t="s">
        <v>24</v>
      </c>
      <c r="L344" t="s">
        <v>25</v>
      </c>
      <c r="M344" t="s">
        <v>75</v>
      </c>
      <c r="N344" s="7">
        <v>-23.641940000000002</v>
      </c>
      <c r="O344" s="7">
        <v>-70.399169999999998</v>
      </c>
      <c r="P344">
        <v>2</v>
      </c>
      <c r="Q344">
        <v>1994</v>
      </c>
      <c r="R344" s="2">
        <v>34548</v>
      </c>
      <c r="S344" s="2">
        <v>34548</v>
      </c>
      <c r="T344" s="2">
        <v>34548</v>
      </c>
      <c r="U344">
        <v>0.15</v>
      </c>
      <c r="V344" t="s">
        <v>23</v>
      </c>
    </row>
    <row r="345" spans="1:25" x14ac:dyDescent="0.3">
      <c r="A345" t="s">
        <v>19</v>
      </c>
      <c r="B345" t="s">
        <v>20</v>
      </c>
      <c r="C345" t="s">
        <v>50</v>
      </c>
      <c r="D345">
        <v>6</v>
      </c>
      <c r="E345" s="5" t="s">
        <v>511</v>
      </c>
      <c r="F345">
        <v>0</v>
      </c>
      <c r="G345" t="s">
        <v>28</v>
      </c>
      <c r="H345">
        <v>0.53</v>
      </c>
      <c r="I345">
        <f>ANAM[[#This Row],[VALOR Corregida]]/1000</f>
        <v>5.2999999999999998E-4</v>
      </c>
      <c r="J345" t="s">
        <v>23</v>
      </c>
      <c r="K345" t="s">
        <v>24</v>
      </c>
      <c r="L345" t="s">
        <v>25</v>
      </c>
      <c r="M345" t="s">
        <v>76</v>
      </c>
      <c r="N345" s="7">
        <v>-23.641940000000002</v>
      </c>
      <c r="O345" s="7">
        <v>-70.399169999999998</v>
      </c>
      <c r="P345">
        <v>2</v>
      </c>
      <c r="Q345">
        <v>1994</v>
      </c>
      <c r="R345" s="2">
        <v>34666</v>
      </c>
      <c r="S345" s="2">
        <v>34666</v>
      </c>
      <c r="T345" s="2">
        <v>34666</v>
      </c>
      <c r="U345">
        <v>0.15</v>
      </c>
      <c r="V345" t="s">
        <v>23</v>
      </c>
    </row>
    <row r="346" spans="1:25" x14ac:dyDescent="0.3">
      <c r="A346" t="s">
        <v>19</v>
      </c>
      <c r="B346" t="s">
        <v>20</v>
      </c>
      <c r="C346" t="s">
        <v>50</v>
      </c>
      <c r="D346">
        <v>6</v>
      </c>
      <c r="E346" s="5" t="s">
        <v>511</v>
      </c>
      <c r="F346">
        <v>0</v>
      </c>
      <c r="G346" t="s">
        <v>29</v>
      </c>
      <c r="H346">
        <v>13.86</v>
      </c>
      <c r="I346">
        <f>ANAM[[#This Row],[VALOR Corregida]]/1000</f>
        <v>1.3859999999999999E-2</v>
      </c>
      <c r="J346" t="s">
        <v>23</v>
      </c>
      <c r="K346" t="s">
        <v>24</v>
      </c>
      <c r="L346" t="s">
        <v>25</v>
      </c>
      <c r="M346" t="s">
        <v>75</v>
      </c>
      <c r="N346" s="7">
        <v>-23.641940000000002</v>
      </c>
      <c r="O346" s="7">
        <v>-70.399169999999998</v>
      </c>
      <c r="P346">
        <v>2</v>
      </c>
      <c r="Q346">
        <v>1994</v>
      </c>
      <c r="R346" s="2">
        <v>34548</v>
      </c>
      <c r="S346" s="2">
        <v>34548</v>
      </c>
      <c r="T346" s="2">
        <v>34548</v>
      </c>
      <c r="U346">
        <v>0.5</v>
      </c>
      <c r="V346" t="s">
        <v>23</v>
      </c>
    </row>
    <row r="347" spans="1:25" x14ac:dyDescent="0.3">
      <c r="A347" t="s">
        <v>19</v>
      </c>
      <c r="B347" t="s">
        <v>20</v>
      </c>
      <c r="C347" t="s">
        <v>50</v>
      </c>
      <c r="D347">
        <v>6</v>
      </c>
      <c r="E347" s="5" t="s">
        <v>511</v>
      </c>
      <c r="F347">
        <v>0</v>
      </c>
      <c r="G347" t="s">
        <v>29</v>
      </c>
      <c r="H347">
        <v>0.62</v>
      </c>
      <c r="I347">
        <f>ANAM[[#This Row],[VALOR Corregida]]/1000</f>
        <v>6.2E-4</v>
      </c>
      <c r="J347" t="s">
        <v>23</v>
      </c>
      <c r="K347" t="s">
        <v>24</v>
      </c>
      <c r="L347" t="s">
        <v>25</v>
      </c>
      <c r="M347" t="s">
        <v>76</v>
      </c>
      <c r="N347" s="7">
        <v>-23.641940000000002</v>
      </c>
      <c r="O347" s="7">
        <v>-70.399169999999998</v>
      </c>
      <c r="P347">
        <v>2</v>
      </c>
      <c r="Q347">
        <v>1994</v>
      </c>
      <c r="R347" s="2">
        <v>34666</v>
      </c>
      <c r="S347" s="2">
        <v>34666</v>
      </c>
      <c r="T347" s="2">
        <v>34666</v>
      </c>
      <c r="U347">
        <v>0.5</v>
      </c>
      <c r="V347" t="s">
        <v>23</v>
      </c>
    </row>
    <row r="348" spans="1:25" x14ac:dyDescent="0.3">
      <c r="A348" t="s">
        <v>19</v>
      </c>
      <c r="B348" t="s">
        <v>20</v>
      </c>
      <c r="C348" t="s">
        <v>50</v>
      </c>
      <c r="D348">
        <v>6</v>
      </c>
      <c r="E348" s="5" t="s">
        <v>511</v>
      </c>
      <c r="F348">
        <v>0</v>
      </c>
      <c r="G348" t="s">
        <v>30</v>
      </c>
      <c r="H348">
        <v>2</v>
      </c>
      <c r="I348">
        <f>ANAM[[#This Row],[VALOR Corregida]]/1000</f>
        <v>2E-3</v>
      </c>
      <c r="J348" t="s">
        <v>31</v>
      </c>
      <c r="K348" t="s">
        <v>24</v>
      </c>
      <c r="L348" t="s">
        <v>25</v>
      </c>
      <c r="M348" t="s">
        <v>75</v>
      </c>
      <c r="N348" s="7">
        <v>-23.641940000000002</v>
      </c>
      <c r="O348" s="7">
        <v>-70.399169999999998</v>
      </c>
      <c r="P348">
        <v>2</v>
      </c>
      <c r="Q348">
        <v>1994</v>
      </c>
      <c r="R348" s="2">
        <v>34548</v>
      </c>
      <c r="S348" s="2">
        <v>34548</v>
      </c>
      <c r="T348" s="2">
        <v>34548</v>
      </c>
      <c r="U348">
        <v>2</v>
      </c>
      <c r="V348" t="s">
        <v>32</v>
      </c>
      <c r="X348">
        <f>0.000000000001*H348^4-0.00000001*H348^3+0.00004*H348^2-0.0733*H348+97.8</f>
        <v>97.653559920015994</v>
      </c>
      <c r="Y348">
        <f>X348*0.12</f>
        <v>11.718427190401918</v>
      </c>
    </row>
    <row r="349" spans="1:25" x14ac:dyDescent="0.3">
      <c r="A349" t="s">
        <v>19</v>
      </c>
      <c r="B349" t="s">
        <v>20</v>
      </c>
      <c r="C349" t="s">
        <v>50</v>
      </c>
      <c r="D349">
        <v>6</v>
      </c>
      <c r="E349" s="5" t="s">
        <v>511</v>
      </c>
      <c r="F349">
        <v>0</v>
      </c>
      <c r="G349" t="s">
        <v>30</v>
      </c>
      <c r="H349">
        <v>2</v>
      </c>
      <c r="I349">
        <f>ANAM[[#This Row],[VALOR Corregida]]/1000</f>
        <v>2E-3</v>
      </c>
      <c r="J349" t="s">
        <v>31</v>
      </c>
      <c r="K349" t="s">
        <v>24</v>
      </c>
      <c r="L349" t="s">
        <v>25</v>
      </c>
      <c r="M349" t="s">
        <v>76</v>
      </c>
      <c r="N349" s="7">
        <v>-23.641940000000002</v>
      </c>
      <c r="O349" s="7">
        <v>-70.399169999999998</v>
      </c>
      <c r="P349">
        <v>2</v>
      </c>
      <c r="Q349">
        <v>1994</v>
      </c>
      <c r="R349" s="2">
        <v>34666</v>
      </c>
      <c r="S349" s="2">
        <v>34666</v>
      </c>
      <c r="T349" s="2">
        <v>34666</v>
      </c>
      <c r="U349">
        <v>2</v>
      </c>
      <c r="V349" t="s">
        <v>32</v>
      </c>
      <c r="X349">
        <f>0.000000000001*H349^4-0.00000001*H349^3+0.00004*H349^2-0.0733*H349+97.8</f>
        <v>97.653559920015994</v>
      </c>
      <c r="Y349">
        <f>X349*0.12</f>
        <v>11.718427190401918</v>
      </c>
    </row>
    <row r="350" spans="1:25" x14ac:dyDescent="0.3">
      <c r="A350" t="s">
        <v>19</v>
      </c>
      <c r="B350" t="s">
        <v>20</v>
      </c>
      <c r="C350" t="s">
        <v>50</v>
      </c>
      <c r="D350">
        <v>6</v>
      </c>
      <c r="E350" s="5" t="s">
        <v>511</v>
      </c>
      <c r="F350">
        <v>0</v>
      </c>
      <c r="G350" t="s">
        <v>33</v>
      </c>
      <c r="H350">
        <v>2</v>
      </c>
      <c r="I350">
        <f>ANAM[[#This Row],[VALOR Corregida]]/1000</f>
        <v>2E-3</v>
      </c>
      <c r="J350" t="s">
        <v>31</v>
      </c>
      <c r="K350" t="s">
        <v>24</v>
      </c>
      <c r="L350" t="s">
        <v>25</v>
      </c>
      <c r="M350" t="s">
        <v>75</v>
      </c>
      <c r="N350" s="7">
        <v>-23.641940000000002</v>
      </c>
      <c r="O350" s="7">
        <v>-70.399169999999998</v>
      </c>
      <c r="P350">
        <v>2</v>
      </c>
      <c r="Q350">
        <v>1994</v>
      </c>
      <c r="R350" s="2">
        <v>34548</v>
      </c>
      <c r="S350" s="2">
        <v>34548</v>
      </c>
      <c r="T350" s="2">
        <v>34548</v>
      </c>
      <c r="U350" s="2" t="s">
        <v>34</v>
      </c>
      <c r="V350" t="s">
        <v>34</v>
      </c>
    </row>
    <row r="351" spans="1:25" x14ac:dyDescent="0.3">
      <c r="A351" t="s">
        <v>19</v>
      </c>
      <c r="B351" t="s">
        <v>20</v>
      </c>
      <c r="C351" t="s">
        <v>50</v>
      </c>
      <c r="D351">
        <v>6</v>
      </c>
      <c r="E351" s="5" t="s">
        <v>511</v>
      </c>
      <c r="F351">
        <v>0</v>
      </c>
      <c r="G351" t="s">
        <v>33</v>
      </c>
      <c r="H351">
        <v>2</v>
      </c>
      <c r="I351">
        <f>ANAM[[#This Row],[VALOR Corregida]]/1000</f>
        <v>2E-3</v>
      </c>
      <c r="J351" t="s">
        <v>31</v>
      </c>
      <c r="K351" t="s">
        <v>24</v>
      </c>
      <c r="L351" t="s">
        <v>25</v>
      </c>
      <c r="M351" t="s">
        <v>76</v>
      </c>
      <c r="N351" s="7">
        <v>-23.641940000000002</v>
      </c>
      <c r="O351" s="7">
        <v>-70.399169999999998</v>
      </c>
      <c r="P351">
        <v>2</v>
      </c>
      <c r="Q351">
        <v>1994</v>
      </c>
      <c r="R351" s="2">
        <v>34666</v>
      </c>
      <c r="S351" s="2">
        <v>34666</v>
      </c>
      <c r="T351" s="2">
        <v>34666</v>
      </c>
      <c r="U351" s="2" t="s">
        <v>34</v>
      </c>
      <c r="V351" t="s">
        <v>34</v>
      </c>
    </row>
    <row r="352" spans="1:25" x14ac:dyDescent="0.3">
      <c r="A352" t="s">
        <v>19</v>
      </c>
      <c r="B352" t="s">
        <v>20</v>
      </c>
      <c r="C352" t="s">
        <v>50</v>
      </c>
      <c r="D352">
        <v>6</v>
      </c>
      <c r="E352" s="5" t="s">
        <v>511</v>
      </c>
      <c r="F352">
        <v>0</v>
      </c>
      <c r="G352" t="s">
        <v>35</v>
      </c>
      <c r="H352">
        <v>26</v>
      </c>
      <c r="I352">
        <f>ANAM[[#This Row],[VALOR Corregida]]/1000</f>
        <v>2.5999999999999999E-2</v>
      </c>
      <c r="J352" t="s">
        <v>23</v>
      </c>
      <c r="K352" t="s">
        <v>24</v>
      </c>
      <c r="L352" t="s">
        <v>25</v>
      </c>
      <c r="M352" t="s">
        <v>75</v>
      </c>
      <c r="N352" s="7">
        <v>-23.641940000000002</v>
      </c>
      <c r="O352" s="7">
        <v>-70.399169999999998</v>
      </c>
      <c r="P352">
        <v>2</v>
      </c>
      <c r="Q352">
        <v>1994</v>
      </c>
      <c r="R352" s="2">
        <v>34548</v>
      </c>
      <c r="S352" s="2">
        <v>34548</v>
      </c>
      <c r="T352" s="2">
        <v>34548</v>
      </c>
      <c r="U352" s="2" t="s">
        <v>34</v>
      </c>
      <c r="V352" t="s">
        <v>34</v>
      </c>
      <c r="W352" t="s">
        <v>36</v>
      </c>
    </row>
    <row r="353" spans="1:23" x14ac:dyDescent="0.3">
      <c r="A353" t="s">
        <v>19</v>
      </c>
      <c r="B353" t="s">
        <v>20</v>
      </c>
      <c r="C353" t="s">
        <v>50</v>
      </c>
      <c r="D353">
        <v>6</v>
      </c>
      <c r="E353" s="5" t="s">
        <v>511</v>
      </c>
      <c r="F353">
        <v>0</v>
      </c>
      <c r="G353" t="s">
        <v>35</v>
      </c>
      <c r="H353">
        <v>38</v>
      </c>
      <c r="I353">
        <f>ANAM[[#This Row],[VALOR Corregida]]/1000</f>
        <v>3.7999999999999999E-2</v>
      </c>
      <c r="J353" t="s">
        <v>23</v>
      </c>
      <c r="K353" t="s">
        <v>24</v>
      </c>
      <c r="L353" t="s">
        <v>25</v>
      </c>
      <c r="M353" t="s">
        <v>76</v>
      </c>
      <c r="N353" s="7">
        <v>-23.641940000000002</v>
      </c>
      <c r="O353" s="7">
        <v>-70.399169999999998</v>
      </c>
      <c r="P353">
        <v>2</v>
      </c>
      <c r="Q353">
        <v>1994</v>
      </c>
      <c r="R353" s="2">
        <v>34666</v>
      </c>
      <c r="S353" s="2">
        <v>34666</v>
      </c>
      <c r="T353" s="2">
        <v>34666</v>
      </c>
      <c r="U353" s="2" t="s">
        <v>34</v>
      </c>
      <c r="V353" t="s">
        <v>34</v>
      </c>
      <c r="W353" t="s">
        <v>36</v>
      </c>
    </row>
    <row r="354" spans="1:23" x14ac:dyDescent="0.3">
      <c r="A354" t="s">
        <v>19</v>
      </c>
      <c r="B354" t="s">
        <v>20</v>
      </c>
      <c r="C354" t="s">
        <v>50</v>
      </c>
      <c r="D354">
        <v>6</v>
      </c>
      <c r="E354" s="5" t="s">
        <v>511</v>
      </c>
      <c r="F354">
        <v>0</v>
      </c>
      <c r="G354" t="s">
        <v>37</v>
      </c>
      <c r="H354">
        <v>1.05</v>
      </c>
      <c r="I354">
        <f>ANAM[[#This Row],[VALOR Corregida]]/1000</f>
        <v>1.0500000000000002E-3</v>
      </c>
      <c r="J354" t="s">
        <v>27</v>
      </c>
      <c r="K354" t="s">
        <v>24</v>
      </c>
      <c r="L354" t="s">
        <v>25</v>
      </c>
      <c r="M354" t="s">
        <v>75</v>
      </c>
      <c r="N354" s="7">
        <v>-23.641940000000002</v>
      </c>
      <c r="O354" s="7">
        <v>-70.399169999999998</v>
      </c>
      <c r="P354">
        <v>2</v>
      </c>
      <c r="Q354">
        <v>1994</v>
      </c>
      <c r="R354" s="2">
        <v>34548</v>
      </c>
      <c r="S354" s="2">
        <v>34548</v>
      </c>
      <c r="T354" s="2">
        <v>34548</v>
      </c>
      <c r="U354">
        <v>0.02</v>
      </c>
      <c r="V354" t="s">
        <v>27</v>
      </c>
      <c r="W354" t="s">
        <v>38</v>
      </c>
    </row>
    <row r="355" spans="1:23" x14ac:dyDescent="0.3">
      <c r="A355" t="s">
        <v>19</v>
      </c>
      <c r="B355" t="s">
        <v>20</v>
      </c>
      <c r="C355" t="s">
        <v>50</v>
      </c>
      <c r="D355">
        <v>6</v>
      </c>
      <c r="E355" s="5" t="s">
        <v>511</v>
      </c>
      <c r="F355">
        <v>0</v>
      </c>
      <c r="G355" t="s">
        <v>37</v>
      </c>
      <c r="H355">
        <v>7.0000000000000007E-2</v>
      </c>
      <c r="I355">
        <f>ANAM[[#This Row],[VALOR Corregida]]/1000</f>
        <v>7.0000000000000007E-5</v>
      </c>
      <c r="J355" t="s">
        <v>27</v>
      </c>
      <c r="K355" t="s">
        <v>24</v>
      </c>
      <c r="L355" t="s">
        <v>25</v>
      </c>
      <c r="M355" t="s">
        <v>76</v>
      </c>
      <c r="N355" s="7">
        <v>-23.641940000000002</v>
      </c>
      <c r="O355" s="7">
        <v>-70.399169999999998</v>
      </c>
      <c r="P355">
        <v>2</v>
      </c>
      <c r="Q355">
        <v>1994</v>
      </c>
      <c r="R355" s="2">
        <v>34666</v>
      </c>
      <c r="S355" s="2">
        <v>34666</v>
      </c>
      <c r="T355" s="2">
        <v>34666</v>
      </c>
      <c r="U355">
        <v>0.02</v>
      </c>
      <c r="V355" t="s">
        <v>27</v>
      </c>
      <c r="W355" t="s">
        <v>38</v>
      </c>
    </row>
    <row r="356" spans="1:23" x14ac:dyDescent="0.3">
      <c r="A356" t="s">
        <v>19</v>
      </c>
      <c r="B356" t="s">
        <v>20</v>
      </c>
      <c r="C356" t="s">
        <v>50</v>
      </c>
      <c r="D356">
        <v>6</v>
      </c>
      <c r="E356" s="5" t="s">
        <v>511</v>
      </c>
      <c r="F356">
        <v>0</v>
      </c>
      <c r="G356" t="s">
        <v>39</v>
      </c>
      <c r="H356">
        <v>0.48</v>
      </c>
      <c r="I356">
        <f>ANAM[[#This Row],[VALOR Corregida]]/1000</f>
        <v>4.7999999999999996E-4</v>
      </c>
      <c r="J356" t="s">
        <v>23</v>
      </c>
      <c r="K356" t="s">
        <v>24</v>
      </c>
      <c r="L356" t="s">
        <v>25</v>
      </c>
      <c r="M356" t="s">
        <v>75</v>
      </c>
      <c r="N356" s="7">
        <v>-23.641940000000002</v>
      </c>
      <c r="O356" s="7">
        <v>-70.399169999999998</v>
      </c>
      <c r="P356">
        <v>2</v>
      </c>
      <c r="Q356">
        <v>1994</v>
      </c>
      <c r="R356" s="2">
        <v>34548</v>
      </c>
      <c r="S356" s="2">
        <v>34548</v>
      </c>
      <c r="T356" s="2">
        <v>34548</v>
      </c>
      <c r="U356">
        <v>4.4999999999999998E-2</v>
      </c>
      <c r="V356" t="s">
        <v>23</v>
      </c>
    </row>
    <row r="357" spans="1:23" x14ac:dyDescent="0.3">
      <c r="A357" t="s">
        <v>19</v>
      </c>
      <c r="B357" t="s">
        <v>20</v>
      </c>
      <c r="C357" t="s">
        <v>50</v>
      </c>
      <c r="D357">
        <v>6</v>
      </c>
      <c r="E357" s="5" t="s">
        <v>511</v>
      </c>
      <c r="F357">
        <v>0</v>
      </c>
      <c r="G357" t="s">
        <v>39</v>
      </c>
      <c r="H357">
        <v>0.15</v>
      </c>
      <c r="I357">
        <f>ANAM[[#This Row],[VALOR Corregida]]/1000</f>
        <v>1.4999999999999999E-4</v>
      </c>
      <c r="J357" t="s">
        <v>23</v>
      </c>
      <c r="K357" t="s">
        <v>24</v>
      </c>
      <c r="L357" t="s">
        <v>25</v>
      </c>
      <c r="M357" t="s">
        <v>76</v>
      </c>
      <c r="N357" s="7">
        <v>-23.641940000000002</v>
      </c>
      <c r="O357" s="7">
        <v>-70.399169999999998</v>
      </c>
      <c r="P357">
        <v>2</v>
      </c>
      <c r="Q357">
        <v>1994</v>
      </c>
      <c r="R357" s="2">
        <v>34666</v>
      </c>
      <c r="S357" s="2">
        <v>34666</v>
      </c>
      <c r="T357" s="2">
        <v>34666</v>
      </c>
      <c r="U357">
        <v>4.4999999999999998E-2</v>
      </c>
      <c r="V357" t="s">
        <v>23</v>
      </c>
    </row>
    <row r="358" spans="1:23" x14ac:dyDescent="0.3">
      <c r="A358" t="s">
        <v>19</v>
      </c>
      <c r="B358" t="s">
        <v>20</v>
      </c>
      <c r="C358" t="s">
        <v>50</v>
      </c>
      <c r="D358">
        <v>6</v>
      </c>
      <c r="E358" s="5" t="s">
        <v>511</v>
      </c>
      <c r="F358">
        <v>0</v>
      </c>
      <c r="G358" t="s">
        <v>40</v>
      </c>
      <c r="H358">
        <v>2.73</v>
      </c>
      <c r="I358">
        <f>ANAM[[#This Row],[VALOR Corregida]]/1000</f>
        <v>2.7299999999999998E-3</v>
      </c>
      <c r="J358" t="s">
        <v>27</v>
      </c>
      <c r="K358" t="s">
        <v>24</v>
      </c>
      <c r="L358" t="s">
        <v>25</v>
      </c>
      <c r="M358" t="s">
        <v>75</v>
      </c>
      <c r="N358" s="7">
        <v>-23.641940000000002</v>
      </c>
      <c r="O358" s="7">
        <v>-70.399169999999998</v>
      </c>
      <c r="P358">
        <v>2</v>
      </c>
      <c r="Q358">
        <v>1994</v>
      </c>
      <c r="R358" s="2">
        <v>34548</v>
      </c>
      <c r="S358" s="2">
        <v>34548</v>
      </c>
      <c r="T358" s="2">
        <v>34548</v>
      </c>
      <c r="U358" s="2" t="s">
        <v>34</v>
      </c>
      <c r="V358" t="s">
        <v>34</v>
      </c>
      <c r="W358" t="s">
        <v>36</v>
      </c>
    </row>
    <row r="359" spans="1:23" x14ac:dyDescent="0.3">
      <c r="A359" t="s">
        <v>19</v>
      </c>
      <c r="B359" t="s">
        <v>20</v>
      </c>
      <c r="C359" t="s">
        <v>50</v>
      </c>
      <c r="D359">
        <v>6</v>
      </c>
      <c r="E359" s="5" t="s">
        <v>511</v>
      </c>
      <c r="F359">
        <v>0</v>
      </c>
      <c r="G359" t="s">
        <v>40</v>
      </c>
      <c r="H359">
        <v>1.99</v>
      </c>
      <c r="I359">
        <f>ANAM[[#This Row],[VALOR Corregida]]/1000</f>
        <v>1.99E-3</v>
      </c>
      <c r="J359" t="s">
        <v>27</v>
      </c>
      <c r="K359" t="s">
        <v>24</v>
      </c>
      <c r="L359" t="s">
        <v>25</v>
      </c>
      <c r="M359" t="s">
        <v>76</v>
      </c>
      <c r="N359" s="7">
        <v>-23.641940000000002</v>
      </c>
      <c r="O359" s="7">
        <v>-70.399169999999998</v>
      </c>
      <c r="P359">
        <v>2</v>
      </c>
      <c r="Q359">
        <v>1994</v>
      </c>
      <c r="R359" s="2">
        <v>34666</v>
      </c>
      <c r="S359" s="2">
        <v>34666</v>
      </c>
      <c r="T359" s="2">
        <v>34666</v>
      </c>
      <c r="U359" s="2" t="s">
        <v>34</v>
      </c>
      <c r="V359" t="s">
        <v>34</v>
      </c>
      <c r="W359" t="s">
        <v>36</v>
      </c>
    </row>
    <row r="360" spans="1:23" x14ac:dyDescent="0.3">
      <c r="A360" t="s">
        <v>19</v>
      </c>
      <c r="B360" t="s">
        <v>20</v>
      </c>
      <c r="C360" t="s">
        <v>50</v>
      </c>
      <c r="D360">
        <v>6</v>
      </c>
      <c r="E360" s="5" t="s">
        <v>511</v>
      </c>
      <c r="F360">
        <v>0</v>
      </c>
      <c r="G360" t="s">
        <v>41</v>
      </c>
      <c r="H360">
        <v>1.6E-2</v>
      </c>
      <c r="I360">
        <f>ANAM[[#This Row],[VALOR Corregida]]/1000</f>
        <v>1.5999999999999999E-5</v>
      </c>
      <c r="J360" t="s">
        <v>27</v>
      </c>
      <c r="K360" t="s">
        <v>24</v>
      </c>
      <c r="L360" t="s">
        <v>25</v>
      </c>
      <c r="M360" t="s">
        <v>75</v>
      </c>
      <c r="N360" s="7">
        <v>-23.641940000000002</v>
      </c>
      <c r="O360" s="7">
        <v>-70.399169999999998</v>
      </c>
      <c r="P360">
        <v>2</v>
      </c>
      <c r="Q360">
        <v>1994</v>
      </c>
      <c r="R360" s="2">
        <v>34548</v>
      </c>
      <c r="S360" s="2">
        <v>34548</v>
      </c>
      <c r="T360" s="2">
        <v>34548</v>
      </c>
      <c r="U360">
        <v>5.0000000000000001E-3</v>
      </c>
      <c r="V360" t="s">
        <v>27</v>
      </c>
    </row>
    <row r="361" spans="1:23" x14ac:dyDescent="0.3">
      <c r="A361" t="s">
        <v>19</v>
      </c>
      <c r="B361" t="s">
        <v>20</v>
      </c>
      <c r="C361" t="s">
        <v>50</v>
      </c>
      <c r="D361">
        <v>6</v>
      </c>
      <c r="E361" s="5" t="s">
        <v>511</v>
      </c>
      <c r="F361">
        <v>0</v>
      </c>
      <c r="G361" t="s">
        <v>41</v>
      </c>
      <c r="H361">
        <v>0.01</v>
      </c>
      <c r="I361">
        <f>ANAM[[#This Row],[VALOR Corregida]]/1000</f>
        <v>1.0000000000000001E-5</v>
      </c>
      <c r="J361" t="s">
        <v>27</v>
      </c>
      <c r="K361" t="s">
        <v>24</v>
      </c>
      <c r="L361" t="s">
        <v>25</v>
      </c>
      <c r="M361" t="s">
        <v>76</v>
      </c>
      <c r="N361" s="7">
        <v>-23.641940000000002</v>
      </c>
      <c r="O361" s="7">
        <v>-70.399169999999998</v>
      </c>
      <c r="P361">
        <v>2</v>
      </c>
      <c r="Q361">
        <v>1994</v>
      </c>
      <c r="R361" s="2">
        <v>34666</v>
      </c>
      <c r="S361" s="2">
        <v>34666</v>
      </c>
      <c r="T361" s="2">
        <v>34666</v>
      </c>
      <c r="U361">
        <v>5.0000000000000001E-3</v>
      </c>
      <c r="V361" t="s">
        <v>27</v>
      </c>
    </row>
    <row r="362" spans="1:23" x14ac:dyDescent="0.3">
      <c r="A362" t="s">
        <v>19</v>
      </c>
      <c r="B362" t="s">
        <v>20</v>
      </c>
      <c r="C362" t="s">
        <v>50</v>
      </c>
      <c r="D362">
        <v>6</v>
      </c>
      <c r="E362" s="5" t="s">
        <v>511</v>
      </c>
      <c r="F362">
        <v>0</v>
      </c>
      <c r="G362" t="s">
        <v>64</v>
      </c>
      <c r="H362">
        <v>1.58</v>
      </c>
      <c r="I362">
        <f>ANAM[[#This Row],[VALOR Corregida]]/1000</f>
        <v>1.58E-3</v>
      </c>
      <c r="J362" t="s">
        <v>27</v>
      </c>
      <c r="K362" t="s">
        <v>24</v>
      </c>
      <c r="L362" t="s">
        <v>25</v>
      </c>
      <c r="M362" t="s">
        <v>75</v>
      </c>
      <c r="N362" s="7">
        <v>-23.641940000000002</v>
      </c>
      <c r="O362" s="7">
        <v>-70.399169999999998</v>
      </c>
      <c r="P362">
        <v>2</v>
      </c>
      <c r="Q362">
        <v>1994</v>
      </c>
      <c r="R362" s="2">
        <v>34548</v>
      </c>
      <c r="S362" s="2">
        <v>34548</v>
      </c>
      <c r="T362" s="2">
        <v>34548</v>
      </c>
      <c r="U362" s="2" t="s">
        <v>34</v>
      </c>
      <c r="V362" t="s">
        <v>34</v>
      </c>
    </row>
    <row r="363" spans="1:23" x14ac:dyDescent="0.3">
      <c r="A363" t="s">
        <v>19</v>
      </c>
      <c r="B363" t="s">
        <v>20</v>
      </c>
      <c r="C363" t="s">
        <v>50</v>
      </c>
      <c r="D363">
        <v>6</v>
      </c>
      <c r="E363" s="5" t="s">
        <v>511</v>
      </c>
      <c r="F363">
        <v>0</v>
      </c>
      <c r="G363" t="s">
        <v>64</v>
      </c>
      <c r="H363">
        <v>1.41</v>
      </c>
      <c r="I363">
        <f>ANAM[[#This Row],[VALOR Corregida]]/1000</f>
        <v>1.41E-3</v>
      </c>
      <c r="J363" t="s">
        <v>27</v>
      </c>
      <c r="K363" t="s">
        <v>24</v>
      </c>
      <c r="L363" t="s">
        <v>25</v>
      </c>
      <c r="M363" t="s">
        <v>76</v>
      </c>
      <c r="N363" s="7">
        <v>-23.641940000000002</v>
      </c>
      <c r="O363" s="7">
        <v>-70.399169999999998</v>
      </c>
      <c r="P363">
        <v>2</v>
      </c>
      <c r="Q363">
        <v>1994</v>
      </c>
      <c r="R363" s="2">
        <v>34666</v>
      </c>
      <c r="S363" s="2">
        <v>34666</v>
      </c>
      <c r="T363" s="2">
        <v>34666</v>
      </c>
      <c r="U363" s="2" t="s">
        <v>34</v>
      </c>
      <c r="V363" t="s">
        <v>34</v>
      </c>
    </row>
    <row r="364" spans="1:23" x14ac:dyDescent="0.3">
      <c r="A364" t="s">
        <v>19</v>
      </c>
      <c r="B364" t="s">
        <v>20</v>
      </c>
      <c r="C364" t="s">
        <v>50</v>
      </c>
      <c r="D364">
        <v>6</v>
      </c>
      <c r="E364" s="5" t="s">
        <v>511</v>
      </c>
      <c r="F364">
        <v>0</v>
      </c>
      <c r="G364" t="s">
        <v>42</v>
      </c>
      <c r="H364">
        <v>0.14000000000000001</v>
      </c>
      <c r="I364">
        <f>ANAM[[#This Row],[VALOR Corregida]]/1000</f>
        <v>1.4000000000000001E-4</v>
      </c>
      <c r="J364" t="s">
        <v>27</v>
      </c>
      <c r="K364" t="s">
        <v>24</v>
      </c>
      <c r="L364" t="s">
        <v>25</v>
      </c>
      <c r="M364" t="s">
        <v>75</v>
      </c>
      <c r="N364" s="7">
        <v>-23.641940000000002</v>
      </c>
      <c r="O364" s="7">
        <v>-70.399169999999998</v>
      </c>
      <c r="P364">
        <v>2</v>
      </c>
      <c r="Q364">
        <v>1994</v>
      </c>
      <c r="R364" s="2">
        <v>34548</v>
      </c>
      <c r="S364" s="2">
        <v>34548</v>
      </c>
      <c r="T364" s="2">
        <v>34548</v>
      </c>
      <c r="U364">
        <v>0.01</v>
      </c>
      <c r="V364" t="s">
        <v>27</v>
      </c>
      <c r="W364" t="s">
        <v>43</v>
      </c>
    </row>
    <row r="365" spans="1:23" x14ac:dyDescent="0.3">
      <c r="A365" t="s">
        <v>19</v>
      </c>
      <c r="B365" t="s">
        <v>20</v>
      </c>
      <c r="C365" t="s">
        <v>50</v>
      </c>
      <c r="D365">
        <v>6</v>
      </c>
      <c r="E365" s="5" t="s">
        <v>511</v>
      </c>
      <c r="F365">
        <v>0</v>
      </c>
      <c r="G365" t="s">
        <v>42</v>
      </c>
      <c r="H365">
        <v>0.02</v>
      </c>
      <c r="I365">
        <f>ANAM[[#This Row],[VALOR Corregida]]/1000</f>
        <v>2.0000000000000002E-5</v>
      </c>
      <c r="J365" t="s">
        <v>27</v>
      </c>
      <c r="K365" t="s">
        <v>24</v>
      </c>
      <c r="L365" t="s">
        <v>25</v>
      </c>
      <c r="M365" t="s">
        <v>76</v>
      </c>
      <c r="N365" s="7">
        <v>-23.641940000000002</v>
      </c>
      <c r="O365" s="7">
        <v>-70.399169999999998</v>
      </c>
      <c r="P365">
        <v>2</v>
      </c>
      <c r="Q365">
        <v>1994</v>
      </c>
      <c r="R365" s="2">
        <v>34666</v>
      </c>
      <c r="S365" s="2">
        <v>34666</v>
      </c>
      <c r="T365" s="2">
        <v>34666</v>
      </c>
      <c r="U365">
        <v>0.01</v>
      </c>
      <c r="V365" t="s">
        <v>27</v>
      </c>
      <c r="W365" t="s">
        <v>43</v>
      </c>
    </row>
    <row r="366" spans="1:23" x14ac:dyDescent="0.3">
      <c r="A366" t="s">
        <v>19</v>
      </c>
      <c r="B366" t="s">
        <v>20</v>
      </c>
      <c r="C366" t="s">
        <v>50</v>
      </c>
      <c r="D366">
        <v>6</v>
      </c>
      <c r="E366" s="5" t="s">
        <v>511</v>
      </c>
      <c r="F366">
        <v>0</v>
      </c>
      <c r="G366" t="s">
        <v>44</v>
      </c>
      <c r="H366">
        <v>0.62</v>
      </c>
      <c r="I366">
        <f>ANAM[[#This Row],[VALOR Corregida]]/1000</f>
        <v>6.2E-4</v>
      </c>
      <c r="J366" t="s">
        <v>27</v>
      </c>
      <c r="K366" t="s">
        <v>24</v>
      </c>
      <c r="L366" t="s">
        <v>25</v>
      </c>
      <c r="M366" t="s">
        <v>75</v>
      </c>
      <c r="N366" s="7">
        <v>-23.641940000000002</v>
      </c>
      <c r="O366" s="7">
        <v>-70.399169999999998</v>
      </c>
      <c r="P366">
        <v>2</v>
      </c>
      <c r="Q366">
        <v>1994</v>
      </c>
      <c r="R366" s="2">
        <v>34548</v>
      </c>
      <c r="S366" s="2">
        <v>34548</v>
      </c>
      <c r="T366" s="2">
        <v>34548</v>
      </c>
      <c r="U366" s="2" t="s">
        <v>34</v>
      </c>
      <c r="V366" t="s">
        <v>34</v>
      </c>
      <c r="W366" t="s">
        <v>45</v>
      </c>
    </row>
    <row r="367" spans="1:23" x14ac:dyDescent="0.3">
      <c r="A367" t="s">
        <v>19</v>
      </c>
      <c r="B367" t="s">
        <v>20</v>
      </c>
      <c r="C367" t="s">
        <v>50</v>
      </c>
      <c r="D367">
        <v>6</v>
      </c>
      <c r="E367" s="5" t="s">
        <v>511</v>
      </c>
      <c r="F367">
        <v>0</v>
      </c>
      <c r="G367" t="s">
        <v>44</v>
      </c>
      <c r="H367">
        <v>0.45</v>
      </c>
      <c r="I367">
        <f>ANAM[[#This Row],[VALOR Corregida]]/1000</f>
        <v>4.4999999999999999E-4</v>
      </c>
      <c r="J367" t="s">
        <v>27</v>
      </c>
      <c r="K367" t="s">
        <v>24</v>
      </c>
      <c r="L367" t="s">
        <v>25</v>
      </c>
      <c r="M367" t="s">
        <v>76</v>
      </c>
      <c r="N367" s="7">
        <v>-23.641940000000002</v>
      </c>
      <c r="O367" s="7">
        <v>-70.399169999999998</v>
      </c>
      <c r="P367">
        <v>2</v>
      </c>
      <c r="Q367">
        <v>1994</v>
      </c>
      <c r="R367" s="2">
        <v>34666</v>
      </c>
      <c r="S367" s="2">
        <v>34666</v>
      </c>
      <c r="T367" s="2">
        <v>34666</v>
      </c>
      <c r="U367" s="2" t="s">
        <v>34</v>
      </c>
      <c r="V367" t="s">
        <v>34</v>
      </c>
      <c r="W367" t="s">
        <v>45</v>
      </c>
    </row>
    <row r="368" spans="1:23" x14ac:dyDescent="0.3">
      <c r="A368" t="s">
        <v>19</v>
      </c>
      <c r="B368" t="s">
        <v>20</v>
      </c>
      <c r="C368" t="s">
        <v>50</v>
      </c>
      <c r="D368">
        <v>6</v>
      </c>
      <c r="E368" s="5" t="s">
        <v>511</v>
      </c>
      <c r="F368">
        <v>0</v>
      </c>
      <c r="G368" t="s">
        <v>46</v>
      </c>
      <c r="H368">
        <v>16.5</v>
      </c>
      <c r="I368">
        <f>ANAM[[#This Row],[VALOR Corregida]]/1000</f>
        <v>1.6500000000000001E-2</v>
      </c>
      <c r="J368" t="s">
        <v>23</v>
      </c>
      <c r="K368" t="s">
        <v>24</v>
      </c>
      <c r="L368" t="s">
        <v>25</v>
      </c>
      <c r="M368" t="s">
        <v>75</v>
      </c>
      <c r="N368" s="7">
        <v>-23.641940000000002</v>
      </c>
      <c r="O368" s="7">
        <v>-70.399169999999998</v>
      </c>
      <c r="P368">
        <v>2</v>
      </c>
      <c r="Q368">
        <v>1994</v>
      </c>
      <c r="R368" s="2">
        <v>34548</v>
      </c>
      <c r="S368" s="2">
        <v>34548</v>
      </c>
      <c r="T368" s="2">
        <v>34548</v>
      </c>
      <c r="U368">
        <v>0.15</v>
      </c>
      <c r="V368" t="s">
        <v>23</v>
      </c>
    </row>
    <row r="369" spans="1:25" x14ac:dyDescent="0.3">
      <c r="A369" t="s">
        <v>19</v>
      </c>
      <c r="B369" t="s">
        <v>20</v>
      </c>
      <c r="C369" t="s">
        <v>50</v>
      </c>
      <c r="D369">
        <v>6</v>
      </c>
      <c r="E369" s="5" t="s">
        <v>511</v>
      </c>
      <c r="F369">
        <v>0</v>
      </c>
      <c r="G369" t="s">
        <v>46</v>
      </c>
      <c r="H369">
        <v>1.88</v>
      </c>
      <c r="I369">
        <f>ANAM[[#This Row],[VALOR Corregida]]/1000</f>
        <v>1.8799999999999999E-3</v>
      </c>
      <c r="J369" t="s">
        <v>23</v>
      </c>
      <c r="K369" t="s">
        <v>24</v>
      </c>
      <c r="L369" t="s">
        <v>25</v>
      </c>
      <c r="M369" t="s">
        <v>76</v>
      </c>
      <c r="N369" s="7">
        <v>-23.641940000000002</v>
      </c>
      <c r="O369" s="7">
        <v>-70.399169999999998</v>
      </c>
      <c r="P369">
        <v>2</v>
      </c>
      <c r="Q369">
        <v>1994</v>
      </c>
      <c r="R369" s="2">
        <v>34666</v>
      </c>
      <c r="S369" s="2">
        <v>34666</v>
      </c>
      <c r="T369" s="2">
        <v>34666</v>
      </c>
      <c r="U369">
        <v>0.15</v>
      </c>
      <c r="V369" t="s">
        <v>23</v>
      </c>
    </row>
    <row r="370" spans="1:25" x14ac:dyDescent="0.3">
      <c r="A370" t="s">
        <v>19</v>
      </c>
      <c r="B370" t="s">
        <v>20</v>
      </c>
      <c r="C370" t="s">
        <v>50</v>
      </c>
      <c r="D370">
        <v>6</v>
      </c>
      <c r="E370" s="5" t="s">
        <v>511</v>
      </c>
      <c r="F370">
        <v>0</v>
      </c>
      <c r="G370" t="s">
        <v>47</v>
      </c>
      <c r="H370">
        <v>46.35</v>
      </c>
      <c r="I370">
        <f>ANAM[[#This Row],[VALOR Corregida]]/1000</f>
        <v>4.6350000000000002E-2</v>
      </c>
      <c r="J370" t="s">
        <v>23</v>
      </c>
      <c r="K370" t="s">
        <v>24</v>
      </c>
      <c r="L370" t="s">
        <v>25</v>
      </c>
      <c r="M370" t="s">
        <v>75</v>
      </c>
      <c r="N370" s="7">
        <v>-23.641940000000002</v>
      </c>
      <c r="O370" s="7">
        <v>-70.399169999999998</v>
      </c>
      <c r="P370">
        <v>2</v>
      </c>
      <c r="Q370">
        <v>1994</v>
      </c>
      <c r="R370" s="2">
        <v>34548</v>
      </c>
      <c r="S370" s="2">
        <v>34548</v>
      </c>
      <c r="T370" s="2">
        <v>34548</v>
      </c>
      <c r="U370" s="2"/>
    </row>
    <row r="371" spans="1:25" x14ac:dyDescent="0.3">
      <c r="A371" t="s">
        <v>19</v>
      </c>
      <c r="B371" t="s">
        <v>20</v>
      </c>
      <c r="C371" t="s">
        <v>50</v>
      </c>
      <c r="D371">
        <v>6</v>
      </c>
      <c r="E371" s="5" t="s">
        <v>511</v>
      </c>
      <c r="F371">
        <v>0</v>
      </c>
      <c r="G371" t="s">
        <v>47</v>
      </c>
      <c r="H371">
        <v>62.21</v>
      </c>
      <c r="I371">
        <f>ANAM[[#This Row],[VALOR Corregida]]/1000</f>
        <v>6.2210000000000001E-2</v>
      </c>
      <c r="J371" t="s">
        <v>23</v>
      </c>
      <c r="K371" t="s">
        <v>24</v>
      </c>
      <c r="L371" t="s">
        <v>25</v>
      </c>
      <c r="M371" t="s">
        <v>76</v>
      </c>
      <c r="N371" s="7">
        <v>-23.641940000000002</v>
      </c>
      <c r="O371" s="7">
        <v>-70.399169999999998</v>
      </c>
      <c r="P371">
        <v>2</v>
      </c>
      <c r="Q371">
        <v>1994</v>
      </c>
      <c r="R371" s="2">
        <v>34666</v>
      </c>
      <c r="S371" s="2">
        <v>34666</v>
      </c>
      <c r="T371" s="2">
        <v>34666</v>
      </c>
      <c r="U371" s="2"/>
    </row>
    <row r="372" spans="1:25" x14ac:dyDescent="0.3">
      <c r="A372" t="s">
        <v>19</v>
      </c>
      <c r="B372" t="s">
        <v>20</v>
      </c>
      <c r="C372" t="s">
        <v>52</v>
      </c>
      <c r="D372">
        <v>9</v>
      </c>
      <c r="E372" s="5" t="s">
        <v>512</v>
      </c>
      <c r="F372">
        <v>0</v>
      </c>
      <c r="G372" t="s">
        <v>22</v>
      </c>
      <c r="H372">
        <v>30</v>
      </c>
      <c r="I372">
        <f>ANAM[[#This Row],[VALOR Corregida]]/1000</f>
        <v>0.03</v>
      </c>
      <c r="J372" t="s">
        <v>23</v>
      </c>
      <c r="K372" t="s">
        <v>24</v>
      </c>
      <c r="L372" t="s">
        <v>25</v>
      </c>
      <c r="M372" t="s">
        <v>77</v>
      </c>
      <c r="N372">
        <v>-23.661943999999998</v>
      </c>
      <c r="O372">
        <v>-70.408610999999993</v>
      </c>
      <c r="P372">
        <v>2</v>
      </c>
      <c r="Q372">
        <v>1994</v>
      </c>
      <c r="R372" s="2">
        <v>34548</v>
      </c>
      <c r="S372" s="2">
        <v>34548</v>
      </c>
      <c r="T372" s="2">
        <v>34548</v>
      </c>
      <c r="U372">
        <v>0.01</v>
      </c>
      <c r="V372" t="s">
        <v>27</v>
      </c>
    </row>
    <row r="373" spans="1:25" x14ac:dyDescent="0.3">
      <c r="A373" t="s">
        <v>19</v>
      </c>
      <c r="B373" t="s">
        <v>20</v>
      </c>
      <c r="C373" t="s">
        <v>52</v>
      </c>
      <c r="D373">
        <v>9</v>
      </c>
      <c r="E373" s="5" t="s">
        <v>512</v>
      </c>
      <c r="F373">
        <v>0</v>
      </c>
      <c r="G373" t="s">
        <v>22</v>
      </c>
      <c r="H373">
        <v>13</v>
      </c>
      <c r="I373">
        <f>ANAM[[#This Row],[VALOR Corregida]]/1000</f>
        <v>1.2999999999999999E-2</v>
      </c>
      <c r="J373" t="s">
        <v>23</v>
      </c>
      <c r="K373" t="s">
        <v>24</v>
      </c>
      <c r="L373" t="s">
        <v>25</v>
      </c>
      <c r="M373" t="s">
        <v>78</v>
      </c>
      <c r="N373">
        <v>-23.661943999999998</v>
      </c>
      <c r="O373">
        <v>-70.408610999999993</v>
      </c>
      <c r="P373">
        <v>2</v>
      </c>
      <c r="Q373">
        <v>1994</v>
      </c>
      <c r="R373" s="2">
        <v>34666</v>
      </c>
      <c r="S373" s="2">
        <v>34666</v>
      </c>
      <c r="T373" s="2">
        <v>34666</v>
      </c>
      <c r="U373">
        <v>0.01</v>
      </c>
      <c r="V373" t="s">
        <v>27</v>
      </c>
    </row>
    <row r="374" spans="1:25" x14ac:dyDescent="0.3">
      <c r="A374" t="s">
        <v>19</v>
      </c>
      <c r="B374" t="s">
        <v>20</v>
      </c>
      <c r="C374" t="s">
        <v>52</v>
      </c>
      <c r="D374">
        <v>9</v>
      </c>
      <c r="E374" s="5" t="s">
        <v>512</v>
      </c>
      <c r="F374">
        <v>0</v>
      </c>
      <c r="G374" t="s">
        <v>28</v>
      </c>
      <c r="H374">
        <v>0.56000000000000005</v>
      </c>
      <c r="I374">
        <f>ANAM[[#This Row],[VALOR Corregida]]/1000</f>
        <v>5.6000000000000006E-4</v>
      </c>
      <c r="J374" t="s">
        <v>23</v>
      </c>
      <c r="K374" t="s">
        <v>24</v>
      </c>
      <c r="L374" t="s">
        <v>25</v>
      </c>
      <c r="M374" t="s">
        <v>77</v>
      </c>
      <c r="N374">
        <v>-23.661943999999998</v>
      </c>
      <c r="O374">
        <v>-70.408610999999993</v>
      </c>
      <c r="P374">
        <v>2</v>
      </c>
      <c r="Q374">
        <v>1994</v>
      </c>
      <c r="R374" s="2">
        <v>34548</v>
      </c>
      <c r="S374" s="2">
        <v>34548</v>
      </c>
      <c r="T374" s="2">
        <v>34548</v>
      </c>
      <c r="U374">
        <v>0.15</v>
      </c>
      <c r="V374" t="s">
        <v>23</v>
      </c>
    </row>
    <row r="375" spans="1:25" x14ac:dyDescent="0.3">
      <c r="A375" t="s">
        <v>19</v>
      </c>
      <c r="B375" t="s">
        <v>20</v>
      </c>
      <c r="C375" t="s">
        <v>52</v>
      </c>
      <c r="D375">
        <v>9</v>
      </c>
      <c r="E375" s="5" t="s">
        <v>512</v>
      </c>
      <c r="F375">
        <v>0</v>
      </c>
      <c r="G375" t="s">
        <v>28</v>
      </c>
      <c r="H375">
        <v>0.41</v>
      </c>
      <c r="I375">
        <f>ANAM[[#This Row],[VALOR Corregida]]/1000</f>
        <v>4.0999999999999999E-4</v>
      </c>
      <c r="J375" t="s">
        <v>23</v>
      </c>
      <c r="K375" t="s">
        <v>24</v>
      </c>
      <c r="L375" t="s">
        <v>25</v>
      </c>
      <c r="M375" t="s">
        <v>78</v>
      </c>
      <c r="N375">
        <v>-23.661943999999998</v>
      </c>
      <c r="O375">
        <v>-70.408610999999993</v>
      </c>
      <c r="P375">
        <v>2</v>
      </c>
      <c r="Q375">
        <v>1994</v>
      </c>
      <c r="R375" s="2">
        <v>34666</v>
      </c>
      <c r="S375" s="2">
        <v>34666</v>
      </c>
      <c r="T375" s="2">
        <v>34666</v>
      </c>
      <c r="U375">
        <v>0.15</v>
      </c>
      <c r="V375" t="s">
        <v>23</v>
      </c>
    </row>
    <row r="376" spans="1:25" x14ac:dyDescent="0.3">
      <c r="A376" t="s">
        <v>19</v>
      </c>
      <c r="B376" t="s">
        <v>20</v>
      </c>
      <c r="C376" t="s">
        <v>52</v>
      </c>
      <c r="D376">
        <v>9</v>
      </c>
      <c r="E376" s="5" t="s">
        <v>512</v>
      </c>
      <c r="F376">
        <v>0</v>
      </c>
      <c r="G376" t="s">
        <v>29</v>
      </c>
      <c r="H376">
        <v>7.66</v>
      </c>
      <c r="I376">
        <f>ANAM[[#This Row],[VALOR Corregida]]/1000</f>
        <v>7.6600000000000001E-3</v>
      </c>
      <c r="J376" t="s">
        <v>23</v>
      </c>
      <c r="K376" t="s">
        <v>24</v>
      </c>
      <c r="L376" t="s">
        <v>25</v>
      </c>
      <c r="M376" t="s">
        <v>77</v>
      </c>
      <c r="N376">
        <v>-23.661943999999998</v>
      </c>
      <c r="O376">
        <v>-70.408610999999993</v>
      </c>
      <c r="P376">
        <v>2</v>
      </c>
      <c r="Q376">
        <v>1994</v>
      </c>
      <c r="R376" s="2">
        <v>34548</v>
      </c>
      <c r="S376" s="2">
        <v>34548</v>
      </c>
      <c r="T376" s="2">
        <v>34548</v>
      </c>
      <c r="U376">
        <v>0.5</v>
      </c>
      <c r="V376" t="s">
        <v>23</v>
      </c>
    </row>
    <row r="377" spans="1:25" x14ac:dyDescent="0.3">
      <c r="A377" t="s">
        <v>19</v>
      </c>
      <c r="B377" t="s">
        <v>20</v>
      </c>
      <c r="C377" t="s">
        <v>52</v>
      </c>
      <c r="D377">
        <v>9</v>
      </c>
      <c r="E377" s="5" t="s">
        <v>512</v>
      </c>
      <c r="F377">
        <v>0</v>
      </c>
      <c r="G377" t="s">
        <v>29</v>
      </c>
      <c r="H377">
        <v>0.5</v>
      </c>
      <c r="I377">
        <f>ANAM[[#This Row],[VALOR Corregida]]/1000</f>
        <v>5.0000000000000001E-4</v>
      </c>
      <c r="J377" t="s">
        <v>23</v>
      </c>
      <c r="K377" t="s">
        <v>24</v>
      </c>
      <c r="L377" t="s">
        <v>25</v>
      </c>
      <c r="M377" t="s">
        <v>78</v>
      </c>
      <c r="N377">
        <v>-23.661943999999998</v>
      </c>
      <c r="O377">
        <v>-70.408610999999993</v>
      </c>
      <c r="P377">
        <v>2</v>
      </c>
      <c r="Q377">
        <v>1994</v>
      </c>
      <c r="R377" s="2">
        <v>34666</v>
      </c>
      <c r="S377" s="2">
        <v>34666</v>
      </c>
      <c r="T377" s="2">
        <v>34666</v>
      </c>
      <c r="U377">
        <v>0.5</v>
      </c>
      <c r="V377" t="s">
        <v>23</v>
      </c>
    </row>
    <row r="378" spans="1:25" x14ac:dyDescent="0.3">
      <c r="A378" t="s">
        <v>19</v>
      </c>
      <c r="B378" t="s">
        <v>20</v>
      </c>
      <c r="C378" t="s">
        <v>52</v>
      </c>
      <c r="D378">
        <v>9</v>
      </c>
      <c r="E378" s="5" t="s">
        <v>512</v>
      </c>
      <c r="F378">
        <v>0</v>
      </c>
      <c r="G378" t="s">
        <v>30</v>
      </c>
      <c r="H378">
        <v>2</v>
      </c>
      <c r="I378">
        <f>ANAM[[#This Row],[VALOR Corregida]]/1000</f>
        <v>2E-3</v>
      </c>
      <c r="J378" t="s">
        <v>31</v>
      </c>
      <c r="K378" t="s">
        <v>24</v>
      </c>
      <c r="L378" t="s">
        <v>25</v>
      </c>
      <c r="M378" t="s">
        <v>77</v>
      </c>
      <c r="N378">
        <v>-23.661943999999998</v>
      </c>
      <c r="O378">
        <v>-70.408610999999993</v>
      </c>
      <c r="P378">
        <v>2</v>
      </c>
      <c r="Q378">
        <v>1994</v>
      </c>
      <c r="R378" s="2">
        <v>34548</v>
      </c>
      <c r="S378" s="2">
        <v>34548</v>
      </c>
      <c r="T378" s="2">
        <v>34548</v>
      </c>
      <c r="U378">
        <v>2</v>
      </c>
      <c r="V378" t="s">
        <v>32</v>
      </c>
      <c r="X378">
        <f>0.000000000001*H378^4-0.00000001*H378^3+0.00004*H378^2-0.0733*H378+97.8</f>
        <v>97.653559920015994</v>
      </c>
      <c r="Y378">
        <f>X378*0.12</f>
        <v>11.718427190401918</v>
      </c>
    </row>
    <row r="379" spans="1:25" x14ac:dyDescent="0.3">
      <c r="A379" t="s">
        <v>19</v>
      </c>
      <c r="B379" t="s">
        <v>20</v>
      </c>
      <c r="C379" t="s">
        <v>52</v>
      </c>
      <c r="D379">
        <v>9</v>
      </c>
      <c r="E379" s="5" t="s">
        <v>512</v>
      </c>
      <c r="F379">
        <v>0</v>
      </c>
      <c r="G379" t="s">
        <v>30</v>
      </c>
      <c r="H379">
        <v>95</v>
      </c>
      <c r="I379">
        <f>ANAM[[#This Row],[VALOR Corregida]]/1000</f>
        <v>9.5000000000000001E-2</v>
      </c>
      <c r="J379" t="s">
        <v>31</v>
      </c>
      <c r="K379" t="s">
        <v>24</v>
      </c>
      <c r="L379" t="s">
        <v>25</v>
      </c>
      <c r="M379" t="s">
        <v>78</v>
      </c>
      <c r="N379">
        <v>-23.661943999999998</v>
      </c>
      <c r="O379">
        <v>-70.408610999999993</v>
      </c>
      <c r="P379">
        <v>2</v>
      </c>
      <c r="Q379">
        <v>1994</v>
      </c>
      <c r="R379" s="2">
        <v>34666</v>
      </c>
      <c r="S379" s="2">
        <v>34666</v>
      </c>
      <c r="T379" s="2">
        <v>34666</v>
      </c>
      <c r="U379">
        <v>2</v>
      </c>
      <c r="V379" t="s">
        <v>32</v>
      </c>
      <c r="X379">
        <f>0.000000000001*H379^4-0.00000001*H379^3+0.00004*H379^2-0.0733*H379+97.8</f>
        <v>91.189007700624998</v>
      </c>
      <c r="Y379">
        <f>X379*0.12</f>
        <v>10.942680924074999</v>
      </c>
    </row>
    <row r="380" spans="1:25" x14ac:dyDescent="0.3">
      <c r="A380" t="s">
        <v>19</v>
      </c>
      <c r="B380" t="s">
        <v>20</v>
      </c>
      <c r="C380" t="s">
        <v>52</v>
      </c>
      <c r="D380">
        <v>9</v>
      </c>
      <c r="E380" s="5" t="s">
        <v>512</v>
      </c>
      <c r="F380">
        <v>0</v>
      </c>
      <c r="G380" t="s">
        <v>33</v>
      </c>
      <c r="H380">
        <v>2</v>
      </c>
      <c r="I380">
        <f>ANAM[[#This Row],[VALOR Corregida]]/1000</f>
        <v>2E-3</v>
      </c>
      <c r="J380" t="s">
        <v>31</v>
      </c>
      <c r="K380" t="s">
        <v>24</v>
      </c>
      <c r="L380" t="s">
        <v>25</v>
      </c>
      <c r="M380" t="s">
        <v>77</v>
      </c>
      <c r="N380">
        <v>-23.661943999999998</v>
      </c>
      <c r="O380">
        <v>-70.408610999999993</v>
      </c>
      <c r="P380">
        <v>2</v>
      </c>
      <c r="Q380">
        <v>1994</v>
      </c>
      <c r="R380" s="2">
        <v>34548</v>
      </c>
      <c r="S380" s="2">
        <v>34548</v>
      </c>
      <c r="T380" s="2">
        <v>34548</v>
      </c>
      <c r="U380" s="2" t="s">
        <v>34</v>
      </c>
      <c r="V380" t="s">
        <v>34</v>
      </c>
    </row>
    <row r="381" spans="1:25" x14ac:dyDescent="0.3">
      <c r="A381" t="s">
        <v>19</v>
      </c>
      <c r="B381" t="s">
        <v>20</v>
      </c>
      <c r="C381" t="s">
        <v>52</v>
      </c>
      <c r="D381">
        <v>9</v>
      </c>
      <c r="E381" s="5" t="s">
        <v>512</v>
      </c>
      <c r="F381">
        <v>0</v>
      </c>
      <c r="G381" t="s">
        <v>33</v>
      </c>
      <c r="H381">
        <v>280</v>
      </c>
      <c r="I381">
        <f>ANAM[[#This Row],[VALOR Corregida]]/1000</f>
        <v>0.28000000000000003</v>
      </c>
      <c r="J381" t="s">
        <v>31</v>
      </c>
      <c r="K381" t="s">
        <v>24</v>
      </c>
      <c r="L381" t="s">
        <v>25</v>
      </c>
      <c r="M381" t="s">
        <v>78</v>
      </c>
      <c r="N381">
        <v>-23.661943999999998</v>
      </c>
      <c r="O381">
        <v>-70.408610999999993</v>
      </c>
      <c r="P381">
        <v>2</v>
      </c>
      <c r="Q381">
        <v>1994</v>
      </c>
      <c r="R381" s="2">
        <v>34666</v>
      </c>
      <c r="S381" s="2">
        <v>34666</v>
      </c>
      <c r="T381" s="2">
        <v>34666</v>
      </c>
      <c r="U381" s="2" t="s">
        <v>34</v>
      </c>
      <c r="V381" t="s">
        <v>34</v>
      </c>
    </row>
    <row r="382" spans="1:25" x14ac:dyDescent="0.3">
      <c r="A382" t="s">
        <v>19</v>
      </c>
      <c r="B382" t="s">
        <v>20</v>
      </c>
      <c r="C382" t="s">
        <v>52</v>
      </c>
      <c r="D382">
        <v>9</v>
      </c>
      <c r="E382" s="5" t="s">
        <v>512</v>
      </c>
      <c r="F382">
        <v>0</v>
      </c>
      <c r="G382" t="s">
        <v>35</v>
      </c>
      <c r="H382">
        <v>21</v>
      </c>
      <c r="I382">
        <f>ANAM[[#This Row],[VALOR Corregida]]/1000</f>
        <v>2.1000000000000001E-2</v>
      </c>
      <c r="J382" t="s">
        <v>23</v>
      </c>
      <c r="K382" t="s">
        <v>24</v>
      </c>
      <c r="L382" t="s">
        <v>25</v>
      </c>
      <c r="M382" t="s">
        <v>77</v>
      </c>
      <c r="N382">
        <v>-23.661943999999998</v>
      </c>
      <c r="O382">
        <v>-70.408610999999993</v>
      </c>
      <c r="P382">
        <v>2</v>
      </c>
      <c r="Q382">
        <v>1994</v>
      </c>
      <c r="R382" s="2">
        <v>34548</v>
      </c>
      <c r="S382" s="2">
        <v>34548</v>
      </c>
      <c r="T382" s="2">
        <v>34548</v>
      </c>
      <c r="U382" s="2" t="s">
        <v>34</v>
      </c>
      <c r="V382" t="s">
        <v>34</v>
      </c>
      <c r="W382" t="s">
        <v>36</v>
      </c>
    </row>
    <row r="383" spans="1:25" x14ac:dyDescent="0.3">
      <c r="A383" t="s">
        <v>19</v>
      </c>
      <c r="B383" t="s">
        <v>20</v>
      </c>
      <c r="C383" t="s">
        <v>52</v>
      </c>
      <c r="D383">
        <v>9</v>
      </c>
      <c r="E383" s="5" t="s">
        <v>512</v>
      </c>
      <c r="F383">
        <v>0</v>
      </c>
      <c r="G383" t="s">
        <v>35</v>
      </c>
      <c r="H383">
        <v>42</v>
      </c>
      <c r="I383">
        <f>ANAM[[#This Row],[VALOR Corregida]]/1000</f>
        <v>4.2000000000000003E-2</v>
      </c>
      <c r="J383" t="s">
        <v>23</v>
      </c>
      <c r="K383" t="s">
        <v>24</v>
      </c>
      <c r="L383" t="s">
        <v>25</v>
      </c>
      <c r="M383" t="s">
        <v>78</v>
      </c>
      <c r="N383">
        <v>-23.661943999999998</v>
      </c>
      <c r="O383">
        <v>-70.408610999999993</v>
      </c>
      <c r="P383">
        <v>2</v>
      </c>
      <c r="Q383">
        <v>1994</v>
      </c>
      <c r="R383" s="2">
        <v>34666</v>
      </c>
      <c r="S383" s="2">
        <v>34666</v>
      </c>
      <c r="T383" s="2">
        <v>34666</v>
      </c>
      <c r="U383" s="2" t="s">
        <v>34</v>
      </c>
      <c r="V383" t="s">
        <v>34</v>
      </c>
      <c r="W383" t="s">
        <v>36</v>
      </c>
    </row>
    <row r="384" spans="1:25" x14ac:dyDescent="0.3">
      <c r="A384" t="s">
        <v>19</v>
      </c>
      <c r="B384" t="s">
        <v>20</v>
      </c>
      <c r="C384" t="s">
        <v>52</v>
      </c>
      <c r="D384">
        <v>9</v>
      </c>
      <c r="E384" s="5" t="s">
        <v>512</v>
      </c>
      <c r="F384">
        <v>0</v>
      </c>
      <c r="G384" t="s">
        <v>37</v>
      </c>
      <c r="H384">
        <v>0.74</v>
      </c>
      <c r="I384">
        <f>ANAM[[#This Row],[VALOR Corregida]]/1000</f>
        <v>7.3999999999999999E-4</v>
      </c>
      <c r="J384" t="s">
        <v>27</v>
      </c>
      <c r="K384" t="s">
        <v>24</v>
      </c>
      <c r="L384" t="s">
        <v>25</v>
      </c>
      <c r="M384" t="s">
        <v>77</v>
      </c>
      <c r="N384">
        <v>-23.661943999999998</v>
      </c>
      <c r="O384">
        <v>-70.408610999999993</v>
      </c>
      <c r="P384">
        <v>2</v>
      </c>
      <c r="Q384">
        <v>1994</v>
      </c>
      <c r="R384" s="2">
        <v>34548</v>
      </c>
      <c r="S384" s="2">
        <v>34548</v>
      </c>
      <c r="T384" s="2">
        <v>34548</v>
      </c>
      <c r="U384">
        <v>0.02</v>
      </c>
      <c r="V384" t="s">
        <v>27</v>
      </c>
      <c r="W384" t="s">
        <v>38</v>
      </c>
    </row>
    <row r="385" spans="1:23" x14ac:dyDescent="0.3">
      <c r="A385" t="s">
        <v>19</v>
      </c>
      <c r="B385" t="s">
        <v>20</v>
      </c>
      <c r="C385" t="s">
        <v>52</v>
      </c>
      <c r="D385">
        <v>9</v>
      </c>
      <c r="E385" s="5" t="s">
        <v>512</v>
      </c>
      <c r="F385">
        <v>0</v>
      </c>
      <c r="G385" t="s">
        <v>37</v>
      </c>
      <c r="H385">
        <v>7.0000000000000007E-2</v>
      </c>
      <c r="I385">
        <f>ANAM[[#This Row],[VALOR Corregida]]/1000</f>
        <v>7.0000000000000007E-5</v>
      </c>
      <c r="J385" t="s">
        <v>27</v>
      </c>
      <c r="K385" t="s">
        <v>24</v>
      </c>
      <c r="L385" t="s">
        <v>25</v>
      </c>
      <c r="M385" t="s">
        <v>78</v>
      </c>
      <c r="N385">
        <v>-23.661943999999998</v>
      </c>
      <c r="O385">
        <v>-70.408610999999993</v>
      </c>
      <c r="P385">
        <v>2</v>
      </c>
      <c r="Q385">
        <v>1994</v>
      </c>
      <c r="R385" s="2">
        <v>34666</v>
      </c>
      <c r="S385" s="2">
        <v>34666</v>
      </c>
      <c r="T385" s="2">
        <v>34666</v>
      </c>
      <c r="U385">
        <v>0.02</v>
      </c>
      <c r="V385" t="s">
        <v>27</v>
      </c>
      <c r="W385" t="s">
        <v>38</v>
      </c>
    </row>
    <row r="386" spans="1:23" x14ac:dyDescent="0.3">
      <c r="A386" t="s">
        <v>19</v>
      </c>
      <c r="B386" t="s">
        <v>20</v>
      </c>
      <c r="C386" t="s">
        <v>52</v>
      </c>
      <c r="D386">
        <v>9</v>
      </c>
      <c r="E386" s="5" t="s">
        <v>512</v>
      </c>
      <c r="F386">
        <v>0</v>
      </c>
      <c r="G386" t="s">
        <v>39</v>
      </c>
      <c r="H386">
        <v>0.37</v>
      </c>
      <c r="I386">
        <f>ANAM[[#This Row],[VALOR Corregida]]/1000</f>
        <v>3.6999999999999999E-4</v>
      </c>
      <c r="J386" t="s">
        <v>23</v>
      </c>
      <c r="K386" t="s">
        <v>24</v>
      </c>
      <c r="L386" t="s">
        <v>25</v>
      </c>
      <c r="M386" t="s">
        <v>77</v>
      </c>
      <c r="N386">
        <v>-23.661943999999998</v>
      </c>
      <c r="O386">
        <v>-70.408610999999993</v>
      </c>
      <c r="P386">
        <v>2</v>
      </c>
      <c r="Q386">
        <v>1994</v>
      </c>
      <c r="R386" s="2">
        <v>34548</v>
      </c>
      <c r="S386" s="2">
        <v>34548</v>
      </c>
      <c r="T386" s="2">
        <v>34548</v>
      </c>
      <c r="U386">
        <v>4.4999999999999998E-2</v>
      </c>
      <c r="V386" t="s">
        <v>23</v>
      </c>
    </row>
    <row r="387" spans="1:23" x14ac:dyDescent="0.3">
      <c r="A387" t="s">
        <v>19</v>
      </c>
      <c r="B387" t="s">
        <v>20</v>
      </c>
      <c r="C387" t="s">
        <v>52</v>
      </c>
      <c r="D387">
        <v>9</v>
      </c>
      <c r="E387" s="5" t="s">
        <v>512</v>
      </c>
      <c r="F387">
        <v>0</v>
      </c>
      <c r="G387" t="s">
        <v>39</v>
      </c>
      <c r="H387">
        <v>4.4999999999999998E-2</v>
      </c>
      <c r="I387">
        <f>ANAM[[#This Row],[VALOR Corregida]]/1000</f>
        <v>4.4999999999999996E-5</v>
      </c>
      <c r="J387" t="s">
        <v>23</v>
      </c>
      <c r="K387" t="s">
        <v>24</v>
      </c>
      <c r="L387" t="s">
        <v>25</v>
      </c>
      <c r="M387" t="s">
        <v>78</v>
      </c>
      <c r="N387">
        <v>-23.661943999999998</v>
      </c>
      <c r="O387">
        <v>-70.408610999999993</v>
      </c>
      <c r="P387">
        <v>2</v>
      </c>
      <c r="Q387">
        <v>1994</v>
      </c>
      <c r="R387" s="2">
        <v>34666</v>
      </c>
      <c r="S387" s="2">
        <v>34666</v>
      </c>
      <c r="T387" s="2">
        <v>34666</v>
      </c>
      <c r="U387">
        <v>4.4999999999999998E-2</v>
      </c>
      <c r="V387" t="s">
        <v>23</v>
      </c>
    </row>
    <row r="388" spans="1:23" x14ac:dyDescent="0.3">
      <c r="A388" t="s">
        <v>19</v>
      </c>
      <c r="B388" t="s">
        <v>20</v>
      </c>
      <c r="C388" t="s">
        <v>52</v>
      </c>
      <c r="D388">
        <v>9</v>
      </c>
      <c r="E388" s="5" t="s">
        <v>512</v>
      </c>
      <c r="F388">
        <v>0</v>
      </c>
      <c r="G388" t="s">
        <v>40</v>
      </c>
      <c r="H388">
        <v>1.83</v>
      </c>
      <c r="I388">
        <f>ANAM[[#This Row],[VALOR Corregida]]/1000</f>
        <v>1.83E-3</v>
      </c>
      <c r="J388" t="s">
        <v>27</v>
      </c>
      <c r="K388" t="s">
        <v>24</v>
      </c>
      <c r="L388" t="s">
        <v>25</v>
      </c>
      <c r="M388" t="s">
        <v>77</v>
      </c>
      <c r="N388">
        <v>-23.661943999999998</v>
      </c>
      <c r="O388">
        <v>-70.408610999999993</v>
      </c>
      <c r="P388">
        <v>2</v>
      </c>
      <c r="Q388">
        <v>1994</v>
      </c>
      <c r="R388" s="2">
        <v>34548</v>
      </c>
      <c r="S388" s="2">
        <v>34548</v>
      </c>
      <c r="T388" s="2">
        <v>34548</v>
      </c>
      <c r="U388" s="2" t="s">
        <v>34</v>
      </c>
      <c r="V388" t="s">
        <v>34</v>
      </c>
      <c r="W388" t="s">
        <v>36</v>
      </c>
    </row>
    <row r="389" spans="1:23" x14ac:dyDescent="0.3">
      <c r="A389" t="s">
        <v>19</v>
      </c>
      <c r="B389" t="s">
        <v>20</v>
      </c>
      <c r="C389" t="s">
        <v>52</v>
      </c>
      <c r="D389">
        <v>9</v>
      </c>
      <c r="E389" s="5" t="s">
        <v>512</v>
      </c>
      <c r="F389">
        <v>0</v>
      </c>
      <c r="G389" t="s">
        <v>40</v>
      </c>
      <c r="H389">
        <v>1.73</v>
      </c>
      <c r="I389">
        <f>ANAM[[#This Row],[VALOR Corregida]]/1000</f>
        <v>1.73E-3</v>
      </c>
      <c r="J389" t="s">
        <v>27</v>
      </c>
      <c r="K389" t="s">
        <v>24</v>
      </c>
      <c r="L389" t="s">
        <v>25</v>
      </c>
      <c r="M389" t="s">
        <v>78</v>
      </c>
      <c r="N389">
        <v>-23.661943999999998</v>
      </c>
      <c r="O389">
        <v>-70.408610999999993</v>
      </c>
      <c r="P389">
        <v>2</v>
      </c>
      <c r="Q389">
        <v>1994</v>
      </c>
      <c r="R389" s="2">
        <v>34666</v>
      </c>
      <c r="S389" s="2">
        <v>34666</v>
      </c>
      <c r="T389" s="2">
        <v>34666</v>
      </c>
      <c r="U389" s="2" t="s">
        <v>34</v>
      </c>
      <c r="V389" t="s">
        <v>34</v>
      </c>
      <c r="W389" t="s">
        <v>36</v>
      </c>
    </row>
    <row r="390" spans="1:23" x14ac:dyDescent="0.3">
      <c r="A390" t="s">
        <v>19</v>
      </c>
      <c r="B390" t="s">
        <v>20</v>
      </c>
      <c r="C390" t="s">
        <v>52</v>
      </c>
      <c r="D390">
        <v>9</v>
      </c>
      <c r="E390" s="5" t="s">
        <v>512</v>
      </c>
      <c r="F390">
        <v>0</v>
      </c>
      <c r="G390" t="s">
        <v>41</v>
      </c>
      <c r="H390">
        <v>5.0000000000000001E-3</v>
      </c>
      <c r="I390">
        <f>ANAM[[#This Row],[VALOR Corregida]]/1000</f>
        <v>5.0000000000000004E-6</v>
      </c>
      <c r="J390" t="s">
        <v>27</v>
      </c>
      <c r="K390" t="s">
        <v>24</v>
      </c>
      <c r="L390" t="s">
        <v>25</v>
      </c>
      <c r="M390" t="s">
        <v>77</v>
      </c>
      <c r="N390">
        <v>-23.661943999999998</v>
      </c>
      <c r="O390">
        <v>-70.408610999999993</v>
      </c>
      <c r="P390">
        <v>2</v>
      </c>
      <c r="Q390">
        <v>1994</v>
      </c>
      <c r="R390" s="2">
        <v>34548</v>
      </c>
      <c r="S390" s="2">
        <v>34548</v>
      </c>
      <c r="T390" s="2">
        <v>34548</v>
      </c>
      <c r="U390">
        <v>5.0000000000000001E-3</v>
      </c>
      <c r="V390" t="s">
        <v>27</v>
      </c>
    </row>
    <row r="391" spans="1:23" x14ac:dyDescent="0.3">
      <c r="A391" t="s">
        <v>19</v>
      </c>
      <c r="B391" t="s">
        <v>20</v>
      </c>
      <c r="C391" t="s">
        <v>52</v>
      </c>
      <c r="D391">
        <v>9</v>
      </c>
      <c r="E391" s="5" t="s">
        <v>512</v>
      </c>
      <c r="F391">
        <v>0</v>
      </c>
      <c r="G391" t="s">
        <v>41</v>
      </c>
      <c r="H391">
        <v>5.0000000000000001E-3</v>
      </c>
      <c r="I391">
        <f>ANAM[[#This Row],[VALOR Corregida]]/1000</f>
        <v>5.0000000000000004E-6</v>
      </c>
      <c r="J391" t="s">
        <v>27</v>
      </c>
      <c r="K391" t="s">
        <v>24</v>
      </c>
      <c r="L391" t="s">
        <v>25</v>
      </c>
      <c r="M391" t="s">
        <v>78</v>
      </c>
      <c r="N391">
        <v>-23.661943999999998</v>
      </c>
      <c r="O391">
        <v>-70.408610999999993</v>
      </c>
      <c r="P391">
        <v>2</v>
      </c>
      <c r="Q391">
        <v>1994</v>
      </c>
      <c r="R391" s="2">
        <v>34666</v>
      </c>
      <c r="S391" s="2">
        <v>34666</v>
      </c>
      <c r="T391" s="2">
        <v>34666</v>
      </c>
      <c r="U391">
        <v>5.0000000000000001E-3</v>
      </c>
      <c r="V391" t="s">
        <v>27</v>
      </c>
    </row>
    <row r="392" spans="1:23" x14ac:dyDescent="0.3">
      <c r="A392" t="s">
        <v>19</v>
      </c>
      <c r="B392" t="s">
        <v>20</v>
      </c>
      <c r="C392" t="s">
        <v>52</v>
      </c>
      <c r="D392">
        <v>9</v>
      </c>
      <c r="E392" s="5" t="s">
        <v>512</v>
      </c>
      <c r="F392">
        <v>0</v>
      </c>
      <c r="G392" t="s">
        <v>64</v>
      </c>
      <c r="H392">
        <v>2</v>
      </c>
      <c r="I392">
        <f>ANAM[[#This Row],[VALOR Corregida]]/1000</f>
        <v>2E-3</v>
      </c>
      <c r="J392" t="s">
        <v>27</v>
      </c>
      <c r="K392" t="s">
        <v>24</v>
      </c>
      <c r="L392" t="s">
        <v>25</v>
      </c>
      <c r="M392" t="s">
        <v>77</v>
      </c>
      <c r="N392">
        <v>-23.661943999999998</v>
      </c>
      <c r="O392">
        <v>-70.408610999999993</v>
      </c>
      <c r="P392">
        <v>2</v>
      </c>
      <c r="Q392">
        <v>1994</v>
      </c>
      <c r="R392" s="2">
        <v>34548</v>
      </c>
      <c r="S392" s="2">
        <v>34548</v>
      </c>
      <c r="T392" s="2">
        <v>34548</v>
      </c>
      <c r="U392" s="2" t="s">
        <v>34</v>
      </c>
      <c r="V392" t="s">
        <v>34</v>
      </c>
    </row>
    <row r="393" spans="1:23" x14ac:dyDescent="0.3">
      <c r="A393" t="s">
        <v>19</v>
      </c>
      <c r="B393" t="s">
        <v>20</v>
      </c>
      <c r="C393" t="s">
        <v>52</v>
      </c>
      <c r="D393">
        <v>9</v>
      </c>
      <c r="E393" s="5" t="s">
        <v>512</v>
      </c>
      <c r="F393">
        <v>0</v>
      </c>
      <c r="G393" t="s">
        <v>64</v>
      </c>
      <c r="H393">
        <v>1.53</v>
      </c>
      <c r="I393">
        <f>ANAM[[#This Row],[VALOR Corregida]]/1000</f>
        <v>1.5300000000000001E-3</v>
      </c>
      <c r="J393" t="s">
        <v>27</v>
      </c>
      <c r="K393" t="s">
        <v>24</v>
      </c>
      <c r="L393" t="s">
        <v>25</v>
      </c>
      <c r="M393" t="s">
        <v>78</v>
      </c>
      <c r="N393">
        <v>-23.661943999999998</v>
      </c>
      <c r="O393">
        <v>-70.408610999999993</v>
      </c>
      <c r="P393">
        <v>2</v>
      </c>
      <c r="Q393">
        <v>1994</v>
      </c>
      <c r="R393" s="2">
        <v>34666</v>
      </c>
      <c r="S393" s="2">
        <v>34666</v>
      </c>
      <c r="T393" s="2">
        <v>34666</v>
      </c>
      <c r="U393" s="2" t="s">
        <v>34</v>
      </c>
      <c r="V393" t="s">
        <v>34</v>
      </c>
    </row>
    <row r="394" spans="1:23" x14ac:dyDescent="0.3">
      <c r="A394" t="s">
        <v>19</v>
      </c>
      <c r="B394" t="s">
        <v>20</v>
      </c>
      <c r="C394" t="s">
        <v>52</v>
      </c>
      <c r="D394">
        <v>9</v>
      </c>
      <c r="E394" s="5" t="s">
        <v>512</v>
      </c>
      <c r="F394">
        <v>0</v>
      </c>
      <c r="G394" t="s">
        <v>42</v>
      </c>
      <c r="H394">
        <v>0.02</v>
      </c>
      <c r="I394">
        <f>ANAM[[#This Row],[VALOR Corregida]]/1000</f>
        <v>2.0000000000000002E-5</v>
      </c>
      <c r="J394" t="s">
        <v>27</v>
      </c>
      <c r="K394" t="s">
        <v>24</v>
      </c>
      <c r="L394" t="s">
        <v>25</v>
      </c>
      <c r="M394" t="s">
        <v>77</v>
      </c>
      <c r="N394">
        <v>-23.661943999999998</v>
      </c>
      <c r="O394">
        <v>-70.408610999999993</v>
      </c>
      <c r="P394">
        <v>2</v>
      </c>
      <c r="Q394">
        <v>1994</v>
      </c>
      <c r="R394" s="2">
        <v>34548</v>
      </c>
      <c r="S394" s="2">
        <v>34548</v>
      </c>
      <c r="T394" s="2">
        <v>34548</v>
      </c>
      <c r="U394">
        <v>0.01</v>
      </c>
      <c r="V394" t="s">
        <v>27</v>
      </c>
      <c r="W394" t="s">
        <v>43</v>
      </c>
    </row>
    <row r="395" spans="1:23" x14ac:dyDescent="0.3">
      <c r="A395" t="s">
        <v>19</v>
      </c>
      <c r="B395" t="s">
        <v>20</v>
      </c>
      <c r="C395" t="s">
        <v>52</v>
      </c>
      <c r="D395">
        <v>9</v>
      </c>
      <c r="E395" s="5" t="s">
        <v>512</v>
      </c>
      <c r="F395">
        <v>0</v>
      </c>
      <c r="G395" t="s">
        <v>42</v>
      </c>
      <c r="H395">
        <v>0.01</v>
      </c>
      <c r="I395">
        <f>ANAM[[#This Row],[VALOR Corregida]]/1000</f>
        <v>1.0000000000000001E-5</v>
      </c>
      <c r="J395" t="s">
        <v>27</v>
      </c>
      <c r="K395" t="s">
        <v>24</v>
      </c>
      <c r="L395" t="s">
        <v>25</v>
      </c>
      <c r="M395" t="s">
        <v>78</v>
      </c>
      <c r="N395">
        <v>-23.661943999999998</v>
      </c>
      <c r="O395">
        <v>-70.408610999999993</v>
      </c>
      <c r="P395">
        <v>2</v>
      </c>
      <c r="Q395">
        <v>1994</v>
      </c>
      <c r="R395" s="2">
        <v>34666</v>
      </c>
      <c r="S395" s="2">
        <v>34666</v>
      </c>
      <c r="T395" s="2">
        <v>34666</v>
      </c>
      <c r="U395">
        <v>0.01</v>
      </c>
      <c r="V395" t="s">
        <v>27</v>
      </c>
      <c r="W395" t="s">
        <v>43</v>
      </c>
    </row>
    <row r="396" spans="1:23" x14ac:dyDescent="0.3">
      <c r="A396" t="s">
        <v>19</v>
      </c>
      <c r="B396" t="s">
        <v>20</v>
      </c>
      <c r="C396" t="s">
        <v>52</v>
      </c>
      <c r="D396">
        <v>9</v>
      </c>
      <c r="E396" s="5" t="s">
        <v>512</v>
      </c>
      <c r="F396">
        <v>0</v>
      </c>
      <c r="G396" t="s">
        <v>44</v>
      </c>
      <c r="H396">
        <v>0.41</v>
      </c>
      <c r="I396">
        <f>ANAM[[#This Row],[VALOR Corregida]]/1000</f>
        <v>4.0999999999999999E-4</v>
      </c>
      <c r="J396" t="s">
        <v>27</v>
      </c>
      <c r="K396" t="s">
        <v>24</v>
      </c>
      <c r="L396" t="s">
        <v>25</v>
      </c>
      <c r="M396" t="s">
        <v>77</v>
      </c>
      <c r="N396">
        <v>-23.661943999999998</v>
      </c>
      <c r="O396">
        <v>-70.408610999999993</v>
      </c>
      <c r="P396">
        <v>2</v>
      </c>
      <c r="Q396">
        <v>1994</v>
      </c>
      <c r="R396" s="2">
        <v>34548</v>
      </c>
      <c r="S396" s="2">
        <v>34548</v>
      </c>
      <c r="T396" s="2">
        <v>34548</v>
      </c>
      <c r="U396" s="2" t="s">
        <v>34</v>
      </c>
      <c r="V396" t="s">
        <v>34</v>
      </c>
      <c r="W396" t="s">
        <v>45</v>
      </c>
    </row>
    <row r="397" spans="1:23" x14ac:dyDescent="0.3">
      <c r="A397" t="s">
        <v>19</v>
      </c>
      <c r="B397" t="s">
        <v>20</v>
      </c>
      <c r="C397" t="s">
        <v>52</v>
      </c>
      <c r="D397">
        <v>9</v>
      </c>
      <c r="E397" s="5" t="s">
        <v>512</v>
      </c>
      <c r="F397">
        <v>0</v>
      </c>
      <c r="G397" t="s">
        <v>44</v>
      </c>
      <c r="H397">
        <v>0.39</v>
      </c>
      <c r="I397">
        <f>ANAM[[#This Row],[VALOR Corregida]]/1000</f>
        <v>3.8999999999999999E-4</v>
      </c>
      <c r="J397" t="s">
        <v>27</v>
      </c>
      <c r="K397" t="s">
        <v>24</v>
      </c>
      <c r="L397" t="s">
        <v>25</v>
      </c>
      <c r="M397" t="s">
        <v>78</v>
      </c>
      <c r="N397">
        <v>-23.661943999999998</v>
      </c>
      <c r="O397">
        <v>-70.408610999999993</v>
      </c>
      <c r="P397">
        <v>2</v>
      </c>
      <c r="Q397">
        <v>1994</v>
      </c>
      <c r="R397" s="2">
        <v>34666</v>
      </c>
      <c r="S397" s="2">
        <v>34666</v>
      </c>
      <c r="T397" s="2">
        <v>34666</v>
      </c>
      <c r="U397" s="2" t="s">
        <v>34</v>
      </c>
      <c r="V397" t="s">
        <v>34</v>
      </c>
      <c r="W397" t="s">
        <v>45</v>
      </c>
    </row>
    <row r="398" spans="1:23" x14ac:dyDescent="0.3">
      <c r="A398" t="s">
        <v>19</v>
      </c>
      <c r="B398" t="s">
        <v>20</v>
      </c>
      <c r="C398" t="s">
        <v>52</v>
      </c>
      <c r="D398">
        <v>9</v>
      </c>
      <c r="E398" s="5" t="s">
        <v>512</v>
      </c>
      <c r="F398">
        <v>0</v>
      </c>
      <c r="G398" t="s">
        <v>46</v>
      </c>
      <c r="H398">
        <v>1.25</v>
      </c>
      <c r="I398">
        <f>ANAM[[#This Row],[VALOR Corregida]]/1000</f>
        <v>1.25E-3</v>
      </c>
      <c r="J398" t="s">
        <v>23</v>
      </c>
      <c r="K398" t="s">
        <v>24</v>
      </c>
      <c r="L398" t="s">
        <v>25</v>
      </c>
      <c r="M398" t="s">
        <v>77</v>
      </c>
      <c r="N398">
        <v>-23.661943999999998</v>
      </c>
      <c r="O398">
        <v>-70.408610999999993</v>
      </c>
      <c r="P398">
        <v>2</v>
      </c>
      <c r="Q398">
        <v>1994</v>
      </c>
      <c r="R398" s="2">
        <v>34548</v>
      </c>
      <c r="S398" s="2">
        <v>34548</v>
      </c>
      <c r="T398" s="2">
        <v>34548</v>
      </c>
      <c r="U398">
        <v>0.15</v>
      </c>
      <c r="V398" t="s">
        <v>23</v>
      </c>
    </row>
    <row r="399" spans="1:23" x14ac:dyDescent="0.3">
      <c r="A399" t="s">
        <v>19</v>
      </c>
      <c r="B399" t="s">
        <v>20</v>
      </c>
      <c r="C399" t="s">
        <v>52</v>
      </c>
      <c r="D399">
        <v>9</v>
      </c>
      <c r="E399" s="5" t="s">
        <v>512</v>
      </c>
      <c r="F399">
        <v>0</v>
      </c>
      <c r="G399" t="s">
        <v>46</v>
      </c>
      <c r="H399">
        <v>1.19</v>
      </c>
      <c r="I399">
        <f>ANAM[[#This Row],[VALOR Corregida]]/1000</f>
        <v>1.1899999999999999E-3</v>
      </c>
      <c r="J399" t="s">
        <v>23</v>
      </c>
      <c r="K399" t="s">
        <v>24</v>
      </c>
      <c r="L399" t="s">
        <v>25</v>
      </c>
      <c r="M399" t="s">
        <v>78</v>
      </c>
      <c r="N399">
        <v>-23.661943999999998</v>
      </c>
      <c r="O399">
        <v>-70.408610999999993</v>
      </c>
      <c r="P399">
        <v>2</v>
      </c>
      <c r="Q399">
        <v>1994</v>
      </c>
      <c r="R399" s="2">
        <v>34666</v>
      </c>
      <c r="S399" s="2">
        <v>34666</v>
      </c>
      <c r="T399" s="2">
        <v>34666</v>
      </c>
      <c r="U399">
        <v>0.15</v>
      </c>
      <c r="V399" t="s">
        <v>23</v>
      </c>
    </row>
    <row r="400" spans="1:23" x14ac:dyDescent="0.3">
      <c r="A400" t="s">
        <v>19</v>
      </c>
      <c r="B400" t="s">
        <v>20</v>
      </c>
      <c r="C400" t="s">
        <v>52</v>
      </c>
      <c r="D400">
        <v>9</v>
      </c>
      <c r="E400" s="5" t="s">
        <v>512</v>
      </c>
      <c r="F400">
        <v>0</v>
      </c>
      <c r="G400" t="s">
        <v>47</v>
      </c>
      <c r="H400">
        <v>21.85</v>
      </c>
      <c r="I400">
        <f>ANAM[[#This Row],[VALOR Corregida]]/1000</f>
        <v>2.1850000000000001E-2</v>
      </c>
      <c r="J400" t="s">
        <v>23</v>
      </c>
      <c r="K400" t="s">
        <v>24</v>
      </c>
      <c r="L400" t="s">
        <v>25</v>
      </c>
      <c r="M400" t="s">
        <v>77</v>
      </c>
      <c r="N400">
        <v>-23.661943999999998</v>
      </c>
      <c r="O400">
        <v>-70.408610999999993</v>
      </c>
      <c r="P400">
        <v>2</v>
      </c>
      <c r="Q400">
        <v>1994</v>
      </c>
      <c r="R400" s="2">
        <v>34548</v>
      </c>
      <c r="S400" s="2">
        <v>34548</v>
      </c>
      <c r="T400" s="2">
        <v>34548</v>
      </c>
      <c r="U400" s="2"/>
    </row>
    <row r="401" spans="1:25" x14ac:dyDescent="0.3">
      <c r="A401" t="s">
        <v>19</v>
      </c>
      <c r="B401" t="s">
        <v>20</v>
      </c>
      <c r="C401" t="s">
        <v>52</v>
      </c>
      <c r="D401">
        <v>9</v>
      </c>
      <c r="E401" s="5" t="s">
        <v>512</v>
      </c>
      <c r="F401">
        <v>0</v>
      </c>
      <c r="G401" t="s">
        <v>47</v>
      </c>
      <c r="H401">
        <v>80.61</v>
      </c>
      <c r="I401">
        <f>ANAM[[#This Row],[VALOR Corregida]]/1000</f>
        <v>8.0610000000000001E-2</v>
      </c>
      <c r="J401" t="s">
        <v>23</v>
      </c>
      <c r="K401" t="s">
        <v>24</v>
      </c>
      <c r="L401" t="s">
        <v>25</v>
      </c>
      <c r="M401" t="s">
        <v>78</v>
      </c>
      <c r="N401">
        <v>-23.661943999999998</v>
      </c>
      <c r="O401">
        <v>-70.408610999999993</v>
      </c>
      <c r="P401">
        <v>2</v>
      </c>
      <c r="Q401">
        <v>1994</v>
      </c>
      <c r="R401" s="2">
        <v>34666</v>
      </c>
      <c r="S401" s="2">
        <v>34666</v>
      </c>
      <c r="T401" s="2">
        <v>34666</v>
      </c>
      <c r="U401" s="2"/>
    </row>
    <row r="402" spans="1:25" x14ac:dyDescent="0.3">
      <c r="A402" t="s">
        <v>19</v>
      </c>
      <c r="B402" t="s">
        <v>20</v>
      </c>
      <c r="C402" t="s">
        <v>54</v>
      </c>
      <c r="D402" t="s">
        <v>55</v>
      </c>
      <c r="E402" s="5" t="s">
        <v>516</v>
      </c>
      <c r="F402">
        <v>0</v>
      </c>
      <c r="G402" t="s">
        <v>22</v>
      </c>
      <c r="H402">
        <v>80</v>
      </c>
      <c r="I402">
        <f>ANAM[[#This Row],[VALOR Corregida]]/1000</f>
        <v>0.08</v>
      </c>
      <c r="J402" t="s">
        <v>23</v>
      </c>
      <c r="K402" t="s">
        <v>24</v>
      </c>
      <c r="L402" t="s">
        <v>25</v>
      </c>
      <c r="M402" t="s">
        <v>79</v>
      </c>
      <c r="N402">
        <v>-23.61722</v>
      </c>
      <c r="O402">
        <v>-70.397220000000004</v>
      </c>
      <c r="P402">
        <v>2</v>
      </c>
      <c r="Q402">
        <v>1994</v>
      </c>
      <c r="R402" s="2">
        <v>34548</v>
      </c>
      <c r="S402" s="2">
        <v>34548</v>
      </c>
      <c r="T402" s="2">
        <v>34548</v>
      </c>
      <c r="U402">
        <v>0.01</v>
      </c>
      <c r="V402" t="s">
        <v>27</v>
      </c>
    </row>
    <row r="403" spans="1:25" x14ac:dyDescent="0.3">
      <c r="A403" t="s">
        <v>19</v>
      </c>
      <c r="B403" t="s">
        <v>20</v>
      </c>
      <c r="C403" t="s">
        <v>54</v>
      </c>
      <c r="D403" t="s">
        <v>55</v>
      </c>
      <c r="E403" s="5" t="s">
        <v>516</v>
      </c>
      <c r="F403">
        <v>0</v>
      </c>
      <c r="G403" t="s">
        <v>22</v>
      </c>
      <c r="H403">
        <v>65</v>
      </c>
      <c r="I403">
        <f>ANAM[[#This Row],[VALOR Corregida]]/1000</f>
        <v>6.5000000000000002E-2</v>
      </c>
      <c r="J403" t="s">
        <v>23</v>
      </c>
      <c r="K403" t="s">
        <v>24</v>
      </c>
      <c r="L403" t="s">
        <v>25</v>
      </c>
      <c r="M403" t="s">
        <v>80</v>
      </c>
      <c r="N403">
        <v>-23.61722</v>
      </c>
      <c r="O403">
        <v>-70.397220000000004</v>
      </c>
      <c r="P403">
        <v>2</v>
      </c>
      <c r="Q403">
        <v>1994</v>
      </c>
      <c r="R403" s="2">
        <v>34666</v>
      </c>
      <c r="S403" s="2">
        <v>34666</v>
      </c>
      <c r="T403" s="2">
        <v>34666</v>
      </c>
      <c r="U403">
        <v>0.01</v>
      </c>
      <c r="V403" t="s">
        <v>27</v>
      </c>
    </row>
    <row r="404" spans="1:25" x14ac:dyDescent="0.3">
      <c r="A404" t="s">
        <v>19</v>
      </c>
      <c r="B404" t="s">
        <v>20</v>
      </c>
      <c r="C404" t="s">
        <v>54</v>
      </c>
      <c r="D404" t="s">
        <v>55</v>
      </c>
      <c r="E404" s="5" t="s">
        <v>516</v>
      </c>
      <c r="F404">
        <v>0</v>
      </c>
      <c r="G404" t="s">
        <v>28</v>
      </c>
      <c r="H404">
        <v>0.32</v>
      </c>
      <c r="I404">
        <f>ANAM[[#This Row],[VALOR Corregida]]/1000</f>
        <v>3.2000000000000003E-4</v>
      </c>
      <c r="J404" t="s">
        <v>23</v>
      </c>
      <c r="K404" t="s">
        <v>24</v>
      </c>
      <c r="L404" t="s">
        <v>25</v>
      </c>
      <c r="M404" t="s">
        <v>79</v>
      </c>
      <c r="N404">
        <v>-23.61722</v>
      </c>
      <c r="O404">
        <v>-70.397220000000004</v>
      </c>
      <c r="P404">
        <v>2</v>
      </c>
      <c r="Q404">
        <v>1994</v>
      </c>
      <c r="R404" s="2">
        <v>34548</v>
      </c>
      <c r="S404" s="2">
        <v>34548</v>
      </c>
      <c r="T404" s="2">
        <v>34548</v>
      </c>
      <c r="U404">
        <v>0.15</v>
      </c>
      <c r="V404" t="s">
        <v>23</v>
      </c>
    </row>
    <row r="405" spans="1:25" x14ac:dyDescent="0.3">
      <c r="A405" t="s">
        <v>19</v>
      </c>
      <c r="B405" t="s">
        <v>20</v>
      </c>
      <c r="C405" t="s">
        <v>54</v>
      </c>
      <c r="D405" t="s">
        <v>55</v>
      </c>
      <c r="E405" s="5" t="s">
        <v>516</v>
      </c>
      <c r="F405">
        <v>0</v>
      </c>
      <c r="G405" t="s">
        <v>28</v>
      </c>
      <c r="H405">
        <v>0.56999999999999995</v>
      </c>
      <c r="I405">
        <f>ANAM[[#This Row],[VALOR Corregida]]/1000</f>
        <v>5.6999999999999998E-4</v>
      </c>
      <c r="J405" t="s">
        <v>23</v>
      </c>
      <c r="K405" t="s">
        <v>24</v>
      </c>
      <c r="L405" t="s">
        <v>25</v>
      </c>
      <c r="M405" t="s">
        <v>80</v>
      </c>
      <c r="N405">
        <v>-23.61722</v>
      </c>
      <c r="O405">
        <v>-70.397220000000004</v>
      </c>
      <c r="P405">
        <v>2</v>
      </c>
      <c r="Q405">
        <v>1994</v>
      </c>
      <c r="R405" s="2">
        <v>34666</v>
      </c>
      <c r="S405" s="2">
        <v>34666</v>
      </c>
      <c r="T405" s="2">
        <v>34666</v>
      </c>
      <c r="U405">
        <v>0.15</v>
      </c>
      <c r="V405" t="s">
        <v>23</v>
      </c>
    </row>
    <row r="406" spans="1:25" x14ac:dyDescent="0.3">
      <c r="A406" t="s">
        <v>19</v>
      </c>
      <c r="B406" t="s">
        <v>20</v>
      </c>
      <c r="C406" t="s">
        <v>54</v>
      </c>
      <c r="D406" t="s">
        <v>55</v>
      </c>
      <c r="E406" s="5" t="s">
        <v>516</v>
      </c>
      <c r="F406">
        <v>0</v>
      </c>
      <c r="G406" t="s">
        <v>29</v>
      </c>
      <c r="H406">
        <v>8.09</v>
      </c>
      <c r="I406">
        <f>ANAM[[#This Row],[VALOR Corregida]]/1000</f>
        <v>8.09E-3</v>
      </c>
      <c r="J406" t="s">
        <v>23</v>
      </c>
      <c r="K406" t="s">
        <v>24</v>
      </c>
      <c r="L406" t="s">
        <v>25</v>
      </c>
      <c r="M406" t="s">
        <v>79</v>
      </c>
      <c r="N406">
        <v>-23.61722</v>
      </c>
      <c r="O406">
        <v>-70.397220000000004</v>
      </c>
      <c r="P406">
        <v>2</v>
      </c>
      <c r="Q406">
        <v>1994</v>
      </c>
      <c r="R406" s="2">
        <v>34548</v>
      </c>
      <c r="S406" s="2">
        <v>34548</v>
      </c>
      <c r="T406" s="2">
        <v>34548</v>
      </c>
      <c r="U406">
        <v>0.5</v>
      </c>
      <c r="V406" t="s">
        <v>23</v>
      </c>
    </row>
    <row r="407" spans="1:25" x14ac:dyDescent="0.3">
      <c r="A407" t="s">
        <v>19</v>
      </c>
      <c r="B407" t="s">
        <v>20</v>
      </c>
      <c r="C407" t="s">
        <v>54</v>
      </c>
      <c r="D407" t="s">
        <v>55</v>
      </c>
      <c r="E407" s="5" t="s">
        <v>516</v>
      </c>
      <c r="F407">
        <v>0</v>
      </c>
      <c r="G407" t="s">
        <v>29</v>
      </c>
      <c r="H407">
        <v>0.7</v>
      </c>
      <c r="I407">
        <f>ANAM[[#This Row],[VALOR Corregida]]/1000</f>
        <v>6.9999999999999999E-4</v>
      </c>
      <c r="J407" t="s">
        <v>23</v>
      </c>
      <c r="K407" t="s">
        <v>24</v>
      </c>
      <c r="L407" t="s">
        <v>25</v>
      </c>
      <c r="M407" t="s">
        <v>80</v>
      </c>
      <c r="N407">
        <v>-23.61722</v>
      </c>
      <c r="O407">
        <v>-70.397220000000004</v>
      </c>
      <c r="P407">
        <v>2</v>
      </c>
      <c r="Q407">
        <v>1994</v>
      </c>
      <c r="R407" s="2">
        <v>34666</v>
      </c>
      <c r="S407" s="2">
        <v>34666</v>
      </c>
      <c r="T407" s="2">
        <v>34666</v>
      </c>
      <c r="U407">
        <v>0.5</v>
      </c>
      <c r="V407" t="s">
        <v>23</v>
      </c>
    </row>
    <row r="408" spans="1:25" x14ac:dyDescent="0.3">
      <c r="A408" t="s">
        <v>19</v>
      </c>
      <c r="B408" t="s">
        <v>20</v>
      </c>
      <c r="C408" t="s">
        <v>54</v>
      </c>
      <c r="D408" t="s">
        <v>55</v>
      </c>
      <c r="E408" s="5" t="s">
        <v>516</v>
      </c>
      <c r="F408">
        <v>0</v>
      </c>
      <c r="G408" t="s">
        <v>30</v>
      </c>
      <c r="H408">
        <v>14</v>
      </c>
      <c r="I408">
        <f>ANAM[[#This Row],[VALOR Corregida]]/1000</f>
        <v>1.4E-2</v>
      </c>
      <c r="J408" t="s">
        <v>31</v>
      </c>
      <c r="K408" t="s">
        <v>24</v>
      </c>
      <c r="L408" t="s">
        <v>25</v>
      </c>
      <c r="M408" t="s">
        <v>79</v>
      </c>
      <c r="N408">
        <v>-23.61722</v>
      </c>
      <c r="O408">
        <v>-70.397220000000004</v>
      </c>
      <c r="P408">
        <v>2</v>
      </c>
      <c r="Q408">
        <v>1994</v>
      </c>
      <c r="R408" s="2">
        <v>34548</v>
      </c>
      <c r="S408" s="2">
        <v>34548</v>
      </c>
      <c r="T408" s="2">
        <v>34548</v>
      </c>
      <c r="U408">
        <v>2</v>
      </c>
      <c r="V408" t="s">
        <v>32</v>
      </c>
      <c r="X408">
        <f>0.000000000001*H408^4-0.00000001*H408^3+0.00004*H408^2-0.0733*H408+97.8</f>
        <v>96.781612598416004</v>
      </c>
      <c r="Y408">
        <f>X408*0.12</f>
        <v>11.61379351180992</v>
      </c>
    </row>
    <row r="409" spans="1:25" x14ac:dyDescent="0.3">
      <c r="A409" t="s">
        <v>19</v>
      </c>
      <c r="B409" t="s">
        <v>20</v>
      </c>
      <c r="C409" t="s">
        <v>54</v>
      </c>
      <c r="D409" t="s">
        <v>55</v>
      </c>
      <c r="E409" s="5" t="s">
        <v>516</v>
      </c>
      <c r="F409">
        <v>0</v>
      </c>
      <c r="G409" t="s">
        <v>30</v>
      </c>
      <c r="H409">
        <v>6.8</v>
      </c>
      <c r="I409">
        <f>ANAM[[#This Row],[VALOR Corregida]]/1000</f>
        <v>6.7999999999999996E-3</v>
      </c>
      <c r="J409" t="s">
        <v>31</v>
      </c>
      <c r="K409" t="s">
        <v>24</v>
      </c>
      <c r="L409" t="s">
        <v>25</v>
      </c>
      <c r="M409" t="s">
        <v>80</v>
      </c>
      <c r="N409">
        <v>-23.61722</v>
      </c>
      <c r="O409">
        <v>-70.397220000000004</v>
      </c>
      <c r="P409">
        <v>2</v>
      </c>
      <c r="Q409">
        <v>1994</v>
      </c>
      <c r="R409" s="2">
        <v>34666</v>
      </c>
      <c r="S409" s="2">
        <v>34666</v>
      </c>
      <c r="T409" s="2">
        <v>34666</v>
      </c>
      <c r="U409">
        <v>2</v>
      </c>
      <c r="V409" t="s">
        <v>32</v>
      </c>
      <c r="X409">
        <f>0.000000000001*H409^4-0.00000001*H409^3+0.00004*H409^2-0.0733*H409+97.8</f>
        <v>97.303406457818141</v>
      </c>
      <c r="Y409">
        <f>X409*0.12</f>
        <v>11.676408774938176</v>
      </c>
    </row>
    <row r="410" spans="1:25" x14ac:dyDescent="0.3">
      <c r="A410" t="s">
        <v>19</v>
      </c>
      <c r="B410" t="s">
        <v>20</v>
      </c>
      <c r="C410" t="s">
        <v>54</v>
      </c>
      <c r="D410" t="s">
        <v>55</v>
      </c>
      <c r="E410" s="5" t="s">
        <v>516</v>
      </c>
      <c r="F410">
        <v>0</v>
      </c>
      <c r="G410" t="s">
        <v>33</v>
      </c>
      <c r="H410">
        <v>46</v>
      </c>
      <c r="I410">
        <f>ANAM[[#This Row],[VALOR Corregida]]/1000</f>
        <v>4.5999999999999999E-2</v>
      </c>
      <c r="J410" t="s">
        <v>31</v>
      </c>
      <c r="K410" t="s">
        <v>24</v>
      </c>
      <c r="L410" t="s">
        <v>25</v>
      </c>
      <c r="M410" t="s">
        <v>79</v>
      </c>
      <c r="N410">
        <v>-23.61722</v>
      </c>
      <c r="O410">
        <v>-70.397220000000004</v>
      </c>
      <c r="P410">
        <v>2</v>
      </c>
      <c r="Q410">
        <v>1994</v>
      </c>
      <c r="R410" s="2">
        <v>34548</v>
      </c>
      <c r="S410" s="2">
        <v>34548</v>
      </c>
      <c r="T410" s="2">
        <v>34548</v>
      </c>
      <c r="U410" s="2" t="s">
        <v>34</v>
      </c>
      <c r="V410" t="s">
        <v>34</v>
      </c>
    </row>
    <row r="411" spans="1:25" x14ac:dyDescent="0.3">
      <c r="A411" t="s">
        <v>19</v>
      </c>
      <c r="B411" t="s">
        <v>20</v>
      </c>
      <c r="C411" t="s">
        <v>54</v>
      </c>
      <c r="D411" t="s">
        <v>55</v>
      </c>
      <c r="E411" s="5" t="s">
        <v>516</v>
      </c>
      <c r="F411">
        <v>0</v>
      </c>
      <c r="G411" t="s">
        <v>33</v>
      </c>
      <c r="H411">
        <v>12</v>
      </c>
      <c r="I411">
        <f>ANAM[[#This Row],[VALOR Corregida]]/1000</f>
        <v>1.2E-2</v>
      </c>
      <c r="J411" t="s">
        <v>31</v>
      </c>
      <c r="K411" t="s">
        <v>24</v>
      </c>
      <c r="L411" t="s">
        <v>25</v>
      </c>
      <c r="M411" t="s">
        <v>80</v>
      </c>
      <c r="N411">
        <v>-23.61722</v>
      </c>
      <c r="O411">
        <v>-70.397220000000004</v>
      </c>
      <c r="P411">
        <v>2</v>
      </c>
      <c r="Q411">
        <v>1994</v>
      </c>
      <c r="R411" s="2">
        <v>34666</v>
      </c>
      <c r="S411" s="2">
        <v>34666</v>
      </c>
      <c r="T411" s="2">
        <v>34666</v>
      </c>
      <c r="U411" s="2" t="s">
        <v>34</v>
      </c>
      <c r="V411" t="s">
        <v>34</v>
      </c>
    </row>
    <row r="412" spans="1:25" x14ac:dyDescent="0.3">
      <c r="A412" t="s">
        <v>19</v>
      </c>
      <c r="B412" t="s">
        <v>20</v>
      </c>
      <c r="C412" t="s">
        <v>54</v>
      </c>
      <c r="D412" t="s">
        <v>55</v>
      </c>
      <c r="E412" s="5" t="s">
        <v>516</v>
      </c>
      <c r="F412">
        <v>0</v>
      </c>
      <c r="G412" t="s">
        <v>35</v>
      </c>
      <c r="H412">
        <v>19</v>
      </c>
      <c r="I412">
        <f>ANAM[[#This Row],[VALOR Corregida]]/1000</f>
        <v>1.9E-2</v>
      </c>
      <c r="J412" t="s">
        <v>23</v>
      </c>
      <c r="K412" t="s">
        <v>24</v>
      </c>
      <c r="L412" t="s">
        <v>25</v>
      </c>
      <c r="M412" t="s">
        <v>79</v>
      </c>
      <c r="N412">
        <v>-23.61722</v>
      </c>
      <c r="O412">
        <v>-70.397220000000004</v>
      </c>
      <c r="P412">
        <v>2</v>
      </c>
      <c r="Q412">
        <v>1994</v>
      </c>
      <c r="R412" s="2">
        <v>34548</v>
      </c>
      <c r="S412" s="2">
        <v>34548</v>
      </c>
      <c r="T412" s="2">
        <v>34548</v>
      </c>
      <c r="U412" s="2" t="s">
        <v>34</v>
      </c>
      <c r="V412" t="s">
        <v>34</v>
      </c>
      <c r="W412" t="s">
        <v>36</v>
      </c>
    </row>
    <row r="413" spans="1:25" x14ac:dyDescent="0.3">
      <c r="A413" t="s">
        <v>19</v>
      </c>
      <c r="B413" t="s">
        <v>20</v>
      </c>
      <c r="C413" t="s">
        <v>54</v>
      </c>
      <c r="D413" t="s">
        <v>55</v>
      </c>
      <c r="E413" s="5" t="s">
        <v>516</v>
      </c>
      <c r="F413">
        <v>0</v>
      </c>
      <c r="G413" t="s">
        <v>35</v>
      </c>
      <c r="H413">
        <v>25</v>
      </c>
      <c r="I413">
        <f>ANAM[[#This Row],[VALOR Corregida]]/1000</f>
        <v>2.5000000000000001E-2</v>
      </c>
      <c r="J413" t="s">
        <v>23</v>
      </c>
      <c r="K413" t="s">
        <v>24</v>
      </c>
      <c r="L413" t="s">
        <v>25</v>
      </c>
      <c r="M413" t="s">
        <v>80</v>
      </c>
      <c r="N413">
        <v>-23.61722</v>
      </c>
      <c r="O413">
        <v>-70.397220000000004</v>
      </c>
      <c r="P413">
        <v>2</v>
      </c>
      <c r="Q413">
        <v>1994</v>
      </c>
      <c r="R413" s="2">
        <v>34666</v>
      </c>
      <c r="S413" s="2">
        <v>34666</v>
      </c>
      <c r="T413" s="2">
        <v>34666</v>
      </c>
      <c r="U413" s="2" t="s">
        <v>34</v>
      </c>
      <c r="V413" t="s">
        <v>34</v>
      </c>
      <c r="W413" t="s">
        <v>36</v>
      </c>
    </row>
    <row r="414" spans="1:25" x14ac:dyDescent="0.3">
      <c r="A414" t="s">
        <v>19</v>
      </c>
      <c r="B414" t="s">
        <v>20</v>
      </c>
      <c r="C414" t="s">
        <v>54</v>
      </c>
      <c r="D414" t="s">
        <v>55</v>
      </c>
      <c r="E414" s="5" t="s">
        <v>516</v>
      </c>
      <c r="F414">
        <v>0</v>
      </c>
      <c r="G414" t="s">
        <v>37</v>
      </c>
      <c r="H414">
        <v>1.1100000000000001</v>
      </c>
      <c r="I414">
        <f>ANAM[[#This Row],[VALOR Corregida]]/1000</f>
        <v>1.1100000000000001E-3</v>
      </c>
      <c r="J414" t="s">
        <v>27</v>
      </c>
      <c r="K414" t="s">
        <v>24</v>
      </c>
      <c r="L414" t="s">
        <v>25</v>
      </c>
      <c r="M414" t="s">
        <v>79</v>
      </c>
      <c r="N414">
        <v>-23.61722</v>
      </c>
      <c r="O414">
        <v>-70.397220000000004</v>
      </c>
      <c r="P414">
        <v>2</v>
      </c>
      <c r="Q414">
        <v>1994</v>
      </c>
      <c r="R414" s="2">
        <v>34548</v>
      </c>
      <c r="S414" s="2">
        <v>34548</v>
      </c>
      <c r="T414" s="2">
        <v>34548</v>
      </c>
      <c r="U414">
        <v>0.02</v>
      </c>
      <c r="V414" t="s">
        <v>27</v>
      </c>
      <c r="W414" t="s">
        <v>38</v>
      </c>
    </row>
    <row r="415" spans="1:25" x14ac:dyDescent="0.3">
      <c r="A415" t="s">
        <v>19</v>
      </c>
      <c r="B415" t="s">
        <v>20</v>
      </c>
      <c r="C415" t="s">
        <v>54</v>
      </c>
      <c r="D415" t="s">
        <v>55</v>
      </c>
      <c r="E415" s="5" t="s">
        <v>516</v>
      </c>
      <c r="F415">
        <v>0</v>
      </c>
      <c r="G415" t="s">
        <v>37</v>
      </c>
      <c r="H415">
        <v>7.0000000000000007E-2</v>
      </c>
      <c r="I415">
        <f>ANAM[[#This Row],[VALOR Corregida]]/1000</f>
        <v>7.0000000000000007E-5</v>
      </c>
      <c r="J415" t="s">
        <v>27</v>
      </c>
      <c r="K415" t="s">
        <v>24</v>
      </c>
      <c r="L415" t="s">
        <v>25</v>
      </c>
      <c r="M415" t="s">
        <v>80</v>
      </c>
      <c r="N415">
        <v>-23.61722</v>
      </c>
      <c r="O415">
        <v>-70.397220000000004</v>
      </c>
      <c r="P415">
        <v>2</v>
      </c>
      <c r="Q415">
        <v>1994</v>
      </c>
      <c r="R415" s="2">
        <v>34666</v>
      </c>
      <c r="S415" s="2">
        <v>34666</v>
      </c>
      <c r="T415" s="2">
        <v>34666</v>
      </c>
      <c r="U415">
        <v>0.02</v>
      </c>
      <c r="V415" t="s">
        <v>27</v>
      </c>
      <c r="W415" t="s">
        <v>38</v>
      </c>
    </row>
    <row r="416" spans="1:25" x14ac:dyDescent="0.3">
      <c r="A416" t="s">
        <v>19</v>
      </c>
      <c r="B416" t="s">
        <v>20</v>
      </c>
      <c r="C416" t="s">
        <v>54</v>
      </c>
      <c r="D416" t="s">
        <v>55</v>
      </c>
      <c r="E416" s="5" t="s">
        <v>516</v>
      </c>
      <c r="F416">
        <v>0</v>
      </c>
      <c r="G416" t="s">
        <v>39</v>
      </c>
      <c r="H416">
        <v>0.27</v>
      </c>
      <c r="I416">
        <f>ANAM[[#This Row],[VALOR Corregida]]/1000</f>
        <v>2.7E-4</v>
      </c>
      <c r="J416" t="s">
        <v>23</v>
      </c>
      <c r="K416" t="s">
        <v>24</v>
      </c>
      <c r="L416" t="s">
        <v>25</v>
      </c>
      <c r="M416" t="s">
        <v>79</v>
      </c>
      <c r="N416">
        <v>-23.61722</v>
      </c>
      <c r="O416">
        <v>-70.397220000000004</v>
      </c>
      <c r="P416">
        <v>2</v>
      </c>
      <c r="Q416">
        <v>1994</v>
      </c>
      <c r="R416" s="2">
        <v>34548</v>
      </c>
      <c r="S416" s="2">
        <v>34548</v>
      </c>
      <c r="T416" s="2">
        <v>34548</v>
      </c>
      <c r="U416">
        <v>4.4999999999999998E-2</v>
      </c>
      <c r="V416" t="s">
        <v>23</v>
      </c>
    </row>
    <row r="417" spans="1:23" x14ac:dyDescent="0.3">
      <c r="A417" t="s">
        <v>19</v>
      </c>
      <c r="B417" t="s">
        <v>20</v>
      </c>
      <c r="C417" t="s">
        <v>54</v>
      </c>
      <c r="D417" t="s">
        <v>55</v>
      </c>
      <c r="E417" s="5" t="s">
        <v>516</v>
      </c>
      <c r="F417">
        <v>0</v>
      </c>
      <c r="G417" t="s">
        <v>39</v>
      </c>
      <c r="H417">
        <v>9.8000000000000004E-2</v>
      </c>
      <c r="I417">
        <f>ANAM[[#This Row],[VALOR Corregida]]/1000</f>
        <v>9.800000000000001E-5</v>
      </c>
      <c r="J417" t="s">
        <v>23</v>
      </c>
      <c r="K417" t="s">
        <v>24</v>
      </c>
      <c r="L417" t="s">
        <v>25</v>
      </c>
      <c r="M417" t="s">
        <v>80</v>
      </c>
      <c r="N417">
        <v>-23.61722</v>
      </c>
      <c r="O417">
        <v>-70.397220000000004</v>
      </c>
      <c r="P417">
        <v>2</v>
      </c>
      <c r="Q417">
        <v>1994</v>
      </c>
      <c r="R417" s="2">
        <v>34666</v>
      </c>
      <c r="S417" s="2">
        <v>34666</v>
      </c>
      <c r="T417" s="2">
        <v>34666</v>
      </c>
      <c r="U417">
        <v>4.4999999999999998E-2</v>
      </c>
      <c r="V417" t="s">
        <v>23</v>
      </c>
    </row>
    <row r="418" spans="1:23" x14ac:dyDescent="0.3">
      <c r="A418" t="s">
        <v>19</v>
      </c>
      <c r="B418" t="s">
        <v>20</v>
      </c>
      <c r="C418" t="s">
        <v>54</v>
      </c>
      <c r="D418" t="s">
        <v>55</v>
      </c>
      <c r="E418" s="5" t="s">
        <v>516</v>
      </c>
      <c r="F418">
        <v>0</v>
      </c>
      <c r="G418" t="s">
        <v>40</v>
      </c>
      <c r="H418">
        <v>1.95</v>
      </c>
      <c r="I418">
        <f>ANAM[[#This Row],[VALOR Corregida]]/1000</f>
        <v>1.9499999999999999E-3</v>
      </c>
      <c r="J418" t="s">
        <v>27</v>
      </c>
      <c r="K418" t="s">
        <v>24</v>
      </c>
      <c r="L418" t="s">
        <v>25</v>
      </c>
      <c r="M418" t="s">
        <v>79</v>
      </c>
      <c r="N418">
        <v>-23.61722</v>
      </c>
      <c r="O418">
        <v>-70.397220000000004</v>
      </c>
      <c r="P418">
        <v>2</v>
      </c>
      <c r="Q418">
        <v>1994</v>
      </c>
      <c r="R418" s="2">
        <v>34548</v>
      </c>
      <c r="S418" s="2">
        <v>34548</v>
      </c>
      <c r="T418" s="2">
        <v>34548</v>
      </c>
      <c r="U418" s="2" t="s">
        <v>34</v>
      </c>
      <c r="V418" t="s">
        <v>34</v>
      </c>
      <c r="W418" t="s">
        <v>36</v>
      </c>
    </row>
    <row r="419" spans="1:23" x14ac:dyDescent="0.3">
      <c r="A419" t="s">
        <v>19</v>
      </c>
      <c r="B419" t="s">
        <v>20</v>
      </c>
      <c r="C419" t="s">
        <v>54</v>
      </c>
      <c r="D419" t="s">
        <v>55</v>
      </c>
      <c r="E419" s="5" t="s">
        <v>516</v>
      </c>
      <c r="F419">
        <v>0</v>
      </c>
      <c r="G419" t="s">
        <v>40</v>
      </c>
      <c r="H419">
        <v>2.21</v>
      </c>
      <c r="I419">
        <f>ANAM[[#This Row],[VALOR Corregida]]/1000</f>
        <v>2.2100000000000002E-3</v>
      </c>
      <c r="J419" t="s">
        <v>27</v>
      </c>
      <c r="K419" t="s">
        <v>24</v>
      </c>
      <c r="L419" t="s">
        <v>25</v>
      </c>
      <c r="M419" t="s">
        <v>80</v>
      </c>
      <c r="N419">
        <v>-23.61722</v>
      </c>
      <c r="O419">
        <v>-70.397220000000004</v>
      </c>
      <c r="P419">
        <v>2</v>
      </c>
      <c r="Q419">
        <v>1994</v>
      </c>
      <c r="R419" s="2">
        <v>34666</v>
      </c>
      <c r="S419" s="2">
        <v>34666</v>
      </c>
      <c r="T419" s="2">
        <v>34666</v>
      </c>
      <c r="U419" s="2" t="s">
        <v>34</v>
      </c>
      <c r="V419" t="s">
        <v>34</v>
      </c>
      <c r="W419" t="s">
        <v>36</v>
      </c>
    </row>
    <row r="420" spans="1:23" x14ac:dyDescent="0.3">
      <c r="A420" t="s">
        <v>19</v>
      </c>
      <c r="B420" t="s">
        <v>20</v>
      </c>
      <c r="C420" t="s">
        <v>54</v>
      </c>
      <c r="D420" t="s">
        <v>55</v>
      </c>
      <c r="E420" s="5" t="s">
        <v>516</v>
      </c>
      <c r="F420">
        <v>0</v>
      </c>
      <c r="G420" t="s">
        <v>41</v>
      </c>
      <c r="H420">
        <v>1.0999999999999999E-2</v>
      </c>
      <c r="I420">
        <f>ANAM[[#This Row],[VALOR Corregida]]/1000</f>
        <v>1.1E-5</v>
      </c>
      <c r="J420" t="s">
        <v>27</v>
      </c>
      <c r="K420" t="s">
        <v>24</v>
      </c>
      <c r="L420" t="s">
        <v>25</v>
      </c>
      <c r="M420" t="s">
        <v>79</v>
      </c>
      <c r="N420">
        <v>-23.61722</v>
      </c>
      <c r="O420">
        <v>-70.397220000000004</v>
      </c>
      <c r="P420">
        <v>2</v>
      </c>
      <c r="Q420">
        <v>1994</v>
      </c>
      <c r="R420" s="2">
        <v>34548</v>
      </c>
      <c r="S420" s="2">
        <v>34548</v>
      </c>
      <c r="T420" s="2">
        <v>34548</v>
      </c>
      <c r="U420">
        <v>5.0000000000000001E-3</v>
      </c>
      <c r="V420" t="s">
        <v>27</v>
      </c>
    </row>
    <row r="421" spans="1:23" x14ac:dyDescent="0.3">
      <c r="A421" t="s">
        <v>19</v>
      </c>
      <c r="B421" t="s">
        <v>20</v>
      </c>
      <c r="C421" t="s">
        <v>54</v>
      </c>
      <c r="D421" t="s">
        <v>55</v>
      </c>
      <c r="E421" s="5" t="s">
        <v>516</v>
      </c>
      <c r="F421">
        <v>0</v>
      </c>
      <c r="G421" t="s">
        <v>41</v>
      </c>
      <c r="H421">
        <v>2.1000000000000001E-2</v>
      </c>
      <c r="I421">
        <f>ANAM[[#This Row],[VALOR Corregida]]/1000</f>
        <v>2.1000000000000002E-5</v>
      </c>
      <c r="J421" t="s">
        <v>27</v>
      </c>
      <c r="K421" t="s">
        <v>24</v>
      </c>
      <c r="L421" t="s">
        <v>25</v>
      </c>
      <c r="M421" t="s">
        <v>80</v>
      </c>
      <c r="N421">
        <v>-23.61722</v>
      </c>
      <c r="O421">
        <v>-70.397220000000004</v>
      </c>
      <c r="P421">
        <v>2</v>
      </c>
      <c r="Q421">
        <v>1994</v>
      </c>
      <c r="R421" s="2">
        <v>34666</v>
      </c>
      <c r="S421" s="2">
        <v>34666</v>
      </c>
      <c r="T421" s="2">
        <v>34666</v>
      </c>
      <c r="U421">
        <v>5.0000000000000001E-3</v>
      </c>
      <c r="V421" t="s">
        <v>27</v>
      </c>
    </row>
    <row r="422" spans="1:23" x14ac:dyDescent="0.3">
      <c r="A422" t="s">
        <v>19</v>
      </c>
      <c r="B422" t="s">
        <v>20</v>
      </c>
      <c r="C422" t="s">
        <v>54</v>
      </c>
      <c r="D422" t="s">
        <v>55</v>
      </c>
      <c r="E422" s="5" t="s">
        <v>516</v>
      </c>
      <c r="F422">
        <v>0</v>
      </c>
      <c r="G422" t="s">
        <v>64</v>
      </c>
      <c r="H422">
        <v>1.48</v>
      </c>
      <c r="I422">
        <f>ANAM[[#This Row],[VALOR Corregida]]/1000</f>
        <v>1.48E-3</v>
      </c>
      <c r="J422" t="s">
        <v>27</v>
      </c>
      <c r="K422" t="s">
        <v>24</v>
      </c>
      <c r="L422" t="s">
        <v>25</v>
      </c>
      <c r="M422" t="s">
        <v>79</v>
      </c>
      <c r="N422">
        <v>-23.61722</v>
      </c>
      <c r="O422">
        <v>-70.397220000000004</v>
      </c>
      <c r="P422">
        <v>2</v>
      </c>
      <c r="Q422">
        <v>1994</v>
      </c>
      <c r="R422" s="2">
        <v>34548</v>
      </c>
      <c r="S422" s="2">
        <v>34548</v>
      </c>
      <c r="T422" s="2">
        <v>34548</v>
      </c>
      <c r="U422" s="2" t="s">
        <v>34</v>
      </c>
      <c r="V422" t="s">
        <v>34</v>
      </c>
    </row>
    <row r="423" spans="1:23" x14ac:dyDescent="0.3">
      <c r="A423" t="s">
        <v>19</v>
      </c>
      <c r="B423" t="s">
        <v>20</v>
      </c>
      <c r="C423" t="s">
        <v>54</v>
      </c>
      <c r="D423" t="s">
        <v>55</v>
      </c>
      <c r="E423" s="5" t="s">
        <v>516</v>
      </c>
      <c r="F423">
        <v>0</v>
      </c>
      <c r="G423" t="s">
        <v>64</v>
      </c>
      <c r="H423">
        <v>1.58</v>
      </c>
      <c r="I423">
        <f>ANAM[[#This Row],[VALOR Corregida]]/1000</f>
        <v>1.58E-3</v>
      </c>
      <c r="J423" t="s">
        <v>27</v>
      </c>
      <c r="K423" t="s">
        <v>24</v>
      </c>
      <c r="L423" t="s">
        <v>25</v>
      </c>
      <c r="M423" t="s">
        <v>80</v>
      </c>
      <c r="N423">
        <v>-23.61722</v>
      </c>
      <c r="O423">
        <v>-70.397220000000004</v>
      </c>
      <c r="P423">
        <v>2</v>
      </c>
      <c r="Q423">
        <v>1994</v>
      </c>
      <c r="R423" s="2">
        <v>34666</v>
      </c>
      <c r="S423" s="2">
        <v>34666</v>
      </c>
      <c r="T423" s="2">
        <v>34666</v>
      </c>
      <c r="U423" s="2" t="s">
        <v>34</v>
      </c>
      <c r="V423" t="s">
        <v>34</v>
      </c>
    </row>
    <row r="424" spans="1:23" x14ac:dyDescent="0.3">
      <c r="A424" t="s">
        <v>19</v>
      </c>
      <c r="B424" t="s">
        <v>20</v>
      </c>
      <c r="C424" t="s">
        <v>54</v>
      </c>
      <c r="D424" t="s">
        <v>55</v>
      </c>
      <c r="E424" s="5" t="s">
        <v>516</v>
      </c>
      <c r="F424">
        <v>0</v>
      </c>
      <c r="G424" t="s">
        <v>42</v>
      </c>
      <c r="H424">
        <v>0.06</v>
      </c>
      <c r="I424">
        <f>ANAM[[#This Row],[VALOR Corregida]]/1000</f>
        <v>5.9999999999999995E-5</v>
      </c>
      <c r="J424" t="s">
        <v>27</v>
      </c>
      <c r="K424" t="s">
        <v>24</v>
      </c>
      <c r="L424" t="s">
        <v>25</v>
      </c>
      <c r="M424" t="s">
        <v>79</v>
      </c>
      <c r="N424">
        <v>-23.61722</v>
      </c>
      <c r="O424">
        <v>-70.397220000000004</v>
      </c>
      <c r="P424">
        <v>2</v>
      </c>
      <c r="Q424">
        <v>1994</v>
      </c>
      <c r="R424" s="2">
        <v>34548</v>
      </c>
      <c r="S424" s="2">
        <v>34548</v>
      </c>
      <c r="T424" s="2">
        <v>34548</v>
      </c>
      <c r="U424">
        <v>0.01</v>
      </c>
      <c r="V424" t="s">
        <v>27</v>
      </c>
      <c r="W424" t="s">
        <v>43</v>
      </c>
    </row>
    <row r="425" spans="1:23" x14ac:dyDescent="0.3">
      <c r="A425" t="s">
        <v>19</v>
      </c>
      <c r="B425" t="s">
        <v>20</v>
      </c>
      <c r="C425" t="s">
        <v>54</v>
      </c>
      <c r="D425" t="s">
        <v>55</v>
      </c>
      <c r="E425" s="5" t="s">
        <v>516</v>
      </c>
      <c r="F425">
        <v>0</v>
      </c>
      <c r="G425" t="s">
        <v>42</v>
      </c>
      <c r="H425">
        <v>0.05</v>
      </c>
      <c r="I425">
        <f>ANAM[[#This Row],[VALOR Corregida]]/1000</f>
        <v>5.0000000000000002E-5</v>
      </c>
      <c r="J425" t="s">
        <v>27</v>
      </c>
      <c r="K425" t="s">
        <v>24</v>
      </c>
      <c r="L425" t="s">
        <v>25</v>
      </c>
      <c r="M425" t="s">
        <v>80</v>
      </c>
      <c r="N425">
        <v>-23.61722</v>
      </c>
      <c r="O425">
        <v>-70.397220000000004</v>
      </c>
      <c r="P425">
        <v>2</v>
      </c>
      <c r="Q425">
        <v>1994</v>
      </c>
      <c r="R425" s="2">
        <v>34666</v>
      </c>
      <c r="S425" s="2">
        <v>34666</v>
      </c>
      <c r="T425" s="2">
        <v>34666</v>
      </c>
      <c r="U425">
        <v>0.01</v>
      </c>
      <c r="V425" t="s">
        <v>27</v>
      </c>
      <c r="W425" t="s">
        <v>43</v>
      </c>
    </row>
    <row r="426" spans="1:23" x14ac:dyDescent="0.3">
      <c r="A426" t="s">
        <v>19</v>
      </c>
      <c r="B426" t="s">
        <v>20</v>
      </c>
      <c r="C426" t="s">
        <v>54</v>
      </c>
      <c r="D426" t="s">
        <v>55</v>
      </c>
      <c r="E426" s="5" t="s">
        <v>516</v>
      </c>
      <c r="F426">
        <v>0</v>
      </c>
      <c r="G426" t="s">
        <v>44</v>
      </c>
      <c r="H426">
        <v>0.44</v>
      </c>
      <c r="I426">
        <f>ANAM[[#This Row],[VALOR Corregida]]/1000</f>
        <v>4.4000000000000002E-4</v>
      </c>
      <c r="J426" t="s">
        <v>27</v>
      </c>
      <c r="K426" t="s">
        <v>24</v>
      </c>
      <c r="L426" t="s">
        <v>25</v>
      </c>
      <c r="M426" t="s">
        <v>79</v>
      </c>
      <c r="N426">
        <v>-23.61722</v>
      </c>
      <c r="O426">
        <v>-70.397220000000004</v>
      </c>
      <c r="P426">
        <v>2</v>
      </c>
      <c r="Q426">
        <v>1994</v>
      </c>
      <c r="R426" s="2">
        <v>34548</v>
      </c>
      <c r="S426" s="2">
        <v>34548</v>
      </c>
      <c r="T426" s="2">
        <v>34548</v>
      </c>
      <c r="U426" s="2" t="s">
        <v>34</v>
      </c>
      <c r="V426" t="s">
        <v>34</v>
      </c>
      <c r="W426" t="s">
        <v>45</v>
      </c>
    </row>
    <row r="427" spans="1:23" x14ac:dyDescent="0.3">
      <c r="A427" t="s">
        <v>19</v>
      </c>
      <c r="B427" t="s">
        <v>20</v>
      </c>
      <c r="C427" t="s">
        <v>54</v>
      </c>
      <c r="D427" t="s">
        <v>55</v>
      </c>
      <c r="E427" s="5" t="s">
        <v>516</v>
      </c>
      <c r="F427">
        <v>0</v>
      </c>
      <c r="G427" t="s">
        <v>44</v>
      </c>
      <c r="H427">
        <v>0.5</v>
      </c>
      <c r="I427">
        <f>ANAM[[#This Row],[VALOR Corregida]]/1000</f>
        <v>5.0000000000000001E-4</v>
      </c>
      <c r="J427" t="s">
        <v>27</v>
      </c>
      <c r="K427" t="s">
        <v>24</v>
      </c>
      <c r="L427" t="s">
        <v>25</v>
      </c>
      <c r="M427" t="s">
        <v>80</v>
      </c>
      <c r="N427">
        <v>-23.61722</v>
      </c>
      <c r="O427">
        <v>-70.397220000000004</v>
      </c>
      <c r="P427">
        <v>2</v>
      </c>
      <c r="Q427">
        <v>1994</v>
      </c>
      <c r="R427" s="2">
        <v>34666</v>
      </c>
      <c r="S427" s="2">
        <v>34666</v>
      </c>
      <c r="T427" s="2">
        <v>34666</v>
      </c>
      <c r="U427" s="2" t="s">
        <v>34</v>
      </c>
      <c r="V427" t="s">
        <v>34</v>
      </c>
      <c r="W427" t="s">
        <v>45</v>
      </c>
    </row>
    <row r="428" spans="1:23" x14ac:dyDescent="0.3">
      <c r="A428" t="s">
        <v>19</v>
      </c>
      <c r="B428" t="s">
        <v>20</v>
      </c>
      <c r="C428" t="s">
        <v>54</v>
      </c>
      <c r="D428" t="s">
        <v>55</v>
      </c>
      <c r="E428" s="5" t="s">
        <v>516</v>
      </c>
      <c r="F428">
        <v>0</v>
      </c>
      <c r="G428" t="s">
        <v>46</v>
      </c>
      <c r="H428">
        <v>1.1399999999999999</v>
      </c>
      <c r="I428">
        <f>ANAM[[#This Row],[VALOR Corregida]]/1000</f>
        <v>1.14E-3</v>
      </c>
      <c r="J428" t="s">
        <v>23</v>
      </c>
      <c r="K428" t="s">
        <v>24</v>
      </c>
      <c r="L428" t="s">
        <v>25</v>
      </c>
      <c r="M428" t="s">
        <v>79</v>
      </c>
      <c r="N428">
        <v>-23.61722</v>
      </c>
      <c r="O428">
        <v>-70.397220000000004</v>
      </c>
      <c r="P428">
        <v>2</v>
      </c>
      <c r="Q428">
        <v>1994</v>
      </c>
      <c r="R428" s="2">
        <v>34548</v>
      </c>
      <c r="S428" s="2">
        <v>34548</v>
      </c>
      <c r="T428" s="2">
        <v>34548</v>
      </c>
      <c r="U428">
        <v>0.15</v>
      </c>
      <c r="V428" t="s">
        <v>23</v>
      </c>
    </row>
    <row r="429" spans="1:23" x14ac:dyDescent="0.3">
      <c r="A429" t="s">
        <v>19</v>
      </c>
      <c r="B429" t="s">
        <v>20</v>
      </c>
      <c r="C429" t="s">
        <v>54</v>
      </c>
      <c r="D429" t="s">
        <v>55</v>
      </c>
      <c r="E429" s="5" t="s">
        <v>516</v>
      </c>
      <c r="F429">
        <v>0</v>
      </c>
      <c r="G429" t="s">
        <v>46</v>
      </c>
      <c r="H429">
        <v>1.66</v>
      </c>
      <c r="I429">
        <f>ANAM[[#This Row],[VALOR Corregida]]/1000</f>
        <v>1.66E-3</v>
      </c>
      <c r="J429" t="s">
        <v>23</v>
      </c>
      <c r="K429" t="s">
        <v>24</v>
      </c>
      <c r="L429" t="s">
        <v>25</v>
      </c>
      <c r="M429" t="s">
        <v>80</v>
      </c>
      <c r="N429">
        <v>-23.61722</v>
      </c>
      <c r="O429">
        <v>-70.397220000000004</v>
      </c>
      <c r="P429">
        <v>2</v>
      </c>
      <c r="Q429">
        <v>1994</v>
      </c>
      <c r="R429" s="2">
        <v>34666</v>
      </c>
      <c r="S429" s="2">
        <v>34666</v>
      </c>
      <c r="T429" s="2">
        <v>34666</v>
      </c>
      <c r="U429">
        <v>0.15</v>
      </c>
      <c r="V429" t="s">
        <v>23</v>
      </c>
    </row>
    <row r="430" spans="1:23" x14ac:dyDescent="0.3">
      <c r="A430" t="s">
        <v>19</v>
      </c>
      <c r="B430" t="s">
        <v>20</v>
      </c>
      <c r="C430" t="s">
        <v>54</v>
      </c>
      <c r="D430" t="s">
        <v>55</v>
      </c>
      <c r="E430" s="5" t="s">
        <v>516</v>
      </c>
      <c r="F430">
        <v>0</v>
      </c>
      <c r="G430" t="s">
        <v>47</v>
      </c>
      <c r="H430">
        <v>47.84</v>
      </c>
      <c r="I430">
        <f>ANAM[[#This Row],[VALOR Corregida]]/1000</f>
        <v>4.7840000000000001E-2</v>
      </c>
      <c r="J430" t="s">
        <v>23</v>
      </c>
      <c r="K430" t="s">
        <v>24</v>
      </c>
      <c r="L430" t="s">
        <v>25</v>
      </c>
      <c r="M430" t="s">
        <v>79</v>
      </c>
      <c r="N430">
        <v>-23.61722</v>
      </c>
      <c r="O430">
        <v>-70.397220000000004</v>
      </c>
      <c r="P430">
        <v>2</v>
      </c>
      <c r="Q430">
        <v>1994</v>
      </c>
      <c r="R430" s="2">
        <v>34548</v>
      </c>
      <c r="S430" s="2">
        <v>34548</v>
      </c>
      <c r="T430" s="2">
        <v>34548</v>
      </c>
      <c r="U430" s="2"/>
    </row>
    <row r="431" spans="1:23" x14ac:dyDescent="0.3">
      <c r="A431" t="s">
        <v>19</v>
      </c>
      <c r="B431" t="s">
        <v>20</v>
      </c>
      <c r="C431" t="s">
        <v>54</v>
      </c>
      <c r="D431" t="s">
        <v>55</v>
      </c>
      <c r="E431" s="5" t="s">
        <v>516</v>
      </c>
      <c r="F431">
        <v>0</v>
      </c>
      <c r="G431" t="s">
        <v>47</v>
      </c>
      <c r="H431">
        <v>63.14</v>
      </c>
      <c r="I431">
        <f>ANAM[[#This Row],[VALOR Corregida]]/1000</f>
        <v>6.3140000000000002E-2</v>
      </c>
      <c r="J431" t="s">
        <v>23</v>
      </c>
      <c r="K431" t="s">
        <v>24</v>
      </c>
      <c r="L431" t="s">
        <v>25</v>
      </c>
      <c r="M431" t="s">
        <v>80</v>
      </c>
      <c r="N431">
        <v>-23.61722</v>
      </c>
      <c r="O431">
        <v>-70.397220000000004</v>
      </c>
      <c r="P431">
        <v>2</v>
      </c>
      <c r="Q431">
        <v>1994</v>
      </c>
      <c r="R431" s="2">
        <v>34666</v>
      </c>
      <c r="S431" s="2">
        <v>34666</v>
      </c>
      <c r="T431" s="2">
        <v>34666</v>
      </c>
      <c r="U431" s="2"/>
    </row>
    <row r="432" spans="1:23" x14ac:dyDescent="0.3">
      <c r="A432" t="s">
        <v>19</v>
      </c>
      <c r="B432" t="s">
        <v>20</v>
      </c>
      <c r="C432" t="s">
        <v>57</v>
      </c>
      <c r="D432" t="s">
        <v>58</v>
      </c>
      <c r="E432" s="5" t="s">
        <v>517</v>
      </c>
      <c r="F432">
        <v>0</v>
      </c>
      <c r="G432" t="s">
        <v>22</v>
      </c>
      <c r="H432">
        <v>13</v>
      </c>
      <c r="I432">
        <f>ANAM[[#This Row],[VALOR Corregida]]/1000</f>
        <v>1.2999999999999999E-2</v>
      </c>
      <c r="J432" t="s">
        <v>23</v>
      </c>
      <c r="K432" t="s">
        <v>24</v>
      </c>
      <c r="L432" t="s">
        <v>25</v>
      </c>
      <c r="M432" t="s">
        <v>81</v>
      </c>
      <c r="N432">
        <v>-23.64556</v>
      </c>
      <c r="O432">
        <v>-70.407780000000002</v>
      </c>
      <c r="P432">
        <v>2</v>
      </c>
      <c r="Q432">
        <v>1994</v>
      </c>
      <c r="R432" s="2">
        <v>34548</v>
      </c>
      <c r="S432" s="2">
        <v>34548</v>
      </c>
      <c r="T432" s="2">
        <v>34548</v>
      </c>
      <c r="U432">
        <v>0.01</v>
      </c>
      <c r="V432" t="s">
        <v>27</v>
      </c>
    </row>
    <row r="433" spans="1:25" x14ac:dyDescent="0.3">
      <c r="A433" t="s">
        <v>19</v>
      </c>
      <c r="B433" t="s">
        <v>20</v>
      </c>
      <c r="C433" t="s">
        <v>57</v>
      </c>
      <c r="D433" t="s">
        <v>58</v>
      </c>
      <c r="E433" s="5" t="s">
        <v>517</v>
      </c>
      <c r="F433">
        <v>0</v>
      </c>
      <c r="G433" t="s">
        <v>22</v>
      </c>
      <c r="H433">
        <v>13</v>
      </c>
      <c r="I433">
        <f>ANAM[[#This Row],[VALOR Corregida]]/1000</f>
        <v>1.2999999999999999E-2</v>
      </c>
      <c r="J433" t="s">
        <v>23</v>
      </c>
      <c r="K433" t="s">
        <v>24</v>
      </c>
      <c r="L433" t="s">
        <v>25</v>
      </c>
      <c r="M433" t="s">
        <v>82</v>
      </c>
      <c r="N433">
        <v>-23.64556</v>
      </c>
      <c r="O433">
        <v>-70.407780000000002</v>
      </c>
      <c r="P433">
        <v>2</v>
      </c>
      <c r="Q433">
        <v>1994</v>
      </c>
      <c r="R433" s="2">
        <v>34666</v>
      </c>
      <c r="S433" s="2">
        <v>34666</v>
      </c>
      <c r="T433" s="2">
        <v>34666</v>
      </c>
      <c r="U433">
        <v>0.01</v>
      </c>
      <c r="V433" t="s">
        <v>27</v>
      </c>
    </row>
    <row r="434" spans="1:25" x14ac:dyDescent="0.3">
      <c r="A434" t="s">
        <v>19</v>
      </c>
      <c r="B434" t="s">
        <v>20</v>
      </c>
      <c r="C434" t="s">
        <v>57</v>
      </c>
      <c r="D434" t="s">
        <v>58</v>
      </c>
      <c r="E434" s="5" t="s">
        <v>517</v>
      </c>
      <c r="F434">
        <v>0</v>
      </c>
      <c r="G434" t="s">
        <v>28</v>
      </c>
      <c r="H434">
        <v>0.68</v>
      </c>
      <c r="I434">
        <f>ANAM[[#This Row],[VALOR Corregida]]/1000</f>
        <v>6.8000000000000005E-4</v>
      </c>
      <c r="J434" t="s">
        <v>23</v>
      </c>
      <c r="K434" t="s">
        <v>24</v>
      </c>
      <c r="L434" t="s">
        <v>25</v>
      </c>
      <c r="M434" t="s">
        <v>81</v>
      </c>
      <c r="N434">
        <v>-23.64556</v>
      </c>
      <c r="O434">
        <v>-70.407780000000002</v>
      </c>
      <c r="P434">
        <v>2</v>
      </c>
      <c r="Q434">
        <v>1994</v>
      </c>
      <c r="R434" s="2">
        <v>34548</v>
      </c>
      <c r="S434" s="2">
        <v>34548</v>
      </c>
      <c r="T434" s="2">
        <v>34548</v>
      </c>
      <c r="U434">
        <v>0.15</v>
      </c>
      <c r="V434" t="s">
        <v>23</v>
      </c>
    </row>
    <row r="435" spans="1:25" x14ac:dyDescent="0.3">
      <c r="A435" t="s">
        <v>19</v>
      </c>
      <c r="B435" t="s">
        <v>20</v>
      </c>
      <c r="C435" t="s">
        <v>57</v>
      </c>
      <c r="D435" t="s">
        <v>58</v>
      </c>
      <c r="E435" s="5" t="s">
        <v>517</v>
      </c>
      <c r="F435">
        <v>0</v>
      </c>
      <c r="G435" t="s">
        <v>28</v>
      </c>
      <c r="H435">
        <v>0.42</v>
      </c>
      <c r="I435">
        <f>ANAM[[#This Row],[VALOR Corregida]]/1000</f>
        <v>4.1999999999999996E-4</v>
      </c>
      <c r="J435" t="s">
        <v>23</v>
      </c>
      <c r="K435" t="s">
        <v>24</v>
      </c>
      <c r="L435" t="s">
        <v>25</v>
      </c>
      <c r="M435" t="s">
        <v>82</v>
      </c>
      <c r="N435">
        <v>-23.64556</v>
      </c>
      <c r="O435">
        <v>-70.407780000000002</v>
      </c>
      <c r="P435">
        <v>2</v>
      </c>
      <c r="Q435">
        <v>1994</v>
      </c>
      <c r="R435" s="2">
        <v>34666</v>
      </c>
      <c r="S435" s="2">
        <v>34666</v>
      </c>
      <c r="T435" s="2">
        <v>34666</v>
      </c>
      <c r="U435">
        <v>0.15</v>
      </c>
      <c r="V435" t="s">
        <v>23</v>
      </c>
    </row>
    <row r="436" spans="1:25" x14ac:dyDescent="0.3">
      <c r="A436" t="s">
        <v>19</v>
      </c>
      <c r="B436" t="s">
        <v>20</v>
      </c>
      <c r="C436" t="s">
        <v>57</v>
      </c>
      <c r="D436" t="s">
        <v>58</v>
      </c>
      <c r="E436" s="5" t="s">
        <v>517</v>
      </c>
      <c r="F436">
        <v>0</v>
      </c>
      <c r="G436" t="s">
        <v>29</v>
      </c>
      <c r="H436">
        <v>10.24</v>
      </c>
      <c r="I436">
        <f>ANAM[[#This Row],[VALOR Corregida]]/1000</f>
        <v>1.0240000000000001E-2</v>
      </c>
      <c r="J436" t="s">
        <v>23</v>
      </c>
      <c r="K436" t="s">
        <v>24</v>
      </c>
      <c r="L436" t="s">
        <v>25</v>
      </c>
      <c r="M436" t="s">
        <v>81</v>
      </c>
      <c r="N436">
        <v>-23.64556</v>
      </c>
      <c r="O436">
        <v>-70.407780000000002</v>
      </c>
      <c r="P436">
        <v>2</v>
      </c>
      <c r="Q436">
        <v>1994</v>
      </c>
      <c r="R436" s="2">
        <v>34548</v>
      </c>
      <c r="S436" s="2">
        <v>34548</v>
      </c>
      <c r="T436" s="2">
        <v>34548</v>
      </c>
      <c r="U436">
        <v>0.5</v>
      </c>
      <c r="V436" t="s">
        <v>23</v>
      </c>
    </row>
    <row r="437" spans="1:25" x14ac:dyDescent="0.3">
      <c r="A437" t="s">
        <v>19</v>
      </c>
      <c r="B437" t="s">
        <v>20</v>
      </c>
      <c r="C437" t="s">
        <v>57</v>
      </c>
      <c r="D437" t="s">
        <v>58</v>
      </c>
      <c r="E437" s="5" t="s">
        <v>517</v>
      </c>
      <c r="F437">
        <v>0</v>
      </c>
      <c r="G437" t="s">
        <v>29</v>
      </c>
      <c r="H437">
        <v>0.5</v>
      </c>
      <c r="I437">
        <f>ANAM[[#This Row],[VALOR Corregida]]/1000</f>
        <v>5.0000000000000001E-4</v>
      </c>
      <c r="J437" t="s">
        <v>23</v>
      </c>
      <c r="K437" t="s">
        <v>24</v>
      </c>
      <c r="L437" t="s">
        <v>25</v>
      </c>
      <c r="M437" t="s">
        <v>82</v>
      </c>
      <c r="N437">
        <v>-23.64556</v>
      </c>
      <c r="O437">
        <v>-70.407780000000002</v>
      </c>
      <c r="P437">
        <v>2</v>
      </c>
      <c r="Q437">
        <v>1994</v>
      </c>
      <c r="R437" s="2">
        <v>34666</v>
      </c>
      <c r="S437" s="2">
        <v>34666</v>
      </c>
      <c r="T437" s="2">
        <v>34666</v>
      </c>
      <c r="U437">
        <v>0.5</v>
      </c>
      <c r="V437" t="s">
        <v>23</v>
      </c>
    </row>
    <row r="438" spans="1:25" x14ac:dyDescent="0.3">
      <c r="A438" t="s">
        <v>19</v>
      </c>
      <c r="B438" t="s">
        <v>20</v>
      </c>
      <c r="C438" t="s">
        <v>57</v>
      </c>
      <c r="D438" t="s">
        <v>58</v>
      </c>
      <c r="E438" s="5" t="s">
        <v>517</v>
      </c>
      <c r="F438">
        <v>0</v>
      </c>
      <c r="G438" t="s">
        <v>30</v>
      </c>
      <c r="H438">
        <v>2</v>
      </c>
      <c r="I438">
        <f>ANAM[[#This Row],[VALOR Corregida]]/1000</f>
        <v>2E-3</v>
      </c>
      <c r="J438" t="s">
        <v>31</v>
      </c>
      <c r="K438" t="s">
        <v>24</v>
      </c>
      <c r="L438" t="s">
        <v>25</v>
      </c>
      <c r="M438" t="s">
        <v>81</v>
      </c>
      <c r="N438">
        <v>-23.64556</v>
      </c>
      <c r="O438">
        <v>-70.407780000000002</v>
      </c>
      <c r="P438">
        <v>2</v>
      </c>
      <c r="Q438">
        <v>1994</v>
      </c>
      <c r="R438" s="2">
        <v>34548</v>
      </c>
      <c r="S438" s="2">
        <v>34548</v>
      </c>
      <c r="T438" s="2">
        <v>34548</v>
      </c>
      <c r="U438">
        <v>2</v>
      </c>
      <c r="V438" t="s">
        <v>32</v>
      </c>
      <c r="X438">
        <f>0.000000000001*H438^4-0.00000001*H438^3+0.00004*H438^2-0.0733*H438+97.8</f>
        <v>97.653559920015994</v>
      </c>
      <c r="Y438">
        <f>X438*0.12</f>
        <v>11.718427190401918</v>
      </c>
    </row>
    <row r="439" spans="1:25" x14ac:dyDescent="0.3">
      <c r="A439" t="s">
        <v>19</v>
      </c>
      <c r="B439" t="s">
        <v>20</v>
      </c>
      <c r="C439" t="s">
        <v>57</v>
      </c>
      <c r="D439" t="s">
        <v>58</v>
      </c>
      <c r="E439" s="5" t="s">
        <v>517</v>
      </c>
      <c r="F439">
        <v>0</v>
      </c>
      <c r="G439" t="s">
        <v>30</v>
      </c>
      <c r="H439">
        <v>2</v>
      </c>
      <c r="I439">
        <f>ANAM[[#This Row],[VALOR Corregida]]/1000</f>
        <v>2E-3</v>
      </c>
      <c r="J439" t="s">
        <v>31</v>
      </c>
      <c r="K439" t="s">
        <v>24</v>
      </c>
      <c r="L439" t="s">
        <v>25</v>
      </c>
      <c r="M439" t="s">
        <v>82</v>
      </c>
      <c r="N439">
        <v>-23.64556</v>
      </c>
      <c r="O439">
        <v>-70.407780000000002</v>
      </c>
      <c r="P439">
        <v>2</v>
      </c>
      <c r="Q439">
        <v>1994</v>
      </c>
      <c r="R439" s="2">
        <v>34666</v>
      </c>
      <c r="S439" s="2">
        <v>34666</v>
      </c>
      <c r="T439" s="2">
        <v>34666</v>
      </c>
      <c r="U439">
        <v>2</v>
      </c>
      <c r="V439" t="s">
        <v>32</v>
      </c>
      <c r="X439">
        <f>0.000000000001*H439^4-0.00000001*H439^3+0.00004*H439^2-0.0733*H439+97.8</f>
        <v>97.653559920015994</v>
      </c>
      <c r="Y439">
        <f>X439*0.12</f>
        <v>11.718427190401918</v>
      </c>
    </row>
    <row r="440" spans="1:25" x14ac:dyDescent="0.3">
      <c r="A440" t="s">
        <v>19</v>
      </c>
      <c r="B440" t="s">
        <v>20</v>
      </c>
      <c r="C440" t="s">
        <v>57</v>
      </c>
      <c r="D440" t="s">
        <v>58</v>
      </c>
      <c r="E440" s="5" t="s">
        <v>517</v>
      </c>
      <c r="F440">
        <v>0</v>
      </c>
      <c r="G440" t="s">
        <v>33</v>
      </c>
      <c r="H440">
        <v>2</v>
      </c>
      <c r="I440">
        <f>ANAM[[#This Row],[VALOR Corregida]]/1000</f>
        <v>2E-3</v>
      </c>
      <c r="J440" t="s">
        <v>31</v>
      </c>
      <c r="K440" t="s">
        <v>24</v>
      </c>
      <c r="L440" t="s">
        <v>25</v>
      </c>
      <c r="M440" t="s">
        <v>81</v>
      </c>
      <c r="N440">
        <v>-23.64556</v>
      </c>
      <c r="O440">
        <v>-70.407780000000002</v>
      </c>
      <c r="P440">
        <v>2</v>
      </c>
      <c r="Q440">
        <v>1994</v>
      </c>
      <c r="R440" s="2">
        <v>34548</v>
      </c>
      <c r="S440" s="2">
        <v>34548</v>
      </c>
      <c r="T440" s="2">
        <v>34548</v>
      </c>
      <c r="U440" s="2" t="s">
        <v>34</v>
      </c>
      <c r="V440" t="s">
        <v>34</v>
      </c>
    </row>
    <row r="441" spans="1:25" x14ac:dyDescent="0.3">
      <c r="A441" t="s">
        <v>19</v>
      </c>
      <c r="B441" t="s">
        <v>20</v>
      </c>
      <c r="C441" t="s">
        <v>57</v>
      </c>
      <c r="D441" t="s">
        <v>58</v>
      </c>
      <c r="E441" s="5" t="s">
        <v>517</v>
      </c>
      <c r="F441">
        <v>0</v>
      </c>
      <c r="G441" t="s">
        <v>33</v>
      </c>
      <c r="H441">
        <v>2</v>
      </c>
      <c r="I441">
        <f>ANAM[[#This Row],[VALOR Corregida]]/1000</f>
        <v>2E-3</v>
      </c>
      <c r="J441" t="s">
        <v>31</v>
      </c>
      <c r="K441" t="s">
        <v>24</v>
      </c>
      <c r="L441" t="s">
        <v>25</v>
      </c>
      <c r="M441" t="s">
        <v>82</v>
      </c>
      <c r="N441">
        <v>-23.64556</v>
      </c>
      <c r="O441">
        <v>-70.407780000000002</v>
      </c>
      <c r="P441">
        <v>2</v>
      </c>
      <c r="Q441">
        <v>1994</v>
      </c>
      <c r="R441" s="2">
        <v>34666</v>
      </c>
      <c r="S441" s="2">
        <v>34666</v>
      </c>
      <c r="T441" s="2">
        <v>34666</v>
      </c>
      <c r="U441" s="2" t="s">
        <v>34</v>
      </c>
      <c r="V441" t="s">
        <v>34</v>
      </c>
    </row>
    <row r="442" spans="1:25" x14ac:dyDescent="0.3">
      <c r="A442" t="s">
        <v>19</v>
      </c>
      <c r="B442" t="s">
        <v>20</v>
      </c>
      <c r="C442" t="s">
        <v>57</v>
      </c>
      <c r="D442" t="s">
        <v>58</v>
      </c>
      <c r="E442" s="5" t="s">
        <v>517</v>
      </c>
      <c r="F442">
        <v>0</v>
      </c>
      <c r="G442" t="s">
        <v>35</v>
      </c>
      <c r="H442">
        <v>27</v>
      </c>
      <c r="I442">
        <f>ANAM[[#This Row],[VALOR Corregida]]/1000</f>
        <v>2.7E-2</v>
      </c>
      <c r="J442" t="s">
        <v>23</v>
      </c>
      <c r="K442" t="s">
        <v>24</v>
      </c>
      <c r="L442" t="s">
        <v>25</v>
      </c>
      <c r="M442" t="s">
        <v>81</v>
      </c>
      <c r="N442">
        <v>-23.64556</v>
      </c>
      <c r="O442">
        <v>-70.407780000000002</v>
      </c>
      <c r="P442">
        <v>2</v>
      </c>
      <c r="Q442">
        <v>1994</v>
      </c>
      <c r="R442" s="2">
        <v>34548</v>
      </c>
      <c r="S442" s="2">
        <v>34548</v>
      </c>
      <c r="T442" s="2">
        <v>34548</v>
      </c>
      <c r="U442" s="2" t="s">
        <v>34</v>
      </c>
      <c r="V442" t="s">
        <v>34</v>
      </c>
      <c r="W442" t="s">
        <v>36</v>
      </c>
    </row>
    <row r="443" spans="1:25" x14ac:dyDescent="0.3">
      <c r="A443" t="s">
        <v>19</v>
      </c>
      <c r="B443" t="s">
        <v>20</v>
      </c>
      <c r="C443" t="s">
        <v>57</v>
      </c>
      <c r="D443" t="s">
        <v>58</v>
      </c>
      <c r="E443" s="5" t="s">
        <v>517</v>
      </c>
      <c r="F443">
        <v>0</v>
      </c>
      <c r="G443" t="s">
        <v>35</v>
      </c>
      <c r="H443">
        <v>25</v>
      </c>
      <c r="I443">
        <f>ANAM[[#This Row],[VALOR Corregida]]/1000</f>
        <v>2.5000000000000001E-2</v>
      </c>
      <c r="J443" t="s">
        <v>23</v>
      </c>
      <c r="K443" t="s">
        <v>24</v>
      </c>
      <c r="L443" t="s">
        <v>25</v>
      </c>
      <c r="M443" t="s">
        <v>82</v>
      </c>
      <c r="N443">
        <v>-23.64556</v>
      </c>
      <c r="O443">
        <v>-70.407780000000002</v>
      </c>
      <c r="P443">
        <v>2</v>
      </c>
      <c r="Q443">
        <v>1994</v>
      </c>
      <c r="R443" s="2">
        <v>34666</v>
      </c>
      <c r="S443" s="2">
        <v>34666</v>
      </c>
      <c r="T443" s="2">
        <v>34666</v>
      </c>
      <c r="U443" s="2" t="s">
        <v>34</v>
      </c>
      <c r="V443" t="s">
        <v>34</v>
      </c>
      <c r="W443" t="s">
        <v>36</v>
      </c>
    </row>
    <row r="444" spans="1:25" x14ac:dyDescent="0.3">
      <c r="A444" t="s">
        <v>19</v>
      </c>
      <c r="B444" t="s">
        <v>20</v>
      </c>
      <c r="C444" t="s">
        <v>57</v>
      </c>
      <c r="D444" t="s">
        <v>58</v>
      </c>
      <c r="E444" s="5" t="s">
        <v>517</v>
      </c>
      <c r="F444">
        <v>0</v>
      </c>
      <c r="G444" t="s">
        <v>37</v>
      </c>
      <c r="H444">
        <v>0.62</v>
      </c>
      <c r="I444">
        <f>ANAM[[#This Row],[VALOR Corregida]]/1000</f>
        <v>6.2E-4</v>
      </c>
      <c r="J444" t="s">
        <v>27</v>
      </c>
      <c r="K444" t="s">
        <v>24</v>
      </c>
      <c r="L444" t="s">
        <v>25</v>
      </c>
      <c r="M444" t="s">
        <v>81</v>
      </c>
      <c r="N444">
        <v>-23.64556</v>
      </c>
      <c r="O444">
        <v>-70.407780000000002</v>
      </c>
      <c r="P444">
        <v>2</v>
      </c>
      <c r="Q444">
        <v>1994</v>
      </c>
      <c r="R444" s="2">
        <v>34548</v>
      </c>
      <c r="S444" s="2">
        <v>34548</v>
      </c>
      <c r="T444" s="2">
        <v>34548</v>
      </c>
      <c r="U444">
        <v>0.02</v>
      </c>
      <c r="V444" t="s">
        <v>27</v>
      </c>
      <c r="W444" t="s">
        <v>38</v>
      </c>
    </row>
    <row r="445" spans="1:25" x14ac:dyDescent="0.3">
      <c r="A445" t="s">
        <v>19</v>
      </c>
      <c r="B445" t="s">
        <v>20</v>
      </c>
      <c r="C445" t="s">
        <v>57</v>
      </c>
      <c r="D445" t="s">
        <v>58</v>
      </c>
      <c r="E445" s="5" t="s">
        <v>517</v>
      </c>
      <c r="F445">
        <v>0</v>
      </c>
      <c r="G445" t="s">
        <v>37</v>
      </c>
      <c r="H445">
        <v>0.06</v>
      </c>
      <c r="I445">
        <f>ANAM[[#This Row],[VALOR Corregida]]/1000</f>
        <v>5.9999999999999995E-5</v>
      </c>
      <c r="J445" t="s">
        <v>27</v>
      </c>
      <c r="K445" t="s">
        <v>24</v>
      </c>
      <c r="L445" t="s">
        <v>25</v>
      </c>
      <c r="M445" t="s">
        <v>82</v>
      </c>
      <c r="N445">
        <v>-23.64556</v>
      </c>
      <c r="O445">
        <v>-70.407780000000002</v>
      </c>
      <c r="P445">
        <v>2</v>
      </c>
      <c r="Q445">
        <v>1994</v>
      </c>
      <c r="R445" s="2">
        <v>34666</v>
      </c>
      <c r="S445" s="2">
        <v>34666</v>
      </c>
      <c r="T445" s="2">
        <v>34666</v>
      </c>
      <c r="U445">
        <v>0.02</v>
      </c>
      <c r="V445" t="s">
        <v>27</v>
      </c>
      <c r="W445" t="s">
        <v>38</v>
      </c>
    </row>
    <row r="446" spans="1:25" x14ac:dyDescent="0.3">
      <c r="A446" t="s">
        <v>19</v>
      </c>
      <c r="B446" t="s">
        <v>20</v>
      </c>
      <c r="C446" t="s">
        <v>57</v>
      </c>
      <c r="D446" t="s">
        <v>58</v>
      </c>
      <c r="E446" s="5" t="s">
        <v>517</v>
      </c>
      <c r="F446">
        <v>0</v>
      </c>
      <c r="G446" t="s">
        <v>39</v>
      </c>
      <c r="H446">
        <v>0.8</v>
      </c>
      <c r="I446">
        <f>ANAM[[#This Row],[VALOR Corregida]]/1000</f>
        <v>8.0000000000000004E-4</v>
      </c>
      <c r="J446" t="s">
        <v>23</v>
      </c>
      <c r="K446" t="s">
        <v>24</v>
      </c>
      <c r="L446" t="s">
        <v>25</v>
      </c>
      <c r="M446" t="s">
        <v>81</v>
      </c>
      <c r="N446">
        <v>-23.64556</v>
      </c>
      <c r="O446">
        <v>-70.407780000000002</v>
      </c>
      <c r="P446">
        <v>2</v>
      </c>
      <c r="Q446">
        <v>1994</v>
      </c>
      <c r="R446" s="2">
        <v>34548</v>
      </c>
      <c r="S446" s="2">
        <v>34548</v>
      </c>
      <c r="T446" s="2">
        <v>34548</v>
      </c>
      <c r="U446">
        <v>4.4999999999999998E-2</v>
      </c>
      <c r="V446" t="s">
        <v>23</v>
      </c>
    </row>
    <row r="447" spans="1:25" x14ac:dyDescent="0.3">
      <c r="A447" t="s">
        <v>19</v>
      </c>
      <c r="B447" t="s">
        <v>20</v>
      </c>
      <c r="C447" t="s">
        <v>57</v>
      </c>
      <c r="D447" t="s">
        <v>58</v>
      </c>
      <c r="E447" s="5" t="s">
        <v>517</v>
      </c>
      <c r="F447">
        <v>0</v>
      </c>
      <c r="G447" t="s">
        <v>39</v>
      </c>
      <c r="H447">
        <v>0.23</v>
      </c>
      <c r="I447">
        <f>ANAM[[#This Row],[VALOR Corregida]]/1000</f>
        <v>2.3000000000000001E-4</v>
      </c>
      <c r="J447" t="s">
        <v>23</v>
      </c>
      <c r="K447" t="s">
        <v>24</v>
      </c>
      <c r="L447" t="s">
        <v>25</v>
      </c>
      <c r="M447" t="s">
        <v>82</v>
      </c>
      <c r="N447">
        <v>-23.64556</v>
      </c>
      <c r="O447">
        <v>-70.407780000000002</v>
      </c>
      <c r="P447">
        <v>2</v>
      </c>
      <c r="Q447">
        <v>1994</v>
      </c>
      <c r="R447" s="2">
        <v>34666</v>
      </c>
      <c r="S447" s="2">
        <v>34666</v>
      </c>
      <c r="T447" s="2">
        <v>34666</v>
      </c>
      <c r="U447">
        <v>4.4999999999999998E-2</v>
      </c>
      <c r="V447" t="s">
        <v>23</v>
      </c>
    </row>
    <row r="448" spans="1:25" x14ac:dyDescent="0.3">
      <c r="A448" t="s">
        <v>19</v>
      </c>
      <c r="B448" t="s">
        <v>20</v>
      </c>
      <c r="C448" t="s">
        <v>57</v>
      </c>
      <c r="D448" t="s">
        <v>58</v>
      </c>
      <c r="E448" s="5" t="s">
        <v>517</v>
      </c>
      <c r="F448">
        <v>0</v>
      </c>
      <c r="G448" t="s">
        <v>40</v>
      </c>
      <c r="H448">
        <v>1.88</v>
      </c>
      <c r="I448">
        <f>ANAM[[#This Row],[VALOR Corregida]]/1000</f>
        <v>1.8799999999999999E-3</v>
      </c>
      <c r="J448" t="s">
        <v>27</v>
      </c>
      <c r="K448" t="s">
        <v>24</v>
      </c>
      <c r="L448" t="s">
        <v>25</v>
      </c>
      <c r="M448" t="s">
        <v>81</v>
      </c>
      <c r="N448">
        <v>-23.64556</v>
      </c>
      <c r="O448">
        <v>-70.407780000000002</v>
      </c>
      <c r="P448">
        <v>2</v>
      </c>
      <c r="Q448">
        <v>1994</v>
      </c>
      <c r="R448" s="2">
        <v>34548</v>
      </c>
      <c r="S448" s="2">
        <v>34548</v>
      </c>
      <c r="T448" s="2">
        <v>34548</v>
      </c>
      <c r="U448" s="2" t="s">
        <v>34</v>
      </c>
      <c r="V448" t="s">
        <v>34</v>
      </c>
      <c r="W448" t="s">
        <v>36</v>
      </c>
    </row>
    <row r="449" spans="1:23" x14ac:dyDescent="0.3">
      <c r="A449" t="s">
        <v>19</v>
      </c>
      <c r="B449" t="s">
        <v>20</v>
      </c>
      <c r="C449" t="s">
        <v>57</v>
      </c>
      <c r="D449" t="s">
        <v>58</v>
      </c>
      <c r="E449" s="5" t="s">
        <v>517</v>
      </c>
      <c r="F449">
        <v>0</v>
      </c>
      <c r="G449" t="s">
        <v>40</v>
      </c>
      <c r="H449">
        <v>1.28</v>
      </c>
      <c r="I449">
        <f>ANAM[[#This Row],[VALOR Corregida]]/1000</f>
        <v>1.2800000000000001E-3</v>
      </c>
      <c r="J449" t="s">
        <v>27</v>
      </c>
      <c r="K449" t="s">
        <v>24</v>
      </c>
      <c r="L449" t="s">
        <v>25</v>
      </c>
      <c r="M449" t="s">
        <v>82</v>
      </c>
      <c r="N449">
        <v>-23.64556</v>
      </c>
      <c r="O449">
        <v>-70.407780000000002</v>
      </c>
      <c r="P449">
        <v>2</v>
      </c>
      <c r="Q449">
        <v>1994</v>
      </c>
      <c r="R449" s="2">
        <v>34666</v>
      </c>
      <c r="S449" s="2">
        <v>34666</v>
      </c>
      <c r="T449" s="2">
        <v>34666</v>
      </c>
      <c r="U449" s="2" t="s">
        <v>34</v>
      </c>
      <c r="V449" t="s">
        <v>34</v>
      </c>
      <c r="W449" t="s">
        <v>36</v>
      </c>
    </row>
    <row r="450" spans="1:23" x14ac:dyDescent="0.3">
      <c r="A450" t="s">
        <v>19</v>
      </c>
      <c r="B450" t="s">
        <v>20</v>
      </c>
      <c r="C450" t="s">
        <v>57</v>
      </c>
      <c r="D450" t="s">
        <v>58</v>
      </c>
      <c r="E450" s="5" t="s">
        <v>517</v>
      </c>
      <c r="F450">
        <v>0</v>
      </c>
      <c r="G450" t="s">
        <v>41</v>
      </c>
      <c r="H450">
        <v>5.0000000000000001E-3</v>
      </c>
      <c r="I450">
        <f>ANAM[[#This Row],[VALOR Corregida]]/1000</f>
        <v>5.0000000000000004E-6</v>
      </c>
      <c r="J450" t="s">
        <v>27</v>
      </c>
      <c r="K450" t="s">
        <v>24</v>
      </c>
      <c r="L450" t="s">
        <v>25</v>
      </c>
      <c r="M450" t="s">
        <v>81</v>
      </c>
      <c r="N450">
        <v>-23.64556</v>
      </c>
      <c r="O450">
        <v>-70.407780000000002</v>
      </c>
      <c r="P450">
        <v>2</v>
      </c>
      <c r="Q450">
        <v>1994</v>
      </c>
      <c r="R450" s="2">
        <v>34548</v>
      </c>
      <c r="S450" s="2">
        <v>34548</v>
      </c>
      <c r="T450" s="2">
        <v>34548</v>
      </c>
      <c r="U450">
        <v>5.0000000000000001E-3</v>
      </c>
      <c r="V450" t="s">
        <v>27</v>
      </c>
    </row>
    <row r="451" spans="1:23" x14ac:dyDescent="0.3">
      <c r="A451" t="s">
        <v>19</v>
      </c>
      <c r="B451" t="s">
        <v>20</v>
      </c>
      <c r="C451" t="s">
        <v>57</v>
      </c>
      <c r="D451" t="s">
        <v>58</v>
      </c>
      <c r="E451" s="5" t="s">
        <v>517</v>
      </c>
      <c r="F451">
        <v>0</v>
      </c>
      <c r="G451" t="s">
        <v>41</v>
      </c>
      <c r="H451">
        <v>5.0000000000000001E-3</v>
      </c>
      <c r="I451">
        <f>ANAM[[#This Row],[VALOR Corregida]]/1000</f>
        <v>5.0000000000000004E-6</v>
      </c>
      <c r="J451" t="s">
        <v>27</v>
      </c>
      <c r="K451" t="s">
        <v>24</v>
      </c>
      <c r="L451" t="s">
        <v>25</v>
      </c>
      <c r="M451" t="s">
        <v>82</v>
      </c>
      <c r="N451">
        <v>-23.64556</v>
      </c>
      <c r="O451">
        <v>-70.407780000000002</v>
      </c>
      <c r="P451">
        <v>2</v>
      </c>
      <c r="Q451">
        <v>1994</v>
      </c>
      <c r="R451" s="2">
        <v>34666</v>
      </c>
      <c r="S451" s="2">
        <v>34666</v>
      </c>
      <c r="T451" s="2">
        <v>34666</v>
      </c>
      <c r="U451">
        <v>5.0000000000000001E-3</v>
      </c>
      <c r="V451" t="s">
        <v>27</v>
      </c>
    </row>
    <row r="452" spans="1:23" x14ac:dyDescent="0.3">
      <c r="A452" t="s">
        <v>19</v>
      </c>
      <c r="B452" t="s">
        <v>20</v>
      </c>
      <c r="C452" t="s">
        <v>57</v>
      </c>
      <c r="D452" t="s">
        <v>58</v>
      </c>
      <c r="E452" s="5" t="s">
        <v>517</v>
      </c>
      <c r="F452">
        <v>0</v>
      </c>
      <c r="G452" t="s">
        <v>64</v>
      </c>
      <c r="H452">
        <v>1.46</v>
      </c>
      <c r="I452">
        <f>ANAM[[#This Row],[VALOR Corregida]]/1000</f>
        <v>1.4599999999999999E-3</v>
      </c>
      <c r="J452" t="s">
        <v>27</v>
      </c>
      <c r="K452" t="s">
        <v>24</v>
      </c>
      <c r="L452" t="s">
        <v>25</v>
      </c>
      <c r="M452" t="s">
        <v>81</v>
      </c>
      <c r="N452">
        <v>-23.64556</v>
      </c>
      <c r="O452">
        <v>-70.407780000000002</v>
      </c>
      <c r="P452">
        <v>2</v>
      </c>
      <c r="Q452">
        <v>1994</v>
      </c>
      <c r="R452" s="2">
        <v>34548</v>
      </c>
      <c r="S452" s="2">
        <v>34548</v>
      </c>
      <c r="T452" s="2">
        <v>34548</v>
      </c>
      <c r="U452" s="2" t="s">
        <v>34</v>
      </c>
      <c r="V452" t="s">
        <v>34</v>
      </c>
    </row>
    <row r="453" spans="1:23" x14ac:dyDescent="0.3">
      <c r="A453" t="s">
        <v>19</v>
      </c>
      <c r="B453" t="s">
        <v>20</v>
      </c>
      <c r="C453" t="s">
        <v>57</v>
      </c>
      <c r="D453" t="s">
        <v>58</v>
      </c>
      <c r="E453" s="5" t="s">
        <v>517</v>
      </c>
      <c r="F453">
        <v>0</v>
      </c>
      <c r="G453" t="s">
        <v>64</v>
      </c>
      <c r="H453">
        <v>1.65</v>
      </c>
      <c r="I453">
        <f>ANAM[[#This Row],[VALOR Corregida]]/1000</f>
        <v>1.65E-3</v>
      </c>
      <c r="J453" t="s">
        <v>27</v>
      </c>
      <c r="K453" t="s">
        <v>24</v>
      </c>
      <c r="L453" t="s">
        <v>25</v>
      </c>
      <c r="M453" t="s">
        <v>82</v>
      </c>
      <c r="N453">
        <v>-23.64556</v>
      </c>
      <c r="O453">
        <v>-70.407780000000002</v>
      </c>
      <c r="P453">
        <v>2</v>
      </c>
      <c r="Q453">
        <v>1994</v>
      </c>
      <c r="R453" s="2">
        <v>34666</v>
      </c>
      <c r="S453" s="2">
        <v>34666</v>
      </c>
      <c r="T453" s="2">
        <v>34666</v>
      </c>
      <c r="U453" s="2" t="s">
        <v>34</v>
      </c>
      <c r="V453" t="s">
        <v>34</v>
      </c>
    </row>
    <row r="454" spans="1:23" x14ac:dyDescent="0.3">
      <c r="A454" t="s">
        <v>19</v>
      </c>
      <c r="B454" t="s">
        <v>20</v>
      </c>
      <c r="C454" t="s">
        <v>57</v>
      </c>
      <c r="D454" t="s">
        <v>58</v>
      </c>
      <c r="E454" s="5" t="s">
        <v>517</v>
      </c>
      <c r="F454">
        <v>0</v>
      </c>
      <c r="G454" t="s">
        <v>42</v>
      </c>
      <c r="H454">
        <v>0.01</v>
      </c>
      <c r="I454">
        <f>ANAM[[#This Row],[VALOR Corregida]]/1000</f>
        <v>1.0000000000000001E-5</v>
      </c>
      <c r="J454" t="s">
        <v>27</v>
      </c>
      <c r="K454" t="s">
        <v>24</v>
      </c>
      <c r="L454" t="s">
        <v>25</v>
      </c>
      <c r="M454" t="s">
        <v>81</v>
      </c>
      <c r="N454">
        <v>-23.64556</v>
      </c>
      <c r="O454">
        <v>-70.407780000000002</v>
      </c>
      <c r="P454">
        <v>2</v>
      </c>
      <c r="Q454">
        <v>1994</v>
      </c>
      <c r="R454" s="2">
        <v>34548</v>
      </c>
      <c r="S454" s="2">
        <v>34548</v>
      </c>
      <c r="T454" s="2">
        <v>34548</v>
      </c>
      <c r="U454">
        <v>0.01</v>
      </c>
      <c r="V454" t="s">
        <v>27</v>
      </c>
      <c r="W454" t="s">
        <v>43</v>
      </c>
    </row>
    <row r="455" spans="1:23" x14ac:dyDescent="0.3">
      <c r="A455" t="s">
        <v>19</v>
      </c>
      <c r="B455" t="s">
        <v>20</v>
      </c>
      <c r="C455" t="s">
        <v>57</v>
      </c>
      <c r="D455" t="s">
        <v>58</v>
      </c>
      <c r="E455" s="5" t="s">
        <v>517</v>
      </c>
      <c r="F455">
        <v>0</v>
      </c>
      <c r="G455" t="s">
        <v>42</v>
      </c>
      <c r="H455">
        <v>0.01</v>
      </c>
      <c r="I455">
        <f>ANAM[[#This Row],[VALOR Corregida]]/1000</f>
        <v>1.0000000000000001E-5</v>
      </c>
      <c r="J455" t="s">
        <v>27</v>
      </c>
      <c r="K455" t="s">
        <v>24</v>
      </c>
      <c r="L455" t="s">
        <v>25</v>
      </c>
      <c r="M455" t="s">
        <v>82</v>
      </c>
      <c r="N455">
        <v>-23.64556</v>
      </c>
      <c r="O455">
        <v>-70.407780000000002</v>
      </c>
      <c r="P455">
        <v>2</v>
      </c>
      <c r="Q455">
        <v>1994</v>
      </c>
      <c r="R455" s="2">
        <v>34666</v>
      </c>
      <c r="S455" s="2">
        <v>34666</v>
      </c>
      <c r="T455" s="2">
        <v>34666</v>
      </c>
      <c r="U455">
        <v>0.01</v>
      </c>
      <c r="V455" t="s">
        <v>27</v>
      </c>
      <c r="W455" t="s">
        <v>43</v>
      </c>
    </row>
    <row r="456" spans="1:23" x14ac:dyDescent="0.3">
      <c r="A456" t="s">
        <v>19</v>
      </c>
      <c r="B456" t="s">
        <v>20</v>
      </c>
      <c r="C456" t="s">
        <v>57</v>
      </c>
      <c r="D456" t="s">
        <v>58</v>
      </c>
      <c r="E456" s="5" t="s">
        <v>517</v>
      </c>
      <c r="F456">
        <v>0</v>
      </c>
      <c r="G456" t="s">
        <v>44</v>
      </c>
      <c r="H456">
        <v>0.43</v>
      </c>
      <c r="I456">
        <f>ANAM[[#This Row],[VALOR Corregida]]/1000</f>
        <v>4.2999999999999999E-4</v>
      </c>
      <c r="J456" t="s">
        <v>27</v>
      </c>
      <c r="K456" t="s">
        <v>24</v>
      </c>
      <c r="L456" t="s">
        <v>25</v>
      </c>
      <c r="M456" t="s">
        <v>81</v>
      </c>
      <c r="N456">
        <v>-23.64556</v>
      </c>
      <c r="O456">
        <v>-70.407780000000002</v>
      </c>
      <c r="P456">
        <v>2</v>
      </c>
      <c r="Q456">
        <v>1994</v>
      </c>
      <c r="R456" s="2">
        <v>34548</v>
      </c>
      <c r="S456" s="2">
        <v>34548</v>
      </c>
      <c r="T456" s="2">
        <v>34548</v>
      </c>
      <c r="U456" s="2" t="s">
        <v>34</v>
      </c>
      <c r="V456" t="s">
        <v>34</v>
      </c>
      <c r="W456" t="s">
        <v>45</v>
      </c>
    </row>
    <row r="457" spans="1:23" x14ac:dyDescent="0.3">
      <c r="A457" t="s">
        <v>19</v>
      </c>
      <c r="B457" t="s">
        <v>20</v>
      </c>
      <c r="C457" t="s">
        <v>57</v>
      </c>
      <c r="D457" t="s">
        <v>58</v>
      </c>
      <c r="E457" s="5" t="s">
        <v>517</v>
      </c>
      <c r="F457">
        <v>0</v>
      </c>
      <c r="G457" t="s">
        <v>44</v>
      </c>
      <c r="H457">
        <v>0.28999999999999998</v>
      </c>
      <c r="I457">
        <f>ANAM[[#This Row],[VALOR Corregida]]/1000</f>
        <v>2.9E-4</v>
      </c>
      <c r="J457" t="s">
        <v>27</v>
      </c>
      <c r="K457" t="s">
        <v>24</v>
      </c>
      <c r="L457" t="s">
        <v>25</v>
      </c>
      <c r="M457" t="s">
        <v>82</v>
      </c>
      <c r="N457">
        <v>-23.64556</v>
      </c>
      <c r="O457">
        <v>-70.407780000000002</v>
      </c>
      <c r="P457">
        <v>2</v>
      </c>
      <c r="Q457">
        <v>1994</v>
      </c>
      <c r="R457" s="2">
        <v>34666</v>
      </c>
      <c r="S457" s="2">
        <v>34666</v>
      </c>
      <c r="T457" s="2">
        <v>34666</v>
      </c>
      <c r="U457" s="2" t="s">
        <v>34</v>
      </c>
      <c r="V457" t="s">
        <v>34</v>
      </c>
      <c r="W457" t="s">
        <v>45</v>
      </c>
    </row>
    <row r="458" spans="1:23" x14ac:dyDescent="0.3">
      <c r="A458" t="s">
        <v>19</v>
      </c>
      <c r="B458" t="s">
        <v>20</v>
      </c>
      <c r="C458" t="s">
        <v>57</v>
      </c>
      <c r="D458" t="s">
        <v>58</v>
      </c>
      <c r="E458" s="5" t="s">
        <v>517</v>
      </c>
      <c r="F458">
        <v>0</v>
      </c>
      <c r="G458" t="s">
        <v>46</v>
      </c>
      <c r="H458">
        <v>1.34</v>
      </c>
      <c r="I458">
        <f>ANAM[[#This Row],[VALOR Corregida]]/1000</f>
        <v>1.34E-3</v>
      </c>
      <c r="J458" t="s">
        <v>23</v>
      </c>
      <c r="K458" t="s">
        <v>24</v>
      </c>
      <c r="L458" t="s">
        <v>25</v>
      </c>
      <c r="M458" t="s">
        <v>81</v>
      </c>
      <c r="N458">
        <v>-23.64556</v>
      </c>
      <c r="O458">
        <v>-70.407780000000002</v>
      </c>
      <c r="P458">
        <v>2</v>
      </c>
      <c r="Q458">
        <v>1994</v>
      </c>
      <c r="R458" s="2">
        <v>34548</v>
      </c>
      <c r="S458" s="2">
        <v>34548</v>
      </c>
      <c r="T458" s="2">
        <v>34548</v>
      </c>
      <c r="U458">
        <v>0.15</v>
      </c>
      <c r="V458" t="s">
        <v>23</v>
      </c>
    </row>
    <row r="459" spans="1:23" x14ac:dyDescent="0.3">
      <c r="A459" t="s">
        <v>19</v>
      </c>
      <c r="B459" t="s">
        <v>20</v>
      </c>
      <c r="C459" t="s">
        <v>57</v>
      </c>
      <c r="D459" t="s">
        <v>58</v>
      </c>
      <c r="E459" s="5" t="s">
        <v>517</v>
      </c>
      <c r="F459">
        <v>0</v>
      </c>
      <c r="G459" t="s">
        <v>46</v>
      </c>
      <c r="H459">
        <v>1.1499999999999999</v>
      </c>
      <c r="I459">
        <f>ANAM[[#This Row],[VALOR Corregida]]/1000</f>
        <v>1.15E-3</v>
      </c>
      <c r="J459" t="s">
        <v>23</v>
      </c>
      <c r="K459" t="s">
        <v>24</v>
      </c>
      <c r="L459" t="s">
        <v>25</v>
      </c>
      <c r="M459" t="s">
        <v>82</v>
      </c>
      <c r="N459">
        <v>-23.64556</v>
      </c>
      <c r="O459">
        <v>-70.407780000000002</v>
      </c>
      <c r="P459">
        <v>2</v>
      </c>
      <c r="Q459">
        <v>1994</v>
      </c>
      <c r="R459" s="2">
        <v>34666</v>
      </c>
      <c r="S459" s="2">
        <v>34666</v>
      </c>
      <c r="T459" s="2">
        <v>34666</v>
      </c>
      <c r="U459">
        <v>0.15</v>
      </c>
      <c r="V459" t="s">
        <v>23</v>
      </c>
    </row>
    <row r="460" spans="1:23" x14ac:dyDescent="0.3">
      <c r="A460" t="s">
        <v>19</v>
      </c>
      <c r="B460" t="s">
        <v>20</v>
      </c>
      <c r="C460" t="s">
        <v>57</v>
      </c>
      <c r="D460" t="s">
        <v>58</v>
      </c>
      <c r="E460" s="5" t="s">
        <v>517</v>
      </c>
      <c r="F460">
        <v>0</v>
      </c>
      <c r="G460" t="s">
        <v>47</v>
      </c>
      <c r="H460">
        <v>34.61</v>
      </c>
      <c r="I460">
        <f>ANAM[[#This Row],[VALOR Corregida]]/1000</f>
        <v>3.4610000000000002E-2</v>
      </c>
      <c r="J460" t="s">
        <v>23</v>
      </c>
      <c r="K460" t="s">
        <v>24</v>
      </c>
      <c r="L460" t="s">
        <v>25</v>
      </c>
      <c r="M460" t="s">
        <v>81</v>
      </c>
      <c r="N460">
        <v>-23.64556</v>
      </c>
      <c r="O460">
        <v>-70.407780000000002</v>
      </c>
      <c r="P460">
        <v>2</v>
      </c>
      <c r="Q460">
        <v>1994</v>
      </c>
      <c r="R460" s="2">
        <v>34548</v>
      </c>
      <c r="S460" s="2">
        <v>34548</v>
      </c>
      <c r="T460" s="2">
        <v>34548</v>
      </c>
      <c r="U460" s="2"/>
    </row>
    <row r="461" spans="1:23" x14ac:dyDescent="0.3">
      <c r="A461" t="s">
        <v>19</v>
      </c>
      <c r="B461" t="s">
        <v>20</v>
      </c>
      <c r="C461" t="s">
        <v>57</v>
      </c>
      <c r="D461" t="s">
        <v>58</v>
      </c>
      <c r="E461" s="5" t="s">
        <v>517</v>
      </c>
      <c r="F461">
        <v>0</v>
      </c>
      <c r="G461" t="s">
        <v>47</v>
      </c>
      <c r="H461">
        <v>54.28</v>
      </c>
      <c r="I461">
        <f>ANAM[[#This Row],[VALOR Corregida]]/1000</f>
        <v>5.4280000000000002E-2</v>
      </c>
      <c r="J461" t="s">
        <v>23</v>
      </c>
      <c r="K461" t="s">
        <v>24</v>
      </c>
      <c r="L461" t="s">
        <v>25</v>
      </c>
      <c r="M461" t="s">
        <v>82</v>
      </c>
      <c r="N461">
        <v>-23.64556</v>
      </c>
      <c r="O461">
        <v>-70.407780000000002</v>
      </c>
      <c r="P461">
        <v>2</v>
      </c>
      <c r="Q461">
        <v>1994</v>
      </c>
      <c r="R461" s="2">
        <v>34666</v>
      </c>
      <c r="S461" s="2">
        <v>34666</v>
      </c>
      <c r="T461" s="2">
        <v>34666</v>
      </c>
      <c r="U461" s="2"/>
    </row>
    <row r="462" spans="1:23" x14ac:dyDescent="0.3">
      <c r="A462" t="s">
        <v>19</v>
      </c>
      <c r="B462" t="s">
        <v>20</v>
      </c>
      <c r="C462" t="s">
        <v>60</v>
      </c>
      <c r="D462" t="s">
        <v>61</v>
      </c>
      <c r="E462" s="5" t="s">
        <v>521</v>
      </c>
      <c r="F462">
        <v>0</v>
      </c>
      <c r="G462" t="s">
        <v>22</v>
      </c>
      <c r="H462">
        <v>40</v>
      </c>
      <c r="I462">
        <f>ANAM[[#This Row],[VALOR Corregida]]/1000</f>
        <v>0.04</v>
      </c>
      <c r="J462" t="s">
        <v>23</v>
      </c>
      <c r="K462" t="s">
        <v>24</v>
      </c>
      <c r="L462" t="s">
        <v>25</v>
      </c>
      <c r="M462" t="s">
        <v>83</v>
      </c>
      <c r="N462" s="7">
        <v>-23.650278</v>
      </c>
      <c r="O462" s="7">
        <v>-70.406110999999996</v>
      </c>
      <c r="P462">
        <v>2</v>
      </c>
      <c r="Q462">
        <v>1994</v>
      </c>
      <c r="R462" s="2">
        <v>34548</v>
      </c>
      <c r="S462" s="2">
        <v>34548</v>
      </c>
      <c r="T462" s="2">
        <v>34548</v>
      </c>
      <c r="U462">
        <v>0.01</v>
      </c>
      <c r="V462" t="s">
        <v>27</v>
      </c>
    </row>
    <row r="463" spans="1:23" x14ac:dyDescent="0.3">
      <c r="A463" t="s">
        <v>19</v>
      </c>
      <c r="B463" t="s">
        <v>20</v>
      </c>
      <c r="C463" t="s">
        <v>60</v>
      </c>
      <c r="D463" t="s">
        <v>61</v>
      </c>
      <c r="E463" s="5" t="s">
        <v>521</v>
      </c>
      <c r="F463">
        <v>0</v>
      </c>
      <c r="G463" t="s">
        <v>22</v>
      </c>
      <c r="H463">
        <v>13</v>
      </c>
      <c r="I463">
        <f>ANAM[[#This Row],[VALOR Corregida]]/1000</f>
        <v>1.2999999999999999E-2</v>
      </c>
      <c r="J463" t="s">
        <v>23</v>
      </c>
      <c r="K463" t="s">
        <v>24</v>
      </c>
      <c r="L463" t="s">
        <v>25</v>
      </c>
      <c r="M463" t="s">
        <v>84</v>
      </c>
      <c r="N463" s="7">
        <v>-23.650278</v>
      </c>
      <c r="O463" s="7">
        <v>-70.406110999999996</v>
      </c>
      <c r="P463">
        <v>2</v>
      </c>
      <c r="Q463">
        <v>1994</v>
      </c>
      <c r="R463" s="2">
        <v>34666</v>
      </c>
      <c r="S463" s="2">
        <v>34666</v>
      </c>
      <c r="T463" s="2">
        <v>34666</v>
      </c>
      <c r="U463">
        <v>0.01</v>
      </c>
      <c r="V463" t="s">
        <v>27</v>
      </c>
    </row>
    <row r="464" spans="1:23" x14ac:dyDescent="0.3">
      <c r="A464" t="s">
        <v>19</v>
      </c>
      <c r="B464" t="s">
        <v>20</v>
      </c>
      <c r="C464" t="s">
        <v>60</v>
      </c>
      <c r="D464" t="s">
        <v>61</v>
      </c>
      <c r="E464" s="5" t="s">
        <v>521</v>
      </c>
      <c r="F464">
        <v>0</v>
      </c>
      <c r="G464" t="s">
        <v>28</v>
      </c>
      <c r="H464">
        <v>0.89</v>
      </c>
      <c r="I464">
        <f>ANAM[[#This Row],[VALOR Corregida]]/1000</f>
        <v>8.9000000000000006E-4</v>
      </c>
      <c r="J464" t="s">
        <v>23</v>
      </c>
      <c r="K464" t="s">
        <v>24</v>
      </c>
      <c r="L464" t="s">
        <v>25</v>
      </c>
      <c r="M464" t="s">
        <v>83</v>
      </c>
      <c r="N464" s="7">
        <v>-23.650278</v>
      </c>
      <c r="O464" s="7">
        <v>-70.406110999999996</v>
      </c>
      <c r="P464">
        <v>2</v>
      </c>
      <c r="Q464">
        <v>1994</v>
      </c>
      <c r="R464" s="2">
        <v>34548</v>
      </c>
      <c r="S464" s="2">
        <v>34548</v>
      </c>
      <c r="T464" s="2">
        <v>34548</v>
      </c>
      <c r="U464">
        <v>0.15</v>
      </c>
      <c r="V464" t="s">
        <v>23</v>
      </c>
    </row>
    <row r="465" spans="1:25" x14ac:dyDescent="0.3">
      <c r="A465" t="s">
        <v>19</v>
      </c>
      <c r="B465" t="s">
        <v>20</v>
      </c>
      <c r="C465" t="s">
        <v>60</v>
      </c>
      <c r="D465" t="s">
        <v>61</v>
      </c>
      <c r="E465" s="5" t="s">
        <v>521</v>
      </c>
      <c r="F465">
        <v>0</v>
      </c>
      <c r="G465" t="s">
        <v>28</v>
      </c>
      <c r="H465">
        <v>0.44</v>
      </c>
      <c r="I465">
        <f>ANAM[[#This Row],[VALOR Corregida]]/1000</f>
        <v>4.4000000000000002E-4</v>
      </c>
      <c r="J465" t="s">
        <v>23</v>
      </c>
      <c r="K465" t="s">
        <v>24</v>
      </c>
      <c r="L465" t="s">
        <v>25</v>
      </c>
      <c r="M465" t="s">
        <v>84</v>
      </c>
      <c r="N465" s="7">
        <v>-23.650278</v>
      </c>
      <c r="O465" s="7">
        <v>-70.406110999999996</v>
      </c>
      <c r="P465">
        <v>2</v>
      </c>
      <c r="Q465">
        <v>1994</v>
      </c>
      <c r="R465" s="2">
        <v>34666</v>
      </c>
      <c r="S465" s="2">
        <v>34666</v>
      </c>
      <c r="T465" s="2">
        <v>34666</v>
      </c>
      <c r="U465">
        <v>0.15</v>
      </c>
      <c r="V465" t="s">
        <v>23</v>
      </c>
    </row>
    <row r="466" spans="1:25" x14ac:dyDescent="0.3">
      <c r="A466" t="s">
        <v>19</v>
      </c>
      <c r="B466" t="s">
        <v>20</v>
      </c>
      <c r="C466" t="s">
        <v>60</v>
      </c>
      <c r="D466" t="s">
        <v>61</v>
      </c>
      <c r="E466" s="5" t="s">
        <v>521</v>
      </c>
      <c r="F466">
        <v>0</v>
      </c>
      <c r="G466" t="s">
        <v>29</v>
      </c>
      <c r="H466">
        <v>13.31</v>
      </c>
      <c r="I466">
        <f>ANAM[[#This Row],[VALOR Corregida]]/1000</f>
        <v>1.3310000000000001E-2</v>
      </c>
      <c r="J466" t="s">
        <v>23</v>
      </c>
      <c r="K466" t="s">
        <v>24</v>
      </c>
      <c r="L466" t="s">
        <v>25</v>
      </c>
      <c r="M466" t="s">
        <v>83</v>
      </c>
      <c r="N466" s="7">
        <v>-23.650278</v>
      </c>
      <c r="O466" s="7">
        <v>-70.406110999999996</v>
      </c>
      <c r="P466">
        <v>2</v>
      </c>
      <c r="Q466">
        <v>1994</v>
      </c>
      <c r="R466" s="2">
        <v>34548</v>
      </c>
      <c r="S466" s="2">
        <v>34548</v>
      </c>
      <c r="T466" s="2">
        <v>34548</v>
      </c>
      <c r="U466">
        <v>0.5</v>
      </c>
      <c r="V466" t="s">
        <v>23</v>
      </c>
    </row>
    <row r="467" spans="1:25" x14ac:dyDescent="0.3">
      <c r="A467" t="s">
        <v>19</v>
      </c>
      <c r="B467" t="s">
        <v>20</v>
      </c>
      <c r="C467" t="s">
        <v>60</v>
      </c>
      <c r="D467" t="s">
        <v>61</v>
      </c>
      <c r="E467" s="5" t="s">
        <v>521</v>
      </c>
      <c r="F467">
        <v>0</v>
      </c>
      <c r="G467" t="s">
        <v>29</v>
      </c>
      <c r="H467">
        <v>0.5</v>
      </c>
      <c r="I467">
        <f>ANAM[[#This Row],[VALOR Corregida]]/1000</f>
        <v>5.0000000000000001E-4</v>
      </c>
      <c r="J467" t="s">
        <v>23</v>
      </c>
      <c r="K467" t="s">
        <v>24</v>
      </c>
      <c r="L467" t="s">
        <v>25</v>
      </c>
      <c r="M467" t="s">
        <v>84</v>
      </c>
      <c r="N467" s="7">
        <v>-23.650278</v>
      </c>
      <c r="O467" s="7">
        <v>-70.406110999999996</v>
      </c>
      <c r="P467">
        <v>2</v>
      </c>
      <c r="Q467">
        <v>1994</v>
      </c>
      <c r="R467" s="2">
        <v>34666</v>
      </c>
      <c r="S467" s="2">
        <v>34666</v>
      </c>
      <c r="T467" s="2">
        <v>34666</v>
      </c>
      <c r="U467">
        <v>0.5</v>
      </c>
      <c r="V467" t="s">
        <v>23</v>
      </c>
    </row>
    <row r="468" spans="1:25" x14ac:dyDescent="0.3">
      <c r="A468" t="s">
        <v>19</v>
      </c>
      <c r="B468" t="s">
        <v>20</v>
      </c>
      <c r="C468" t="s">
        <v>60</v>
      </c>
      <c r="D468" t="s">
        <v>61</v>
      </c>
      <c r="E468" s="5" t="s">
        <v>521</v>
      </c>
      <c r="F468">
        <v>0</v>
      </c>
      <c r="G468" t="s">
        <v>30</v>
      </c>
      <c r="H468">
        <v>2</v>
      </c>
      <c r="I468">
        <f>ANAM[[#This Row],[VALOR Corregida]]/1000</f>
        <v>2E-3</v>
      </c>
      <c r="J468" t="s">
        <v>31</v>
      </c>
      <c r="K468" t="s">
        <v>24</v>
      </c>
      <c r="L468" t="s">
        <v>25</v>
      </c>
      <c r="M468" t="s">
        <v>83</v>
      </c>
      <c r="N468" s="7">
        <v>-23.650278</v>
      </c>
      <c r="O468" s="7">
        <v>-70.406110999999996</v>
      </c>
      <c r="P468">
        <v>2</v>
      </c>
      <c r="Q468">
        <v>1994</v>
      </c>
      <c r="R468" s="2">
        <v>34548</v>
      </c>
      <c r="S468" s="2">
        <v>34548</v>
      </c>
      <c r="T468" s="2">
        <v>34548</v>
      </c>
      <c r="U468">
        <v>2</v>
      </c>
      <c r="V468" t="s">
        <v>32</v>
      </c>
      <c r="X468">
        <f>0.000000000001*H468^4-0.00000001*H468^3+0.00004*H468^2-0.0733*H468+97.8</f>
        <v>97.653559920015994</v>
      </c>
      <c r="Y468">
        <f>X468*0.12</f>
        <v>11.718427190401918</v>
      </c>
    </row>
    <row r="469" spans="1:25" x14ac:dyDescent="0.3">
      <c r="A469" t="s">
        <v>19</v>
      </c>
      <c r="B469" t="s">
        <v>20</v>
      </c>
      <c r="C469" t="s">
        <v>60</v>
      </c>
      <c r="D469" t="s">
        <v>61</v>
      </c>
      <c r="E469" s="5" t="s">
        <v>521</v>
      </c>
      <c r="F469">
        <v>0</v>
      </c>
      <c r="G469" t="s">
        <v>30</v>
      </c>
      <c r="H469">
        <v>2</v>
      </c>
      <c r="I469">
        <f>ANAM[[#This Row],[VALOR Corregida]]/1000</f>
        <v>2E-3</v>
      </c>
      <c r="J469" t="s">
        <v>31</v>
      </c>
      <c r="K469" t="s">
        <v>24</v>
      </c>
      <c r="L469" t="s">
        <v>25</v>
      </c>
      <c r="M469" t="s">
        <v>84</v>
      </c>
      <c r="N469" s="7">
        <v>-23.650278</v>
      </c>
      <c r="O469" s="7">
        <v>-70.406110999999996</v>
      </c>
      <c r="P469">
        <v>2</v>
      </c>
      <c r="Q469">
        <v>1994</v>
      </c>
      <c r="R469" s="2">
        <v>34666</v>
      </c>
      <c r="S469" s="2">
        <v>34666</v>
      </c>
      <c r="T469" s="2">
        <v>34666</v>
      </c>
      <c r="U469">
        <v>2</v>
      </c>
      <c r="V469" t="s">
        <v>32</v>
      </c>
      <c r="X469">
        <f>0.000000000001*H469^4-0.00000001*H469^3+0.00004*H469^2-0.0733*H469+97.8</f>
        <v>97.653559920015994</v>
      </c>
      <c r="Y469">
        <f>X469*0.12</f>
        <v>11.718427190401918</v>
      </c>
    </row>
    <row r="470" spans="1:25" x14ac:dyDescent="0.3">
      <c r="A470" t="s">
        <v>19</v>
      </c>
      <c r="B470" t="s">
        <v>20</v>
      </c>
      <c r="C470" t="s">
        <v>60</v>
      </c>
      <c r="D470" t="s">
        <v>61</v>
      </c>
      <c r="E470" s="5" t="s">
        <v>521</v>
      </c>
      <c r="F470">
        <v>0</v>
      </c>
      <c r="G470" t="s">
        <v>33</v>
      </c>
      <c r="H470">
        <v>2</v>
      </c>
      <c r="I470">
        <f>ANAM[[#This Row],[VALOR Corregida]]/1000</f>
        <v>2E-3</v>
      </c>
      <c r="J470" t="s">
        <v>31</v>
      </c>
      <c r="K470" t="s">
        <v>24</v>
      </c>
      <c r="L470" t="s">
        <v>25</v>
      </c>
      <c r="M470" t="s">
        <v>83</v>
      </c>
      <c r="N470" s="7">
        <v>-23.650278</v>
      </c>
      <c r="O470" s="7">
        <v>-70.406110999999996</v>
      </c>
      <c r="P470">
        <v>2</v>
      </c>
      <c r="Q470">
        <v>1994</v>
      </c>
      <c r="R470" s="2">
        <v>34548</v>
      </c>
      <c r="S470" s="2">
        <v>34548</v>
      </c>
      <c r="T470" s="2">
        <v>34548</v>
      </c>
      <c r="U470" s="2" t="s">
        <v>34</v>
      </c>
      <c r="V470" t="s">
        <v>34</v>
      </c>
    </row>
    <row r="471" spans="1:25" x14ac:dyDescent="0.3">
      <c r="A471" t="s">
        <v>19</v>
      </c>
      <c r="B471" t="s">
        <v>20</v>
      </c>
      <c r="C471" t="s">
        <v>60</v>
      </c>
      <c r="D471" t="s">
        <v>61</v>
      </c>
      <c r="E471" s="5" t="s">
        <v>521</v>
      </c>
      <c r="F471">
        <v>0</v>
      </c>
      <c r="G471" t="s">
        <v>33</v>
      </c>
      <c r="H471">
        <v>2</v>
      </c>
      <c r="I471">
        <f>ANAM[[#This Row],[VALOR Corregida]]/1000</f>
        <v>2E-3</v>
      </c>
      <c r="J471" t="s">
        <v>31</v>
      </c>
      <c r="K471" t="s">
        <v>24</v>
      </c>
      <c r="L471" t="s">
        <v>25</v>
      </c>
      <c r="M471" t="s">
        <v>84</v>
      </c>
      <c r="N471" s="7">
        <v>-23.650278</v>
      </c>
      <c r="O471" s="7">
        <v>-70.406110999999996</v>
      </c>
      <c r="P471">
        <v>2</v>
      </c>
      <c r="Q471">
        <v>1994</v>
      </c>
      <c r="R471" s="2">
        <v>34666</v>
      </c>
      <c r="S471" s="2">
        <v>34666</v>
      </c>
      <c r="T471" s="2">
        <v>34666</v>
      </c>
      <c r="U471" s="2" t="s">
        <v>34</v>
      </c>
      <c r="V471" t="s">
        <v>34</v>
      </c>
    </row>
    <row r="472" spans="1:25" x14ac:dyDescent="0.3">
      <c r="A472" t="s">
        <v>19</v>
      </c>
      <c r="B472" t="s">
        <v>20</v>
      </c>
      <c r="C472" t="s">
        <v>60</v>
      </c>
      <c r="D472" t="s">
        <v>61</v>
      </c>
      <c r="E472" s="5" t="s">
        <v>521</v>
      </c>
      <c r="F472">
        <v>0</v>
      </c>
      <c r="G472" t="s">
        <v>35</v>
      </c>
      <c r="H472">
        <v>28</v>
      </c>
      <c r="I472">
        <f>ANAM[[#This Row],[VALOR Corregida]]/1000</f>
        <v>2.8000000000000001E-2</v>
      </c>
      <c r="J472" t="s">
        <v>23</v>
      </c>
      <c r="K472" t="s">
        <v>24</v>
      </c>
      <c r="L472" t="s">
        <v>25</v>
      </c>
      <c r="M472" t="s">
        <v>83</v>
      </c>
      <c r="N472" s="7">
        <v>-23.650278</v>
      </c>
      <c r="O472" s="7">
        <v>-70.406110999999996</v>
      </c>
      <c r="P472">
        <v>2</v>
      </c>
      <c r="Q472">
        <v>1994</v>
      </c>
      <c r="R472" s="2">
        <v>34548</v>
      </c>
      <c r="S472" s="2">
        <v>34548</v>
      </c>
      <c r="T472" s="2">
        <v>34548</v>
      </c>
      <c r="U472" s="2" t="s">
        <v>34</v>
      </c>
      <c r="V472" t="s">
        <v>34</v>
      </c>
      <c r="W472" t="s">
        <v>36</v>
      </c>
    </row>
    <row r="473" spans="1:25" x14ac:dyDescent="0.3">
      <c r="A473" t="s">
        <v>19</v>
      </c>
      <c r="B473" t="s">
        <v>20</v>
      </c>
      <c r="C473" t="s">
        <v>60</v>
      </c>
      <c r="D473" t="s">
        <v>61</v>
      </c>
      <c r="E473" s="5" t="s">
        <v>521</v>
      </c>
      <c r="F473">
        <v>0</v>
      </c>
      <c r="G473" t="s">
        <v>35</v>
      </c>
      <c r="H473">
        <v>29</v>
      </c>
      <c r="I473">
        <f>ANAM[[#This Row],[VALOR Corregida]]/1000</f>
        <v>2.9000000000000001E-2</v>
      </c>
      <c r="J473" t="s">
        <v>23</v>
      </c>
      <c r="K473" t="s">
        <v>24</v>
      </c>
      <c r="L473" t="s">
        <v>25</v>
      </c>
      <c r="M473" t="s">
        <v>84</v>
      </c>
      <c r="N473" s="7">
        <v>-23.650278</v>
      </c>
      <c r="O473" s="7">
        <v>-70.406110999999996</v>
      </c>
      <c r="P473">
        <v>2</v>
      </c>
      <c r="Q473">
        <v>1994</v>
      </c>
      <c r="R473" s="2">
        <v>34666</v>
      </c>
      <c r="S473" s="2">
        <v>34666</v>
      </c>
      <c r="T473" s="2">
        <v>34666</v>
      </c>
      <c r="U473" s="2" t="s">
        <v>34</v>
      </c>
      <c r="V473" t="s">
        <v>34</v>
      </c>
      <c r="W473" t="s">
        <v>36</v>
      </c>
    </row>
    <row r="474" spans="1:25" x14ac:dyDescent="0.3">
      <c r="A474" t="s">
        <v>19</v>
      </c>
      <c r="B474" t="s">
        <v>20</v>
      </c>
      <c r="C474" t="s">
        <v>60</v>
      </c>
      <c r="D474" t="s">
        <v>61</v>
      </c>
      <c r="E474" s="5" t="s">
        <v>521</v>
      </c>
      <c r="F474">
        <v>0</v>
      </c>
      <c r="G474" t="s">
        <v>37</v>
      </c>
      <c r="H474">
        <v>0.76</v>
      </c>
      <c r="I474">
        <f>ANAM[[#This Row],[VALOR Corregida]]/1000</f>
        <v>7.6000000000000004E-4</v>
      </c>
      <c r="J474" t="s">
        <v>27</v>
      </c>
      <c r="K474" t="s">
        <v>24</v>
      </c>
      <c r="L474" t="s">
        <v>25</v>
      </c>
      <c r="M474" t="s">
        <v>83</v>
      </c>
      <c r="N474" s="7">
        <v>-23.650278</v>
      </c>
      <c r="O474" s="7">
        <v>-70.406110999999996</v>
      </c>
      <c r="P474">
        <v>2</v>
      </c>
      <c r="Q474">
        <v>1994</v>
      </c>
      <c r="R474" s="2">
        <v>34548</v>
      </c>
      <c r="S474" s="2">
        <v>34548</v>
      </c>
      <c r="T474" s="2">
        <v>34548</v>
      </c>
      <c r="U474">
        <v>0.02</v>
      </c>
      <c r="V474" t="s">
        <v>27</v>
      </c>
      <c r="W474" t="s">
        <v>38</v>
      </c>
    </row>
    <row r="475" spans="1:25" x14ac:dyDescent="0.3">
      <c r="A475" t="s">
        <v>19</v>
      </c>
      <c r="B475" t="s">
        <v>20</v>
      </c>
      <c r="C475" t="s">
        <v>60</v>
      </c>
      <c r="D475" t="s">
        <v>61</v>
      </c>
      <c r="E475" s="5" t="s">
        <v>521</v>
      </c>
      <c r="F475">
        <v>0</v>
      </c>
      <c r="G475" t="s">
        <v>37</v>
      </c>
      <c r="H475">
        <v>0.05</v>
      </c>
      <c r="I475">
        <f>ANAM[[#This Row],[VALOR Corregida]]/1000</f>
        <v>5.0000000000000002E-5</v>
      </c>
      <c r="J475" t="s">
        <v>27</v>
      </c>
      <c r="K475" t="s">
        <v>24</v>
      </c>
      <c r="L475" t="s">
        <v>25</v>
      </c>
      <c r="M475" t="s">
        <v>84</v>
      </c>
      <c r="N475" s="7">
        <v>-23.650278</v>
      </c>
      <c r="O475" s="7">
        <v>-70.406110999999996</v>
      </c>
      <c r="P475">
        <v>2</v>
      </c>
      <c r="Q475">
        <v>1994</v>
      </c>
      <c r="R475" s="2">
        <v>34666</v>
      </c>
      <c r="S475" s="2">
        <v>34666</v>
      </c>
      <c r="T475" s="2">
        <v>34666</v>
      </c>
      <c r="U475">
        <v>0.02</v>
      </c>
      <c r="V475" t="s">
        <v>27</v>
      </c>
      <c r="W475" t="s">
        <v>38</v>
      </c>
    </row>
    <row r="476" spans="1:25" x14ac:dyDescent="0.3">
      <c r="A476" t="s">
        <v>19</v>
      </c>
      <c r="B476" t="s">
        <v>20</v>
      </c>
      <c r="C476" t="s">
        <v>60</v>
      </c>
      <c r="D476" t="s">
        <v>61</v>
      </c>
      <c r="E476" s="5" t="s">
        <v>521</v>
      </c>
      <c r="F476">
        <v>0</v>
      </c>
      <c r="G476" t="s">
        <v>39</v>
      </c>
      <c r="H476">
        <v>0.11</v>
      </c>
      <c r="I476">
        <f>ANAM[[#This Row],[VALOR Corregida]]/1000</f>
        <v>1.1E-4</v>
      </c>
      <c r="J476" t="s">
        <v>23</v>
      </c>
      <c r="K476" t="s">
        <v>24</v>
      </c>
      <c r="L476" t="s">
        <v>25</v>
      </c>
      <c r="M476" t="s">
        <v>83</v>
      </c>
      <c r="N476" s="7">
        <v>-23.650278</v>
      </c>
      <c r="O476" s="7">
        <v>-70.406110999999996</v>
      </c>
      <c r="P476">
        <v>2</v>
      </c>
      <c r="Q476">
        <v>1994</v>
      </c>
      <c r="R476" s="2">
        <v>34548</v>
      </c>
      <c r="S476" s="2">
        <v>34548</v>
      </c>
      <c r="T476" s="2">
        <v>34548</v>
      </c>
      <c r="U476">
        <v>4.4999999999999998E-2</v>
      </c>
      <c r="V476" t="s">
        <v>23</v>
      </c>
    </row>
    <row r="477" spans="1:25" x14ac:dyDescent="0.3">
      <c r="A477" t="s">
        <v>19</v>
      </c>
      <c r="B477" t="s">
        <v>20</v>
      </c>
      <c r="C477" t="s">
        <v>60</v>
      </c>
      <c r="D477" t="s">
        <v>61</v>
      </c>
      <c r="E477" s="5" t="s">
        <v>521</v>
      </c>
      <c r="F477">
        <v>0</v>
      </c>
      <c r="G477" t="s">
        <v>39</v>
      </c>
      <c r="H477">
        <v>0.17</v>
      </c>
      <c r="I477">
        <f>ANAM[[#This Row],[VALOR Corregida]]/1000</f>
        <v>1.7000000000000001E-4</v>
      </c>
      <c r="J477" t="s">
        <v>23</v>
      </c>
      <c r="K477" t="s">
        <v>24</v>
      </c>
      <c r="L477" t="s">
        <v>25</v>
      </c>
      <c r="M477" t="s">
        <v>84</v>
      </c>
      <c r="N477" s="7">
        <v>-23.650278</v>
      </c>
      <c r="O477" s="7">
        <v>-70.406110999999996</v>
      </c>
      <c r="P477">
        <v>2</v>
      </c>
      <c r="Q477">
        <v>1994</v>
      </c>
      <c r="R477" s="2">
        <v>34666</v>
      </c>
      <c r="S477" s="2">
        <v>34666</v>
      </c>
      <c r="T477" s="2">
        <v>34666</v>
      </c>
      <c r="U477">
        <v>4.4999999999999998E-2</v>
      </c>
      <c r="V477" t="s">
        <v>23</v>
      </c>
    </row>
    <row r="478" spans="1:25" x14ac:dyDescent="0.3">
      <c r="A478" t="s">
        <v>19</v>
      </c>
      <c r="B478" t="s">
        <v>20</v>
      </c>
      <c r="C478" t="s">
        <v>60</v>
      </c>
      <c r="D478" t="s">
        <v>61</v>
      </c>
      <c r="E478" s="5" t="s">
        <v>521</v>
      </c>
      <c r="F478">
        <v>0</v>
      </c>
      <c r="G478" t="s">
        <v>40</v>
      </c>
      <c r="H478">
        <v>2.06</v>
      </c>
      <c r="I478">
        <f>ANAM[[#This Row],[VALOR Corregida]]/1000</f>
        <v>2.0600000000000002E-3</v>
      </c>
      <c r="J478" t="s">
        <v>27</v>
      </c>
      <c r="K478" t="s">
        <v>24</v>
      </c>
      <c r="L478" t="s">
        <v>25</v>
      </c>
      <c r="M478" t="s">
        <v>83</v>
      </c>
      <c r="N478" s="7">
        <v>-23.650278</v>
      </c>
      <c r="O478" s="7">
        <v>-70.406110999999996</v>
      </c>
      <c r="P478">
        <v>2</v>
      </c>
      <c r="Q478">
        <v>1994</v>
      </c>
      <c r="R478" s="2">
        <v>34548</v>
      </c>
      <c r="S478" s="2">
        <v>34548</v>
      </c>
      <c r="T478" s="2">
        <v>34548</v>
      </c>
      <c r="U478" s="2" t="s">
        <v>34</v>
      </c>
      <c r="V478" t="s">
        <v>34</v>
      </c>
      <c r="W478" t="s">
        <v>36</v>
      </c>
    </row>
    <row r="479" spans="1:25" x14ac:dyDescent="0.3">
      <c r="A479" t="s">
        <v>19</v>
      </c>
      <c r="B479" t="s">
        <v>20</v>
      </c>
      <c r="C479" t="s">
        <v>60</v>
      </c>
      <c r="D479" t="s">
        <v>61</v>
      </c>
      <c r="E479" s="5" t="s">
        <v>521</v>
      </c>
      <c r="F479">
        <v>0</v>
      </c>
      <c r="G479" t="s">
        <v>40</v>
      </c>
      <c r="H479">
        <v>1.59</v>
      </c>
      <c r="I479">
        <f>ANAM[[#This Row],[VALOR Corregida]]/1000</f>
        <v>1.5900000000000001E-3</v>
      </c>
      <c r="J479" t="s">
        <v>27</v>
      </c>
      <c r="K479" t="s">
        <v>24</v>
      </c>
      <c r="L479" t="s">
        <v>25</v>
      </c>
      <c r="M479" t="s">
        <v>84</v>
      </c>
      <c r="N479" s="7">
        <v>-23.650278</v>
      </c>
      <c r="O479" s="7">
        <v>-70.406110999999996</v>
      </c>
      <c r="P479">
        <v>2</v>
      </c>
      <c r="Q479">
        <v>1994</v>
      </c>
      <c r="R479" s="2">
        <v>34666</v>
      </c>
      <c r="S479" s="2">
        <v>34666</v>
      </c>
      <c r="T479" s="2">
        <v>34666</v>
      </c>
      <c r="U479" s="2" t="s">
        <v>34</v>
      </c>
      <c r="V479" t="s">
        <v>34</v>
      </c>
      <c r="W479" t="s">
        <v>36</v>
      </c>
    </row>
    <row r="480" spans="1:25" x14ac:dyDescent="0.3">
      <c r="A480" t="s">
        <v>19</v>
      </c>
      <c r="B480" t="s">
        <v>20</v>
      </c>
      <c r="C480" t="s">
        <v>60</v>
      </c>
      <c r="D480" t="s">
        <v>61</v>
      </c>
      <c r="E480" s="5" t="s">
        <v>521</v>
      </c>
      <c r="F480">
        <v>0</v>
      </c>
      <c r="G480" t="s">
        <v>41</v>
      </c>
      <c r="H480">
        <v>6.0000000000000001E-3</v>
      </c>
      <c r="I480">
        <f>ANAM[[#This Row],[VALOR Corregida]]/1000</f>
        <v>6.0000000000000002E-6</v>
      </c>
      <c r="J480" t="s">
        <v>27</v>
      </c>
      <c r="K480" t="s">
        <v>24</v>
      </c>
      <c r="L480" t="s">
        <v>25</v>
      </c>
      <c r="M480" t="s">
        <v>83</v>
      </c>
      <c r="N480" s="7">
        <v>-23.650278</v>
      </c>
      <c r="O480" s="7">
        <v>-70.406110999999996</v>
      </c>
      <c r="P480">
        <v>2</v>
      </c>
      <c r="Q480">
        <v>1994</v>
      </c>
      <c r="R480" s="2">
        <v>34548</v>
      </c>
      <c r="S480" s="2">
        <v>34548</v>
      </c>
      <c r="T480" s="2">
        <v>34548</v>
      </c>
      <c r="U480">
        <v>5.0000000000000001E-3</v>
      </c>
      <c r="V480" t="s">
        <v>27</v>
      </c>
    </row>
    <row r="481" spans="1:23" x14ac:dyDescent="0.3">
      <c r="A481" t="s">
        <v>19</v>
      </c>
      <c r="B481" t="s">
        <v>20</v>
      </c>
      <c r="C481" t="s">
        <v>60</v>
      </c>
      <c r="D481" t="s">
        <v>61</v>
      </c>
      <c r="E481" s="5" t="s">
        <v>521</v>
      </c>
      <c r="F481">
        <v>0</v>
      </c>
      <c r="G481" t="s">
        <v>41</v>
      </c>
      <c r="H481">
        <v>5.0000000000000001E-3</v>
      </c>
      <c r="I481">
        <f>ANAM[[#This Row],[VALOR Corregida]]/1000</f>
        <v>5.0000000000000004E-6</v>
      </c>
      <c r="J481" t="s">
        <v>27</v>
      </c>
      <c r="K481" t="s">
        <v>24</v>
      </c>
      <c r="L481" t="s">
        <v>25</v>
      </c>
      <c r="M481" t="s">
        <v>84</v>
      </c>
      <c r="N481" s="7">
        <v>-23.650278</v>
      </c>
      <c r="O481" s="7">
        <v>-70.406110999999996</v>
      </c>
      <c r="P481">
        <v>2</v>
      </c>
      <c r="Q481">
        <v>1994</v>
      </c>
      <c r="R481" s="2">
        <v>34666</v>
      </c>
      <c r="S481" s="2">
        <v>34666</v>
      </c>
      <c r="T481" s="2">
        <v>34666</v>
      </c>
      <c r="U481">
        <v>5.0000000000000001E-3</v>
      </c>
      <c r="V481" t="s">
        <v>27</v>
      </c>
    </row>
    <row r="482" spans="1:23" x14ac:dyDescent="0.3">
      <c r="A482" t="s">
        <v>19</v>
      </c>
      <c r="B482" t="s">
        <v>20</v>
      </c>
      <c r="C482" t="s">
        <v>60</v>
      </c>
      <c r="D482" t="s">
        <v>61</v>
      </c>
      <c r="E482" s="5" t="s">
        <v>521</v>
      </c>
      <c r="F482">
        <v>0</v>
      </c>
      <c r="G482" t="s">
        <v>64</v>
      </c>
      <c r="H482">
        <v>1.39</v>
      </c>
      <c r="I482">
        <f>ANAM[[#This Row],[VALOR Corregida]]/1000</f>
        <v>1.39E-3</v>
      </c>
      <c r="J482" t="s">
        <v>27</v>
      </c>
      <c r="K482" t="s">
        <v>24</v>
      </c>
      <c r="L482" t="s">
        <v>25</v>
      </c>
      <c r="M482" t="s">
        <v>83</v>
      </c>
      <c r="N482" s="7">
        <v>-23.650278</v>
      </c>
      <c r="O482" s="7">
        <v>-70.406110999999996</v>
      </c>
      <c r="P482">
        <v>2</v>
      </c>
      <c r="Q482">
        <v>1994</v>
      </c>
      <c r="R482" s="2">
        <v>34548</v>
      </c>
      <c r="S482" s="2">
        <v>34548</v>
      </c>
      <c r="T482" s="2">
        <v>34548</v>
      </c>
      <c r="U482" s="2" t="s">
        <v>34</v>
      </c>
      <c r="V482" t="s">
        <v>34</v>
      </c>
    </row>
    <row r="483" spans="1:23" x14ac:dyDescent="0.3">
      <c r="A483" t="s">
        <v>19</v>
      </c>
      <c r="B483" t="s">
        <v>20</v>
      </c>
      <c r="C483" t="s">
        <v>60</v>
      </c>
      <c r="D483" t="s">
        <v>61</v>
      </c>
      <c r="E483" s="5" t="s">
        <v>521</v>
      </c>
      <c r="F483">
        <v>0</v>
      </c>
      <c r="G483" t="s">
        <v>64</v>
      </c>
      <c r="H483">
        <v>1.28</v>
      </c>
      <c r="I483">
        <f>ANAM[[#This Row],[VALOR Corregida]]/1000</f>
        <v>1.2800000000000001E-3</v>
      </c>
      <c r="J483" t="s">
        <v>27</v>
      </c>
      <c r="K483" t="s">
        <v>24</v>
      </c>
      <c r="L483" t="s">
        <v>25</v>
      </c>
      <c r="M483" t="s">
        <v>84</v>
      </c>
      <c r="N483" s="7">
        <v>-23.650278</v>
      </c>
      <c r="O483" s="7">
        <v>-70.406110999999996</v>
      </c>
      <c r="P483">
        <v>2</v>
      </c>
      <c r="Q483">
        <v>1994</v>
      </c>
      <c r="R483" s="2">
        <v>34666</v>
      </c>
      <c r="S483" s="2">
        <v>34666</v>
      </c>
      <c r="T483" s="2">
        <v>34666</v>
      </c>
      <c r="U483" s="2" t="s">
        <v>34</v>
      </c>
      <c r="V483" t="s">
        <v>34</v>
      </c>
    </row>
    <row r="484" spans="1:23" x14ac:dyDescent="0.3">
      <c r="A484" t="s">
        <v>19</v>
      </c>
      <c r="B484" t="s">
        <v>20</v>
      </c>
      <c r="C484" t="s">
        <v>60</v>
      </c>
      <c r="D484" t="s">
        <v>61</v>
      </c>
      <c r="E484" s="5" t="s">
        <v>521</v>
      </c>
      <c r="F484">
        <v>0</v>
      </c>
      <c r="G484" t="s">
        <v>42</v>
      </c>
      <c r="H484">
        <v>0.03</v>
      </c>
      <c r="I484">
        <f>ANAM[[#This Row],[VALOR Corregida]]/1000</f>
        <v>2.9999999999999997E-5</v>
      </c>
      <c r="J484" t="s">
        <v>27</v>
      </c>
      <c r="K484" t="s">
        <v>24</v>
      </c>
      <c r="L484" t="s">
        <v>25</v>
      </c>
      <c r="M484" t="s">
        <v>83</v>
      </c>
      <c r="N484" s="7">
        <v>-23.650278</v>
      </c>
      <c r="O484" s="7">
        <v>-70.406110999999996</v>
      </c>
      <c r="P484">
        <v>2</v>
      </c>
      <c r="Q484">
        <v>1994</v>
      </c>
      <c r="R484" s="2">
        <v>34548</v>
      </c>
      <c r="S484" s="2">
        <v>34548</v>
      </c>
      <c r="T484" s="2">
        <v>34548</v>
      </c>
      <c r="U484">
        <v>0.01</v>
      </c>
      <c r="V484" t="s">
        <v>27</v>
      </c>
      <c r="W484" t="s">
        <v>43</v>
      </c>
    </row>
    <row r="485" spans="1:23" x14ac:dyDescent="0.3">
      <c r="A485" t="s">
        <v>19</v>
      </c>
      <c r="B485" t="s">
        <v>20</v>
      </c>
      <c r="C485" t="s">
        <v>60</v>
      </c>
      <c r="D485" t="s">
        <v>61</v>
      </c>
      <c r="E485" s="5" t="s">
        <v>521</v>
      </c>
      <c r="F485">
        <v>0</v>
      </c>
      <c r="G485" t="s">
        <v>42</v>
      </c>
      <c r="H485">
        <v>0.01</v>
      </c>
      <c r="I485">
        <f>ANAM[[#This Row],[VALOR Corregida]]/1000</f>
        <v>1.0000000000000001E-5</v>
      </c>
      <c r="J485" t="s">
        <v>27</v>
      </c>
      <c r="K485" t="s">
        <v>24</v>
      </c>
      <c r="L485" t="s">
        <v>25</v>
      </c>
      <c r="M485" t="s">
        <v>84</v>
      </c>
      <c r="N485" s="7">
        <v>-23.650278</v>
      </c>
      <c r="O485" s="7">
        <v>-70.406110999999996</v>
      </c>
      <c r="P485">
        <v>2</v>
      </c>
      <c r="Q485">
        <v>1994</v>
      </c>
      <c r="R485" s="2">
        <v>34666</v>
      </c>
      <c r="S485" s="2">
        <v>34666</v>
      </c>
      <c r="T485" s="2">
        <v>34666</v>
      </c>
      <c r="U485">
        <v>0.01</v>
      </c>
      <c r="V485" t="s">
        <v>27</v>
      </c>
      <c r="W485" t="s">
        <v>43</v>
      </c>
    </row>
    <row r="486" spans="1:23" x14ac:dyDescent="0.3">
      <c r="A486" t="s">
        <v>19</v>
      </c>
      <c r="B486" t="s">
        <v>20</v>
      </c>
      <c r="C486" t="s">
        <v>60</v>
      </c>
      <c r="D486" t="s">
        <v>61</v>
      </c>
      <c r="E486" s="5" t="s">
        <v>521</v>
      </c>
      <c r="F486">
        <v>0</v>
      </c>
      <c r="G486" t="s">
        <v>44</v>
      </c>
      <c r="H486">
        <v>0.47</v>
      </c>
      <c r="I486">
        <f>ANAM[[#This Row],[VALOR Corregida]]/1000</f>
        <v>4.6999999999999999E-4</v>
      </c>
      <c r="J486" t="s">
        <v>27</v>
      </c>
      <c r="K486" t="s">
        <v>24</v>
      </c>
      <c r="L486" t="s">
        <v>25</v>
      </c>
      <c r="M486" t="s">
        <v>83</v>
      </c>
      <c r="N486" s="7">
        <v>-23.650278</v>
      </c>
      <c r="O486" s="7">
        <v>-70.406110999999996</v>
      </c>
      <c r="P486">
        <v>2</v>
      </c>
      <c r="Q486">
        <v>1994</v>
      </c>
      <c r="R486" s="2">
        <v>34548</v>
      </c>
      <c r="S486" s="2">
        <v>34548</v>
      </c>
      <c r="T486" s="2">
        <v>34548</v>
      </c>
      <c r="U486" s="2" t="s">
        <v>34</v>
      </c>
      <c r="V486" t="s">
        <v>34</v>
      </c>
      <c r="W486" t="s">
        <v>45</v>
      </c>
    </row>
    <row r="487" spans="1:23" x14ac:dyDescent="0.3">
      <c r="A487" t="s">
        <v>19</v>
      </c>
      <c r="B487" t="s">
        <v>20</v>
      </c>
      <c r="C487" t="s">
        <v>60</v>
      </c>
      <c r="D487" t="s">
        <v>61</v>
      </c>
      <c r="E487" s="5" t="s">
        <v>521</v>
      </c>
      <c r="F487">
        <v>0</v>
      </c>
      <c r="G487" t="s">
        <v>44</v>
      </c>
      <c r="H487">
        <v>0.36</v>
      </c>
      <c r="I487">
        <f>ANAM[[#This Row],[VALOR Corregida]]/1000</f>
        <v>3.5999999999999997E-4</v>
      </c>
      <c r="J487" t="s">
        <v>27</v>
      </c>
      <c r="K487" t="s">
        <v>24</v>
      </c>
      <c r="L487" t="s">
        <v>25</v>
      </c>
      <c r="M487" t="s">
        <v>84</v>
      </c>
      <c r="N487" s="7">
        <v>-23.650278</v>
      </c>
      <c r="O487" s="7">
        <v>-70.406110999999996</v>
      </c>
      <c r="P487">
        <v>2</v>
      </c>
      <c r="Q487">
        <v>1994</v>
      </c>
      <c r="R487" s="2">
        <v>34666</v>
      </c>
      <c r="S487" s="2">
        <v>34666</v>
      </c>
      <c r="T487" s="2">
        <v>34666</v>
      </c>
      <c r="U487" s="2" t="s">
        <v>34</v>
      </c>
      <c r="V487" t="s">
        <v>34</v>
      </c>
      <c r="W487" t="s">
        <v>45</v>
      </c>
    </row>
    <row r="488" spans="1:23" x14ac:dyDescent="0.3">
      <c r="A488" t="s">
        <v>19</v>
      </c>
      <c r="B488" t="s">
        <v>20</v>
      </c>
      <c r="C488" t="s">
        <v>60</v>
      </c>
      <c r="D488" t="s">
        <v>61</v>
      </c>
      <c r="E488" s="5" t="s">
        <v>521</v>
      </c>
      <c r="F488">
        <v>0</v>
      </c>
      <c r="G488" t="s">
        <v>46</v>
      </c>
      <c r="H488">
        <v>4.7</v>
      </c>
      <c r="I488">
        <f>ANAM[[#This Row],[VALOR Corregida]]/1000</f>
        <v>4.7000000000000002E-3</v>
      </c>
      <c r="J488" t="s">
        <v>23</v>
      </c>
      <c r="K488" t="s">
        <v>24</v>
      </c>
      <c r="L488" t="s">
        <v>25</v>
      </c>
      <c r="M488" t="s">
        <v>83</v>
      </c>
      <c r="N488" s="7">
        <v>-23.650278</v>
      </c>
      <c r="O488" s="7">
        <v>-70.406110999999996</v>
      </c>
      <c r="P488">
        <v>2</v>
      </c>
      <c r="Q488">
        <v>1994</v>
      </c>
      <c r="R488" s="2">
        <v>34548</v>
      </c>
      <c r="S488" s="2">
        <v>34548</v>
      </c>
      <c r="T488" s="2">
        <v>34548</v>
      </c>
      <c r="U488">
        <v>0.15</v>
      </c>
      <c r="V488" t="s">
        <v>23</v>
      </c>
    </row>
    <row r="489" spans="1:23" x14ac:dyDescent="0.3">
      <c r="A489" t="s">
        <v>19</v>
      </c>
      <c r="B489" t="s">
        <v>20</v>
      </c>
      <c r="C489" t="s">
        <v>60</v>
      </c>
      <c r="D489" t="s">
        <v>61</v>
      </c>
      <c r="E489" s="5" t="s">
        <v>521</v>
      </c>
      <c r="F489">
        <v>0</v>
      </c>
      <c r="G489" t="s">
        <v>46</v>
      </c>
      <c r="H489">
        <v>1.44</v>
      </c>
      <c r="I489">
        <f>ANAM[[#This Row],[VALOR Corregida]]/1000</f>
        <v>1.4399999999999999E-3</v>
      </c>
      <c r="J489" t="s">
        <v>23</v>
      </c>
      <c r="K489" t="s">
        <v>24</v>
      </c>
      <c r="L489" t="s">
        <v>25</v>
      </c>
      <c r="M489" t="s">
        <v>84</v>
      </c>
      <c r="N489" s="7">
        <v>-23.650278</v>
      </c>
      <c r="O489" s="7">
        <v>-70.406110999999996</v>
      </c>
      <c r="P489">
        <v>2</v>
      </c>
      <c r="Q489">
        <v>1994</v>
      </c>
      <c r="R489" s="2">
        <v>34666</v>
      </c>
      <c r="S489" s="2">
        <v>34666</v>
      </c>
      <c r="T489" s="2">
        <v>34666</v>
      </c>
      <c r="U489">
        <v>0.15</v>
      </c>
      <c r="V489" t="s">
        <v>23</v>
      </c>
    </row>
    <row r="490" spans="1:23" x14ac:dyDescent="0.3">
      <c r="A490" t="s">
        <v>19</v>
      </c>
      <c r="B490" t="s">
        <v>20</v>
      </c>
      <c r="C490" t="s">
        <v>60</v>
      </c>
      <c r="D490" t="s">
        <v>61</v>
      </c>
      <c r="E490" s="5" t="s">
        <v>521</v>
      </c>
      <c r="F490">
        <v>0</v>
      </c>
      <c r="G490" t="s">
        <v>47</v>
      </c>
      <c r="H490">
        <v>28.94</v>
      </c>
      <c r="I490">
        <f>ANAM[[#This Row],[VALOR Corregida]]/1000</f>
        <v>2.894E-2</v>
      </c>
      <c r="J490" t="s">
        <v>23</v>
      </c>
      <c r="K490" t="s">
        <v>24</v>
      </c>
      <c r="L490" t="s">
        <v>25</v>
      </c>
      <c r="M490" t="s">
        <v>83</v>
      </c>
      <c r="N490" s="7">
        <v>-23.650278</v>
      </c>
      <c r="O490" s="7">
        <v>-70.406110999999996</v>
      </c>
      <c r="P490">
        <v>2</v>
      </c>
      <c r="Q490">
        <v>1994</v>
      </c>
      <c r="R490" s="2">
        <v>34548</v>
      </c>
      <c r="S490" s="2">
        <v>34548</v>
      </c>
      <c r="T490" s="2">
        <v>34548</v>
      </c>
      <c r="U490" s="2"/>
    </row>
    <row r="491" spans="1:23" x14ac:dyDescent="0.3">
      <c r="A491" t="s">
        <v>19</v>
      </c>
      <c r="B491" t="s">
        <v>20</v>
      </c>
      <c r="C491" t="s">
        <v>60</v>
      </c>
      <c r="D491" t="s">
        <v>61</v>
      </c>
      <c r="E491" s="5" t="s">
        <v>521</v>
      </c>
      <c r="F491">
        <v>0</v>
      </c>
      <c r="G491" t="s">
        <v>47</v>
      </c>
      <c r="H491">
        <v>26.57</v>
      </c>
      <c r="I491">
        <f>ANAM[[#This Row],[VALOR Corregida]]/1000</f>
        <v>2.657E-2</v>
      </c>
      <c r="J491" t="s">
        <v>23</v>
      </c>
      <c r="K491" t="s">
        <v>24</v>
      </c>
      <c r="L491" t="s">
        <v>25</v>
      </c>
      <c r="M491" t="s">
        <v>84</v>
      </c>
      <c r="N491" s="7">
        <v>-23.650278</v>
      </c>
      <c r="O491" s="7">
        <v>-70.406110999999996</v>
      </c>
      <c r="P491">
        <v>2</v>
      </c>
      <c r="Q491">
        <v>1994</v>
      </c>
      <c r="R491" s="2">
        <v>34666</v>
      </c>
      <c r="S491" s="2">
        <v>34666</v>
      </c>
      <c r="T491" s="2">
        <v>34666</v>
      </c>
      <c r="U491" s="2"/>
    </row>
    <row r="492" spans="1:23" x14ac:dyDescent="0.3">
      <c r="A492" t="s">
        <v>152</v>
      </c>
      <c r="B492" t="s">
        <v>20</v>
      </c>
      <c r="C492" t="s">
        <v>153</v>
      </c>
      <c r="D492" t="s">
        <v>154</v>
      </c>
      <c r="E492">
        <v>190</v>
      </c>
      <c r="F492">
        <v>0</v>
      </c>
      <c r="G492" t="s">
        <v>28</v>
      </c>
      <c r="H492">
        <v>4.5999999999999996</v>
      </c>
      <c r="I492">
        <f>ANAM[[#This Row],[VALOR Corregida]]/1000</f>
        <v>4.5999999999999999E-3</v>
      </c>
      <c r="J492" t="s">
        <v>155</v>
      </c>
      <c r="K492" t="s">
        <v>24</v>
      </c>
      <c r="L492" t="s">
        <v>25</v>
      </c>
      <c r="M492" t="s">
        <v>174</v>
      </c>
      <c r="N492">
        <v>-23.674721999999999</v>
      </c>
      <c r="O492">
        <v>-70.413332999999994</v>
      </c>
      <c r="P492">
        <v>2</v>
      </c>
      <c r="Q492">
        <v>1994</v>
      </c>
      <c r="R492" s="2">
        <v>34548</v>
      </c>
      <c r="S492" s="2">
        <v>34548</v>
      </c>
      <c r="T492" s="2">
        <v>34548</v>
      </c>
      <c r="U492" s="2"/>
    </row>
    <row r="493" spans="1:23" x14ac:dyDescent="0.3">
      <c r="A493" t="s">
        <v>152</v>
      </c>
      <c r="B493" t="s">
        <v>20</v>
      </c>
      <c r="C493" t="s">
        <v>153</v>
      </c>
      <c r="D493" t="s">
        <v>154</v>
      </c>
      <c r="E493">
        <v>190</v>
      </c>
      <c r="F493">
        <v>0</v>
      </c>
      <c r="G493" t="s">
        <v>28</v>
      </c>
      <c r="H493">
        <v>4.5999999999999996</v>
      </c>
      <c r="I493">
        <f>ANAM[[#This Row],[VALOR Corregida]]/1000</f>
        <v>4.5999999999999999E-3</v>
      </c>
      <c r="J493" t="s">
        <v>155</v>
      </c>
      <c r="K493" t="s">
        <v>24</v>
      </c>
      <c r="L493" t="s">
        <v>25</v>
      </c>
      <c r="M493" t="s">
        <v>175</v>
      </c>
      <c r="N493">
        <v>-23.674721999999999</v>
      </c>
      <c r="O493">
        <v>-70.413332999999994</v>
      </c>
      <c r="P493">
        <v>2</v>
      </c>
      <c r="Q493">
        <v>1994</v>
      </c>
      <c r="R493" s="2">
        <v>34666</v>
      </c>
      <c r="S493" s="2">
        <v>34666</v>
      </c>
      <c r="T493" s="2">
        <v>34666</v>
      </c>
      <c r="U493" s="2"/>
    </row>
    <row r="494" spans="1:23" x14ac:dyDescent="0.3">
      <c r="A494" t="s">
        <v>152</v>
      </c>
      <c r="B494" t="s">
        <v>20</v>
      </c>
      <c r="C494" t="s">
        <v>153</v>
      </c>
      <c r="D494" t="s">
        <v>154</v>
      </c>
      <c r="E494">
        <v>190</v>
      </c>
      <c r="F494">
        <v>0</v>
      </c>
      <c r="G494" t="s">
        <v>29</v>
      </c>
      <c r="H494">
        <v>295</v>
      </c>
      <c r="I494">
        <f>ANAM[[#This Row],[VALOR Corregida]]/1000</f>
        <v>0.29499999999999998</v>
      </c>
      <c r="J494" t="s">
        <v>155</v>
      </c>
      <c r="K494" t="s">
        <v>24</v>
      </c>
      <c r="L494" t="s">
        <v>25</v>
      </c>
      <c r="M494" t="s">
        <v>174</v>
      </c>
      <c r="N494">
        <v>-23.674721999999999</v>
      </c>
      <c r="O494">
        <v>-70.413332999999994</v>
      </c>
      <c r="P494">
        <v>2</v>
      </c>
      <c r="Q494">
        <v>1994</v>
      </c>
      <c r="R494" s="2">
        <v>34548</v>
      </c>
      <c r="S494" s="2">
        <v>34548</v>
      </c>
      <c r="T494" s="2">
        <v>34548</v>
      </c>
      <c r="U494" s="2"/>
    </row>
    <row r="495" spans="1:23" x14ac:dyDescent="0.3">
      <c r="A495" t="s">
        <v>152</v>
      </c>
      <c r="B495" t="s">
        <v>20</v>
      </c>
      <c r="C495" t="s">
        <v>153</v>
      </c>
      <c r="D495" t="s">
        <v>154</v>
      </c>
      <c r="E495">
        <v>190</v>
      </c>
      <c r="F495">
        <v>0</v>
      </c>
      <c r="G495" t="s">
        <v>29</v>
      </c>
      <c r="H495">
        <v>526</v>
      </c>
      <c r="I495">
        <f>ANAM[[#This Row],[VALOR Corregida]]/1000</f>
        <v>0.52600000000000002</v>
      </c>
      <c r="J495" t="s">
        <v>155</v>
      </c>
      <c r="K495" t="s">
        <v>24</v>
      </c>
      <c r="L495" t="s">
        <v>25</v>
      </c>
      <c r="M495" t="s">
        <v>175</v>
      </c>
      <c r="N495">
        <v>-23.674721999999999</v>
      </c>
      <c r="O495">
        <v>-70.413332999999994</v>
      </c>
      <c r="P495">
        <v>2</v>
      </c>
      <c r="Q495">
        <v>1994</v>
      </c>
      <c r="R495" s="2">
        <v>34666</v>
      </c>
      <c r="S495" s="2">
        <v>34666</v>
      </c>
      <c r="T495" s="2">
        <v>34666</v>
      </c>
      <c r="U495" s="2"/>
    </row>
    <row r="496" spans="1:23" x14ac:dyDescent="0.3">
      <c r="A496" t="s">
        <v>152</v>
      </c>
      <c r="B496" t="s">
        <v>20</v>
      </c>
      <c r="C496" t="s">
        <v>153</v>
      </c>
      <c r="D496" t="s">
        <v>154</v>
      </c>
      <c r="E496">
        <v>190</v>
      </c>
      <c r="F496">
        <v>0</v>
      </c>
      <c r="G496" t="s">
        <v>30</v>
      </c>
      <c r="H496">
        <v>2400</v>
      </c>
      <c r="I496">
        <f>ANAM[[#This Row],[VALOR Corregida]]/1000</f>
        <v>2.4</v>
      </c>
      <c r="J496" t="s">
        <v>157</v>
      </c>
      <c r="K496" t="s">
        <v>24</v>
      </c>
      <c r="L496" t="s">
        <v>25</v>
      </c>
      <c r="M496" t="s">
        <v>174</v>
      </c>
      <c r="N496">
        <v>-23.674721999999999</v>
      </c>
      <c r="O496">
        <v>-70.413332999999994</v>
      </c>
      <c r="P496">
        <v>2</v>
      </c>
      <c r="Q496">
        <v>1994</v>
      </c>
      <c r="R496" s="2">
        <v>34548</v>
      </c>
      <c r="S496" s="2">
        <v>34548</v>
      </c>
      <c r="T496" s="2">
        <v>34548</v>
      </c>
      <c r="U496" s="2"/>
    </row>
    <row r="497" spans="1:21" x14ac:dyDescent="0.3">
      <c r="A497" t="s">
        <v>152</v>
      </c>
      <c r="B497" t="s">
        <v>20</v>
      </c>
      <c r="C497" t="s">
        <v>153</v>
      </c>
      <c r="D497" t="s">
        <v>154</v>
      </c>
      <c r="E497">
        <v>190</v>
      </c>
      <c r="F497">
        <v>0</v>
      </c>
      <c r="G497" t="s">
        <v>30</v>
      </c>
      <c r="H497">
        <v>5400</v>
      </c>
      <c r="I497">
        <f>ANAM[[#This Row],[VALOR Corregida]]/1000</f>
        <v>5.4</v>
      </c>
      <c r="J497" t="s">
        <v>157</v>
      </c>
      <c r="K497" t="s">
        <v>24</v>
      </c>
      <c r="L497" t="s">
        <v>25</v>
      </c>
      <c r="M497" t="s">
        <v>175</v>
      </c>
      <c r="N497">
        <v>-23.674721999999999</v>
      </c>
      <c r="O497">
        <v>-70.413332999999994</v>
      </c>
      <c r="P497">
        <v>2</v>
      </c>
      <c r="Q497">
        <v>1994</v>
      </c>
      <c r="R497" s="2">
        <v>34666</v>
      </c>
      <c r="S497" s="2">
        <v>34666</v>
      </c>
      <c r="T497" s="2">
        <v>34666</v>
      </c>
      <c r="U497" s="2"/>
    </row>
    <row r="498" spans="1:21" x14ac:dyDescent="0.3">
      <c r="A498" t="s">
        <v>152</v>
      </c>
      <c r="B498" t="s">
        <v>20</v>
      </c>
      <c r="C498" t="s">
        <v>153</v>
      </c>
      <c r="D498" t="s">
        <v>154</v>
      </c>
      <c r="E498">
        <v>190</v>
      </c>
      <c r="F498">
        <v>0</v>
      </c>
      <c r="G498" t="s">
        <v>35</v>
      </c>
      <c r="H498">
        <v>9.4</v>
      </c>
      <c r="I498">
        <f>ANAM[[#This Row],[VALOR Corregida]]/1000</f>
        <v>9.4000000000000004E-3</v>
      </c>
      <c r="J498" t="s">
        <v>155</v>
      </c>
      <c r="K498" t="s">
        <v>24</v>
      </c>
      <c r="L498" t="s">
        <v>25</v>
      </c>
      <c r="M498" t="s">
        <v>174</v>
      </c>
      <c r="N498">
        <v>-23.674721999999999</v>
      </c>
      <c r="O498">
        <v>-70.413332999999994</v>
      </c>
      <c r="P498">
        <v>2</v>
      </c>
      <c r="Q498">
        <v>1994</v>
      </c>
      <c r="R498" s="2">
        <v>34548</v>
      </c>
      <c r="S498" s="2">
        <v>34548</v>
      </c>
      <c r="T498" s="2">
        <v>34548</v>
      </c>
      <c r="U498" s="2"/>
    </row>
    <row r="499" spans="1:21" x14ac:dyDescent="0.3">
      <c r="A499" t="s">
        <v>152</v>
      </c>
      <c r="B499" t="s">
        <v>20</v>
      </c>
      <c r="C499" t="s">
        <v>153</v>
      </c>
      <c r="D499" t="s">
        <v>154</v>
      </c>
      <c r="E499">
        <v>190</v>
      </c>
      <c r="F499">
        <v>0</v>
      </c>
      <c r="G499" t="s">
        <v>35</v>
      </c>
      <c r="H499">
        <v>4.3</v>
      </c>
      <c r="I499">
        <f>ANAM[[#This Row],[VALOR Corregida]]/1000</f>
        <v>4.3E-3</v>
      </c>
      <c r="J499" t="s">
        <v>155</v>
      </c>
      <c r="K499" t="s">
        <v>24</v>
      </c>
      <c r="L499" t="s">
        <v>25</v>
      </c>
      <c r="M499" t="s">
        <v>175</v>
      </c>
      <c r="N499">
        <v>-23.674721999999999</v>
      </c>
      <c r="O499">
        <v>-70.413332999999994</v>
      </c>
      <c r="P499">
        <v>2</v>
      </c>
      <c r="Q499">
        <v>1994</v>
      </c>
      <c r="R499" s="2">
        <v>34666</v>
      </c>
      <c r="S499" s="2">
        <v>34666</v>
      </c>
      <c r="T499" s="2">
        <v>34666</v>
      </c>
      <c r="U499" s="2"/>
    </row>
    <row r="500" spans="1:21" x14ac:dyDescent="0.3">
      <c r="A500" t="s">
        <v>152</v>
      </c>
      <c r="B500" t="s">
        <v>20</v>
      </c>
      <c r="C500" t="s">
        <v>153</v>
      </c>
      <c r="D500" t="s">
        <v>154</v>
      </c>
      <c r="E500">
        <v>190</v>
      </c>
      <c r="F500">
        <v>0</v>
      </c>
      <c r="G500" t="s">
        <v>39</v>
      </c>
      <c r="H500">
        <v>1.1000000000000001</v>
      </c>
      <c r="I500">
        <f>ANAM[[#This Row],[VALOR Corregida]]/1000</f>
        <v>1.1000000000000001E-3</v>
      </c>
      <c r="J500" t="s">
        <v>155</v>
      </c>
      <c r="K500" t="s">
        <v>24</v>
      </c>
      <c r="L500" t="s">
        <v>25</v>
      </c>
      <c r="M500" t="s">
        <v>174</v>
      </c>
      <c r="N500">
        <v>-23.674721999999999</v>
      </c>
      <c r="O500">
        <v>-70.413332999999994</v>
      </c>
      <c r="P500">
        <v>2</v>
      </c>
      <c r="Q500">
        <v>1994</v>
      </c>
      <c r="R500" s="2">
        <v>34548</v>
      </c>
      <c r="S500" s="2">
        <v>34548</v>
      </c>
      <c r="T500" s="2">
        <v>34548</v>
      </c>
      <c r="U500" s="2"/>
    </row>
    <row r="501" spans="1:21" x14ac:dyDescent="0.3">
      <c r="A501" t="s">
        <v>152</v>
      </c>
      <c r="B501" t="s">
        <v>20</v>
      </c>
      <c r="C501" t="s">
        <v>153</v>
      </c>
      <c r="D501" t="s">
        <v>154</v>
      </c>
      <c r="E501">
        <v>190</v>
      </c>
      <c r="F501">
        <v>0</v>
      </c>
      <c r="G501" t="s">
        <v>39</v>
      </c>
      <c r="H501">
        <v>1.9</v>
      </c>
      <c r="I501">
        <f>ANAM[[#This Row],[VALOR Corregida]]/1000</f>
        <v>1.9E-3</v>
      </c>
      <c r="J501" t="s">
        <v>155</v>
      </c>
      <c r="K501" t="s">
        <v>24</v>
      </c>
      <c r="L501" t="s">
        <v>25</v>
      </c>
      <c r="M501" t="s">
        <v>175</v>
      </c>
      <c r="N501">
        <v>-23.674721999999999</v>
      </c>
      <c r="O501">
        <v>-70.413332999999994</v>
      </c>
      <c r="P501">
        <v>2</v>
      </c>
      <c r="Q501">
        <v>1994</v>
      </c>
      <c r="R501" s="2">
        <v>34666</v>
      </c>
      <c r="S501" s="2">
        <v>34666</v>
      </c>
      <c r="T501" s="2">
        <v>34666</v>
      </c>
      <c r="U501" s="2"/>
    </row>
    <row r="502" spans="1:21" x14ac:dyDescent="0.3">
      <c r="A502" t="s">
        <v>152</v>
      </c>
      <c r="B502" t="s">
        <v>20</v>
      </c>
      <c r="C502" t="s">
        <v>153</v>
      </c>
      <c r="D502" t="s">
        <v>154</v>
      </c>
      <c r="E502">
        <v>190</v>
      </c>
      <c r="F502">
        <v>0</v>
      </c>
      <c r="G502" t="s">
        <v>46</v>
      </c>
      <c r="H502">
        <v>19.399999999999999</v>
      </c>
      <c r="I502">
        <f>ANAM[[#This Row],[VALOR Corregida]]/1000</f>
        <v>1.9399999999999997E-2</v>
      </c>
      <c r="J502" t="s">
        <v>155</v>
      </c>
      <c r="K502" t="s">
        <v>24</v>
      </c>
      <c r="L502" t="s">
        <v>25</v>
      </c>
      <c r="M502" t="s">
        <v>174</v>
      </c>
      <c r="N502">
        <v>-23.674721999999999</v>
      </c>
      <c r="O502">
        <v>-70.413332999999994</v>
      </c>
      <c r="P502">
        <v>2</v>
      </c>
      <c r="Q502">
        <v>1994</v>
      </c>
      <c r="R502" s="2">
        <v>34548</v>
      </c>
      <c r="S502" s="2">
        <v>34548</v>
      </c>
      <c r="T502" s="2">
        <v>34548</v>
      </c>
      <c r="U502" s="2"/>
    </row>
    <row r="503" spans="1:21" x14ac:dyDescent="0.3">
      <c r="A503" t="s">
        <v>152</v>
      </c>
      <c r="B503" t="s">
        <v>20</v>
      </c>
      <c r="C503" t="s">
        <v>153</v>
      </c>
      <c r="D503" t="s">
        <v>154</v>
      </c>
      <c r="E503">
        <v>190</v>
      </c>
      <c r="F503">
        <v>0</v>
      </c>
      <c r="G503" t="s">
        <v>46</v>
      </c>
      <c r="H503">
        <v>19.5</v>
      </c>
      <c r="I503">
        <f>ANAM[[#This Row],[VALOR Corregida]]/1000</f>
        <v>1.95E-2</v>
      </c>
      <c r="J503" t="s">
        <v>155</v>
      </c>
      <c r="K503" t="s">
        <v>24</v>
      </c>
      <c r="L503" t="s">
        <v>25</v>
      </c>
      <c r="M503" t="s">
        <v>175</v>
      </c>
      <c r="N503">
        <v>-23.674721999999999</v>
      </c>
      <c r="O503">
        <v>-70.413332999999994</v>
      </c>
      <c r="P503">
        <v>2</v>
      </c>
      <c r="Q503">
        <v>1994</v>
      </c>
      <c r="R503" s="2">
        <v>34666</v>
      </c>
      <c r="S503" s="2">
        <v>34666</v>
      </c>
      <c r="T503" s="2">
        <v>34666</v>
      </c>
      <c r="U503" s="2"/>
    </row>
    <row r="504" spans="1:21" x14ac:dyDescent="0.3">
      <c r="A504" t="s">
        <v>152</v>
      </c>
      <c r="B504" t="s">
        <v>20</v>
      </c>
      <c r="C504" t="s">
        <v>153</v>
      </c>
      <c r="D504" t="s">
        <v>154</v>
      </c>
      <c r="E504">
        <v>190</v>
      </c>
      <c r="F504">
        <v>0</v>
      </c>
      <c r="G504" t="s">
        <v>47</v>
      </c>
      <c r="H504">
        <v>166</v>
      </c>
      <c r="I504">
        <f>ANAM[[#This Row],[VALOR Corregida]]/1000</f>
        <v>0.16600000000000001</v>
      </c>
      <c r="J504" t="s">
        <v>155</v>
      </c>
      <c r="K504" t="s">
        <v>24</v>
      </c>
      <c r="L504" t="s">
        <v>25</v>
      </c>
      <c r="M504" t="s">
        <v>174</v>
      </c>
      <c r="N504">
        <v>-23.674721999999999</v>
      </c>
      <c r="O504">
        <v>-70.413332999999994</v>
      </c>
      <c r="P504">
        <v>2</v>
      </c>
      <c r="Q504">
        <v>1994</v>
      </c>
      <c r="R504" s="2">
        <v>34548</v>
      </c>
      <c r="S504" s="2">
        <v>34548</v>
      </c>
      <c r="T504" s="2">
        <v>34548</v>
      </c>
      <c r="U504" s="2"/>
    </row>
    <row r="505" spans="1:21" x14ac:dyDescent="0.3">
      <c r="A505" t="s">
        <v>152</v>
      </c>
      <c r="B505" t="s">
        <v>20</v>
      </c>
      <c r="C505" t="s">
        <v>153</v>
      </c>
      <c r="D505" t="s">
        <v>154</v>
      </c>
      <c r="E505">
        <v>190</v>
      </c>
      <c r="F505">
        <v>0</v>
      </c>
      <c r="G505" t="s">
        <v>47</v>
      </c>
      <c r="H505">
        <v>182</v>
      </c>
      <c r="I505">
        <f>ANAM[[#This Row],[VALOR Corregida]]/1000</f>
        <v>0.182</v>
      </c>
      <c r="J505" t="s">
        <v>155</v>
      </c>
      <c r="K505" t="s">
        <v>24</v>
      </c>
      <c r="L505" t="s">
        <v>25</v>
      </c>
      <c r="M505" t="s">
        <v>175</v>
      </c>
      <c r="N505">
        <v>-23.674721999999999</v>
      </c>
      <c r="O505">
        <v>-70.413332999999994</v>
      </c>
      <c r="P505">
        <v>2</v>
      </c>
      <c r="Q505">
        <v>1994</v>
      </c>
      <c r="R505" s="2">
        <v>34666</v>
      </c>
      <c r="S505" s="2">
        <v>34666</v>
      </c>
      <c r="T505" s="2">
        <v>34666</v>
      </c>
      <c r="U505" s="2"/>
    </row>
    <row r="506" spans="1:21" x14ac:dyDescent="0.3">
      <c r="A506" t="s">
        <v>152</v>
      </c>
      <c r="B506" t="s">
        <v>20</v>
      </c>
      <c r="C506" t="s">
        <v>158</v>
      </c>
      <c r="D506" t="s">
        <v>159</v>
      </c>
      <c r="E506">
        <v>140</v>
      </c>
      <c r="F506">
        <v>0</v>
      </c>
      <c r="G506" t="s">
        <v>28</v>
      </c>
      <c r="H506">
        <v>4.5999999999999996</v>
      </c>
      <c r="I506">
        <f>ANAM[[#This Row],[VALOR Corregida]]/1000</f>
        <v>4.5999999999999999E-3</v>
      </c>
      <c r="J506" t="s">
        <v>155</v>
      </c>
      <c r="K506" t="s">
        <v>24</v>
      </c>
      <c r="L506" t="s">
        <v>25</v>
      </c>
      <c r="M506" t="s">
        <v>176</v>
      </c>
      <c r="N506">
        <v>-23.660278000000002</v>
      </c>
      <c r="O506">
        <v>-70.404167000000001</v>
      </c>
      <c r="P506">
        <v>2</v>
      </c>
      <c r="Q506">
        <v>1994</v>
      </c>
      <c r="R506" s="2">
        <v>34548</v>
      </c>
      <c r="S506" s="2">
        <v>34548</v>
      </c>
      <c r="T506" s="2">
        <v>34548</v>
      </c>
      <c r="U506" s="2"/>
    </row>
    <row r="507" spans="1:21" x14ac:dyDescent="0.3">
      <c r="A507" t="s">
        <v>152</v>
      </c>
      <c r="B507" t="s">
        <v>20</v>
      </c>
      <c r="C507" t="s">
        <v>158</v>
      </c>
      <c r="D507" t="s">
        <v>159</v>
      </c>
      <c r="E507">
        <v>140</v>
      </c>
      <c r="F507">
        <v>0</v>
      </c>
      <c r="G507" t="s">
        <v>29</v>
      </c>
      <c r="H507">
        <v>295</v>
      </c>
      <c r="I507">
        <f>ANAM[[#This Row],[VALOR Corregida]]/1000</f>
        <v>0.29499999999999998</v>
      </c>
      <c r="J507" t="s">
        <v>155</v>
      </c>
      <c r="K507" t="s">
        <v>24</v>
      </c>
      <c r="L507" t="s">
        <v>25</v>
      </c>
      <c r="M507" t="s">
        <v>176</v>
      </c>
      <c r="N507">
        <v>-23.660278000000002</v>
      </c>
      <c r="O507">
        <v>-70.404167000000001</v>
      </c>
      <c r="P507">
        <v>2</v>
      </c>
      <c r="Q507">
        <v>1994</v>
      </c>
      <c r="R507" s="2">
        <v>34548</v>
      </c>
      <c r="S507" s="2">
        <v>34548</v>
      </c>
      <c r="T507" s="2">
        <v>34548</v>
      </c>
      <c r="U507" s="2"/>
    </row>
    <row r="508" spans="1:21" x14ac:dyDescent="0.3">
      <c r="A508" t="s">
        <v>152</v>
      </c>
      <c r="B508" t="s">
        <v>20</v>
      </c>
      <c r="C508" t="s">
        <v>158</v>
      </c>
      <c r="D508" t="s">
        <v>159</v>
      </c>
      <c r="E508">
        <v>140</v>
      </c>
      <c r="F508">
        <v>0</v>
      </c>
      <c r="G508" t="s">
        <v>30</v>
      </c>
      <c r="H508">
        <v>2400</v>
      </c>
      <c r="I508">
        <f>ANAM[[#This Row],[VALOR Corregida]]/1000</f>
        <v>2.4</v>
      </c>
      <c r="J508" t="s">
        <v>157</v>
      </c>
      <c r="K508" t="s">
        <v>24</v>
      </c>
      <c r="L508" t="s">
        <v>25</v>
      </c>
      <c r="M508" t="s">
        <v>176</v>
      </c>
      <c r="N508">
        <v>-23.660278000000002</v>
      </c>
      <c r="O508">
        <v>-70.404167000000001</v>
      </c>
      <c r="P508">
        <v>2</v>
      </c>
      <c r="Q508">
        <v>1994</v>
      </c>
      <c r="R508" s="2">
        <v>34548</v>
      </c>
      <c r="S508" s="2">
        <v>34548</v>
      </c>
      <c r="T508" s="2">
        <v>34548</v>
      </c>
      <c r="U508" s="2"/>
    </row>
    <row r="509" spans="1:21" x14ac:dyDescent="0.3">
      <c r="A509" t="s">
        <v>152</v>
      </c>
      <c r="B509" t="s">
        <v>20</v>
      </c>
      <c r="C509" t="s">
        <v>158</v>
      </c>
      <c r="D509" t="s">
        <v>159</v>
      </c>
      <c r="E509">
        <v>140</v>
      </c>
      <c r="F509">
        <v>0</v>
      </c>
      <c r="G509" t="s">
        <v>35</v>
      </c>
      <c r="H509">
        <v>9.4</v>
      </c>
      <c r="I509">
        <f>ANAM[[#This Row],[VALOR Corregida]]/1000</f>
        <v>9.4000000000000004E-3</v>
      </c>
      <c r="J509" t="s">
        <v>155</v>
      </c>
      <c r="K509" t="s">
        <v>24</v>
      </c>
      <c r="L509" t="s">
        <v>25</v>
      </c>
      <c r="M509" t="s">
        <v>176</v>
      </c>
      <c r="N509">
        <v>-23.660278000000002</v>
      </c>
      <c r="O509">
        <v>-70.404167000000001</v>
      </c>
      <c r="P509">
        <v>2</v>
      </c>
      <c r="Q509">
        <v>1994</v>
      </c>
      <c r="R509" s="2">
        <v>34548</v>
      </c>
      <c r="S509" s="2">
        <v>34548</v>
      </c>
      <c r="T509" s="2">
        <v>34548</v>
      </c>
      <c r="U509" s="2"/>
    </row>
    <row r="510" spans="1:21" x14ac:dyDescent="0.3">
      <c r="A510" t="s">
        <v>152</v>
      </c>
      <c r="B510" t="s">
        <v>20</v>
      </c>
      <c r="C510" t="s">
        <v>158</v>
      </c>
      <c r="D510" t="s">
        <v>159</v>
      </c>
      <c r="E510">
        <v>140</v>
      </c>
      <c r="F510">
        <v>0</v>
      </c>
      <c r="G510" t="s">
        <v>39</v>
      </c>
      <c r="H510">
        <v>1.1000000000000001</v>
      </c>
      <c r="I510">
        <f>ANAM[[#This Row],[VALOR Corregida]]/1000</f>
        <v>1.1000000000000001E-3</v>
      </c>
      <c r="J510" t="s">
        <v>155</v>
      </c>
      <c r="K510" t="s">
        <v>24</v>
      </c>
      <c r="L510" t="s">
        <v>25</v>
      </c>
      <c r="M510" t="s">
        <v>176</v>
      </c>
      <c r="N510">
        <v>-23.660278000000002</v>
      </c>
      <c r="O510">
        <v>-70.404167000000001</v>
      </c>
      <c r="P510">
        <v>2</v>
      </c>
      <c r="Q510">
        <v>1994</v>
      </c>
      <c r="R510" s="2">
        <v>34548</v>
      </c>
      <c r="S510" s="2">
        <v>34548</v>
      </c>
      <c r="T510" s="2">
        <v>34548</v>
      </c>
      <c r="U510" s="2"/>
    </row>
    <row r="511" spans="1:21" x14ac:dyDescent="0.3">
      <c r="A511" t="s">
        <v>152</v>
      </c>
      <c r="B511" t="s">
        <v>20</v>
      </c>
      <c r="C511" t="s">
        <v>158</v>
      </c>
      <c r="D511" t="s">
        <v>159</v>
      </c>
      <c r="E511">
        <v>140</v>
      </c>
      <c r="F511">
        <v>0</v>
      </c>
      <c r="G511" t="s">
        <v>46</v>
      </c>
      <c r="H511">
        <v>19.399999999999999</v>
      </c>
      <c r="I511">
        <f>ANAM[[#This Row],[VALOR Corregida]]/1000</f>
        <v>1.9399999999999997E-2</v>
      </c>
      <c r="J511" t="s">
        <v>155</v>
      </c>
      <c r="K511" t="s">
        <v>24</v>
      </c>
      <c r="L511" t="s">
        <v>25</v>
      </c>
      <c r="M511" t="s">
        <v>176</v>
      </c>
      <c r="N511">
        <v>-23.660278000000002</v>
      </c>
      <c r="O511">
        <v>-70.404167000000001</v>
      </c>
      <c r="P511">
        <v>2</v>
      </c>
      <c r="Q511">
        <v>1994</v>
      </c>
      <c r="R511" s="2">
        <v>34548</v>
      </c>
      <c r="S511" s="2">
        <v>34548</v>
      </c>
      <c r="T511" s="2">
        <v>34548</v>
      </c>
      <c r="U511" s="2"/>
    </row>
    <row r="512" spans="1:21" x14ac:dyDescent="0.3">
      <c r="A512" t="s">
        <v>152</v>
      </c>
      <c r="B512" t="s">
        <v>20</v>
      </c>
      <c r="C512" t="s">
        <v>158</v>
      </c>
      <c r="D512" t="s">
        <v>159</v>
      </c>
      <c r="E512">
        <v>140</v>
      </c>
      <c r="F512">
        <v>0</v>
      </c>
      <c r="G512" t="s">
        <v>47</v>
      </c>
      <c r="H512">
        <v>166</v>
      </c>
      <c r="I512">
        <f>ANAM[[#This Row],[VALOR Corregida]]/1000</f>
        <v>0.16600000000000001</v>
      </c>
      <c r="J512" t="s">
        <v>155</v>
      </c>
      <c r="K512" t="s">
        <v>24</v>
      </c>
      <c r="L512" t="s">
        <v>25</v>
      </c>
      <c r="M512" t="s">
        <v>176</v>
      </c>
      <c r="N512">
        <v>-23.660278000000002</v>
      </c>
      <c r="O512">
        <v>-70.404167000000001</v>
      </c>
      <c r="P512">
        <v>2</v>
      </c>
      <c r="Q512">
        <v>1994</v>
      </c>
      <c r="R512" s="2">
        <v>34548</v>
      </c>
      <c r="S512" s="2">
        <v>34548</v>
      </c>
      <c r="T512" s="2">
        <v>34548</v>
      </c>
      <c r="U512" s="2"/>
    </row>
    <row r="513" spans="1:21" x14ac:dyDescent="0.3">
      <c r="A513" t="s">
        <v>152</v>
      </c>
      <c r="B513" t="s">
        <v>20</v>
      </c>
      <c r="C513" t="s">
        <v>161</v>
      </c>
      <c r="D513" t="s">
        <v>162</v>
      </c>
      <c r="E513" s="6" t="s">
        <v>162</v>
      </c>
      <c r="F513">
        <v>0</v>
      </c>
      <c r="G513" t="s">
        <v>28</v>
      </c>
      <c r="H513">
        <v>4.5999999999999996</v>
      </c>
      <c r="I513">
        <f>ANAM[[#This Row],[VALOR Corregida]]/1000</f>
        <v>4.5999999999999999E-3</v>
      </c>
      <c r="J513" t="s">
        <v>155</v>
      </c>
      <c r="K513" t="s">
        <v>24</v>
      </c>
      <c r="L513" t="s">
        <v>25</v>
      </c>
      <c r="M513" t="s">
        <v>177</v>
      </c>
      <c r="N513">
        <v>-23.660278000000002</v>
      </c>
      <c r="O513">
        <v>-70.404167000000001</v>
      </c>
      <c r="P513">
        <v>2</v>
      </c>
      <c r="Q513">
        <v>1994</v>
      </c>
      <c r="R513" s="2">
        <v>34548</v>
      </c>
      <c r="S513" s="2">
        <v>34548</v>
      </c>
      <c r="T513" s="2">
        <v>34548</v>
      </c>
      <c r="U513" s="2"/>
    </row>
    <row r="514" spans="1:21" x14ac:dyDescent="0.3">
      <c r="A514" t="s">
        <v>152</v>
      </c>
      <c r="B514" t="s">
        <v>20</v>
      </c>
      <c r="C514" t="s">
        <v>161</v>
      </c>
      <c r="D514" t="s">
        <v>162</v>
      </c>
      <c r="E514" s="6" t="s">
        <v>162</v>
      </c>
      <c r="F514">
        <v>0</v>
      </c>
      <c r="G514" t="s">
        <v>28</v>
      </c>
      <c r="H514">
        <v>4.5999999999999996</v>
      </c>
      <c r="I514">
        <f>ANAM[[#This Row],[VALOR Corregida]]/1000</f>
        <v>4.5999999999999999E-3</v>
      </c>
      <c r="J514" t="s">
        <v>155</v>
      </c>
      <c r="K514" t="s">
        <v>24</v>
      </c>
      <c r="L514" t="s">
        <v>25</v>
      </c>
      <c r="M514" t="s">
        <v>178</v>
      </c>
      <c r="N514">
        <v>-23.660278000000002</v>
      </c>
      <c r="O514">
        <v>-70.404167000000001</v>
      </c>
      <c r="P514">
        <v>2</v>
      </c>
      <c r="Q514">
        <v>1994</v>
      </c>
      <c r="R514" s="2">
        <v>34666</v>
      </c>
      <c r="S514" s="2">
        <v>34666</v>
      </c>
      <c r="T514" s="2">
        <v>34666</v>
      </c>
      <c r="U514" s="2"/>
    </row>
    <row r="515" spans="1:21" x14ac:dyDescent="0.3">
      <c r="A515" t="s">
        <v>152</v>
      </c>
      <c r="B515" t="s">
        <v>20</v>
      </c>
      <c r="C515" t="s">
        <v>161</v>
      </c>
      <c r="D515" t="s">
        <v>162</v>
      </c>
      <c r="E515" s="6" t="s">
        <v>162</v>
      </c>
      <c r="F515">
        <v>0</v>
      </c>
      <c r="G515" t="s">
        <v>29</v>
      </c>
      <c r="H515">
        <v>295</v>
      </c>
      <c r="I515">
        <f>ANAM[[#This Row],[VALOR Corregida]]/1000</f>
        <v>0.29499999999999998</v>
      </c>
      <c r="J515" t="s">
        <v>155</v>
      </c>
      <c r="K515" t="s">
        <v>24</v>
      </c>
      <c r="L515" t="s">
        <v>25</v>
      </c>
      <c r="M515" t="s">
        <v>177</v>
      </c>
      <c r="N515">
        <v>-23.660278000000002</v>
      </c>
      <c r="O515">
        <v>-70.404167000000001</v>
      </c>
      <c r="P515">
        <v>2</v>
      </c>
      <c r="Q515">
        <v>1994</v>
      </c>
      <c r="R515" s="2">
        <v>34548</v>
      </c>
      <c r="S515" s="2">
        <v>34548</v>
      </c>
      <c r="T515" s="2">
        <v>34548</v>
      </c>
      <c r="U515" s="2"/>
    </row>
    <row r="516" spans="1:21" x14ac:dyDescent="0.3">
      <c r="A516" t="s">
        <v>152</v>
      </c>
      <c r="B516" t="s">
        <v>20</v>
      </c>
      <c r="C516" t="s">
        <v>161</v>
      </c>
      <c r="D516" t="s">
        <v>162</v>
      </c>
      <c r="E516" s="6" t="s">
        <v>162</v>
      </c>
      <c r="F516">
        <v>0</v>
      </c>
      <c r="G516" t="s">
        <v>29</v>
      </c>
      <c r="H516">
        <v>526</v>
      </c>
      <c r="I516">
        <f>ANAM[[#This Row],[VALOR Corregida]]/1000</f>
        <v>0.52600000000000002</v>
      </c>
      <c r="J516" t="s">
        <v>155</v>
      </c>
      <c r="K516" t="s">
        <v>24</v>
      </c>
      <c r="L516" t="s">
        <v>25</v>
      </c>
      <c r="M516" t="s">
        <v>178</v>
      </c>
      <c r="N516">
        <v>-23.660278000000002</v>
      </c>
      <c r="O516">
        <v>-70.404167000000001</v>
      </c>
      <c r="P516">
        <v>2</v>
      </c>
      <c r="Q516">
        <v>1994</v>
      </c>
      <c r="R516" s="2">
        <v>34666</v>
      </c>
      <c r="S516" s="2">
        <v>34666</v>
      </c>
      <c r="T516" s="2">
        <v>34666</v>
      </c>
      <c r="U516" s="2"/>
    </row>
    <row r="517" spans="1:21" x14ac:dyDescent="0.3">
      <c r="A517" t="s">
        <v>152</v>
      </c>
      <c r="B517" t="s">
        <v>20</v>
      </c>
      <c r="C517" t="s">
        <v>161</v>
      </c>
      <c r="D517" t="s">
        <v>162</v>
      </c>
      <c r="E517" s="6" t="s">
        <v>162</v>
      </c>
      <c r="F517">
        <v>0</v>
      </c>
      <c r="G517" t="s">
        <v>30</v>
      </c>
      <c r="H517">
        <v>2400</v>
      </c>
      <c r="I517">
        <f>ANAM[[#This Row],[VALOR Corregida]]/1000</f>
        <v>2.4</v>
      </c>
      <c r="J517" t="s">
        <v>157</v>
      </c>
      <c r="K517" t="s">
        <v>24</v>
      </c>
      <c r="L517" t="s">
        <v>25</v>
      </c>
      <c r="M517" t="s">
        <v>177</v>
      </c>
      <c r="N517">
        <v>-23.660278000000002</v>
      </c>
      <c r="O517">
        <v>-70.404167000000001</v>
      </c>
      <c r="P517">
        <v>2</v>
      </c>
      <c r="Q517">
        <v>1994</v>
      </c>
      <c r="R517" s="2">
        <v>34548</v>
      </c>
      <c r="S517" s="2">
        <v>34548</v>
      </c>
      <c r="T517" s="2">
        <v>34548</v>
      </c>
      <c r="U517" s="2"/>
    </row>
    <row r="518" spans="1:21" x14ac:dyDescent="0.3">
      <c r="A518" t="s">
        <v>152</v>
      </c>
      <c r="B518" t="s">
        <v>20</v>
      </c>
      <c r="C518" t="s">
        <v>161</v>
      </c>
      <c r="D518" t="s">
        <v>162</v>
      </c>
      <c r="E518" s="6" t="s">
        <v>162</v>
      </c>
      <c r="F518">
        <v>0</v>
      </c>
      <c r="G518" t="s">
        <v>30</v>
      </c>
      <c r="H518">
        <v>5400</v>
      </c>
      <c r="I518">
        <f>ANAM[[#This Row],[VALOR Corregida]]/1000</f>
        <v>5.4</v>
      </c>
      <c r="J518" t="s">
        <v>157</v>
      </c>
      <c r="K518" t="s">
        <v>24</v>
      </c>
      <c r="L518" t="s">
        <v>25</v>
      </c>
      <c r="M518" t="s">
        <v>178</v>
      </c>
      <c r="N518">
        <v>-23.660278000000002</v>
      </c>
      <c r="O518">
        <v>-70.404167000000001</v>
      </c>
      <c r="P518">
        <v>2</v>
      </c>
      <c r="Q518">
        <v>1994</v>
      </c>
      <c r="R518" s="2">
        <v>34666</v>
      </c>
      <c r="S518" s="2">
        <v>34666</v>
      </c>
      <c r="T518" s="2">
        <v>34666</v>
      </c>
      <c r="U518" s="2"/>
    </row>
    <row r="519" spans="1:21" x14ac:dyDescent="0.3">
      <c r="A519" t="s">
        <v>152</v>
      </c>
      <c r="B519" t="s">
        <v>20</v>
      </c>
      <c r="C519" t="s">
        <v>161</v>
      </c>
      <c r="D519" t="s">
        <v>162</v>
      </c>
      <c r="E519" s="6" t="s">
        <v>162</v>
      </c>
      <c r="F519">
        <v>0</v>
      </c>
      <c r="G519" t="s">
        <v>35</v>
      </c>
      <c r="H519">
        <v>9.4</v>
      </c>
      <c r="I519">
        <f>ANAM[[#This Row],[VALOR Corregida]]/1000</f>
        <v>9.4000000000000004E-3</v>
      </c>
      <c r="J519" t="s">
        <v>155</v>
      </c>
      <c r="K519" t="s">
        <v>24</v>
      </c>
      <c r="L519" t="s">
        <v>25</v>
      </c>
      <c r="M519" t="s">
        <v>177</v>
      </c>
      <c r="N519">
        <v>-23.660278000000002</v>
      </c>
      <c r="O519">
        <v>-70.404167000000001</v>
      </c>
      <c r="P519">
        <v>2</v>
      </c>
      <c r="Q519">
        <v>1994</v>
      </c>
      <c r="R519" s="2">
        <v>34548</v>
      </c>
      <c r="S519" s="2">
        <v>34548</v>
      </c>
      <c r="T519" s="2">
        <v>34548</v>
      </c>
      <c r="U519" s="2"/>
    </row>
    <row r="520" spans="1:21" x14ac:dyDescent="0.3">
      <c r="A520" t="s">
        <v>152</v>
      </c>
      <c r="B520" t="s">
        <v>20</v>
      </c>
      <c r="C520" t="s">
        <v>161</v>
      </c>
      <c r="D520" t="s">
        <v>162</v>
      </c>
      <c r="E520" s="6" t="s">
        <v>162</v>
      </c>
      <c r="F520">
        <v>0</v>
      </c>
      <c r="G520" t="s">
        <v>35</v>
      </c>
      <c r="H520">
        <v>4.3</v>
      </c>
      <c r="I520">
        <f>ANAM[[#This Row],[VALOR Corregida]]/1000</f>
        <v>4.3E-3</v>
      </c>
      <c r="J520" t="s">
        <v>155</v>
      </c>
      <c r="K520" t="s">
        <v>24</v>
      </c>
      <c r="L520" t="s">
        <v>25</v>
      </c>
      <c r="M520" t="s">
        <v>178</v>
      </c>
      <c r="N520">
        <v>-23.660278000000002</v>
      </c>
      <c r="O520">
        <v>-70.404167000000001</v>
      </c>
      <c r="P520">
        <v>2</v>
      </c>
      <c r="Q520">
        <v>1994</v>
      </c>
      <c r="R520" s="2">
        <v>34666</v>
      </c>
      <c r="S520" s="2">
        <v>34666</v>
      </c>
      <c r="T520" s="2">
        <v>34666</v>
      </c>
      <c r="U520" s="2"/>
    </row>
    <row r="521" spans="1:21" x14ac:dyDescent="0.3">
      <c r="A521" t="s">
        <v>152</v>
      </c>
      <c r="B521" t="s">
        <v>20</v>
      </c>
      <c r="C521" t="s">
        <v>161</v>
      </c>
      <c r="D521" t="s">
        <v>162</v>
      </c>
      <c r="E521" s="6" t="s">
        <v>162</v>
      </c>
      <c r="F521">
        <v>0</v>
      </c>
      <c r="G521" t="s">
        <v>39</v>
      </c>
      <c r="H521">
        <v>1.1000000000000001</v>
      </c>
      <c r="I521">
        <f>ANAM[[#This Row],[VALOR Corregida]]/1000</f>
        <v>1.1000000000000001E-3</v>
      </c>
      <c r="J521" t="s">
        <v>155</v>
      </c>
      <c r="K521" t="s">
        <v>24</v>
      </c>
      <c r="L521" t="s">
        <v>25</v>
      </c>
      <c r="M521" t="s">
        <v>177</v>
      </c>
      <c r="N521">
        <v>-23.660278000000002</v>
      </c>
      <c r="O521">
        <v>-70.404167000000001</v>
      </c>
      <c r="P521">
        <v>2</v>
      </c>
      <c r="Q521">
        <v>1994</v>
      </c>
      <c r="R521" s="2">
        <v>34548</v>
      </c>
      <c r="S521" s="2">
        <v>34548</v>
      </c>
      <c r="T521" s="2">
        <v>34548</v>
      </c>
      <c r="U521" s="2"/>
    </row>
    <row r="522" spans="1:21" x14ac:dyDescent="0.3">
      <c r="A522" t="s">
        <v>152</v>
      </c>
      <c r="B522" t="s">
        <v>20</v>
      </c>
      <c r="C522" t="s">
        <v>161</v>
      </c>
      <c r="D522" t="s">
        <v>162</v>
      </c>
      <c r="E522" s="6" t="s">
        <v>162</v>
      </c>
      <c r="F522">
        <v>0</v>
      </c>
      <c r="G522" t="s">
        <v>39</v>
      </c>
      <c r="H522">
        <v>1.9</v>
      </c>
      <c r="I522">
        <f>ANAM[[#This Row],[VALOR Corregida]]/1000</f>
        <v>1.9E-3</v>
      </c>
      <c r="J522" t="s">
        <v>155</v>
      </c>
      <c r="K522" t="s">
        <v>24</v>
      </c>
      <c r="L522" t="s">
        <v>25</v>
      </c>
      <c r="M522" t="s">
        <v>178</v>
      </c>
      <c r="N522">
        <v>-23.660278000000002</v>
      </c>
      <c r="O522">
        <v>-70.404167000000001</v>
      </c>
      <c r="P522">
        <v>2</v>
      </c>
      <c r="Q522">
        <v>1994</v>
      </c>
      <c r="R522" s="2">
        <v>34666</v>
      </c>
      <c r="S522" s="2">
        <v>34666</v>
      </c>
      <c r="T522" s="2">
        <v>34666</v>
      </c>
      <c r="U522" s="2"/>
    </row>
    <row r="523" spans="1:21" x14ac:dyDescent="0.3">
      <c r="A523" t="s">
        <v>152</v>
      </c>
      <c r="B523" t="s">
        <v>20</v>
      </c>
      <c r="C523" t="s">
        <v>161</v>
      </c>
      <c r="D523" t="s">
        <v>162</v>
      </c>
      <c r="E523" s="6" t="s">
        <v>162</v>
      </c>
      <c r="F523">
        <v>0</v>
      </c>
      <c r="G523" t="s">
        <v>46</v>
      </c>
      <c r="H523">
        <v>19.399999999999999</v>
      </c>
      <c r="I523">
        <f>ANAM[[#This Row],[VALOR Corregida]]/1000</f>
        <v>1.9399999999999997E-2</v>
      </c>
      <c r="J523" t="s">
        <v>155</v>
      </c>
      <c r="K523" t="s">
        <v>24</v>
      </c>
      <c r="L523" t="s">
        <v>25</v>
      </c>
      <c r="M523" t="s">
        <v>177</v>
      </c>
      <c r="N523">
        <v>-23.660278000000002</v>
      </c>
      <c r="O523">
        <v>-70.404167000000001</v>
      </c>
      <c r="P523">
        <v>2</v>
      </c>
      <c r="Q523">
        <v>1994</v>
      </c>
      <c r="R523" s="2">
        <v>34548</v>
      </c>
      <c r="S523" s="2">
        <v>34548</v>
      </c>
      <c r="T523" s="2">
        <v>34548</v>
      </c>
      <c r="U523" s="2"/>
    </row>
    <row r="524" spans="1:21" x14ac:dyDescent="0.3">
      <c r="A524" t="s">
        <v>152</v>
      </c>
      <c r="B524" t="s">
        <v>20</v>
      </c>
      <c r="C524" t="s">
        <v>161</v>
      </c>
      <c r="D524" t="s">
        <v>162</v>
      </c>
      <c r="E524" s="6" t="s">
        <v>162</v>
      </c>
      <c r="F524">
        <v>0</v>
      </c>
      <c r="G524" t="s">
        <v>46</v>
      </c>
      <c r="H524">
        <v>19.5</v>
      </c>
      <c r="I524">
        <f>ANAM[[#This Row],[VALOR Corregida]]/1000</f>
        <v>1.95E-2</v>
      </c>
      <c r="J524" t="s">
        <v>155</v>
      </c>
      <c r="K524" t="s">
        <v>24</v>
      </c>
      <c r="L524" t="s">
        <v>25</v>
      </c>
      <c r="M524" t="s">
        <v>178</v>
      </c>
      <c r="N524">
        <v>-23.660278000000002</v>
      </c>
      <c r="O524">
        <v>-70.404167000000001</v>
      </c>
      <c r="P524">
        <v>2</v>
      </c>
      <c r="Q524">
        <v>1994</v>
      </c>
      <c r="R524" s="2">
        <v>34666</v>
      </c>
      <c r="S524" s="2">
        <v>34666</v>
      </c>
      <c r="T524" s="2">
        <v>34666</v>
      </c>
      <c r="U524" s="2"/>
    </row>
    <row r="525" spans="1:21" x14ac:dyDescent="0.3">
      <c r="A525" t="s">
        <v>152</v>
      </c>
      <c r="B525" t="s">
        <v>20</v>
      </c>
      <c r="C525" t="s">
        <v>161</v>
      </c>
      <c r="D525" t="s">
        <v>162</v>
      </c>
      <c r="E525" s="6" t="s">
        <v>162</v>
      </c>
      <c r="F525">
        <v>0</v>
      </c>
      <c r="G525" t="s">
        <v>47</v>
      </c>
      <c r="H525">
        <v>166</v>
      </c>
      <c r="I525">
        <f>ANAM[[#This Row],[VALOR Corregida]]/1000</f>
        <v>0.16600000000000001</v>
      </c>
      <c r="J525" t="s">
        <v>155</v>
      </c>
      <c r="K525" t="s">
        <v>24</v>
      </c>
      <c r="L525" t="s">
        <v>25</v>
      </c>
      <c r="M525" t="s">
        <v>177</v>
      </c>
      <c r="N525">
        <v>-23.660278000000002</v>
      </c>
      <c r="O525">
        <v>-70.404167000000001</v>
      </c>
      <c r="P525">
        <v>2</v>
      </c>
      <c r="Q525">
        <v>1994</v>
      </c>
      <c r="R525" s="2">
        <v>34548</v>
      </c>
      <c r="S525" s="2">
        <v>34548</v>
      </c>
      <c r="T525" s="2">
        <v>34548</v>
      </c>
      <c r="U525" s="2"/>
    </row>
    <row r="526" spans="1:21" x14ac:dyDescent="0.3">
      <c r="A526" t="s">
        <v>152</v>
      </c>
      <c r="B526" t="s">
        <v>20</v>
      </c>
      <c r="C526" t="s">
        <v>161</v>
      </c>
      <c r="D526" t="s">
        <v>162</v>
      </c>
      <c r="E526" s="6" t="s">
        <v>162</v>
      </c>
      <c r="F526">
        <v>0</v>
      </c>
      <c r="G526" t="s">
        <v>47</v>
      </c>
      <c r="H526">
        <v>182</v>
      </c>
      <c r="I526">
        <f>ANAM[[#This Row],[VALOR Corregida]]/1000</f>
        <v>0.182</v>
      </c>
      <c r="J526" t="s">
        <v>155</v>
      </c>
      <c r="K526" t="s">
        <v>24</v>
      </c>
      <c r="L526" t="s">
        <v>25</v>
      </c>
      <c r="M526" t="s">
        <v>178</v>
      </c>
      <c r="N526">
        <v>-23.660278000000002</v>
      </c>
      <c r="O526">
        <v>-70.404167000000001</v>
      </c>
      <c r="P526">
        <v>2</v>
      </c>
      <c r="Q526">
        <v>1994</v>
      </c>
      <c r="R526" s="2">
        <v>34666</v>
      </c>
      <c r="S526" s="2">
        <v>34666</v>
      </c>
      <c r="T526" s="2">
        <v>34666</v>
      </c>
      <c r="U526" s="2"/>
    </row>
    <row r="527" spans="1:21" x14ac:dyDescent="0.3">
      <c r="A527" t="s">
        <v>164</v>
      </c>
      <c r="B527" t="s">
        <v>20</v>
      </c>
      <c r="C527" t="s">
        <v>451</v>
      </c>
      <c r="D527" t="s">
        <v>456</v>
      </c>
      <c r="E527" s="5" t="s">
        <v>514</v>
      </c>
      <c r="F527">
        <v>14</v>
      </c>
      <c r="G527" t="s">
        <v>28</v>
      </c>
      <c r="H527">
        <v>0.3</v>
      </c>
      <c r="I527">
        <f>ANAM[[#This Row],[VALOR Corregida]]/1000</f>
        <v>2.9999999999999997E-4</v>
      </c>
      <c r="J527" t="s">
        <v>155</v>
      </c>
      <c r="K527" t="s">
        <v>24</v>
      </c>
      <c r="L527" t="s">
        <v>398</v>
      </c>
      <c r="M527" t="s">
        <v>506</v>
      </c>
      <c r="N527">
        <v>-23.481960000000001</v>
      </c>
      <c r="O527">
        <v>-70.461439999999996</v>
      </c>
      <c r="P527">
        <v>1</v>
      </c>
      <c r="Q527">
        <v>2023</v>
      </c>
      <c r="R527" s="2">
        <v>45040</v>
      </c>
      <c r="S527" s="2">
        <v>45040</v>
      </c>
      <c r="T527" s="2">
        <v>45117</v>
      </c>
      <c r="U527" s="2"/>
    </row>
    <row r="528" spans="1:21" x14ac:dyDescent="0.3">
      <c r="A528" t="s">
        <v>164</v>
      </c>
      <c r="B528" t="s">
        <v>20</v>
      </c>
      <c r="C528" t="s">
        <v>474</v>
      </c>
      <c r="D528" t="s">
        <v>491</v>
      </c>
      <c r="E528" s="5" t="s">
        <v>515</v>
      </c>
      <c r="F528">
        <v>16</v>
      </c>
      <c r="G528" t="s">
        <v>28</v>
      </c>
      <c r="H528">
        <v>0.05</v>
      </c>
      <c r="I528">
        <f>ANAM[[#This Row],[VALOR Corregida]]/1000</f>
        <v>5.0000000000000002E-5</v>
      </c>
      <c r="J528" t="s">
        <v>155</v>
      </c>
      <c r="K528" t="s">
        <v>315</v>
      </c>
      <c r="L528" t="s">
        <v>398</v>
      </c>
      <c r="M528" t="s">
        <v>506</v>
      </c>
      <c r="N528" s="7">
        <v>-23.542777780000002</v>
      </c>
      <c r="O528" s="7">
        <v>-70.404722219999996</v>
      </c>
      <c r="P528">
        <v>1</v>
      </c>
      <c r="Q528">
        <v>2023</v>
      </c>
      <c r="R528" s="2">
        <v>45040</v>
      </c>
      <c r="S528" s="2">
        <v>45040</v>
      </c>
      <c r="T528" s="2">
        <v>45117</v>
      </c>
      <c r="U528" s="2"/>
    </row>
    <row r="529" spans="1:21" x14ac:dyDescent="0.3">
      <c r="A529" t="s">
        <v>164</v>
      </c>
      <c r="B529" t="s">
        <v>20</v>
      </c>
      <c r="C529" t="s">
        <v>54</v>
      </c>
      <c r="D529" t="s">
        <v>384</v>
      </c>
      <c r="E529" s="5" t="s">
        <v>516</v>
      </c>
      <c r="F529">
        <v>13</v>
      </c>
      <c r="G529" t="s">
        <v>28</v>
      </c>
      <c r="H529">
        <v>0.05</v>
      </c>
      <c r="I529">
        <f>ANAM[[#This Row],[VALOR Corregida]]/1000</f>
        <v>5.0000000000000002E-5</v>
      </c>
      <c r="J529" t="s">
        <v>155</v>
      </c>
      <c r="K529" t="s">
        <v>315</v>
      </c>
      <c r="L529" t="s">
        <v>398</v>
      </c>
      <c r="M529" t="s">
        <v>506</v>
      </c>
      <c r="N529">
        <v>-23.61722</v>
      </c>
      <c r="O529">
        <v>-70.397220000000004</v>
      </c>
      <c r="P529">
        <v>1</v>
      </c>
      <c r="Q529">
        <v>2023</v>
      </c>
      <c r="R529" s="2">
        <v>45040</v>
      </c>
      <c r="S529" s="2">
        <v>45040</v>
      </c>
      <c r="T529" s="2">
        <v>45117</v>
      </c>
      <c r="U529" s="2"/>
    </row>
    <row r="530" spans="1:21" x14ac:dyDescent="0.3">
      <c r="A530" t="s">
        <v>164</v>
      </c>
      <c r="B530" t="s">
        <v>20</v>
      </c>
      <c r="C530" t="s">
        <v>179</v>
      </c>
      <c r="D530" t="s">
        <v>388</v>
      </c>
      <c r="E530" s="5" t="s">
        <v>511</v>
      </c>
      <c r="F530">
        <v>5</v>
      </c>
      <c r="G530" t="s">
        <v>28</v>
      </c>
      <c r="H530">
        <v>0.05</v>
      </c>
      <c r="I530">
        <f>ANAM[[#This Row],[VALOR Corregida]]/1000</f>
        <v>5.0000000000000002E-5</v>
      </c>
      <c r="J530" t="s">
        <v>155</v>
      </c>
      <c r="K530" t="s">
        <v>315</v>
      </c>
      <c r="L530" t="s">
        <v>398</v>
      </c>
      <c r="M530" t="s">
        <v>506</v>
      </c>
      <c r="N530" s="7">
        <v>-23.641940000000002</v>
      </c>
      <c r="O530" s="7">
        <v>-70.399169999999998</v>
      </c>
      <c r="P530">
        <v>1</v>
      </c>
      <c r="Q530">
        <v>2023</v>
      </c>
      <c r="R530" s="2">
        <v>45040</v>
      </c>
      <c r="S530" s="2">
        <v>45040</v>
      </c>
      <c r="T530" s="2">
        <v>45117</v>
      </c>
      <c r="U530" s="2"/>
    </row>
    <row r="531" spans="1:21" x14ac:dyDescent="0.3">
      <c r="A531" t="s">
        <v>164</v>
      </c>
      <c r="B531" t="s">
        <v>20</v>
      </c>
      <c r="C531" t="s">
        <v>179</v>
      </c>
      <c r="D531" t="s">
        <v>180</v>
      </c>
      <c r="E531" s="5" t="s">
        <v>511</v>
      </c>
      <c r="F531">
        <v>0</v>
      </c>
      <c r="G531" t="s">
        <v>35</v>
      </c>
      <c r="H531">
        <v>27.1</v>
      </c>
      <c r="I531">
        <f>ANAM[[#This Row],[VALOR Corregida]]/1000</f>
        <v>2.7100000000000003E-2</v>
      </c>
      <c r="J531" t="s">
        <v>155</v>
      </c>
      <c r="K531" t="s">
        <v>24</v>
      </c>
      <c r="L531" t="s">
        <v>25</v>
      </c>
      <c r="M531" t="s">
        <v>181</v>
      </c>
      <c r="N531" s="7">
        <v>-23.641940000000002</v>
      </c>
      <c r="O531" s="7">
        <v>-70.399169999999998</v>
      </c>
      <c r="P531">
        <v>2</v>
      </c>
      <c r="Q531">
        <v>1994</v>
      </c>
      <c r="R531" s="2">
        <v>34548</v>
      </c>
      <c r="S531" s="2">
        <v>34548</v>
      </c>
      <c r="T531" s="2">
        <v>34548</v>
      </c>
      <c r="U531" s="2"/>
    </row>
    <row r="532" spans="1:21" x14ac:dyDescent="0.3">
      <c r="A532" t="s">
        <v>164</v>
      </c>
      <c r="B532" t="s">
        <v>20</v>
      </c>
      <c r="C532" t="s">
        <v>179</v>
      </c>
      <c r="D532" t="s">
        <v>180</v>
      </c>
      <c r="E532" s="5" t="s">
        <v>511</v>
      </c>
      <c r="F532">
        <v>0</v>
      </c>
      <c r="G532" t="s">
        <v>35</v>
      </c>
      <c r="H532">
        <v>22.8</v>
      </c>
      <c r="I532">
        <f>ANAM[[#This Row],[VALOR Corregida]]/1000</f>
        <v>2.2800000000000001E-2</v>
      </c>
      <c r="J532" t="s">
        <v>155</v>
      </c>
      <c r="K532" t="s">
        <v>24</v>
      </c>
      <c r="L532" t="s">
        <v>25</v>
      </c>
      <c r="M532" t="s">
        <v>182</v>
      </c>
      <c r="N532" s="7">
        <v>-23.641940000000002</v>
      </c>
      <c r="O532" s="7">
        <v>-70.399169999999998</v>
      </c>
      <c r="P532">
        <v>2</v>
      </c>
      <c r="Q532">
        <v>1994</v>
      </c>
      <c r="R532" s="2">
        <v>34666</v>
      </c>
      <c r="S532" s="2">
        <v>34666</v>
      </c>
      <c r="T532" s="2">
        <v>34666</v>
      </c>
      <c r="U532" s="2"/>
    </row>
    <row r="533" spans="1:21" x14ac:dyDescent="0.3">
      <c r="A533" t="s">
        <v>164</v>
      </c>
      <c r="B533" t="s">
        <v>20</v>
      </c>
      <c r="C533" t="s">
        <v>179</v>
      </c>
      <c r="D533" t="s">
        <v>180</v>
      </c>
      <c r="E533" s="5" t="s">
        <v>511</v>
      </c>
      <c r="F533">
        <v>0</v>
      </c>
      <c r="G533" t="s">
        <v>37</v>
      </c>
      <c r="H533">
        <v>4721</v>
      </c>
      <c r="I533">
        <f>ANAM[[#This Row],[VALOR Corregida]]/1000</f>
        <v>4.7210000000000001</v>
      </c>
      <c r="J533" t="s">
        <v>155</v>
      </c>
      <c r="K533" t="s">
        <v>24</v>
      </c>
      <c r="L533" t="s">
        <v>25</v>
      </c>
      <c r="M533" t="s">
        <v>181</v>
      </c>
      <c r="N533" s="7">
        <v>-23.641940000000002</v>
      </c>
      <c r="O533" s="7">
        <v>-70.399169999999998</v>
      </c>
      <c r="P533">
        <v>2</v>
      </c>
      <c r="Q533">
        <v>1994</v>
      </c>
      <c r="R533" s="2">
        <v>34548</v>
      </c>
      <c r="S533" s="2">
        <v>34548</v>
      </c>
      <c r="T533" s="2">
        <v>34548</v>
      </c>
      <c r="U533" s="2"/>
    </row>
    <row r="534" spans="1:21" x14ac:dyDescent="0.3">
      <c r="A534" t="s">
        <v>164</v>
      </c>
      <c r="B534" t="s">
        <v>20</v>
      </c>
      <c r="C534" t="s">
        <v>179</v>
      </c>
      <c r="D534" t="s">
        <v>180</v>
      </c>
      <c r="E534" s="5" t="s">
        <v>511</v>
      </c>
      <c r="F534">
        <v>0</v>
      </c>
      <c r="G534" t="s">
        <v>37</v>
      </c>
      <c r="H534">
        <v>3813</v>
      </c>
      <c r="I534">
        <f>ANAM[[#This Row],[VALOR Corregida]]/1000</f>
        <v>3.8130000000000002</v>
      </c>
      <c r="J534" t="s">
        <v>155</v>
      </c>
      <c r="K534" t="s">
        <v>24</v>
      </c>
      <c r="L534" t="s">
        <v>25</v>
      </c>
      <c r="M534" t="s">
        <v>182</v>
      </c>
      <c r="N534" s="7">
        <v>-23.641940000000002</v>
      </c>
      <c r="O534" s="7">
        <v>-70.399169999999998</v>
      </c>
      <c r="P534">
        <v>2</v>
      </c>
      <c r="Q534">
        <v>1994</v>
      </c>
      <c r="R534" s="2">
        <v>34666</v>
      </c>
      <c r="S534" s="2">
        <v>34666</v>
      </c>
      <c r="T534" s="2">
        <v>34666</v>
      </c>
      <c r="U534" s="2"/>
    </row>
    <row r="535" spans="1:21" x14ac:dyDescent="0.3">
      <c r="A535" t="s">
        <v>164</v>
      </c>
      <c r="B535" t="s">
        <v>20</v>
      </c>
      <c r="C535" t="s">
        <v>179</v>
      </c>
      <c r="D535" t="s">
        <v>180</v>
      </c>
      <c r="E535" s="5" t="s">
        <v>511</v>
      </c>
      <c r="F535">
        <v>0</v>
      </c>
      <c r="G535" t="s">
        <v>166</v>
      </c>
      <c r="H535">
        <v>7.96</v>
      </c>
      <c r="I535">
        <f>ANAM[[#This Row],[VALOR Corregida]]/1000</f>
        <v>7.9600000000000001E-3</v>
      </c>
      <c r="J535" t="s">
        <v>167</v>
      </c>
      <c r="K535" t="s">
        <v>24</v>
      </c>
      <c r="L535" t="s">
        <v>25</v>
      </c>
      <c r="M535" t="s">
        <v>181</v>
      </c>
      <c r="N535" s="7">
        <v>-23.641940000000002</v>
      </c>
      <c r="O535" s="7">
        <v>-70.399169999999998</v>
      </c>
      <c r="P535">
        <v>2</v>
      </c>
      <c r="Q535">
        <v>1994</v>
      </c>
      <c r="R535" s="2">
        <v>34548</v>
      </c>
      <c r="S535" s="2">
        <v>34548</v>
      </c>
      <c r="T535" s="2">
        <v>34548</v>
      </c>
      <c r="U535" s="2"/>
    </row>
    <row r="536" spans="1:21" x14ac:dyDescent="0.3">
      <c r="A536" t="s">
        <v>164</v>
      </c>
      <c r="B536" t="s">
        <v>20</v>
      </c>
      <c r="C536" t="s">
        <v>179</v>
      </c>
      <c r="D536" t="s">
        <v>180</v>
      </c>
      <c r="E536" s="5" t="s">
        <v>511</v>
      </c>
      <c r="F536">
        <v>0</v>
      </c>
      <c r="G536" t="s">
        <v>166</v>
      </c>
      <c r="H536">
        <v>2.85</v>
      </c>
      <c r="I536">
        <f>ANAM[[#This Row],[VALOR Corregida]]/1000</f>
        <v>2.8500000000000001E-3</v>
      </c>
      <c r="J536" t="s">
        <v>167</v>
      </c>
      <c r="K536" t="s">
        <v>24</v>
      </c>
      <c r="L536" t="s">
        <v>25</v>
      </c>
      <c r="M536" t="s">
        <v>182</v>
      </c>
      <c r="N536" s="7">
        <v>-23.641940000000002</v>
      </c>
      <c r="O536" s="7">
        <v>-70.399169999999998</v>
      </c>
      <c r="P536">
        <v>2</v>
      </c>
      <c r="Q536">
        <v>1994</v>
      </c>
      <c r="R536" s="2">
        <v>34666</v>
      </c>
      <c r="S536" s="2">
        <v>34666</v>
      </c>
      <c r="T536" s="2">
        <v>34666</v>
      </c>
      <c r="U536" s="2"/>
    </row>
    <row r="537" spans="1:21" x14ac:dyDescent="0.3">
      <c r="A537" t="s">
        <v>164</v>
      </c>
      <c r="B537" t="s">
        <v>20</v>
      </c>
      <c r="C537" t="s">
        <v>179</v>
      </c>
      <c r="D537" t="s">
        <v>180</v>
      </c>
      <c r="E537" s="5" t="s">
        <v>511</v>
      </c>
      <c r="F537">
        <v>0</v>
      </c>
      <c r="G537" t="s">
        <v>39</v>
      </c>
      <c r="H537">
        <v>0.02</v>
      </c>
      <c r="I537">
        <f>ANAM[[#This Row],[VALOR Corregida]]/1000</f>
        <v>2.0000000000000002E-5</v>
      </c>
      <c r="J537" t="s">
        <v>155</v>
      </c>
      <c r="K537" t="s">
        <v>24</v>
      </c>
      <c r="L537" t="s">
        <v>25</v>
      </c>
      <c r="M537" t="s">
        <v>181</v>
      </c>
      <c r="N537" s="7">
        <v>-23.641940000000002</v>
      </c>
      <c r="O537" s="7">
        <v>-70.399169999999998</v>
      </c>
      <c r="P537">
        <v>2</v>
      </c>
      <c r="Q537">
        <v>1994</v>
      </c>
      <c r="R537" s="2">
        <v>34548</v>
      </c>
      <c r="S537" s="2">
        <v>34548</v>
      </c>
      <c r="T537" s="2">
        <v>34548</v>
      </c>
      <c r="U537" s="2"/>
    </row>
    <row r="538" spans="1:21" x14ac:dyDescent="0.3">
      <c r="A538" t="s">
        <v>164</v>
      </c>
      <c r="B538" t="s">
        <v>20</v>
      </c>
      <c r="C538" t="s">
        <v>179</v>
      </c>
      <c r="D538" t="s">
        <v>180</v>
      </c>
      <c r="E538" s="5" t="s">
        <v>511</v>
      </c>
      <c r="F538">
        <v>0</v>
      </c>
      <c r="G538" t="s">
        <v>39</v>
      </c>
      <c r="H538">
        <v>7.0000000000000007E-2</v>
      </c>
      <c r="I538">
        <f>ANAM[[#This Row],[VALOR Corregida]]/1000</f>
        <v>7.0000000000000007E-5</v>
      </c>
      <c r="J538" t="s">
        <v>155</v>
      </c>
      <c r="K538" t="s">
        <v>24</v>
      </c>
      <c r="L538" t="s">
        <v>25</v>
      </c>
      <c r="M538" t="s">
        <v>182</v>
      </c>
      <c r="N538" s="7">
        <v>-23.641940000000002</v>
      </c>
      <c r="O538" s="7">
        <v>-70.399169999999998</v>
      </c>
      <c r="P538">
        <v>2</v>
      </c>
      <c r="Q538">
        <v>1994</v>
      </c>
      <c r="R538" s="2">
        <v>34666</v>
      </c>
      <c r="S538" s="2">
        <v>34666</v>
      </c>
      <c r="T538" s="2">
        <v>34666</v>
      </c>
      <c r="U538" s="2"/>
    </row>
    <row r="539" spans="1:21" x14ac:dyDescent="0.3">
      <c r="A539" t="s">
        <v>164</v>
      </c>
      <c r="B539" t="s">
        <v>20</v>
      </c>
      <c r="C539" t="s">
        <v>179</v>
      </c>
      <c r="D539" t="s">
        <v>180</v>
      </c>
      <c r="E539" s="5" t="s">
        <v>511</v>
      </c>
      <c r="F539">
        <v>0</v>
      </c>
      <c r="G539" t="s">
        <v>64</v>
      </c>
      <c r="H539">
        <v>3496</v>
      </c>
      <c r="I539">
        <f>ANAM[[#This Row],[VALOR Corregida]]/1000</f>
        <v>3.496</v>
      </c>
      <c r="J539" t="s">
        <v>155</v>
      </c>
      <c r="K539" t="s">
        <v>24</v>
      </c>
      <c r="L539" t="s">
        <v>25</v>
      </c>
      <c r="M539" t="s">
        <v>181</v>
      </c>
      <c r="N539" s="7">
        <v>-23.641940000000002</v>
      </c>
      <c r="O539" s="7">
        <v>-70.399169999999998</v>
      </c>
      <c r="P539">
        <v>2</v>
      </c>
      <c r="Q539">
        <v>1994</v>
      </c>
      <c r="R539" s="2">
        <v>34548</v>
      </c>
      <c r="S539" s="2">
        <v>34548</v>
      </c>
      <c r="T539" s="2">
        <v>34548</v>
      </c>
      <c r="U539" s="2"/>
    </row>
    <row r="540" spans="1:21" x14ac:dyDescent="0.3">
      <c r="A540" t="s">
        <v>164</v>
      </c>
      <c r="B540" t="s">
        <v>20</v>
      </c>
      <c r="C540" t="s">
        <v>179</v>
      </c>
      <c r="D540" t="s">
        <v>180</v>
      </c>
      <c r="E540" s="5" t="s">
        <v>511</v>
      </c>
      <c r="F540">
        <v>0</v>
      </c>
      <c r="G540" t="s">
        <v>64</v>
      </c>
      <c r="H540">
        <v>2552</v>
      </c>
      <c r="I540">
        <f>ANAM[[#This Row],[VALOR Corregida]]/1000</f>
        <v>2.552</v>
      </c>
      <c r="J540" t="s">
        <v>155</v>
      </c>
      <c r="K540" t="s">
        <v>24</v>
      </c>
      <c r="L540" t="s">
        <v>25</v>
      </c>
      <c r="M540" t="s">
        <v>182</v>
      </c>
      <c r="N540" s="7">
        <v>-23.641940000000002</v>
      </c>
      <c r="O540" s="7">
        <v>-70.399169999999998</v>
      </c>
      <c r="P540">
        <v>2</v>
      </c>
      <c r="Q540">
        <v>1994</v>
      </c>
      <c r="R540" s="2">
        <v>34666</v>
      </c>
      <c r="S540" s="2">
        <v>34666</v>
      </c>
      <c r="T540" s="2">
        <v>34666</v>
      </c>
      <c r="U540" s="2"/>
    </row>
    <row r="541" spans="1:21" x14ac:dyDescent="0.3">
      <c r="A541" t="s">
        <v>164</v>
      </c>
      <c r="B541" t="s">
        <v>20</v>
      </c>
      <c r="C541" t="s">
        <v>492</v>
      </c>
      <c r="D541" t="s">
        <v>493</v>
      </c>
      <c r="E541" s="5" t="s">
        <v>518</v>
      </c>
      <c r="F541">
        <v>10</v>
      </c>
      <c r="G541" t="s">
        <v>28</v>
      </c>
      <c r="H541">
        <v>0.8</v>
      </c>
      <c r="I541">
        <f>ANAM[[#This Row],[VALOR Corregida]]/1000</f>
        <v>8.0000000000000004E-4</v>
      </c>
      <c r="J541" t="s">
        <v>155</v>
      </c>
      <c r="K541" t="s">
        <v>24</v>
      </c>
      <c r="L541" t="s">
        <v>398</v>
      </c>
      <c r="M541" t="s">
        <v>506</v>
      </c>
      <c r="N541" s="7">
        <v>-23.649461110000001</v>
      </c>
      <c r="O541" s="7">
        <v>-70.40490278</v>
      </c>
      <c r="P541">
        <v>1</v>
      </c>
      <c r="Q541">
        <v>2023</v>
      </c>
      <c r="R541" s="2">
        <v>45040</v>
      </c>
      <c r="S541" s="2">
        <v>45040</v>
      </c>
      <c r="T541" s="2">
        <v>45117</v>
      </c>
      <c r="U541" s="2"/>
    </row>
    <row r="542" spans="1:21" x14ac:dyDescent="0.3">
      <c r="A542" t="s">
        <v>164</v>
      </c>
      <c r="B542" t="s">
        <v>20</v>
      </c>
      <c r="C542" t="s">
        <v>389</v>
      </c>
      <c r="D542" t="s">
        <v>390</v>
      </c>
      <c r="E542" s="5" t="s">
        <v>519</v>
      </c>
      <c r="F542">
        <v>10</v>
      </c>
      <c r="G542" t="s">
        <v>28</v>
      </c>
      <c r="H542">
        <v>3.7</v>
      </c>
      <c r="I542">
        <f>ANAM[[#This Row],[VALOR Corregida]]/1000</f>
        <v>3.7000000000000002E-3</v>
      </c>
      <c r="J542" t="s">
        <v>155</v>
      </c>
      <c r="K542" t="s">
        <v>24</v>
      </c>
      <c r="L542" t="s">
        <v>398</v>
      </c>
      <c r="M542" t="s">
        <v>506</v>
      </c>
      <c r="N542" s="7">
        <v>-23.648890000000002</v>
      </c>
      <c r="O542" s="7">
        <v>-70.406940000000006</v>
      </c>
      <c r="P542">
        <v>1</v>
      </c>
      <c r="Q542">
        <v>2023</v>
      </c>
      <c r="R542" s="2">
        <v>45040</v>
      </c>
      <c r="S542" s="2">
        <v>45040</v>
      </c>
      <c r="T542" s="2">
        <v>45117</v>
      </c>
      <c r="U542" s="2"/>
    </row>
    <row r="543" spans="1:21" x14ac:dyDescent="0.3">
      <c r="A543" t="s">
        <v>164</v>
      </c>
      <c r="B543" t="s">
        <v>20</v>
      </c>
      <c r="C543" t="s">
        <v>479</v>
      </c>
      <c r="D543" t="s">
        <v>494</v>
      </c>
      <c r="E543" s="5" t="s">
        <v>520</v>
      </c>
      <c r="F543">
        <v>9</v>
      </c>
      <c r="G543" t="s">
        <v>28</v>
      </c>
      <c r="H543">
        <v>0.05</v>
      </c>
      <c r="I543">
        <f>ANAM[[#This Row],[VALOR Corregida]]/1000</f>
        <v>5.0000000000000002E-5</v>
      </c>
      <c r="J543" t="s">
        <v>155</v>
      </c>
      <c r="K543" t="s">
        <v>315</v>
      </c>
      <c r="L543" t="s">
        <v>398</v>
      </c>
      <c r="M543" t="s">
        <v>506</v>
      </c>
      <c r="N543" s="7">
        <v>-23.653127779999998</v>
      </c>
      <c r="O543" s="7">
        <v>-70.406350000000003</v>
      </c>
      <c r="P543">
        <v>1</v>
      </c>
      <c r="Q543">
        <v>2023</v>
      </c>
      <c r="R543" s="2">
        <v>45040</v>
      </c>
      <c r="S543" s="2">
        <v>45040</v>
      </c>
      <c r="T543" s="2">
        <v>45117</v>
      </c>
      <c r="U543" s="2"/>
    </row>
    <row r="544" spans="1:21" x14ac:dyDescent="0.3">
      <c r="A544" t="s">
        <v>164</v>
      </c>
      <c r="B544" t="s">
        <v>20</v>
      </c>
      <c r="C544" t="s">
        <v>60</v>
      </c>
      <c r="D544" t="s">
        <v>495</v>
      </c>
      <c r="E544" s="5" t="s">
        <v>521</v>
      </c>
      <c r="F544">
        <v>4</v>
      </c>
      <c r="G544" t="s">
        <v>28</v>
      </c>
      <c r="H544">
        <v>0.05</v>
      </c>
      <c r="I544">
        <f>ANAM[[#This Row],[VALOR Corregida]]/1000</f>
        <v>5.0000000000000002E-5</v>
      </c>
      <c r="J544" t="s">
        <v>155</v>
      </c>
      <c r="K544" t="s">
        <v>315</v>
      </c>
      <c r="L544" t="s">
        <v>398</v>
      </c>
      <c r="M544" t="s">
        <v>506</v>
      </c>
      <c r="N544" s="7">
        <v>-23.650278</v>
      </c>
      <c r="O544" s="7">
        <v>-70.406110999999996</v>
      </c>
      <c r="P544">
        <v>1</v>
      </c>
      <c r="Q544">
        <v>2023</v>
      </c>
      <c r="R544" s="2">
        <v>45040</v>
      </c>
      <c r="S544" s="2">
        <v>45040</v>
      </c>
      <c r="T544" s="2">
        <v>45117</v>
      </c>
      <c r="U544" s="2"/>
    </row>
    <row r="545" spans="1:25" x14ac:dyDescent="0.3">
      <c r="A545" t="s">
        <v>19</v>
      </c>
      <c r="B545" t="s">
        <v>20</v>
      </c>
      <c r="C545" t="s">
        <v>21</v>
      </c>
      <c r="D545">
        <v>2</v>
      </c>
      <c r="E545" s="5" t="s">
        <v>509</v>
      </c>
      <c r="F545">
        <v>0</v>
      </c>
      <c r="G545" t="s">
        <v>22</v>
      </c>
      <c r="H545">
        <v>300</v>
      </c>
      <c r="I545">
        <f>ANAM[[#This Row],[VALOR Corregida]]/1000</f>
        <v>0.3</v>
      </c>
      <c r="J545" t="s">
        <v>23</v>
      </c>
      <c r="K545" t="s">
        <v>24</v>
      </c>
      <c r="L545" t="s">
        <v>25</v>
      </c>
      <c r="M545" t="s">
        <v>85</v>
      </c>
      <c r="N545">
        <v>-23.631388999999999</v>
      </c>
      <c r="O545">
        <v>-70.401667000000003</v>
      </c>
      <c r="P545">
        <v>2</v>
      </c>
      <c r="Q545">
        <v>1995</v>
      </c>
      <c r="R545" s="2">
        <v>34911</v>
      </c>
      <c r="S545" s="2">
        <v>34911</v>
      </c>
      <c r="T545" s="2">
        <v>34911</v>
      </c>
      <c r="U545">
        <v>0.01</v>
      </c>
      <c r="V545" t="s">
        <v>27</v>
      </c>
    </row>
    <row r="546" spans="1:25" x14ac:dyDescent="0.3">
      <c r="A546" t="s">
        <v>19</v>
      </c>
      <c r="B546" t="s">
        <v>20</v>
      </c>
      <c r="C546" t="s">
        <v>21</v>
      </c>
      <c r="D546">
        <v>2</v>
      </c>
      <c r="E546" s="5" t="s">
        <v>509</v>
      </c>
      <c r="F546">
        <v>0</v>
      </c>
      <c r="G546" t="s">
        <v>22</v>
      </c>
      <c r="H546">
        <v>222</v>
      </c>
      <c r="I546">
        <f>ANAM[[#This Row],[VALOR Corregida]]/1000</f>
        <v>0.222</v>
      </c>
      <c r="J546" t="s">
        <v>23</v>
      </c>
      <c r="K546" t="s">
        <v>24</v>
      </c>
      <c r="L546" t="s">
        <v>25</v>
      </c>
      <c r="M546" t="s">
        <v>86</v>
      </c>
      <c r="N546">
        <v>-23.631388999999999</v>
      </c>
      <c r="O546">
        <v>-70.401667000000003</v>
      </c>
      <c r="P546">
        <v>2</v>
      </c>
      <c r="Q546">
        <v>1995</v>
      </c>
      <c r="R546" s="2">
        <v>35053</v>
      </c>
      <c r="S546" s="2">
        <v>35053</v>
      </c>
      <c r="T546" s="2">
        <v>35053</v>
      </c>
      <c r="U546">
        <v>0.01</v>
      </c>
      <c r="V546" t="s">
        <v>27</v>
      </c>
    </row>
    <row r="547" spans="1:25" x14ac:dyDescent="0.3">
      <c r="A547" t="s">
        <v>19</v>
      </c>
      <c r="B547" t="s">
        <v>20</v>
      </c>
      <c r="C547" t="s">
        <v>21</v>
      </c>
      <c r="D547">
        <v>2</v>
      </c>
      <c r="E547" s="5" t="s">
        <v>509</v>
      </c>
      <c r="F547">
        <v>0</v>
      </c>
      <c r="G547" t="s">
        <v>28</v>
      </c>
      <c r="H547">
        <v>0.23</v>
      </c>
      <c r="I547">
        <f>ANAM[[#This Row],[VALOR Corregida]]/1000</f>
        <v>2.3000000000000001E-4</v>
      </c>
      <c r="J547" t="s">
        <v>23</v>
      </c>
      <c r="K547" t="s">
        <v>24</v>
      </c>
      <c r="L547" t="s">
        <v>25</v>
      </c>
      <c r="M547" t="s">
        <v>85</v>
      </c>
      <c r="N547">
        <v>-23.631388999999999</v>
      </c>
      <c r="O547">
        <v>-70.401667000000003</v>
      </c>
      <c r="P547">
        <v>2</v>
      </c>
      <c r="Q547">
        <v>1995</v>
      </c>
      <c r="R547" s="2">
        <v>34911</v>
      </c>
      <c r="S547" s="2">
        <v>34911</v>
      </c>
      <c r="T547" s="2">
        <v>34911</v>
      </c>
      <c r="U547">
        <v>0.15</v>
      </c>
      <c r="V547" t="s">
        <v>23</v>
      </c>
    </row>
    <row r="548" spans="1:25" x14ac:dyDescent="0.3">
      <c r="A548" t="s">
        <v>19</v>
      </c>
      <c r="B548" t="s">
        <v>20</v>
      </c>
      <c r="C548" t="s">
        <v>21</v>
      </c>
      <c r="D548">
        <v>2</v>
      </c>
      <c r="E548" s="5" t="s">
        <v>509</v>
      </c>
      <c r="F548">
        <v>0</v>
      </c>
      <c r="G548" t="s">
        <v>28</v>
      </c>
      <c r="H548">
        <v>0.32</v>
      </c>
      <c r="I548">
        <f>ANAM[[#This Row],[VALOR Corregida]]/1000</f>
        <v>3.2000000000000003E-4</v>
      </c>
      <c r="J548" t="s">
        <v>23</v>
      </c>
      <c r="K548" t="s">
        <v>24</v>
      </c>
      <c r="L548" t="s">
        <v>25</v>
      </c>
      <c r="M548" t="s">
        <v>86</v>
      </c>
      <c r="N548">
        <v>-23.631388999999999</v>
      </c>
      <c r="O548">
        <v>-70.401667000000003</v>
      </c>
      <c r="P548">
        <v>2</v>
      </c>
      <c r="Q548">
        <v>1995</v>
      </c>
      <c r="R548" s="2">
        <v>35053</v>
      </c>
      <c r="S548" s="2">
        <v>35053</v>
      </c>
      <c r="T548" s="2">
        <v>35053</v>
      </c>
      <c r="U548">
        <v>0.15</v>
      </c>
      <c r="V548" t="s">
        <v>23</v>
      </c>
    </row>
    <row r="549" spans="1:25" x14ac:dyDescent="0.3">
      <c r="A549" t="s">
        <v>19</v>
      </c>
      <c r="B549" t="s">
        <v>20</v>
      </c>
      <c r="C549" t="s">
        <v>21</v>
      </c>
      <c r="D549">
        <v>2</v>
      </c>
      <c r="E549" s="5" t="s">
        <v>509</v>
      </c>
      <c r="F549">
        <v>0</v>
      </c>
      <c r="G549" t="s">
        <v>29</v>
      </c>
      <c r="H549">
        <v>46.31</v>
      </c>
      <c r="I549">
        <f>ANAM[[#This Row],[VALOR Corregida]]/1000</f>
        <v>4.6310000000000004E-2</v>
      </c>
      <c r="J549" t="s">
        <v>23</v>
      </c>
      <c r="K549" t="s">
        <v>24</v>
      </c>
      <c r="L549" t="s">
        <v>25</v>
      </c>
      <c r="M549" t="s">
        <v>85</v>
      </c>
      <c r="N549">
        <v>-23.631388999999999</v>
      </c>
      <c r="O549">
        <v>-70.401667000000003</v>
      </c>
      <c r="P549">
        <v>2</v>
      </c>
      <c r="Q549">
        <v>1995</v>
      </c>
      <c r="R549" s="2">
        <v>34911</v>
      </c>
      <c r="S549" s="2">
        <v>34911</v>
      </c>
      <c r="T549" s="2">
        <v>34911</v>
      </c>
      <c r="U549">
        <v>0.5</v>
      </c>
      <c r="V549" t="s">
        <v>23</v>
      </c>
    </row>
    <row r="550" spans="1:25" x14ac:dyDescent="0.3">
      <c r="A550" t="s">
        <v>19</v>
      </c>
      <c r="B550" t="s">
        <v>20</v>
      </c>
      <c r="C550" t="s">
        <v>21</v>
      </c>
      <c r="D550">
        <v>2</v>
      </c>
      <c r="E550" s="5" t="s">
        <v>509</v>
      </c>
      <c r="F550">
        <v>0</v>
      </c>
      <c r="G550" t="s">
        <v>29</v>
      </c>
      <c r="H550">
        <v>34.32</v>
      </c>
      <c r="I550">
        <f>ANAM[[#This Row],[VALOR Corregida]]/1000</f>
        <v>3.4320000000000003E-2</v>
      </c>
      <c r="J550" t="s">
        <v>23</v>
      </c>
      <c r="K550" t="s">
        <v>24</v>
      </c>
      <c r="L550" t="s">
        <v>25</v>
      </c>
      <c r="M550" t="s">
        <v>86</v>
      </c>
      <c r="N550">
        <v>-23.631388999999999</v>
      </c>
      <c r="O550">
        <v>-70.401667000000003</v>
      </c>
      <c r="P550">
        <v>2</v>
      </c>
      <c r="Q550">
        <v>1995</v>
      </c>
      <c r="R550" s="2">
        <v>35053</v>
      </c>
      <c r="S550" s="2">
        <v>35053</v>
      </c>
      <c r="T550" s="2">
        <v>35053</v>
      </c>
      <c r="U550">
        <v>0.5</v>
      </c>
      <c r="V550" t="s">
        <v>23</v>
      </c>
    </row>
    <row r="551" spans="1:25" x14ac:dyDescent="0.3">
      <c r="A551" t="s">
        <v>19</v>
      </c>
      <c r="B551" t="s">
        <v>20</v>
      </c>
      <c r="C551" t="s">
        <v>21</v>
      </c>
      <c r="D551">
        <v>2</v>
      </c>
      <c r="E551" s="5" t="s">
        <v>509</v>
      </c>
      <c r="F551">
        <v>0</v>
      </c>
      <c r="G551" t="s">
        <v>30</v>
      </c>
      <c r="H551">
        <v>9200</v>
      </c>
      <c r="I551">
        <f>ANAM[[#This Row],[VALOR Corregida]]/1000</f>
        <v>9.1999999999999993</v>
      </c>
      <c r="J551" t="s">
        <v>31</v>
      </c>
      <c r="K551" t="s">
        <v>24</v>
      </c>
      <c r="L551" t="s">
        <v>25</v>
      </c>
      <c r="M551" t="s">
        <v>85</v>
      </c>
      <c r="N551">
        <v>-23.631388999999999</v>
      </c>
      <c r="O551">
        <v>-70.401667000000003</v>
      </c>
      <c r="P551">
        <v>2</v>
      </c>
      <c r="Q551">
        <v>1995</v>
      </c>
      <c r="R551" s="2">
        <v>34911</v>
      </c>
      <c r="S551" s="2">
        <v>34911</v>
      </c>
      <c r="T551" s="2">
        <v>34911</v>
      </c>
      <c r="U551">
        <v>2</v>
      </c>
      <c r="V551" t="s">
        <v>32</v>
      </c>
      <c r="X551">
        <f>0.000000000001*H551^4-0.00000001*H551^3+0.00004*H551^2-0.0733*H551+97.8</f>
        <v>2186.0895999999998</v>
      </c>
      <c r="Y551">
        <f>X551*0.12</f>
        <v>262.33075199999996</v>
      </c>
    </row>
    <row r="552" spans="1:25" x14ac:dyDescent="0.3">
      <c r="A552" t="s">
        <v>19</v>
      </c>
      <c r="B552" t="s">
        <v>20</v>
      </c>
      <c r="C552" t="s">
        <v>21</v>
      </c>
      <c r="D552">
        <v>2</v>
      </c>
      <c r="E552" s="5" t="s">
        <v>509</v>
      </c>
      <c r="F552">
        <v>0</v>
      </c>
      <c r="G552" t="s">
        <v>30</v>
      </c>
      <c r="H552">
        <v>3500</v>
      </c>
      <c r="I552">
        <f>ANAM[[#This Row],[VALOR Corregida]]/1000</f>
        <v>3.5</v>
      </c>
      <c r="J552" t="s">
        <v>31</v>
      </c>
      <c r="K552" t="s">
        <v>24</v>
      </c>
      <c r="L552" t="s">
        <v>25</v>
      </c>
      <c r="M552" t="s">
        <v>86</v>
      </c>
      <c r="N552">
        <v>-23.631388999999999</v>
      </c>
      <c r="O552">
        <v>-70.401667000000003</v>
      </c>
      <c r="P552">
        <v>2</v>
      </c>
      <c r="Q552">
        <v>1995</v>
      </c>
      <c r="R552" s="2">
        <v>35053</v>
      </c>
      <c r="S552" s="2">
        <v>35053</v>
      </c>
      <c r="T552" s="2">
        <v>35053</v>
      </c>
      <c r="U552">
        <v>2</v>
      </c>
      <c r="V552" t="s">
        <v>32</v>
      </c>
      <c r="X552">
        <f>0.000000000001*H552^4-0.00000001*H552^3+0.00004*H552^2-0.0733*H552+97.8</f>
        <v>52.562500000000043</v>
      </c>
      <c r="Y552">
        <f>X552*0.12</f>
        <v>6.3075000000000045</v>
      </c>
    </row>
    <row r="553" spans="1:25" x14ac:dyDescent="0.3">
      <c r="A553" t="s">
        <v>19</v>
      </c>
      <c r="B553" t="s">
        <v>20</v>
      </c>
      <c r="C553" t="s">
        <v>21</v>
      </c>
      <c r="D553">
        <v>2</v>
      </c>
      <c r="E553" s="5" t="s">
        <v>509</v>
      </c>
      <c r="F553">
        <v>0</v>
      </c>
      <c r="G553" t="s">
        <v>33</v>
      </c>
      <c r="H553">
        <v>16000</v>
      </c>
      <c r="I553">
        <f>ANAM[[#This Row],[VALOR Corregida]]/1000</f>
        <v>16</v>
      </c>
      <c r="J553" t="s">
        <v>31</v>
      </c>
      <c r="K553" t="s">
        <v>24</v>
      </c>
      <c r="L553" t="s">
        <v>25</v>
      </c>
      <c r="M553" t="s">
        <v>85</v>
      </c>
      <c r="N553">
        <v>-23.631388999999999</v>
      </c>
      <c r="O553">
        <v>-70.401667000000003</v>
      </c>
      <c r="P553">
        <v>2</v>
      </c>
      <c r="Q553">
        <v>1995</v>
      </c>
      <c r="R553" s="2">
        <v>34911</v>
      </c>
      <c r="S553" s="2">
        <v>34911</v>
      </c>
      <c r="T553" s="2">
        <v>34911</v>
      </c>
      <c r="U553" s="2" t="s">
        <v>34</v>
      </c>
      <c r="V553" t="s">
        <v>34</v>
      </c>
    </row>
    <row r="554" spans="1:25" x14ac:dyDescent="0.3">
      <c r="A554" t="s">
        <v>19</v>
      </c>
      <c r="B554" t="s">
        <v>20</v>
      </c>
      <c r="C554" t="s">
        <v>21</v>
      </c>
      <c r="D554">
        <v>2</v>
      </c>
      <c r="E554" s="5" t="s">
        <v>509</v>
      </c>
      <c r="F554">
        <v>0</v>
      </c>
      <c r="G554" t="s">
        <v>33</v>
      </c>
      <c r="H554">
        <v>16000</v>
      </c>
      <c r="I554">
        <f>ANAM[[#This Row],[VALOR Corregida]]/1000</f>
        <v>16</v>
      </c>
      <c r="J554" t="s">
        <v>31</v>
      </c>
      <c r="K554" t="s">
        <v>24</v>
      </c>
      <c r="L554" t="s">
        <v>25</v>
      </c>
      <c r="M554" t="s">
        <v>86</v>
      </c>
      <c r="N554">
        <v>-23.631388999999999</v>
      </c>
      <c r="O554">
        <v>-70.401667000000003</v>
      </c>
      <c r="P554">
        <v>2</v>
      </c>
      <c r="Q554">
        <v>1995</v>
      </c>
      <c r="R554" s="2">
        <v>35053</v>
      </c>
      <c r="S554" s="2">
        <v>35053</v>
      </c>
      <c r="T554" s="2">
        <v>35053</v>
      </c>
      <c r="U554" s="2" t="s">
        <v>34</v>
      </c>
      <c r="V554" t="s">
        <v>34</v>
      </c>
    </row>
    <row r="555" spans="1:25" x14ac:dyDescent="0.3">
      <c r="A555" t="s">
        <v>19</v>
      </c>
      <c r="B555" t="s">
        <v>20</v>
      </c>
      <c r="C555" t="s">
        <v>21</v>
      </c>
      <c r="D555">
        <v>2</v>
      </c>
      <c r="E555" s="5" t="s">
        <v>509</v>
      </c>
      <c r="F555">
        <v>0</v>
      </c>
      <c r="G555" t="s">
        <v>35</v>
      </c>
      <c r="H555">
        <v>37</v>
      </c>
      <c r="I555">
        <f>ANAM[[#This Row],[VALOR Corregida]]/1000</f>
        <v>3.6999999999999998E-2</v>
      </c>
      <c r="J555" t="s">
        <v>23</v>
      </c>
      <c r="K555" t="s">
        <v>24</v>
      </c>
      <c r="L555" t="s">
        <v>25</v>
      </c>
      <c r="M555" t="s">
        <v>85</v>
      </c>
      <c r="N555">
        <v>-23.631388999999999</v>
      </c>
      <c r="O555">
        <v>-70.401667000000003</v>
      </c>
      <c r="P555">
        <v>2</v>
      </c>
      <c r="Q555">
        <v>1995</v>
      </c>
      <c r="R555" s="2">
        <v>34911</v>
      </c>
      <c r="S555" s="2">
        <v>34911</v>
      </c>
      <c r="T555" s="2">
        <v>34911</v>
      </c>
      <c r="U555" s="2" t="s">
        <v>34</v>
      </c>
      <c r="V555" t="s">
        <v>34</v>
      </c>
      <c r="W555" t="s">
        <v>36</v>
      </c>
    </row>
    <row r="556" spans="1:25" x14ac:dyDescent="0.3">
      <c r="A556" t="s">
        <v>19</v>
      </c>
      <c r="B556" t="s">
        <v>20</v>
      </c>
      <c r="C556" t="s">
        <v>21</v>
      </c>
      <c r="D556">
        <v>2</v>
      </c>
      <c r="E556" s="5" t="s">
        <v>509</v>
      </c>
      <c r="F556">
        <v>0</v>
      </c>
      <c r="G556" t="s">
        <v>35</v>
      </c>
      <c r="H556">
        <v>60</v>
      </c>
      <c r="I556">
        <f>ANAM[[#This Row],[VALOR Corregida]]/1000</f>
        <v>0.06</v>
      </c>
      <c r="J556" t="s">
        <v>23</v>
      </c>
      <c r="K556" t="s">
        <v>24</v>
      </c>
      <c r="L556" t="s">
        <v>25</v>
      </c>
      <c r="M556" t="s">
        <v>86</v>
      </c>
      <c r="N556">
        <v>-23.631388999999999</v>
      </c>
      <c r="O556">
        <v>-70.401667000000003</v>
      </c>
      <c r="P556">
        <v>2</v>
      </c>
      <c r="Q556">
        <v>1995</v>
      </c>
      <c r="R556" s="2">
        <v>35053</v>
      </c>
      <c r="S556" s="2">
        <v>35053</v>
      </c>
      <c r="T556" s="2">
        <v>35053</v>
      </c>
      <c r="U556" s="2" t="s">
        <v>34</v>
      </c>
      <c r="V556" t="s">
        <v>34</v>
      </c>
      <c r="W556" t="s">
        <v>36</v>
      </c>
    </row>
    <row r="557" spans="1:25" x14ac:dyDescent="0.3">
      <c r="A557" t="s">
        <v>19</v>
      </c>
      <c r="B557" t="s">
        <v>20</v>
      </c>
      <c r="C557" t="s">
        <v>21</v>
      </c>
      <c r="D557">
        <v>2</v>
      </c>
      <c r="E557" s="5" t="s">
        <v>509</v>
      </c>
      <c r="F557">
        <v>0</v>
      </c>
      <c r="G557" t="s">
        <v>37</v>
      </c>
      <c r="H557">
        <v>0.22</v>
      </c>
      <c r="I557">
        <f>ANAM[[#This Row],[VALOR Corregida]]/1000</f>
        <v>2.2000000000000001E-4</v>
      </c>
      <c r="J557" t="s">
        <v>27</v>
      </c>
      <c r="K557" t="s">
        <v>24</v>
      </c>
      <c r="L557" t="s">
        <v>25</v>
      </c>
      <c r="M557" t="s">
        <v>85</v>
      </c>
      <c r="N557">
        <v>-23.631388999999999</v>
      </c>
      <c r="O557">
        <v>-70.401667000000003</v>
      </c>
      <c r="P557">
        <v>2</v>
      </c>
      <c r="Q557">
        <v>1995</v>
      </c>
      <c r="R557" s="2">
        <v>34911</v>
      </c>
      <c r="S557" s="2">
        <v>34911</v>
      </c>
      <c r="T557" s="2">
        <v>34911</v>
      </c>
      <c r="U557">
        <v>0.02</v>
      </c>
      <c r="V557" t="s">
        <v>27</v>
      </c>
      <c r="W557" t="s">
        <v>38</v>
      </c>
    </row>
    <row r="558" spans="1:25" x14ac:dyDescent="0.3">
      <c r="A558" t="s">
        <v>19</v>
      </c>
      <c r="B558" t="s">
        <v>20</v>
      </c>
      <c r="C558" t="s">
        <v>21</v>
      </c>
      <c r="D558">
        <v>2</v>
      </c>
      <c r="E558" s="5" t="s">
        <v>509</v>
      </c>
      <c r="F558">
        <v>0</v>
      </c>
      <c r="G558" t="s">
        <v>37</v>
      </c>
      <c r="H558">
        <v>0.12</v>
      </c>
      <c r="I558">
        <f>ANAM[[#This Row],[VALOR Corregida]]/1000</f>
        <v>1.1999999999999999E-4</v>
      </c>
      <c r="J558" t="s">
        <v>27</v>
      </c>
      <c r="K558" t="s">
        <v>24</v>
      </c>
      <c r="L558" t="s">
        <v>25</v>
      </c>
      <c r="M558" t="s">
        <v>86</v>
      </c>
      <c r="N558">
        <v>-23.631388999999999</v>
      </c>
      <c r="O558">
        <v>-70.401667000000003</v>
      </c>
      <c r="P558">
        <v>2</v>
      </c>
      <c r="Q558">
        <v>1995</v>
      </c>
      <c r="R558" s="2">
        <v>35053</v>
      </c>
      <c r="S558" s="2">
        <v>35053</v>
      </c>
      <c r="T558" s="2">
        <v>35053</v>
      </c>
      <c r="U558">
        <v>0.02</v>
      </c>
      <c r="V558" t="s">
        <v>27</v>
      </c>
      <c r="W558" t="s">
        <v>38</v>
      </c>
    </row>
    <row r="559" spans="1:25" x14ac:dyDescent="0.3">
      <c r="A559" t="s">
        <v>19</v>
      </c>
      <c r="B559" t="s">
        <v>20</v>
      </c>
      <c r="C559" t="s">
        <v>21</v>
      </c>
      <c r="D559">
        <v>2</v>
      </c>
      <c r="E559" s="5" t="s">
        <v>509</v>
      </c>
      <c r="F559">
        <v>0</v>
      </c>
      <c r="G559" t="s">
        <v>39</v>
      </c>
      <c r="H559">
        <v>4.4999999999999998E-2</v>
      </c>
      <c r="I559">
        <f>ANAM[[#This Row],[VALOR Corregida]]/1000</f>
        <v>4.4999999999999996E-5</v>
      </c>
      <c r="J559" t="s">
        <v>23</v>
      </c>
      <c r="K559" t="s">
        <v>24</v>
      </c>
      <c r="L559" t="s">
        <v>25</v>
      </c>
      <c r="M559" t="s">
        <v>85</v>
      </c>
      <c r="N559">
        <v>-23.631388999999999</v>
      </c>
      <c r="O559">
        <v>-70.401667000000003</v>
      </c>
      <c r="P559">
        <v>2</v>
      </c>
      <c r="Q559">
        <v>1995</v>
      </c>
      <c r="R559" s="2">
        <v>34911</v>
      </c>
      <c r="S559" s="2">
        <v>34911</v>
      </c>
      <c r="T559" s="2">
        <v>34911</v>
      </c>
      <c r="U559">
        <v>4.4999999999999998E-2</v>
      </c>
      <c r="V559" t="s">
        <v>23</v>
      </c>
    </row>
    <row r="560" spans="1:25" x14ac:dyDescent="0.3">
      <c r="A560" t="s">
        <v>19</v>
      </c>
      <c r="B560" t="s">
        <v>20</v>
      </c>
      <c r="C560" t="s">
        <v>21</v>
      </c>
      <c r="D560">
        <v>2</v>
      </c>
      <c r="E560" s="5" t="s">
        <v>509</v>
      </c>
      <c r="F560">
        <v>0</v>
      </c>
      <c r="G560" t="s">
        <v>39</v>
      </c>
      <c r="H560">
        <v>0.11600000000000001</v>
      </c>
      <c r="I560">
        <f>ANAM[[#This Row],[VALOR Corregida]]/1000</f>
        <v>1.16E-4</v>
      </c>
      <c r="J560" t="s">
        <v>23</v>
      </c>
      <c r="K560" t="s">
        <v>24</v>
      </c>
      <c r="L560" t="s">
        <v>25</v>
      </c>
      <c r="M560" t="s">
        <v>86</v>
      </c>
      <c r="N560">
        <v>-23.631388999999999</v>
      </c>
      <c r="O560">
        <v>-70.401667000000003</v>
      </c>
      <c r="P560">
        <v>2</v>
      </c>
      <c r="Q560">
        <v>1995</v>
      </c>
      <c r="R560" s="2">
        <v>35053</v>
      </c>
      <c r="S560" s="2">
        <v>35053</v>
      </c>
      <c r="T560" s="2">
        <v>35053</v>
      </c>
      <c r="U560">
        <v>4.4999999999999998E-2</v>
      </c>
      <c r="V560" t="s">
        <v>23</v>
      </c>
    </row>
    <row r="561" spans="1:23" x14ac:dyDescent="0.3">
      <c r="A561" t="s">
        <v>19</v>
      </c>
      <c r="B561" t="s">
        <v>20</v>
      </c>
      <c r="C561" t="s">
        <v>21</v>
      </c>
      <c r="D561">
        <v>2</v>
      </c>
      <c r="E561" s="5" t="s">
        <v>509</v>
      </c>
      <c r="F561">
        <v>0</v>
      </c>
      <c r="G561" t="s">
        <v>40</v>
      </c>
      <c r="H561">
        <v>2.29</v>
      </c>
      <c r="I561">
        <f>ANAM[[#This Row],[VALOR Corregida]]/1000</f>
        <v>2.2899999999999999E-3</v>
      </c>
      <c r="J561" t="s">
        <v>27</v>
      </c>
      <c r="K561" t="s">
        <v>24</v>
      </c>
      <c r="L561" t="s">
        <v>25</v>
      </c>
      <c r="M561" t="s">
        <v>85</v>
      </c>
      <c r="N561">
        <v>-23.631388999999999</v>
      </c>
      <c r="O561">
        <v>-70.401667000000003</v>
      </c>
      <c r="P561">
        <v>2</v>
      </c>
      <c r="Q561">
        <v>1995</v>
      </c>
      <c r="R561" s="2">
        <v>34911</v>
      </c>
      <c r="S561" s="2">
        <v>34911</v>
      </c>
      <c r="T561" s="2">
        <v>34911</v>
      </c>
      <c r="U561" s="2" t="s">
        <v>34</v>
      </c>
      <c r="V561" t="s">
        <v>34</v>
      </c>
      <c r="W561" t="s">
        <v>36</v>
      </c>
    </row>
    <row r="562" spans="1:23" x14ac:dyDescent="0.3">
      <c r="A562" t="s">
        <v>19</v>
      </c>
      <c r="B562" t="s">
        <v>20</v>
      </c>
      <c r="C562" t="s">
        <v>21</v>
      </c>
      <c r="D562">
        <v>2</v>
      </c>
      <c r="E562" s="5" t="s">
        <v>509</v>
      </c>
      <c r="F562">
        <v>0</v>
      </c>
      <c r="G562" t="s">
        <v>40</v>
      </c>
      <c r="H562">
        <v>2.61</v>
      </c>
      <c r="I562">
        <f>ANAM[[#This Row],[VALOR Corregida]]/1000</f>
        <v>2.6099999999999999E-3</v>
      </c>
      <c r="J562" t="s">
        <v>27</v>
      </c>
      <c r="K562" t="s">
        <v>24</v>
      </c>
      <c r="L562" t="s">
        <v>25</v>
      </c>
      <c r="M562" t="s">
        <v>86</v>
      </c>
      <c r="N562">
        <v>-23.631388999999999</v>
      </c>
      <c r="O562">
        <v>-70.401667000000003</v>
      </c>
      <c r="P562">
        <v>2</v>
      </c>
      <c r="Q562">
        <v>1995</v>
      </c>
      <c r="R562" s="2">
        <v>35053</v>
      </c>
      <c r="S562" s="2">
        <v>35053</v>
      </c>
      <c r="T562" s="2">
        <v>35053</v>
      </c>
      <c r="U562" s="2" t="s">
        <v>34</v>
      </c>
      <c r="V562" t="s">
        <v>34</v>
      </c>
      <c r="W562" t="s">
        <v>36</v>
      </c>
    </row>
    <row r="563" spans="1:23" x14ac:dyDescent="0.3">
      <c r="A563" t="s">
        <v>19</v>
      </c>
      <c r="B563" t="s">
        <v>20</v>
      </c>
      <c r="C563" t="s">
        <v>21</v>
      </c>
      <c r="D563">
        <v>2</v>
      </c>
      <c r="E563" s="5" t="s">
        <v>509</v>
      </c>
      <c r="F563">
        <v>0</v>
      </c>
      <c r="G563" t="s">
        <v>41</v>
      </c>
      <c r="H563">
        <v>4.5999999999999999E-2</v>
      </c>
      <c r="I563">
        <f>ANAM[[#This Row],[VALOR Corregida]]/1000</f>
        <v>4.6E-5</v>
      </c>
      <c r="J563" t="s">
        <v>27</v>
      </c>
      <c r="K563" t="s">
        <v>24</v>
      </c>
      <c r="L563" t="s">
        <v>25</v>
      </c>
      <c r="M563" t="s">
        <v>85</v>
      </c>
      <c r="N563">
        <v>-23.631388999999999</v>
      </c>
      <c r="O563">
        <v>-70.401667000000003</v>
      </c>
      <c r="P563">
        <v>2</v>
      </c>
      <c r="Q563">
        <v>1995</v>
      </c>
      <c r="R563" s="2">
        <v>34911</v>
      </c>
      <c r="S563" s="2">
        <v>34911</v>
      </c>
      <c r="T563" s="2">
        <v>34911</v>
      </c>
      <c r="U563">
        <v>5.0000000000000001E-3</v>
      </c>
      <c r="V563" t="s">
        <v>27</v>
      </c>
    </row>
    <row r="564" spans="1:23" x14ac:dyDescent="0.3">
      <c r="A564" t="s">
        <v>19</v>
      </c>
      <c r="B564" t="s">
        <v>20</v>
      </c>
      <c r="C564" t="s">
        <v>21</v>
      </c>
      <c r="D564">
        <v>2</v>
      </c>
      <c r="E564" s="5" t="s">
        <v>509</v>
      </c>
      <c r="F564">
        <v>0</v>
      </c>
      <c r="G564" t="s">
        <v>41</v>
      </c>
      <c r="H564">
        <v>5.3999999999999999E-2</v>
      </c>
      <c r="I564">
        <f>ANAM[[#This Row],[VALOR Corregida]]/1000</f>
        <v>5.3999999999999998E-5</v>
      </c>
      <c r="J564" t="s">
        <v>27</v>
      </c>
      <c r="K564" t="s">
        <v>24</v>
      </c>
      <c r="L564" t="s">
        <v>25</v>
      </c>
      <c r="M564" t="s">
        <v>86</v>
      </c>
      <c r="N564">
        <v>-23.631388999999999</v>
      </c>
      <c r="O564">
        <v>-70.401667000000003</v>
      </c>
      <c r="P564">
        <v>2</v>
      </c>
      <c r="Q564">
        <v>1995</v>
      </c>
      <c r="R564" s="2">
        <v>35053</v>
      </c>
      <c r="S564" s="2">
        <v>35053</v>
      </c>
      <c r="T564" s="2">
        <v>35053</v>
      </c>
      <c r="U564">
        <v>5.0000000000000001E-3</v>
      </c>
      <c r="V564" t="s">
        <v>27</v>
      </c>
    </row>
    <row r="565" spans="1:23" x14ac:dyDescent="0.3">
      <c r="A565" t="s">
        <v>19</v>
      </c>
      <c r="B565" t="s">
        <v>20</v>
      </c>
      <c r="C565" t="s">
        <v>21</v>
      </c>
      <c r="D565">
        <v>2</v>
      </c>
      <c r="E565" s="5" t="s">
        <v>509</v>
      </c>
      <c r="F565">
        <v>0</v>
      </c>
      <c r="G565" t="s">
        <v>64</v>
      </c>
      <c r="H565">
        <v>1.57</v>
      </c>
      <c r="I565">
        <f>ANAM[[#This Row],[VALOR Corregida]]/1000</f>
        <v>1.57E-3</v>
      </c>
      <c r="J565" t="s">
        <v>27</v>
      </c>
      <c r="K565" t="s">
        <v>24</v>
      </c>
      <c r="L565" t="s">
        <v>25</v>
      </c>
      <c r="M565" t="s">
        <v>85</v>
      </c>
      <c r="N565">
        <v>-23.631388999999999</v>
      </c>
      <c r="O565">
        <v>-70.401667000000003</v>
      </c>
      <c r="P565">
        <v>2</v>
      </c>
      <c r="Q565">
        <v>1995</v>
      </c>
      <c r="R565" s="2">
        <v>34911</v>
      </c>
      <c r="S565" s="2">
        <v>34911</v>
      </c>
      <c r="T565" s="2">
        <v>34911</v>
      </c>
      <c r="U565" s="2" t="s">
        <v>34</v>
      </c>
      <c r="V565" t="s">
        <v>34</v>
      </c>
    </row>
    <row r="566" spans="1:23" x14ac:dyDescent="0.3">
      <c r="A566" t="s">
        <v>19</v>
      </c>
      <c r="B566" t="s">
        <v>20</v>
      </c>
      <c r="C566" t="s">
        <v>21</v>
      </c>
      <c r="D566">
        <v>2</v>
      </c>
      <c r="E566" s="5" t="s">
        <v>509</v>
      </c>
      <c r="F566">
        <v>0</v>
      </c>
      <c r="G566" t="s">
        <v>64</v>
      </c>
      <c r="H566">
        <v>1.41</v>
      </c>
      <c r="I566">
        <f>ANAM[[#This Row],[VALOR Corregida]]/1000</f>
        <v>1.41E-3</v>
      </c>
      <c r="J566" t="s">
        <v>27</v>
      </c>
      <c r="K566" t="s">
        <v>24</v>
      </c>
      <c r="L566" t="s">
        <v>25</v>
      </c>
      <c r="M566" t="s">
        <v>86</v>
      </c>
      <c r="N566">
        <v>-23.631388999999999</v>
      </c>
      <c r="O566">
        <v>-70.401667000000003</v>
      </c>
      <c r="P566">
        <v>2</v>
      </c>
      <c r="Q566">
        <v>1995</v>
      </c>
      <c r="R566" s="2">
        <v>35053</v>
      </c>
      <c r="S566" s="2">
        <v>35053</v>
      </c>
      <c r="T566" s="2">
        <v>35053</v>
      </c>
      <c r="U566" s="2" t="s">
        <v>34</v>
      </c>
      <c r="V566" t="s">
        <v>34</v>
      </c>
    </row>
    <row r="567" spans="1:23" x14ac:dyDescent="0.3">
      <c r="A567" t="s">
        <v>19</v>
      </c>
      <c r="B567" t="s">
        <v>20</v>
      </c>
      <c r="C567" t="s">
        <v>21</v>
      </c>
      <c r="D567">
        <v>2</v>
      </c>
      <c r="E567" s="5" t="s">
        <v>509</v>
      </c>
      <c r="F567">
        <v>0</v>
      </c>
      <c r="G567" t="s">
        <v>42</v>
      </c>
      <c r="H567">
        <v>0.23</v>
      </c>
      <c r="I567">
        <f>ANAM[[#This Row],[VALOR Corregida]]/1000</f>
        <v>2.3000000000000001E-4</v>
      </c>
      <c r="J567" t="s">
        <v>27</v>
      </c>
      <c r="K567" t="s">
        <v>24</v>
      </c>
      <c r="L567" t="s">
        <v>25</v>
      </c>
      <c r="M567" t="s">
        <v>85</v>
      </c>
      <c r="N567">
        <v>-23.631388999999999</v>
      </c>
      <c r="O567">
        <v>-70.401667000000003</v>
      </c>
      <c r="P567">
        <v>2</v>
      </c>
      <c r="Q567">
        <v>1995</v>
      </c>
      <c r="R567" s="2">
        <v>34911</v>
      </c>
      <c r="S567" s="2">
        <v>34911</v>
      </c>
      <c r="T567" s="2">
        <v>34911</v>
      </c>
      <c r="U567">
        <v>0.01</v>
      </c>
      <c r="V567" t="s">
        <v>27</v>
      </c>
      <c r="W567" t="s">
        <v>43</v>
      </c>
    </row>
    <row r="568" spans="1:23" x14ac:dyDescent="0.3">
      <c r="A568" t="s">
        <v>19</v>
      </c>
      <c r="B568" t="s">
        <v>20</v>
      </c>
      <c r="C568" t="s">
        <v>21</v>
      </c>
      <c r="D568">
        <v>2</v>
      </c>
      <c r="E568" s="5" t="s">
        <v>509</v>
      </c>
      <c r="F568">
        <v>0</v>
      </c>
      <c r="G568" t="s">
        <v>42</v>
      </c>
      <c r="H568">
        <v>0.17</v>
      </c>
      <c r="I568">
        <f>ANAM[[#This Row],[VALOR Corregida]]/1000</f>
        <v>1.7000000000000001E-4</v>
      </c>
      <c r="J568" t="s">
        <v>27</v>
      </c>
      <c r="K568" t="s">
        <v>24</v>
      </c>
      <c r="L568" t="s">
        <v>25</v>
      </c>
      <c r="M568" t="s">
        <v>86</v>
      </c>
      <c r="N568">
        <v>-23.631388999999999</v>
      </c>
      <c r="O568">
        <v>-70.401667000000003</v>
      </c>
      <c r="P568">
        <v>2</v>
      </c>
      <c r="Q568">
        <v>1995</v>
      </c>
      <c r="R568" s="2">
        <v>35053</v>
      </c>
      <c r="S568" s="2">
        <v>35053</v>
      </c>
      <c r="T568" s="2">
        <v>35053</v>
      </c>
      <c r="U568">
        <v>0.01</v>
      </c>
      <c r="V568" t="s">
        <v>27</v>
      </c>
      <c r="W568" t="s">
        <v>43</v>
      </c>
    </row>
    <row r="569" spans="1:23" x14ac:dyDescent="0.3">
      <c r="A569" t="s">
        <v>19</v>
      </c>
      <c r="B569" t="s">
        <v>20</v>
      </c>
      <c r="C569" t="s">
        <v>21</v>
      </c>
      <c r="D569">
        <v>2</v>
      </c>
      <c r="E569" s="5" t="s">
        <v>509</v>
      </c>
      <c r="F569">
        <v>0</v>
      </c>
      <c r="G569" t="s">
        <v>44</v>
      </c>
      <c r="H569">
        <v>0.52</v>
      </c>
      <c r="I569">
        <f>ANAM[[#This Row],[VALOR Corregida]]/1000</f>
        <v>5.2000000000000006E-4</v>
      </c>
      <c r="J569" t="s">
        <v>27</v>
      </c>
      <c r="K569" t="s">
        <v>24</v>
      </c>
      <c r="L569" t="s">
        <v>25</v>
      </c>
      <c r="M569" t="s">
        <v>85</v>
      </c>
      <c r="N569">
        <v>-23.631388999999999</v>
      </c>
      <c r="O569">
        <v>-70.401667000000003</v>
      </c>
      <c r="P569">
        <v>2</v>
      </c>
      <c r="Q569">
        <v>1995</v>
      </c>
      <c r="R569" s="2">
        <v>34911</v>
      </c>
      <c r="S569" s="2">
        <v>34911</v>
      </c>
      <c r="T569" s="2">
        <v>34911</v>
      </c>
      <c r="U569" s="2" t="s">
        <v>34</v>
      </c>
      <c r="V569" t="s">
        <v>34</v>
      </c>
      <c r="W569" t="s">
        <v>45</v>
      </c>
    </row>
    <row r="570" spans="1:23" x14ac:dyDescent="0.3">
      <c r="A570" t="s">
        <v>19</v>
      </c>
      <c r="B570" t="s">
        <v>20</v>
      </c>
      <c r="C570" t="s">
        <v>21</v>
      </c>
      <c r="D570">
        <v>2</v>
      </c>
      <c r="E570" s="5" t="s">
        <v>509</v>
      </c>
      <c r="F570">
        <v>0</v>
      </c>
      <c r="G570" t="s">
        <v>44</v>
      </c>
      <c r="H570">
        <v>0.59</v>
      </c>
      <c r="I570">
        <f>ANAM[[#This Row],[VALOR Corregida]]/1000</f>
        <v>5.8999999999999992E-4</v>
      </c>
      <c r="J570" t="s">
        <v>27</v>
      </c>
      <c r="K570" t="s">
        <v>24</v>
      </c>
      <c r="L570" t="s">
        <v>25</v>
      </c>
      <c r="M570" t="s">
        <v>86</v>
      </c>
      <c r="N570">
        <v>-23.631388999999999</v>
      </c>
      <c r="O570">
        <v>-70.401667000000003</v>
      </c>
      <c r="P570">
        <v>2</v>
      </c>
      <c r="Q570">
        <v>1995</v>
      </c>
      <c r="R570" s="2">
        <v>35053</v>
      </c>
      <c r="S570" s="2">
        <v>35053</v>
      </c>
      <c r="T570" s="2">
        <v>35053</v>
      </c>
      <c r="U570" s="2" t="s">
        <v>34</v>
      </c>
      <c r="V570" t="s">
        <v>34</v>
      </c>
      <c r="W570" t="s">
        <v>45</v>
      </c>
    </row>
    <row r="571" spans="1:23" x14ac:dyDescent="0.3">
      <c r="A571" t="s">
        <v>19</v>
      </c>
      <c r="B571" t="s">
        <v>20</v>
      </c>
      <c r="C571" t="s">
        <v>21</v>
      </c>
      <c r="D571">
        <v>2</v>
      </c>
      <c r="E571" s="5" t="s">
        <v>509</v>
      </c>
      <c r="F571">
        <v>0</v>
      </c>
      <c r="G571" t="s">
        <v>46</v>
      </c>
      <c r="H571">
        <v>6.52</v>
      </c>
      <c r="I571">
        <f>ANAM[[#This Row],[VALOR Corregida]]/1000</f>
        <v>6.5199999999999998E-3</v>
      </c>
      <c r="J571" t="s">
        <v>23</v>
      </c>
      <c r="K571" t="s">
        <v>24</v>
      </c>
      <c r="L571" t="s">
        <v>25</v>
      </c>
      <c r="M571" t="s">
        <v>85</v>
      </c>
      <c r="N571">
        <v>-23.631388999999999</v>
      </c>
      <c r="O571">
        <v>-70.401667000000003</v>
      </c>
      <c r="P571">
        <v>2</v>
      </c>
      <c r="Q571">
        <v>1995</v>
      </c>
      <c r="R571" s="2">
        <v>34911</v>
      </c>
      <c r="S571" s="2">
        <v>34911</v>
      </c>
      <c r="T571" s="2">
        <v>34911</v>
      </c>
      <c r="U571">
        <v>0.15</v>
      </c>
      <c r="V571" t="s">
        <v>23</v>
      </c>
    </row>
    <row r="572" spans="1:23" x14ac:dyDescent="0.3">
      <c r="A572" t="s">
        <v>19</v>
      </c>
      <c r="B572" t="s">
        <v>20</v>
      </c>
      <c r="C572" t="s">
        <v>21</v>
      </c>
      <c r="D572">
        <v>2</v>
      </c>
      <c r="E572" s="5" t="s">
        <v>509</v>
      </c>
      <c r="F572">
        <v>0</v>
      </c>
      <c r="G572" t="s">
        <v>46</v>
      </c>
      <c r="H572">
        <v>8.34</v>
      </c>
      <c r="I572">
        <f>ANAM[[#This Row],[VALOR Corregida]]/1000</f>
        <v>8.3400000000000002E-3</v>
      </c>
      <c r="J572" t="s">
        <v>23</v>
      </c>
      <c r="K572" t="s">
        <v>24</v>
      </c>
      <c r="L572" t="s">
        <v>25</v>
      </c>
      <c r="M572" t="s">
        <v>86</v>
      </c>
      <c r="N572">
        <v>-23.631388999999999</v>
      </c>
      <c r="O572">
        <v>-70.401667000000003</v>
      </c>
      <c r="P572">
        <v>2</v>
      </c>
      <c r="Q572">
        <v>1995</v>
      </c>
      <c r="R572" s="2">
        <v>35053</v>
      </c>
      <c r="S572" s="2">
        <v>35053</v>
      </c>
      <c r="T572" s="2">
        <v>35053</v>
      </c>
      <c r="U572">
        <v>0.15</v>
      </c>
      <c r="V572" t="s">
        <v>23</v>
      </c>
    </row>
    <row r="573" spans="1:23" x14ac:dyDescent="0.3">
      <c r="A573" t="s">
        <v>19</v>
      </c>
      <c r="B573" t="s">
        <v>20</v>
      </c>
      <c r="C573" t="s">
        <v>21</v>
      </c>
      <c r="D573">
        <v>2</v>
      </c>
      <c r="E573" s="5" t="s">
        <v>509</v>
      </c>
      <c r="F573">
        <v>0</v>
      </c>
      <c r="G573" t="s">
        <v>47</v>
      </c>
      <c r="H573">
        <v>118.21</v>
      </c>
      <c r="I573">
        <f>ANAM[[#This Row],[VALOR Corregida]]/1000</f>
        <v>0.11821</v>
      </c>
      <c r="J573" t="s">
        <v>23</v>
      </c>
      <c r="K573" t="s">
        <v>24</v>
      </c>
      <c r="L573" t="s">
        <v>25</v>
      </c>
      <c r="M573" t="s">
        <v>85</v>
      </c>
      <c r="N573">
        <v>-23.631388999999999</v>
      </c>
      <c r="O573">
        <v>-70.401667000000003</v>
      </c>
      <c r="P573">
        <v>2</v>
      </c>
      <c r="Q573">
        <v>1995</v>
      </c>
      <c r="R573" s="2">
        <v>34911</v>
      </c>
      <c r="S573" s="2">
        <v>34911</v>
      </c>
      <c r="T573" s="2">
        <v>34911</v>
      </c>
      <c r="U573" s="2"/>
    </row>
    <row r="574" spans="1:23" x14ac:dyDescent="0.3">
      <c r="A574" t="s">
        <v>19</v>
      </c>
      <c r="B574" t="s">
        <v>20</v>
      </c>
      <c r="C574" t="s">
        <v>21</v>
      </c>
      <c r="D574">
        <v>2</v>
      </c>
      <c r="E574" s="5" t="s">
        <v>509</v>
      </c>
      <c r="F574">
        <v>0</v>
      </c>
      <c r="G574" t="s">
        <v>47</v>
      </c>
      <c r="H574">
        <v>140.30000000000001</v>
      </c>
      <c r="I574">
        <f>ANAM[[#This Row],[VALOR Corregida]]/1000</f>
        <v>0.14030000000000001</v>
      </c>
      <c r="J574" t="s">
        <v>23</v>
      </c>
      <c r="K574" t="s">
        <v>24</v>
      </c>
      <c r="L574" t="s">
        <v>25</v>
      </c>
      <c r="M574" t="s">
        <v>86</v>
      </c>
      <c r="N574">
        <v>-23.631388999999999</v>
      </c>
      <c r="O574">
        <v>-70.401667000000003</v>
      </c>
      <c r="P574">
        <v>2</v>
      </c>
      <c r="Q574">
        <v>1995</v>
      </c>
      <c r="R574" s="2">
        <v>35053</v>
      </c>
      <c r="S574" s="2">
        <v>35053</v>
      </c>
      <c r="T574" s="2">
        <v>35053</v>
      </c>
      <c r="U574" s="2"/>
    </row>
    <row r="575" spans="1:23" x14ac:dyDescent="0.3">
      <c r="A575" t="s">
        <v>19</v>
      </c>
      <c r="B575" t="s">
        <v>20</v>
      </c>
      <c r="C575" t="s">
        <v>48</v>
      </c>
      <c r="D575">
        <v>4</v>
      </c>
      <c r="E575" s="5" t="s">
        <v>510</v>
      </c>
      <c r="F575">
        <v>0</v>
      </c>
      <c r="G575" t="s">
        <v>22</v>
      </c>
      <c r="H575">
        <v>144</v>
      </c>
      <c r="I575">
        <f>ANAM[[#This Row],[VALOR Corregida]]/1000</f>
        <v>0.14399999999999999</v>
      </c>
      <c r="J575" t="s">
        <v>23</v>
      </c>
      <c r="K575" t="s">
        <v>24</v>
      </c>
      <c r="L575" t="s">
        <v>25</v>
      </c>
      <c r="M575" t="s">
        <v>87</v>
      </c>
      <c r="N575">
        <v>-23.669443999999999</v>
      </c>
      <c r="O575">
        <v>-70.408610999999993</v>
      </c>
      <c r="P575">
        <v>2</v>
      </c>
      <c r="Q575">
        <v>1995</v>
      </c>
      <c r="R575" s="2">
        <v>34911</v>
      </c>
      <c r="S575" s="2">
        <v>34911</v>
      </c>
      <c r="T575" s="2">
        <v>34911</v>
      </c>
      <c r="U575">
        <v>0.01</v>
      </c>
      <c r="V575" t="s">
        <v>27</v>
      </c>
    </row>
    <row r="576" spans="1:23" x14ac:dyDescent="0.3">
      <c r="A576" t="s">
        <v>19</v>
      </c>
      <c r="B576" t="s">
        <v>20</v>
      </c>
      <c r="C576" t="s">
        <v>48</v>
      </c>
      <c r="D576">
        <v>4</v>
      </c>
      <c r="E576" s="5" t="s">
        <v>510</v>
      </c>
      <c r="F576">
        <v>0</v>
      </c>
      <c r="G576" t="s">
        <v>22</v>
      </c>
      <c r="H576">
        <v>237</v>
      </c>
      <c r="I576">
        <f>ANAM[[#This Row],[VALOR Corregida]]/1000</f>
        <v>0.23699999999999999</v>
      </c>
      <c r="J576" t="s">
        <v>23</v>
      </c>
      <c r="K576" t="s">
        <v>24</v>
      </c>
      <c r="L576" t="s">
        <v>25</v>
      </c>
      <c r="M576" t="s">
        <v>88</v>
      </c>
      <c r="N576">
        <v>-23.669443999999999</v>
      </c>
      <c r="O576">
        <v>-70.408610999999993</v>
      </c>
      <c r="P576">
        <v>2</v>
      </c>
      <c r="Q576">
        <v>1995</v>
      </c>
      <c r="R576" s="2">
        <v>35053</v>
      </c>
      <c r="S576" s="2">
        <v>35053</v>
      </c>
      <c r="T576" s="2">
        <v>35053</v>
      </c>
      <c r="U576">
        <v>0.01</v>
      </c>
      <c r="V576" t="s">
        <v>27</v>
      </c>
    </row>
    <row r="577" spans="1:25" x14ac:dyDescent="0.3">
      <c r="A577" t="s">
        <v>19</v>
      </c>
      <c r="B577" t="s">
        <v>20</v>
      </c>
      <c r="C577" t="s">
        <v>48</v>
      </c>
      <c r="D577">
        <v>4</v>
      </c>
      <c r="E577" s="5" t="s">
        <v>510</v>
      </c>
      <c r="F577">
        <v>0</v>
      </c>
      <c r="G577" t="s">
        <v>28</v>
      </c>
      <c r="H577">
        <v>0.17</v>
      </c>
      <c r="I577">
        <f>ANAM[[#This Row],[VALOR Corregida]]/1000</f>
        <v>1.7000000000000001E-4</v>
      </c>
      <c r="J577" t="s">
        <v>23</v>
      </c>
      <c r="K577" t="s">
        <v>24</v>
      </c>
      <c r="L577" t="s">
        <v>25</v>
      </c>
      <c r="M577" t="s">
        <v>87</v>
      </c>
      <c r="N577">
        <v>-23.669443999999999</v>
      </c>
      <c r="O577">
        <v>-70.408610999999993</v>
      </c>
      <c r="P577">
        <v>2</v>
      </c>
      <c r="Q577">
        <v>1995</v>
      </c>
      <c r="R577" s="2">
        <v>34911</v>
      </c>
      <c r="S577" s="2">
        <v>34911</v>
      </c>
      <c r="T577" s="2">
        <v>34911</v>
      </c>
      <c r="U577">
        <v>0.15</v>
      </c>
      <c r="V577" t="s">
        <v>23</v>
      </c>
    </row>
    <row r="578" spans="1:25" x14ac:dyDescent="0.3">
      <c r="A578" t="s">
        <v>19</v>
      </c>
      <c r="B578" t="s">
        <v>20</v>
      </c>
      <c r="C578" t="s">
        <v>48</v>
      </c>
      <c r="D578">
        <v>4</v>
      </c>
      <c r="E578" s="5" t="s">
        <v>510</v>
      </c>
      <c r="F578">
        <v>0</v>
      </c>
      <c r="G578" t="s">
        <v>28</v>
      </c>
      <c r="H578">
        <v>0.24</v>
      </c>
      <c r="I578">
        <f>ANAM[[#This Row],[VALOR Corregida]]/1000</f>
        <v>2.3999999999999998E-4</v>
      </c>
      <c r="J578" t="s">
        <v>23</v>
      </c>
      <c r="K578" t="s">
        <v>24</v>
      </c>
      <c r="L578" t="s">
        <v>25</v>
      </c>
      <c r="M578" t="s">
        <v>88</v>
      </c>
      <c r="N578">
        <v>-23.669443999999999</v>
      </c>
      <c r="O578">
        <v>-70.408610999999993</v>
      </c>
      <c r="P578">
        <v>2</v>
      </c>
      <c r="Q578">
        <v>1995</v>
      </c>
      <c r="R578" s="2">
        <v>35053</v>
      </c>
      <c r="S578" s="2">
        <v>35053</v>
      </c>
      <c r="T578" s="2">
        <v>35053</v>
      </c>
      <c r="U578">
        <v>0.15</v>
      </c>
      <c r="V578" t="s">
        <v>23</v>
      </c>
    </row>
    <row r="579" spans="1:25" x14ac:dyDescent="0.3">
      <c r="A579" t="s">
        <v>19</v>
      </c>
      <c r="B579" t="s">
        <v>20</v>
      </c>
      <c r="C579" t="s">
        <v>48</v>
      </c>
      <c r="D579">
        <v>4</v>
      </c>
      <c r="E579" s="5" t="s">
        <v>510</v>
      </c>
      <c r="F579">
        <v>0</v>
      </c>
      <c r="G579" t="s">
        <v>29</v>
      </c>
      <c r="H579">
        <v>5.0999999999999996</v>
      </c>
      <c r="I579">
        <f>ANAM[[#This Row],[VALOR Corregida]]/1000</f>
        <v>5.0999999999999995E-3</v>
      </c>
      <c r="J579" t="s">
        <v>23</v>
      </c>
      <c r="K579" t="s">
        <v>24</v>
      </c>
      <c r="L579" t="s">
        <v>25</v>
      </c>
      <c r="M579" t="s">
        <v>87</v>
      </c>
      <c r="N579">
        <v>-23.669443999999999</v>
      </c>
      <c r="O579">
        <v>-70.408610999999993</v>
      </c>
      <c r="P579">
        <v>2</v>
      </c>
      <c r="Q579">
        <v>1995</v>
      </c>
      <c r="R579" s="2">
        <v>34911</v>
      </c>
      <c r="S579" s="2">
        <v>34911</v>
      </c>
      <c r="T579" s="2">
        <v>34911</v>
      </c>
      <c r="U579">
        <v>0.5</v>
      </c>
      <c r="V579" t="s">
        <v>23</v>
      </c>
    </row>
    <row r="580" spans="1:25" x14ac:dyDescent="0.3">
      <c r="A580" t="s">
        <v>19</v>
      </c>
      <c r="B580" t="s">
        <v>20</v>
      </c>
      <c r="C580" t="s">
        <v>48</v>
      </c>
      <c r="D580">
        <v>4</v>
      </c>
      <c r="E580" s="5" t="s">
        <v>510</v>
      </c>
      <c r="F580">
        <v>0</v>
      </c>
      <c r="G580" t="s">
        <v>29</v>
      </c>
      <c r="H580">
        <v>10.76</v>
      </c>
      <c r="I580">
        <f>ANAM[[#This Row],[VALOR Corregida]]/1000</f>
        <v>1.076E-2</v>
      </c>
      <c r="J580" t="s">
        <v>23</v>
      </c>
      <c r="K580" t="s">
        <v>24</v>
      </c>
      <c r="L580" t="s">
        <v>25</v>
      </c>
      <c r="M580" t="s">
        <v>88</v>
      </c>
      <c r="N580">
        <v>-23.669443999999999</v>
      </c>
      <c r="O580">
        <v>-70.408610999999993</v>
      </c>
      <c r="P580">
        <v>2</v>
      </c>
      <c r="Q580">
        <v>1995</v>
      </c>
      <c r="R580" s="2">
        <v>35053</v>
      </c>
      <c r="S580" s="2">
        <v>35053</v>
      </c>
      <c r="T580" s="2">
        <v>35053</v>
      </c>
      <c r="U580">
        <v>0.5</v>
      </c>
      <c r="V580" t="s">
        <v>23</v>
      </c>
    </row>
    <row r="581" spans="1:25" x14ac:dyDescent="0.3">
      <c r="A581" t="s">
        <v>19</v>
      </c>
      <c r="B581" t="s">
        <v>20</v>
      </c>
      <c r="C581" t="s">
        <v>48</v>
      </c>
      <c r="D581">
        <v>4</v>
      </c>
      <c r="E581" s="5" t="s">
        <v>510</v>
      </c>
      <c r="F581">
        <v>0</v>
      </c>
      <c r="G581" t="s">
        <v>30</v>
      </c>
      <c r="H581">
        <v>2</v>
      </c>
      <c r="I581">
        <f>ANAM[[#This Row],[VALOR Corregida]]/1000</f>
        <v>2E-3</v>
      </c>
      <c r="J581" t="s">
        <v>31</v>
      </c>
      <c r="K581" t="s">
        <v>24</v>
      </c>
      <c r="L581" t="s">
        <v>25</v>
      </c>
      <c r="M581" t="s">
        <v>87</v>
      </c>
      <c r="N581">
        <v>-23.669443999999999</v>
      </c>
      <c r="O581">
        <v>-70.408610999999993</v>
      </c>
      <c r="P581">
        <v>2</v>
      </c>
      <c r="Q581">
        <v>1995</v>
      </c>
      <c r="R581" s="2">
        <v>34911</v>
      </c>
      <c r="S581" s="2">
        <v>34911</v>
      </c>
      <c r="T581" s="2">
        <v>34911</v>
      </c>
      <c r="U581">
        <v>2</v>
      </c>
      <c r="V581" t="s">
        <v>32</v>
      </c>
      <c r="X581">
        <f>0.000000000001*H581^4-0.00000001*H581^3+0.00004*H581^2-0.0733*H581+97.8</f>
        <v>97.653559920015994</v>
      </c>
      <c r="Y581">
        <f>X581*0.12</f>
        <v>11.718427190401918</v>
      </c>
    </row>
    <row r="582" spans="1:25" x14ac:dyDescent="0.3">
      <c r="A582" t="s">
        <v>19</v>
      </c>
      <c r="B582" t="s">
        <v>20</v>
      </c>
      <c r="C582" t="s">
        <v>48</v>
      </c>
      <c r="D582">
        <v>4</v>
      </c>
      <c r="E582" s="5" t="s">
        <v>510</v>
      </c>
      <c r="F582">
        <v>0</v>
      </c>
      <c r="G582" t="s">
        <v>30</v>
      </c>
      <c r="H582">
        <v>49</v>
      </c>
      <c r="I582">
        <f>ANAM[[#This Row],[VALOR Corregida]]/1000</f>
        <v>4.9000000000000002E-2</v>
      </c>
      <c r="J582" t="s">
        <v>31</v>
      </c>
      <c r="K582" t="s">
        <v>24</v>
      </c>
      <c r="L582" t="s">
        <v>25</v>
      </c>
      <c r="M582" t="s">
        <v>88</v>
      </c>
      <c r="N582">
        <v>-23.669443999999999</v>
      </c>
      <c r="O582">
        <v>-70.408610999999993</v>
      </c>
      <c r="P582">
        <v>2</v>
      </c>
      <c r="Q582">
        <v>1995</v>
      </c>
      <c r="R582" s="2">
        <v>35053</v>
      </c>
      <c r="S582" s="2">
        <v>35053</v>
      </c>
      <c r="T582" s="2">
        <v>35053</v>
      </c>
      <c r="U582">
        <v>2</v>
      </c>
      <c r="V582" t="s">
        <v>32</v>
      </c>
      <c r="X582">
        <f>0.000000000001*H582^4-0.00000001*H582^3+0.00004*H582^2-0.0733*H582+97.8</f>
        <v>94.303169274800993</v>
      </c>
      <c r="Y582">
        <f>X582*0.12</f>
        <v>11.316380312976118</v>
      </c>
    </row>
    <row r="583" spans="1:25" x14ac:dyDescent="0.3">
      <c r="A583" t="s">
        <v>19</v>
      </c>
      <c r="B583" t="s">
        <v>20</v>
      </c>
      <c r="C583" t="s">
        <v>48</v>
      </c>
      <c r="D583">
        <v>4</v>
      </c>
      <c r="E583" s="5" t="s">
        <v>510</v>
      </c>
      <c r="F583">
        <v>0</v>
      </c>
      <c r="G583" t="s">
        <v>33</v>
      </c>
      <c r="H583">
        <v>27</v>
      </c>
      <c r="I583">
        <f>ANAM[[#This Row],[VALOR Corregida]]/1000</f>
        <v>2.7E-2</v>
      </c>
      <c r="J583" t="s">
        <v>31</v>
      </c>
      <c r="K583" t="s">
        <v>24</v>
      </c>
      <c r="L583" t="s">
        <v>25</v>
      </c>
      <c r="M583" t="s">
        <v>87</v>
      </c>
      <c r="N583">
        <v>-23.669443999999999</v>
      </c>
      <c r="O583">
        <v>-70.408610999999993</v>
      </c>
      <c r="P583">
        <v>2</v>
      </c>
      <c r="Q583">
        <v>1995</v>
      </c>
      <c r="R583" s="2">
        <v>34911</v>
      </c>
      <c r="S583" s="2">
        <v>34911</v>
      </c>
      <c r="T583" s="2">
        <v>34911</v>
      </c>
      <c r="U583" s="2" t="s">
        <v>34</v>
      </c>
      <c r="V583" t="s">
        <v>34</v>
      </c>
    </row>
    <row r="584" spans="1:25" x14ac:dyDescent="0.3">
      <c r="A584" t="s">
        <v>19</v>
      </c>
      <c r="B584" t="s">
        <v>20</v>
      </c>
      <c r="C584" t="s">
        <v>48</v>
      </c>
      <c r="D584">
        <v>4</v>
      </c>
      <c r="E584" s="5" t="s">
        <v>510</v>
      </c>
      <c r="F584">
        <v>0</v>
      </c>
      <c r="G584" t="s">
        <v>33</v>
      </c>
      <c r="H584">
        <v>79</v>
      </c>
      <c r="I584">
        <f>ANAM[[#This Row],[VALOR Corregida]]/1000</f>
        <v>7.9000000000000001E-2</v>
      </c>
      <c r="J584" t="s">
        <v>31</v>
      </c>
      <c r="K584" t="s">
        <v>24</v>
      </c>
      <c r="L584" t="s">
        <v>25</v>
      </c>
      <c r="M584" t="s">
        <v>88</v>
      </c>
      <c r="N584">
        <v>-23.669443999999999</v>
      </c>
      <c r="O584">
        <v>-70.408610999999993</v>
      </c>
      <c r="P584">
        <v>2</v>
      </c>
      <c r="Q584">
        <v>1995</v>
      </c>
      <c r="R584" s="2">
        <v>35053</v>
      </c>
      <c r="S584" s="2">
        <v>35053</v>
      </c>
      <c r="T584" s="2">
        <v>35053</v>
      </c>
      <c r="U584" s="2" t="s">
        <v>34</v>
      </c>
      <c r="V584" t="s">
        <v>34</v>
      </c>
    </row>
    <row r="585" spans="1:25" x14ac:dyDescent="0.3">
      <c r="A585" t="s">
        <v>19</v>
      </c>
      <c r="B585" t="s">
        <v>20</v>
      </c>
      <c r="C585" t="s">
        <v>48</v>
      </c>
      <c r="D585">
        <v>4</v>
      </c>
      <c r="E585" s="5" t="s">
        <v>510</v>
      </c>
      <c r="F585">
        <v>0</v>
      </c>
      <c r="G585" t="s">
        <v>35</v>
      </c>
      <c r="H585">
        <v>34</v>
      </c>
      <c r="I585">
        <f>ANAM[[#This Row],[VALOR Corregida]]/1000</f>
        <v>3.4000000000000002E-2</v>
      </c>
      <c r="J585" t="s">
        <v>23</v>
      </c>
      <c r="K585" t="s">
        <v>24</v>
      </c>
      <c r="L585" t="s">
        <v>25</v>
      </c>
      <c r="M585" t="s">
        <v>87</v>
      </c>
      <c r="N585">
        <v>-23.669443999999999</v>
      </c>
      <c r="O585">
        <v>-70.408610999999993</v>
      </c>
      <c r="P585">
        <v>2</v>
      </c>
      <c r="Q585">
        <v>1995</v>
      </c>
      <c r="R585" s="2">
        <v>34911</v>
      </c>
      <c r="S585" s="2">
        <v>34911</v>
      </c>
      <c r="T585" s="2">
        <v>34911</v>
      </c>
      <c r="U585" s="2" t="s">
        <v>34</v>
      </c>
      <c r="V585" t="s">
        <v>34</v>
      </c>
      <c r="W585" t="s">
        <v>36</v>
      </c>
    </row>
    <row r="586" spans="1:25" x14ac:dyDescent="0.3">
      <c r="A586" t="s">
        <v>19</v>
      </c>
      <c r="B586" t="s">
        <v>20</v>
      </c>
      <c r="C586" t="s">
        <v>48</v>
      </c>
      <c r="D586">
        <v>4</v>
      </c>
      <c r="E586" s="5" t="s">
        <v>510</v>
      </c>
      <c r="F586">
        <v>0</v>
      </c>
      <c r="G586" t="s">
        <v>35</v>
      </c>
      <c r="H586">
        <v>52</v>
      </c>
      <c r="I586">
        <f>ANAM[[#This Row],[VALOR Corregida]]/1000</f>
        <v>5.1999999999999998E-2</v>
      </c>
      <c r="J586" t="s">
        <v>23</v>
      </c>
      <c r="K586" t="s">
        <v>24</v>
      </c>
      <c r="L586" t="s">
        <v>25</v>
      </c>
      <c r="M586" t="s">
        <v>88</v>
      </c>
      <c r="N586">
        <v>-23.669443999999999</v>
      </c>
      <c r="O586">
        <v>-70.408610999999993</v>
      </c>
      <c r="P586">
        <v>2</v>
      </c>
      <c r="Q586">
        <v>1995</v>
      </c>
      <c r="R586" s="2">
        <v>35053</v>
      </c>
      <c r="S586" s="2">
        <v>35053</v>
      </c>
      <c r="T586" s="2">
        <v>35053</v>
      </c>
      <c r="U586" s="2" t="s">
        <v>34</v>
      </c>
      <c r="V586" t="s">
        <v>34</v>
      </c>
      <c r="W586" t="s">
        <v>36</v>
      </c>
    </row>
    <row r="587" spans="1:25" x14ac:dyDescent="0.3">
      <c r="A587" t="s">
        <v>19</v>
      </c>
      <c r="B587" t="s">
        <v>20</v>
      </c>
      <c r="C587" t="s">
        <v>48</v>
      </c>
      <c r="D587">
        <v>4</v>
      </c>
      <c r="E587" s="5" t="s">
        <v>510</v>
      </c>
      <c r="F587">
        <v>0</v>
      </c>
      <c r="G587" t="s">
        <v>37</v>
      </c>
      <c r="H587">
        <v>0.1</v>
      </c>
      <c r="I587">
        <f>ANAM[[#This Row],[VALOR Corregida]]/1000</f>
        <v>1E-4</v>
      </c>
      <c r="J587" t="s">
        <v>27</v>
      </c>
      <c r="K587" t="s">
        <v>24</v>
      </c>
      <c r="L587" t="s">
        <v>25</v>
      </c>
      <c r="M587" t="s">
        <v>87</v>
      </c>
      <c r="N587">
        <v>-23.669443999999999</v>
      </c>
      <c r="O587">
        <v>-70.408610999999993</v>
      </c>
      <c r="P587">
        <v>2</v>
      </c>
      <c r="Q587">
        <v>1995</v>
      </c>
      <c r="R587" s="2">
        <v>34911</v>
      </c>
      <c r="S587" s="2">
        <v>34911</v>
      </c>
      <c r="T587" s="2">
        <v>34911</v>
      </c>
      <c r="U587">
        <v>0.02</v>
      </c>
      <c r="V587" t="s">
        <v>27</v>
      </c>
      <c r="W587" t="s">
        <v>38</v>
      </c>
    </row>
    <row r="588" spans="1:25" x14ac:dyDescent="0.3">
      <c r="A588" t="s">
        <v>19</v>
      </c>
      <c r="B588" t="s">
        <v>20</v>
      </c>
      <c r="C588" t="s">
        <v>48</v>
      </c>
      <c r="D588">
        <v>4</v>
      </c>
      <c r="E588" s="5" t="s">
        <v>510</v>
      </c>
      <c r="F588">
        <v>0</v>
      </c>
      <c r="G588" t="s">
        <v>37</v>
      </c>
      <c r="H588">
        <v>0.1</v>
      </c>
      <c r="I588">
        <f>ANAM[[#This Row],[VALOR Corregida]]/1000</f>
        <v>1E-4</v>
      </c>
      <c r="J588" t="s">
        <v>27</v>
      </c>
      <c r="K588" t="s">
        <v>24</v>
      </c>
      <c r="L588" t="s">
        <v>25</v>
      </c>
      <c r="M588" t="s">
        <v>88</v>
      </c>
      <c r="N588">
        <v>-23.669443999999999</v>
      </c>
      <c r="O588">
        <v>-70.408610999999993</v>
      </c>
      <c r="P588">
        <v>2</v>
      </c>
      <c r="Q588">
        <v>1995</v>
      </c>
      <c r="R588" s="2">
        <v>35053</v>
      </c>
      <c r="S588" s="2">
        <v>35053</v>
      </c>
      <c r="T588" s="2">
        <v>35053</v>
      </c>
      <c r="U588">
        <v>0.02</v>
      </c>
      <c r="V588" t="s">
        <v>27</v>
      </c>
      <c r="W588" t="s">
        <v>38</v>
      </c>
    </row>
    <row r="589" spans="1:25" x14ac:dyDescent="0.3">
      <c r="A589" t="s">
        <v>19</v>
      </c>
      <c r="B589" t="s">
        <v>20</v>
      </c>
      <c r="C589" t="s">
        <v>48</v>
      </c>
      <c r="D589">
        <v>4</v>
      </c>
      <c r="E589" s="5" t="s">
        <v>510</v>
      </c>
      <c r="F589">
        <v>0</v>
      </c>
      <c r="G589" t="s">
        <v>39</v>
      </c>
      <c r="H589">
        <v>4.4999999999999998E-2</v>
      </c>
      <c r="I589">
        <f>ANAM[[#This Row],[VALOR Corregida]]/1000</f>
        <v>4.4999999999999996E-5</v>
      </c>
      <c r="J589" t="s">
        <v>23</v>
      </c>
      <c r="K589" t="s">
        <v>24</v>
      </c>
      <c r="L589" t="s">
        <v>25</v>
      </c>
      <c r="M589" t="s">
        <v>87</v>
      </c>
      <c r="N589">
        <v>-23.669443999999999</v>
      </c>
      <c r="O589">
        <v>-70.408610999999993</v>
      </c>
      <c r="P589">
        <v>2</v>
      </c>
      <c r="Q589">
        <v>1995</v>
      </c>
      <c r="R589" s="2">
        <v>34911</v>
      </c>
      <c r="S589" s="2">
        <v>34911</v>
      </c>
      <c r="T589" s="2">
        <v>34911</v>
      </c>
      <c r="U589">
        <v>4.4999999999999998E-2</v>
      </c>
      <c r="V589" t="s">
        <v>23</v>
      </c>
    </row>
    <row r="590" spans="1:25" x14ac:dyDescent="0.3">
      <c r="A590" t="s">
        <v>19</v>
      </c>
      <c r="B590" t="s">
        <v>20</v>
      </c>
      <c r="C590" t="s">
        <v>48</v>
      </c>
      <c r="D590">
        <v>4</v>
      </c>
      <c r="E590" s="5" t="s">
        <v>510</v>
      </c>
      <c r="F590">
        <v>0</v>
      </c>
      <c r="G590" t="s">
        <v>39</v>
      </c>
      <c r="H590">
        <v>5.8000000000000003E-2</v>
      </c>
      <c r="I590">
        <f>ANAM[[#This Row],[VALOR Corregida]]/1000</f>
        <v>5.8E-5</v>
      </c>
      <c r="J590" t="s">
        <v>23</v>
      </c>
      <c r="K590" t="s">
        <v>24</v>
      </c>
      <c r="L590" t="s">
        <v>25</v>
      </c>
      <c r="M590" t="s">
        <v>88</v>
      </c>
      <c r="N590">
        <v>-23.669443999999999</v>
      </c>
      <c r="O590">
        <v>-70.408610999999993</v>
      </c>
      <c r="P590">
        <v>2</v>
      </c>
      <c r="Q590">
        <v>1995</v>
      </c>
      <c r="R590" s="2">
        <v>35053</v>
      </c>
      <c r="S590" s="2">
        <v>35053</v>
      </c>
      <c r="T590" s="2">
        <v>35053</v>
      </c>
      <c r="U590">
        <v>4.4999999999999998E-2</v>
      </c>
      <c r="V590" t="s">
        <v>23</v>
      </c>
    </row>
    <row r="591" spans="1:25" x14ac:dyDescent="0.3">
      <c r="A591" t="s">
        <v>19</v>
      </c>
      <c r="B591" t="s">
        <v>20</v>
      </c>
      <c r="C591" t="s">
        <v>48</v>
      </c>
      <c r="D591">
        <v>4</v>
      </c>
      <c r="E591" s="5" t="s">
        <v>510</v>
      </c>
      <c r="F591">
        <v>0</v>
      </c>
      <c r="G591" t="s">
        <v>40</v>
      </c>
      <c r="H591">
        <v>2.12</v>
      </c>
      <c r="I591">
        <f>ANAM[[#This Row],[VALOR Corregida]]/1000</f>
        <v>2.1199999999999999E-3</v>
      </c>
      <c r="J591" t="s">
        <v>27</v>
      </c>
      <c r="K591" t="s">
        <v>24</v>
      </c>
      <c r="L591" t="s">
        <v>25</v>
      </c>
      <c r="M591" t="s">
        <v>87</v>
      </c>
      <c r="N591">
        <v>-23.669443999999999</v>
      </c>
      <c r="O591">
        <v>-70.408610999999993</v>
      </c>
      <c r="P591">
        <v>2</v>
      </c>
      <c r="Q591">
        <v>1995</v>
      </c>
      <c r="R591" s="2">
        <v>34911</v>
      </c>
      <c r="S591" s="2">
        <v>34911</v>
      </c>
      <c r="T591" s="2">
        <v>34911</v>
      </c>
      <c r="U591" s="2" t="s">
        <v>34</v>
      </c>
      <c r="V591" t="s">
        <v>34</v>
      </c>
      <c r="W591" t="s">
        <v>36</v>
      </c>
    </row>
    <row r="592" spans="1:25" x14ac:dyDescent="0.3">
      <c r="A592" t="s">
        <v>19</v>
      </c>
      <c r="B592" t="s">
        <v>20</v>
      </c>
      <c r="C592" t="s">
        <v>48</v>
      </c>
      <c r="D592">
        <v>4</v>
      </c>
      <c r="E592" s="5" t="s">
        <v>510</v>
      </c>
      <c r="F592">
        <v>0</v>
      </c>
      <c r="G592" t="s">
        <v>40</v>
      </c>
      <c r="H592">
        <v>2.59</v>
      </c>
      <c r="I592">
        <f>ANAM[[#This Row],[VALOR Corregida]]/1000</f>
        <v>2.5899999999999999E-3</v>
      </c>
      <c r="J592" t="s">
        <v>27</v>
      </c>
      <c r="K592" t="s">
        <v>24</v>
      </c>
      <c r="L592" t="s">
        <v>25</v>
      </c>
      <c r="M592" t="s">
        <v>88</v>
      </c>
      <c r="N592">
        <v>-23.669443999999999</v>
      </c>
      <c r="O592">
        <v>-70.408610999999993</v>
      </c>
      <c r="P592">
        <v>2</v>
      </c>
      <c r="Q592">
        <v>1995</v>
      </c>
      <c r="R592" s="2">
        <v>35053</v>
      </c>
      <c r="S592" s="2">
        <v>35053</v>
      </c>
      <c r="T592" s="2">
        <v>35053</v>
      </c>
      <c r="U592" s="2" t="s">
        <v>34</v>
      </c>
      <c r="V592" t="s">
        <v>34</v>
      </c>
      <c r="W592" t="s">
        <v>36</v>
      </c>
    </row>
    <row r="593" spans="1:23" x14ac:dyDescent="0.3">
      <c r="A593" t="s">
        <v>19</v>
      </c>
      <c r="B593" t="s">
        <v>20</v>
      </c>
      <c r="C593" t="s">
        <v>48</v>
      </c>
      <c r="D593">
        <v>4</v>
      </c>
      <c r="E593" s="5" t="s">
        <v>510</v>
      </c>
      <c r="F593">
        <v>0</v>
      </c>
      <c r="G593" t="s">
        <v>41</v>
      </c>
      <c r="H593">
        <v>2.5000000000000001E-2</v>
      </c>
      <c r="I593">
        <f>ANAM[[#This Row],[VALOR Corregida]]/1000</f>
        <v>2.5000000000000001E-5</v>
      </c>
      <c r="J593" t="s">
        <v>27</v>
      </c>
      <c r="K593" t="s">
        <v>24</v>
      </c>
      <c r="L593" t="s">
        <v>25</v>
      </c>
      <c r="M593" t="s">
        <v>87</v>
      </c>
      <c r="N593">
        <v>-23.669443999999999</v>
      </c>
      <c r="O593">
        <v>-70.408610999999993</v>
      </c>
      <c r="P593">
        <v>2</v>
      </c>
      <c r="Q593">
        <v>1995</v>
      </c>
      <c r="R593" s="2">
        <v>34911</v>
      </c>
      <c r="S593" s="2">
        <v>34911</v>
      </c>
      <c r="T593" s="2">
        <v>34911</v>
      </c>
      <c r="U593">
        <v>5.0000000000000001E-3</v>
      </c>
      <c r="V593" t="s">
        <v>27</v>
      </c>
    </row>
    <row r="594" spans="1:23" x14ac:dyDescent="0.3">
      <c r="A594" t="s">
        <v>19</v>
      </c>
      <c r="B594" t="s">
        <v>20</v>
      </c>
      <c r="C594" t="s">
        <v>48</v>
      </c>
      <c r="D594">
        <v>4</v>
      </c>
      <c r="E594" s="5" t="s">
        <v>510</v>
      </c>
      <c r="F594">
        <v>0</v>
      </c>
      <c r="G594" t="s">
        <v>41</v>
      </c>
      <c r="H594">
        <v>3.5000000000000003E-2</v>
      </c>
      <c r="I594">
        <f>ANAM[[#This Row],[VALOR Corregida]]/1000</f>
        <v>3.5000000000000004E-5</v>
      </c>
      <c r="J594" t="s">
        <v>27</v>
      </c>
      <c r="K594" t="s">
        <v>24</v>
      </c>
      <c r="L594" t="s">
        <v>25</v>
      </c>
      <c r="M594" t="s">
        <v>88</v>
      </c>
      <c r="N594">
        <v>-23.669443999999999</v>
      </c>
      <c r="O594">
        <v>-70.408610999999993</v>
      </c>
      <c r="P594">
        <v>2</v>
      </c>
      <c r="Q594">
        <v>1995</v>
      </c>
      <c r="R594" s="2">
        <v>35053</v>
      </c>
      <c r="S594" s="2">
        <v>35053</v>
      </c>
      <c r="T594" s="2">
        <v>35053</v>
      </c>
      <c r="U594">
        <v>5.0000000000000001E-3</v>
      </c>
      <c r="V594" t="s">
        <v>27</v>
      </c>
    </row>
    <row r="595" spans="1:23" x14ac:dyDescent="0.3">
      <c r="A595" t="s">
        <v>19</v>
      </c>
      <c r="B595" t="s">
        <v>20</v>
      </c>
      <c r="C595" t="s">
        <v>48</v>
      </c>
      <c r="D595">
        <v>4</v>
      </c>
      <c r="E595" s="5" t="s">
        <v>510</v>
      </c>
      <c r="F595">
        <v>0</v>
      </c>
      <c r="G595" t="s">
        <v>64</v>
      </c>
      <c r="H595">
        <v>1.39</v>
      </c>
      <c r="I595">
        <f>ANAM[[#This Row],[VALOR Corregida]]/1000</f>
        <v>1.39E-3</v>
      </c>
      <c r="J595" t="s">
        <v>27</v>
      </c>
      <c r="K595" t="s">
        <v>24</v>
      </c>
      <c r="L595" t="s">
        <v>25</v>
      </c>
      <c r="M595" t="s">
        <v>87</v>
      </c>
      <c r="N595">
        <v>-23.669443999999999</v>
      </c>
      <c r="O595">
        <v>-70.408610999999993</v>
      </c>
      <c r="P595">
        <v>2</v>
      </c>
      <c r="Q595">
        <v>1995</v>
      </c>
      <c r="R595" s="2">
        <v>34911</v>
      </c>
      <c r="S595" s="2">
        <v>34911</v>
      </c>
      <c r="T595" s="2">
        <v>34911</v>
      </c>
      <c r="U595" s="2" t="s">
        <v>34</v>
      </c>
      <c r="V595" t="s">
        <v>34</v>
      </c>
    </row>
    <row r="596" spans="1:23" x14ac:dyDescent="0.3">
      <c r="A596" t="s">
        <v>19</v>
      </c>
      <c r="B596" t="s">
        <v>20</v>
      </c>
      <c r="C596" t="s">
        <v>48</v>
      </c>
      <c r="D596">
        <v>4</v>
      </c>
      <c r="E596" s="5" t="s">
        <v>510</v>
      </c>
      <c r="F596">
        <v>0</v>
      </c>
      <c r="G596" t="s">
        <v>64</v>
      </c>
      <c r="H596">
        <v>1.81</v>
      </c>
      <c r="I596">
        <f>ANAM[[#This Row],[VALOR Corregida]]/1000</f>
        <v>1.81E-3</v>
      </c>
      <c r="J596" t="s">
        <v>27</v>
      </c>
      <c r="K596" t="s">
        <v>24</v>
      </c>
      <c r="L596" t="s">
        <v>25</v>
      </c>
      <c r="M596" t="s">
        <v>88</v>
      </c>
      <c r="N596">
        <v>-23.669443999999999</v>
      </c>
      <c r="O596">
        <v>-70.408610999999993</v>
      </c>
      <c r="P596">
        <v>2</v>
      </c>
      <c r="Q596">
        <v>1995</v>
      </c>
      <c r="R596" s="2">
        <v>35053</v>
      </c>
      <c r="S596" s="2">
        <v>35053</v>
      </c>
      <c r="T596" s="2">
        <v>35053</v>
      </c>
      <c r="U596" s="2" t="s">
        <v>34</v>
      </c>
      <c r="V596" t="s">
        <v>34</v>
      </c>
    </row>
    <row r="597" spans="1:23" x14ac:dyDescent="0.3">
      <c r="A597" t="s">
        <v>19</v>
      </c>
      <c r="B597" t="s">
        <v>20</v>
      </c>
      <c r="C597" t="s">
        <v>48</v>
      </c>
      <c r="D597">
        <v>4</v>
      </c>
      <c r="E597" s="5" t="s">
        <v>510</v>
      </c>
      <c r="F597">
        <v>0</v>
      </c>
      <c r="G597" t="s">
        <v>42</v>
      </c>
      <c r="H597">
        <v>0.11</v>
      </c>
      <c r="I597">
        <f>ANAM[[#This Row],[VALOR Corregida]]/1000</f>
        <v>1.1E-4</v>
      </c>
      <c r="J597" t="s">
        <v>27</v>
      </c>
      <c r="K597" t="s">
        <v>24</v>
      </c>
      <c r="L597" t="s">
        <v>25</v>
      </c>
      <c r="M597" t="s">
        <v>87</v>
      </c>
      <c r="N597">
        <v>-23.669443999999999</v>
      </c>
      <c r="O597">
        <v>-70.408610999999993</v>
      </c>
      <c r="P597">
        <v>2</v>
      </c>
      <c r="Q597">
        <v>1995</v>
      </c>
      <c r="R597" s="2">
        <v>34911</v>
      </c>
      <c r="S597" s="2">
        <v>34911</v>
      </c>
      <c r="T597" s="2">
        <v>34911</v>
      </c>
      <c r="U597">
        <v>0.01</v>
      </c>
      <c r="V597" t="s">
        <v>27</v>
      </c>
      <c r="W597" t="s">
        <v>43</v>
      </c>
    </row>
    <row r="598" spans="1:23" x14ac:dyDescent="0.3">
      <c r="A598" t="s">
        <v>19</v>
      </c>
      <c r="B598" t="s">
        <v>20</v>
      </c>
      <c r="C598" t="s">
        <v>48</v>
      </c>
      <c r="D598">
        <v>4</v>
      </c>
      <c r="E598" s="5" t="s">
        <v>510</v>
      </c>
      <c r="F598">
        <v>0</v>
      </c>
      <c r="G598" t="s">
        <v>42</v>
      </c>
      <c r="H598">
        <v>0.18</v>
      </c>
      <c r="I598">
        <f>ANAM[[#This Row],[VALOR Corregida]]/1000</f>
        <v>1.7999999999999998E-4</v>
      </c>
      <c r="J598" t="s">
        <v>27</v>
      </c>
      <c r="K598" t="s">
        <v>24</v>
      </c>
      <c r="L598" t="s">
        <v>25</v>
      </c>
      <c r="M598" t="s">
        <v>88</v>
      </c>
      <c r="N598">
        <v>-23.669443999999999</v>
      </c>
      <c r="O598">
        <v>-70.408610999999993</v>
      </c>
      <c r="P598">
        <v>2</v>
      </c>
      <c r="Q598">
        <v>1995</v>
      </c>
      <c r="R598" s="2">
        <v>35053</v>
      </c>
      <c r="S598" s="2">
        <v>35053</v>
      </c>
      <c r="T598" s="2">
        <v>35053</v>
      </c>
      <c r="U598">
        <v>0.01</v>
      </c>
      <c r="V598" t="s">
        <v>27</v>
      </c>
      <c r="W598" t="s">
        <v>43</v>
      </c>
    </row>
    <row r="599" spans="1:23" x14ac:dyDescent="0.3">
      <c r="A599" t="s">
        <v>19</v>
      </c>
      <c r="B599" t="s">
        <v>20</v>
      </c>
      <c r="C599" t="s">
        <v>48</v>
      </c>
      <c r="D599">
        <v>4</v>
      </c>
      <c r="E599" s="5" t="s">
        <v>510</v>
      </c>
      <c r="F599">
        <v>0</v>
      </c>
      <c r="G599" t="s">
        <v>44</v>
      </c>
      <c r="H599">
        <v>0.48</v>
      </c>
      <c r="I599">
        <f>ANAM[[#This Row],[VALOR Corregida]]/1000</f>
        <v>4.7999999999999996E-4</v>
      </c>
      <c r="J599" t="s">
        <v>27</v>
      </c>
      <c r="K599" t="s">
        <v>24</v>
      </c>
      <c r="L599" t="s">
        <v>25</v>
      </c>
      <c r="M599" t="s">
        <v>87</v>
      </c>
      <c r="N599">
        <v>-23.669443999999999</v>
      </c>
      <c r="O599">
        <v>-70.408610999999993</v>
      </c>
      <c r="P599">
        <v>2</v>
      </c>
      <c r="Q599">
        <v>1995</v>
      </c>
      <c r="R599" s="2">
        <v>34911</v>
      </c>
      <c r="S599" s="2">
        <v>34911</v>
      </c>
      <c r="T599" s="2">
        <v>34911</v>
      </c>
      <c r="U599" s="2" t="s">
        <v>34</v>
      </c>
      <c r="V599" t="s">
        <v>34</v>
      </c>
      <c r="W599" t="s">
        <v>45</v>
      </c>
    </row>
    <row r="600" spans="1:23" x14ac:dyDescent="0.3">
      <c r="A600" t="s">
        <v>19</v>
      </c>
      <c r="B600" t="s">
        <v>20</v>
      </c>
      <c r="C600" t="s">
        <v>48</v>
      </c>
      <c r="D600">
        <v>4</v>
      </c>
      <c r="E600" s="5" t="s">
        <v>510</v>
      </c>
      <c r="F600">
        <v>0</v>
      </c>
      <c r="G600" t="s">
        <v>44</v>
      </c>
      <c r="H600">
        <v>0.57999999999999996</v>
      </c>
      <c r="I600">
        <f>ANAM[[#This Row],[VALOR Corregida]]/1000</f>
        <v>5.8E-4</v>
      </c>
      <c r="J600" t="s">
        <v>27</v>
      </c>
      <c r="K600" t="s">
        <v>24</v>
      </c>
      <c r="L600" t="s">
        <v>25</v>
      </c>
      <c r="M600" t="s">
        <v>88</v>
      </c>
      <c r="N600">
        <v>-23.669443999999999</v>
      </c>
      <c r="O600">
        <v>-70.408610999999993</v>
      </c>
      <c r="P600">
        <v>2</v>
      </c>
      <c r="Q600">
        <v>1995</v>
      </c>
      <c r="R600" s="2">
        <v>35053</v>
      </c>
      <c r="S600" s="2">
        <v>35053</v>
      </c>
      <c r="T600" s="2">
        <v>35053</v>
      </c>
      <c r="U600" s="2" t="s">
        <v>34</v>
      </c>
      <c r="V600" t="s">
        <v>34</v>
      </c>
      <c r="W600" t="s">
        <v>45</v>
      </c>
    </row>
    <row r="601" spans="1:23" x14ac:dyDescent="0.3">
      <c r="A601" t="s">
        <v>19</v>
      </c>
      <c r="B601" t="s">
        <v>20</v>
      </c>
      <c r="C601" t="s">
        <v>48</v>
      </c>
      <c r="D601">
        <v>4</v>
      </c>
      <c r="E601" s="5" t="s">
        <v>510</v>
      </c>
      <c r="F601">
        <v>0</v>
      </c>
      <c r="G601" t="s">
        <v>46</v>
      </c>
      <c r="H601">
        <v>1.8</v>
      </c>
      <c r="I601">
        <f>ANAM[[#This Row],[VALOR Corregida]]/1000</f>
        <v>1.8E-3</v>
      </c>
      <c r="J601" t="s">
        <v>23</v>
      </c>
      <c r="K601" t="s">
        <v>24</v>
      </c>
      <c r="L601" t="s">
        <v>25</v>
      </c>
      <c r="M601" t="s">
        <v>87</v>
      </c>
      <c r="N601">
        <v>-23.669443999999999</v>
      </c>
      <c r="O601">
        <v>-70.408610999999993</v>
      </c>
      <c r="P601">
        <v>2</v>
      </c>
      <c r="Q601">
        <v>1995</v>
      </c>
      <c r="R601" s="2">
        <v>34911</v>
      </c>
      <c r="S601" s="2">
        <v>34911</v>
      </c>
      <c r="T601" s="2">
        <v>34911</v>
      </c>
      <c r="U601">
        <v>0.15</v>
      </c>
      <c r="V601" t="s">
        <v>23</v>
      </c>
    </row>
    <row r="602" spans="1:23" x14ac:dyDescent="0.3">
      <c r="A602" t="s">
        <v>19</v>
      </c>
      <c r="B602" t="s">
        <v>20</v>
      </c>
      <c r="C602" t="s">
        <v>48</v>
      </c>
      <c r="D602">
        <v>4</v>
      </c>
      <c r="E602" s="5" t="s">
        <v>510</v>
      </c>
      <c r="F602">
        <v>0</v>
      </c>
      <c r="G602" t="s">
        <v>46</v>
      </c>
      <c r="H602">
        <v>2.93</v>
      </c>
      <c r="I602">
        <f>ANAM[[#This Row],[VALOR Corregida]]/1000</f>
        <v>2.9300000000000003E-3</v>
      </c>
      <c r="J602" t="s">
        <v>23</v>
      </c>
      <c r="K602" t="s">
        <v>24</v>
      </c>
      <c r="L602" t="s">
        <v>25</v>
      </c>
      <c r="M602" t="s">
        <v>88</v>
      </c>
      <c r="N602">
        <v>-23.669443999999999</v>
      </c>
      <c r="O602">
        <v>-70.408610999999993</v>
      </c>
      <c r="P602">
        <v>2</v>
      </c>
      <c r="Q602">
        <v>1995</v>
      </c>
      <c r="R602" s="2">
        <v>35053</v>
      </c>
      <c r="S602" s="2">
        <v>35053</v>
      </c>
      <c r="T602" s="2">
        <v>35053</v>
      </c>
      <c r="U602">
        <v>0.15</v>
      </c>
      <c r="V602" t="s">
        <v>23</v>
      </c>
    </row>
    <row r="603" spans="1:23" x14ac:dyDescent="0.3">
      <c r="A603" t="s">
        <v>19</v>
      </c>
      <c r="B603" t="s">
        <v>20</v>
      </c>
      <c r="C603" t="s">
        <v>48</v>
      </c>
      <c r="D603">
        <v>4</v>
      </c>
      <c r="E603" s="5" t="s">
        <v>510</v>
      </c>
      <c r="F603">
        <v>0</v>
      </c>
      <c r="G603" t="s">
        <v>47</v>
      </c>
      <c r="H603">
        <v>131.12</v>
      </c>
      <c r="I603">
        <f>ANAM[[#This Row],[VALOR Corregida]]/1000</f>
        <v>0.13112000000000001</v>
      </c>
      <c r="J603" t="s">
        <v>23</v>
      </c>
      <c r="K603" t="s">
        <v>24</v>
      </c>
      <c r="L603" t="s">
        <v>25</v>
      </c>
      <c r="M603" t="s">
        <v>87</v>
      </c>
      <c r="N603">
        <v>-23.669443999999999</v>
      </c>
      <c r="O603">
        <v>-70.408610999999993</v>
      </c>
      <c r="P603">
        <v>2</v>
      </c>
      <c r="Q603">
        <v>1995</v>
      </c>
      <c r="R603" s="2">
        <v>34911</v>
      </c>
      <c r="S603" s="2">
        <v>34911</v>
      </c>
      <c r="T603" s="2">
        <v>34911</v>
      </c>
      <c r="U603" s="2"/>
    </row>
    <row r="604" spans="1:23" x14ac:dyDescent="0.3">
      <c r="A604" t="s">
        <v>19</v>
      </c>
      <c r="B604" t="s">
        <v>20</v>
      </c>
      <c r="C604" t="s">
        <v>48</v>
      </c>
      <c r="D604">
        <v>4</v>
      </c>
      <c r="E604" s="5" t="s">
        <v>510</v>
      </c>
      <c r="F604">
        <v>0</v>
      </c>
      <c r="G604" t="s">
        <v>47</v>
      </c>
      <c r="H604">
        <v>20.81</v>
      </c>
      <c r="I604">
        <f>ANAM[[#This Row],[VALOR Corregida]]/1000</f>
        <v>2.0809999999999999E-2</v>
      </c>
      <c r="J604" t="s">
        <v>23</v>
      </c>
      <c r="K604" t="s">
        <v>24</v>
      </c>
      <c r="L604" t="s">
        <v>25</v>
      </c>
      <c r="M604" t="s">
        <v>88</v>
      </c>
      <c r="N604">
        <v>-23.669443999999999</v>
      </c>
      <c r="O604">
        <v>-70.408610999999993</v>
      </c>
      <c r="P604">
        <v>2</v>
      </c>
      <c r="Q604">
        <v>1995</v>
      </c>
      <c r="R604" s="2">
        <v>35053</v>
      </c>
      <c r="S604" s="2">
        <v>35053</v>
      </c>
      <c r="T604" s="2">
        <v>35053</v>
      </c>
      <c r="U604" s="2"/>
    </row>
    <row r="605" spans="1:23" x14ac:dyDescent="0.3">
      <c r="A605" t="s">
        <v>19</v>
      </c>
      <c r="B605" t="s">
        <v>20</v>
      </c>
      <c r="C605" t="s">
        <v>50</v>
      </c>
      <c r="D605">
        <v>6</v>
      </c>
      <c r="E605" s="5" t="s">
        <v>511</v>
      </c>
      <c r="F605">
        <v>0</v>
      </c>
      <c r="G605" t="s">
        <v>22</v>
      </c>
      <c r="H605">
        <v>144</v>
      </c>
      <c r="I605">
        <f>ANAM[[#This Row],[VALOR Corregida]]/1000</f>
        <v>0.14399999999999999</v>
      </c>
      <c r="J605" t="s">
        <v>23</v>
      </c>
      <c r="K605" t="s">
        <v>24</v>
      </c>
      <c r="L605" t="s">
        <v>25</v>
      </c>
      <c r="M605" t="s">
        <v>89</v>
      </c>
      <c r="N605" s="7">
        <v>-23.641940000000002</v>
      </c>
      <c r="O605" s="7">
        <v>-70.399169999999998</v>
      </c>
      <c r="P605">
        <v>2</v>
      </c>
      <c r="Q605">
        <v>1995</v>
      </c>
      <c r="R605" s="2">
        <v>34911</v>
      </c>
      <c r="S605" s="2">
        <v>34911</v>
      </c>
      <c r="T605" s="2">
        <v>34911</v>
      </c>
      <c r="U605">
        <v>0.01</v>
      </c>
      <c r="V605" t="s">
        <v>27</v>
      </c>
    </row>
    <row r="606" spans="1:23" x14ac:dyDescent="0.3">
      <c r="A606" t="s">
        <v>19</v>
      </c>
      <c r="B606" t="s">
        <v>20</v>
      </c>
      <c r="C606" t="s">
        <v>50</v>
      </c>
      <c r="D606">
        <v>6</v>
      </c>
      <c r="E606" s="5" t="s">
        <v>511</v>
      </c>
      <c r="F606">
        <v>0</v>
      </c>
      <c r="G606" t="s">
        <v>22</v>
      </c>
      <c r="H606">
        <v>94</v>
      </c>
      <c r="I606">
        <f>ANAM[[#This Row],[VALOR Corregida]]/1000</f>
        <v>9.4E-2</v>
      </c>
      <c r="J606" t="s">
        <v>23</v>
      </c>
      <c r="K606" t="s">
        <v>24</v>
      </c>
      <c r="L606" t="s">
        <v>25</v>
      </c>
      <c r="M606" t="s">
        <v>90</v>
      </c>
      <c r="N606" s="7">
        <v>-23.641940000000002</v>
      </c>
      <c r="O606" s="7">
        <v>-70.399169999999998</v>
      </c>
      <c r="P606">
        <v>2</v>
      </c>
      <c r="Q606">
        <v>1995</v>
      </c>
      <c r="R606" s="2">
        <v>35053</v>
      </c>
      <c r="S606" s="2">
        <v>35053</v>
      </c>
      <c r="T606" s="2">
        <v>35053</v>
      </c>
      <c r="U606">
        <v>0.01</v>
      </c>
      <c r="V606" t="s">
        <v>27</v>
      </c>
    </row>
    <row r="607" spans="1:23" x14ac:dyDescent="0.3">
      <c r="A607" t="s">
        <v>19</v>
      </c>
      <c r="B607" t="s">
        <v>20</v>
      </c>
      <c r="C607" t="s">
        <v>50</v>
      </c>
      <c r="D607">
        <v>6</v>
      </c>
      <c r="E607" s="5" t="s">
        <v>511</v>
      </c>
      <c r="F607">
        <v>0</v>
      </c>
      <c r="G607" t="s">
        <v>28</v>
      </c>
      <c r="H607">
        <v>0.15</v>
      </c>
      <c r="I607">
        <f>ANAM[[#This Row],[VALOR Corregida]]/1000</f>
        <v>1.4999999999999999E-4</v>
      </c>
      <c r="J607" t="s">
        <v>23</v>
      </c>
      <c r="K607" t="s">
        <v>24</v>
      </c>
      <c r="L607" t="s">
        <v>25</v>
      </c>
      <c r="M607" t="s">
        <v>89</v>
      </c>
      <c r="N607" s="7">
        <v>-23.641940000000002</v>
      </c>
      <c r="O607" s="7">
        <v>-70.399169999999998</v>
      </c>
      <c r="P607">
        <v>2</v>
      </c>
      <c r="Q607">
        <v>1995</v>
      </c>
      <c r="R607" s="2">
        <v>34911</v>
      </c>
      <c r="S607" s="2">
        <v>34911</v>
      </c>
      <c r="T607" s="2">
        <v>34911</v>
      </c>
      <c r="U607">
        <v>0.15</v>
      </c>
      <c r="V607" t="s">
        <v>23</v>
      </c>
    </row>
    <row r="608" spans="1:23" x14ac:dyDescent="0.3">
      <c r="A608" t="s">
        <v>19</v>
      </c>
      <c r="B608" t="s">
        <v>20</v>
      </c>
      <c r="C608" t="s">
        <v>50</v>
      </c>
      <c r="D608">
        <v>6</v>
      </c>
      <c r="E608" s="5" t="s">
        <v>511</v>
      </c>
      <c r="F608">
        <v>0</v>
      </c>
      <c r="G608" t="s">
        <v>28</v>
      </c>
      <c r="H608">
        <v>0.36</v>
      </c>
      <c r="I608">
        <f>ANAM[[#This Row],[VALOR Corregida]]/1000</f>
        <v>3.5999999999999997E-4</v>
      </c>
      <c r="J608" t="s">
        <v>23</v>
      </c>
      <c r="K608" t="s">
        <v>24</v>
      </c>
      <c r="L608" t="s">
        <v>25</v>
      </c>
      <c r="M608" t="s">
        <v>90</v>
      </c>
      <c r="N608" s="7">
        <v>-23.641940000000002</v>
      </c>
      <c r="O608" s="7">
        <v>-70.399169999999998</v>
      </c>
      <c r="P608">
        <v>2</v>
      </c>
      <c r="Q608">
        <v>1995</v>
      </c>
      <c r="R608" s="2">
        <v>35053</v>
      </c>
      <c r="S608" s="2">
        <v>35053</v>
      </c>
      <c r="T608" s="2">
        <v>35053</v>
      </c>
      <c r="U608">
        <v>0.15</v>
      </c>
      <c r="V608" t="s">
        <v>23</v>
      </c>
    </row>
    <row r="609" spans="1:25" x14ac:dyDescent="0.3">
      <c r="A609" t="s">
        <v>19</v>
      </c>
      <c r="B609" t="s">
        <v>20</v>
      </c>
      <c r="C609" t="s">
        <v>50</v>
      </c>
      <c r="D609">
        <v>6</v>
      </c>
      <c r="E609" s="5" t="s">
        <v>511</v>
      </c>
      <c r="F609">
        <v>0</v>
      </c>
      <c r="G609" t="s">
        <v>29</v>
      </c>
      <c r="H609">
        <v>4.8</v>
      </c>
      <c r="I609">
        <f>ANAM[[#This Row],[VALOR Corregida]]/1000</f>
        <v>4.7999999999999996E-3</v>
      </c>
      <c r="J609" t="s">
        <v>23</v>
      </c>
      <c r="K609" t="s">
        <v>24</v>
      </c>
      <c r="L609" t="s">
        <v>25</v>
      </c>
      <c r="M609" t="s">
        <v>89</v>
      </c>
      <c r="N609" s="7">
        <v>-23.641940000000002</v>
      </c>
      <c r="O609" s="7">
        <v>-70.399169999999998</v>
      </c>
      <c r="P609">
        <v>2</v>
      </c>
      <c r="Q609">
        <v>1995</v>
      </c>
      <c r="R609" s="2">
        <v>34911</v>
      </c>
      <c r="S609" s="2">
        <v>34911</v>
      </c>
      <c r="T609" s="2">
        <v>34911</v>
      </c>
      <c r="U609">
        <v>0.5</v>
      </c>
      <c r="V609" t="s">
        <v>23</v>
      </c>
    </row>
    <row r="610" spans="1:25" x14ac:dyDescent="0.3">
      <c r="A610" t="s">
        <v>19</v>
      </c>
      <c r="B610" t="s">
        <v>20</v>
      </c>
      <c r="C610" t="s">
        <v>50</v>
      </c>
      <c r="D610">
        <v>6</v>
      </c>
      <c r="E610" s="5" t="s">
        <v>511</v>
      </c>
      <c r="F610">
        <v>0</v>
      </c>
      <c r="G610" t="s">
        <v>29</v>
      </c>
      <c r="H610">
        <v>13.64</v>
      </c>
      <c r="I610">
        <f>ANAM[[#This Row],[VALOR Corregida]]/1000</f>
        <v>1.3640000000000001E-2</v>
      </c>
      <c r="J610" t="s">
        <v>23</v>
      </c>
      <c r="K610" t="s">
        <v>24</v>
      </c>
      <c r="L610" t="s">
        <v>25</v>
      </c>
      <c r="M610" t="s">
        <v>90</v>
      </c>
      <c r="N610" s="7">
        <v>-23.641940000000002</v>
      </c>
      <c r="O610" s="7">
        <v>-70.399169999999998</v>
      </c>
      <c r="P610">
        <v>2</v>
      </c>
      <c r="Q610">
        <v>1995</v>
      </c>
      <c r="R610" s="2">
        <v>35053</v>
      </c>
      <c r="S610" s="2">
        <v>35053</v>
      </c>
      <c r="T610" s="2">
        <v>35053</v>
      </c>
      <c r="U610">
        <v>0.5</v>
      </c>
      <c r="V610" t="s">
        <v>23</v>
      </c>
    </row>
    <row r="611" spans="1:25" x14ac:dyDescent="0.3">
      <c r="A611" t="s">
        <v>19</v>
      </c>
      <c r="B611" t="s">
        <v>20</v>
      </c>
      <c r="C611" t="s">
        <v>50</v>
      </c>
      <c r="D611">
        <v>6</v>
      </c>
      <c r="E611" s="5" t="s">
        <v>511</v>
      </c>
      <c r="F611">
        <v>0</v>
      </c>
      <c r="G611" t="s">
        <v>30</v>
      </c>
      <c r="H611">
        <v>13</v>
      </c>
      <c r="I611">
        <f>ANAM[[#This Row],[VALOR Corregida]]/1000</f>
        <v>1.2999999999999999E-2</v>
      </c>
      <c r="J611" t="s">
        <v>31</v>
      </c>
      <c r="K611" t="s">
        <v>24</v>
      </c>
      <c r="L611" t="s">
        <v>25</v>
      </c>
      <c r="M611" t="s">
        <v>89</v>
      </c>
      <c r="N611" s="7">
        <v>-23.641940000000002</v>
      </c>
      <c r="O611" s="7">
        <v>-70.399169999999998</v>
      </c>
      <c r="P611">
        <v>2</v>
      </c>
      <c r="Q611">
        <v>1995</v>
      </c>
      <c r="R611" s="2">
        <v>34911</v>
      </c>
      <c r="S611" s="2">
        <v>34911</v>
      </c>
      <c r="T611" s="2">
        <v>34911</v>
      </c>
      <c r="U611">
        <v>2</v>
      </c>
      <c r="V611" t="s">
        <v>32</v>
      </c>
      <c r="X611">
        <f>0.000000000001*H611^4-0.00000001*H611^3+0.00004*H611^2-0.0733*H611+97.8</f>
        <v>96.853838058560996</v>
      </c>
      <c r="Y611">
        <f>X611*0.12</f>
        <v>11.62246056702732</v>
      </c>
    </row>
    <row r="612" spans="1:25" x14ac:dyDescent="0.3">
      <c r="A612" t="s">
        <v>19</v>
      </c>
      <c r="B612" t="s">
        <v>20</v>
      </c>
      <c r="C612" t="s">
        <v>50</v>
      </c>
      <c r="D612">
        <v>6</v>
      </c>
      <c r="E612" s="5" t="s">
        <v>511</v>
      </c>
      <c r="F612">
        <v>0</v>
      </c>
      <c r="G612" t="s">
        <v>30</v>
      </c>
      <c r="H612">
        <v>2</v>
      </c>
      <c r="I612">
        <f>ANAM[[#This Row],[VALOR Corregida]]/1000</f>
        <v>2E-3</v>
      </c>
      <c r="J612" t="s">
        <v>31</v>
      </c>
      <c r="K612" t="s">
        <v>24</v>
      </c>
      <c r="L612" t="s">
        <v>25</v>
      </c>
      <c r="M612" t="s">
        <v>90</v>
      </c>
      <c r="N612" s="7">
        <v>-23.641940000000002</v>
      </c>
      <c r="O612" s="7">
        <v>-70.399169999999998</v>
      </c>
      <c r="P612">
        <v>2</v>
      </c>
      <c r="Q612">
        <v>1995</v>
      </c>
      <c r="R612" s="2">
        <v>35053</v>
      </c>
      <c r="S612" s="2">
        <v>35053</v>
      </c>
      <c r="T612" s="2">
        <v>35053</v>
      </c>
      <c r="U612">
        <v>2</v>
      </c>
      <c r="V612" t="s">
        <v>32</v>
      </c>
      <c r="X612">
        <f>0.000000000001*H612^4-0.00000001*H612^3+0.00004*H612^2-0.0733*H612+97.8</f>
        <v>97.653559920015994</v>
      </c>
      <c r="Y612">
        <f>X612*0.12</f>
        <v>11.718427190401918</v>
      </c>
    </row>
    <row r="613" spans="1:25" x14ac:dyDescent="0.3">
      <c r="A613" t="s">
        <v>19</v>
      </c>
      <c r="B613" t="s">
        <v>20</v>
      </c>
      <c r="C613" t="s">
        <v>50</v>
      </c>
      <c r="D613">
        <v>6</v>
      </c>
      <c r="E613" s="5" t="s">
        <v>511</v>
      </c>
      <c r="F613">
        <v>0</v>
      </c>
      <c r="G613" t="s">
        <v>33</v>
      </c>
      <c r="H613">
        <v>27</v>
      </c>
      <c r="I613">
        <f>ANAM[[#This Row],[VALOR Corregida]]/1000</f>
        <v>2.7E-2</v>
      </c>
      <c r="J613" t="s">
        <v>31</v>
      </c>
      <c r="K613" t="s">
        <v>24</v>
      </c>
      <c r="L613" t="s">
        <v>25</v>
      </c>
      <c r="M613" t="s">
        <v>89</v>
      </c>
      <c r="N613" s="7">
        <v>-23.641940000000002</v>
      </c>
      <c r="O613" s="7">
        <v>-70.399169999999998</v>
      </c>
      <c r="P613">
        <v>2</v>
      </c>
      <c r="Q613">
        <v>1995</v>
      </c>
      <c r="R613" s="2">
        <v>34911</v>
      </c>
      <c r="S613" s="2">
        <v>34911</v>
      </c>
      <c r="T613" s="2">
        <v>34911</v>
      </c>
      <c r="U613" s="2" t="s">
        <v>34</v>
      </c>
      <c r="V613" t="s">
        <v>34</v>
      </c>
    </row>
    <row r="614" spans="1:25" x14ac:dyDescent="0.3">
      <c r="A614" t="s">
        <v>19</v>
      </c>
      <c r="B614" t="s">
        <v>20</v>
      </c>
      <c r="C614" t="s">
        <v>50</v>
      </c>
      <c r="D614">
        <v>6</v>
      </c>
      <c r="E614" s="5" t="s">
        <v>511</v>
      </c>
      <c r="F614">
        <v>0</v>
      </c>
      <c r="G614" t="s">
        <v>33</v>
      </c>
      <c r="H614">
        <v>33</v>
      </c>
      <c r="I614">
        <f>ANAM[[#This Row],[VALOR Corregida]]/1000</f>
        <v>3.3000000000000002E-2</v>
      </c>
      <c r="J614" t="s">
        <v>31</v>
      </c>
      <c r="K614" t="s">
        <v>24</v>
      </c>
      <c r="L614" t="s">
        <v>25</v>
      </c>
      <c r="M614" t="s">
        <v>90</v>
      </c>
      <c r="N614" s="7">
        <v>-23.641940000000002</v>
      </c>
      <c r="O614" s="7">
        <v>-70.399169999999998</v>
      </c>
      <c r="P614">
        <v>2</v>
      </c>
      <c r="Q614">
        <v>1995</v>
      </c>
      <c r="R614" s="2">
        <v>35053</v>
      </c>
      <c r="S614" s="2">
        <v>35053</v>
      </c>
      <c r="T614" s="2">
        <v>35053</v>
      </c>
      <c r="U614" s="2" t="s">
        <v>34</v>
      </c>
      <c r="V614" t="s">
        <v>34</v>
      </c>
    </row>
    <row r="615" spans="1:25" x14ac:dyDescent="0.3">
      <c r="A615" t="s">
        <v>19</v>
      </c>
      <c r="B615" t="s">
        <v>20</v>
      </c>
      <c r="C615" t="s">
        <v>50</v>
      </c>
      <c r="D615">
        <v>6</v>
      </c>
      <c r="E615" s="5" t="s">
        <v>511</v>
      </c>
      <c r="F615">
        <v>0</v>
      </c>
      <c r="G615" t="s">
        <v>35</v>
      </c>
      <c r="H615">
        <v>38</v>
      </c>
      <c r="I615">
        <f>ANAM[[#This Row],[VALOR Corregida]]/1000</f>
        <v>3.7999999999999999E-2</v>
      </c>
      <c r="J615" t="s">
        <v>23</v>
      </c>
      <c r="K615" t="s">
        <v>24</v>
      </c>
      <c r="L615" t="s">
        <v>25</v>
      </c>
      <c r="M615" t="s">
        <v>89</v>
      </c>
      <c r="N615" s="7">
        <v>-23.641940000000002</v>
      </c>
      <c r="O615" s="7">
        <v>-70.399169999999998</v>
      </c>
      <c r="P615">
        <v>2</v>
      </c>
      <c r="Q615">
        <v>1995</v>
      </c>
      <c r="R615" s="2">
        <v>34911</v>
      </c>
      <c r="S615" s="2">
        <v>34911</v>
      </c>
      <c r="T615" s="2">
        <v>34911</v>
      </c>
      <c r="U615" s="2" t="s">
        <v>34</v>
      </c>
      <c r="V615" t="s">
        <v>34</v>
      </c>
      <c r="W615" t="s">
        <v>36</v>
      </c>
    </row>
    <row r="616" spans="1:25" x14ac:dyDescent="0.3">
      <c r="A616" t="s">
        <v>19</v>
      </c>
      <c r="B616" t="s">
        <v>20</v>
      </c>
      <c r="C616" t="s">
        <v>50</v>
      </c>
      <c r="D616">
        <v>6</v>
      </c>
      <c r="E616" s="5" t="s">
        <v>511</v>
      </c>
      <c r="F616">
        <v>0</v>
      </c>
      <c r="G616" t="s">
        <v>35</v>
      </c>
      <c r="H616">
        <v>65</v>
      </c>
      <c r="I616">
        <f>ANAM[[#This Row],[VALOR Corregida]]/1000</f>
        <v>6.5000000000000002E-2</v>
      </c>
      <c r="J616" t="s">
        <v>23</v>
      </c>
      <c r="K616" t="s">
        <v>24</v>
      </c>
      <c r="L616" t="s">
        <v>25</v>
      </c>
      <c r="M616" t="s">
        <v>90</v>
      </c>
      <c r="N616" s="7">
        <v>-23.641940000000002</v>
      </c>
      <c r="O616" s="7">
        <v>-70.399169999999998</v>
      </c>
      <c r="P616">
        <v>2</v>
      </c>
      <c r="Q616">
        <v>1995</v>
      </c>
      <c r="R616" s="2">
        <v>35053</v>
      </c>
      <c r="S616" s="2">
        <v>35053</v>
      </c>
      <c r="T616" s="2">
        <v>35053</v>
      </c>
      <c r="U616" s="2" t="s">
        <v>34</v>
      </c>
      <c r="V616" t="s">
        <v>34</v>
      </c>
      <c r="W616" t="s">
        <v>36</v>
      </c>
    </row>
    <row r="617" spans="1:25" x14ac:dyDescent="0.3">
      <c r="A617" t="s">
        <v>19</v>
      </c>
      <c r="B617" t="s">
        <v>20</v>
      </c>
      <c r="C617" t="s">
        <v>50</v>
      </c>
      <c r="D617">
        <v>6</v>
      </c>
      <c r="E617" s="5" t="s">
        <v>511</v>
      </c>
      <c r="F617">
        <v>0</v>
      </c>
      <c r="G617" t="s">
        <v>37</v>
      </c>
      <c r="H617">
        <v>0.11</v>
      </c>
      <c r="I617">
        <f>ANAM[[#This Row],[VALOR Corregida]]/1000</f>
        <v>1.1E-4</v>
      </c>
      <c r="J617" t="s">
        <v>27</v>
      </c>
      <c r="K617" t="s">
        <v>24</v>
      </c>
      <c r="L617" t="s">
        <v>25</v>
      </c>
      <c r="M617" t="s">
        <v>89</v>
      </c>
      <c r="N617" s="7">
        <v>-23.641940000000002</v>
      </c>
      <c r="O617" s="7">
        <v>-70.399169999999998</v>
      </c>
      <c r="P617">
        <v>2</v>
      </c>
      <c r="Q617">
        <v>1995</v>
      </c>
      <c r="R617" s="2">
        <v>34911</v>
      </c>
      <c r="S617" s="2">
        <v>34911</v>
      </c>
      <c r="T617" s="2">
        <v>34911</v>
      </c>
      <c r="U617">
        <v>0.02</v>
      </c>
      <c r="V617" t="s">
        <v>27</v>
      </c>
      <c r="W617" t="s">
        <v>38</v>
      </c>
    </row>
    <row r="618" spans="1:25" x14ac:dyDescent="0.3">
      <c r="A618" t="s">
        <v>19</v>
      </c>
      <c r="B618" t="s">
        <v>20</v>
      </c>
      <c r="C618" t="s">
        <v>50</v>
      </c>
      <c r="D618">
        <v>6</v>
      </c>
      <c r="E618" s="5" t="s">
        <v>511</v>
      </c>
      <c r="F618">
        <v>0</v>
      </c>
      <c r="G618" t="s">
        <v>37</v>
      </c>
      <c r="H618">
        <v>0.6</v>
      </c>
      <c r="I618">
        <f>ANAM[[#This Row],[VALOR Corregida]]/1000</f>
        <v>5.9999999999999995E-4</v>
      </c>
      <c r="J618" t="s">
        <v>27</v>
      </c>
      <c r="K618" t="s">
        <v>24</v>
      </c>
      <c r="L618" t="s">
        <v>25</v>
      </c>
      <c r="M618" t="s">
        <v>90</v>
      </c>
      <c r="N618" s="7">
        <v>-23.641940000000002</v>
      </c>
      <c r="O618" s="7">
        <v>-70.399169999999998</v>
      </c>
      <c r="P618">
        <v>2</v>
      </c>
      <c r="Q618">
        <v>1995</v>
      </c>
      <c r="R618" s="2">
        <v>35053</v>
      </c>
      <c r="S618" s="2">
        <v>35053</v>
      </c>
      <c r="T618" s="2">
        <v>35053</v>
      </c>
      <c r="U618">
        <v>0.02</v>
      </c>
      <c r="V618" t="s">
        <v>27</v>
      </c>
      <c r="W618" t="s">
        <v>38</v>
      </c>
    </row>
    <row r="619" spans="1:25" x14ac:dyDescent="0.3">
      <c r="A619" t="s">
        <v>19</v>
      </c>
      <c r="B619" t="s">
        <v>20</v>
      </c>
      <c r="C619" t="s">
        <v>50</v>
      </c>
      <c r="D619">
        <v>6</v>
      </c>
      <c r="E619" s="5" t="s">
        <v>511</v>
      </c>
      <c r="F619">
        <v>0</v>
      </c>
      <c r="G619" t="s">
        <v>39</v>
      </c>
      <c r="H619">
        <v>4.4999999999999998E-2</v>
      </c>
      <c r="I619">
        <f>ANAM[[#This Row],[VALOR Corregida]]/1000</f>
        <v>4.4999999999999996E-5</v>
      </c>
      <c r="J619" t="s">
        <v>23</v>
      </c>
      <c r="K619" t="s">
        <v>24</v>
      </c>
      <c r="L619" t="s">
        <v>25</v>
      </c>
      <c r="M619" t="s">
        <v>89</v>
      </c>
      <c r="N619" s="7">
        <v>-23.641940000000002</v>
      </c>
      <c r="O619" s="7">
        <v>-70.399169999999998</v>
      </c>
      <c r="P619">
        <v>2</v>
      </c>
      <c r="Q619">
        <v>1995</v>
      </c>
      <c r="R619" s="2">
        <v>34911</v>
      </c>
      <c r="S619" s="2">
        <v>34911</v>
      </c>
      <c r="T619" s="2">
        <v>34911</v>
      </c>
      <c r="U619">
        <v>4.4999999999999998E-2</v>
      </c>
      <c r="V619" t="s">
        <v>23</v>
      </c>
    </row>
    <row r="620" spans="1:25" x14ac:dyDescent="0.3">
      <c r="A620" t="s">
        <v>19</v>
      </c>
      <c r="B620" t="s">
        <v>20</v>
      </c>
      <c r="C620" t="s">
        <v>50</v>
      </c>
      <c r="D620">
        <v>6</v>
      </c>
      <c r="E620" s="5" t="s">
        <v>511</v>
      </c>
      <c r="F620">
        <v>0</v>
      </c>
      <c r="G620" t="s">
        <v>39</v>
      </c>
      <c r="H620">
        <v>5.8000000000000003E-2</v>
      </c>
      <c r="I620">
        <f>ANAM[[#This Row],[VALOR Corregida]]/1000</f>
        <v>5.8E-5</v>
      </c>
      <c r="J620" t="s">
        <v>23</v>
      </c>
      <c r="K620" t="s">
        <v>24</v>
      </c>
      <c r="L620" t="s">
        <v>25</v>
      </c>
      <c r="M620" t="s">
        <v>90</v>
      </c>
      <c r="N620" s="7">
        <v>-23.641940000000002</v>
      </c>
      <c r="O620" s="7">
        <v>-70.399169999999998</v>
      </c>
      <c r="P620">
        <v>2</v>
      </c>
      <c r="Q620">
        <v>1995</v>
      </c>
      <c r="R620" s="2">
        <v>35053</v>
      </c>
      <c r="S620" s="2">
        <v>35053</v>
      </c>
      <c r="T620" s="2">
        <v>35053</v>
      </c>
      <c r="U620">
        <v>4.4999999999999998E-2</v>
      </c>
      <c r="V620" t="s">
        <v>23</v>
      </c>
    </row>
    <row r="621" spans="1:25" x14ac:dyDescent="0.3">
      <c r="A621" t="s">
        <v>19</v>
      </c>
      <c r="B621" t="s">
        <v>20</v>
      </c>
      <c r="C621" t="s">
        <v>50</v>
      </c>
      <c r="D621">
        <v>6</v>
      </c>
      <c r="E621" s="5" t="s">
        <v>511</v>
      </c>
      <c r="F621">
        <v>0</v>
      </c>
      <c r="G621" t="s">
        <v>40</v>
      </c>
      <c r="H621">
        <v>2.5</v>
      </c>
      <c r="I621">
        <f>ANAM[[#This Row],[VALOR Corregida]]/1000</f>
        <v>2.5000000000000001E-3</v>
      </c>
      <c r="J621" t="s">
        <v>27</v>
      </c>
      <c r="K621" t="s">
        <v>24</v>
      </c>
      <c r="L621" t="s">
        <v>25</v>
      </c>
      <c r="M621" t="s">
        <v>89</v>
      </c>
      <c r="N621" s="7">
        <v>-23.641940000000002</v>
      </c>
      <c r="O621" s="7">
        <v>-70.399169999999998</v>
      </c>
      <c r="P621">
        <v>2</v>
      </c>
      <c r="Q621">
        <v>1995</v>
      </c>
      <c r="R621" s="2">
        <v>34911</v>
      </c>
      <c r="S621" s="2">
        <v>34911</v>
      </c>
      <c r="T621" s="2">
        <v>34911</v>
      </c>
      <c r="U621" s="2" t="s">
        <v>34</v>
      </c>
      <c r="V621" t="s">
        <v>34</v>
      </c>
      <c r="W621" t="s">
        <v>36</v>
      </c>
    </row>
    <row r="622" spans="1:25" x14ac:dyDescent="0.3">
      <c r="A622" t="s">
        <v>19</v>
      </c>
      <c r="B622" t="s">
        <v>20</v>
      </c>
      <c r="C622" t="s">
        <v>50</v>
      </c>
      <c r="D622">
        <v>6</v>
      </c>
      <c r="E622" s="5" t="s">
        <v>511</v>
      </c>
      <c r="F622">
        <v>0</v>
      </c>
      <c r="G622" t="s">
        <v>40</v>
      </c>
      <c r="H622">
        <v>2.91</v>
      </c>
      <c r="I622">
        <f>ANAM[[#This Row],[VALOR Corregida]]/1000</f>
        <v>2.9100000000000003E-3</v>
      </c>
      <c r="J622" t="s">
        <v>27</v>
      </c>
      <c r="K622" t="s">
        <v>24</v>
      </c>
      <c r="L622" t="s">
        <v>25</v>
      </c>
      <c r="M622" t="s">
        <v>90</v>
      </c>
      <c r="N622" s="7">
        <v>-23.641940000000002</v>
      </c>
      <c r="O622" s="7">
        <v>-70.399169999999998</v>
      </c>
      <c r="P622">
        <v>2</v>
      </c>
      <c r="Q622">
        <v>1995</v>
      </c>
      <c r="R622" s="2">
        <v>35053</v>
      </c>
      <c r="S622" s="2">
        <v>35053</v>
      </c>
      <c r="T622" s="2">
        <v>35053</v>
      </c>
      <c r="U622" s="2" t="s">
        <v>34</v>
      </c>
      <c r="V622" t="s">
        <v>34</v>
      </c>
      <c r="W622" t="s">
        <v>36</v>
      </c>
    </row>
    <row r="623" spans="1:25" x14ac:dyDescent="0.3">
      <c r="A623" t="s">
        <v>19</v>
      </c>
      <c r="B623" t="s">
        <v>20</v>
      </c>
      <c r="C623" t="s">
        <v>50</v>
      </c>
      <c r="D623">
        <v>6</v>
      </c>
      <c r="E623" s="5" t="s">
        <v>511</v>
      </c>
      <c r="F623">
        <v>0</v>
      </c>
      <c r="G623" t="s">
        <v>41</v>
      </c>
      <c r="H623">
        <v>2.8000000000000001E-2</v>
      </c>
      <c r="I623">
        <f>ANAM[[#This Row],[VALOR Corregida]]/1000</f>
        <v>2.8E-5</v>
      </c>
      <c r="J623" t="s">
        <v>27</v>
      </c>
      <c r="K623" t="s">
        <v>24</v>
      </c>
      <c r="L623" t="s">
        <v>25</v>
      </c>
      <c r="M623" t="s">
        <v>89</v>
      </c>
      <c r="N623" s="7">
        <v>-23.641940000000002</v>
      </c>
      <c r="O623" s="7">
        <v>-70.399169999999998</v>
      </c>
      <c r="P623">
        <v>2</v>
      </c>
      <c r="Q623">
        <v>1995</v>
      </c>
      <c r="R623" s="2">
        <v>34911</v>
      </c>
      <c r="S623" s="2">
        <v>34911</v>
      </c>
      <c r="T623" s="2">
        <v>34911</v>
      </c>
      <c r="U623">
        <v>5.0000000000000001E-3</v>
      </c>
      <c r="V623" t="s">
        <v>27</v>
      </c>
    </row>
    <row r="624" spans="1:25" x14ac:dyDescent="0.3">
      <c r="A624" t="s">
        <v>19</v>
      </c>
      <c r="B624" t="s">
        <v>20</v>
      </c>
      <c r="C624" t="s">
        <v>50</v>
      </c>
      <c r="D624">
        <v>6</v>
      </c>
      <c r="E624" s="5" t="s">
        <v>511</v>
      </c>
      <c r="F624">
        <v>0</v>
      </c>
      <c r="G624" t="s">
        <v>41</v>
      </c>
      <c r="H624">
        <v>3.4000000000000002E-2</v>
      </c>
      <c r="I624">
        <f>ANAM[[#This Row],[VALOR Corregida]]/1000</f>
        <v>3.4E-5</v>
      </c>
      <c r="J624" t="s">
        <v>27</v>
      </c>
      <c r="K624" t="s">
        <v>24</v>
      </c>
      <c r="L624" t="s">
        <v>25</v>
      </c>
      <c r="M624" t="s">
        <v>90</v>
      </c>
      <c r="N624" s="7">
        <v>-23.641940000000002</v>
      </c>
      <c r="O624" s="7">
        <v>-70.399169999999998</v>
      </c>
      <c r="P624">
        <v>2</v>
      </c>
      <c r="Q624">
        <v>1995</v>
      </c>
      <c r="R624" s="2">
        <v>35053</v>
      </c>
      <c r="S624" s="2">
        <v>35053</v>
      </c>
      <c r="T624" s="2">
        <v>35053</v>
      </c>
      <c r="U624">
        <v>5.0000000000000001E-3</v>
      </c>
      <c r="V624" t="s">
        <v>27</v>
      </c>
    </row>
    <row r="625" spans="1:23" x14ac:dyDescent="0.3">
      <c r="A625" t="s">
        <v>19</v>
      </c>
      <c r="B625" t="s">
        <v>20</v>
      </c>
      <c r="C625" t="s">
        <v>50</v>
      </c>
      <c r="D625">
        <v>6</v>
      </c>
      <c r="E625" s="5" t="s">
        <v>511</v>
      </c>
      <c r="F625">
        <v>0</v>
      </c>
      <c r="G625" t="s">
        <v>64</v>
      </c>
      <c r="H625">
        <v>1.74</v>
      </c>
      <c r="I625">
        <f>ANAM[[#This Row],[VALOR Corregida]]/1000</f>
        <v>1.74E-3</v>
      </c>
      <c r="J625" t="s">
        <v>27</v>
      </c>
      <c r="K625" t="s">
        <v>24</v>
      </c>
      <c r="L625" t="s">
        <v>25</v>
      </c>
      <c r="M625" t="s">
        <v>89</v>
      </c>
      <c r="N625" s="7">
        <v>-23.641940000000002</v>
      </c>
      <c r="O625" s="7">
        <v>-70.399169999999998</v>
      </c>
      <c r="P625">
        <v>2</v>
      </c>
      <c r="Q625">
        <v>1995</v>
      </c>
      <c r="R625" s="2">
        <v>34911</v>
      </c>
      <c r="S625" s="2">
        <v>34911</v>
      </c>
      <c r="T625" s="2">
        <v>34911</v>
      </c>
      <c r="U625" s="2" t="s">
        <v>34</v>
      </c>
      <c r="V625" t="s">
        <v>34</v>
      </c>
    </row>
    <row r="626" spans="1:23" x14ac:dyDescent="0.3">
      <c r="A626" t="s">
        <v>19</v>
      </c>
      <c r="B626" t="s">
        <v>20</v>
      </c>
      <c r="C626" t="s">
        <v>50</v>
      </c>
      <c r="D626">
        <v>6</v>
      </c>
      <c r="E626" s="5" t="s">
        <v>511</v>
      </c>
      <c r="F626">
        <v>0</v>
      </c>
      <c r="G626" t="s">
        <v>64</v>
      </c>
      <c r="H626">
        <v>0.95</v>
      </c>
      <c r="I626">
        <f>ANAM[[#This Row],[VALOR Corregida]]/1000</f>
        <v>9.5E-4</v>
      </c>
      <c r="J626" t="s">
        <v>27</v>
      </c>
      <c r="K626" t="s">
        <v>24</v>
      </c>
      <c r="L626" t="s">
        <v>25</v>
      </c>
      <c r="M626" t="s">
        <v>90</v>
      </c>
      <c r="N626" s="7">
        <v>-23.641940000000002</v>
      </c>
      <c r="O626" s="7">
        <v>-70.399169999999998</v>
      </c>
      <c r="P626">
        <v>2</v>
      </c>
      <c r="Q626">
        <v>1995</v>
      </c>
      <c r="R626" s="2">
        <v>35053</v>
      </c>
      <c r="S626" s="2">
        <v>35053</v>
      </c>
      <c r="T626" s="2">
        <v>35053</v>
      </c>
      <c r="U626" s="2" t="s">
        <v>34</v>
      </c>
      <c r="V626" t="s">
        <v>34</v>
      </c>
    </row>
    <row r="627" spans="1:23" x14ac:dyDescent="0.3">
      <c r="A627" t="s">
        <v>19</v>
      </c>
      <c r="B627" t="s">
        <v>20</v>
      </c>
      <c r="C627" t="s">
        <v>50</v>
      </c>
      <c r="D627">
        <v>6</v>
      </c>
      <c r="E627" s="5" t="s">
        <v>511</v>
      </c>
      <c r="F627">
        <v>0</v>
      </c>
      <c r="G627" t="s">
        <v>42</v>
      </c>
      <c r="H627">
        <v>0.11</v>
      </c>
      <c r="I627">
        <f>ANAM[[#This Row],[VALOR Corregida]]/1000</f>
        <v>1.1E-4</v>
      </c>
      <c r="J627" t="s">
        <v>27</v>
      </c>
      <c r="K627" t="s">
        <v>24</v>
      </c>
      <c r="L627" t="s">
        <v>25</v>
      </c>
      <c r="M627" t="s">
        <v>89</v>
      </c>
      <c r="N627" s="7">
        <v>-23.641940000000002</v>
      </c>
      <c r="O627" s="7">
        <v>-70.399169999999998</v>
      </c>
      <c r="P627">
        <v>2</v>
      </c>
      <c r="Q627">
        <v>1995</v>
      </c>
      <c r="R627" s="2">
        <v>34911</v>
      </c>
      <c r="S627" s="2">
        <v>34911</v>
      </c>
      <c r="T627" s="2">
        <v>34911</v>
      </c>
      <c r="U627">
        <v>0.01</v>
      </c>
      <c r="V627" t="s">
        <v>27</v>
      </c>
      <c r="W627" t="s">
        <v>43</v>
      </c>
    </row>
    <row r="628" spans="1:23" x14ac:dyDescent="0.3">
      <c r="A628" t="s">
        <v>19</v>
      </c>
      <c r="B628" t="s">
        <v>20</v>
      </c>
      <c r="C628" t="s">
        <v>50</v>
      </c>
      <c r="D628">
        <v>6</v>
      </c>
      <c r="E628" s="5" t="s">
        <v>511</v>
      </c>
      <c r="F628">
        <v>0</v>
      </c>
      <c r="G628" t="s">
        <v>42</v>
      </c>
      <c r="H628">
        <v>7.0000000000000007E-2</v>
      </c>
      <c r="I628">
        <f>ANAM[[#This Row],[VALOR Corregida]]/1000</f>
        <v>7.0000000000000007E-5</v>
      </c>
      <c r="J628" t="s">
        <v>27</v>
      </c>
      <c r="K628" t="s">
        <v>24</v>
      </c>
      <c r="L628" t="s">
        <v>25</v>
      </c>
      <c r="M628" t="s">
        <v>90</v>
      </c>
      <c r="N628" s="7">
        <v>-23.641940000000002</v>
      </c>
      <c r="O628" s="7">
        <v>-70.399169999999998</v>
      </c>
      <c r="P628">
        <v>2</v>
      </c>
      <c r="Q628">
        <v>1995</v>
      </c>
      <c r="R628" s="2">
        <v>35053</v>
      </c>
      <c r="S628" s="2">
        <v>35053</v>
      </c>
      <c r="T628" s="2">
        <v>35053</v>
      </c>
      <c r="U628">
        <v>0.01</v>
      </c>
      <c r="V628" t="s">
        <v>27</v>
      </c>
      <c r="W628" t="s">
        <v>43</v>
      </c>
    </row>
    <row r="629" spans="1:23" x14ac:dyDescent="0.3">
      <c r="A629" t="s">
        <v>19</v>
      </c>
      <c r="B629" t="s">
        <v>20</v>
      </c>
      <c r="C629" t="s">
        <v>50</v>
      </c>
      <c r="D629">
        <v>6</v>
      </c>
      <c r="E629" s="5" t="s">
        <v>511</v>
      </c>
      <c r="F629">
        <v>0</v>
      </c>
      <c r="G629" t="s">
        <v>44</v>
      </c>
      <c r="H629">
        <v>0.56999999999999995</v>
      </c>
      <c r="I629">
        <f>ANAM[[#This Row],[VALOR Corregida]]/1000</f>
        <v>5.6999999999999998E-4</v>
      </c>
      <c r="J629" t="s">
        <v>27</v>
      </c>
      <c r="K629" t="s">
        <v>24</v>
      </c>
      <c r="L629" t="s">
        <v>25</v>
      </c>
      <c r="M629" t="s">
        <v>89</v>
      </c>
      <c r="N629" s="7">
        <v>-23.641940000000002</v>
      </c>
      <c r="O629" s="7">
        <v>-70.399169999999998</v>
      </c>
      <c r="P629">
        <v>2</v>
      </c>
      <c r="Q629">
        <v>1995</v>
      </c>
      <c r="R629" s="2">
        <v>34911</v>
      </c>
      <c r="S629" s="2">
        <v>34911</v>
      </c>
      <c r="T629" s="2">
        <v>34911</v>
      </c>
      <c r="U629" s="2" t="s">
        <v>34</v>
      </c>
      <c r="V629" t="s">
        <v>34</v>
      </c>
      <c r="W629" t="s">
        <v>45</v>
      </c>
    </row>
    <row r="630" spans="1:23" x14ac:dyDescent="0.3">
      <c r="A630" t="s">
        <v>19</v>
      </c>
      <c r="B630" t="s">
        <v>20</v>
      </c>
      <c r="C630" t="s">
        <v>50</v>
      </c>
      <c r="D630">
        <v>6</v>
      </c>
      <c r="E630" s="5" t="s">
        <v>511</v>
      </c>
      <c r="F630">
        <v>0</v>
      </c>
      <c r="G630" t="s">
        <v>44</v>
      </c>
      <c r="H630">
        <v>0.66</v>
      </c>
      <c r="I630">
        <f>ANAM[[#This Row],[VALOR Corregida]]/1000</f>
        <v>6.6E-4</v>
      </c>
      <c r="J630" t="s">
        <v>27</v>
      </c>
      <c r="K630" t="s">
        <v>24</v>
      </c>
      <c r="L630" t="s">
        <v>25</v>
      </c>
      <c r="M630" t="s">
        <v>90</v>
      </c>
      <c r="N630" s="7">
        <v>-23.641940000000002</v>
      </c>
      <c r="O630" s="7">
        <v>-70.399169999999998</v>
      </c>
      <c r="P630">
        <v>2</v>
      </c>
      <c r="Q630">
        <v>1995</v>
      </c>
      <c r="R630" s="2">
        <v>35053</v>
      </c>
      <c r="S630" s="2">
        <v>35053</v>
      </c>
      <c r="T630" s="2">
        <v>35053</v>
      </c>
      <c r="U630" s="2" t="s">
        <v>34</v>
      </c>
      <c r="V630" t="s">
        <v>34</v>
      </c>
      <c r="W630" t="s">
        <v>45</v>
      </c>
    </row>
    <row r="631" spans="1:23" x14ac:dyDescent="0.3">
      <c r="A631" t="s">
        <v>19</v>
      </c>
      <c r="B631" t="s">
        <v>20</v>
      </c>
      <c r="C631" t="s">
        <v>50</v>
      </c>
      <c r="D631">
        <v>6</v>
      </c>
      <c r="E631" s="5" t="s">
        <v>511</v>
      </c>
      <c r="F631">
        <v>0</v>
      </c>
      <c r="G631" t="s">
        <v>46</v>
      </c>
      <c r="H631">
        <v>3.95</v>
      </c>
      <c r="I631">
        <f>ANAM[[#This Row],[VALOR Corregida]]/1000</f>
        <v>3.9500000000000004E-3</v>
      </c>
      <c r="J631" t="s">
        <v>23</v>
      </c>
      <c r="K631" t="s">
        <v>24</v>
      </c>
      <c r="L631" t="s">
        <v>25</v>
      </c>
      <c r="M631" t="s">
        <v>89</v>
      </c>
      <c r="N631" s="7">
        <v>-23.641940000000002</v>
      </c>
      <c r="O631" s="7">
        <v>-70.399169999999998</v>
      </c>
      <c r="P631">
        <v>2</v>
      </c>
      <c r="Q631">
        <v>1995</v>
      </c>
      <c r="R631" s="2">
        <v>34911</v>
      </c>
      <c r="S631" s="2">
        <v>34911</v>
      </c>
      <c r="T631" s="2">
        <v>34911</v>
      </c>
      <c r="U631">
        <v>0.15</v>
      </c>
      <c r="V631" t="s">
        <v>23</v>
      </c>
    </row>
    <row r="632" spans="1:23" x14ac:dyDescent="0.3">
      <c r="A632" t="s">
        <v>19</v>
      </c>
      <c r="B632" t="s">
        <v>20</v>
      </c>
      <c r="C632" t="s">
        <v>50</v>
      </c>
      <c r="D632">
        <v>6</v>
      </c>
      <c r="E632" s="5" t="s">
        <v>511</v>
      </c>
      <c r="F632">
        <v>0</v>
      </c>
      <c r="G632" t="s">
        <v>46</v>
      </c>
      <c r="H632">
        <v>9.24</v>
      </c>
      <c r="I632">
        <f>ANAM[[#This Row],[VALOR Corregida]]/1000</f>
        <v>9.2399999999999999E-3</v>
      </c>
      <c r="J632" t="s">
        <v>23</v>
      </c>
      <c r="K632" t="s">
        <v>24</v>
      </c>
      <c r="L632" t="s">
        <v>25</v>
      </c>
      <c r="M632" t="s">
        <v>90</v>
      </c>
      <c r="N632" s="7">
        <v>-23.641940000000002</v>
      </c>
      <c r="O632" s="7">
        <v>-70.399169999999998</v>
      </c>
      <c r="P632">
        <v>2</v>
      </c>
      <c r="Q632">
        <v>1995</v>
      </c>
      <c r="R632" s="2">
        <v>35053</v>
      </c>
      <c r="S632" s="2">
        <v>35053</v>
      </c>
      <c r="T632" s="2">
        <v>35053</v>
      </c>
      <c r="U632">
        <v>0.15</v>
      </c>
      <c r="V632" t="s">
        <v>23</v>
      </c>
    </row>
    <row r="633" spans="1:23" x14ac:dyDescent="0.3">
      <c r="A633" t="s">
        <v>19</v>
      </c>
      <c r="B633" t="s">
        <v>20</v>
      </c>
      <c r="C633" t="s">
        <v>50</v>
      </c>
      <c r="D633">
        <v>6</v>
      </c>
      <c r="E633" s="5" t="s">
        <v>511</v>
      </c>
      <c r="F633">
        <v>0</v>
      </c>
      <c r="G633" t="s">
        <v>47</v>
      </c>
      <c r="H633">
        <v>68.16</v>
      </c>
      <c r="I633">
        <f>ANAM[[#This Row],[VALOR Corregida]]/1000</f>
        <v>6.8159999999999998E-2</v>
      </c>
      <c r="J633" t="s">
        <v>23</v>
      </c>
      <c r="K633" t="s">
        <v>24</v>
      </c>
      <c r="L633" t="s">
        <v>25</v>
      </c>
      <c r="M633" t="s">
        <v>89</v>
      </c>
      <c r="N633" s="7">
        <v>-23.641940000000002</v>
      </c>
      <c r="O633" s="7">
        <v>-70.399169999999998</v>
      </c>
      <c r="P633">
        <v>2</v>
      </c>
      <c r="Q633">
        <v>1995</v>
      </c>
      <c r="R633" s="2">
        <v>34911</v>
      </c>
      <c r="S633" s="2">
        <v>34911</v>
      </c>
      <c r="T633" s="2">
        <v>34911</v>
      </c>
      <c r="U633" s="2"/>
    </row>
    <row r="634" spans="1:23" x14ac:dyDescent="0.3">
      <c r="A634" t="s">
        <v>19</v>
      </c>
      <c r="B634" t="s">
        <v>20</v>
      </c>
      <c r="C634" t="s">
        <v>50</v>
      </c>
      <c r="D634">
        <v>6</v>
      </c>
      <c r="E634" s="5" t="s">
        <v>511</v>
      </c>
      <c r="F634">
        <v>0</v>
      </c>
      <c r="G634" t="s">
        <v>47</v>
      </c>
      <c r="H634">
        <v>159.85</v>
      </c>
      <c r="I634">
        <f>ANAM[[#This Row],[VALOR Corregida]]/1000</f>
        <v>0.15984999999999999</v>
      </c>
      <c r="J634" t="s">
        <v>23</v>
      </c>
      <c r="K634" t="s">
        <v>24</v>
      </c>
      <c r="L634" t="s">
        <v>25</v>
      </c>
      <c r="M634" t="s">
        <v>90</v>
      </c>
      <c r="N634" s="7">
        <v>-23.641940000000002</v>
      </c>
      <c r="O634" s="7">
        <v>-70.399169999999998</v>
      </c>
      <c r="P634">
        <v>2</v>
      </c>
      <c r="Q634">
        <v>1995</v>
      </c>
      <c r="R634" s="2">
        <v>35053</v>
      </c>
      <c r="S634" s="2">
        <v>35053</v>
      </c>
      <c r="T634" s="2">
        <v>35053</v>
      </c>
      <c r="U634" s="2"/>
    </row>
    <row r="635" spans="1:23" x14ac:dyDescent="0.3">
      <c r="A635" t="s">
        <v>19</v>
      </c>
      <c r="B635" t="s">
        <v>20</v>
      </c>
      <c r="C635" t="s">
        <v>52</v>
      </c>
      <c r="D635">
        <v>9</v>
      </c>
      <c r="E635" s="5" t="s">
        <v>512</v>
      </c>
      <c r="F635">
        <v>0</v>
      </c>
      <c r="G635" t="s">
        <v>22</v>
      </c>
      <c r="H635">
        <v>1002</v>
      </c>
      <c r="I635">
        <f>ANAM[[#This Row],[VALOR Corregida]]/1000</f>
        <v>1.002</v>
      </c>
      <c r="J635" t="s">
        <v>23</v>
      </c>
      <c r="K635" t="s">
        <v>24</v>
      </c>
      <c r="L635" t="s">
        <v>25</v>
      </c>
      <c r="M635" t="s">
        <v>91</v>
      </c>
      <c r="N635">
        <v>-23.661943999999998</v>
      </c>
      <c r="O635">
        <v>-70.408610999999993</v>
      </c>
      <c r="P635">
        <v>2</v>
      </c>
      <c r="Q635">
        <v>1995</v>
      </c>
      <c r="R635" s="2">
        <v>34911</v>
      </c>
      <c r="S635" s="2">
        <v>34911</v>
      </c>
      <c r="T635" s="2">
        <v>34911</v>
      </c>
      <c r="U635">
        <v>0.01</v>
      </c>
      <c r="V635" t="s">
        <v>27</v>
      </c>
    </row>
    <row r="636" spans="1:23" x14ac:dyDescent="0.3">
      <c r="A636" t="s">
        <v>19</v>
      </c>
      <c r="B636" t="s">
        <v>20</v>
      </c>
      <c r="C636" t="s">
        <v>52</v>
      </c>
      <c r="D636">
        <v>9</v>
      </c>
      <c r="E636" s="5" t="s">
        <v>512</v>
      </c>
      <c r="F636">
        <v>0</v>
      </c>
      <c r="G636" t="s">
        <v>22</v>
      </c>
      <c r="H636">
        <v>125</v>
      </c>
      <c r="I636">
        <f>ANAM[[#This Row],[VALOR Corregida]]/1000</f>
        <v>0.125</v>
      </c>
      <c r="J636" t="s">
        <v>23</v>
      </c>
      <c r="K636" t="s">
        <v>24</v>
      </c>
      <c r="L636" t="s">
        <v>25</v>
      </c>
      <c r="M636" t="s">
        <v>92</v>
      </c>
      <c r="N636">
        <v>-23.661943999999998</v>
      </c>
      <c r="O636">
        <v>-70.408610999999993</v>
      </c>
      <c r="P636">
        <v>2</v>
      </c>
      <c r="Q636">
        <v>1995</v>
      </c>
      <c r="R636" s="2">
        <v>35053</v>
      </c>
      <c r="S636" s="2">
        <v>35053</v>
      </c>
      <c r="T636" s="2">
        <v>35053</v>
      </c>
      <c r="U636">
        <v>0.01</v>
      </c>
      <c r="V636" t="s">
        <v>27</v>
      </c>
    </row>
    <row r="637" spans="1:23" x14ac:dyDescent="0.3">
      <c r="A637" t="s">
        <v>19</v>
      </c>
      <c r="B637" t="s">
        <v>20</v>
      </c>
      <c r="C637" t="s">
        <v>52</v>
      </c>
      <c r="D637">
        <v>9</v>
      </c>
      <c r="E637" s="5" t="s">
        <v>512</v>
      </c>
      <c r="F637">
        <v>0</v>
      </c>
      <c r="G637" t="s">
        <v>28</v>
      </c>
      <c r="H637">
        <v>0.18</v>
      </c>
      <c r="I637">
        <f>ANAM[[#This Row],[VALOR Corregida]]/1000</f>
        <v>1.7999999999999998E-4</v>
      </c>
      <c r="J637" t="s">
        <v>23</v>
      </c>
      <c r="K637" t="s">
        <v>24</v>
      </c>
      <c r="L637" t="s">
        <v>25</v>
      </c>
      <c r="M637" t="s">
        <v>91</v>
      </c>
      <c r="N637">
        <v>-23.661943999999998</v>
      </c>
      <c r="O637">
        <v>-70.408610999999993</v>
      </c>
      <c r="P637">
        <v>2</v>
      </c>
      <c r="Q637">
        <v>1995</v>
      </c>
      <c r="R637" s="2">
        <v>34911</v>
      </c>
      <c r="S637" s="2">
        <v>34911</v>
      </c>
      <c r="T637" s="2">
        <v>34911</v>
      </c>
      <c r="U637">
        <v>0.15</v>
      </c>
      <c r="V637" t="s">
        <v>23</v>
      </c>
    </row>
    <row r="638" spans="1:23" x14ac:dyDescent="0.3">
      <c r="A638" t="s">
        <v>19</v>
      </c>
      <c r="B638" t="s">
        <v>20</v>
      </c>
      <c r="C638" t="s">
        <v>52</v>
      </c>
      <c r="D638">
        <v>9</v>
      </c>
      <c r="E638" s="5" t="s">
        <v>512</v>
      </c>
      <c r="F638">
        <v>0</v>
      </c>
      <c r="G638" t="s">
        <v>28</v>
      </c>
      <c r="H638">
        <v>0.16</v>
      </c>
      <c r="I638">
        <f>ANAM[[#This Row],[VALOR Corregida]]/1000</f>
        <v>1.6000000000000001E-4</v>
      </c>
      <c r="J638" t="s">
        <v>23</v>
      </c>
      <c r="K638" t="s">
        <v>24</v>
      </c>
      <c r="L638" t="s">
        <v>25</v>
      </c>
      <c r="M638" t="s">
        <v>92</v>
      </c>
      <c r="N638">
        <v>-23.661943999999998</v>
      </c>
      <c r="O638">
        <v>-70.408610999999993</v>
      </c>
      <c r="P638">
        <v>2</v>
      </c>
      <c r="Q638">
        <v>1995</v>
      </c>
      <c r="R638" s="2">
        <v>35053</v>
      </c>
      <c r="S638" s="2">
        <v>35053</v>
      </c>
      <c r="T638" s="2">
        <v>35053</v>
      </c>
      <c r="U638">
        <v>0.15</v>
      </c>
      <c r="V638" t="s">
        <v>23</v>
      </c>
    </row>
    <row r="639" spans="1:23" x14ac:dyDescent="0.3">
      <c r="A639" t="s">
        <v>19</v>
      </c>
      <c r="B639" t="s">
        <v>20</v>
      </c>
      <c r="C639" t="s">
        <v>52</v>
      </c>
      <c r="D639">
        <v>9</v>
      </c>
      <c r="E639" s="5" t="s">
        <v>512</v>
      </c>
      <c r="F639">
        <v>0</v>
      </c>
      <c r="G639" t="s">
        <v>29</v>
      </c>
      <c r="H639">
        <v>4.03</v>
      </c>
      <c r="I639">
        <f>ANAM[[#This Row],[VALOR Corregida]]/1000</f>
        <v>4.0300000000000006E-3</v>
      </c>
      <c r="J639" t="s">
        <v>23</v>
      </c>
      <c r="K639" t="s">
        <v>24</v>
      </c>
      <c r="L639" t="s">
        <v>25</v>
      </c>
      <c r="M639" t="s">
        <v>91</v>
      </c>
      <c r="N639">
        <v>-23.661943999999998</v>
      </c>
      <c r="O639">
        <v>-70.408610999999993</v>
      </c>
      <c r="P639">
        <v>2</v>
      </c>
      <c r="Q639">
        <v>1995</v>
      </c>
      <c r="R639" s="2">
        <v>34911</v>
      </c>
      <c r="S639" s="2">
        <v>34911</v>
      </c>
      <c r="T639" s="2">
        <v>34911</v>
      </c>
      <c r="U639">
        <v>0.5</v>
      </c>
      <c r="V639" t="s">
        <v>23</v>
      </c>
    </row>
    <row r="640" spans="1:23" x14ac:dyDescent="0.3">
      <c r="A640" t="s">
        <v>19</v>
      </c>
      <c r="B640" t="s">
        <v>20</v>
      </c>
      <c r="C640" t="s">
        <v>52</v>
      </c>
      <c r="D640">
        <v>9</v>
      </c>
      <c r="E640" s="5" t="s">
        <v>512</v>
      </c>
      <c r="F640">
        <v>0</v>
      </c>
      <c r="G640" t="s">
        <v>29</v>
      </c>
      <c r="H640">
        <v>1.1200000000000001</v>
      </c>
      <c r="I640">
        <f>ANAM[[#This Row],[VALOR Corregida]]/1000</f>
        <v>1.1200000000000001E-3</v>
      </c>
      <c r="J640" t="s">
        <v>23</v>
      </c>
      <c r="K640" t="s">
        <v>24</v>
      </c>
      <c r="L640" t="s">
        <v>25</v>
      </c>
      <c r="M640" t="s">
        <v>92</v>
      </c>
      <c r="N640">
        <v>-23.661943999999998</v>
      </c>
      <c r="O640">
        <v>-70.408610999999993</v>
      </c>
      <c r="P640">
        <v>2</v>
      </c>
      <c r="Q640">
        <v>1995</v>
      </c>
      <c r="R640" s="2">
        <v>35053</v>
      </c>
      <c r="S640" s="2">
        <v>35053</v>
      </c>
      <c r="T640" s="2">
        <v>35053</v>
      </c>
      <c r="U640">
        <v>0.5</v>
      </c>
      <c r="V640" t="s">
        <v>23</v>
      </c>
    </row>
    <row r="641" spans="1:25" x14ac:dyDescent="0.3">
      <c r="A641" t="s">
        <v>19</v>
      </c>
      <c r="B641" t="s">
        <v>20</v>
      </c>
      <c r="C641" t="s">
        <v>52</v>
      </c>
      <c r="D641">
        <v>9</v>
      </c>
      <c r="E641" s="5" t="s">
        <v>512</v>
      </c>
      <c r="F641">
        <v>0</v>
      </c>
      <c r="G641" t="s">
        <v>30</v>
      </c>
      <c r="H641">
        <v>16000</v>
      </c>
      <c r="I641">
        <f>ANAM[[#This Row],[VALOR Corregida]]/1000</f>
        <v>16</v>
      </c>
      <c r="J641" t="s">
        <v>31</v>
      </c>
      <c r="K641" t="s">
        <v>24</v>
      </c>
      <c r="L641" t="s">
        <v>25</v>
      </c>
      <c r="M641" t="s">
        <v>91</v>
      </c>
      <c r="N641">
        <v>-23.661943999999998</v>
      </c>
      <c r="O641">
        <v>-70.408610999999993</v>
      </c>
      <c r="P641">
        <v>2</v>
      </c>
      <c r="Q641">
        <v>1995</v>
      </c>
      <c r="R641" s="2">
        <v>34911</v>
      </c>
      <c r="S641" s="2">
        <v>34911</v>
      </c>
      <c r="T641" s="2">
        <v>34911</v>
      </c>
      <c r="U641">
        <v>2</v>
      </c>
      <c r="V641" t="s">
        <v>32</v>
      </c>
      <c r="X641">
        <f>0.000000000001*H641^4-0.00000001*H641^3+0.00004*H641^2-0.0733*H641+97.8</f>
        <v>33741</v>
      </c>
      <c r="Y641">
        <f>X641*0.12</f>
        <v>4048.92</v>
      </c>
    </row>
    <row r="642" spans="1:25" x14ac:dyDescent="0.3">
      <c r="A642" t="s">
        <v>19</v>
      </c>
      <c r="B642" t="s">
        <v>20</v>
      </c>
      <c r="C642" t="s">
        <v>52</v>
      </c>
      <c r="D642">
        <v>9</v>
      </c>
      <c r="E642" s="5" t="s">
        <v>512</v>
      </c>
      <c r="F642">
        <v>0</v>
      </c>
      <c r="G642" t="s">
        <v>30</v>
      </c>
      <c r="H642">
        <v>33</v>
      </c>
      <c r="I642">
        <f>ANAM[[#This Row],[VALOR Corregida]]/1000</f>
        <v>3.3000000000000002E-2</v>
      </c>
      <c r="J642" t="s">
        <v>31</v>
      </c>
      <c r="K642" t="s">
        <v>24</v>
      </c>
      <c r="L642" t="s">
        <v>25</v>
      </c>
      <c r="M642" t="s">
        <v>92</v>
      </c>
      <c r="N642">
        <v>-23.661943999999998</v>
      </c>
      <c r="O642">
        <v>-70.408610999999993</v>
      </c>
      <c r="P642">
        <v>2</v>
      </c>
      <c r="Q642">
        <v>1995</v>
      </c>
      <c r="R642" s="2">
        <v>35053</v>
      </c>
      <c r="S642" s="2">
        <v>35053</v>
      </c>
      <c r="T642" s="2">
        <v>35053</v>
      </c>
      <c r="U642">
        <v>2</v>
      </c>
      <c r="V642" t="s">
        <v>32</v>
      </c>
      <c r="X642">
        <f>0.000000000001*H642^4-0.00000001*H642^3+0.00004*H642^2-0.0733*H642+97.8</f>
        <v>95.424301815920998</v>
      </c>
      <c r="Y642">
        <f>X642*0.12</f>
        <v>11.450916217910519</v>
      </c>
    </row>
    <row r="643" spans="1:25" x14ac:dyDescent="0.3">
      <c r="A643" t="s">
        <v>19</v>
      </c>
      <c r="B643" t="s">
        <v>20</v>
      </c>
      <c r="C643" t="s">
        <v>52</v>
      </c>
      <c r="D643">
        <v>9</v>
      </c>
      <c r="E643" s="5" t="s">
        <v>512</v>
      </c>
      <c r="F643">
        <v>0</v>
      </c>
      <c r="G643" t="s">
        <v>33</v>
      </c>
      <c r="H643">
        <v>16000</v>
      </c>
      <c r="I643">
        <f>ANAM[[#This Row],[VALOR Corregida]]/1000</f>
        <v>16</v>
      </c>
      <c r="J643" t="s">
        <v>31</v>
      </c>
      <c r="K643" t="s">
        <v>24</v>
      </c>
      <c r="L643" t="s">
        <v>25</v>
      </c>
      <c r="M643" t="s">
        <v>91</v>
      </c>
      <c r="N643">
        <v>-23.661943999999998</v>
      </c>
      <c r="O643">
        <v>-70.408610999999993</v>
      </c>
      <c r="P643">
        <v>2</v>
      </c>
      <c r="Q643">
        <v>1995</v>
      </c>
      <c r="R643" s="2">
        <v>34911</v>
      </c>
      <c r="S643" s="2">
        <v>34911</v>
      </c>
      <c r="T643" s="2">
        <v>34911</v>
      </c>
      <c r="U643" s="2" t="s">
        <v>34</v>
      </c>
      <c r="V643" t="s">
        <v>34</v>
      </c>
    </row>
    <row r="644" spans="1:25" x14ac:dyDescent="0.3">
      <c r="A644" t="s">
        <v>19</v>
      </c>
      <c r="B644" t="s">
        <v>20</v>
      </c>
      <c r="C644" t="s">
        <v>52</v>
      </c>
      <c r="D644">
        <v>9</v>
      </c>
      <c r="E644" s="5" t="s">
        <v>512</v>
      </c>
      <c r="F644">
        <v>0</v>
      </c>
      <c r="G644" t="s">
        <v>33</v>
      </c>
      <c r="H644">
        <v>1100</v>
      </c>
      <c r="I644">
        <f>ANAM[[#This Row],[VALOR Corregida]]/1000</f>
        <v>1.1000000000000001</v>
      </c>
      <c r="J644" t="s">
        <v>31</v>
      </c>
      <c r="K644" t="s">
        <v>24</v>
      </c>
      <c r="L644" t="s">
        <v>25</v>
      </c>
      <c r="M644" t="s">
        <v>92</v>
      </c>
      <c r="N644">
        <v>-23.661943999999998</v>
      </c>
      <c r="O644">
        <v>-70.408610999999993</v>
      </c>
      <c r="P644">
        <v>2</v>
      </c>
      <c r="Q644">
        <v>1995</v>
      </c>
      <c r="R644" s="2">
        <v>35053</v>
      </c>
      <c r="S644" s="2">
        <v>35053</v>
      </c>
      <c r="T644" s="2">
        <v>35053</v>
      </c>
      <c r="U644" s="2" t="s">
        <v>34</v>
      </c>
      <c r="V644" t="s">
        <v>34</v>
      </c>
    </row>
    <row r="645" spans="1:25" x14ac:dyDescent="0.3">
      <c r="A645" t="s">
        <v>19</v>
      </c>
      <c r="B645" t="s">
        <v>20</v>
      </c>
      <c r="C645" t="s">
        <v>52</v>
      </c>
      <c r="D645">
        <v>9</v>
      </c>
      <c r="E645" s="5" t="s">
        <v>512</v>
      </c>
      <c r="F645">
        <v>0</v>
      </c>
      <c r="G645" t="s">
        <v>35</v>
      </c>
      <c r="H645">
        <v>37</v>
      </c>
      <c r="I645">
        <f>ANAM[[#This Row],[VALOR Corregida]]/1000</f>
        <v>3.6999999999999998E-2</v>
      </c>
      <c r="J645" t="s">
        <v>23</v>
      </c>
      <c r="K645" t="s">
        <v>24</v>
      </c>
      <c r="L645" t="s">
        <v>25</v>
      </c>
      <c r="M645" t="s">
        <v>91</v>
      </c>
      <c r="N645">
        <v>-23.661943999999998</v>
      </c>
      <c r="O645">
        <v>-70.408610999999993</v>
      </c>
      <c r="P645">
        <v>2</v>
      </c>
      <c r="Q645">
        <v>1995</v>
      </c>
      <c r="R645" s="2">
        <v>34911</v>
      </c>
      <c r="S645" s="2">
        <v>34911</v>
      </c>
      <c r="T645" s="2">
        <v>34911</v>
      </c>
      <c r="U645" s="2" t="s">
        <v>34</v>
      </c>
      <c r="V645" t="s">
        <v>34</v>
      </c>
      <c r="W645" t="s">
        <v>36</v>
      </c>
    </row>
    <row r="646" spans="1:25" x14ac:dyDescent="0.3">
      <c r="A646" t="s">
        <v>19</v>
      </c>
      <c r="B646" t="s">
        <v>20</v>
      </c>
      <c r="C646" t="s">
        <v>52</v>
      </c>
      <c r="D646">
        <v>9</v>
      </c>
      <c r="E646" s="5" t="s">
        <v>512</v>
      </c>
      <c r="F646">
        <v>0</v>
      </c>
      <c r="G646" t="s">
        <v>35</v>
      </c>
      <c r="H646">
        <v>55</v>
      </c>
      <c r="I646">
        <f>ANAM[[#This Row],[VALOR Corregida]]/1000</f>
        <v>5.5E-2</v>
      </c>
      <c r="J646" t="s">
        <v>23</v>
      </c>
      <c r="K646" t="s">
        <v>24</v>
      </c>
      <c r="L646" t="s">
        <v>25</v>
      </c>
      <c r="M646" t="s">
        <v>92</v>
      </c>
      <c r="N646">
        <v>-23.661943999999998</v>
      </c>
      <c r="O646">
        <v>-70.408610999999993</v>
      </c>
      <c r="P646">
        <v>2</v>
      </c>
      <c r="Q646">
        <v>1995</v>
      </c>
      <c r="R646" s="2">
        <v>35053</v>
      </c>
      <c r="S646" s="2">
        <v>35053</v>
      </c>
      <c r="T646" s="2">
        <v>35053</v>
      </c>
      <c r="U646" s="2" t="s">
        <v>34</v>
      </c>
      <c r="V646" t="s">
        <v>34</v>
      </c>
      <c r="W646" t="s">
        <v>36</v>
      </c>
    </row>
    <row r="647" spans="1:25" x14ac:dyDescent="0.3">
      <c r="A647" t="s">
        <v>19</v>
      </c>
      <c r="B647" t="s">
        <v>20</v>
      </c>
      <c r="C647" t="s">
        <v>52</v>
      </c>
      <c r="D647">
        <v>9</v>
      </c>
      <c r="E647" s="5" t="s">
        <v>512</v>
      </c>
      <c r="F647">
        <v>0</v>
      </c>
      <c r="G647" t="s">
        <v>37</v>
      </c>
      <c r="H647">
        <v>0.78</v>
      </c>
      <c r="I647">
        <f>ANAM[[#This Row],[VALOR Corregida]]/1000</f>
        <v>7.7999999999999999E-4</v>
      </c>
      <c r="J647" t="s">
        <v>27</v>
      </c>
      <c r="K647" t="s">
        <v>24</v>
      </c>
      <c r="L647" t="s">
        <v>25</v>
      </c>
      <c r="M647" t="s">
        <v>91</v>
      </c>
      <c r="N647">
        <v>-23.661943999999998</v>
      </c>
      <c r="O647">
        <v>-70.408610999999993</v>
      </c>
      <c r="P647">
        <v>2</v>
      </c>
      <c r="Q647">
        <v>1995</v>
      </c>
      <c r="R647" s="2">
        <v>34911</v>
      </c>
      <c r="S647" s="2">
        <v>34911</v>
      </c>
      <c r="T647" s="2">
        <v>34911</v>
      </c>
      <c r="U647">
        <v>0.02</v>
      </c>
      <c r="V647" t="s">
        <v>27</v>
      </c>
      <c r="W647" t="s">
        <v>38</v>
      </c>
    </row>
    <row r="648" spans="1:25" x14ac:dyDescent="0.3">
      <c r="A648" t="s">
        <v>19</v>
      </c>
      <c r="B648" t="s">
        <v>20</v>
      </c>
      <c r="C648" t="s">
        <v>52</v>
      </c>
      <c r="D648">
        <v>9</v>
      </c>
      <c r="E648" s="5" t="s">
        <v>512</v>
      </c>
      <c r="F648">
        <v>0</v>
      </c>
      <c r="G648" t="s">
        <v>37</v>
      </c>
      <c r="H648">
        <v>0.12</v>
      </c>
      <c r="I648">
        <f>ANAM[[#This Row],[VALOR Corregida]]/1000</f>
        <v>1.1999999999999999E-4</v>
      </c>
      <c r="J648" t="s">
        <v>27</v>
      </c>
      <c r="K648" t="s">
        <v>24</v>
      </c>
      <c r="L648" t="s">
        <v>25</v>
      </c>
      <c r="M648" t="s">
        <v>92</v>
      </c>
      <c r="N648">
        <v>-23.661943999999998</v>
      </c>
      <c r="O648">
        <v>-70.408610999999993</v>
      </c>
      <c r="P648">
        <v>2</v>
      </c>
      <c r="Q648">
        <v>1995</v>
      </c>
      <c r="R648" s="2">
        <v>35053</v>
      </c>
      <c r="S648" s="2">
        <v>35053</v>
      </c>
      <c r="T648" s="2">
        <v>35053</v>
      </c>
      <c r="U648">
        <v>0.02</v>
      </c>
      <c r="V648" t="s">
        <v>27</v>
      </c>
      <c r="W648" t="s">
        <v>38</v>
      </c>
    </row>
    <row r="649" spans="1:25" x14ac:dyDescent="0.3">
      <c r="A649" t="s">
        <v>19</v>
      </c>
      <c r="B649" t="s">
        <v>20</v>
      </c>
      <c r="C649" t="s">
        <v>52</v>
      </c>
      <c r="D649">
        <v>9</v>
      </c>
      <c r="E649" s="5" t="s">
        <v>512</v>
      </c>
      <c r="F649">
        <v>0</v>
      </c>
      <c r="G649" t="s">
        <v>39</v>
      </c>
      <c r="H649">
        <v>0.1</v>
      </c>
      <c r="I649">
        <f>ANAM[[#This Row],[VALOR Corregida]]/1000</f>
        <v>1E-4</v>
      </c>
      <c r="J649" t="s">
        <v>23</v>
      </c>
      <c r="K649" t="s">
        <v>24</v>
      </c>
      <c r="L649" t="s">
        <v>25</v>
      </c>
      <c r="M649" t="s">
        <v>91</v>
      </c>
      <c r="N649">
        <v>-23.661943999999998</v>
      </c>
      <c r="O649">
        <v>-70.408610999999993</v>
      </c>
      <c r="P649">
        <v>2</v>
      </c>
      <c r="Q649">
        <v>1995</v>
      </c>
      <c r="R649" s="2">
        <v>34911</v>
      </c>
      <c r="S649" s="2">
        <v>34911</v>
      </c>
      <c r="T649" s="2">
        <v>34911</v>
      </c>
      <c r="U649">
        <v>4.4999999999999998E-2</v>
      </c>
      <c r="V649" t="s">
        <v>23</v>
      </c>
    </row>
    <row r="650" spans="1:25" x14ac:dyDescent="0.3">
      <c r="A650" t="s">
        <v>19</v>
      </c>
      <c r="B650" t="s">
        <v>20</v>
      </c>
      <c r="C650" t="s">
        <v>52</v>
      </c>
      <c r="D650">
        <v>9</v>
      </c>
      <c r="E650" s="5" t="s">
        <v>512</v>
      </c>
      <c r="F650">
        <v>0</v>
      </c>
      <c r="G650" t="s">
        <v>39</v>
      </c>
      <c r="H650">
        <v>5.8000000000000003E-2</v>
      </c>
      <c r="I650">
        <f>ANAM[[#This Row],[VALOR Corregida]]/1000</f>
        <v>5.8E-5</v>
      </c>
      <c r="J650" t="s">
        <v>23</v>
      </c>
      <c r="K650" t="s">
        <v>24</v>
      </c>
      <c r="L650" t="s">
        <v>25</v>
      </c>
      <c r="M650" t="s">
        <v>92</v>
      </c>
      <c r="N650">
        <v>-23.661943999999998</v>
      </c>
      <c r="O650">
        <v>-70.408610999999993</v>
      </c>
      <c r="P650">
        <v>2</v>
      </c>
      <c r="Q650">
        <v>1995</v>
      </c>
      <c r="R650" s="2">
        <v>35053</v>
      </c>
      <c r="S650" s="2">
        <v>35053</v>
      </c>
      <c r="T650" s="2">
        <v>35053</v>
      </c>
      <c r="U650">
        <v>4.4999999999999998E-2</v>
      </c>
      <c r="V650" t="s">
        <v>23</v>
      </c>
    </row>
    <row r="651" spans="1:25" x14ac:dyDescent="0.3">
      <c r="A651" t="s">
        <v>19</v>
      </c>
      <c r="B651" t="s">
        <v>20</v>
      </c>
      <c r="C651" t="s">
        <v>52</v>
      </c>
      <c r="D651">
        <v>9</v>
      </c>
      <c r="E651" s="5" t="s">
        <v>512</v>
      </c>
      <c r="F651">
        <v>0</v>
      </c>
      <c r="G651" t="s">
        <v>40</v>
      </c>
      <c r="H651">
        <v>2.75</v>
      </c>
      <c r="I651">
        <f>ANAM[[#This Row],[VALOR Corregida]]/1000</f>
        <v>2.7499999999999998E-3</v>
      </c>
      <c r="J651" t="s">
        <v>27</v>
      </c>
      <c r="K651" t="s">
        <v>24</v>
      </c>
      <c r="L651" t="s">
        <v>25</v>
      </c>
      <c r="M651" t="s">
        <v>91</v>
      </c>
      <c r="N651">
        <v>-23.661943999999998</v>
      </c>
      <c r="O651">
        <v>-70.408610999999993</v>
      </c>
      <c r="P651">
        <v>2</v>
      </c>
      <c r="Q651">
        <v>1995</v>
      </c>
      <c r="R651" s="2">
        <v>34911</v>
      </c>
      <c r="S651" s="2">
        <v>34911</v>
      </c>
      <c r="T651" s="2">
        <v>34911</v>
      </c>
      <c r="U651" s="2" t="s">
        <v>34</v>
      </c>
      <c r="V651" t="s">
        <v>34</v>
      </c>
      <c r="W651" t="s">
        <v>36</v>
      </c>
    </row>
    <row r="652" spans="1:25" x14ac:dyDescent="0.3">
      <c r="A652" t="s">
        <v>19</v>
      </c>
      <c r="B652" t="s">
        <v>20</v>
      </c>
      <c r="C652" t="s">
        <v>52</v>
      </c>
      <c r="D652">
        <v>9</v>
      </c>
      <c r="E652" s="5" t="s">
        <v>512</v>
      </c>
      <c r="F652">
        <v>0</v>
      </c>
      <c r="G652" t="s">
        <v>40</v>
      </c>
      <c r="H652">
        <v>2.1800000000000002</v>
      </c>
      <c r="I652">
        <f>ANAM[[#This Row],[VALOR Corregida]]/1000</f>
        <v>2.1800000000000001E-3</v>
      </c>
      <c r="J652" t="s">
        <v>27</v>
      </c>
      <c r="K652" t="s">
        <v>24</v>
      </c>
      <c r="L652" t="s">
        <v>25</v>
      </c>
      <c r="M652" t="s">
        <v>92</v>
      </c>
      <c r="N652">
        <v>-23.661943999999998</v>
      </c>
      <c r="O652">
        <v>-70.408610999999993</v>
      </c>
      <c r="P652">
        <v>2</v>
      </c>
      <c r="Q652">
        <v>1995</v>
      </c>
      <c r="R652" s="2">
        <v>35053</v>
      </c>
      <c r="S652" s="2">
        <v>35053</v>
      </c>
      <c r="T652" s="2">
        <v>35053</v>
      </c>
      <c r="U652" s="2" t="s">
        <v>34</v>
      </c>
      <c r="V652" t="s">
        <v>34</v>
      </c>
      <c r="W652" t="s">
        <v>36</v>
      </c>
    </row>
    <row r="653" spans="1:25" x14ac:dyDescent="0.3">
      <c r="A653" t="s">
        <v>19</v>
      </c>
      <c r="B653" t="s">
        <v>20</v>
      </c>
      <c r="C653" t="s">
        <v>52</v>
      </c>
      <c r="D653">
        <v>9</v>
      </c>
      <c r="E653" s="5" t="s">
        <v>512</v>
      </c>
      <c r="F653">
        <v>0</v>
      </c>
      <c r="G653" t="s">
        <v>41</v>
      </c>
      <c r="H653">
        <v>0.04</v>
      </c>
      <c r="I653">
        <f>ANAM[[#This Row],[VALOR Corregida]]/1000</f>
        <v>4.0000000000000003E-5</v>
      </c>
      <c r="J653" t="s">
        <v>27</v>
      </c>
      <c r="K653" t="s">
        <v>24</v>
      </c>
      <c r="L653" t="s">
        <v>25</v>
      </c>
      <c r="M653" t="s">
        <v>91</v>
      </c>
      <c r="N653">
        <v>-23.661943999999998</v>
      </c>
      <c r="O653">
        <v>-70.408610999999993</v>
      </c>
      <c r="P653">
        <v>2</v>
      </c>
      <c r="Q653">
        <v>1995</v>
      </c>
      <c r="R653" s="2">
        <v>34911</v>
      </c>
      <c r="S653" s="2">
        <v>34911</v>
      </c>
      <c r="T653" s="2">
        <v>34911</v>
      </c>
      <c r="U653">
        <v>5.0000000000000001E-3</v>
      </c>
      <c r="V653" t="s">
        <v>27</v>
      </c>
    </row>
    <row r="654" spans="1:25" x14ac:dyDescent="0.3">
      <c r="A654" t="s">
        <v>19</v>
      </c>
      <c r="B654" t="s">
        <v>20</v>
      </c>
      <c r="C654" t="s">
        <v>52</v>
      </c>
      <c r="D654">
        <v>9</v>
      </c>
      <c r="E654" s="5" t="s">
        <v>512</v>
      </c>
      <c r="F654">
        <v>0</v>
      </c>
      <c r="G654" t="s">
        <v>41</v>
      </c>
      <c r="H654">
        <v>2.1000000000000001E-2</v>
      </c>
      <c r="I654">
        <f>ANAM[[#This Row],[VALOR Corregida]]/1000</f>
        <v>2.1000000000000002E-5</v>
      </c>
      <c r="J654" t="s">
        <v>27</v>
      </c>
      <c r="K654" t="s">
        <v>24</v>
      </c>
      <c r="L654" t="s">
        <v>25</v>
      </c>
      <c r="M654" t="s">
        <v>92</v>
      </c>
      <c r="N654">
        <v>-23.661943999999998</v>
      </c>
      <c r="O654">
        <v>-70.408610999999993</v>
      </c>
      <c r="P654">
        <v>2</v>
      </c>
      <c r="Q654">
        <v>1995</v>
      </c>
      <c r="R654" s="2">
        <v>35053</v>
      </c>
      <c r="S654" s="2">
        <v>35053</v>
      </c>
      <c r="T654" s="2">
        <v>35053</v>
      </c>
      <c r="U654">
        <v>5.0000000000000001E-3</v>
      </c>
      <c r="V654" t="s">
        <v>27</v>
      </c>
    </row>
    <row r="655" spans="1:25" x14ac:dyDescent="0.3">
      <c r="A655" t="s">
        <v>19</v>
      </c>
      <c r="B655" t="s">
        <v>20</v>
      </c>
      <c r="C655" t="s">
        <v>52</v>
      </c>
      <c r="D655">
        <v>9</v>
      </c>
      <c r="E655" s="5" t="s">
        <v>512</v>
      </c>
      <c r="F655">
        <v>0</v>
      </c>
      <c r="G655" t="s">
        <v>64</v>
      </c>
      <c r="H655">
        <v>2.35</v>
      </c>
      <c r="I655">
        <f>ANAM[[#This Row],[VALOR Corregida]]/1000</f>
        <v>2.3500000000000001E-3</v>
      </c>
      <c r="J655" t="s">
        <v>27</v>
      </c>
      <c r="K655" t="s">
        <v>24</v>
      </c>
      <c r="L655" t="s">
        <v>25</v>
      </c>
      <c r="M655" t="s">
        <v>91</v>
      </c>
      <c r="N655">
        <v>-23.661943999999998</v>
      </c>
      <c r="O655">
        <v>-70.408610999999993</v>
      </c>
      <c r="P655">
        <v>2</v>
      </c>
      <c r="Q655">
        <v>1995</v>
      </c>
      <c r="R655" s="2">
        <v>34911</v>
      </c>
      <c r="S655" s="2">
        <v>34911</v>
      </c>
      <c r="T655" s="2">
        <v>34911</v>
      </c>
      <c r="U655" s="2" t="s">
        <v>34</v>
      </c>
      <c r="V655" t="s">
        <v>34</v>
      </c>
    </row>
    <row r="656" spans="1:25" x14ac:dyDescent="0.3">
      <c r="A656" t="s">
        <v>19</v>
      </c>
      <c r="B656" t="s">
        <v>20</v>
      </c>
      <c r="C656" t="s">
        <v>52</v>
      </c>
      <c r="D656">
        <v>9</v>
      </c>
      <c r="E656" s="5" t="s">
        <v>512</v>
      </c>
      <c r="F656">
        <v>0</v>
      </c>
      <c r="G656" t="s">
        <v>64</v>
      </c>
      <c r="H656">
        <v>0.87</v>
      </c>
      <c r="I656">
        <f>ANAM[[#This Row],[VALOR Corregida]]/1000</f>
        <v>8.7000000000000001E-4</v>
      </c>
      <c r="J656" t="s">
        <v>27</v>
      </c>
      <c r="K656" t="s">
        <v>24</v>
      </c>
      <c r="L656" t="s">
        <v>25</v>
      </c>
      <c r="M656" t="s">
        <v>92</v>
      </c>
      <c r="N656">
        <v>-23.661943999999998</v>
      </c>
      <c r="O656">
        <v>-70.408610999999993</v>
      </c>
      <c r="P656">
        <v>2</v>
      </c>
      <c r="Q656">
        <v>1995</v>
      </c>
      <c r="R656" s="2">
        <v>35053</v>
      </c>
      <c r="S656" s="2">
        <v>35053</v>
      </c>
      <c r="T656" s="2">
        <v>35053</v>
      </c>
      <c r="U656" s="2" t="s">
        <v>34</v>
      </c>
      <c r="V656" t="s">
        <v>34</v>
      </c>
    </row>
    <row r="657" spans="1:25" x14ac:dyDescent="0.3">
      <c r="A657" t="s">
        <v>19</v>
      </c>
      <c r="B657" t="s">
        <v>20</v>
      </c>
      <c r="C657" t="s">
        <v>52</v>
      </c>
      <c r="D657">
        <v>9</v>
      </c>
      <c r="E657" s="5" t="s">
        <v>512</v>
      </c>
      <c r="F657">
        <v>0</v>
      </c>
      <c r="G657" t="s">
        <v>42</v>
      </c>
      <c r="H657">
        <v>0.78</v>
      </c>
      <c r="I657">
        <f>ANAM[[#This Row],[VALOR Corregida]]/1000</f>
        <v>7.7999999999999999E-4</v>
      </c>
      <c r="J657" t="s">
        <v>27</v>
      </c>
      <c r="K657" t="s">
        <v>24</v>
      </c>
      <c r="L657" t="s">
        <v>25</v>
      </c>
      <c r="M657" t="s">
        <v>91</v>
      </c>
      <c r="N657">
        <v>-23.661943999999998</v>
      </c>
      <c r="O657">
        <v>-70.408610999999993</v>
      </c>
      <c r="P657">
        <v>2</v>
      </c>
      <c r="Q657">
        <v>1995</v>
      </c>
      <c r="R657" s="2">
        <v>34911</v>
      </c>
      <c r="S657" s="2">
        <v>34911</v>
      </c>
      <c r="T657" s="2">
        <v>34911</v>
      </c>
      <c r="U657">
        <v>0.01</v>
      </c>
      <c r="V657" t="s">
        <v>27</v>
      </c>
      <c r="W657" t="s">
        <v>43</v>
      </c>
    </row>
    <row r="658" spans="1:25" x14ac:dyDescent="0.3">
      <c r="A658" t="s">
        <v>19</v>
      </c>
      <c r="B658" t="s">
        <v>20</v>
      </c>
      <c r="C658" t="s">
        <v>52</v>
      </c>
      <c r="D658">
        <v>9</v>
      </c>
      <c r="E658" s="5" t="s">
        <v>512</v>
      </c>
      <c r="F658">
        <v>0</v>
      </c>
      <c r="G658" t="s">
        <v>42</v>
      </c>
      <c r="H658">
        <v>0.1</v>
      </c>
      <c r="I658">
        <f>ANAM[[#This Row],[VALOR Corregida]]/1000</f>
        <v>1E-4</v>
      </c>
      <c r="J658" t="s">
        <v>27</v>
      </c>
      <c r="K658" t="s">
        <v>24</v>
      </c>
      <c r="L658" t="s">
        <v>25</v>
      </c>
      <c r="M658" t="s">
        <v>92</v>
      </c>
      <c r="N658">
        <v>-23.661943999999998</v>
      </c>
      <c r="O658">
        <v>-70.408610999999993</v>
      </c>
      <c r="P658">
        <v>2</v>
      </c>
      <c r="Q658">
        <v>1995</v>
      </c>
      <c r="R658" s="2">
        <v>35053</v>
      </c>
      <c r="S658" s="2">
        <v>35053</v>
      </c>
      <c r="T658" s="2">
        <v>35053</v>
      </c>
      <c r="U658">
        <v>0.01</v>
      </c>
      <c r="V658" t="s">
        <v>27</v>
      </c>
      <c r="W658" t="s">
        <v>43</v>
      </c>
    </row>
    <row r="659" spans="1:25" x14ac:dyDescent="0.3">
      <c r="A659" t="s">
        <v>19</v>
      </c>
      <c r="B659" t="s">
        <v>20</v>
      </c>
      <c r="C659" t="s">
        <v>52</v>
      </c>
      <c r="D659">
        <v>9</v>
      </c>
      <c r="E659" s="5" t="s">
        <v>512</v>
      </c>
      <c r="F659">
        <v>0</v>
      </c>
      <c r="G659" t="s">
        <v>44</v>
      </c>
      <c r="H659">
        <v>0.62</v>
      </c>
      <c r="I659">
        <f>ANAM[[#This Row],[VALOR Corregida]]/1000</f>
        <v>6.2E-4</v>
      </c>
      <c r="J659" t="s">
        <v>27</v>
      </c>
      <c r="K659" t="s">
        <v>24</v>
      </c>
      <c r="L659" t="s">
        <v>25</v>
      </c>
      <c r="M659" t="s">
        <v>91</v>
      </c>
      <c r="N659">
        <v>-23.661943999999998</v>
      </c>
      <c r="O659">
        <v>-70.408610999999993</v>
      </c>
      <c r="P659">
        <v>2</v>
      </c>
      <c r="Q659">
        <v>1995</v>
      </c>
      <c r="R659" s="2">
        <v>34911</v>
      </c>
      <c r="S659" s="2">
        <v>34911</v>
      </c>
      <c r="T659" s="2">
        <v>34911</v>
      </c>
      <c r="U659" s="2" t="s">
        <v>34</v>
      </c>
      <c r="V659" t="s">
        <v>34</v>
      </c>
      <c r="W659" t="s">
        <v>45</v>
      </c>
    </row>
    <row r="660" spans="1:25" x14ac:dyDescent="0.3">
      <c r="A660" t="s">
        <v>19</v>
      </c>
      <c r="B660" t="s">
        <v>20</v>
      </c>
      <c r="C660" t="s">
        <v>52</v>
      </c>
      <c r="D660">
        <v>9</v>
      </c>
      <c r="E660" s="5" t="s">
        <v>512</v>
      </c>
      <c r="F660">
        <v>0</v>
      </c>
      <c r="G660" t="s">
        <v>44</v>
      </c>
      <c r="H660">
        <v>0.49</v>
      </c>
      <c r="I660">
        <f>ANAM[[#This Row],[VALOR Corregida]]/1000</f>
        <v>4.8999999999999998E-4</v>
      </c>
      <c r="J660" t="s">
        <v>27</v>
      </c>
      <c r="K660" t="s">
        <v>24</v>
      </c>
      <c r="L660" t="s">
        <v>25</v>
      </c>
      <c r="M660" t="s">
        <v>92</v>
      </c>
      <c r="N660">
        <v>-23.661943999999998</v>
      </c>
      <c r="O660">
        <v>-70.408610999999993</v>
      </c>
      <c r="P660">
        <v>2</v>
      </c>
      <c r="Q660">
        <v>1995</v>
      </c>
      <c r="R660" s="2">
        <v>35053</v>
      </c>
      <c r="S660" s="2">
        <v>35053</v>
      </c>
      <c r="T660" s="2">
        <v>35053</v>
      </c>
      <c r="U660" s="2" t="s">
        <v>34</v>
      </c>
      <c r="V660" t="s">
        <v>34</v>
      </c>
      <c r="W660" t="s">
        <v>45</v>
      </c>
    </row>
    <row r="661" spans="1:25" x14ac:dyDescent="0.3">
      <c r="A661" t="s">
        <v>19</v>
      </c>
      <c r="B661" t="s">
        <v>20</v>
      </c>
      <c r="C661" t="s">
        <v>52</v>
      </c>
      <c r="D661">
        <v>9</v>
      </c>
      <c r="E661" s="5" t="s">
        <v>512</v>
      </c>
      <c r="F661">
        <v>0</v>
      </c>
      <c r="G661" t="s">
        <v>46</v>
      </c>
      <c r="H661">
        <v>2.5499999999999998</v>
      </c>
      <c r="I661">
        <f>ANAM[[#This Row],[VALOR Corregida]]/1000</f>
        <v>2.5499999999999997E-3</v>
      </c>
      <c r="J661" t="s">
        <v>23</v>
      </c>
      <c r="K661" t="s">
        <v>24</v>
      </c>
      <c r="L661" t="s">
        <v>25</v>
      </c>
      <c r="M661" t="s">
        <v>91</v>
      </c>
      <c r="N661">
        <v>-23.661943999999998</v>
      </c>
      <c r="O661">
        <v>-70.408610999999993</v>
      </c>
      <c r="P661">
        <v>2</v>
      </c>
      <c r="Q661">
        <v>1995</v>
      </c>
      <c r="R661" s="2">
        <v>34911</v>
      </c>
      <c r="S661" s="2">
        <v>34911</v>
      </c>
      <c r="T661" s="2">
        <v>34911</v>
      </c>
      <c r="U661">
        <v>0.15</v>
      </c>
      <c r="V661" t="s">
        <v>23</v>
      </c>
    </row>
    <row r="662" spans="1:25" x14ac:dyDescent="0.3">
      <c r="A662" t="s">
        <v>19</v>
      </c>
      <c r="B662" t="s">
        <v>20</v>
      </c>
      <c r="C662" t="s">
        <v>52</v>
      </c>
      <c r="D662">
        <v>9</v>
      </c>
      <c r="E662" s="5" t="s">
        <v>512</v>
      </c>
      <c r="F662">
        <v>0</v>
      </c>
      <c r="G662" t="s">
        <v>46</v>
      </c>
      <c r="H662">
        <v>2.34</v>
      </c>
      <c r="I662">
        <f>ANAM[[#This Row],[VALOR Corregida]]/1000</f>
        <v>2.3400000000000001E-3</v>
      </c>
      <c r="J662" t="s">
        <v>23</v>
      </c>
      <c r="K662" t="s">
        <v>24</v>
      </c>
      <c r="L662" t="s">
        <v>25</v>
      </c>
      <c r="M662" t="s">
        <v>92</v>
      </c>
      <c r="N662">
        <v>-23.661943999999998</v>
      </c>
      <c r="O662">
        <v>-70.408610999999993</v>
      </c>
      <c r="P662">
        <v>2</v>
      </c>
      <c r="Q662">
        <v>1995</v>
      </c>
      <c r="R662" s="2">
        <v>35053</v>
      </c>
      <c r="S662" s="2">
        <v>35053</v>
      </c>
      <c r="T662" s="2">
        <v>35053</v>
      </c>
      <c r="U662">
        <v>0.15</v>
      </c>
      <c r="V662" t="s">
        <v>23</v>
      </c>
    </row>
    <row r="663" spans="1:25" x14ac:dyDescent="0.3">
      <c r="A663" t="s">
        <v>19</v>
      </c>
      <c r="B663" t="s">
        <v>20</v>
      </c>
      <c r="C663" t="s">
        <v>52</v>
      </c>
      <c r="D663">
        <v>9</v>
      </c>
      <c r="E663" s="5" t="s">
        <v>512</v>
      </c>
      <c r="F663">
        <v>0</v>
      </c>
      <c r="G663" t="s">
        <v>47</v>
      </c>
      <c r="H663">
        <v>90.13</v>
      </c>
      <c r="I663">
        <f>ANAM[[#This Row],[VALOR Corregida]]/1000</f>
        <v>9.0130000000000002E-2</v>
      </c>
      <c r="J663" t="s">
        <v>23</v>
      </c>
      <c r="K663" t="s">
        <v>24</v>
      </c>
      <c r="L663" t="s">
        <v>25</v>
      </c>
      <c r="M663" t="s">
        <v>91</v>
      </c>
      <c r="N663">
        <v>-23.661943999999998</v>
      </c>
      <c r="O663">
        <v>-70.408610999999993</v>
      </c>
      <c r="P663">
        <v>2</v>
      </c>
      <c r="Q663">
        <v>1995</v>
      </c>
      <c r="R663" s="2">
        <v>34911</v>
      </c>
      <c r="S663" s="2">
        <v>34911</v>
      </c>
      <c r="T663" s="2">
        <v>34911</v>
      </c>
      <c r="U663" s="2"/>
    </row>
    <row r="664" spans="1:25" x14ac:dyDescent="0.3">
      <c r="A664" t="s">
        <v>19</v>
      </c>
      <c r="B664" t="s">
        <v>20</v>
      </c>
      <c r="C664" t="s">
        <v>52</v>
      </c>
      <c r="D664">
        <v>9</v>
      </c>
      <c r="E664" s="5" t="s">
        <v>512</v>
      </c>
      <c r="F664">
        <v>0</v>
      </c>
      <c r="G664" t="s">
        <v>47</v>
      </c>
      <c r="H664">
        <v>15.98</v>
      </c>
      <c r="I664">
        <f>ANAM[[#This Row],[VALOR Corregida]]/1000</f>
        <v>1.5980000000000001E-2</v>
      </c>
      <c r="J664" t="s">
        <v>23</v>
      </c>
      <c r="K664" t="s">
        <v>24</v>
      </c>
      <c r="L664" t="s">
        <v>25</v>
      </c>
      <c r="M664" t="s">
        <v>92</v>
      </c>
      <c r="N664">
        <v>-23.661943999999998</v>
      </c>
      <c r="O664">
        <v>-70.408610999999993</v>
      </c>
      <c r="P664">
        <v>2</v>
      </c>
      <c r="Q664">
        <v>1995</v>
      </c>
      <c r="R664" s="2">
        <v>35053</v>
      </c>
      <c r="S664" s="2">
        <v>35053</v>
      </c>
      <c r="T664" s="2">
        <v>35053</v>
      </c>
      <c r="U664" s="2"/>
    </row>
    <row r="665" spans="1:25" x14ac:dyDescent="0.3">
      <c r="A665" t="s">
        <v>19</v>
      </c>
      <c r="B665" t="s">
        <v>20</v>
      </c>
      <c r="C665" t="s">
        <v>54</v>
      </c>
      <c r="D665" t="s">
        <v>55</v>
      </c>
      <c r="E665" s="5" t="s">
        <v>516</v>
      </c>
      <c r="F665">
        <v>0</v>
      </c>
      <c r="G665" t="s">
        <v>22</v>
      </c>
      <c r="H665">
        <v>86</v>
      </c>
      <c r="I665">
        <f>ANAM[[#This Row],[VALOR Corregida]]/1000</f>
        <v>8.5999999999999993E-2</v>
      </c>
      <c r="J665" t="s">
        <v>23</v>
      </c>
      <c r="K665" t="s">
        <v>24</v>
      </c>
      <c r="L665" t="s">
        <v>25</v>
      </c>
      <c r="M665" t="s">
        <v>93</v>
      </c>
      <c r="N665">
        <v>-23.61722</v>
      </c>
      <c r="O665">
        <v>-70.397220000000004</v>
      </c>
      <c r="P665">
        <v>2</v>
      </c>
      <c r="Q665">
        <v>1995</v>
      </c>
      <c r="R665" s="2">
        <v>34911</v>
      </c>
      <c r="S665" s="2">
        <v>34911</v>
      </c>
      <c r="T665" s="2">
        <v>34911</v>
      </c>
      <c r="U665">
        <v>0.01</v>
      </c>
      <c r="V665" t="s">
        <v>27</v>
      </c>
    </row>
    <row r="666" spans="1:25" x14ac:dyDescent="0.3">
      <c r="A666" t="s">
        <v>19</v>
      </c>
      <c r="B666" t="s">
        <v>20</v>
      </c>
      <c r="C666" t="s">
        <v>54</v>
      </c>
      <c r="D666" t="s">
        <v>55</v>
      </c>
      <c r="E666" s="5" t="s">
        <v>516</v>
      </c>
      <c r="F666">
        <v>0</v>
      </c>
      <c r="G666" t="s">
        <v>22</v>
      </c>
      <c r="H666">
        <v>357</v>
      </c>
      <c r="I666">
        <f>ANAM[[#This Row],[VALOR Corregida]]/1000</f>
        <v>0.35699999999999998</v>
      </c>
      <c r="J666" t="s">
        <v>23</v>
      </c>
      <c r="K666" t="s">
        <v>24</v>
      </c>
      <c r="L666" t="s">
        <v>25</v>
      </c>
      <c r="M666" t="s">
        <v>94</v>
      </c>
      <c r="N666">
        <v>-23.61722</v>
      </c>
      <c r="O666">
        <v>-70.397220000000004</v>
      </c>
      <c r="P666">
        <v>2</v>
      </c>
      <c r="Q666">
        <v>1995</v>
      </c>
      <c r="R666" s="2">
        <v>35053</v>
      </c>
      <c r="S666" s="2">
        <v>35053</v>
      </c>
      <c r="T666" s="2">
        <v>35053</v>
      </c>
      <c r="U666">
        <v>0.01</v>
      </c>
      <c r="V666" t="s">
        <v>27</v>
      </c>
    </row>
    <row r="667" spans="1:25" x14ac:dyDescent="0.3">
      <c r="A667" t="s">
        <v>19</v>
      </c>
      <c r="B667" t="s">
        <v>20</v>
      </c>
      <c r="C667" t="s">
        <v>54</v>
      </c>
      <c r="D667" t="s">
        <v>55</v>
      </c>
      <c r="E667" s="5" t="s">
        <v>516</v>
      </c>
      <c r="F667">
        <v>0</v>
      </c>
      <c r="G667" t="s">
        <v>28</v>
      </c>
      <c r="H667">
        <v>0.16</v>
      </c>
      <c r="I667">
        <f>ANAM[[#This Row],[VALOR Corregida]]/1000</f>
        <v>1.6000000000000001E-4</v>
      </c>
      <c r="J667" t="s">
        <v>23</v>
      </c>
      <c r="K667" t="s">
        <v>24</v>
      </c>
      <c r="L667" t="s">
        <v>25</v>
      </c>
      <c r="M667" t="s">
        <v>93</v>
      </c>
      <c r="N667">
        <v>-23.61722</v>
      </c>
      <c r="O667">
        <v>-70.397220000000004</v>
      </c>
      <c r="P667">
        <v>2</v>
      </c>
      <c r="Q667">
        <v>1995</v>
      </c>
      <c r="R667" s="2">
        <v>34911</v>
      </c>
      <c r="S667" s="2">
        <v>34911</v>
      </c>
      <c r="T667" s="2">
        <v>34911</v>
      </c>
      <c r="U667">
        <v>0.15</v>
      </c>
      <c r="V667" t="s">
        <v>23</v>
      </c>
    </row>
    <row r="668" spans="1:25" x14ac:dyDescent="0.3">
      <c r="A668" t="s">
        <v>19</v>
      </c>
      <c r="B668" t="s">
        <v>20</v>
      </c>
      <c r="C668" t="s">
        <v>54</v>
      </c>
      <c r="D668" t="s">
        <v>55</v>
      </c>
      <c r="E668" s="5" t="s">
        <v>516</v>
      </c>
      <c r="F668">
        <v>0</v>
      </c>
      <c r="G668" t="s">
        <v>28</v>
      </c>
      <c r="H668">
        <v>0.15</v>
      </c>
      <c r="I668">
        <f>ANAM[[#This Row],[VALOR Corregida]]/1000</f>
        <v>1.4999999999999999E-4</v>
      </c>
      <c r="J668" t="s">
        <v>23</v>
      </c>
      <c r="K668" t="s">
        <v>24</v>
      </c>
      <c r="L668" t="s">
        <v>25</v>
      </c>
      <c r="M668" t="s">
        <v>94</v>
      </c>
      <c r="N668">
        <v>-23.61722</v>
      </c>
      <c r="O668">
        <v>-70.397220000000004</v>
      </c>
      <c r="P668">
        <v>2</v>
      </c>
      <c r="Q668">
        <v>1995</v>
      </c>
      <c r="R668" s="2">
        <v>35053</v>
      </c>
      <c r="S668" s="2">
        <v>35053</v>
      </c>
      <c r="T668" s="2">
        <v>35053</v>
      </c>
      <c r="U668">
        <v>0.15</v>
      </c>
      <c r="V668" t="s">
        <v>23</v>
      </c>
    </row>
    <row r="669" spans="1:25" x14ac:dyDescent="0.3">
      <c r="A669" t="s">
        <v>19</v>
      </c>
      <c r="B669" t="s">
        <v>20</v>
      </c>
      <c r="C669" t="s">
        <v>54</v>
      </c>
      <c r="D669" t="s">
        <v>55</v>
      </c>
      <c r="E669" s="5" t="s">
        <v>516</v>
      </c>
      <c r="F669">
        <v>0</v>
      </c>
      <c r="G669" t="s">
        <v>29</v>
      </c>
      <c r="H669">
        <v>2.65</v>
      </c>
      <c r="I669">
        <f>ANAM[[#This Row],[VALOR Corregida]]/1000</f>
        <v>2.65E-3</v>
      </c>
      <c r="J669" t="s">
        <v>23</v>
      </c>
      <c r="K669" t="s">
        <v>24</v>
      </c>
      <c r="L669" t="s">
        <v>25</v>
      </c>
      <c r="M669" t="s">
        <v>93</v>
      </c>
      <c r="N669">
        <v>-23.61722</v>
      </c>
      <c r="O669">
        <v>-70.397220000000004</v>
      </c>
      <c r="P669">
        <v>2</v>
      </c>
      <c r="Q669">
        <v>1995</v>
      </c>
      <c r="R669" s="2">
        <v>34911</v>
      </c>
      <c r="S669" s="2">
        <v>34911</v>
      </c>
      <c r="T669" s="2">
        <v>34911</v>
      </c>
      <c r="U669">
        <v>0.5</v>
      </c>
      <c r="V669" t="s">
        <v>23</v>
      </c>
    </row>
    <row r="670" spans="1:25" x14ac:dyDescent="0.3">
      <c r="A670" t="s">
        <v>19</v>
      </c>
      <c r="B670" t="s">
        <v>20</v>
      </c>
      <c r="C670" t="s">
        <v>54</v>
      </c>
      <c r="D670" t="s">
        <v>55</v>
      </c>
      <c r="E670" s="5" t="s">
        <v>516</v>
      </c>
      <c r="F670">
        <v>0</v>
      </c>
      <c r="G670" t="s">
        <v>29</v>
      </c>
      <c r="H670">
        <v>3.79</v>
      </c>
      <c r="I670">
        <f>ANAM[[#This Row],[VALOR Corregida]]/1000</f>
        <v>3.79E-3</v>
      </c>
      <c r="J670" t="s">
        <v>23</v>
      </c>
      <c r="K670" t="s">
        <v>24</v>
      </c>
      <c r="L670" t="s">
        <v>25</v>
      </c>
      <c r="M670" t="s">
        <v>94</v>
      </c>
      <c r="N670">
        <v>-23.61722</v>
      </c>
      <c r="O670">
        <v>-70.397220000000004</v>
      </c>
      <c r="P670">
        <v>2</v>
      </c>
      <c r="Q670">
        <v>1995</v>
      </c>
      <c r="R670" s="2">
        <v>35053</v>
      </c>
      <c r="S670" s="2">
        <v>35053</v>
      </c>
      <c r="T670" s="2">
        <v>35053</v>
      </c>
      <c r="U670">
        <v>0.5</v>
      </c>
      <c r="V670" t="s">
        <v>23</v>
      </c>
    </row>
    <row r="671" spans="1:25" x14ac:dyDescent="0.3">
      <c r="A671" t="s">
        <v>19</v>
      </c>
      <c r="B671" t="s">
        <v>20</v>
      </c>
      <c r="C671" t="s">
        <v>54</v>
      </c>
      <c r="D671" t="s">
        <v>55</v>
      </c>
      <c r="E671" s="5" t="s">
        <v>516</v>
      </c>
      <c r="F671">
        <v>0</v>
      </c>
      <c r="G671" t="s">
        <v>30</v>
      </c>
      <c r="H671">
        <v>2</v>
      </c>
      <c r="I671">
        <f>ANAM[[#This Row],[VALOR Corregida]]/1000</f>
        <v>2E-3</v>
      </c>
      <c r="J671" t="s">
        <v>31</v>
      </c>
      <c r="K671" t="s">
        <v>24</v>
      </c>
      <c r="L671" t="s">
        <v>25</v>
      </c>
      <c r="M671" t="s">
        <v>93</v>
      </c>
      <c r="N671">
        <v>-23.61722</v>
      </c>
      <c r="O671">
        <v>-70.397220000000004</v>
      </c>
      <c r="P671">
        <v>2</v>
      </c>
      <c r="Q671">
        <v>1995</v>
      </c>
      <c r="R671" s="2">
        <v>34911</v>
      </c>
      <c r="S671" s="2">
        <v>34911</v>
      </c>
      <c r="T671" s="2">
        <v>34911</v>
      </c>
      <c r="U671">
        <v>2</v>
      </c>
      <c r="V671" t="s">
        <v>32</v>
      </c>
      <c r="X671">
        <f>0.000000000001*H671^4-0.00000001*H671^3+0.00004*H671^2-0.0733*H671+97.8</f>
        <v>97.653559920015994</v>
      </c>
      <c r="Y671">
        <f>X671*0.12</f>
        <v>11.718427190401918</v>
      </c>
    </row>
    <row r="672" spans="1:25" x14ac:dyDescent="0.3">
      <c r="A672" t="s">
        <v>19</v>
      </c>
      <c r="B672" t="s">
        <v>20</v>
      </c>
      <c r="C672" t="s">
        <v>54</v>
      </c>
      <c r="D672" t="s">
        <v>55</v>
      </c>
      <c r="E672" s="5" t="s">
        <v>516</v>
      </c>
      <c r="F672">
        <v>0</v>
      </c>
      <c r="G672" t="s">
        <v>30</v>
      </c>
      <c r="H672">
        <v>220</v>
      </c>
      <c r="I672">
        <f>ANAM[[#This Row],[VALOR Corregida]]/1000</f>
        <v>0.22</v>
      </c>
      <c r="J672" t="s">
        <v>31</v>
      </c>
      <c r="K672" t="s">
        <v>24</v>
      </c>
      <c r="L672" t="s">
        <v>25</v>
      </c>
      <c r="M672" t="s">
        <v>94</v>
      </c>
      <c r="N672">
        <v>-23.61722</v>
      </c>
      <c r="O672">
        <v>-70.397220000000004</v>
      </c>
      <c r="P672">
        <v>2</v>
      </c>
      <c r="Q672">
        <v>1995</v>
      </c>
      <c r="R672" s="2">
        <v>35053</v>
      </c>
      <c r="S672" s="2">
        <v>35053</v>
      </c>
      <c r="T672" s="2">
        <v>35053</v>
      </c>
      <c r="U672">
        <v>2</v>
      </c>
      <c r="V672" t="s">
        <v>32</v>
      </c>
      <c r="X672">
        <f>0.000000000001*H672^4-0.00000001*H672^3+0.00004*H672^2-0.0733*H672+97.8</f>
        <v>83.505862559999997</v>
      </c>
      <c r="Y672">
        <f>X672*0.12</f>
        <v>10.020703507199999</v>
      </c>
    </row>
    <row r="673" spans="1:23" x14ac:dyDescent="0.3">
      <c r="A673" t="s">
        <v>19</v>
      </c>
      <c r="B673" t="s">
        <v>20</v>
      </c>
      <c r="C673" t="s">
        <v>54</v>
      </c>
      <c r="D673" t="s">
        <v>55</v>
      </c>
      <c r="E673" s="5" t="s">
        <v>516</v>
      </c>
      <c r="F673">
        <v>0</v>
      </c>
      <c r="G673" t="s">
        <v>33</v>
      </c>
      <c r="H673">
        <v>2</v>
      </c>
      <c r="I673">
        <f>ANAM[[#This Row],[VALOR Corregida]]/1000</f>
        <v>2E-3</v>
      </c>
      <c r="J673" t="s">
        <v>31</v>
      </c>
      <c r="K673" t="s">
        <v>24</v>
      </c>
      <c r="L673" t="s">
        <v>25</v>
      </c>
      <c r="M673" t="s">
        <v>93</v>
      </c>
      <c r="N673">
        <v>-23.61722</v>
      </c>
      <c r="O673">
        <v>-70.397220000000004</v>
      </c>
      <c r="P673">
        <v>2</v>
      </c>
      <c r="Q673">
        <v>1995</v>
      </c>
      <c r="R673" s="2">
        <v>34911</v>
      </c>
      <c r="S673" s="2">
        <v>34911</v>
      </c>
      <c r="T673" s="2">
        <v>34911</v>
      </c>
      <c r="U673" s="2" t="s">
        <v>34</v>
      </c>
      <c r="V673" t="s">
        <v>34</v>
      </c>
    </row>
    <row r="674" spans="1:23" x14ac:dyDescent="0.3">
      <c r="A674" t="s">
        <v>19</v>
      </c>
      <c r="B674" t="s">
        <v>20</v>
      </c>
      <c r="C674" t="s">
        <v>54</v>
      </c>
      <c r="D674" t="s">
        <v>55</v>
      </c>
      <c r="E674" s="5" t="s">
        <v>516</v>
      </c>
      <c r="F674">
        <v>0</v>
      </c>
      <c r="G674" t="s">
        <v>33</v>
      </c>
      <c r="H674">
        <v>1600</v>
      </c>
      <c r="I674">
        <f>ANAM[[#This Row],[VALOR Corregida]]/1000</f>
        <v>1.6</v>
      </c>
      <c r="J674" t="s">
        <v>31</v>
      </c>
      <c r="K674" t="s">
        <v>24</v>
      </c>
      <c r="L674" t="s">
        <v>25</v>
      </c>
      <c r="M674" t="s">
        <v>94</v>
      </c>
      <c r="N674">
        <v>-23.61722</v>
      </c>
      <c r="O674">
        <v>-70.397220000000004</v>
      </c>
      <c r="P674">
        <v>2</v>
      </c>
      <c r="Q674">
        <v>1995</v>
      </c>
      <c r="R674" s="2">
        <v>35053</v>
      </c>
      <c r="S674" s="2">
        <v>35053</v>
      </c>
      <c r="T674" s="2">
        <v>35053</v>
      </c>
      <c r="U674" s="2" t="s">
        <v>34</v>
      </c>
      <c r="V674" t="s">
        <v>34</v>
      </c>
    </row>
    <row r="675" spans="1:23" x14ac:dyDescent="0.3">
      <c r="A675" t="s">
        <v>19</v>
      </c>
      <c r="B675" t="s">
        <v>20</v>
      </c>
      <c r="C675" t="s">
        <v>54</v>
      </c>
      <c r="D675" t="s">
        <v>55</v>
      </c>
      <c r="E675" s="5" t="s">
        <v>516</v>
      </c>
      <c r="F675">
        <v>0</v>
      </c>
      <c r="G675" t="s">
        <v>35</v>
      </c>
      <c r="H675">
        <v>37</v>
      </c>
      <c r="I675">
        <f>ANAM[[#This Row],[VALOR Corregida]]/1000</f>
        <v>3.6999999999999998E-2</v>
      </c>
      <c r="J675" t="s">
        <v>23</v>
      </c>
      <c r="K675" t="s">
        <v>24</v>
      </c>
      <c r="L675" t="s">
        <v>25</v>
      </c>
      <c r="M675" t="s">
        <v>93</v>
      </c>
      <c r="N675">
        <v>-23.61722</v>
      </c>
      <c r="O675">
        <v>-70.397220000000004</v>
      </c>
      <c r="P675">
        <v>2</v>
      </c>
      <c r="Q675">
        <v>1995</v>
      </c>
      <c r="R675" s="2">
        <v>34911</v>
      </c>
      <c r="S675" s="2">
        <v>34911</v>
      </c>
      <c r="T675" s="2">
        <v>34911</v>
      </c>
      <c r="U675" s="2" t="s">
        <v>34</v>
      </c>
      <c r="V675" t="s">
        <v>34</v>
      </c>
      <c r="W675" t="s">
        <v>36</v>
      </c>
    </row>
    <row r="676" spans="1:23" x14ac:dyDescent="0.3">
      <c r="A676" t="s">
        <v>19</v>
      </c>
      <c r="B676" t="s">
        <v>20</v>
      </c>
      <c r="C676" t="s">
        <v>54</v>
      </c>
      <c r="D676" t="s">
        <v>55</v>
      </c>
      <c r="E676" s="5" t="s">
        <v>516</v>
      </c>
      <c r="F676">
        <v>0</v>
      </c>
      <c r="G676" t="s">
        <v>35</v>
      </c>
      <c r="H676">
        <v>50</v>
      </c>
      <c r="I676">
        <f>ANAM[[#This Row],[VALOR Corregida]]/1000</f>
        <v>0.05</v>
      </c>
      <c r="J676" t="s">
        <v>23</v>
      </c>
      <c r="K676" t="s">
        <v>24</v>
      </c>
      <c r="L676" t="s">
        <v>25</v>
      </c>
      <c r="M676" t="s">
        <v>94</v>
      </c>
      <c r="N676">
        <v>-23.61722</v>
      </c>
      <c r="O676">
        <v>-70.397220000000004</v>
      </c>
      <c r="P676">
        <v>2</v>
      </c>
      <c r="Q676">
        <v>1995</v>
      </c>
      <c r="R676" s="2">
        <v>35053</v>
      </c>
      <c r="S676" s="2">
        <v>35053</v>
      </c>
      <c r="T676" s="2">
        <v>35053</v>
      </c>
      <c r="U676" s="2" t="s">
        <v>34</v>
      </c>
      <c r="V676" t="s">
        <v>34</v>
      </c>
      <c r="W676" t="s">
        <v>36</v>
      </c>
    </row>
    <row r="677" spans="1:23" x14ac:dyDescent="0.3">
      <c r="A677" t="s">
        <v>19</v>
      </c>
      <c r="B677" t="s">
        <v>20</v>
      </c>
      <c r="C677" t="s">
        <v>54</v>
      </c>
      <c r="D677" t="s">
        <v>55</v>
      </c>
      <c r="E677" s="5" t="s">
        <v>516</v>
      </c>
      <c r="F677">
        <v>0</v>
      </c>
      <c r="G677" t="s">
        <v>37</v>
      </c>
      <c r="H677">
        <v>0.19</v>
      </c>
      <c r="I677">
        <f>ANAM[[#This Row],[VALOR Corregida]]/1000</f>
        <v>1.9000000000000001E-4</v>
      </c>
      <c r="J677" t="s">
        <v>27</v>
      </c>
      <c r="K677" t="s">
        <v>24</v>
      </c>
      <c r="L677" t="s">
        <v>25</v>
      </c>
      <c r="M677" t="s">
        <v>93</v>
      </c>
      <c r="N677">
        <v>-23.61722</v>
      </c>
      <c r="O677">
        <v>-70.397220000000004</v>
      </c>
      <c r="P677">
        <v>2</v>
      </c>
      <c r="Q677">
        <v>1995</v>
      </c>
      <c r="R677" s="2">
        <v>34911</v>
      </c>
      <c r="S677" s="2">
        <v>34911</v>
      </c>
      <c r="T677" s="2">
        <v>34911</v>
      </c>
      <c r="U677">
        <v>0.02</v>
      </c>
      <c r="V677" t="s">
        <v>27</v>
      </c>
      <c r="W677" t="s">
        <v>38</v>
      </c>
    </row>
    <row r="678" spans="1:23" x14ac:dyDescent="0.3">
      <c r="A678" t="s">
        <v>19</v>
      </c>
      <c r="B678" t="s">
        <v>20</v>
      </c>
      <c r="C678" t="s">
        <v>54</v>
      </c>
      <c r="D678" t="s">
        <v>55</v>
      </c>
      <c r="E678" s="5" t="s">
        <v>516</v>
      </c>
      <c r="F678">
        <v>0</v>
      </c>
      <c r="G678" t="s">
        <v>37</v>
      </c>
      <c r="H678">
        <v>0.12</v>
      </c>
      <c r="I678">
        <f>ANAM[[#This Row],[VALOR Corregida]]/1000</f>
        <v>1.1999999999999999E-4</v>
      </c>
      <c r="J678" t="s">
        <v>27</v>
      </c>
      <c r="K678" t="s">
        <v>24</v>
      </c>
      <c r="L678" t="s">
        <v>25</v>
      </c>
      <c r="M678" t="s">
        <v>94</v>
      </c>
      <c r="N678">
        <v>-23.61722</v>
      </c>
      <c r="O678">
        <v>-70.397220000000004</v>
      </c>
      <c r="P678">
        <v>2</v>
      </c>
      <c r="Q678">
        <v>1995</v>
      </c>
      <c r="R678" s="2">
        <v>35053</v>
      </c>
      <c r="S678" s="2">
        <v>35053</v>
      </c>
      <c r="T678" s="2">
        <v>35053</v>
      </c>
      <c r="U678">
        <v>0.02</v>
      </c>
      <c r="V678" t="s">
        <v>27</v>
      </c>
      <c r="W678" t="s">
        <v>38</v>
      </c>
    </row>
    <row r="679" spans="1:23" x14ac:dyDescent="0.3">
      <c r="A679" t="s">
        <v>19</v>
      </c>
      <c r="B679" t="s">
        <v>20</v>
      </c>
      <c r="C679" t="s">
        <v>54</v>
      </c>
      <c r="D679" t="s">
        <v>55</v>
      </c>
      <c r="E679" s="5" t="s">
        <v>516</v>
      </c>
      <c r="F679">
        <v>0</v>
      </c>
      <c r="G679" t="s">
        <v>39</v>
      </c>
      <c r="H679">
        <v>0.05</v>
      </c>
      <c r="I679">
        <f>ANAM[[#This Row],[VALOR Corregida]]/1000</f>
        <v>5.0000000000000002E-5</v>
      </c>
      <c r="J679" t="s">
        <v>23</v>
      </c>
      <c r="K679" t="s">
        <v>24</v>
      </c>
      <c r="L679" t="s">
        <v>25</v>
      </c>
      <c r="M679" t="s">
        <v>93</v>
      </c>
      <c r="N679">
        <v>-23.61722</v>
      </c>
      <c r="O679">
        <v>-70.397220000000004</v>
      </c>
      <c r="P679">
        <v>2</v>
      </c>
      <c r="Q679">
        <v>1995</v>
      </c>
      <c r="R679" s="2">
        <v>34911</v>
      </c>
      <c r="S679" s="2">
        <v>34911</v>
      </c>
      <c r="T679" s="2">
        <v>34911</v>
      </c>
      <c r="U679">
        <v>4.4999999999999998E-2</v>
      </c>
      <c r="V679" t="s">
        <v>23</v>
      </c>
    </row>
    <row r="680" spans="1:23" x14ac:dyDescent="0.3">
      <c r="A680" t="s">
        <v>19</v>
      </c>
      <c r="B680" t="s">
        <v>20</v>
      </c>
      <c r="C680" t="s">
        <v>54</v>
      </c>
      <c r="D680" t="s">
        <v>55</v>
      </c>
      <c r="E680" s="5" t="s">
        <v>516</v>
      </c>
      <c r="F680">
        <v>0</v>
      </c>
      <c r="G680" t="s">
        <v>39</v>
      </c>
      <c r="H680">
        <v>4.4999999999999998E-2</v>
      </c>
      <c r="I680">
        <f>ANAM[[#This Row],[VALOR Corregida]]/1000</f>
        <v>4.4999999999999996E-5</v>
      </c>
      <c r="J680" t="s">
        <v>23</v>
      </c>
      <c r="K680" t="s">
        <v>24</v>
      </c>
      <c r="L680" t="s">
        <v>25</v>
      </c>
      <c r="M680" t="s">
        <v>94</v>
      </c>
      <c r="N680">
        <v>-23.61722</v>
      </c>
      <c r="O680">
        <v>-70.397220000000004</v>
      </c>
      <c r="P680">
        <v>2</v>
      </c>
      <c r="Q680">
        <v>1995</v>
      </c>
      <c r="R680" s="2">
        <v>35053</v>
      </c>
      <c r="S680" s="2">
        <v>35053</v>
      </c>
      <c r="T680" s="2">
        <v>35053</v>
      </c>
      <c r="U680">
        <v>4.4999999999999998E-2</v>
      </c>
      <c r="V680" t="s">
        <v>23</v>
      </c>
    </row>
    <row r="681" spans="1:23" x14ac:dyDescent="0.3">
      <c r="A681" t="s">
        <v>19</v>
      </c>
      <c r="B681" t="s">
        <v>20</v>
      </c>
      <c r="C681" t="s">
        <v>54</v>
      </c>
      <c r="D681" t="s">
        <v>55</v>
      </c>
      <c r="E681" s="5" t="s">
        <v>516</v>
      </c>
      <c r="F681">
        <v>0</v>
      </c>
      <c r="G681" t="s">
        <v>40</v>
      </c>
      <c r="H681">
        <v>1.75</v>
      </c>
      <c r="I681">
        <f>ANAM[[#This Row],[VALOR Corregida]]/1000</f>
        <v>1.75E-3</v>
      </c>
      <c r="J681" t="s">
        <v>27</v>
      </c>
      <c r="K681" t="s">
        <v>24</v>
      </c>
      <c r="L681" t="s">
        <v>25</v>
      </c>
      <c r="M681" t="s">
        <v>93</v>
      </c>
      <c r="N681">
        <v>-23.61722</v>
      </c>
      <c r="O681">
        <v>-70.397220000000004</v>
      </c>
      <c r="P681">
        <v>2</v>
      </c>
      <c r="Q681">
        <v>1995</v>
      </c>
      <c r="R681" s="2">
        <v>34911</v>
      </c>
      <c r="S681" s="2">
        <v>34911</v>
      </c>
      <c r="T681" s="2">
        <v>34911</v>
      </c>
      <c r="U681" s="2" t="s">
        <v>34</v>
      </c>
      <c r="V681" t="s">
        <v>34</v>
      </c>
      <c r="W681" t="s">
        <v>36</v>
      </c>
    </row>
    <row r="682" spans="1:23" x14ac:dyDescent="0.3">
      <c r="A682" t="s">
        <v>19</v>
      </c>
      <c r="B682" t="s">
        <v>20</v>
      </c>
      <c r="C682" t="s">
        <v>54</v>
      </c>
      <c r="D682" t="s">
        <v>55</v>
      </c>
      <c r="E682" s="5" t="s">
        <v>516</v>
      </c>
      <c r="F682">
        <v>0</v>
      </c>
      <c r="G682" t="s">
        <v>40</v>
      </c>
      <c r="H682">
        <v>3.24</v>
      </c>
      <c r="I682">
        <f>ANAM[[#This Row],[VALOR Corregida]]/1000</f>
        <v>3.2400000000000003E-3</v>
      </c>
      <c r="J682" t="s">
        <v>27</v>
      </c>
      <c r="K682" t="s">
        <v>24</v>
      </c>
      <c r="L682" t="s">
        <v>25</v>
      </c>
      <c r="M682" t="s">
        <v>94</v>
      </c>
      <c r="N682">
        <v>-23.61722</v>
      </c>
      <c r="O682">
        <v>-70.397220000000004</v>
      </c>
      <c r="P682">
        <v>2</v>
      </c>
      <c r="Q682">
        <v>1995</v>
      </c>
      <c r="R682" s="2">
        <v>35053</v>
      </c>
      <c r="S682" s="2">
        <v>35053</v>
      </c>
      <c r="T682" s="2">
        <v>35053</v>
      </c>
      <c r="U682" s="2" t="s">
        <v>34</v>
      </c>
      <c r="V682" t="s">
        <v>34</v>
      </c>
      <c r="W682" t="s">
        <v>36</v>
      </c>
    </row>
    <row r="683" spans="1:23" x14ac:dyDescent="0.3">
      <c r="A683" t="s">
        <v>19</v>
      </c>
      <c r="B683" t="s">
        <v>20</v>
      </c>
      <c r="C683" t="s">
        <v>54</v>
      </c>
      <c r="D683" t="s">
        <v>55</v>
      </c>
      <c r="E683" s="5" t="s">
        <v>516</v>
      </c>
      <c r="F683">
        <v>0</v>
      </c>
      <c r="G683" t="s">
        <v>41</v>
      </c>
      <c r="H683">
        <v>2.1999999999999999E-2</v>
      </c>
      <c r="I683">
        <f>ANAM[[#This Row],[VALOR Corregida]]/1000</f>
        <v>2.1999999999999999E-5</v>
      </c>
      <c r="J683" t="s">
        <v>27</v>
      </c>
      <c r="K683" t="s">
        <v>24</v>
      </c>
      <c r="L683" t="s">
        <v>25</v>
      </c>
      <c r="M683" t="s">
        <v>93</v>
      </c>
      <c r="N683">
        <v>-23.61722</v>
      </c>
      <c r="O683">
        <v>-70.397220000000004</v>
      </c>
      <c r="P683">
        <v>2</v>
      </c>
      <c r="Q683">
        <v>1995</v>
      </c>
      <c r="R683" s="2">
        <v>34911</v>
      </c>
      <c r="S683" s="2">
        <v>34911</v>
      </c>
      <c r="T683" s="2">
        <v>34911</v>
      </c>
      <c r="U683">
        <v>5.0000000000000001E-3</v>
      </c>
      <c r="V683" t="s">
        <v>27</v>
      </c>
    </row>
    <row r="684" spans="1:23" x14ac:dyDescent="0.3">
      <c r="A684" t="s">
        <v>19</v>
      </c>
      <c r="B684" t="s">
        <v>20</v>
      </c>
      <c r="C684" t="s">
        <v>54</v>
      </c>
      <c r="D684" t="s">
        <v>55</v>
      </c>
      <c r="E684" s="5" t="s">
        <v>516</v>
      </c>
      <c r="F684">
        <v>0</v>
      </c>
      <c r="G684" t="s">
        <v>41</v>
      </c>
      <c r="H684">
        <v>4.9000000000000002E-2</v>
      </c>
      <c r="I684">
        <f>ANAM[[#This Row],[VALOR Corregida]]/1000</f>
        <v>4.9000000000000005E-5</v>
      </c>
      <c r="J684" t="s">
        <v>27</v>
      </c>
      <c r="K684" t="s">
        <v>24</v>
      </c>
      <c r="L684" t="s">
        <v>25</v>
      </c>
      <c r="M684" t="s">
        <v>94</v>
      </c>
      <c r="N684">
        <v>-23.61722</v>
      </c>
      <c r="O684">
        <v>-70.397220000000004</v>
      </c>
      <c r="P684">
        <v>2</v>
      </c>
      <c r="Q684">
        <v>1995</v>
      </c>
      <c r="R684" s="2">
        <v>35053</v>
      </c>
      <c r="S684" s="2">
        <v>35053</v>
      </c>
      <c r="T684" s="2">
        <v>35053</v>
      </c>
      <c r="U684">
        <v>5.0000000000000001E-3</v>
      </c>
      <c r="V684" t="s">
        <v>27</v>
      </c>
    </row>
    <row r="685" spans="1:23" x14ac:dyDescent="0.3">
      <c r="A685" t="s">
        <v>19</v>
      </c>
      <c r="B685" t="s">
        <v>20</v>
      </c>
      <c r="C685" t="s">
        <v>54</v>
      </c>
      <c r="D685" t="s">
        <v>55</v>
      </c>
      <c r="E685" s="5" t="s">
        <v>516</v>
      </c>
      <c r="F685">
        <v>0</v>
      </c>
      <c r="G685" t="s">
        <v>64</v>
      </c>
      <c r="H685">
        <v>1.34</v>
      </c>
      <c r="I685">
        <f>ANAM[[#This Row],[VALOR Corregida]]/1000</f>
        <v>1.34E-3</v>
      </c>
      <c r="J685" t="s">
        <v>27</v>
      </c>
      <c r="K685" t="s">
        <v>24</v>
      </c>
      <c r="L685" t="s">
        <v>25</v>
      </c>
      <c r="M685" t="s">
        <v>93</v>
      </c>
      <c r="N685">
        <v>-23.61722</v>
      </c>
      <c r="O685">
        <v>-70.397220000000004</v>
      </c>
      <c r="P685">
        <v>2</v>
      </c>
      <c r="Q685">
        <v>1995</v>
      </c>
      <c r="R685" s="2">
        <v>34911</v>
      </c>
      <c r="S685" s="2">
        <v>34911</v>
      </c>
      <c r="T685" s="2">
        <v>34911</v>
      </c>
      <c r="U685" s="2" t="s">
        <v>34</v>
      </c>
      <c r="V685" t="s">
        <v>34</v>
      </c>
    </row>
    <row r="686" spans="1:23" x14ac:dyDescent="0.3">
      <c r="A686" t="s">
        <v>19</v>
      </c>
      <c r="B686" t="s">
        <v>20</v>
      </c>
      <c r="C686" t="s">
        <v>54</v>
      </c>
      <c r="D686" t="s">
        <v>55</v>
      </c>
      <c r="E686" s="5" t="s">
        <v>516</v>
      </c>
      <c r="F686">
        <v>0</v>
      </c>
      <c r="G686" t="s">
        <v>64</v>
      </c>
      <c r="H686">
        <v>1.05</v>
      </c>
      <c r="I686">
        <f>ANAM[[#This Row],[VALOR Corregida]]/1000</f>
        <v>1.0500000000000002E-3</v>
      </c>
      <c r="J686" t="s">
        <v>27</v>
      </c>
      <c r="K686" t="s">
        <v>24</v>
      </c>
      <c r="L686" t="s">
        <v>25</v>
      </c>
      <c r="M686" t="s">
        <v>94</v>
      </c>
      <c r="N686">
        <v>-23.61722</v>
      </c>
      <c r="O686">
        <v>-70.397220000000004</v>
      </c>
      <c r="P686">
        <v>2</v>
      </c>
      <c r="Q686">
        <v>1995</v>
      </c>
      <c r="R686" s="2">
        <v>35053</v>
      </c>
      <c r="S686" s="2">
        <v>35053</v>
      </c>
      <c r="T686" s="2">
        <v>35053</v>
      </c>
      <c r="U686" s="2" t="s">
        <v>34</v>
      </c>
      <c r="V686" t="s">
        <v>34</v>
      </c>
    </row>
    <row r="687" spans="1:23" x14ac:dyDescent="0.3">
      <c r="A687" t="s">
        <v>19</v>
      </c>
      <c r="B687" t="s">
        <v>20</v>
      </c>
      <c r="C687" t="s">
        <v>54</v>
      </c>
      <c r="D687" t="s">
        <v>55</v>
      </c>
      <c r="E687" s="5" t="s">
        <v>516</v>
      </c>
      <c r="F687">
        <v>0</v>
      </c>
      <c r="G687" t="s">
        <v>42</v>
      </c>
      <c r="H687">
        <v>7.0000000000000007E-2</v>
      </c>
      <c r="I687">
        <f>ANAM[[#This Row],[VALOR Corregida]]/1000</f>
        <v>7.0000000000000007E-5</v>
      </c>
      <c r="J687" t="s">
        <v>27</v>
      </c>
      <c r="K687" t="s">
        <v>24</v>
      </c>
      <c r="L687" t="s">
        <v>25</v>
      </c>
      <c r="M687" t="s">
        <v>93</v>
      </c>
      <c r="N687">
        <v>-23.61722</v>
      </c>
      <c r="O687">
        <v>-70.397220000000004</v>
      </c>
      <c r="P687">
        <v>2</v>
      </c>
      <c r="Q687">
        <v>1995</v>
      </c>
      <c r="R687" s="2">
        <v>34911</v>
      </c>
      <c r="S687" s="2">
        <v>34911</v>
      </c>
      <c r="T687" s="2">
        <v>34911</v>
      </c>
      <c r="U687">
        <v>0.01</v>
      </c>
      <c r="V687" t="s">
        <v>27</v>
      </c>
      <c r="W687" t="s">
        <v>43</v>
      </c>
    </row>
    <row r="688" spans="1:23" x14ac:dyDescent="0.3">
      <c r="A688" t="s">
        <v>19</v>
      </c>
      <c r="B688" t="s">
        <v>20</v>
      </c>
      <c r="C688" t="s">
        <v>54</v>
      </c>
      <c r="D688" t="s">
        <v>55</v>
      </c>
      <c r="E688" s="5" t="s">
        <v>516</v>
      </c>
      <c r="F688">
        <v>0</v>
      </c>
      <c r="G688" t="s">
        <v>42</v>
      </c>
      <c r="H688">
        <v>0.28000000000000003</v>
      </c>
      <c r="I688">
        <f>ANAM[[#This Row],[VALOR Corregida]]/1000</f>
        <v>2.8000000000000003E-4</v>
      </c>
      <c r="J688" t="s">
        <v>27</v>
      </c>
      <c r="K688" t="s">
        <v>24</v>
      </c>
      <c r="L688" t="s">
        <v>25</v>
      </c>
      <c r="M688" t="s">
        <v>94</v>
      </c>
      <c r="N688">
        <v>-23.61722</v>
      </c>
      <c r="O688">
        <v>-70.397220000000004</v>
      </c>
      <c r="P688">
        <v>2</v>
      </c>
      <c r="Q688">
        <v>1995</v>
      </c>
      <c r="R688" s="2">
        <v>35053</v>
      </c>
      <c r="S688" s="2">
        <v>35053</v>
      </c>
      <c r="T688" s="2">
        <v>35053</v>
      </c>
      <c r="U688">
        <v>0.01</v>
      </c>
      <c r="V688" t="s">
        <v>27</v>
      </c>
      <c r="W688" t="s">
        <v>43</v>
      </c>
    </row>
    <row r="689" spans="1:25" x14ac:dyDescent="0.3">
      <c r="A689" t="s">
        <v>19</v>
      </c>
      <c r="B689" t="s">
        <v>20</v>
      </c>
      <c r="C689" t="s">
        <v>54</v>
      </c>
      <c r="D689" t="s">
        <v>55</v>
      </c>
      <c r="E689" s="5" t="s">
        <v>516</v>
      </c>
      <c r="F689">
        <v>0</v>
      </c>
      <c r="G689" t="s">
        <v>44</v>
      </c>
      <c r="H689">
        <v>0.4</v>
      </c>
      <c r="I689">
        <f>ANAM[[#This Row],[VALOR Corregida]]/1000</f>
        <v>4.0000000000000002E-4</v>
      </c>
      <c r="J689" t="s">
        <v>27</v>
      </c>
      <c r="K689" t="s">
        <v>24</v>
      </c>
      <c r="L689" t="s">
        <v>25</v>
      </c>
      <c r="M689" t="s">
        <v>93</v>
      </c>
      <c r="N689">
        <v>-23.61722</v>
      </c>
      <c r="O689">
        <v>-70.397220000000004</v>
      </c>
      <c r="P689">
        <v>2</v>
      </c>
      <c r="Q689">
        <v>1995</v>
      </c>
      <c r="R689" s="2">
        <v>34911</v>
      </c>
      <c r="S689" s="2">
        <v>34911</v>
      </c>
      <c r="T689" s="2">
        <v>34911</v>
      </c>
      <c r="U689" s="2" t="s">
        <v>34</v>
      </c>
      <c r="V689" t="s">
        <v>34</v>
      </c>
      <c r="W689" t="s">
        <v>45</v>
      </c>
    </row>
    <row r="690" spans="1:25" x14ac:dyDescent="0.3">
      <c r="A690" t="s">
        <v>19</v>
      </c>
      <c r="B690" t="s">
        <v>20</v>
      </c>
      <c r="C690" t="s">
        <v>54</v>
      </c>
      <c r="D690" t="s">
        <v>55</v>
      </c>
      <c r="E690" s="5" t="s">
        <v>516</v>
      </c>
      <c r="F690">
        <v>0</v>
      </c>
      <c r="G690" t="s">
        <v>44</v>
      </c>
      <c r="H690">
        <v>0.73</v>
      </c>
      <c r="I690">
        <f>ANAM[[#This Row],[VALOR Corregida]]/1000</f>
        <v>7.2999999999999996E-4</v>
      </c>
      <c r="J690" t="s">
        <v>27</v>
      </c>
      <c r="K690" t="s">
        <v>24</v>
      </c>
      <c r="L690" t="s">
        <v>25</v>
      </c>
      <c r="M690" t="s">
        <v>94</v>
      </c>
      <c r="N690">
        <v>-23.61722</v>
      </c>
      <c r="O690">
        <v>-70.397220000000004</v>
      </c>
      <c r="P690">
        <v>2</v>
      </c>
      <c r="Q690">
        <v>1995</v>
      </c>
      <c r="R690" s="2">
        <v>35053</v>
      </c>
      <c r="S690" s="2">
        <v>35053</v>
      </c>
      <c r="T690" s="2">
        <v>35053</v>
      </c>
      <c r="U690" s="2" t="s">
        <v>34</v>
      </c>
      <c r="V690" t="s">
        <v>34</v>
      </c>
      <c r="W690" t="s">
        <v>45</v>
      </c>
    </row>
    <row r="691" spans="1:25" x14ac:dyDescent="0.3">
      <c r="A691" t="s">
        <v>19</v>
      </c>
      <c r="B691" t="s">
        <v>20</v>
      </c>
      <c r="C691" t="s">
        <v>54</v>
      </c>
      <c r="D691" t="s">
        <v>55</v>
      </c>
      <c r="E691" s="5" t="s">
        <v>516</v>
      </c>
      <c r="F691">
        <v>0</v>
      </c>
      <c r="G691" t="s">
        <v>46</v>
      </c>
      <c r="H691">
        <v>1.78</v>
      </c>
      <c r="I691">
        <f>ANAM[[#This Row],[VALOR Corregida]]/1000</f>
        <v>1.7800000000000001E-3</v>
      </c>
      <c r="J691" t="s">
        <v>23</v>
      </c>
      <c r="K691" t="s">
        <v>24</v>
      </c>
      <c r="L691" t="s">
        <v>25</v>
      </c>
      <c r="M691" t="s">
        <v>93</v>
      </c>
      <c r="N691">
        <v>-23.61722</v>
      </c>
      <c r="O691">
        <v>-70.397220000000004</v>
      </c>
      <c r="P691">
        <v>2</v>
      </c>
      <c r="Q691">
        <v>1995</v>
      </c>
      <c r="R691" s="2">
        <v>34911</v>
      </c>
      <c r="S691" s="2">
        <v>34911</v>
      </c>
      <c r="T691" s="2">
        <v>34911</v>
      </c>
      <c r="U691">
        <v>0.15</v>
      </c>
      <c r="V691" t="s">
        <v>23</v>
      </c>
    </row>
    <row r="692" spans="1:25" x14ac:dyDescent="0.3">
      <c r="A692" t="s">
        <v>19</v>
      </c>
      <c r="B692" t="s">
        <v>20</v>
      </c>
      <c r="C692" t="s">
        <v>54</v>
      </c>
      <c r="D692" t="s">
        <v>55</v>
      </c>
      <c r="E692" s="5" t="s">
        <v>516</v>
      </c>
      <c r="F692">
        <v>0</v>
      </c>
      <c r="G692" t="s">
        <v>46</v>
      </c>
      <c r="H692">
        <v>4.5999999999999996</v>
      </c>
      <c r="I692">
        <f>ANAM[[#This Row],[VALOR Corregida]]/1000</f>
        <v>4.5999999999999999E-3</v>
      </c>
      <c r="J692" t="s">
        <v>23</v>
      </c>
      <c r="K692" t="s">
        <v>24</v>
      </c>
      <c r="L692" t="s">
        <v>25</v>
      </c>
      <c r="M692" t="s">
        <v>94</v>
      </c>
      <c r="N692">
        <v>-23.61722</v>
      </c>
      <c r="O692">
        <v>-70.397220000000004</v>
      </c>
      <c r="P692">
        <v>2</v>
      </c>
      <c r="Q692">
        <v>1995</v>
      </c>
      <c r="R692" s="2">
        <v>35053</v>
      </c>
      <c r="S692" s="2">
        <v>35053</v>
      </c>
      <c r="T692" s="2">
        <v>35053</v>
      </c>
      <c r="U692">
        <v>0.15</v>
      </c>
      <c r="V692" t="s">
        <v>23</v>
      </c>
    </row>
    <row r="693" spans="1:25" x14ac:dyDescent="0.3">
      <c r="A693" t="s">
        <v>19</v>
      </c>
      <c r="B693" t="s">
        <v>20</v>
      </c>
      <c r="C693" t="s">
        <v>54</v>
      </c>
      <c r="D693" t="s">
        <v>55</v>
      </c>
      <c r="E693" s="5" t="s">
        <v>516</v>
      </c>
      <c r="F693">
        <v>0</v>
      </c>
      <c r="G693" t="s">
        <v>47</v>
      </c>
      <c r="H693">
        <v>74.28</v>
      </c>
      <c r="I693">
        <f>ANAM[[#This Row],[VALOR Corregida]]/1000</f>
        <v>7.4279999999999999E-2</v>
      </c>
      <c r="J693" t="s">
        <v>23</v>
      </c>
      <c r="K693" t="s">
        <v>24</v>
      </c>
      <c r="L693" t="s">
        <v>25</v>
      </c>
      <c r="M693" t="s">
        <v>93</v>
      </c>
      <c r="N693">
        <v>-23.61722</v>
      </c>
      <c r="O693">
        <v>-70.397220000000004</v>
      </c>
      <c r="P693">
        <v>2</v>
      </c>
      <c r="Q693">
        <v>1995</v>
      </c>
      <c r="R693" s="2">
        <v>34911</v>
      </c>
      <c r="S693" s="2">
        <v>34911</v>
      </c>
      <c r="T693" s="2">
        <v>34911</v>
      </c>
      <c r="U693" s="2"/>
    </row>
    <row r="694" spans="1:25" x14ac:dyDescent="0.3">
      <c r="A694" t="s">
        <v>19</v>
      </c>
      <c r="B694" t="s">
        <v>20</v>
      </c>
      <c r="C694" t="s">
        <v>54</v>
      </c>
      <c r="D694" t="s">
        <v>55</v>
      </c>
      <c r="E694" s="5" t="s">
        <v>516</v>
      </c>
      <c r="F694">
        <v>0</v>
      </c>
      <c r="G694" t="s">
        <v>47</v>
      </c>
      <c r="H694">
        <v>20.93</v>
      </c>
      <c r="I694">
        <f>ANAM[[#This Row],[VALOR Corregida]]/1000</f>
        <v>2.0930000000000001E-2</v>
      </c>
      <c r="J694" t="s">
        <v>23</v>
      </c>
      <c r="K694" t="s">
        <v>24</v>
      </c>
      <c r="L694" t="s">
        <v>25</v>
      </c>
      <c r="M694" t="s">
        <v>94</v>
      </c>
      <c r="N694">
        <v>-23.61722</v>
      </c>
      <c r="O694">
        <v>-70.397220000000004</v>
      </c>
      <c r="P694">
        <v>2</v>
      </c>
      <c r="Q694">
        <v>1995</v>
      </c>
      <c r="R694" s="2">
        <v>35053</v>
      </c>
      <c r="S694" s="2">
        <v>35053</v>
      </c>
      <c r="T694" s="2">
        <v>35053</v>
      </c>
      <c r="U694" s="2"/>
    </row>
    <row r="695" spans="1:25" x14ac:dyDescent="0.3">
      <c r="A695" t="s">
        <v>19</v>
      </c>
      <c r="B695" t="s">
        <v>20</v>
      </c>
      <c r="C695" t="s">
        <v>57</v>
      </c>
      <c r="D695" t="s">
        <v>58</v>
      </c>
      <c r="E695" s="5" t="s">
        <v>517</v>
      </c>
      <c r="F695">
        <v>0</v>
      </c>
      <c r="G695" t="s">
        <v>22</v>
      </c>
      <c r="H695">
        <v>133</v>
      </c>
      <c r="I695">
        <f>ANAM[[#This Row],[VALOR Corregida]]/1000</f>
        <v>0.13300000000000001</v>
      </c>
      <c r="J695" t="s">
        <v>23</v>
      </c>
      <c r="K695" t="s">
        <v>24</v>
      </c>
      <c r="L695" t="s">
        <v>25</v>
      </c>
      <c r="M695" t="s">
        <v>95</v>
      </c>
      <c r="N695">
        <v>-23.64556</v>
      </c>
      <c r="O695">
        <v>-70.407780000000002</v>
      </c>
      <c r="P695">
        <v>2</v>
      </c>
      <c r="Q695">
        <v>1995</v>
      </c>
      <c r="R695" s="2">
        <v>34911</v>
      </c>
      <c r="S695" s="2">
        <v>34911</v>
      </c>
      <c r="T695" s="2">
        <v>34911</v>
      </c>
      <c r="U695">
        <v>0.01</v>
      </c>
      <c r="V695" t="s">
        <v>27</v>
      </c>
    </row>
    <row r="696" spans="1:25" x14ac:dyDescent="0.3">
      <c r="A696" t="s">
        <v>19</v>
      </c>
      <c r="B696" t="s">
        <v>20</v>
      </c>
      <c r="C696" t="s">
        <v>57</v>
      </c>
      <c r="D696" t="s">
        <v>58</v>
      </c>
      <c r="E696" s="5" t="s">
        <v>517</v>
      </c>
      <c r="F696">
        <v>0</v>
      </c>
      <c r="G696" t="s">
        <v>22</v>
      </c>
      <c r="H696">
        <v>66</v>
      </c>
      <c r="I696">
        <f>ANAM[[#This Row],[VALOR Corregida]]/1000</f>
        <v>6.6000000000000003E-2</v>
      </c>
      <c r="J696" t="s">
        <v>23</v>
      </c>
      <c r="K696" t="s">
        <v>24</v>
      </c>
      <c r="L696" t="s">
        <v>25</v>
      </c>
      <c r="M696" t="s">
        <v>96</v>
      </c>
      <c r="N696">
        <v>-23.64556</v>
      </c>
      <c r="O696">
        <v>-70.407780000000002</v>
      </c>
      <c r="P696">
        <v>2</v>
      </c>
      <c r="Q696">
        <v>1995</v>
      </c>
      <c r="R696" s="2">
        <v>35053</v>
      </c>
      <c r="S696" s="2">
        <v>35053</v>
      </c>
      <c r="T696" s="2">
        <v>35053</v>
      </c>
      <c r="U696">
        <v>0.01</v>
      </c>
      <c r="V696" t="s">
        <v>27</v>
      </c>
    </row>
    <row r="697" spans="1:25" x14ac:dyDescent="0.3">
      <c r="A697" t="s">
        <v>19</v>
      </c>
      <c r="B697" t="s">
        <v>20</v>
      </c>
      <c r="C697" t="s">
        <v>57</v>
      </c>
      <c r="D697" t="s">
        <v>58</v>
      </c>
      <c r="E697" s="5" t="s">
        <v>517</v>
      </c>
      <c r="F697">
        <v>0</v>
      </c>
      <c r="G697" t="s">
        <v>28</v>
      </c>
      <c r="H697">
        <v>0.1</v>
      </c>
      <c r="I697">
        <f>ANAM[[#This Row],[VALOR Corregida]]/1000</f>
        <v>1E-4</v>
      </c>
      <c r="J697" t="s">
        <v>23</v>
      </c>
      <c r="K697" t="s">
        <v>24</v>
      </c>
      <c r="L697" t="s">
        <v>25</v>
      </c>
      <c r="M697" t="s">
        <v>95</v>
      </c>
      <c r="N697">
        <v>-23.64556</v>
      </c>
      <c r="O697">
        <v>-70.407780000000002</v>
      </c>
      <c r="P697">
        <v>2</v>
      </c>
      <c r="Q697">
        <v>1995</v>
      </c>
      <c r="R697" s="2">
        <v>34911</v>
      </c>
      <c r="S697" s="2">
        <v>34911</v>
      </c>
      <c r="T697" s="2">
        <v>34911</v>
      </c>
      <c r="U697">
        <v>0.15</v>
      </c>
      <c r="V697" t="s">
        <v>23</v>
      </c>
    </row>
    <row r="698" spans="1:25" x14ac:dyDescent="0.3">
      <c r="A698" t="s">
        <v>19</v>
      </c>
      <c r="B698" t="s">
        <v>20</v>
      </c>
      <c r="C698" t="s">
        <v>57</v>
      </c>
      <c r="D698" t="s">
        <v>58</v>
      </c>
      <c r="E698" s="5" t="s">
        <v>517</v>
      </c>
      <c r="F698">
        <v>0</v>
      </c>
      <c r="G698" t="s">
        <v>28</v>
      </c>
      <c r="H698">
        <v>0.6</v>
      </c>
      <c r="I698">
        <f>ANAM[[#This Row],[VALOR Corregida]]/1000</f>
        <v>5.9999999999999995E-4</v>
      </c>
      <c r="J698" t="s">
        <v>23</v>
      </c>
      <c r="K698" t="s">
        <v>24</v>
      </c>
      <c r="L698" t="s">
        <v>25</v>
      </c>
      <c r="M698" t="s">
        <v>96</v>
      </c>
      <c r="N698">
        <v>-23.64556</v>
      </c>
      <c r="O698">
        <v>-70.407780000000002</v>
      </c>
      <c r="P698">
        <v>2</v>
      </c>
      <c r="Q698">
        <v>1995</v>
      </c>
      <c r="R698" s="2">
        <v>35053</v>
      </c>
      <c r="S698" s="2">
        <v>35053</v>
      </c>
      <c r="T698" s="2">
        <v>35053</v>
      </c>
      <c r="U698">
        <v>0.15</v>
      </c>
      <c r="V698" t="s">
        <v>23</v>
      </c>
    </row>
    <row r="699" spans="1:25" x14ac:dyDescent="0.3">
      <c r="A699" t="s">
        <v>19</v>
      </c>
      <c r="B699" t="s">
        <v>20</v>
      </c>
      <c r="C699" t="s">
        <v>57</v>
      </c>
      <c r="D699" t="s">
        <v>58</v>
      </c>
      <c r="E699" s="5" t="s">
        <v>517</v>
      </c>
      <c r="F699">
        <v>0</v>
      </c>
      <c r="G699" t="s">
        <v>29</v>
      </c>
      <c r="H699">
        <v>3.3</v>
      </c>
      <c r="I699">
        <f>ANAM[[#This Row],[VALOR Corregida]]/1000</f>
        <v>3.3E-3</v>
      </c>
      <c r="J699" t="s">
        <v>23</v>
      </c>
      <c r="K699" t="s">
        <v>24</v>
      </c>
      <c r="L699" t="s">
        <v>25</v>
      </c>
      <c r="M699" t="s">
        <v>95</v>
      </c>
      <c r="N699">
        <v>-23.64556</v>
      </c>
      <c r="O699">
        <v>-70.407780000000002</v>
      </c>
      <c r="P699">
        <v>2</v>
      </c>
      <c r="Q699">
        <v>1995</v>
      </c>
      <c r="R699" s="2">
        <v>34911</v>
      </c>
      <c r="S699" s="2">
        <v>34911</v>
      </c>
      <c r="T699" s="2">
        <v>34911</v>
      </c>
      <c r="U699">
        <v>0.5</v>
      </c>
      <c r="V699" t="s">
        <v>23</v>
      </c>
    </row>
    <row r="700" spans="1:25" x14ac:dyDescent="0.3">
      <c r="A700" t="s">
        <v>19</v>
      </c>
      <c r="B700" t="s">
        <v>20</v>
      </c>
      <c r="C700" t="s">
        <v>57</v>
      </c>
      <c r="D700" t="s">
        <v>58</v>
      </c>
      <c r="E700" s="5" t="s">
        <v>517</v>
      </c>
      <c r="F700">
        <v>0</v>
      </c>
      <c r="G700" t="s">
        <v>29</v>
      </c>
      <c r="H700">
        <v>7.93</v>
      </c>
      <c r="I700">
        <f>ANAM[[#This Row],[VALOR Corregida]]/1000</f>
        <v>7.9299999999999995E-3</v>
      </c>
      <c r="J700" t="s">
        <v>23</v>
      </c>
      <c r="K700" t="s">
        <v>24</v>
      </c>
      <c r="L700" t="s">
        <v>25</v>
      </c>
      <c r="M700" t="s">
        <v>96</v>
      </c>
      <c r="N700">
        <v>-23.64556</v>
      </c>
      <c r="O700">
        <v>-70.407780000000002</v>
      </c>
      <c r="P700">
        <v>2</v>
      </c>
      <c r="Q700">
        <v>1995</v>
      </c>
      <c r="R700" s="2">
        <v>35053</v>
      </c>
      <c r="S700" s="2">
        <v>35053</v>
      </c>
      <c r="T700" s="2">
        <v>35053</v>
      </c>
      <c r="U700">
        <v>0.5</v>
      </c>
      <c r="V700" t="s">
        <v>23</v>
      </c>
    </row>
    <row r="701" spans="1:25" x14ac:dyDescent="0.3">
      <c r="A701" t="s">
        <v>19</v>
      </c>
      <c r="B701" t="s">
        <v>20</v>
      </c>
      <c r="C701" t="s">
        <v>57</v>
      </c>
      <c r="D701" t="s">
        <v>58</v>
      </c>
      <c r="E701" s="5" t="s">
        <v>517</v>
      </c>
      <c r="F701">
        <v>0</v>
      </c>
      <c r="G701" t="s">
        <v>30</v>
      </c>
      <c r="H701">
        <v>7.8</v>
      </c>
      <c r="I701">
        <f>ANAM[[#This Row],[VALOR Corregida]]/1000</f>
        <v>7.7999999999999996E-3</v>
      </c>
      <c r="J701" t="s">
        <v>31</v>
      </c>
      <c r="K701" t="s">
        <v>24</v>
      </c>
      <c r="L701" t="s">
        <v>25</v>
      </c>
      <c r="M701" t="s">
        <v>95</v>
      </c>
      <c r="N701">
        <v>-23.64556</v>
      </c>
      <c r="O701">
        <v>-70.407780000000002</v>
      </c>
      <c r="P701">
        <v>2</v>
      </c>
      <c r="Q701">
        <v>1995</v>
      </c>
      <c r="R701" s="2">
        <v>34911</v>
      </c>
      <c r="S701" s="2">
        <v>34911</v>
      </c>
      <c r="T701" s="2">
        <v>34911</v>
      </c>
      <c r="U701">
        <v>2</v>
      </c>
      <c r="V701" t="s">
        <v>32</v>
      </c>
      <c r="X701">
        <f>0.000000000001*H701^4-0.00000001*H701^3+0.00004*H701^2-0.0733*H701+97.8</f>
        <v>97.230688858181509</v>
      </c>
      <c r="Y701">
        <f>X701*0.12</f>
        <v>11.667682662981781</v>
      </c>
    </row>
    <row r="702" spans="1:25" x14ac:dyDescent="0.3">
      <c r="A702" t="s">
        <v>19</v>
      </c>
      <c r="B702" t="s">
        <v>20</v>
      </c>
      <c r="C702" t="s">
        <v>57</v>
      </c>
      <c r="D702" t="s">
        <v>58</v>
      </c>
      <c r="E702" s="5" t="s">
        <v>517</v>
      </c>
      <c r="F702">
        <v>0</v>
      </c>
      <c r="G702" t="s">
        <v>30</v>
      </c>
      <c r="H702">
        <v>2</v>
      </c>
      <c r="I702">
        <f>ANAM[[#This Row],[VALOR Corregida]]/1000</f>
        <v>2E-3</v>
      </c>
      <c r="J702" t="s">
        <v>31</v>
      </c>
      <c r="K702" t="s">
        <v>24</v>
      </c>
      <c r="L702" t="s">
        <v>25</v>
      </c>
      <c r="M702" t="s">
        <v>96</v>
      </c>
      <c r="N702">
        <v>-23.64556</v>
      </c>
      <c r="O702">
        <v>-70.407780000000002</v>
      </c>
      <c r="P702">
        <v>2</v>
      </c>
      <c r="Q702">
        <v>1995</v>
      </c>
      <c r="R702" s="2">
        <v>35053</v>
      </c>
      <c r="S702" s="2">
        <v>35053</v>
      </c>
      <c r="T702" s="2">
        <v>35053</v>
      </c>
      <c r="U702">
        <v>2</v>
      </c>
      <c r="V702" t="s">
        <v>32</v>
      </c>
      <c r="X702">
        <f>0.000000000001*H702^4-0.00000001*H702^3+0.00004*H702^2-0.0733*H702+97.8</f>
        <v>97.653559920015994</v>
      </c>
      <c r="Y702">
        <f>X702*0.12</f>
        <v>11.718427190401918</v>
      </c>
    </row>
    <row r="703" spans="1:25" x14ac:dyDescent="0.3">
      <c r="A703" t="s">
        <v>19</v>
      </c>
      <c r="B703" t="s">
        <v>20</v>
      </c>
      <c r="C703" t="s">
        <v>57</v>
      </c>
      <c r="D703" t="s">
        <v>58</v>
      </c>
      <c r="E703" s="5" t="s">
        <v>517</v>
      </c>
      <c r="F703">
        <v>0</v>
      </c>
      <c r="G703" t="s">
        <v>33</v>
      </c>
      <c r="H703">
        <v>540</v>
      </c>
      <c r="I703">
        <f>ANAM[[#This Row],[VALOR Corregida]]/1000</f>
        <v>0.54</v>
      </c>
      <c r="J703" t="s">
        <v>31</v>
      </c>
      <c r="K703" t="s">
        <v>24</v>
      </c>
      <c r="L703" t="s">
        <v>25</v>
      </c>
      <c r="M703" t="s">
        <v>95</v>
      </c>
      <c r="N703">
        <v>-23.64556</v>
      </c>
      <c r="O703">
        <v>-70.407780000000002</v>
      </c>
      <c r="P703">
        <v>2</v>
      </c>
      <c r="Q703">
        <v>1995</v>
      </c>
      <c r="R703" s="2">
        <v>34911</v>
      </c>
      <c r="S703" s="2">
        <v>34911</v>
      </c>
      <c r="T703" s="2">
        <v>34911</v>
      </c>
      <c r="U703" s="2" t="s">
        <v>34</v>
      </c>
      <c r="V703" t="s">
        <v>34</v>
      </c>
    </row>
    <row r="704" spans="1:25" x14ac:dyDescent="0.3">
      <c r="A704" t="s">
        <v>19</v>
      </c>
      <c r="B704" t="s">
        <v>20</v>
      </c>
      <c r="C704" t="s">
        <v>57</v>
      </c>
      <c r="D704" t="s">
        <v>58</v>
      </c>
      <c r="E704" s="5" t="s">
        <v>517</v>
      </c>
      <c r="F704">
        <v>0</v>
      </c>
      <c r="G704" t="s">
        <v>33</v>
      </c>
      <c r="H704">
        <v>4.5</v>
      </c>
      <c r="I704">
        <f>ANAM[[#This Row],[VALOR Corregida]]/1000</f>
        <v>4.4999999999999997E-3</v>
      </c>
      <c r="J704" t="s">
        <v>31</v>
      </c>
      <c r="K704" t="s">
        <v>24</v>
      </c>
      <c r="L704" t="s">
        <v>25</v>
      </c>
      <c r="M704" t="s">
        <v>96</v>
      </c>
      <c r="N704">
        <v>-23.64556</v>
      </c>
      <c r="O704">
        <v>-70.407780000000002</v>
      </c>
      <c r="P704">
        <v>2</v>
      </c>
      <c r="Q704">
        <v>1995</v>
      </c>
      <c r="R704" s="2">
        <v>35053</v>
      </c>
      <c r="S704" s="2">
        <v>35053</v>
      </c>
      <c r="T704" s="2">
        <v>35053</v>
      </c>
      <c r="U704" s="2" t="s">
        <v>34</v>
      </c>
      <c r="V704" t="s">
        <v>34</v>
      </c>
    </row>
    <row r="705" spans="1:23" x14ac:dyDescent="0.3">
      <c r="A705" t="s">
        <v>19</v>
      </c>
      <c r="B705" t="s">
        <v>20</v>
      </c>
      <c r="C705" t="s">
        <v>57</v>
      </c>
      <c r="D705" t="s">
        <v>58</v>
      </c>
      <c r="E705" s="5" t="s">
        <v>517</v>
      </c>
      <c r="F705">
        <v>0</v>
      </c>
      <c r="G705" t="s">
        <v>35</v>
      </c>
      <c r="H705">
        <v>35</v>
      </c>
      <c r="I705">
        <f>ANAM[[#This Row],[VALOR Corregida]]/1000</f>
        <v>3.5000000000000003E-2</v>
      </c>
      <c r="J705" t="s">
        <v>23</v>
      </c>
      <c r="K705" t="s">
        <v>24</v>
      </c>
      <c r="L705" t="s">
        <v>25</v>
      </c>
      <c r="M705" t="s">
        <v>95</v>
      </c>
      <c r="N705">
        <v>-23.64556</v>
      </c>
      <c r="O705">
        <v>-70.407780000000002</v>
      </c>
      <c r="P705">
        <v>2</v>
      </c>
      <c r="Q705">
        <v>1995</v>
      </c>
      <c r="R705" s="2">
        <v>34911</v>
      </c>
      <c r="S705" s="2">
        <v>34911</v>
      </c>
      <c r="T705" s="2">
        <v>34911</v>
      </c>
      <c r="U705" s="2" t="s">
        <v>34</v>
      </c>
      <c r="V705" t="s">
        <v>34</v>
      </c>
      <c r="W705" t="s">
        <v>36</v>
      </c>
    </row>
    <row r="706" spans="1:23" x14ac:dyDescent="0.3">
      <c r="A706" t="s">
        <v>19</v>
      </c>
      <c r="B706" t="s">
        <v>20</v>
      </c>
      <c r="C706" t="s">
        <v>57</v>
      </c>
      <c r="D706" t="s">
        <v>58</v>
      </c>
      <c r="E706" s="5" t="s">
        <v>517</v>
      </c>
      <c r="F706">
        <v>0</v>
      </c>
      <c r="G706" t="s">
        <v>35</v>
      </c>
      <c r="H706">
        <v>51</v>
      </c>
      <c r="I706">
        <f>ANAM[[#This Row],[VALOR Corregida]]/1000</f>
        <v>5.0999999999999997E-2</v>
      </c>
      <c r="J706" t="s">
        <v>23</v>
      </c>
      <c r="K706" t="s">
        <v>24</v>
      </c>
      <c r="L706" t="s">
        <v>25</v>
      </c>
      <c r="M706" t="s">
        <v>96</v>
      </c>
      <c r="N706">
        <v>-23.64556</v>
      </c>
      <c r="O706">
        <v>-70.407780000000002</v>
      </c>
      <c r="P706">
        <v>2</v>
      </c>
      <c r="Q706">
        <v>1995</v>
      </c>
      <c r="R706" s="2">
        <v>35053</v>
      </c>
      <c r="S706" s="2">
        <v>35053</v>
      </c>
      <c r="T706" s="2">
        <v>35053</v>
      </c>
      <c r="U706" s="2" t="s">
        <v>34</v>
      </c>
      <c r="V706" t="s">
        <v>34</v>
      </c>
      <c r="W706" t="s">
        <v>36</v>
      </c>
    </row>
    <row r="707" spans="1:23" x14ac:dyDescent="0.3">
      <c r="A707" t="s">
        <v>19</v>
      </c>
      <c r="B707" t="s">
        <v>20</v>
      </c>
      <c r="C707" t="s">
        <v>57</v>
      </c>
      <c r="D707" t="s">
        <v>58</v>
      </c>
      <c r="E707" s="5" t="s">
        <v>517</v>
      </c>
      <c r="F707">
        <v>0</v>
      </c>
      <c r="G707" t="s">
        <v>37</v>
      </c>
      <c r="H707">
        <v>0.16</v>
      </c>
      <c r="I707">
        <f>ANAM[[#This Row],[VALOR Corregida]]/1000</f>
        <v>1.6000000000000001E-4</v>
      </c>
      <c r="J707" t="s">
        <v>27</v>
      </c>
      <c r="K707" t="s">
        <v>24</v>
      </c>
      <c r="L707" t="s">
        <v>25</v>
      </c>
      <c r="M707" t="s">
        <v>95</v>
      </c>
      <c r="N707">
        <v>-23.64556</v>
      </c>
      <c r="O707">
        <v>-70.407780000000002</v>
      </c>
      <c r="P707">
        <v>2</v>
      </c>
      <c r="Q707">
        <v>1995</v>
      </c>
      <c r="R707" s="2">
        <v>34911</v>
      </c>
      <c r="S707" s="2">
        <v>34911</v>
      </c>
      <c r="T707" s="2">
        <v>34911</v>
      </c>
      <c r="U707">
        <v>0.02</v>
      </c>
      <c r="V707" t="s">
        <v>27</v>
      </c>
      <c r="W707" t="s">
        <v>38</v>
      </c>
    </row>
    <row r="708" spans="1:23" x14ac:dyDescent="0.3">
      <c r="A708" t="s">
        <v>19</v>
      </c>
      <c r="B708" t="s">
        <v>20</v>
      </c>
      <c r="C708" t="s">
        <v>57</v>
      </c>
      <c r="D708" t="s">
        <v>58</v>
      </c>
      <c r="E708" s="5" t="s">
        <v>517</v>
      </c>
      <c r="F708">
        <v>0</v>
      </c>
      <c r="G708" t="s">
        <v>37</v>
      </c>
      <c r="H708">
        <v>0.08</v>
      </c>
      <c r="I708">
        <f>ANAM[[#This Row],[VALOR Corregida]]/1000</f>
        <v>8.0000000000000007E-5</v>
      </c>
      <c r="J708" t="s">
        <v>27</v>
      </c>
      <c r="K708" t="s">
        <v>24</v>
      </c>
      <c r="L708" t="s">
        <v>25</v>
      </c>
      <c r="M708" t="s">
        <v>96</v>
      </c>
      <c r="N708">
        <v>-23.64556</v>
      </c>
      <c r="O708">
        <v>-70.407780000000002</v>
      </c>
      <c r="P708">
        <v>2</v>
      </c>
      <c r="Q708">
        <v>1995</v>
      </c>
      <c r="R708" s="2">
        <v>35053</v>
      </c>
      <c r="S708" s="2">
        <v>35053</v>
      </c>
      <c r="T708" s="2">
        <v>35053</v>
      </c>
      <c r="U708">
        <v>0.02</v>
      </c>
      <c r="V708" t="s">
        <v>27</v>
      </c>
      <c r="W708" t="s">
        <v>38</v>
      </c>
    </row>
    <row r="709" spans="1:23" x14ac:dyDescent="0.3">
      <c r="A709" t="s">
        <v>19</v>
      </c>
      <c r="B709" t="s">
        <v>20</v>
      </c>
      <c r="C709" t="s">
        <v>57</v>
      </c>
      <c r="D709" t="s">
        <v>58</v>
      </c>
      <c r="E709" s="5" t="s">
        <v>517</v>
      </c>
      <c r="F709">
        <v>0</v>
      </c>
      <c r="G709" t="s">
        <v>39</v>
      </c>
      <c r="H709">
        <v>0.1</v>
      </c>
      <c r="I709">
        <f>ANAM[[#This Row],[VALOR Corregida]]/1000</f>
        <v>1E-4</v>
      </c>
      <c r="J709" t="s">
        <v>23</v>
      </c>
      <c r="K709" t="s">
        <v>24</v>
      </c>
      <c r="L709" t="s">
        <v>25</v>
      </c>
      <c r="M709" t="s">
        <v>95</v>
      </c>
      <c r="N709">
        <v>-23.64556</v>
      </c>
      <c r="O709">
        <v>-70.407780000000002</v>
      </c>
      <c r="P709">
        <v>2</v>
      </c>
      <c r="Q709">
        <v>1995</v>
      </c>
      <c r="R709" s="2">
        <v>34911</v>
      </c>
      <c r="S709" s="2">
        <v>34911</v>
      </c>
      <c r="T709" s="2">
        <v>34911</v>
      </c>
      <c r="U709">
        <v>4.4999999999999998E-2</v>
      </c>
      <c r="V709" t="s">
        <v>23</v>
      </c>
    </row>
    <row r="710" spans="1:23" x14ac:dyDescent="0.3">
      <c r="A710" t="s">
        <v>19</v>
      </c>
      <c r="B710" t="s">
        <v>20</v>
      </c>
      <c r="C710" t="s">
        <v>57</v>
      </c>
      <c r="D710" t="s">
        <v>58</v>
      </c>
      <c r="E710" s="5" t="s">
        <v>517</v>
      </c>
      <c r="F710">
        <v>0</v>
      </c>
      <c r="G710" t="s">
        <v>39</v>
      </c>
      <c r="H710">
        <v>5.8000000000000003E-2</v>
      </c>
      <c r="I710">
        <f>ANAM[[#This Row],[VALOR Corregida]]/1000</f>
        <v>5.8E-5</v>
      </c>
      <c r="J710" t="s">
        <v>23</v>
      </c>
      <c r="K710" t="s">
        <v>24</v>
      </c>
      <c r="L710" t="s">
        <v>25</v>
      </c>
      <c r="M710" t="s">
        <v>96</v>
      </c>
      <c r="N710">
        <v>-23.64556</v>
      </c>
      <c r="O710">
        <v>-70.407780000000002</v>
      </c>
      <c r="P710">
        <v>2</v>
      </c>
      <c r="Q710">
        <v>1995</v>
      </c>
      <c r="R710" s="2">
        <v>35053</v>
      </c>
      <c r="S710" s="2">
        <v>35053</v>
      </c>
      <c r="T710" s="2">
        <v>35053</v>
      </c>
      <c r="U710">
        <v>4.4999999999999998E-2</v>
      </c>
      <c r="V710" t="s">
        <v>23</v>
      </c>
    </row>
    <row r="711" spans="1:23" x14ac:dyDescent="0.3">
      <c r="A711" t="s">
        <v>19</v>
      </c>
      <c r="B711" t="s">
        <v>20</v>
      </c>
      <c r="C711" t="s">
        <v>57</v>
      </c>
      <c r="D711" t="s">
        <v>58</v>
      </c>
      <c r="E711" s="5" t="s">
        <v>517</v>
      </c>
      <c r="F711">
        <v>0</v>
      </c>
      <c r="G711" t="s">
        <v>40</v>
      </c>
      <c r="H711">
        <v>2.0699999999999998</v>
      </c>
      <c r="I711">
        <f>ANAM[[#This Row],[VALOR Corregida]]/1000</f>
        <v>2.0699999999999998E-3</v>
      </c>
      <c r="J711" t="s">
        <v>27</v>
      </c>
      <c r="K711" t="s">
        <v>24</v>
      </c>
      <c r="L711" t="s">
        <v>25</v>
      </c>
      <c r="M711" t="s">
        <v>95</v>
      </c>
      <c r="N711">
        <v>-23.64556</v>
      </c>
      <c r="O711">
        <v>-70.407780000000002</v>
      </c>
      <c r="P711">
        <v>2</v>
      </c>
      <c r="Q711">
        <v>1995</v>
      </c>
      <c r="R711" s="2">
        <v>34911</v>
      </c>
      <c r="S711" s="2">
        <v>34911</v>
      </c>
      <c r="T711" s="2">
        <v>34911</v>
      </c>
      <c r="U711" s="2" t="s">
        <v>34</v>
      </c>
      <c r="V711" t="s">
        <v>34</v>
      </c>
      <c r="W711" t="s">
        <v>36</v>
      </c>
    </row>
    <row r="712" spans="1:23" x14ac:dyDescent="0.3">
      <c r="A712" t="s">
        <v>19</v>
      </c>
      <c r="B712" t="s">
        <v>20</v>
      </c>
      <c r="C712" t="s">
        <v>57</v>
      </c>
      <c r="D712" t="s">
        <v>58</v>
      </c>
      <c r="E712" s="5" t="s">
        <v>517</v>
      </c>
      <c r="F712">
        <v>0</v>
      </c>
      <c r="G712" t="s">
        <v>40</v>
      </c>
      <c r="H712">
        <v>2.06</v>
      </c>
      <c r="I712">
        <f>ANAM[[#This Row],[VALOR Corregida]]/1000</f>
        <v>2.0600000000000002E-3</v>
      </c>
      <c r="J712" t="s">
        <v>27</v>
      </c>
      <c r="K712" t="s">
        <v>24</v>
      </c>
      <c r="L712" t="s">
        <v>25</v>
      </c>
      <c r="M712" t="s">
        <v>96</v>
      </c>
      <c r="N712">
        <v>-23.64556</v>
      </c>
      <c r="O712">
        <v>-70.407780000000002</v>
      </c>
      <c r="P712">
        <v>2</v>
      </c>
      <c r="Q712">
        <v>1995</v>
      </c>
      <c r="R712" s="2">
        <v>35053</v>
      </c>
      <c r="S712" s="2">
        <v>35053</v>
      </c>
      <c r="T712" s="2">
        <v>35053</v>
      </c>
      <c r="U712" s="2" t="s">
        <v>34</v>
      </c>
      <c r="V712" t="s">
        <v>34</v>
      </c>
      <c r="W712" t="s">
        <v>36</v>
      </c>
    </row>
    <row r="713" spans="1:23" x14ac:dyDescent="0.3">
      <c r="A713" t="s">
        <v>19</v>
      </c>
      <c r="B713" t="s">
        <v>20</v>
      </c>
      <c r="C713" t="s">
        <v>57</v>
      </c>
      <c r="D713" t="s">
        <v>58</v>
      </c>
      <c r="E713" s="5" t="s">
        <v>517</v>
      </c>
      <c r="F713">
        <v>0</v>
      </c>
      <c r="G713" t="s">
        <v>41</v>
      </c>
      <c r="H713">
        <v>2.1999999999999999E-2</v>
      </c>
      <c r="I713">
        <f>ANAM[[#This Row],[VALOR Corregida]]/1000</f>
        <v>2.1999999999999999E-5</v>
      </c>
      <c r="J713" t="s">
        <v>27</v>
      </c>
      <c r="K713" t="s">
        <v>24</v>
      </c>
      <c r="L713" t="s">
        <v>25</v>
      </c>
      <c r="M713" t="s">
        <v>95</v>
      </c>
      <c r="N713">
        <v>-23.64556</v>
      </c>
      <c r="O713">
        <v>-70.407780000000002</v>
      </c>
      <c r="P713">
        <v>2</v>
      </c>
      <c r="Q713">
        <v>1995</v>
      </c>
      <c r="R713" s="2">
        <v>34911</v>
      </c>
      <c r="S713" s="2">
        <v>34911</v>
      </c>
      <c r="T713" s="2">
        <v>34911</v>
      </c>
      <c r="U713">
        <v>5.0000000000000001E-3</v>
      </c>
      <c r="V713" t="s">
        <v>27</v>
      </c>
    </row>
    <row r="714" spans="1:23" x14ac:dyDescent="0.3">
      <c r="A714" t="s">
        <v>19</v>
      </c>
      <c r="B714" t="s">
        <v>20</v>
      </c>
      <c r="C714" t="s">
        <v>57</v>
      </c>
      <c r="D714" t="s">
        <v>58</v>
      </c>
      <c r="E714" s="5" t="s">
        <v>517</v>
      </c>
      <c r="F714">
        <v>0</v>
      </c>
      <c r="G714" t="s">
        <v>41</v>
      </c>
      <c r="H714">
        <v>5.0000000000000001E-3</v>
      </c>
      <c r="I714">
        <f>ANAM[[#This Row],[VALOR Corregida]]/1000</f>
        <v>5.0000000000000004E-6</v>
      </c>
      <c r="J714" t="s">
        <v>27</v>
      </c>
      <c r="K714" t="s">
        <v>24</v>
      </c>
      <c r="L714" t="s">
        <v>25</v>
      </c>
      <c r="M714" t="s">
        <v>96</v>
      </c>
      <c r="N714">
        <v>-23.64556</v>
      </c>
      <c r="O714">
        <v>-70.407780000000002</v>
      </c>
      <c r="P714">
        <v>2</v>
      </c>
      <c r="Q714">
        <v>1995</v>
      </c>
      <c r="R714" s="2">
        <v>35053</v>
      </c>
      <c r="S714" s="2">
        <v>35053</v>
      </c>
      <c r="T714" s="2">
        <v>35053</v>
      </c>
      <c r="U714">
        <v>5.0000000000000001E-3</v>
      </c>
      <c r="V714" t="s">
        <v>27</v>
      </c>
    </row>
    <row r="715" spans="1:23" x14ac:dyDescent="0.3">
      <c r="A715" t="s">
        <v>19</v>
      </c>
      <c r="B715" t="s">
        <v>20</v>
      </c>
      <c r="C715" t="s">
        <v>57</v>
      </c>
      <c r="D715" t="s">
        <v>58</v>
      </c>
      <c r="E715" s="5" t="s">
        <v>517</v>
      </c>
      <c r="F715">
        <v>0</v>
      </c>
      <c r="G715" t="s">
        <v>64</v>
      </c>
      <c r="H715">
        <v>1.22</v>
      </c>
      <c r="I715">
        <f>ANAM[[#This Row],[VALOR Corregida]]/1000</f>
        <v>1.2199999999999999E-3</v>
      </c>
      <c r="J715" t="s">
        <v>27</v>
      </c>
      <c r="K715" t="s">
        <v>24</v>
      </c>
      <c r="L715" t="s">
        <v>25</v>
      </c>
      <c r="M715" t="s">
        <v>95</v>
      </c>
      <c r="N715">
        <v>-23.64556</v>
      </c>
      <c r="O715">
        <v>-70.407780000000002</v>
      </c>
      <c r="P715">
        <v>2</v>
      </c>
      <c r="Q715">
        <v>1995</v>
      </c>
      <c r="R715" s="2">
        <v>34911</v>
      </c>
      <c r="S715" s="2">
        <v>34911</v>
      </c>
      <c r="T715" s="2">
        <v>34911</v>
      </c>
      <c r="U715" s="2" t="s">
        <v>34</v>
      </c>
      <c r="V715" t="s">
        <v>34</v>
      </c>
    </row>
    <row r="716" spans="1:23" x14ac:dyDescent="0.3">
      <c r="A716" t="s">
        <v>19</v>
      </c>
      <c r="B716" t="s">
        <v>20</v>
      </c>
      <c r="C716" t="s">
        <v>57</v>
      </c>
      <c r="D716" t="s">
        <v>58</v>
      </c>
      <c r="E716" s="5" t="s">
        <v>517</v>
      </c>
      <c r="F716">
        <v>0</v>
      </c>
      <c r="G716" t="s">
        <v>64</v>
      </c>
      <c r="H716">
        <v>0.99</v>
      </c>
      <c r="I716">
        <f>ANAM[[#This Row],[VALOR Corregida]]/1000</f>
        <v>9.8999999999999999E-4</v>
      </c>
      <c r="J716" t="s">
        <v>27</v>
      </c>
      <c r="K716" t="s">
        <v>24</v>
      </c>
      <c r="L716" t="s">
        <v>25</v>
      </c>
      <c r="M716" t="s">
        <v>96</v>
      </c>
      <c r="N716">
        <v>-23.64556</v>
      </c>
      <c r="O716">
        <v>-70.407780000000002</v>
      </c>
      <c r="P716">
        <v>2</v>
      </c>
      <c r="Q716">
        <v>1995</v>
      </c>
      <c r="R716" s="2">
        <v>35053</v>
      </c>
      <c r="S716" s="2">
        <v>35053</v>
      </c>
      <c r="T716" s="2">
        <v>35053</v>
      </c>
      <c r="U716" s="2" t="s">
        <v>34</v>
      </c>
      <c r="V716" t="s">
        <v>34</v>
      </c>
    </row>
    <row r="717" spans="1:23" x14ac:dyDescent="0.3">
      <c r="A717" t="s">
        <v>19</v>
      </c>
      <c r="B717" t="s">
        <v>20</v>
      </c>
      <c r="C717" t="s">
        <v>57</v>
      </c>
      <c r="D717" t="s">
        <v>58</v>
      </c>
      <c r="E717" s="5" t="s">
        <v>517</v>
      </c>
      <c r="F717">
        <v>0</v>
      </c>
      <c r="G717" t="s">
        <v>42</v>
      </c>
      <c r="H717">
        <v>0.1</v>
      </c>
      <c r="I717">
        <f>ANAM[[#This Row],[VALOR Corregida]]/1000</f>
        <v>1E-4</v>
      </c>
      <c r="J717" t="s">
        <v>27</v>
      </c>
      <c r="K717" t="s">
        <v>24</v>
      </c>
      <c r="L717" t="s">
        <v>25</v>
      </c>
      <c r="M717" t="s">
        <v>95</v>
      </c>
      <c r="N717">
        <v>-23.64556</v>
      </c>
      <c r="O717">
        <v>-70.407780000000002</v>
      </c>
      <c r="P717">
        <v>2</v>
      </c>
      <c r="Q717">
        <v>1995</v>
      </c>
      <c r="R717" s="2">
        <v>34911</v>
      </c>
      <c r="S717" s="2">
        <v>34911</v>
      </c>
      <c r="T717" s="2">
        <v>34911</v>
      </c>
      <c r="U717">
        <v>0.01</v>
      </c>
      <c r="V717" t="s">
        <v>27</v>
      </c>
      <c r="W717" t="s">
        <v>43</v>
      </c>
    </row>
    <row r="718" spans="1:23" x14ac:dyDescent="0.3">
      <c r="A718" t="s">
        <v>19</v>
      </c>
      <c r="B718" t="s">
        <v>20</v>
      </c>
      <c r="C718" t="s">
        <v>57</v>
      </c>
      <c r="D718" t="s">
        <v>58</v>
      </c>
      <c r="E718" s="5" t="s">
        <v>517</v>
      </c>
      <c r="F718">
        <v>0</v>
      </c>
      <c r="G718" t="s">
        <v>42</v>
      </c>
      <c r="H718">
        <v>0.05</v>
      </c>
      <c r="I718">
        <f>ANAM[[#This Row],[VALOR Corregida]]/1000</f>
        <v>5.0000000000000002E-5</v>
      </c>
      <c r="J718" t="s">
        <v>27</v>
      </c>
      <c r="K718" t="s">
        <v>24</v>
      </c>
      <c r="L718" t="s">
        <v>25</v>
      </c>
      <c r="M718" t="s">
        <v>96</v>
      </c>
      <c r="N718">
        <v>-23.64556</v>
      </c>
      <c r="O718">
        <v>-70.407780000000002</v>
      </c>
      <c r="P718">
        <v>2</v>
      </c>
      <c r="Q718">
        <v>1995</v>
      </c>
      <c r="R718" s="2">
        <v>35053</v>
      </c>
      <c r="S718" s="2">
        <v>35053</v>
      </c>
      <c r="T718" s="2">
        <v>35053</v>
      </c>
      <c r="U718">
        <v>0.01</v>
      </c>
      <c r="V718" t="s">
        <v>27</v>
      </c>
      <c r="W718" t="s">
        <v>43</v>
      </c>
    </row>
    <row r="719" spans="1:23" x14ac:dyDescent="0.3">
      <c r="A719" t="s">
        <v>19</v>
      </c>
      <c r="B719" t="s">
        <v>20</v>
      </c>
      <c r="C719" t="s">
        <v>57</v>
      </c>
      <c r="D719" t="s">
        <v>58</v>
      </c>
      <c r="E719" s="5" t="s">
        <v>517</v>
      </c>
      <c r="F719">
        <v>0</v>
      </c>
      <c r="G719" t="s">
        <v>44</v>
      </c>
      <c r="H719">
        <v>0.47</v>
      </c>
      <c r="I719">
        <f>ANAM[[#This Row],[VALOR Corregida]]/1000</f>
        <v>4.6999999999999999E-4</v>
      </c>
      <c r="J719" t="s">
        <v>27</v>
      </c>
      <c r="K719" t="s">
        <v>24</v>
      </c>
      <c r="L719" t="s">
        <v>25</v>
      </c>
      <c r="M719" t="s">
        <v>95</v>
      </c>
      <c r="N719">
        <v>-23.64556</v>
      </c>
      <c r="O719">
        <v>-70.407780000000002</v>
      </c>
      <c r="P719">
        <v>2</v>
      </c>
      <c r="Q719">
        <v>1995</v>
      </c>
      <c r="R719" s="2">
        <v>34911</v>
      </c>
      <c r="S719" s="2">
        <v>34911</v>
      </c>
      <c r="T719" s="2">
        <v>34911</v>
      </c>
      <c r="U719" s="2" t="s">
        <v>34</v>
      </c>
      <c r="V719" t="s">
        <v>34</v>
      </c>
      <c r="W719" t="s">
        <v>45</v>
      </c>
    </row>
    <row r="720" spans="1:23" x14ac:dyDescent="0.3">
      <c r="A720" t="s">
        <v>19</v>
      </c>
      <c r="B720" t="s">
        <v>20</v>
      </c>
      <c r="C720" t="s">
        <v>57</v>
      </c>
      <c r="D720" t="s">
        <v>58</v>
      </c>
      <c r="E720" s="5" t="s">
        <v>517</v>
      </c>
      <c r="F720">
        <v>0</v>
      </c>
      <c r="G720" t="s">
        <v>44</v>
      </c>
      <c r="H720">
        <v>0.46</v>
      </c>
      <c r="I720">
        <f>ANAM[[#This Row],[VALOR Corregida]]/1000</f>
        <v>4.6000000000000001E-4</v>
      </c>
      <c r="J720" t="s">
        <v>27</v>
      </c>
      <c r="K720" t="s">
        <v>24</v>
      </c>
      <c r="L720" t="s">
        <v>25</v>
      </c>
      <c r="M720" t="s">
        <v>96</v>
      </c>
      <c r="N720">
        <v>-23.64556</v>
      </c>
      <c r="O720">
        <v>-70.407780000000002</v>
      </c>
      <c r="P720">
        <v>2</v>
      </c>
      <c r="Q720">
        <v>1995</v>
      </c>
      <c r="R720" s="2">
        <v>35053</v>
      </c>
      <c r="S720" s="2">
        <v>35053</v>
      </c>
      <c r="T720" s="2">
        <v>35053</v>
      </c>
      <c r="U720" s="2" t="s">
        <v>34</v>
      </c>
      <c r="V720" t="s">
        <v>34</v>
      </c>
      <c r="W720" t="s">
        <v>45</v>
      </c>
    </row>
    <row r="721" spans="1:25" x14ac:dyDescent="0.3">
      <c r="A721" t="s">
        <v>19</v>
      </c>
      <c r="B721" t="s">
        <v>20</v>
      </c>
      <c r="C721" t="s">
        <v>57</v>
      </c>
      <c r="D721" t="s">
        <v>58</v>
      </c>
      <c r="E721" s="5" t="s">
        <v>517</v>
      </c>
      <c r="F721">
        <v>0</v>
      </c>
      <c r="G721" t="s">
        <v>46</v>
      </c>
      <c r="H721">
        <v>1.79</v>
      </c>
      <c r="I721">
        <f>ANAM[[#This Row],[VALOR Corregida]]/1000</f>
        <v>1.7900000000000001E-3</v>
      </c>
      <c r="J721" t="s">
        <v>23</v>
      </c>
      <c r="K721" t="s">
        <v>24</v>
      </c>
      <c r="L721" t="s">
        <v>25</v>
      </c>
      <c r="M721" t="s">
        <v>95</v>
      </c>
      <c r="N721">
        <v>-23.64556</v>
      </c>
      <c r="O721">
        <v>-70.407780000000002</v>
      </c>
      <c r="P721">
        <v>2</v>
      </c>
      <c r="Q721">
        <v>1995</v>
      </c>
      <c r="R721" s="2">
        <v>34911</v>
      </c>
      <c r="S721" s="2">
        <v>34911</v>
      </c>
      <c r="T721" s="2">
        <v>34911</v>
      </c>
      <c r="U721">
        <v>0.15</v>
      </c>
      <c r="V721" t="s">
        <v>23</v>
      </c>
    </row>
    <row r="722" spans="1:25" x14ac:dyDescent="0.3">
      <c r="A722" t="s">
        <v>19</v>
      </c>
      <c r="B722" t="s">
        <v>20</v>
      </c>
      <c r="C722" t="s">
        <v>57</v>
      </c>
      <c r="D722" t="s">
        <v>58</v>
      </c>
      <c r="E722" s="5" t="s">
        <v>517</v>
      </c>
      <c r="F722">
        <v>0</v>
      </c>
      <c r="G722" t="s">
        <v>46</v>
      </c>
      <c r="H722">
        <v>7.41</v>
      </c>
      <c r="I722">
        <f>ANAM[[#This Row],[VALOR Corregida]]/1000</f>
        <v>7.4099999999999999E-3</v>
      </c>
      <c r="J722" t="s">
        <v>23</v>
      </c>
      <c r="K722" t="s">
        <v>24</v>
      </c>
      <c r="L722" t="s">
        <v>25</v>
      </c>
      <c r="M722" t="s">
        <v>96</v>
      </c>
      <c r="N722">
        <v>-23.64556</v>
      </c>
      <c r="O722">
        <v>-70.407780000000002</v>
      </c>
      <c r="P722">
        <v>2</v>
      </c>
      <c r="Q722">
        <v>1995</v>
      </c>
      <c r="R722" s="2">
        <v>35053</v>
      </c>
      <c r="S722" s="2">
        <v>35053</v>
      </c>
      <c r="T722" s="2">
        <v>35053</v>
      </c>
      <c r="U722">
        <v>0.15</v>
      </c>
      <c r="V722" t="s">
        <v>23</v>
      </c>
    </row>
    <row r="723" spans="1:25" x14ac:dyDescent="0.3">
      <c r="A723" t="s">
        <v>19</v>
      </c>
      <c r="B723" t="s">
        <v>20</v>
      </c>
      <c r="C723" t="s">
        <v>57</v>
      </c>
      <c r="D723" t="s">
        <v>58</v>
      </c>
      <c r="E723" s="5" t="s">
        <v>517</v>
      </c>
      <c r="F723">
        <v>0</v>
      </c>
      <c r="G723" t="s">
        <v>47</v>
      </c>
      <c r="H723">
        <v>94.13</v>
      </c>
      <c r="I723">
        <f>ANAM[[#This Row],[VALOR Corregida]]/1000</f>
        <v>9.4129999999999991E-2</v>
      </c>
      <c r="J723" t="s">
        <v>23</v>
      </c>
      <c r="K723" t="s">
        <v>24</v>
      </c>
      <c r="L723" t="s">
        <v>25</v>
      </c>
      <c r="M723" t="s">
        <v>95</v>
      </c>
      <c r="N723">
        <v>-23.64556</v>
      </c>
      <c r="O723">
        <v>-70.407780000000002</v>
      </c>
      <c r="P723">
        <v>2</v>
      </c>
      <c r="Q723">
        <v>1995</v>
      </c>
      <c r="R723" s="2">
        <v>34911</v>
      </c>
      <c r="S723" s="2">
        <v>34911</v>
      </c>
      <c r="T723" s="2">
        <v>34911</v>
      </c>
      <c r="U723" s="2"/>
    </row>
    <row r="724" spans="1:25" x14ac:dyDescent="0.3">
      <c r="A724" t="s">
        <v>19</v>
      </c>
      <c r="B724" t="s">
        <v>20</v>
      </c>
      <c r="C724" t="s">
        <v>57</v>
      </c>
      <c r="D724" t="s">
        <v>58</v>
      </c>
      <c r="E724" s="5" t="s">
        <v>517</v>
      </c>
      <c r="F724">
        <v>0</v>
      </c>
      <c r="G724" t="s">
        <v>47</v>
      </c>
      <c r="H724">
        <v>31.62</v>
      </c>
      <c r="I724">
        <f>ANAM[[#This Row],[VALOR Corregida]]/1000</f>
        <v>3.1620000000000002E-2</v>
      </c>
      <c r="J724" t="s">
        <v>23</v>
      </c>
      <c r="K724" t="s">
        <v>24</v>
      </c>
      <c r="L724" t="s">
        <v>25</v>
      </c>
      <c r="M724" t="s">
        <v>96</v>
      </c>
      <c r="N724">
        <v>-23.64556</v>
      </c>
      <c r="O724">
        <v>-70.407780000000002</v>
      </c>
      <c r="P724">
        <v>2</v>
      </c>
      <c r="Q724">
        <v>1995</v>
      </c>
      <c r="R724" s="2">
        <v>35053</v>
      </c>
      <c r="S724" s="2">
        <v>35053</v>
      </c>
      <c r="T724" s="2">
        <v>35053</v>
      </c>
      <c r="U724" s="2"/>
    </row>
    <row r="725" spans="1:25" x14ac:dyDescent="0.3">
      <c r="A725" t="s">
        <v>19</v>
      </c>
      <c r="B725" t="s">
        <v>20</v>
      </c>
      <c r="C725" t="s">
        <v>60</v>
      </c>
      <c r="D725" t="s">
        <v>61</v>
      </c>
      <c r="E725" s="5" t="s">
        <v>521</v>
      </c>
      <c r="F725">
        <v>0</v>
      </c>
      <c r="G725" t="s">
        <v>22</v>
      </c>
      <c r="H725">
        <v>108</v>
      </c>
      <c r="I725">
        <f>ANAM[[#This Row],[VALOR Corregida]]/1000</f>
        <v>0.108</v>
      </c>
      <c r="J725" t="s">
        <v>23</v>
      </c>
      <c r="K725" t="s">
        <v>24</v>
      </c>
      <c r="L725" t="s">
        <v>25</v>
      </c>
      <c r="M725" t="s">
        <v>97</v>
      </c>
      <c r="N725" s="7">
        <v>-23.650278</v>
      </c>
      <c r="O725" s="7">
        <v>-70.406110999999996</v>
      </c>
      <c r="P725">
        <v>2</v>
      </c>
      <c r="Q725">
        <v>1995</v>
      </c>
      <c r="R725" s="2">
        <v>34911</v>
      </c>
      <c r="S725" s="2">
        <v>34911</v>
      </c>
      <c r="T725" s="2">
        <v>34911</v>
      </c>
      <c r="U725">
        <v>0.01</v>
      </c>
      <c r="V725" t="s">
        <v>27</v>
      </c>
    </row>
    <row r="726" spans="1:25" x14ac:dyDescent="0.3">
      <c r="A726" t="s">
        <v>19</v>
      </c>
      <c r="B726" t="s">
        <v>20</v>
      </c>
      <c r="C726" t="s">
        <v>60</v>
      </c>
      <c r="D726" t="s">
        <v>61</v>
      </c>
      <c r="E726" s="5" t="s">
        <v>521</v>
      </c>
      <c r="F726">
        <v>0</v>
      </c>
      <c r="G726" t="s">
        <v>22</v>
      </c>
      <c r="H726">
        <v>94</v>
      </c>
      <c r="I726">
        <f>ANAM[[#This Row],[VALOR Corregida]]/1000</f>
        <v>9.4E-2</v>
      </c>
      <c r="J726" t="s">
        <v>23</v>
      </c>
      <c r="K726" t="s">
        <v>24</v>
      </c>
      <c r="L726" t="s">
        <v>25</v>
      </c>
      <c r="M726" t="s">
        <v>98</v>
      </c>
      <c r="N726" s="7">
        <v>-23.650278</v>
      </c>
      <c r="O726" s="7">
        <v>-70.406110999999996</v>
      </c>
      <c r="P726">
        <v>2</v>
      </c>
      <c r="Q726">
        <v>1995</v>
      </c>
      <c r="R726" s="2">
        <v>35053</v>
      </c>
      <c r="S726" s="2">
        <v>35053</v>
      </c>
      <c r="T726" s="2">
        <v>35053</v>
      </c>
      <c r="U726">
        <v>0.01</v>
      </c>
      <c r="V726" t="s">
        <v>27</v>
      </c>
    </row>
    <row r="727" spans="1:25" x14ac:dyDescent="0.3">
      <c r="A727" t="s">
        <v>19</v>
      </c>
      <c r="B727" t="s">
        <v>20</v>
      </c>
      <c r="C727" t="s">
        <v>60</v>
      </c>
      <c r="D727" t="s">
        <v>61</v>
      </c>
      <c r="E727" s="5" t="s">
        <v>521</v>
      </c>
      <c r="F727">
        <v>0</v>
      </c>
      <c r="G727" t="s">
        <v>28</v>
      </c>
      <c r="H727">
        <v>0.3</v>
      </c>
      <c r="I727">
        <f>ANAM[[#This Row],[VALOR Corregida]]/1000</f>
        <v>2.9999999999999997E-4</v>
      </c>
      <c r="J727" t="s">
        <v>23</v>
      </c>
      <c r="K727" t="s">
        <v>24</v>
      </c>
      <c r="L727" t="s">
        <v>25</v>
      </c>
      <c r="M727" t="s">
        <v>97</v>
      </c>
      <c r="N727" s="7">
        <v>-23.650278</v>
      </c>
      <c r="O727" s="7">
        <v>-70.406110999999996</v>
      </c>
      <c r="P727">
        <v>2</v>
      </c>
      <c r="Q727">
        <v>1995</v>
      </c>
      <c r="R727" s="2">
        <v>34911</v>
      </c>
      <c r="S727" s="2">
        <v>34911</v>
      </c>
      <c r="T727" s="2">
        <v>34911</v>
      </c>
      <c r="U727">
        <v>0.15</v>
      </c>
      <c r="V727" t="s">
        <v>23</v>
      </c>
    </row>
    <row r="728" spans="1:25" x14ac:dyDescent="0.3">
      <c r="A728" t="s">
        <v>19</v>
      </c>
      <c r="B728" t="s">
        <v>20</v>
      </c>
      <c r="C728" t="s">
        <v>60</v>
      </c>
      <c r="D728" t="s">
        <v>61</v>
      </c>
      <c r="E728" s="5" t="s">
        <v>521</v>
      </c>
      <c r="F728">
        <v>0</v>
      </c>
      <c r="G728" t="s">
        <v>28</v>
      </c>
      <c r="H728">
        <v>0.56999999999999995</v>
      </c>
      <c r="I728">
        <f>ANAM[[#This Row],[VALOR Corregida]]/1000</f>
        <v>5.6999999999999998E-4</v>
      </c>
      <c r="J728" t="s">
        <v>23</v>
      </c>
      <c r="K728" t="s">
        <v>24</v>
      </c>
      <c r="L728" t="s">
        <v>25</v>
      </c>
      <c r="M728" t="s">
        <v>98</v>
      </c>
      <c r="N728" s="7">
        <v>-23.650278</v>
      </c>
      <c r="O728" s="7">
        <v>-70.406110999999996</v>
      </c>
      <c r="P728">
        <v>2</v>
      </c>
      <c r="Q728">
        <v>1995</v>
      </c>
      <c r="R728" s="2">
        <v>35053</v>
      </c>
      <c r="S728" s="2">
        <v>35053</v>
      </c>
      <c r="T728" s="2">
        <v>35053</v>
      </c>
      <c r="U728">
        <v>0.15</v>
      </c>
      <c r="V728" t="s">
        <v>23</v>
      </c>
    </row>
    <row r="729" spans="1:25" x14ac:dyDescent="0.3">
      <c r="A729" t="s">
        <v>19</v>
      </c>
      <c r="B729" t="s">
        <v>20</v>
      </c>
      <c r="C729" t="s">
        <v>60</v>
      </c>
      <c r="D729" t="s">
        <v>61</v>
      </c>
      <c r="E729" s="5" t="s">
        <v>521</v>
      </c>
      <c r="F729">
        <v>0</v>
      </c>
      <c r="G729" t="s">
        <v>29</v>
      </c>
      <c r="H729">
        <v>13.53</v>
      </c>
      <c r="I729">
        <f>ANAM[[#This Row],[VALOR Corregida]]/1000</f>
        <v>1.3529999999999999E-2</v>
      </c>
      <c r="J729" t="s">
        <v>23</v>
      </c>
      <c r="K729" t="s">
        <v>24</v>
      </c>
      <c r="L729" t="s">
        <v>25</v>
      </c>
      <c r="M729" t="s">
        <v>97</v>
      </c>
      <c r="N729" s="7">
        <v>-23.650278</v>
      </c>
      <c r="O729" s="7">
        <v>-70.406110999999996</v>
      </c>
      <c r="P729">
        <v>2</v>
      </c>
      <c r="Q729">
        <v>1995</v>
      </c>
      <c r="R729" s="2">
        <v>34911</v>
      </c>
      <c r="S729" s="2">
        <v>34911</v>
      </c>
      <c r="T729" s="2">
        <v>34911</v>
      </c>
      <c r="U729">
        <v>0.5</v>
      </c>
      <c r="V729" t="s">
        <v>23</v>
      </c>
    </row>
    <row r="730" spans="1:25" x14ac:dyDescent="0.3">
      <c r="A730" t="s">
        <v>19</v>
      </c>
      <c r="B730" t="s">
        <v>20</v>
      </c>
      <c r="C730" t="s">
        <v>60</v>
      </c>
      <c r="D730" t="s">
        <v>61</v>
      </c>
      <c r="E730" s="5" t="s">
        <v>521</v>
      </c>
      <c r="F730">
        <v>0</v>
      </c>
      <c r="G730" t="s">
        <v>29</v>
      </c>
      <c r="H730">
        <v>10.050000000000001</v>
      </c>
      <c r="I730">
        <f>ANAM[[#This Row],[VALOR Corregida]]/1000</f>
        <v>1.005E-2</v>
      </c>
      <c r="J730" t="s">
        <v>23</v>
      </c>
      <c r="K730" t="s">
        <v>24</v>
      </c>
      <c r="L730" t="s">
        <v>25</v>
      </c>
      <c r="M730" t="s">
        <v>98</v>
      </c>
      <c r="N730" s="7">
        <v>-23.650278</v>
      </c>
      <c r="O730" s="7">
        <v>-70.406110999999996</v>
      </c>
      <c r="P730">
        <v>2</v>
      </c>
      <c r="Q730">
        <v>1995</v>
      </c>
      <c r="R730" s="2">
        <v>35053</v>
      </c>
      <c r="S730" s="2">
        <v>35053</v>
      </c>
      <c r="T730" s="2">
        <v>35053</v>
      </c>
      <c r="U730">
        <v>0.5</v>
      </c>
      <c r="V730" t="s">
        <v>23</v>
      </c>
    </row>
    <row r="731" spans="1:25" x14ac:dyDescent="0.3">
      <c r="A731" t="s">
        <v>19</v>
      </c>
      <c r="B731" t="s">
        <v>20</v>
      </c>
      <c r="C731" t="s">
        <v>60</v>
      </c>
      <c r="D731" t="s">
        <v>61</v>
      </c>
      <c r="E731" s="5" t="s">
        <v>521</v>
      </c>
      <c r="F731">
        <v>0</v>
      </c>
      <c r="G731" t="s">
        <v>30</v>
      </c>
      <c r="H731">
        <v>14</v>
      </c>
      <c r="I731">
        <f>ANAM[[#This Row],[VALOR Corregida]]/1000</f>
        <v>1.4E-2</v>
      </c>
      <c r="J731" t="s">
        <v>31</v>
      </c>
      <c r="K731" t="s">
        <v>24</v>
      </c>
      <c r="L731" t="s">
        <v>25</v>
      </c>
      <c r="M731" t="s">
        <v>97</v>
      </c>
      <c r="N731" s="7">
        <v>-23.650278</v>
      </c>
      <c r="O731" s="7">
        <v>-70.406110999999996</v>
      </c>
      <c r="P731">
        <v>2</v>
      </c>
      <c r="Q731">
        <v>1995</v>
      </c>
      <c r="R731" s="2">
        <v>34911</v>
      </c>
      <c r="S731" s="2">
        <v>34911</v>
      </c>
      <c r="T731" s="2">
        <v>34911</v>
      </c>
      <c r="U731">
        <v>2</v>
      </c>
      <c r="V731" t="s">
        <v>32</v>
      </c>
      <c r="X731">
        <f>0.000000000001*H731^4-0.00000001*H731^3+0.00004*H731^2-0.0733*H731+97.8</f>
        <v>96.781612598416004</v>
      </c>
      <c r="Y731">
        <f>X731*0.12</f>
        <v>11.61379351180992</v>
      </c>
    </row>
    <row r="732" spans="1:25" x14ac:dyDescent="0.3">
      <c r="A732" t="s">
        <v>19</v>
      </c>
      <c r="B732" t="s">
        <v>20</v>
      </c>
      <c r="C732" t="s">
        <v>60</v>
      </c>
      <c r="D732" t="s">
        <v>61</v>
      </c>
      <c r="E732" s="5" t="s">
        <v>521</v>
      </c>
      <c r="F732">
        <v>0</v>
      </c>
      <c r="G732" t="s">
        <v>30</v>
      </c>
      <c r="H732">
        <v>2</v>
      </c>
      <c r="I732">
        <f>ANAM[[#This Row],[VALOR Corregida]]/1000</f>
        <v>2E-3</v>
      </c>
      <c r="J732" t="s">
        <v>31</v>
      </c>
      <c r="K732" t="s">
        <v>24</v>
      </c>
      <c r="L732" t="s">
        <v>25</v>
      </c>
      <c r="M732" t="s">
        <v>98</v>
      </c>
      <c r="N732" s="7">
        <v>-23.650278</v>
      </c>
      <c r="O732" s="7">
        <v>-70.406110999999996</v>
      </c>
      <c r="P732">
        <v>2</v>
      </c>
      <c r="Q732">
        <v>1995</v>
      </c>
      <c r="R732" s="2">
        <v>35053</v>
      </c>
      <c r="S732" s="2">
        <v>35053</v>
      </c>
      <c r="T732" s="2">
        <v>35053</v>
      </c>
      <c r="U732">
        <v>2</v>
      </c>
      <c r="V732" t="s">
        <v>32</v>
      </c>
      <c r="X732">
        <f>0.000000000001*H732^4-0.00000001*H732^3+0.00004*H732^2-0.0733*H732+97.8</f>
        <v>97.653559920015994</v>
      </c>
      <c r="Y732">
        <f>X732*0.12</f>
        <v>11.718427190401918</v>
      </c>
    </row>
    <row r="733" spans="1:25" x14ac:dyDescent="0.3">
      <c r="A733" t="s">
        <v>19</v>
      </c>
      <c r="B733" t="s">
        <v>20</v>
      </c>
      <c r="C733" t="s">
        <v>60</v>
      </c>
      <c r="D733" t="s">
        <v>61</v>
      </c>
      <c r="E733" s="5" t="s">
        <v>521</v>
      </c>
      <c r="F733">
        <v>0</v>
      </c>
      <c r="G733" t="s">
        <v>33</v>
      </c>
      <c r="H733">
        <v>17</v>
      </c>
      <c r="I733">
        <f>ANAM[[#This Row],[VALOR Corregida]]/1000</f>
        <v>1.7000000000000001E-2</v>
      </c>
      <c r="J733" t="s">
        <v>31</v>
      </c>
      <c r="K733" t="s">
        <v>24</v>
      </c>
      <c r="L733" t="s">
        <v>25</v>
      </c>
      <c r="M733" t="s">
        <v>97</v>
      </c>
      <c r="N733" s="7">
        <v>-23.650278</v>
      </c>
      <c r="O733" s="7">
        <v>-70.406110999999996</v>
      </c>
      <c r="P733">
        <v>2</v>
      </c>
      <c r="Q733">
        <v>1995</v>
      </c>
      <c r="R733" s="2">
        <v>34911</v>
      </c>
      <c r="S733" s="2">
        <v>34911</v>
      </c>
      <c r="T733" s="2">
        <v>34911</v>
      </c>
      <c r="U733" s="2" t="s">
        <v>34</v>
      </c>
      <c r="V733" t="s">
        <v>34</v>
      </c>
    </row>
    <row r="734" spans="1:25" x14ac:dyDescent="0.3">
      <c r="A734" t="s">
        <v>19</v>
      </c>
      <c r="B734" t="s">
        <v>20</v>
      </c>
      <c r="C734" t="s">
        <v>60</v>
      </c>
      <c r="D734" t="s">
        <v>61</v>
      </c>
      <c r="E734" s="5" t="s">
        <v>521</v>
      </c>
      <c r="F734">
        <v>0</v>
      </c>
      <c r="G734" t="s">
        <v>33</v>
      </c>
      <c r="H734">
        <v>6.1</v>
      </c>
      <c r="I734">
        <f>ANAM[[#This Row],[VALOR Corregida]]/1000</f>
        <v>6.0999999999999995E-3</v>
      </c>
      <c r="J734" t="s">
        <v>31</v>
      </c>
      <c r="K734" t="s">
        <v>24</v>
      </c>
      <c r="L734" t="s">
        <v>25</v>
      </c>
      <c r="M734" t="s">
        <v>98</v>
      </c>
      <c r="N734" s="7">
        <v>-23.650278</v>
      </c>
      <c r="O734" s="7">
        <v>-70.406110999999996</v>
      </c>
      <c r="P734">
        <v>2</v>
      </c>
      <c r="Q734">
        <v>1995</v>
      </c>
      <c r="R734" s="2">
        <v>35053</v>
      </c>
      <c r="S734" s="2">
        <v>35053</v>
      </c>
      <c r="T734" s="2">
        <v>35053</v>
      </c>
      <c r="U734" s="2" t="s">
        <v>34</v>
      </c>
      <c r="V734" t="s">
        <v>34</v>
      </c>
    </row>
    <row r="735" spans="1:25" x14ac:dyDescent="0.3">
      <c r="A735" t="s">
        <v>19</v>
      </c>
      <c r="B735" t="s">
        <v>20</v>
      </c>
      <c r="C735" t="s">
        <v>60</v>
      </c>
      <c r="D735" t="s">
        <v>61</v>
      </c>
      <c r="E735" s="5" t="s">
        <v>521</v>
      </c>
      <c r="F735">
        <v>0</v>
      </c>
      <c r="G735" t="s">
        <v>35</v>
      </c>
      <c r="H735">
        <v>36</v>
      </c>
      <c r="I735">
        <f>ANAM[[#This Row],[VALOR Corregida]]/1000</f>
        <v>3.5999999999999997E-2</v>
      </c>
      <c r="J735" t="s">
        <v>23</v>
      </c>
      <c r="K735" t="s">
        <v>24</v>
      </c>
      <c r="L735" t="s">
        <v>25</v>
      </c>
      <c r="M735" t="s">
        <v>97</v>
      </c>
      <c r="N735" s="7">
        <v>-23.650278</v>
      </c>
      <c r="O735" s="7">
        <v>-70.406110999999996</v>
      </c>
      <c r="P735">
        <v>2</v>
      </c>
      <c r="Q735">
        <v>1995</v>
      </c>
      <c r="R735" s="2">
        <v>34911</v>
      </c>
      <c r="S735" s="2">
        <v>34911</v>
      </c>
      <c r="T735" s="2">
        <v>34911</v>
      </c>
      <c r="U735" s="2" t="s">
        <v>34</v>
      </c>
      <c r="V735" t="s">
        <v>34</v>
      </c>
      <c r="W735" t="s">
        <v>36</v>
      </c>
    </row>
    <row r="736" spans="1:25" x14ac:dyDescent="0.3">
      <c r="A736" t="s">
        <v>19</v>
      </c>
      <c r="B736" t="s">
        <v>20</v>
      </c>
      <c r="C736" t="s">
        <v>60</v>
      </c>
      <c r="D736" t="s">
        <v>61</v>
      </c>
      <c r="E736" s="5" t="s">
        <v>521</v>
      </c>
      <c r="F736">
        <v>0</v>
      </c>
      <c r="G736" t="s">
        <v>35</v>
      </c>
      <c r="H736">
        <v>52</v>
      </c>
      <c r="I736">
        <f>ANAM[[#This Row],[VALOR Corregida]]/1000</f>
        <v>5.1999999999999998E-2</v>
      </c>
      <c r="J736" t="s">
        <v>23</v>
      </c>
      <c r="K736" t="s">
        <v>24</v>
      </c>
      <c r="L736" t="s">
        <v>25</v>
      </c>
      <c r="M736" t="s">
        <v>98</v>
      </c>
      <c r="N736" s="7">
        <v>-23.650278</v>
      </c>
      <c r="O736" s="7">
        <v>-70.406110999999996</v>
      </c>
      <c r="P736">
        <v>2</v>
      </c>
      <c r="Q736">
        <v>1995</v>
      </c>
      <c r="R736" s="2">
        <v>35053</v>
      </c>
      <c r="S736" s="2">
        <v>35053</v>
      </c>
      <c r="T736" s="2">
        <v>35053</v>
      </c>
      <c r="U736" s="2" t="s">
        <v>34</v>
      </c>
      <c r="V736" t="s">
        <v>34</v>
      </c>
      <c r="W736" t="s">
        <v>36</v>
      </c>
    </row>
    <row r="737" spans="1:23" x14ac:dyDescent="0.3">
      <c r="A737" t="s">
        <v>19</v>
      </c>
      <c r="B737" t="s">
        <v>20</v>
      </c>
      <c r="C737" t="s">
        <v>60</v>
      </c>
      <c r="D737" t="s">
        <v>61</v>
      </c>
      <c r="E737" s="5" t="s">
        <v>521</v>
      </c>
      <c r="F737">
        <v>0</v>
      </c>
      <c r="G737" t="s">
        <v>37</v>
      </c>
      <c r="H737">
        <v>0.11</v>
      </c>
      <c r="I737">
        <f>ANAM[[#This Row],[VALOR Corregida]]/1000</f>
        <v>1.1E-4</v>
      </c>
      <c r="J737" t="s">
        <v>27</v>
      </c>
      <c r="K737" t="s">
        <v>24</v>
      </c>
      <c r="L737" t="s">
        <v>25</v>
      </c>
      <c r="M737" t="s">
        <v>97</v>
      </c>
      <c r="N737" s="7">
        <v>-23.650278</v>
      </c>
      <c r="O737" s="7">
        <v>-70.406110999999996</v>
      </c>
      <c r="P737">
        <v>2</v>
      </c>
      <c r="Q737">
        <v>1995</v>
      </c>
      <c r="R737" s="2">
        <v>34911</v>
      </c>
      <c r="S737" s="2">
        <v>34911</v>
      </c>
      <c r="T737" s="2">
        <v>34911</v>
      </c>
      <c r="U737">
        <v>0.02</v>
      </c>
      <c r="V737" t="s">
        <v>27</v>
      </c>
      <c r="W737" t="s">
        <v>38</v>
      </c>
    </row>
    <row r="738" spans="1:23" x14ac:dyDescent="0.3">
      <c r="A738" t="s">
        <v>19</v>
      </c>
      <c r="B738" t="s">
        <v>20</v>
      </c>
      <c r="C738" t="s">
        <v>60</v>
      </c>
      <c r="D738" t="s">
        <v>61</v>
      </c>
      <c r="E738" s="5" t="s">
        <v>521</v>
      </c>
      <c r="F738">
        <v>0</v>
      </c>
      <c r="G738" t="s">
        <v>37</v>
      </c>
      <c r="H738">
        <v>0.15</v>
      </c>
      <c r="I738">
        <f>ANAM[[#This Row],[VALOR Corregida]]/1000</f>
        <v>1.4999999999999999E-4</v>
      </c>
      <c r="J738" t="s">
        <v>27</v>
      </c>
      <c r="K738" t="s">
        <v>24</v>
      </c>
      <c r="L738" t="s">
        <v>25</v>
      </c>
      <c r="M738" t="s">
        <v>98</v>
      </c>
      <c r="N738" s="7">
        <v>-23.650278</v>
      </c>
      <c r="O738" s="7">
        <v>-70.406110999999996</v>
      </c>
      <c r="P738">
        <v>2</v>
      </c>
      <c r="Q738">
        <v>1995</v>
      </c>
      <c r="R738" s="2">
        <v>35053</v>
      </c>
      <c r="S738" s="2">
        <v>35053</v>
      </c>
      <c r="T738" s="2">
        <v>35053</v>
      </c>
      <c r="U738">
        <v>0.02</v>
      </c>
      <c r="V738" t="s">
        <v>27</v>
      </c>
      <c r="W738" t="s">
        <v>38</v>
      </c>
    </row>
    <row r="739" spans="1:23" x14ac:dyDescent="0.3">
      <c r="A739" t="s">
        <v>19</v>
      </c>
      <c r="B739" t="s">
        <v>20</v>
      </c>
      <c r="C739" t="s">
        <v>60</v>
      </c>
      <c r="D739" t="s">
        <v>61</v>
      </c>
      <c r="E739" s="5" t="s">
        <v>521</v>
      </c>
      <c r="F739">
        <v>0</v>
      </c>
      <c r="G739" t="s">
        <v>39</v>
      </c>
      <c r="H739">
        <v>0.05</v>
      </c>
      <c r="I739">
        <f>ANAM[[#This Row],[VALOR Corregida]]/1000</f>
        <v>5.0000000000000002E-5</v>
      </c>
      <c r="J739" t="s">
        <v>23</v>
      </c>
      <c r="K739" t="s">
        <v>24</v>
      </c>
      <c r="L739" t="s">
        <v>25</v>
      </c>
      <c r="M739" t="s">
        <v>97</v>
      </c>
      <c r="N739" s="7">
        <v>-23.650278</v>
      </c>
      <c r="O739" s="7">
        <v>-70.406110999999996</v>
      </c>
      <c r="P739">
        <v>2</v>
      </c>
      <c r="Q739">
        <v>1995</v>
      </c>
      <c r="R739" s="2">
        <v>34911</v>
      </c>
      <c r="S739" s="2">
        <v>34911</v>
      </c>
      <c r="T739" s="2">
        <v>34911</v>
      </c>
      <c r="U739">
        <v>4.4999999999999998E-2</v>
      </c>
      <c r="V739" t="s">
        <v>23</v>
      </c>
    </row>
    <row r="740" spans="1:23" x14ac:dyDescent="0.3">
      <c r="A740" t="s">
        <v>19</v>
      </c>
      <c r="B740" t="s">
        <v>20</v>
      </c>
      <c r="C740" t="s">
        <v>60</v>
      </c>
      <c r="D740" t="s">
        <v>61</v>
      </c>
      <c r="E740" s="5" t="s">
        <v>521</v>
      </c>
      <c r="F740">
        <v>0</v>
      </c>
      <c r="G740" t="s">
        <v>39</v>
      </c>
      <c r="H740">
        <v>0.11600000000000001</v>
      </c>
      <c r="I740">
        <f>ANAM[[#This Row],[VALOR Corregida]]/1000</f>
        <v>1.16E-4</v>
      </c>
      <c r="J740" t="s">
        <v>23</v>
      </c>
      <c r="K740" t="s">
        <v>24</v>
      </c>
      <c r="L740" t="s">
        <v>25</v>
      </c>
      <c r="M740" t="s">
        <v>98</v>
      </c>
      <c r="N740" s="7">
        <v>-23.650278</v>
      </c>
      <c r="O740" s="7">
        <v>-70.406110999999996</v>
      </c>
      <c r="P740">
        <v>2</v>
      </c>
      <c r="Q740">
        <v>1995</v>
      </c>
      <c r="R740" s="2">
        <v>35053</v>
      </c>
      <c r="S740" s="2">
        <v>35053</v>
      </c>
      <c r="T740" s="2">
        <v>35053</v>
      </c>
      <c r="U740">
        <v>4.4999999999999998E-2</v>
      </c>
      <c r="V740" t="s">
        <v>23</v>
      </c>
    </row>
    <row r="741" spans="1:23" x14ac:dyDescent="0.3">
      <c r="A741" t="s">
        <v>19</v>
      </c>
      <c r="B741" t="s">
        <v>20</v>
      </c>
      <c r="C741" t="s">
        <v>60</v>
      </c>
      <c r="D741" t="s">
        <v>61</v>
      </c>
      <c r="E741" s="5" t="s">
        <v>521</v>
      </c>
      <c r="F741">
        <v>0</v>
      </c>
      <c r="G741" t="s">
        <v>40</v>
      </c>
      <c r="H741">
        <v>2.02</v>
      </c>
      <c r="I741">
        <f>ANAM[[#This Row],[VALOR Corregida]]/1000</f>
        <v>2.0200000000000001E-3</v>
      </c>
      <c r="J741" t="s">
        <v>27</v>
      </c>
      <c r="K741" t="s">
        <v>24</v>
      </c>
      <c r="L741" t="s">
        <v>25</v>
      </c>
      <c r="M741" t="s">
        <v>97</v>
      </c>
      <c r="N741" s="7">
        <v>-23.650278</v>
      </c>
      <c r="O741" s="7">
        <v>-70.406110999999996</v>
      </c>
      <c r="P741">
        <v>2</v>
      </c>
      <c r="Q741">
        <v>1995</v>
      </c>
      <c r="R741" s="2">
        <v>34911</v>
      </c>
      <c r="S741" s="2">
        <v>34911</v>
      </c>
      <c r="T741" s="2">
        <v>34911</v>
      </c>
      <c r="U741" s="2" t="s">
        <v>34</v>
      </c>
      <c r="V741" t="s">
        <v>34</v>
      </c>
      <c r="W741" t="s">
        <v>36</v>
      </c>
    </row>
    <row r="742" spans="1:23" x14ac:dyDescent="0.3">
      <c r="A742" t="s">
        <v>19</v>
      </c>
      <c r="B742" t="s">
        <v>20</v>
      </c>
      <c r="C742" t="s">
        <v>60</v>
      </c>
      <c r="D742" t="s">
        <v>61</v>
      </c>
      <c r="E742" s="5" t="s">
        <v>521</v>
      </c>
      <c r="F742">
        <v>0</v>
      </c>
      <c r="G742" t="s">
        <v>40</v>
      </c>
      <c r="H742">
        <v>2.0699999999999998</v>
      </c>
      <c r="I742">
        <f>ANAM[[#This Row],[VALOR Corregida]]/1000</f>
        <v>2.0699999999999998E-3</v>
      </c>
      <c r="J742" t="s">
        <v>27</v>
      </c>
      <c r="K742" t="s">
        <v>24</v>
      </c>
      <c r="L742" t="s">
        <v>25</v>
      </c>
      <c r="M742" t="s">
        <v>98</v>
      </c>
      <c r="N742" s="7">
        <v>-23.650278</v>
      </c>
      <c r="O742" s="7">
        <v>-70.406110999999996</v>
      </c>
      <c r="P742">
        <v>2</v>
      </c>
      <c r="Q742">
        <v>1995</v>
      </c>
      <c r="R742" s="2">
        <v>35053</v>
      </c>
      <c r="S742" s="2">
        <v>35053</v>
      </c>
      <c r="T742" s="2">
        <v>35053</v>
      </c>
      <c r="U742" s="2" t="s">
        <v>34</v>
      </c>
      <c r="V742" t="s">
        <v>34</v>
      </c>
      <c r="W742" t="s">
        <v>36</v>
      </c>
    </row>
    <row r="743" spans="1:23" x14ac:dyDescent="0.3">
      <c r="A743" t="s">
        <v>19</v>
      </c>
      <c r="B743" t="s">
        <v>20</v>
      </c>
      <c r="C743" t="s">
        <v>60</v>
      </c>
      <c r="D743" t="s">
        <v>61</v>
      </c>
      <c r="E743" s="5" t="s">
        <v>521</v>
      </c>
      <c r="F743">
        <v>0</v>
      </c>
      <c r="G743" t="s">
        <v>41</v>
      </c>
      <c r="H743">
        <v>0.02</v>
      </c>
      <c r="I743">
        <f>ANAM[[#This Row],[VALOR Corregida]]/1000</f>
        <v>2.0000000000000002E-5</v>
      </c>
      <c r="J743" t="s">
        <v>27</v>
      </c>
      <c r="K743" t="s">
        <v>24</v>
      </c>
      <c r="L743" t="s">
        <v>25</v>
      </c>
      <c r="M743" t="s">
        <v>97</v>
      </c>
      <c r="N743" s="7">
        <v>-23.650278</v>
      </c>
      <c r="O743" s="7">
        <v>-70.406110999999996</v>
      </c>
      <c r="P743">
        <v>2</v>
      </c>
      <c r="Q743">
        <v>1995</v>
      </c>
      <c r="R743" s="2">
        <v>34911</v>
      </c>
      <c r="S743" s="2">
        <v>34911</v>
      </c>
      <c r="T743" s="2">
        <v>34911</v>
      </c>
      <c r="U743">
        <v>5.0000000000000001E-3</v>
      </c>
      <c r="V743" t="s">
        <v>27</v>
      </c>
    </row>
    <row r="744" spans="1:23" x14ac:dyDescent="0.3">
      <c r="A744" t="s">
        <v>19</v>
      </c>
      <c r="B744" t="s">
        <v>20</v>
      </c>
      <c r="C744" t="s">
        <v>60</v>
      </c>
      <c r="D744" t="s">
        <v>61</v>
      </c>
      <c r="E744" s="5" t="s">
        <v>521</v>
      </c>
      <c r="F744">
        <v>0</v>
      </c>
      <c r="G744" t="s">
        <v>41</v>
      </c>
      <c r="H744">
        <v>1.2999999999999999E-2</v>
      </c>
      <c r="I744">
        <f>ANAM[[#This Row],[VALOR Corregida]]/1000</f>
        <v>1.2999999999999999E-5</v>
      </c>
      <c r="J744" t="s">
        <v>27</v>
      </c>
      <c r="K744" t="s">
        <v>24</v>
      </c>
      <c r="L744" t="s">
        <v>25</v>
      </c>
      <c r="M744" t="s">
        <v>98</v>
      </c>
      <c r="N744" s="7">
        <v>-23.650278</v>
      </c>
      <c r="O744" s="7">
        <v>-70.406110999999996</v>
      </c>
      <c r="P744">
        <v>2</v>
      </c>
      <c r="Q744">
        <v>1995</v>
      </c>
      <c r="R744" s="2">
        <v>35053</v>
      </c>
      <c r="S744" s="2">
        <v>35053</v>
      </c>
      <c r="T744" s="2">
        <v>35053</v>
      </c>
      <c r="U744">
        <v>5.0000000000000001E-3</v>
      </c>
      <c r="V744" t="s">
        <v>27</v>
      </c>
    </row>
    <row r="745" spans="1:23" x14ac:dyDescent="0.3">
      <c r="A745" t="s">
        <v>19</v>
      </c>
      <c r="B745" t="s">
        <v>20</v>
      </c>
      <c r="C745" t="s">
        <v>60</v>
      </c>
      <c r="D745" t="s">
        <v>61</v>
      </c>
      <c r="E745" s="5" t="s">
        <v>521</v>
      </c>
      <c r="F745">
        <v>0</v>
      </c>
      <c r="G745" t="s">
        <v>64</v>
      </c>
      <c r="H745">
        <v>1.68</v>
      </c>
      <c r="I745">
        <f>ANAM[[#This Row],[VALOR Corregida]]/1000</f>
        <v>1.6799999999999999E-3</v>
      </c>
      <c r="J745" t="s">
        <v>27</v>
      </c>
      <c r="K745" t="s">
        <v>24</v>
      </c>
      <c r="L745" t="s">
        <v>25</v>
      </c>
      <c r="M745" t="s">
        <v>97</v>
      </c>
      <c r="N745" s="7">
        <v>-23.650278</v>
      </c>
      <c r="O745" s="7">
        <v>-70.406110999999996</v>
      </c>
      <c r="P745">
        <v>2</v>
      </c>
      <c r="Q745">
        <v>1995</v>
      </c>
      <c r="R745" s="2">
        <v>34911</v>
      </c>
      <c r="S745" s="2">
        <v>34911</v>
      </c>
      <c r="T745" s="2">
        <v>34911</v>
      </c>
      <c r="U745" s="2" t="s">
        <v>34</v>
      </c>
      <c r="V745" t="s">
        <v>34</v>
      </c>
    </row>
    <row r="746" spans="1:23" x14ac:dyDescent="0.3">
      <c r="A746" t="s">
        <v>19</v>
      </c>
      <c r="B746" t="s">
        <v>20</v>
      </c>
      <c r="C746" t="s">
        <v>60</v>
      </c>
      <c r="D746" t="s">
        <v>61</v>
      </c>
      <c r="E746" s="5" t="s">
        <v>521</v>
      </c>
      <c r="F746">
        <v>0</v>
      </c>
      <c r="G746" t="s">
        <v>64</v>
      </c>
      <c r="H746">
        <v>1.1100000000000001</v>
      </c>
      <c r="I746">
        <f>ANAM[[#This Row],[VALOR Corregida]]/1000</f>
        <v>1.1100000000000001E-3</v>
      </c>
      <c r="J746" t="s">
        <v>27</v>
      </c>
      <c r="K746" t="s">
        <v>24</v>
      </c>
      <c r="L746" t="s">
        <v>25</v>
      </c>
      <c r="M746" t="s">
        <v>98</v>
      </c>
      <c r="N746" s="7">
        <v>-23.650278</v>
      </c>
      <c r="O746" s="7">
        <v>-70.406110999999996</v>
      </c>
      <c r="P746">
        <v>2</v>
      </c>
      <c r="Q746">
        <v>1995</v>
      </c>
      <c r="R746" s="2">
        <v>35053</v>
      </c>
      <c r="S746" s="2">
        <v>35053</v>
      </c>
      <c r="T746" s="2">
        <v>35053</v>
      </c>
      <c r="U746" s="2" t="s">
        <v>34</v>
      </c>
      <c r="V746" t="s">
        <v>34</v>
      </c>
    </row>
    <row r="747" spans="1:23" x14ac:dyDescent="0.3">
      <c r="A747" t="s">
        <v>19</v>
      </c>
      <c r="B747" t="s">
        <v>20</v>
      </c>
      <c r="C747" t="s">
        <v>60</v>
      </c>
      <c r="D747" t="s">
        <v>61</v>
      </c>
      <c r="E747" s="5" t="s">
        <v>521</v>
      </c>
      <c r="F747">
        <v>0</v>
      </c>
      <c r="G747" t="s">
        <v>42</v>
      </c>
      <c r="H747">
        <v>0.08</v>
      </c>
      <c r="I747">
        <f>ANAM[[#This Row],[VALOR Corregida]]/1000</f>
        <v>8.0000000000000007E-5</v>
      </c>
      <c r="J747" t="s">
        <v>27</v>
      </c>
      <c r="K747" t="s">
        <v>24</v>
      </c>
      <c r="L747" t="s">
        <v>25</v>
      </c>
      <c r="M747" t="s">
        <v>97</v>
      </c>
      <c r="N747" s="7">
        <v>-23.650278</v>
      </c>
      <c r="O747" s="7">
        <v>-70.406110999999996</v>
      </c>
      <c r="P747">
        <v>2</v>
      </c>
      <c r="Q747">
        <v>1995</v>
      </c>
      <c r="R747" s="2">
        <v>34911</v>
      </c>
      <c r="S747" s="2">
        <v>34911</v>
      </c>
      <c r="T747" s="2">
        <v>34911</v>
      </c>
      <c r="U747">
        <v>0.01</v>
      </c>
      <c r="V747" t="s">
        <v>27</v>
      </c>
      <c r="W747" t="s">
        <v>43</v>
      </c>
    </row>
    <row r="748" spans="1:23" x14ac:dyDescent="0.3">
      <c r="A748" t="s">
        <v>19</v>
      </c>
      <c r="B748" t="s">
        <v>20</v>
      </c>
      <c r="C748" t="s">
        <v>60</v>
      </c>
      <c r="D748" t="s">
        <v>61</v>
      </c>
      <c r="E748" s="5" t="s">
        <v>521</v>
      </c>
      <c r="F748">
        <v>0</v>
      </c>
      <c r="G748" t="s">
        <v>42</v>
      </c>
      <c r="H748">
        <v>7.0000000000000007E-2</v>
      </c>
      <c r="I748">
        <f>ANAM[[#This Row],[VALOR Corregida]]/1000</f>
        <v>7.0000000000000007E-5</v>
      </c>
      <c r="J748" t="s">
        <v>27</v>
      </c>
      <c r="K748" t="s">
        <v>24</v>
      </c>
      <c r="L748" t="s">
        <v>25</v>
      </c>
      <c r="M748" t="s">
        <v>98</v>
      </c>
      <c r="N748" s="7">
        <v>-23.650278</v>
      </c>
      <c r="O748" s="7">
        <v>-70.406110999999996</v>
      </c>
      <c r="P748">
        <v>2</v>
      </c>
      <c r="Q748">
        <v>1995</v>
      </c>
      <c r="R748" s="2">
        <v>35053</v>
      </c>
      <c r="S748" s="2">
        <v>35053</v>
      </c>
      <c r="T748" s="2">
        <v>35053</v>
      </c>
      <c r="U748">
        <v>0.01</v>
      </c>
      <c r="V748" t="s">
        <v>27</v>
      </c>
      <c r="W748" t="s">
        <v>43</v>
      </c>
    </row>
    <row r="749" spans="1:23" x14ac:dyDescent="0.3">
      <c r="A749" t="s">
        <v>19</v>
      </c>
      <c r="B749" t="s">
        <v>20</v>
      </c>
      <c r="C749" t="s">
        <v>60</v>
      </c>
      <c r="D749" t="s">
        <v>61</v>
      </c>
      <c r="E749" s="5" t="s">
        <v>521</v>
      </c>
      <c r="F749">
        <v>0</v>
      </c>
      <c r="G749" t="s">
        <v>44</v>
      </c>
      <c r="H749">
        <v>0.46</v>
      </c>
      <c r="I749">
        <f>ANAM[[#This Row],[VALOR Corregida]]/1000</f>
        <v>4.6000000000000001E-4</v>
      </c>
      <c r="J749" t="s">
        <v>27</v>
      </c>
      <c r="K749" t="s">
        <v>24</v>
      </c>
      <c r="L749" t="s">
        <v>25</v>
      </c>
      <c r="M749" t="s">
        <v>97</v>
      </c>
      <c r="N749" s="7">
        <v>-23.650278</v>
      </c>
      <c r="O749" s="7">
        <v>-70.406110999999996</v>
      </c>
      <c r="P749">
        <v>2</v>
      </c>
      <c r="Q749">
        <v>1995</v>
      </c>
      <c r="R749" s="2">
        <v>34911</v>
      </c>
      <c r="S749" s="2">
        <v>34911</v>
      </c>
      <c r="T749" s="2">
        <v>34911</v>
      </c>
      <c r="U749" s="2" t="s">
        <v>34</v>
      </c>
      <c r="V749" t="s">
        <v>34</v>
      </c>
      <c r="W749" t="s">
        <v>45</v>
      </c>
    </row>
    <row r="750" spans="1:23" x14ac:dyDescent="0.3">
      <c r="A750" t="s">
        <v>19</v>
      </c>
      <c r="B750" t="s">
        <v>20</v>
      </c>
      <c r="C750" t="s">
        <v>60</v>
      </c>
      <c r="D750" t="s">
        <v>61</v>
      </c>
      <c r="E750" s="5" t="s">
        <v>521</v>
      </c>
      <c r="F750">
        <v>0</v>
      </c>
      <c r="G750" t="s">
        <v>44</v>
      </c>
      <c r="H750">
        <v>0.47</v>
      </c>
      <c r="I750">
        <f>ANAM[[#This Row],[VALOR Corregida]]/1000</f>
        <v>4.6999999999999999E-4</v>
      </c>
      <c r="J750" t="s">
        <v>27</v>
      </c>
      <c r="K750" t="s">
        <v>24</v>
      </c>
      <c r="L750" t="s">
        <v>25</v>
      </c>
      <c r="M750" t="s">
        <v>98</v>
      </c>
      <c r="N750" s="7">
        <v>-23.650278</v>
      </c>
      <c r="O750" s="7">
        <v>-70.406110999999996</v>
      </c>
      <c r="P750">
        <v>2</v>
      </c>
      <c r="Q750">
        <v>1995</v>
      </c>
      <c r="R750" s="2">
        <v>35053</v>
      </c>
      <c r="S750" s="2">
        <v>35053</v>
      </c>
      <c r="T750" s="2">
        <v>35053</v>
      </c>
      <c r="U750" s="2" t="s">
        <v>34</v>
      </c>
      <c r="V750" t="s">
        <v>34</v>
      </c>
      <c r="W750" t="s">
        <v>45</v>
      </c>
    </row>
    <row r="751" spans="1:23" x14ac:dyDescent="0.3">
      <c r="A751" t="s">
        <v>19</v>
      </c>
      <c r="B751" t="s">
        <v>20</v>
      </c>
      <c r="C751" t="s">
        <v>60</v>
      </c>
      <c r="D751" t="s">
        <v>61</v>
      </c>
      <c r="E751" s="5" t="s">
        <v>521</v>
      </c>
      <c r="F751">
        <v>0</v>
      </c>
      <c r="G751" t="s">
        <v>46</v>
      </c>
      <c r="H751">
        <v>4.42</v>
      </c>
      <c r="I751">
        <f>ANAM[[#This Row],[VALOR Corregida]]/1000</f>
        <v>4.4200000000000003E-3</v>
      </c>
      <c r="J751" t="s">
        <v>23</v>
      </c>
      <c r="K751" t="s">
        <v>24</v>
      </c>
      <c r="L751" t="s">
        <v>25</v>
      </c>
      <c r="M751" t="s">
        <v>97</v>
      </c>
      <c r="N751" s="7">
        <v>-23.650278</v>
      </c>
      <c r="O751" s="7">
        <v>-70.406110999999996</v>
      </c>
      <c r="P751">
        <v>2</v>
      </c>
      <c r="Q751">
        <v>1995</v>
      </c>
      <c r="R751" s="2">
        <v>34911</v>
      </c>
      <c r="S751" s="2">
        <v>34911</v>
      </c>
      <c r="T751" s="2">
        <v>34911</v>
      </c>
      <c r="U751">
        <v>0.15</v>
      </c>
      <c r="V751" t="s">
        <v>23</v>
      </c>
    </row>
    <row r="752" spans="1:23" x14ac:dyDescent="0.3">
      <c r="A752" t="s">
        <v>19</v>
      </c>
      <c r="B752" t="s">
        <v>20</v>
      </c>
      <c r="C752" t="s">
        <v>60</v>
      </c>
      <c r="D752" t="s">
        <v>61</v>
      </c>
      <c r="E752" s="5" t="s">
        <v>521</v>
      </c>
      <c r="F752">
        <v>0</v>
      </c>
      <c r="G752" t="s">
        <v>46</v>
      </c>
      <c r="H752">
        <v>10.85</v>
      </c>
      <c r="I752">
        <f>ANAM[[#This Row],[VALOR Corregida]]/1000</f>
        <v>1.085E-2</v>
      </c>
      <c r="J752" t="s">
        <v>23</v>
      </c>
      <c r="K752" t="s">
        <v>24</v>
      </c>
      <c r="L752" t="s">
        <v>25</v>
      </c>
      <c r="M752" t="s">
        <v>98</v>
      </c>
      <c r="N752" s="7">
        <v>-23.650278</v>
      </c>
      <c r="O752" s="7">
        <v>-70.406110999999996</v>
      </c>
      <c r="P752">
        <v>2</v>
      </c>
      <c r="Q752">
        <v>1995</v>
      </c>
      <c r="R752" s="2">
        <v>35053</v>
      </c>
      <c r="S752" s="2">
        <v>35053</v>
      </c>
      <c r="T752" s="2">
        <v>35053</v>
      </c>
      <c r="U752">
        <v>0.15</v>
      </c>
      <c r="V752" t="s">
        <v>23</v>
      </c>
    </row>
    <row r="753" spans="1:21" x14ac:dyDescent="0.3">
      <c r="A753" t="s">
        <v>19</v>
      </c>
      <c r="B753" t="s">
        <v>20</v>
      </c>
      <c r="C753" t="s">
        <v>60</v>
      </c>
      <c r="D753" t="s">
        <v>61</v>
      </c>
      <c r="E753" s="5" t="s">
        <v>521</v>
      </c>
      <c r="F753">
        <v>0</v>
      </c>
      <c r="G753" t="s">
        <v>47</v>
      </c>
      <c r="H753">
        <v>115.68</v>
      </c>
      <c r="I753">
        <f>ANAM[[#This Row],[VALOR Corregida]]/1000</f>
        <v>0.11568000000000001</v>
      </c>
      <c r="J753" t="s">
        <v>23</v>
      </c>
      <c r="K753" t="s">
        <v>24</v>
      </c>
      <c r="L753" t="s">
        <v>25</v>
      </c>
      <c r="M753" t="s">
        <v>97</v>
      </c>
      <c r="N753" s="7">
        <v>-23.650278</v>
      </c>
      <c r="O753" s="7">
        <v>-70.406110999999996</v>
      </c>
      <c r="P753">
        <v>2</v>
      </c>
      <c r="Q753">
        <v>1995</v>
      </c>
      <c r="R753" s="2">
        <v>34911</v>
      </c>
      <c r="S753" s="2">
        <v>34911</v>
      </c>
      <c r="T753" s="2">
        <v>34911</v>
      </c>
      <c r="U753" s="2"/>
    </row>
    <row r="754" spans="1:21" x14ac:dyDescent="0.3">
      <c r="A754" t="s">
        <v>19</v>
      </c>
      <c r="B754" t="s">
        <v>20</v>
      </c>
      <c r="C754" t="s">
        <v>60</v>
      </c>
      <c r="D754" t="s">
        <v>61</v>
      </c>
      <c r="E754" s="5" t="s">
        <v>521</v>
      </c>
      <c r="F754">
        <v>0</v>
      </c>
      <c r="G754" t="s">
        <v>47</v>
      </c>
      <c r="H754">
        <v>12.42</v>
      </c>
      <c r="I754">
        <f>ANAM[[#This Row],[VALOR Corregida]]/1000</f>
        <v>1.242E-2</v>
      </c>
      <c r="J754" t="s">
        <v>23</v>
      </c>
      <c r="K754" t="s">
        <v>24</v>
      </c>
      <c r="L754" t="s">
        <v>25</v>
      </c>
      <c r="M754" t="s">
        <v>98</v>
      </c>
      <c r="N754" s="7">
        <v>-23.650278</v>
      </c>
      <c r="O754" s="7">
        <v>-70.406110999999996</v>
      </c>
      <c r="P754">
        <v>2</v>
      </c>
      <c r="Q754">
        <v>1995</v>
      </c>
      <c r="R754" s="2">
        <v>35053</v>
      </c>
      <c r="S754" s="2">
        <v>35053</v>
      </c>
      <c r="T754" s="2">
        <v>35053</v>
      </c>
      <c r="U754" s="2"/>
    </row>
    <row r="755" spans="1:21" x14ac:dyDescent="0.3">
      <c r="A755" t="s">
        <v>152</v>
      </c>
      <c r="B755" t="s">
        <v>20</v>
      </c>
      <c r="C755" t="s">
        <v>153</v>
      </c>
      <c r="D755" t="s">
        <v>154</v>
      </c>
      <c r="E755">
        <v>190</v>
      </c>
      <c r="F755">
        <v>0</v>
      </c>
      <c r="G755" t="s">
        <v>28</v>
      </c>
      <c r="H755">
        <v>3.2</v>
      </c>
      <c r="I755">
        <f>ANAM[[#This Row],[VALOR Corregida]]/1000</f>
        <v>3.2000000000000002E-3</v>
      </c>
      <c r="J755" t="s">
        <v>155</v>
      </c>
      <c r="K755" t="s">
        <v>24</v>
      </c>
      <c r="L755" t="s">
        <v>25</v>
      </c>
      <c r="M755" t="s">
        <v>183</v>
      </c>
      <c r="N755">
        <v>-23.674721999999999</v>
      </c>
      <c r="O755">
        <v>-70.413332999999994</v>
      </c>
      <c r="P755">
        <v>2</v>
      </c>
      <c r="Q755">
        <v>1995</v>
      </c>
      <c r="R755" s="2">
        <v>34911</v>
      </c>
      <c r="S755" s="2">
        <v>34911</v>
      </c>
      <c r="T755" s="2">
        <v>34911</v>
      </c>
      <c r="U755" s="2"/>
    </row>
    <row r="756" spans="1:21" x14ac:dyDescent="0.3">
      <c r="A756" t="s">
        <v>152</v>
      </c>
      <c r="B756" t="s">
        <v>20</v>
      </c>
      <c r="C756" t="s">
        <v>153</v>
      </c>
      <c r="D756" t="s">
        <v>154</v>
      </c>
      <c r="E756">
        <v>190</v>
      </c>
      <c r="F756">
        <v>0</v>
      </c>
      <c r="G756" t="s">
        <v>28</v>
      </c>
      <c r="H756">
        <v>5.7</v>
      </c>
      <c r="I756">
        <f>ANAM[[#This Row],[VALOR Corregida]]/1000</f>
        <v>5.7000000000000002E-3</v>
      </c>
      <c r="J756" t="s">
        <v>155</v>
      </c>
      <c r="K756" t="s">
        <v>24</v>
      </c>
      <c r="L756" t="s">
        <v>25</v>
      </c>
      <c r="M756" t="s">
        <v>184</v>
      </c>
      <c r="N756">
        <v>-23.674721999999999</v>
      </c>
      <c r="O756">
        <v>-70.413332999999994</v>
      </c>
      <c r="P756">
        <v>2</v>
      </c>
      <c r="Q756">
        <v>1995</v>
      </c>
      <c r="R756" s="2">
        <v>35053</v>
      </c>
      <c r="S756" s="2">
        <v>35053</v>
      </c>
      <c r="T756" s="2">
        <v>35053</v>
      </c>
      <c r="U756" s="2"/>
    </row>
    <row r="757" spans="1:21" x14ac:dyDescent="0.3">
      <c r="A757" t="s">
        <v>152</v>
      </c>
      <c r="B757" t="s">
        <v>20</v>
      </c>
      <c r="C757" t="s">
        <v>153</v>
      </c>
      <c r="D757" t="s">
        <v>154</v>
      </c>
      <c r="E757">
        <v>190</v>
      </c>
      <c r="F757">
        <v>0</v>
      </c>
      <c r="G757" t="s">
        <v>29</v>
      </c>
      <c r="H757">
        <v>372</v>
      </c>
      <c r="I757">
        <f>ANAM[[#This Row],[VALOR Corregida]]/1000</f>
        <v>0.372</v>
      </c>
      <c r="J757" t="s">
        <v>155</v>
      </c>
      <c r="K757" t="s">
        <v>24</v>
      </c>
      <c r="L757" t="s">
        <v>25</v>
      </c>
      <c r="M757" t="s">
        <v>183</v>
      </c>
      <c r="N757">
        <v>-23.674721999999999</v>
      </c>
      <c r="O757">
        <v>-70.413332999999994</v>
      </c>
      <c r="P757">
        <v>2</v>
      </c>
      <c r="Q757">
        <v>1995</v>
      </c>
      <c r="R757" s="2">
        <v>34911</v>
      </c>
      <c r="S757" s="2">
        <v>34911</v>
      </c>
      <c r="T757" s="2">
        <v>34911</v>
      </c>
      <c r="U757" s="2"/>
    </row>
    <row r="758" spans="1:21" x14ac:dyDescent="0.3">
      <c r="A758" t="s">
        <v>152</v>
      </c>
      <c r="B758" t="s">
        <v>20</v>
      </c>
      <c r="C758" t="s">
        <v>153</v>
      </c>
      <c r="D758" t="s">
        <v>154</v>
      </c>
      <c r="E758">
        <v>190</v>
      </c>
      <c r="F758">
        <v>0</v>
      </c>
      <c r="G758" t="s">
        <v>29</v>
      </c>
      <c r="H758">
        <v>17.8</v>
      </c>
      <c r="I758">
        <f>ANAM[[#This Row],[VALOR Corregida]]/1000</f>
        <v>1.78E-2</v>
      </c>
      <c r="J758" t="s">
        <v>155</v>
      </c>
      <c r="K758" t="s">
        <v>24</v>
      </c>
      <c r="L758" t="s">
        <v>25</v>
      </c>
      <c r="M758" t="s">
        <v>184</v>
      </c>
      <c r="N758">
        <v>-23.674721999999999</v>
      </c>
      <c r="O758">
        <v>-70.413332999999994</v>
      </c>
      <c r="P758">
        <v>2</v>
      </c>
      <c r="Q758">
        <v>1995</v>
      </c>
      <c r="R758" s="2">
        <v>35053</v>
      </c>
      <c r="S758" s="2">
        <v>35053</v>
      </c>
      <c r="T758" s="2">
        <v>35053</v>
      </c>
      <c r="U758" s="2"/>
    </row>
    <row r="759" spans="1:21" x14ac:dyDescent="0.3">
      <c r="A759" t="s">
        <v>152</v>
      </c>
      <c r="B759" t="s">
        <v>20</v>
      </c>
      <c r="C759" t="s">
        <v>153</v>
      </c>
      <c r="D759" t="s">
        <v>154</v>
      </c>
      <c r="E759">
        <v>190</v>
      </c>
      <c r="F759">
        <v>0</v>
      </c>
      <c r="G759" t="s">
        <v>30</v>
      </c>
      <c r="H759">
        <v>1600</v>
      </c>
      <c r="I759">
        <f>ANAM[[#This Row],[VALOR Corregida]]/1000</f>
        <v>1.6</v>
      </c>
      <c r="J759" t="s">
        <v>157</v>
      </c>
      <c r="K759" t="s">
        <v>24</v>
      </c>
      <c r="L759" t="s">
        <v>25</v>
      </c>
      <c r="M759" t="s">
        <v>183</v>
      </c>
      <c r="N759">
        <v>-23.674721999999999</v>
      </c>
      <c r="O759">
        <v>-70.413332999999994</v>
      </c>
      <c r="P759">
        <v>2</v>
      </c>
      <c r="Q759">
        <v>1995</v>
      </c>
      <c r="R759" s="2">
        <v>34911</v>
      </c>
      <c r="S759" s="2">
        <v>34911</v>
      </c>
      <c r="T759" s="2">
        <v>34911</v>
      </c>
      <c r="U759" s="2"/>
    </row>
    <row r="760" spans="1:21" x14ac:dyDescent="0.3">
      <c r="A760" t="s">
        <v>152</v>
      </c>
      <c r="B760" t="s">
        <v>20</v>
      </c>
      <c r="C760" t="s">
        <v>153</v>
      </c>
      <c r="D760" t="s">
        <v>154</v>
      </c>
      <c r="E760">
        <v>190</v>
      </c>
      <c r="F760">
        <v>0</v>
      </c>
      <c r="G760" t="s">
        <v>30</v>
      </c>
      <c r="H760">
        <v>20.399999999999999</v>
      </c>
      <c r="I760">
        <f>ANAM[[#This Row],[VALOR Corregida]]/1000</f>
        <v>2.0399999999999998E-2</v>
      </c>
      <c r="J760" t="s">
        <v>157</v>
      </c>
      <c r="K760" t="s">
        <v>24</v>
      </c>
      <c r="L760" t="s">
        <v>25</v>
      </c>
      <c r="M760" t="s">
        <v>184</v>
      </c>
      <c r="N760">
        <v>-23.674721999999999</v>
      </c>
      <c r="O760">
        <v>-70.413332999999994</v>
      </c>
      <c r="P760">
        <v>2</v>
      </c>
      <c r="Q760">
        <v>1995</v>
      </c>
      <c r="R760" s="2">
        <v>35053</v>
      </c>
      <c r="S760" s="2">
        <v>35053</v>
      </c>
      <c r="T760" s="2">
        <v>35053</v>
      </c>
      <c r="U760" s="2"/>
    </row>
    <row r="761" spans="1:21" x14ac:dyDescent="0.3">
      <c r="A761" t="s">
        <v>152</v>
      </c>
      <c r="B761" t="s">
        <v>20</v>
      </c>
      <c r="C761" t="s">
        <v>153</v>
      </c>
      <c r="D761" t="s">
        <v>154</v>
      </c>
      <c r="E761">
        <v>190</v>
      </c>
      <c r="F761">
        <v>0</v>
      </c>
      <c r="G761" t="s">
        <v>35</v>
      </c>
      <c r="H761">
        <v>148</v>
      </c>
      <c r="I761">
        <f>ANAM[[#This Row],[VALOR Corregida]]/1000</f>
        <v>0.14799999999999999</v>
      </c>
      <c r="J761" t="s">
        <v>155</v>
      </c>
      <c r="K761" t="s">
        <v>24</v>
      </c>
      <c r="L761" t="s">
        <v>25</v>
      </c>
      <c r="M761" t="s">
        <v>183</v>
      </c>
      <c r="N761">
        <v>-23.674721999999999</v>
      </c>
      <c r="O761">
        <v>-70.413332999999994</v>
      </c>
      <c r="P761">
        <v>2</v>
      </c>
      <c r="Q761">
        <v>1995</v>
      </c>
      <c r="R761" s="2">
        <v>34911</v>
      </c>
      <c r="S761" s="2">
        <v>34911</v>
      </c>
      <c r="T761" s="2">
        <v>34911</v>
      </c>
      <c r="U761" s="2"/>
    </row>
    <row r="762" spans="1:21" x14ac:dyDescent="0.3">
      <c r="A762" t="s">
        <v>152</v>
      </c>
      <c r="B762" t="s">
        <v>20</v>
      </c>
      <c r="C762" t="s">
        <v>153</v>
      </c>
      <c r="D762" t="s">
        <v>154</v>
      </c>
      <c r="E762">
        <v>190</v>
      </c>
      <c r="F762">
        <v>0</v>
      </c>
      <c r="G762" t="s">
        <v>35</v>
      </c>
      <c r="H762">
        <v>4.4000000000000004</v>
      </c>
      <c r="I762">
        <f>ANAM[[#This Row],[VALOR Corregida]]/1000</f>
        <v>4.4000000000000003E-3</v>
      </c>
      <c r="J762" t="s">
        <v>155</v>
      </c>
      <c r="K762" t="s">
        <v>24</v>
      </c>
      <c r="L762" t="s">
        <v>25</v>
      </c>
      <c r="M762" t="s">
        <v>184</v>
      </c>
      <c r="N762">
        <v>-23.674721999999999</v>
      </c>
      <c r="O762">
        <v>-70.413332999999994</v>
      </c>
      <c r="P762">
        <v>2</v>
      </c>
      <c r="Q762">
        <v>1995</v>
      </c>
      <c r="R762" s="2">
        <v>35053</v>
      </c>
      <c r="S762" s="2">
        <v>35053</v>
      </c>
      <c r="T762" s="2">
        <v>35053</v>
      </c>
      <c r="U762" s="2"/>
    </row>
    <row r="763" spans="1:21" x14ac:dyDescent="0.3">
      <c r="A763" t="s">
        <v>152</v>
      </c>
      <c r="B763" t="s">
        <v>20</v>
      </c>
      <c r="C763" t="s">
        <v>153</v>
      </c>
      <c r="D763" t="s">
        <v>154</v>
      </c>
      <c r="E763">
        <v>190</v>
      </c>
      <c r="F763">
        <v>0</v>
      </c>
      <c r="G763" t="s">
        <v>39</v>
      </c>
      <c r="H763">
        <v>1.6</v>
      </c>
      <c r="I763">
        <f>ANAM[[#This Row],[VALOR Corregida]]/1000</f>
        <v>1.6000000000000001E-3</v>
      </c>
      <c r="J763" t="s">
        <v>155</v>
      </c>
      <c r="K763" t="s">
        <v>24</v>
      </c>
      <c r="L763" t="s">
        <v>25</v>
      </c>
      <c r="M763" t="s">
        <v>183</v>
      </c>
      <c r="N763">
        <v>-23.674721999999999</v>
      </c>
      <c r="O763">
        <v>-70.413332999999994</v>
      </c>
      <c r="P763">
        <v>2</v>
      </c>
      <c r="Q763">
        <v>1995</v>
      </c>
      <c r="R763" s="2">
        <v>34911</v>
      </c>
      <c r="S763" s="2">
        <v>34911</v>
      </c>
      <c r="T763" s="2">
        <v>34911</v>
      </c>
      <c r="U763" s="2"/>
    </row>
    <row r="764" spans="1:21" x14ac:dyDescent="0.3">
      <c r="A764" t="s">
        <v>152</v>
      </c>
      <c r="B764" t="s">
        <v>20</v>
      </c>
      <c r="C764" t="s">
        <v>153</v>
      </c>
      <c r="D764" t="s">
        <v>154</v>
      </c>
      <c r="E764">
        <v>190</v>
      </c>
      <c r="F764">
        <v>0</v>
      </c>
      <c r="G764" t="s">
        <v>39</v>
      </c>
      <c r="H764">
        <v>0.02</v>
      </c>
      <c r="I764">
        <f>ANAM[[#This Row],[VALOR Corregida]]/1000</f>
        <v>2.0000000000000002E-5</v>
      </c>
      <c r="J764" t="s">
        <v>155</v>
      </c>
      <c r="K764" t="s">
        <v>24</v>
      </c>
      <c r="L764" t="s">
        <v>25</v>
      </c>
      <c r="M764" t="s">
        <v>184</v>
      </c>
      <c r="N764">
        <v>-23.674721999999999</v>
      </c>
      <c r="O764">
        <v>-70.413332999999994</v>
      </c>
      <c r="P764">
        <v>2</v>
      </c>
      <c r="Q764">
        <v>1995</v>
      </c>
      <c r="R764" s="2">
        <v>35053</v>
      </c>
      <c r="S764" s="2">
        <v>35053</v>
      </c>
      <c r="T764" s="2">
        <v>35053</v>
      </c>
      <c r="U764" s="2"/>
    </row>
    <row r="765" spans="1:21" x14ac:dyDescent="0.3">
      <c r="A765" t="s">
        <v>152</v>
      </c>
      <c r="B765" t="s">
        <v>20</v>
      </c>
      <c r="C765" t="s">
        <v>153</v>
      </c>
      <c r="D765" t="s">
        <v>154</v>
      </c>
      <c r="E765">
        <v>190</v>
      </c>
      <c r="F765">
        <v>0</v>
      </c>
      <c r="G765" t="s">
        <v>46</v>
      </c>
      <c r="H765">
        <v>15</v>
      </c>
      <c r="I765">
        <f>ANAM[[#This Row],[VALOR Corregida]]/1000</f>
        <v>1.4999999999999999E-2</v>
      </c>
      <c r="J765" t="s">
        <v>155</v>
      </c>
      <c r="K765" t="s">
        <v>24</v>
      </c>
      <c r="L765" t="s">
        <v>25</v>
      </c>
      <c r="M765" t="s">
        <v>183</v>
      </c>
      <c r="N765">
        <v>-23.674721999999999</v>
      </c>
      <c r="O765">
        <v>-70.413332999999994</v>
      </c>
      <c r="P765">
        <v>2</v>
      </c>
      <c r="Q765">
        <v>1995</v>
      </c>
      <c r="R765" s="2">
        <v>34911</v>
      </c>
      <c r="S765" s="2">
        <v>34911</v>
      </c>
      <c r="T765" s="2">
        <v>34911</v>
      </c>
      <c r="U765" s="2"/>
    </row>
    <row r="766" spans="1:21" x14ac:dyDescent="0.3">
      <c r="A766" t="s">
        <v>152</v>
      </c>
      <c r="B766" t="s">
        <v>20</v>
      </c>
      <c r="C766" t="s">
        <v>153</v>
      </c>
      <c r="D766" t="s">
        <v>154</v>
      </c>
      <c r="E766">
        <v>190</v>
      </c>
      <c r="F766">
        <v>0</v>
      </c>
      <c r="G766" t="s">
        <v>46</v>
      </c>
      <c r="H766">
        <v>4.5999999999999996</v>
      </c>
      <c r="I766">
        <f>ANAM[[#This Row],[VALOR Corregida]]/1000</f>
        <v>4.5999999999999999E-3</v>
      </c>
      <c r="J766" t="s">
        <v>155</v>
      </c>
      <c r="K766" t="s">
        <v>24</v>
      </c>
      <c r="L766" t="s">
        <v>25</v>
      </c>
      <c r="M766" t="s">
        <v>184</v>
      </c>
      <c r="N766">
        <v>-23.674721999999999</v>
      </c>
      <c r="O766">
        <v>-70.413332999999994</v>
      </c>
      <c r="P766">
        <v>2</v>
      </c>
      <c r="Q766">
        <v>1995</v>
      </c>
      <c r="R766" s="2">
        <v>35053</v>
      </c>
      <c r="S766" s="2">
        <v>35053</v>
      </c>
      <c r="T766" s="2">
        <v>35053</v>
      </c>
      <c r="U766" s="2"/>
    </row>
    <row r="767" spans="1:21" x14ac:dyDescent="0.3">
      <c r="A767" t="s">
        <v>152</v>
      </c>
      <c r="B767" t="s">
        <v>20</v>
      </c>
      <c r="C767" t="s">
        <v>153</v>
      </c>
      <c r="D767" t="s">
        <v>154</v>
      </c>
      <c r="E767">
        <v>190</v>
      </c>
      <c r="F767">
        <v>0</v>
      </c>
      <c r="G767" t="s">
        <v>47</v>
      </c>
      <c r="H767">
        <v>153</v>
      </c>
      <c r="I767">
        <f>ANAM[[#This Row],[VALOR Corregida]]/1000</f>
        <v>0.153</v>
      </c>
      <c r="J767" t="s">
        <v>155</v>
      </c>
      <c r="K767" t="s">
        <v>24</v>
      </c>
      <c r="L767" t="s">
        <v>25</v>
      </c>
      <c r="M767" t="s">
        <v>183</v>
      </c>
      <c r="N767">
        <v>-23.674721999999999</v>
      </c>
      <c r="O767">
        <v>-70.413332999999994</v>
      </c>
      <c r="P767">
        <v>2</v>
      </c>
      <c r="Q767">
        <v>1995</v>
      </c>
      <c r="R767" s="2">
        <v>34911</v>
      </c>
      <c r="S767" s="2">
        <v>34911</v>
      </c>
      <c r="T767" s="2">
        <v>34911</v>
      </c>
      <c r="U767" s="2"/>
    </row>
    <row r="768" spans="1:21" x14ac:dyDescent="0.3">
      <c r="A768" t="s">
        <v>152</v>
      </c>
      <c r="B768" t="s">
        <v>20</v>
      </c>
      <c r="C768" t="s">
        <v>153</v>
      </c>
      <c r="D768" t="s">
        <v>154</v>
      </c>
      <c r="E768">
        <v>190</v>
      </c>
      <c r="F768">
        <v>0</v>
      </c>
      <c r="G768" t="s">
        <v>47</v>
      </c>
      <c r="H768">
        <v>99.5</v>
      </c>
      <c r="I768">
        <f>ANAM[[#This Row],[VALOR Corregida]]/1000</f>
        <v>9.9500000000000005E-2</v>
      </c>
      <c r="J768" t="s">
        <v>155</v>
      </c>
      <c r="K768" t="s">
        <v>24</v>
      </c>
      <c r="L768" t="s">
        <v>25</v>
      </c>
      <c r="M768" t="s">
        <v>184</v>
      </c>
      <c r="N768">
        <v>-23.674721999999999</v>
      </c>
      <c r="O768">
        <v>-70.413332999999994</v>
      </c>
      <c r="P768">
        <v>2</v>
      </c>
      <c r="Q768">
        <v>1995</v>
      </c>
      <c r="R768" s="2">
        <v>35053</v>
      </c>
      <c r="S768" s="2">
        <v>35053</v>
      </c>
      <c r="T768" s="2">
        <v>35053</v>
      </c>
      <c r="U768" s="2"/>
    </row>
    <row r="769" spans="1:21" x14ac:dyDescent="0.3">
      <c r="A769" t="s">
        <v>152</v>
      </c>
      <c r="B769" t="s">
        <v>20</v>
      </c>
      <c r="C769" t="s">
        <v>158</v>
      </c>
      <c r="D769" t="s">
        <v>159</v>
      </c>
      <c r="E769">
        <v>140</v>
      </c>
      <c r="F769">
        <v>0</v>
      </c>
      <c r="G769" t="s">
        <v>28</v>
      </c>
      <c r="H769">
        <v>3.2</v>
      </c>
      <c r="I769">
        <f>ANAM[[#This Row],[VALOR Corregida]]/1000</f>
        <v>3.2000000000000002E-3</v>
      </c>
      <c r="J769" t="s">
        <v>155</v>
      </c>
      <c r="K769" t="s">
        <v>24</v>
      </c>
      <c r="L769" t="s">
        <v>25</v>
      </c>
      <c r="M769" t="s">
        <v>185</v>
      </c>
      <c r="N769">
        <v>-23.660278000000002</v>
      </c>
      <c r="O769">
        <v>-70.404167000000001</v>
      </c>
      <c r="P769">
        <v>2</v>
      </c>
      <c r="Q769">
        <v>1995</v>
      </c>
      <c r="R769" s="2">
        <v>34911</v>
      </c>
      <c r="S769" s="2">
        <v>34911</v>
      </c>
      <c r="T769" s="2">
        <v>34911</v>
      </c>
      <c r="U769" s="2"/>
    </row>
    <row r="770" spans="1:21" x14ac:dyDescent="0.3">
      <c r="A770" t="s">
        <v>152</v>
      </c>
      <c r="B770" t="s">
        <v>20</v>
      </c>
      <c r="C770" t="s">
        <v>158</v>
      </c>
      <c r="D770" t="s">
        <v>159</v>
      </c>
      <c r="E770">
        <v>140</v>
      </c>
      <c r="F770">
        <v>0</v>
      </c>
      <c r="G770" t="s">
        <v>28</v>
      </c>
      <c r="H770">
        <v>5.7</v>
      </c>
      <c r="I770">
        <f>ANAM[[#This Row],[VALOR Corregida]]/1000</f>
        <v>5.7000000000000002E-3</v>
      </c>
      <c r="J770" t="s">
        <v>155</v>
      </c>
      <c r="K770" t="s">
        <v>24</v>
      </c>
      <c r="L770" t="s">
        <v>25</v>
      </c>
      <c r="M770" t="s">
        <v>186</v>
      </c>
      <c r="N770">
        <v>-23.660278000000002</v>
      </c>
      <c r="O770">
        <v>-70.404167000000001</v>
      </c>
      <c r="P770">
        <v>2</v>
      </c>
      <c r="Q770">
        <v>1995</v>
      </c>
      <c r="R770" s="2">
        <v>35053</v>
      </c>
      <c r="S770" s="2">
        <v>35053</v>
      </c>
      <c r="T770" s="2">
        <v>35053</v>
      </c>
      <c r="U770" s="2"/>
    </row>
    <row r="771" spans="1:21" x14ac:dyDescent="0.3">
      <c r="A771" t="s">
        <v>152</v>
      </c>
      <c r="B771" t="s">
        <v>20</v>
      </c>
      <c r="C771" t="s">
        <v>158</v>
      </c>
      <c r="D771" t="s">
        <v>159</v>
      </c>
      <c r="E771">
        <v>140</v>
      </c>
      <c r="F771">
        <v>0</v>
      </c>
      <c r="G771" t="s">
        <v>29</v>
      </c>
      <c r="H771">
        <v>372</v>
      </c>
      <c r="I771">
        <f>ANAM[[#This Row],[VALOR Corregida]]/1000</f>
        <v>0.372</v>
      </c>
      <c r="J771" t="s">
        <v>155</v>
      </c>
      <c r="K771" t="s">
        <v>24</v>
      </c>
      <c r="L771" t="s">
        <v>25</v>
      </c>
      <c r="M771" t="s">
        <v>185</v>
      </c>
      <c r="N771">
        <v>-23.660278000000002</v>
      </c>
      <c r="O771">
        <v>-70.404167000000001</v>
      </c>
      <c r="P771">
        <v>2</v>
      </c>
      <c r="Q771">
        <v>1995</v>
      </c>
      <c r="R771" s="2">
        <v>34911</v>
      </c>
      <c r="S771" s="2">
        <v>34911</v>
      </c>
      <c r="T771" s="2">
        <v>34911</v>
      </c>
      <c r="U771" s="2"/>
    </row>
    <row r="772" spans="1:21" x14ac:dyDescent="0.3">
      <c r="A772" t="s">
        <v>152</v>
      </c>
      <c r="B772" t="s">
        <v>20</v>
      </c>
      <c r="C772" t="s">
        <v>158</v>
      </c>
      <c r="D772" t="s">
        <v>159</v>
      </c>
      <c r="E772">
        <v>140</v>
      </c>
      <c r="F772">
        <v>0</v>
      </c>
      <c r="G772" t="s">
        <v>29</v>
      </c>
      <c r="H772">
        <v>17.8</v>
      </c>
      <c r="I772">
        <f>ANAM[[#This Row],[VALOR Corregida]]/1000</f>
        <v>1.78E-2</v>
      </c>
      <c r="J772" t="s">
        <v>155</v>
      </c>
      <c r="K772" t="s">
        <v>24</v>
      </c>
      <c r="L772" t="s">
        <v>25</v>
      </c>
      <c r="M772" t="s">
        <v>186</v>
      </c>
      <c r="N772">
        <v>-23.660278000000002</v>
      </c>
      <c r="O772">
        <v>-70.404167000000001</v>
      </c>
      <c r="P772">
        <v>2</v>
      </c>
      <c r="Q772">
        <v>1995</v>
      </c>
      <c r="R772" s="2">
        <v>35053</v>
      </c>
      <c r="S772" s="2">
        <v>35053</v>
      </c>
      <c r="T772" s="2">
        <v>35053</v>
      </c>
      <c r="U772" s="2"/>
    </row>
    <row r="773" spans="1:21" x14ac:dyDescent="0.3">
      <c r="A773" t="s">
        <v>152</v>
      </c>
      <c r="B773" t="s">
        <v>20</v>
      </c>
      <c r="C773" t="s">
        <v>158</v>
      </c>
      <c r="D773" t="s">
        <v>159</v>
      </c>
      <c r="E773">
        <v>140</v>
      </c>
      <c r="F773">
        <v>0</v>
      </c>
      <c r="G773" t="s">
        <v>30</v>
      </c>
      <c r="H773">
        <v>1600</v>
      </c>
      <c r="I773">
        <f>ANAM[[#This Row],[VALOR Corregida]]/1000</f>
        <v>1.6</v>
      </c>
      <c r="J773" t="s">
        <v>157</v>
      </c>
      <c r="K773" t="s">
        <v>24</v>
      </c>
      <c r="L773" t="s">
        <v>25</v>
      </c>
      <c r="M773" t="s">
        <v>185</v>
      </c>
      <c r="N773">
        <v>-23.660278000000002</v>
      </c>
      <c r="O773">
        <v>-70.404167000000001</v>
      </c>
      <c r="P773">
        <v>2</v>
      </c>
      <c r="Q773">
        <v>1995</v>
      </c>
      <c r="R773" s="2">
        <v>34911</v>
      </c>
      <c r="S773" s="2">
        <v>34911</v>
      </c>
      <c r="T773" s="2">
        <v>34911</v>
      </c>
      <c r="U773" s="2"/>
    </row>
    <row r="774" spans="1:21" x14ac:dyDescent="0.3">
      <c r="A774" t="s">
        <v>152</v>
      </c>
      <c r="B774" t="s">
        <v>20</v>
      </c>
      <c r="C774" t="s">
        <v>158</v>
      </c>
      <c r="D774" t="s">
        <v>159</v>
      </c>
      <c r="E774">
        <v>140</v>
      </c>
      <c r="F774">
        <v>0</v>
      </c>
      <c r="G774" t="s">
        <v>30</v>
      </c>
      <c r="H774">
        <v>20.399999999999999</v>
      </c>
      <c r="I774">
        <f>ANAM[[#This Row],[VALOR Corregida]]/1000</f>
        <v>2.0399999999999998E-2</v>
      </c>
      <c r="J774" t="s">
        <v>157</v>
      </c>
      <c r="K774" t="s">
        <v>24</v>
      </c>
      <c r="L774" t="s">
        <v>25</v>
      </c>
      <c r="M774" t="s">
        <v>186</v>
      </c>
      <c r="N774">
        <v>-23.660278000000002</v>
      </c>
      <c r="O774">
        <v>-70.404167000000001</v>
      </c>
      <c r="P774">
        <v>2</v>
      </c>
      <c r="Q774">
        <v>1995</v>
      </c>
      <c r="R774" s="2">
        <v>35053</v>
      </c>
      <c r="S774" s="2">
        <v>35053</v>
      </c>
      <c r="T774" s="2">
        <v>35053</v>
      </c>
      <c r="U774" s="2"/>
    </row>
    <row r="775" spans="1:21" x14ac:dyDescent="0.3">
      <c r="A775" t="s">
        <v>152</v>
      </c>
      <c r="B775" t="s">
        <v>20</v>
      </c>
      <c r="C775" t="s">
        <v>158</v>
      </c>
      <c r="D775" t="s">
        <v>159</v>
      </c>
      <c r="E775">
        <v>140</v>
      </c>
      <c r="F775">
        <v>0</v>
      </c>
      <c r="G775" t="s">
        <v>35</v>
      </c>
      <c r="H775">
        <v>148</v>
      </c>
      <c r="I775">
        <f>ANAM[[#This Row],[VALOR Corregida]]/1000</f>
        <v>0.14799999999999999</v>
      </c>
      <c r="J775" t="s">
        <v>155</v>
      </c>
      <c r="K775" t="s">
        <v>24</v>
      </c>
      <c r="L775" t="s">
        <v>25</v>
      </c>
      <c r="M775" t="s">
        <v>185</v>
      </c>
      <c r="N775">
        <v>-23.660278000000002</v>
      </c>
      <c r="O775">
        <v>-70.404167000000001</v>
      </c>
      <c r="P775">
        <v>2</v>
      </c>
      <c r="Q775">
        <v>1995</v>
      </c>
      <c r="R775" s="2">
        <v>34911</v>
      </c>
      <c r="S775" s="2">
        <v>34911</v>
      </c>
      <c r="T775" s="2">
        <v>34911</v>
      </c>
      <c r="U775" s="2"/>
    </row>
    <row r="776" spans="1:21" x14ac:dyDescent="0.3">
      <c r="A776" t="s">
        <v>152</v>
      </c>
      <c r="B776" t="s">
        <v>20</v>
      </c>
      <c r="C776" t="s">
        <v>158</v>
      </c>
      <c r="D776" t="s">
        <v>159</v>
      </c>
      <c r="E776">
        <v>140</v>
      </c>
      <c r="F776">
        <v>0</v>
      </c>
      <c r="G776" t="s">
        <v>35</v>
      </c>
      <c r="H776">
        <v>4.4000000000000004</v>
      </c>
      <c r="I776">
        <f>ANAM[[#This Row],[VALOR Corregida]]/1000</f>
        <v>4.4000000000000003E-3</v>
      </c>
      <c r="J776" t="s">
        <v>155</v>
      </c>
      <c r="K776" t="s">
        <v>24</v>
      </c>
      <c r="L776" t="s">
        <v>25</v>
      </c>
      <c r="M776" t="s">
        <v>186</v>
      </c>
      <c r="N776">
        <v>-23.660278000000002</v>
      </c>
      <c r="O776">
        <v>-70.404167000000001</v>
      </c>
      <c r="P776">
        <v>2</v>
      </c>
      <c r="Q776">
        <v>1995</v>
      </c>
      <c r="R776" s="2">
        <v>35053</v>
      </c>
      <c r="S776" s="2">
        <v>35053</v>
      </c>
      <c r="T776" s="2">
        <v>35053</v>
      </c>
      <c r="U776" s="2"/>
    </row>
    <row r="777" spans="1:21" x14ac:dyDescent="0.3">
      <c r="A777" t="s">
        <v>152</v>
      </c>
      <c r="B777" t="s">
        <v>20</v>
      </c>
      <c r="C777" t="s">
        <v>158</v>
      </c>
      <c r="D777" t="s">
        <v>159</v>
      </c>
      <c r="E777">
        <v>140</v>
      </c>
      <c r="F777">
        <v>0</v>
      </c>
      <c r="G777" t="s">
        <v>39</v>
      </c>
      <c r="H777">
        <v>1.6</v>
      </c>
      <c r="I777">
        <f>ANAM[[#This Row],[VALOR Corregida]]/1000</f>
        <v>1.6000000000000001E-3</v>
      </c>
      <c r="J777" t="s">
        <v>155</v>
      </c>
      <c r="K777" t="s">
        <v>24</v>
      </c>
      <c r="L777" t="s">
        <v>25</v>
      </c>
      <c r="M777" t="s">
        <v>185</v>
      </c>
      <c r="N777">
        <v>-23.660278000000002</v>
      </c>
      <c r="O777">
        <v>-70.404167000000001</v>
      </c>
      <c r="P777">
        <v>2</v>
      </c>
      <c r="Q777">
        <v>1995</v>
      </c>
      <c r="R777" s="2">
        <v>34911</v>
      </c>
      <c r="S777" s="2">
        <v>34911</v>
      </c>
      <c r="T777" s="2">
        <v>34911</v>
      </c>
      <c r="U777" s="2"/>
    </row>
    <row r="778" spans="1:21" x14ac:dyDescent="0.3">
      <c r="A778" t="s">
        <v>152</v>
      </c>
      <c r="B778" t="s">
        <v>20</v>
      </c>
      <c r="C778" t="s">
        <v>158</v>
      </c>
      <c r="D778" t="s">
        <v>159</v>
      </c>
      <c r="E778">
        <v>140</v>
      </c>
      <c r="F778">
        <v>0</v>
      </c>
      <c r="G778" t="s">
        <v>39</v>
      </c>
      <c r="H778">
        <v>0.02</v>
      </c>
      <c r="I778">
        <f>ANAM[[#This Row],[VALOR Corregida]]/1000</f>
        <v>2.0000000000000002E-5</v>
      </c>
      <c r="J778" t="s">
        <v>155</v>
      </c>
      <c r="K778" t="s">
        <v>24</v>
      </c>
      <c r="L778" t="s">
        <v>25</v>
      </c>
      <c r="M778" t="s">
        <v>186</v>
      </c>
      <c r="N778">
        <v>-23.660278000000002</v>
      </c>
      <c r="O778">
        <v>-70.404167000000001</v>
      </c>
      <c r="P778">
        <v>2</v>
      </c>
      <c r="Q778">
        <v>1995</v>
      </c>
      <c r="R778" s="2">
        <v>35053</v>
      </c>
      <c r="S778" s="2">
        <v>35053</v>
      </c>
      <c r="T778" s="2">
        <v>35053</v>
      </c>
      <c r="U778" s="2"/>
    </row>
    <row r="779" spans="1:21" x14ac:dyDescent="0.3">
      <c r="A779" t="s">
        <v>152</v>
      </c>
      <c r="B779" t="s">
        <v>20</v>
      </c>
      <c r="C779" t="s">
        <v>158</v>
      </c>
      <c r="D779" t="s">
        <v>159</v>
      </c>
      <c r="E779">
        <v>140</v>
      </c>
      <c r="F779">
        <v>0</v>
      </c>
      <c r="G779" t="s">
        <v>46</v>
      </c>
      <c r="H779">
        <v>15</v>
      </c>
      <c r="I779">
        <f>ANAM[[#This Row],[VALOR Corregida]]/1000</f>
        <v>1.4999999999999999E-2</v>
      </c>
      <c r="J779" t="s">
        <v>155</v>
      </c>
      <c r="K779" t="s">
        <v>24</v>
      </c>
      <c r="L779" t="s">
        <v>25</v>
      </c>
      <c r="M779" t="s">
        <v>185</v>
      </c>
      <c r="N779">
        <v>-23.660278000000002</v>
      </c>
      <c r="O779">
        <v>-70.404167000000001</v>
      </c>
      <c r="P779">
        <v>2</v>
      </c>
      <c r="Q779">
        <v>1995</v>
      </c>
      <c r="R779" s="2">
        <v>34911</v>
      </c>
      <c r="S779" s="2">
        <v>34911</v>
      </c>
      <c r="T779" s="2">
        <v>34911</v>
      </c>
      <c r="U779" s="2"/>
    </row>
    <row r="780" spans="1:21" x14ac:dyDescent="0.3">
      <c r="A780" t="s">
        <v>152</v>
      </c>
      <c r="B780" t="s">
        <v>20</v>
      </c>
      <c r="C780" t="s">
        <v>158</v>
      </c>
      <c r="D780" t="s">
        <v>159</v>
      </c>
      <c r="E780">
        <v>140</v>
      </c>
      <c r="F780">
        <v>0</v>
      </c>
      <c r="G780" t="s">
        <v>46</v>
      </c>
      <c r="H780">
        <v>4.5999999999999996</v>
      </c>
      <c r="I780">
        <f>ANAM[[#This Row],[VALOR Corregida]]/1000</f>
        <v>4.5999999999999999E-3</v>
      </c>
      <c r="J780" t="s">
        <v>155</v>
      </c>
      <c r="K780" t="s">
        <v>24</v>
      </c>
      <c r="L780" t="s">
        <v>25</v>
      </c>
      <c r="M780" t="s">
        <v>186</v>
      </c>
      <c r="N780">
        <v>-23.660278000000002</v>
      </c>
      <c r="O780">
        <v>-70.404167000000001</v>
      </c>
      <c r="P780">
        <v>2</v>
      </c>
      <c r="Q780">
        <v>1995</v>
      </c>
      <c r="R780" s="2">
        <v>35053</v>
      </c>
      <c r="S780" s="2">
        <v>35053</v>
      </c>
      <c r="T780" s="2">
        <v>35053</v>
      </c>
      <c r="U780" s="2"/>
    </row>
    <row r="781" spans="1:21" x14ac:dyDescent="0.3">
      <c r="A781" t="s">
        <v>152</v>
      </c>
      <c r="B781" t="s">
        <v>20</v>
      </c>
      <c r="C781" t="s">
        <v>158</v>
      </c>
      <c r="D781" t="s">
        <v>159</v>
      </c>
      <c r="E781">
        <v>140</v>
      </c>
      <c r="F781">
        <v>0</v>
      </c>
      <c r="G781" t="s">
        <v>47</v>
      </c>
      <c r="H781">
        <v>153</v>
      </c>
      <c r="I781">
        <f>ANAM[[#This Row],[VALOR Corregida]]/1000</f>
        <v>0.153</v>
      </c>
      <c r="J781" t="s">
        <v>155</v>
      </c>
      <c r="K781" t="s">
        <v>24</v>
      </c>
      <c r="L781" t="s">
        <v>25</v>
      </c>
      <c r="M781" t="s">
        <v>185</v>
      </c>
      <c r="N781">
        <v>-23.660278000000002</v>
      </c>
      <c r="O781">
        <v>-70.404167000000001</v>
      </c>
      <c r="P781">
        <v>2</v>
      </c>
      <c r="Q781">
        <v>1995</v>
      </c>
      <c r="R781" s="2">
        <v>34911</v>
      </c>
      <c r="S781" s="2">
        <v>34911</v>
      </c>
      <c r="T781" s="2">
        <v>34911</v>
      </c>
      <c r="U781" s="2"/>
    </row>
    <row r="782" spans="1:21" x14ac:dyDescent="0.3">
      <c r="A782" t="s">
        <v>152</v>
      </c>
      <c r="B782" t="s">
        <v>20</v>
      </c>
      <c r="C782" t="s">
        <v>158</v>
      </c>
      <c r="D782" t="s">
        <v>159</v>
      </c>
      <c r="E782">
        <v>140</v>
      </c>
      <c r="F782">
        <v>0</v>
      </c>
      <c r="G782" t="s">
        <v>47</v>
      </c>
      <c r="H782">
        <v>99.5</v>
      </c>
      <c r="I782">
        <f>ANAM[[#This Row],[VALOR Corregida]]/1000</f>
        <v>9.9500000000000005E-2</v>
      </c>
      <c r="J782" t="s">
        <v>155</v>
      </c>
      <c r="K782" t="s">
        <v>24</v>
      </c>
      <c r="L782" t="s">
        <v>25</v>
      </c>
      <c r="M782" t="s">
        <v>186</v>
      </c>
      <c r="N782">
        <v>-23.660278000000002</v>
      </c>
      <c r="O782">
        <v>-70.404167000000001</v>
      </c>
      <c r="P782">
        <v>2</v>
      </c>
      <c r="Q782">
        <v>1995</v>
      </c>
      <c r="R782" s="2">
        <v>35053</v>
      </c>
      <c r="S782" s="2">
        <v>35053</v>
      </c>
      <c r="T782" s="2">
        <v>35053</v>
      </c>
      <c r="U782" s="2"/>
    </row>
    <row r="783" spans="1:21" x14ac:dyDescent="0.3">
      <c r="A783" t="s">
        <v>164</v>
      </c>
      <c r="B783" t="s">
        <v>20</v>
      </c>
      <c r="C783" t="s">
        <v>487</v>
      </c>
      <c r="D783" t="s">
        <v>496</v>
      </c>
      <c r="E783" s="5" t="s">
        <v>523</v>
      </c>
      <c r="F783">
        <v>11.2</v>
      </c>
      <c r="G783" t="s">
        <v>28</v>
      </c>
      <c r="H783">
        <v>0.05</v>
      </c>
      <c r="I783">
        <f>ANAM[[#This Row],[VALOR Corregida]]/1000</f>
        <v>5.0000000000000002E-5</v>
      </c>
      <c r="J783" t="s">
        <v>155</v>
      </c>
      <c r="K783" t="s">
        <v>315</v>
      </c>
      <c r="L783" t="s">
        <v>398</v>
      </c>
      <c r="M783" t="s">
        <v>506</v>
      </c>
      <c r="N783" s="7">
        <v>-23.757194439999999</v>
      </c>
      <c r="O783" s="7">
        <v>-70.464519440000004</v>
      </c>
      <c r="P783">
        <v>1</v>
      </c>
      <c r="Q783">
        <v>2023</v>
      </c>
      <c r="R783" s="2">
        <v>45040</v>
      </c>
      <c r="S783" s="2">
        <v>45040</v>
      </c>
      <c r="T783" s="2">
        <v>45117</v>
      </c>
      <c r="U783" s="2"/>
    </row>
    <row r="784" spans="1:21" x14ac:dyDescent="0.3">
      <c r="A784" t="s">
        <v>164</v>
      </c>
      <c r="B784" t="s">
        <v>20</v>
      </c>
      <c r="C784" t="s">
        <v>483</v>
      </c>
      <c r="D784" t="s">
        <v>497</v>
      </c>
      <c r="E784" s="5" t="s">
        <v>524</v>
      </c>
      <c r="F784">
        <v>14.8</v>
      </c>
      <c r="G784" t="s">
        <v>28</v>
      </c>
      <c r="H784">
        <v>0.05</v>
      </c>
      <c r="I784">
        <f>ANAM[[#This Row],[VALOR Corregida]]/1000</f>
        <v>5.0000000000000002E-5</v>
      </c>
      <c r="J784" t="s">
        <v>155</v>
      </c>
      <c r="K784" t="s">
        <v>315</v>
      </c>
      <c r="L784" t="s">
        <v>398</v>
      </c>
      <c r="M784" t="s">
        <v>506</v>
      </c>
      <c r="N784" s="7">
        <v>-23.76011111</v>
      </c>
      <c r="O784" s="7">
        <v>-70.474466669999998</v>
      </c>
      <c r="P784">
        <v>1</v>
      </c>
      <c r="Q784">
        <v>2023</v>
      </c>
      <c r="R784" s="2">
        <v>45040</v>
      </c>
      <c r="S784" s="2">
        <v>45040</v>
      </c>
      <c r="T784" s="2">
        <v>45117</v>
      </c>
      <c r="U784" s="2"/>
    </row>
    <row r="785" spans="1:21" x14ac:dyDescent="0.3">
      <c r="A785" t="s">
        <v>164</v>
      </c>
      <c r="B785" t="s">
        <v>20</v>
      </c>
      <c r="C785" t="s">
        <v>451</v>
      </c>
      <c r="D785" t="s">
        <v>456</v>
      </c>
      <c r="E785" s="5" t="s">
        <v>514</v>
      </c>
      <c r="F785">
        <v>14</v>
      </c>
      <c r="G785" t="s">
        <v>29</v>
      </c>
      <c r="H785">
        <v>11.8</v>
      </c>
      <c r="I785">
        <f>ANAM[[#This Row],[VALOR Corregida]]/1000</f>
        <v>1.1800000000000001E-2</v>
      </c>
      <c r="J785" t="s">
        <v>155</v>
      </c>
      <c r="K785" t="s">
        <v>24</v>
      </c>
      <c r="L785" t="s">
        <v>398</v>
      </c>
      <c r="M785" t="s">
        <v>506</v>
      </c>
      <c r="N785">
        <v>-23.481960000000001</v>
      </c>
      <c r="O785">
        <v>-70.461439999999996</v>
      </c>
      <c r="P785">
        <v>1</v>
      </c>
      <c r="Q785">
        <v>2023</v>
      </c>
      <c r="R785" s="2">
        <v>45040</v>
      </c>
      <c r="S785" s="2">
        <v>45040</v>
      </c>
      <c r="T785" s="2">
        <v>45117</v>
      </c>
      <c r="U785" s="2"/>
    </row>
    <row r="786" spans="1:21" x14ac:dyDescent="0.3">
      <c r="A786" t="s">
        <v>164</v>
      </c>
      <c r="B786" t="s">
        <v>20</v>
      </c>
      <c r="C786" t="s">
        <v>474</v>
      </c>
      <c r="D786" t="s">
        <v>491</v>
      </c>
      <c r="E786" s="5" t="s">
        <v>515</v>
      </c>
      <c r="F786">
        <v>16</v>
      </c>
      <c r="G786" t="s">
        <v>29</v>
      </c>
      <c r="H786">
        <v>0.7</v>
      </c>
      <c r="I786">
        <f>ANAM[[#This Row],[VALOR Corregida]]/1000</f>
        <v>6.9999999999999999E-4</v>
      </c>
      <c r="J786" t="s">
        <v>155</v>
      </c>
      <c r="K786" t="s">
        <v>315</v>
      </c>
      <c r="L786" t="s">
        <v>398</v>
      </c>
      <c r="M786" t="s">
        <v>506</v>
      </c>
      <c r="N786" s="7">
        <v>-23.542777780000002</v>
      </c>
      <c r="O786" s="7">
        <v>-70.404722219999996</v>
      </c>
      <c r="P786">
        <v>1</v>
      </c>
      <c r="Q786">
        <v>2023</v>
      </c>
      <c r="R786" s="2">
        <v>45040</v>
      </c>
      <c r="S786" s="2">
        <v>45040</v>
      </c>
      <c r="T786" s="2">
        <v>45117</v>
      </c>
      <c r="U786" s="2"/>
    </row>
    <row r="787" spans="1:21" x14ac:dyDescent="0.3">
      <c r="A787" t="s">
        <v>164</v>
      </c>
      <c r="B787" t="s">
        <v>20</v>
      </c>
      <c r="C787" t="s">
        <v>179</v>
      </c>
      <c r="D787" t="s">
        <v>180</v>
      </c>
      <c r="E787" s="5" t="s">
        <v>511</v>
      </c>
      <c r="F787">
        <v>0</v>
      </c>
      <c r="G787" t="s">
        <v>35</v>
      </c>
      <c r="H787">
        <v>17</v>
      </c>
      <c r="I787">
        <f>ANAM[[#This Row],[VALOR Corregida]]/1000</f>
        <v>1.7000000000000001E-2</v>
      </c>
      <c r="J787" t="s">
        <v>155</v>
      </c>
      <c r="K787" t="s">
        <v>24</v>
      </c>
      <c r="L787" t="s">
        <v>25</v>
      </c>
      <c r="M787" t="s">
        <v>187</v>
      </c>
      <c r="N787" s="7">
        <v>-23.641940000000002</v>
      </c>
      <c r="O787" s="7">
        <v>-70.399169999999998</v>
      </c>
      <c r="P787">
        <v>2</v>
      </c>
      <c r="Q787">
        <v>1995</v>
      </c>
      <c r="R787" s="2">
        <v>34911</v>
      </c>
      <c r="S787" s="2">
        <v>34911</v>
      </c>
      <c r="T787" s="2">
        <v>34911</v>
      </c>
      <c r="U787" s="2"/>
    </row>
    <row r="788" spans="1:21" x14ac:dyDescent="0.3">
      <c r="A788" t="s">
        <v>164</v>
      </c>
      <c r="B788" t="s">
        <v>20</v>
      </c>
      <c r="C788" t="s">
        <v>179</v>
      </c>
      <c r="D788" t="s">
        <v>180</v>
      </c>
      <c r="E788" s="5" t="s">
        <v>511</v>
      </c>
      <c r="F788">
        <v>0</v>
      </c>
      <c r="G788" t="s">
        <v>35</v>
      </c>
      <c r="H788">
        <v>30.8</v>
      </c>
      <c r="I788">
        <f>ANAM[[#This Row],[VALOR Corregida]]/1000</f>
        <v>3.0800000000000001E-2</v>
      </c>
      <c r="J788" t="s">
        <v>155</v>
      </c>
      <c r="K788" t="s">
        <v>24</v>
      </c>
      <c r="L788" t="s">
        <v>25</v>
      </c>
      <c r="M788" t="s">
        <v>188</v>
      </c>
      <c r="N788" s="7">
        <v>-23.641940000000002</v>
      </c>
      <c r="O788" s="7">
        <v>-70.399169999999998</v>
      </c>
      <c r="P788">
        <v>2</v>
      </c>
      <c r="Q788">
        <v>1995</v>
      </c>
      <c r="R788" s="2">
        <v>35053</v>
      </c>
      <c r="S788" s="2">
        <v>35053</v>
      </c>
      <c r="T788" s="2">
        <v>35053</v>
      </c>
      <c r="U788" s="2"/>
    </row>
    <row r="789" spans="1:21" x14ac:dyDescent="0.3">
      <c r="A789" t="s">
        <v>164</v>
      </c>
      <c r="B789" t="s">
        <v>20</v>
      </c>
      <c r="C789" t="s">
        <v>179</v>
      </c>
      <c r="D789" t="s">
        <v>180</v>
      </c>
      <c r="E789" s="5" t="s">
        <v>511</v>
      </c>
      <c r="F789">
        <v>0</v>
      </c>
      <c r="G789" t="s">
        <v>37</v>
      </c>
      <c r="H789">
        <v>2140</v>
      </c>
      <c r="I789">
        <f>ANAM[[#This Row],[VALOR Corregida]]/1000</f>
        <v>2.14</v>
      </c>
      <c r="J789" t="s">
        <v>155</v>
      </c>
      <c r="K789" t="s">
        <v>24</v>
      </c>
      <c r="L789" t="s">
        <v>25</v>
      </c>
      <c r="M789" t="s">
        <v>187</v>
      </c>
      <c r="N789" s="7">
        <v>-23.641940000000002</v>
      </c>
      <c r="O789" s="7">
        <v>-70.399169999999998</v>
      </c>
      <c r="P789">
        <v>2</v>
      </c>
      <c r="Q789">
        <v>1995</v>
      </c>
      <c r="R789" s="2">
        <v>34911</v>
      </c>
      <c r="S789" s="2">
        <v>34911</v>
      </c>
      <c r="T789" s="2">
        <v>34911</v>
      </c>
      <c r="U789" s="2"/>
    </row>
    <row r="790" spans="1:21" x14ac:dyDescent="0.3">
      <c r="A790" t="s">
        <v>164</v>
      </c>
      <c r="B790" t="s">
        <v>20</v>
      </c>
      <c r="C790" t="s">
        <v>179</v>
      </c>
      <c r="D790" t="s">
        <v>180</v>
      </c>
      <c r="E790" s="5" t="s">
        <v>511</v>
      </c>
      <c r="F790">
        <v>0</v>
      </c>
      <c r="G790" t="s">
        <v>37</v>
      </c>
      <c r="H790">
        <v>3586</v>
      </c>
      <c r="I790">
        <f>ANAM[[#This Row],[VALOR Corregida]]/1000</f>
        <v>3.5859999999999999</v>
      </c>
      <c r="J790" t="s">
        <v>155</v>
      </c>
      <c r="K790" t="s">
        <v>24</v>
      </c>
      <c r="L790" t="s">
        <v>25</v>
      </c>
      <c r="M790" t="s">
        <v>188</v>
      </c>
      <c r="N790" s="7">
        <v>-23.641940000000002</v>
      </c>
      <c r="O790" s="7">
        <v>-70.399169999999998</v>
      </c>
      <c r="P790">
        <v>2</v>
      </c>
      <c r="Q790">
        <v>1995</v>
      </c>
      <c r="R790" s="2">
        <v>35053</v>
      </c>
      <c r="S790" s="2">
        <v>35053</v>
      </c>
      <c r="T790" s="2">
        <v>35053</v>
      </c>
      <c r="U790" s="2"/>
    </row>
    <row r="791" spans="1:21" x14ac:dyDescent="0.3">
      <c r="A791" t="s">
        <v>164</v>
      </c>
      <c r="B791" t="s">
        <v>20</v>
      </c>
      <c r="C791" t="s">
        <v>179</v>
      </c>
      <c r="D791" t="s">
        <v>180</v>
      </c>
      <c r="E791" s="5" t="s">
        <v>511</v>
      </c>
      <c r="F791">
        <v>0</v>
      </c>
      <c r="G791" t="s">
        <v>166</v>
      </c>
      <c r="H791">
        <v>7.76</v>
      </c>
      <c r="I791">
        <f>ANAM[[#This Row],[VALOR Corregida]]/1000</f>
        <v>7.7599999999999995E-3</v>
      </c>
      <c r="J791" t="s">
        <v>167</v>
      </c>
      <c r="K791" t="s">
        <v>24</v>
      </c>
      <c r="L791" t="s">
        <v>25</v>
      </c>
      <c r="M791" t="s">
        <v>187</v>
      </c>
      <c r="N791" s="7">
        <v>-23.641940000000002</v>
      </c>
      <c r="O791" s="7">
        <v>-70.399169999999998</v>
      </c>
      <c r="P791">
        <v>2</v>
      </c>
      <c r="Q791">
        <v>1995</v>
      </c>
      <c r="R791" s="2">
        <v>34911</v>
      </c>
      <c r="S791" s="2">
        <v>34911</v>
      </c>
      <c r="T791" s="2">
        <v>34911</v>
      </c>
      <c r="U791" s="2"/>
    </row>
    <row r="792" spans="1:21" x14ac:dyDescent="0.3">
      <c r="A792" t="s">
        <v>164</v>
      </c>
      <c r="B792" t="s">
        <v>20</v>
      </c>
      <c r="C792" t="s">
        <v>179</v>
      </c>
      <c r="D792" t="s">
        <v>180</v>
      </c>
      <c r="E792" s="5" t="s">
        <v>511</v>
      </c>
      <c r="F792">
        <v>0</v>
      </c>
      <c r="G792" t="s">
        <v>166</v>
      </c>
      <c r="H792">
        <v>9.36</v>
      </c>
      <c r="I792">
        <f>ANAM[[#This Row],[VALOR Corregida]]/1000</f>
        <v>9.3600000000000003E-3</v>
      </c>
      <c r="J792" t="s">
        <v>167</v>
      </c>
      <c r="K792" t="s">
        <v>24</v>
      </c>
      <c r="L792" t="s">
        <v>25</v>
      </c>
      <c r="M792" t="s">
        <v>188</v>
      </c>
      <c r="N792" s="7">
        <v>-23.641940000000002</v>
      </c>
      <c r="O792" s="7">
        <v>-70.399169999999998</v>
      </c>
      <c r="P792">
        <v>2</v>
      </c>
      <c r="Q792">
        <v>1995</v>
      </c>
      <c r="R792" s="2">
        <v>35053</v>
      </c>
      <c r="S792" s="2">
        <v>35053</v>
      </c>
      <c r="T792" s="2">
        <v>35053</v>
      </c>
      <c r="U792" s="2"/>
    </row>
    <row r="793" spans="1:21" x14ac:dyDescent="0.3">
      <c r="A793" t="s">
        <v>164</v>
      </c>
      <c r="B793" t="s">
        <v>20</v>
      </c>
      <c r="C793" t="s">
        <v>179</v>
      </c>
      <c r="D793" t="s">
        <v>180</v>
      </c>
      <c r="E793" s="5" t="s">
        <v>511</v>
      </c>
      <c r="F793">
        <v>0</v>
      </c>
      <c r="G793" t="s">
        <v>39</v>
      </c>
      <c r="H793">
        <v>0.01</v>
      </c>
      <c r="I793">
        <f>ANAM[[#This Row],[VALOR Corregida]]/1000</f>
        <v>1.0000000000000001E-5</v>
      </c>
      <c r="J793" t="s">
        <v>155</v>
      </c>
      <c r="K793" t="s">
        <v>24</v>
      </c>
      <c r="L793" t="s">
        <v>25</v>
      </c>
      <c r="M793" t="s">
        <v>187</v>
      </c>
      <c r="N793" s="7">
        <v>-23.641940000000002</v>
      </c>
      <c r="O793" s="7">
        <v>-70.399169999999998</v>
      </c>
      <c r="P793">
        <v>2</v>
      </c>
      <c r="Q793">
        <v>1995</v>
      </c>
      <c r="R793" s="2">
        <v>34911</v>
      </c>
      <c r="S793" s="2">
        <v>34911</v>
      </c>
      <c r="T793" s="2">
        <v>34911</v>
      </c>
      <c r="U793" s="2"/>
    </row>
    <row r="794" spans="1:21" x14ac:dyDescent="0.3">
      <c r="A794" t="s">
        <v>164</v>
      </c>
      <c r="B794" t="s">
        <v>20</v>
      </c>
      <c r="C794" t="s">
        <v>179</v>
      </c>
      <c r="D794" t="s">
        <v>180</v>
      </c>
      <c r="E794" s="5" t="s">
        <v>511</v>
      </c>
      <c r="F794">
        <v>0</v>
      </c>
      <c r="G794" t="s">
        <v>39</v>
      </c>
      <c r="H794">
        <v>0.05</v>
      </c>
      <c r="I794">
        <f>ANAM[[#This Row],[VALOR Corregida]]/1000</f>
        <v>5.0000000000000002E-5</v>
      </c>
      <c r="J794" t="s">
        <v>155</v>
      </c>
      <c r="K794" t="s">
        <v>24</v>
      </c>
      <c r="L794" t="s">
        <v>25</v>
      </c>
      <c r="M794" t="s">
        <v>188</v>
      </c>
      <c r="N794" s="7">
        <v>-23.641940000000002</v>
      </c>
      <c r="O794" s="7">
        <v>-70.399169999999998</v>
      </c>
      <c r="P794">
        <v>2</v>
      </c>
      <c r="Q794">
        <v>1995</v>
      </c>
      <c r="R794" s="2">
        <v>35053</v>
      </c>
      <c r="S794" s="2">
        <v>35053</v>
      </c>
      <c r="T794" s="2">
        <v>35053</v>
      </c>
      <c r="U794" s="2"/>
    </row>
    <row r="795" spans="1:21" x14ac:dyDescent="0.3">
      <c r="A795" t="s">
        <v>164</v>
      </c>
      <c r="B795" t="s">
        <v>20</v>
      </c>
      <c r="C795" t="s">
        <v>179</v>
      </c>
      <c r="D795" t="s">
        <v>180</v>
      </c>
      <c r="E795" s="5" t="s">
        <v>511</v>
      </c>
      <c r="F795">
        <v>0</v>
      </c>
      <c r="G795" t="s">
        <v>64</v>
      </c>
      <c r="H795">
        <v>4329</v>
      </c>
      <c r="I795">
        <f>ANAM[[#This Row],[VALOR Corregida]]/1000</f>
        <v>4.3289999999999997</v>
      </c>
      <c r="J795" t="s">
        <v>155</v>
      </c>
      <c r="K795" t="s">
        <v>24</v>
      </c>
      <c r="L795" t="s">
        <v>25</v>
      </c>
      <c r="M795" t="s">
        <v>187</v>
      </c>
      <c r="N795" s="7">
        <v>-23.641940000000002</v>
      </c>
      <c r="O795" s="7">
        <v>-70.399169999999998</v>
      </c>
      <c r="P795">
        <v>2</v>
      </c>
      <c r="Q795">
        <v>1995</v>
      </c>
      <c r="R795" s="2">
        <v>34911</v>
      </c>
      <c r="S795" s="2">
        <v>34911</v>
      </c>
      <c r="T795" s="2">
        <v>34911</v>
      </c>
      <c r="U795" s="2"/>
    </row>
    <row r="796" spans="1:21" x14ac:dyDescent="0.3">
      <c r="A796" t="s">
        <v>164</v>
      </c>
      <c r="B796" t="s">
        <v>20</v>
      </c>
      <c r="C796" t="s">
        <v>179</v>
      </c>
      <c r="D796" t="s">
        <v>180</v>
      </c>
      <c r="E796" s="5" t="s">
        <v>511</v>
      </c>
      <c r="F796">
        <v>0</v>
      </c>
      <c r="G796" t="s">
        <v>64</v>
      </c>
      <c r="H796">
        <v>5193</v>
      </c>
      <c r="I796">
        <f>ANAM[[#This Row],[VALOR Corregida]]/1000</f>
        <v>5.1929999999999996</v>
      </c>
      <c r="J796" t="s">
        <v>155</v>
      </c>
      <c r="K796" t="s">
        <v>24</v>
      </c>
      <c r="L796" t="s">
        <v>25</v>
      </c>
      <c r="M796" t="s">
        <v>188</v>
      </c>
      <c r="N796" s="7">
        <v>-23.641940000000002</v>
      </c>
      <c r="O796" s="7">
        <v>-70.399169999999998</v>
      </c>
      <c r="P796">
        <v>2</v>
      </c>
      <c r="Q796">
        <v>1995</v>
      </c>
      <c r="R796" s="2">
        <v>35053</v>
      </c>
      <c r="S796" s="2">
        <v>35053</v>
      </c>
      <c r="T796" s="2">
        <v>35053</v>
      </c>
      <c r="U796" s="2"/>
    </row>
    <row r="797" spans="1:21" x14ac:dyDescent="0.3">
      <c r="A797" t="s">
        <v>164</v>
      </c>
      <c r="B797" t="s">
        <v>20</v>
      </c>
      <c r="C797" t="s">
        <v>54</v>
      </c>
      <c r="D797" t="s">
        <v>384</v>
      </c>
      <c r="E797" s="5" t="s">
        <v>516</v>
      </c>
      <c r="F797">
        <v>13</v>
      </c>
      <c r="G797" t="s">
        <v>29</v>
      </c>
      <c r="H797">
        <v>711.4</v>
      </c>
      <c r="I797">
        <f>ANAM[[#This Row],[VALOR Corregida]]/1000</f>
        <v>0.71140000000000003</v>
      </c>
      <c r="J797" t="s">
        <v>155</v>
      </c>
      <c r="K797" t="s">
        <v>24</v>
      </c>
      <c r="L797" t="s">
        <v>398</v>
      </c>
      <c r="M797" t="s">
        <v>506</v>
      </c>
      <c r="N797">
        <v>-23.61722</v>
      </c>
      <c r="O797">
        <v>-70.397220000000004</v>
      </c>
      <c r="P797">
        <v>1</v>
      </c>
      <c r="Q797">
        <v>2023</v>
      </c>
      <c r="R797" s="2">
        <v>45040</v>
      </c>
      <c r="S797" s="2">
        <v>45040</v>
      </c>
      <c r="T797" s="2">
        <v>45117</v>
      </c>
      <c r="U797" s="2"/>
    </row>
    <row r="798" spans="1:21" x14ac:dyDescent="0.3">
      <c r="A798" t="s">
        <v>164</v>
      </c>
      <c r="B798" t="s">
        <v>20</v>
      </c>
      <c r="C798" t="s">
        <v>179</v>
      </c>
      <c r="D798" t="s">
        <v>388</v>
      </c>
      <c r="E798" s="5" t="s">
        <v>511</v>
      </c>
      <c r="F798">
        <v>5</v>
      </c>
      <c r="G798" t="s">
        <v>29</v>
      </c>
      <c r="H798">
        <v>66.099999999999994</v>
      </c>
      <c r="I798">
        <f>ANAM[[#This Row],[VALOR Corregida]]/1000</f>
        <v>6.6099999999999992E-2</v>
      </c>
      <c r="J798" t="s">
        <v>155</v>
      </c>
      <c r="K798" t="s">
        <v>24</v>
      </c>
      <c r="L798" t="s">
        <v>398</v>
      </c>
      <c r="M798" t="s">
        <v>506</v>
      </c>
      <c r="N798" s="7">
        <v>-23.641940000000002</v>
      </c>
      <c r="O798" s="7">
        <v>-70.399169999999998</v>
      </c>
      <c r="P798">
        <v>1</v>
      </c>
      <c r="Q798">
        <v>2023</v>
      </c>
      <c r="R798" s="2">
        <v>45040</v>
      </c>
      <c r="S798" s="2">
        <v>45040</v>
      </c>
      <c r="T798" s="2">
        <v>45117</v>
      </c>
      <c r="U798" s="2"/>
    </row>
    <row r="799" spans="1:21" x14ac:dyDescent="0.3">
      <c r="A799" t="s">
        <v>164</v>
      </c>
      <c r="B799" t="s">
        <v>20</v>
      </c>
      <c r="C799" t="s">
        <v>492</v>
      </c>
      <c r="D799" t="s">
        <v>493</v>
      </c>
      <c r="E799" s="5" t="s">
        <v>518</v>
      </c>
      <c r="F799">
        <v>10</v>
      </c>
      <c r="G799" t="s">
        <v>29</v>
      </c>
      <c r="H799">
        <v>149.6</v>
      </c>
      <c r="I799">
        <f>ANAM[[#This Row],[VALOR Corregida]]/1000</f>
        <v>0.14959999999999998</v>
      </c>
      <c r="J799" t="s">
        <v>155</v>
      </c>
      <c r="K799" t="s">
        <v>24</v>
      </c>
      <c r="L799" t="s">
        <v>398</v>
      </c>
      <c r="M799" t="s">
        <v>506</v>
      </c>
      <c r="N799" s="7">
        <v>-23.649461110000001</v>
      </c>
      <c r="O799" s="7">
        <v>-70.40490278</v>
      </c>
      <c r="P799">
        <v>1</v>
      </c>
      <c r="Q799">
        <v>2023</v>
      </c>
      <c r="R799" s="2">
        <v>45040</v>
      </c>
      <c r="S799" s="2">
        <v>45040</v>
      </c>
      <c r="T799" s="2">
        <v>45117</v>
      </c>
      <c r="U799" s="2"/>
    </row>
    <row r="800" spans="1:21" x14ac:dyDescent="0.3">
      <c r="A800" t="s">
        <v>164</v>
      </c>
      <c r="B800" t="s">
        <v>20</v>
      </c>
      <c r="C800" t="s">
        <v>389</v>
      </c>
      <c r="D800" t="s">
        <v>390</v>
      </c>
      <c r="E800" s="5" t="s">
        <v>519</v>
      </c>
      <c r="F800">
        <v>10</v>
      </c>
      <c r="G800" t="s">
        <v>29</v>
      </c>
      <c r="H800">
        <v>228.4</v>
      </c>
      <c r="I800">
        <f>ANAM[[#This Row],[VALOR Corregida]]/1000</f>
        <v>0.22839999999999999</v>
      </c>
      <c r="J800" t="s">
        <v>155</v>
      </c>
      <c r="K800" t="s">
        <v>24</v>
      </c>
      <c r="L800" t="s">
        <v>398</v>
      </c>
      <c r="M800" t="s">
        <v>506</v>
      </c>
      <c r="N800" s="7">
        <v>-23.648890000000002</v>
      </c>
      <c r="O800" s="7">
        <v>-70.406940000000006</v>
      </c>
      <c r="P800">
        <v>1</v>
      </c>
      <c r="Q800">
        <v>2023</v>
      </c>
      <c r="R800" s="2">
        <v>45040</v>
      </c>
      <c r="S800" s="2">
        <v>45040</v>
      </c>
      <c r="T800" s="2">
        <v>45117</v>
      </c>
      <c r="U800" s="2"/>
    </row>
    <row r="801" spans="1:25" x14ac:dyDescent="0.3">
      <c r="A801" t="s">
        <v>19</v>
      </c>
      <c r="B801" t="s">
        <v>20</v>
      </c>
      <c r="C801" t="s">
        <v>21</v>
      </c>
      <c r="D801">
        <v>2</v>
      </c>
      <c r="E801" s="5" t="s">
        <v>509</v>
      </c>
      <c r="F801">
        <v>0</v>
      </c>
      <c r="G801" t="s">
        <v>22</v>
      </c>
      <c r="H801">
        <v>38</v>
      </c>
      <c r="I801">
        <f>ANAM[[#This Row],[VALOR Corregida]]/1000</f>
        <v>3.7999999999999999E-2</v>
      </c>
      <c r="J801" t="s">
        <v>23</v>
      </c>
      <c r="K801" t="s">
        <v>24</v>
      </c>
      <c r="L801" t="s">
        <v>25</v>
      </c>
      <c r="M801" t="s">
        <v>99</v>
      </c>
      <c r="N801">
        <v>-23.631388999999999</v>
      </c>
      <c r="O801">
        <v>-70.401667000000003</v>
      </c>
      <c r="P801">
        <v>1</v>
      </c>
      <c r="Q801">
        <v>1996</v>
      </c>
      <c r="R801" s="2">
        <v>35184</v>
      </c>
      <c r="S801" s="2">
        <v>35184</v>
      </c>
      <c r="T801" s="2">
        <v>35184</v>
      </c>
      <c r="U801">
        <v>0.01</v>
      </c>
      <c r="V801" t="s">
        <v>27</v>
      </c>
    </row>
    <row r="802" spans="1:25" x14ac:dyDescent="0.3">
      <c r="A802" t="s">
        <v>19</v>
      </c>
      <c r="B802" t="s">
        <v>20</v>
      </c>
      <c r="C802" t="s">
        <v>21</v>
      </c>
      <c r="D802">
        <v>2</v>
      </c>
      <c r="E802" s="5" t="s">
        <v>509</v>
      </c>
      <c r="F802">
        <v>0</v>
      </c>
      <c r="G802" t="s">
        <v>28</v>
      </c>
      <c r="H802">
        <v>0.51</v>
      </c>
      <c r="I802">
        <f>ANAM[[#This Row],[VALOR Corregida]]/1000</f>
        <v>5.1000000000000004E-4</v>
      </c>
      <c r="J802" t="s">
        <v>23</v>
      </c>
      <c r="K802" t="s">
        <v>24</v>
      </c>
      <c r="L802" t="s">
        <v>25</v>
      </c>
      <c r="M802" t="s">
        <v>99</v>
      </c>
      <c r="N802">
        <v>-23.631388999999999</v>
      </c>
      <c r="O802">
        <v>-70.401667000000003</v>
      </c>
      <c r="P802">
        <v>1</v>
      </c>
      <c r="Q802">
        <v>1996</v>
      </c>
      <c r="R802" s="2">
        <v>35184</v>
      </c>
      <c r="S802" s="2">
        <v>35184</v>
      </c>
      <c r="T802" s="2">
        <v>35184</v>
      </c>
      <c r="U802">
        <v>0.15</v>
      </c>
      <c r="V802" t="s">
        <v>23</v>
      </c>
    </row>
    <row r="803" spans="1:25" x14ac:dyDescent="0.3">
      <c r="A803" t="s">
        <v>19</v>
      </c>
      <c r="B803" t="s">
        <v>20</v>
      </c>
      <c r="C803" t="s">
        <v>21</v>
      </c>
      <c r="D803">
        <v>2</v>
      </c>
      <c r="E803" s="5" t="s">
        <v>509</v>
      </c>
      <c r="F803">
        <v>0</v>
      </c>
      <c r="G803" t="s">
        <v>29</v>
      </c>
      <c r="H803">
        <v>4.2300000000000004</v>
      </c>
      <c r="I803">
        <f>ANAM[[#This Row],[VALOR Corregida]]/1000</f>
        <v>4.2300000000000003E-3</v>
      </c>
      <c r="J803" t="s">
        <v>23</v>
      </c>
      <c r="K803" t="s">
        <v>24</v>
      </c>
      <c r="L803" t="s">
        <v>25</v>
      </c>
      <c r="M803" t="s">
        <v>99</v>
      </c>
      <c r="N803">
        <v>-23.631388999999999</v>
      </c>
      <c r="O803">
        <v>-70.401667000000003</v>
      </c>
      <c r="P803">
        <v>1</v>
      </c>
      <c r="Q803">
        <v>1996</v>
      </c>
      <c r="R803" s="2">
        <v>35184</v>
      </c>
      <c r="S803" s="2">
        <v>35184</v>
      </c>
      <c r="T803" s="2">
        <v>35184</v>
      </c>
      <c r="U803">
        <v>0.5</v>
      </c>
      <c r="V803" t="s">
        <v>23</v>
      </c>
    </row>
    <row r="804" spans="1:25" x14ac:dyDescent="0.3">
      <c r="A804" t="s">
        <v>19</v>
      </c>
      <c r="B804" t="s">
        <v>20</v>
      </c>
      <c r="C804" t="s">
        <v>21</v>
      </c>
      <c r="D804">
        <v>2</v>
      </c>
      <c r="E804" s="5" t="s">
        <v>509</v>
      </c>
      <c r="F804">
        <v>0</v>
      </c>
      <c r="G804" t="s">
        <v>30</v>
      </c>
      <c r="H804">
        <v>3500</v>
      </c>
      <c r="I804">
        <f>ANAM[[#This Row],[VALOR Corregida]]/1000</f>
        <v>3.5</v>
      </c>
      <c r="J804" t="s">
        <v>31</v>
      </c>
      <c r="K804" t="s">
        <v>24</v>
      </c>
      <c r="L804" t="s">
        <v>25</v>
      </c>
      <c r="M804" t="s">
        <v>99</v>
      </c>
      <c r="N804">
        <v>-23.631388999999999</v>
      </c>
      <c r="O804">
        <v>-70.401667000000003</v>
      </c>
      <c r="P804">
        <v>1</v>
      </c>
      <c r="Q804">
        <v>1996</v>
      </c>
      <c r="R804" s="2">
        <v>35184</v>
      </c>
      <c r="S804" s="2">
        <v>35184</v>
      </c>
      <c r="T804" s="2">
        <v>35184</v>
      </c>
      <c r="U804">
        <v>2</v>
      </c>
      <c r="V804" t="s">
        <v>32</v>
      </c>
      <c r="X804">
        <f>0.000000000001*H804^4-0.00000001*H804^3+0.00004*H804^2-0.0733*H804+97.8</f>
        <v>52.562500000000043</v>
      </c>
      <c r="Y804">
        <f>X804*0.12</f>
        <v>6.3075000000000045</v>
      </c>
    </row>
    <row r="805" spans="1:25" x14ac:dyDescent="0.3">
      <c r="A805" t="s">
        <v>19</v>
      </c>
      <c r="B805" t="s">
        <v>20</v>
      </c>
      <c r="C805" t="s">
        <v>21</v>
      </c>
      <c r="D805">
        <v>2</v>
      </c>
      <c r="E805" s="5" t="s">
        <v>509</v>
      </c>
      <c r="F805">
        <v>0</v>
      </c>
      <c r="G805" t="s">
        <v>33</v>
      </c>
      <c r="H805">
        <v>3500</v>
      </c>
      <c r="I805">
        <f>ANAM[[#This Row],[VALOR Corregida]]/1000</f>
        <v>3.5</v>
      </c>
      <c r="J805" t="s">
        <v>31</v>
      </c>
      <c r="K805" t="s">
        <v>24</v>
      </c>
      <c r="L805" t="s">
        <v>25</v>
      </c>
      <c r="M805" t="s">
        <v>99</v>
      </c>
      <c r="N805">
        <v>-23.631388999999999</v>
      </c>
      <c r="O805">
        <v>-70.401667000000003</v>
      </c>
      <c r="P805">
        <v>1</v>
      </c>
      <c r="Q805">
        <v>1996</v>
      </c>
      <c r="R805" s="2">
        <v>35184</v>
      </c>
      <c r="S805" s="2">
        <v>35184</v>
      </c>
      <c r="T805" s="2">
        <v>35184</v>
      </c>
      <c r="U805" s="2" t="s">
        <v>34</v>
      </c>
      <c r="V805" t="s">
        <v>34</v>
      </c>
    </row>
    <row r="806" spans="1:25" x14ac:dyDescent="0.3">
      <c r="A806" t="s">
        <v>19</v>
      </c>
      <c r="B806" t="s">
        <v>20</v>
      </c>
      <c r="C806" t="s">
        <v>21</v>
      </c>
      <c r="D806">
        <v>2</v>
      </c>
      <c r="E806" s="5" t="s">
        <v>509</v>
      </c>
      <c r="F806">
        <v>0</v>
      </c>
      <c r="G806" t="s">
        <v>35</v>
      </c>
      <c r="H806">
        <v>41</v>
      </c>
      <c r="I806">
        <f>ANAM[[#This Row],[VALOR Corregida]]/1000</f>
        <v>4.1000000000000002E-2</v>
      </c>
      <c r="J806" t="s">
        <v>23</v>
      </c>
      <c r="K806" t="s">
        <v>24</v>
      </c>
      <c r="L806" t="s">
        <v>25</v>
      </c>
      <c r="M806" t="s">
        <v>99</v>
      </c>
      <c r="N806">
        <v>-23.631388999999999</v>
      </c>
      <c r="O806">
        <v>-70.401667000000003</v>
      </c>
      <c r="P806">
        <v>1</v>
      </c>
      <c r="Q806">
        <v>1996</v>
      </c>
      <c r="R806" s="2">
        <v>35184</v>
      </c>
      <c r="S806" s="2">
        <v>35184</v>
      </c>
      <c r="T806" s="2">
        <v>35184</v>
      </c>
      <c r="U806" s="2" t="s">
        <v>34</v>
      </c>
      <c r="V806" t="s">
        <v>34</v>
      </c>
      <c r="W806" t="s">
        <v>36</v>
      </c>
    </row>
    <row r="807" spans="1:25" x14ac:dyDescent="0.3">
      <c r="A807" t="s">
        <v>19</v>
      </c>
      <c r="B807" t="s">
        <v>20</v>
      </c>
      <c r="C807" t="s">
        <v>21</v>
      </c>
      <c r="D807">
        <v>2</v>
      </c>
      <c r="E807" s="5" t="s">
        <v>509</v>
      </c>
      <c r="F807">
        <v>0</v>
      </c>
      <c r="G807" t="s">
        <v>37</v>
      </c>
      <c r="H807">
        <v>0.1</v>
      </c>
      <c r="I807">
        <f>ANAM[[#This Row],[VALOR Corregida]]/1000</f>
        <v>1E-4</v>
      </c>
      <c r="J807" t="s">
        <v>27</v>
      </c>
      <c r="K807" t="s">
        <v>24</v>
      </c>
      <c r="L807" t="s">
        <v>25</v>
      </c>
      <c r="M807" t="s">
        <v>99</v>
      </c>
      <c r="N807">
        <v>-23.631388999999999</v>
      </c>
      <c r="O807">
        <v>-70.401667000000003</v>
      </c>
      <c r="P807">
        <v>1</v>
      </c>
      <c r="Q807">
        <v>1996</v>
      </c>
      <c r="R807" s="2">
        <v>35184</v>
      </c>
      <c r="S807" s="2">
        <v>35184</v>
      </c>
      <c r="T807" s="2">
        <v>35184</v>
      </c>
      <c r="U807">
        <v>0.02</v>
      </c>
      <c r="V807" t="s">
        <v>27</v>
      </c>
      <c r="W807" t="s">
        <v>38</v>
      </c>
    </row>
    <row r="808" spans="1:25" x14ac:dyDescent="0.3">
      <c r="A808" t="s">
        <v>19</v>
      </c>
      <c r="B808" t="s">
        <v>20</v>
      </c>
      <c r="C808" t="s">
        <v>21</v>
      </c>
      <c r="D808">
        <v>2</v>
      </c>
      <c r="E808" s="5" t="s">
        <v>509</v>
      </c>
      <c r="F808">
        <v>0</v>
      </c>
      <c r="G808" t="s">
        <v>39</v>
      </c>
      <c r="H808">
        <v>4.4999999999999998E-2</v>
      </c>
      <c r="I808">
        <f>ANAM[[#This Row],[VALOR Corregida]]/1000</f>
        <v>4.4999999999999996E-5</v>
      </c>
      <c r="J808" t="s">
        <v>23</v>
      </c>
      <c r="K808" t="s">
        <v>24</v>
      </c>
      <c r="L808" t="s">
        <v>25</v>
      </c>
      <c r="M808" t="s">
        <v>99</v>
      </c>
      <c r="N808">
        <v>-23.631388999999999</v>
      </c>
      <c r="O808">
        <v>-70.401667000000003</v>
      </c>
      <c r="P808">
        <v>1</v>
      </c>
      <c r="Q808">
        <v>1996</v>
      </c>
      <c r="R808" s="2">
        <v>35184</v>
      </c>
      <c r="S808" s="2">
        <v>35184</v>
      </c>
      <c r="T808" s="2">
        <v>35184</v>
      </c>
      <c r="U808">
        <v>4.4999999999999998E-2</v>
      </c>
      <c r="V808" t="s">
        <v>23</v>
      </c>
    </row>
    <row r="809" spans="1:25" x14ac:dyDescent="0.3">
      <c r="A809" t="s">
        <v>19</v>
      </c>
      <c r="B809" t="s">
        <v>20</v>
      </c>
      <c r="C809" t="s">
        <v>21</v>
      </c>
      <c r="D809">
        <v>2</v>
      </c>
      <c r="E809" s="5" t="s">
        <v>509</v>
      </c>
      <c r="F809">
        <v>0</v>
      </c>
      <c r="G809" t="s">
        <v>40</v>
      </c>
      <c r="H809">
        <v>2.39</v>
      </c>
      <c r="I809">
        <f>ANAM[[#This Row],[VALOR Corregida]]/1000</f>
        <v>2.3900000000000002E-3</v>
      </c>
      <c r="J809" t="s">
        <v>27</v>
      </c>
      <c r="K809" t="s">
        <v>24</v>
      </c>
      <c r="L809" t="s">
        <v>25</v>
      </c>
      <c r="M809" t="s">
        <v>99</v>
      </c>
      <c r="N809">
        <v>-23.631388999999999</v>
      </c>
      <c r="O809">
        <v>-70.401667000000003</v>
      </c>
      <c r="P809">
        <v>1</v>
      </c>
      <c r="Q809">
        <v>1996</v>
      </c>
      <c r="R809" s="2">
        <v>35184</v>
      </c>
      <c r="S809" s="2">
        <v>35184</v>
      </c>
      <c r="T809" s="2">
        <v>35184</v>
      </c>
      <c r="U809" s="2" t="s">
        <v>34</v>
      </c>
      <c r="V809" t="s">
        <v>34</v>
      </c>
      <c r="W809" t="s">
        <v>36</v>
      </c>
    </row>
    <row r="810" spans="1:25" x14ac:dyDescent="0.3">
      <c r="A810" t="s">
        <v>19</v>
      </c>
      <c r="B810" t="s">
        <v>20</v>
      </c>
      <c r="C810" t="s">
        <v>21</v>
      </c>
      <c r="D810">
        <v>2</v>
      </c>
      <c r="E810" s="5" t="s">
        <v>509</v>
      </c>
      <c r="F810">
        <v>0</v>
      </c>
      <c r="G810" t="s">
        <v>41</v>
      </c>
      <c r="H810">
        <v>2.3E-2</v>
      </c>
      <c r="I810">
        <f>ANAM[[#This Row],[VALOR Corregida]]/1000</f>
        <v>2.3E-5</v>
      </c>
      <c r="J810" t="s">
        <v>27</v>
      </c>
      <c r="K810" t="s">
        <v>24</v>
      </c>
      <c r="L810" t="s">
        <v>25</v>
      </c>
      <c r="M810" t="s">
        <v>99</v>
      </c>
      <c r="N810">
        <v>-23.631388999999999</v>
      </c>
      <c r="O810">
        <v>-70.401667000000003</v>
      </c>
      <c r="P810">
        <v>1</v>
      </c>
      <c r="Q810">
        <v>1996</v>
      </c>
      <c r="R810" s="2">
        <v>35184</v>
      </c>
      <c r="S810" s="2">
        <v>35184</v>
      </c>
      <c r="T810" s="2">
        <v>35184</v>
      </c>
      <c r="U810">
        <v>5.0000000000000001E-3</v>
      </c>
      <c r="V810" t="s">
        <v>27</v>
      </c>
    </row>
    <row r="811" spans="1:25" x14ac:dyDescent="0.3">
      <c r="A811" t="s">
        <v>19</v>
      </c>
      <c r="B811" t="s">
        <v>20</v>
      </c>
      <c r="C811" t="s">
        <v>21</v>
      </c>
      <c r="D811">
        <v>2</v>
      </c>
      <c r="E811" s="5" t="s">
        <v>509</v>
      </c>
      <c r="F811">
        <v>0</v>
      </c>
      <c r="G811" t="s">
        <v>64</v>
      </c>
      <c r="H811">
        <v>1.41</v>
      </c>
      <c r="I811">
        <f>ANAM[[#This Row],[VALOR Corregida]]/1000</f>
        <v>1.41E-3</v>
      </c>
      <c r="J811" t="s">
        <v>27</v>
      </c>
      <c r="K811" t="s">
        <v>24</v>
      </c>
      <c r="L811" t="s">
        <v>25</v>
      </c>
      <c r="M811" t="s">
        <v>99</v>
      </c>
      <c r="N811">
        <v>-23.631388999999999</v>
      </c>
      <c r="O811">
        <v>-70.401667000000003</v>
      </c>
      <c r="P811">
        <v>1</v>
      </c>
      <c r="Q811">
        <v>1996</v>
      </c>
      <c r="R811" s="2">
        <v>35184</v>
      </c>
      <c r="S811" s="2">
        <v>35184</v>
      </c>
      <c r="T811" s="2">
        <v>35184</v>
      </c>
      <c r="U811" s="2" t="s">
        <v>34</v>
      </c>
      <c r="V811" t="s">
        <v>34</v>
      </c>
    </row>
    <row r="812" spans="1:25" x14ac:dyDescent="0.3">
      <c r="A812" t="s">
        <v>19</v>
      </c>
      <c r="B812" t="s">
        <v>20</v>
      </c>
      <c r="C812" t="s">
        <v>21</v>
      </c>
      <c r="D812">
        <v>2</v>
      </c>
      <c r="E812" s="5" t="s">
        <v>509</v>
      </c>
      <c r="F812">
        <v>0</v>
      </c>
      <c r="G812" t="s">
        <v>42</v>
      </c>
      <c r="H812">
        <v>0.03</v>
      </c>
      <c r="I812">
        <f>ANAM[[#This Row],[VALOR Corregida]]/1000</f>
        <v>2.9999999999999997E-5</v>
      </c>
      <c r="J812" t="s">
        <v>27</v>
      </c>
      <c r="K812" t="s">
        <v>24</v>
      </c>
      <c r="L812" t="s">
        <v>25</v>
      </c>
      <c r="M812" t="s">
        <v>99</v>
      </c>
      <c r="N812">
        <v>-23.631388999999999</v>
      </c>
      <c r="O812">
        <v>-70.401667000000003</v>
      </c>
      <c r="P812">
        <v>1</v>
      </c>
      <c r="Q812">
        <v>1996</v>
      </c>
      <c r="R812" s="2">
        <v>35184</v>
      </c>
      <c r="S812" s="2">
        <v>35184</v>
      </c>
      <c r="T812" s="2">
        <v>35184</v>
      </c>
      <c r="U812">
        <v>0.01</v>
      </c>
      <c r="V812" t="s">
        <v>27</v>
      </c>
      <c r="W812" t="s">
        <v>43</v>
      </c>
    </row>
    <row r="813" spans="1:25" x14ac:dyDescent="0.3">
      <c r="A813" t="s">
        <v>19</v>
      </c>
      <c r="B813" t="s">
        <v>20</v>
      </c>
      <c r="C813" t="s">
        <v>21</v>
      </c>
      <c r="D813">
        <v>2</v>
      </c>
      <c r="E813" s="5" t="s">
        <v>509</v>
      </c>
      <c r="F813">
        <v>0</v>
      </c>
      <c r="G813" t="s">
        <v>44</v>
      </c>
      <c r="H813">
        <v>0.54</v>
      </c>
      <c r="I813">
        <f>ANAM[[#This Row],[VALOR Corregida]]/1000</f>
        <v>5.4000000000000001E-4</v>
      </c>
      <c r="J813" t="s">
        <v>27</v>
      </c>
      <c r="K813" t="s">
        <v>24</v>
      </c>
      <c r="L813" t="s">
        <v>25</v>
      </c>
      <c r="M813" t="s">
        <v>99</v>
      </c>
      <c r="N813">
        <v>-23.631388999999999</v>
      </c>
      <c r="O813">
        <v>-70.401667000000003</v>
      </c>
      <c r="P813">
        <v>1</v>
      </c>
      <c r="Q813">
        <v>1996</v>
      </c>
      <c r="R813" s="2">
        <v>35184</v>
      </c>
      <c r="S813" s="2">
        <v>35184</v>
      </c>
      <c r="T813" s="2">
        <v>35184</v>
      </c>
      <c r="U813" s="2" t="s">
        <v>34</v>
      </c>
      <c r="V813" t="s">
        <v>34</v>
      </c>
      <c r="W813" t="s">
        <v>45</v>
      </c>
    </row>
    <row r="814" spans="1:25" x14ac:dyDescent="0.3">
      <c r="A814" t="s">
        <v>19</v>
      </c>
      <c r="B814" t="s">
        <v>20</v>
      </c>
      <c r="C814" t="s">
        <v>21</v>
      </c>
      <c r="D814">
        <v>2</v>
      </c>
      <c r="E814" s="5" t="s">
        <v>509</v>
      </c>
      <c r="F814">
        <v>0</v>
      </c>
      <c r="G814" t="s">
        <v>46</v>
      </c>
      <c r="H814">
        <v>41.03</v>
      </c>
      <c r="I814">
        <f>ANAM[[#This Row],[VALOR Corregida]]/1000</f>
        <v>4.1030000000000004E-2</v>
      </c>
      <c r="J814" t="s">
        <v>23</v>
      </c>
      <c r="K814" t="s">
        <v>24</v>
      </c>
      <c r="L814" t="s">
        <v>25</v>
      </c>
      <c r="M814" t="s">
        <v>99</v>
      </c>
      <c r="N814">
        <v>-23.631388999999999</v>
      </c>
      <c r="O814">
        <v>-70.401667000000003</v>
      </c>
      <c r="P814">
        <v>1</v>
      </c>
      <c r="Q814">
        <v>1996</v>
      </c>
      <c r="R814" s="2">
        <v>35184</v>
      </c>
      <c r="S814" s="2">
        <v>35184</v>
      </c>
      <c r="T814" s="2">
        <v>35184</v>
      </c>
      <c r="U814">
        <v>0.15</v>
      </c>
      <c r="V814" t="s">
        <v>23</v>
      </c>
    </row>
    <row r="815" spans="1:25" x14ac:dyDescent="0.3">
      <c r="A815" t="s">
        <v>19</v>
      </c>
      <c r="B815" t="s">
        <v>20</v>
      </c>
      <c r="C815" t="s">
        <v>21</v>
      </c>
      <c r="D815">
        <v>2</v>
      </c>
      <c r="E815" s="5" t="s">
        <v>509</v>
      </c>
      <c r="F815">
        <v>0</v>
      </c>
      <c r="G815" t="s">
        <v>47</v>
      </c>
      <c r="H815">
        <v>35.770000000000003</v>
      </c>
      <c r="I815">
        <f>ANAM[[#This Row],[VALOR Corregida]]/1000</f>
        <v>3.5770000000000003E-2</v>
      </c>
      <c r="J815" t="s">
        <v>23</v>
      </c>
      <c r="K815" t="s">
        <v>24</v>
      </c>
      <c r="L815" t="s">
        <v>25</v>
      </c>
      <c r="M815" t="s">
        <v>99</v>
      </c>
      <c r="N815">
        <v>-23.631388999999999</v>
      </c>
      <c r="O815">
        <v>-70.401667000000003</v>
      </c>
      <c r="P815">
        <v>1</v>
      </c>
      <c r="Q815">
        <v>1996</v>
      </c>
      <c r="R815" s="2">
        <v>35184</v>
      </c>
      <c r="S815" s="2">
        <v>35184</v>
      </c>
      <c r="T815" s="2">
        <v>35184</v>
      </c>
      <c r="U815" s="2" t="s">
        <v>34</v>
      </c>
      <c r="V815" t="s">
        <v>34</v>
      </c>
      <c r="W815" t="s">
        <v>36</v>
      </c>
    </row>
    <row r="816" spans="1:25" x14ac:dyDescent="0.3">
      <c r="A816" t="s">
        <v>19</v>
      </c>
      <c r="B816" t="s">
        <v>20</v>
      </c>
      <c r="C816" t="s">
        <v>48</v>
      </c>
      <c r="D816">
        <v>4</v>
      </c>
      <c r="E816" s="5" t="s">
        <v>510</v>
      </c>
      <c r="F816">
        <v>0</v>
      </c>
      <c r="G816" t="s">
        <v>22</v>
      </c>
      <c r="H816">
        <v>13</v>
      </c>
      <c r="I816">
        <f>ANAM[[#This Row],[VALOR Corregida]]/1000</f>
        <v>1.2999999999999999E-2</v>
      </c>
      <c r="J816" t="s">
        <v>23</v>
      </c>
      <c r="K816" t="s">
        <v>24</v>
      </c>
      <c r="L816" t="s">
        <v>25</v>
      </c>
      <c r="M816" t="s">
        <v>100</v>
      </c>
      <c r="N816">
        <v>-23.669443999999999</v>
      </c>
      <c r="O816">
        <v>-70.408610999999993</v>
      </c>
      <c r="P816">
        <v>1</v>
      </c>
      <c r="Q816">
        <v>1996</v>
      </c>
      <c r="R816" s="2">
        <v>35184</v>
      </c>
      <c r="S816" s="2">
        <v>35184</v>
      </c>
      <c r="T816" s="2">
        <v>35184</v>
      </c>
      <c r="U816">
        <v>0.01</v>
      </c>
      <c r="V816" t="s">
        <v>27</v>
      </c>
    </row>
    <row r="817" spans="1:25" x14ac:dyDescent="0.3">
      <c r="A817" t="s">
        <v>19</v>
      </c>
      <c r="B817" t="s">
        <v>20</v>
      </c>
      <c r="C817" t="s">
        <v>48</v>
      </c>
      <c r="D817">
        <v>4</v>
      </c>
      <c r="E817" s="5" t="s">
        <v>510</v>
      </c>
      <c r="F817">
        <v>0</v>
      </c>
      <c r="G817" t="s">
        <v>28</v>
      </c>
      <c r="H817">
        <v>0.22</v>
      </c>
      <c r="I817">
        <f>ANAM[[#This Row],[VALOR Corregida]]/1000</f>
        <v>2.2000000000000001E-4</v>
      </c>
      <c r="J817" t="s">
        <v>23</v>
      </c>
      <c r="K817" t="s">
        <v>24</v>
      </c>
      <c r="L817" t="s">
        <v>25</v>
      </c>
      <c r="M817" t="s">
        <v>100</v>
      </c>
      <c r="N817">
        <v>-23.669443999999999</v>
      </c>
      <c r="O817">
        <v>-70.408610999999993</v>
      </c>
      <c r="P817">
        <v>1</v>
      </c>
      <c r="Q817">
        <v>1996</v>
      </c>
      <c r="R817" s="2">
        <v>35184</v>
      </c>
      <c r="S817" s="2">
        <v>35184</v>
      </c>
      <c r="T817" s="2">
        <v>35184</v>
      </c>
      <c r="U817">
        <v>0.15</v>
      </c>
      <c r="V817" t="s">
        <v>23</v>
      </c>
    </row>
    <row r="818" spans="1:25" x14ac:dyDescent="0.3">
      <c r="A818" t="s">
        <v>19</v>
      </c>
      <c r="B818" t="s">
        <v>20</v>
      </c>
      <c r="C818" t="s">
        <v>48</v>
      </c>
      <c r="D818">
        <v>4</v>
      </c>
      <c r="E818" s="5" t="s">
        <v>510</v>
      </c>
      <c r="F818">
        <v>0</v>
      </c>
      <c r="G818" t="s">
        <v>29</v>
      </c>
      <c r="H818">
        <v>1.84</v>
      </c>
      <c r="I818">
        <f>ANAM[[#This Row],[VALOR Corregida]]/1000</f>
        <v>1.8400000000000001E-3</v>
      </c>
      <c r="J818" t="s">
        <v>23</v>
      </c>
      <c r="K818" t="s">
        <v>24</v>
      </c>
      <c r="L818" t="s">
        <v>25</v>
      </c>
      <c r="M818" t="s">
        <v>100</v>
      </c>
      <c r="N818">
        <v>-23.669443999999999</v>
      </c>
      <c r="O818">
        <v>-70.408610999999993</v>
      </c>
      <c r="P818">
        <v>1</v>
      </c>
      <c r="Q818">
        <v>1996</v>
      </c>
      <c r="R818" s="2">
        <v>35184</v>
      </c>
      <c r="S818" s="2">
        <v>35184</v>
      </c>
      <c r="T818" s="2">
        <v>35184</v>
      </c>
      <c r="U818">
        <v>0.5</v>
      </c>
      <c r="V818" t="s">
        <v>23</v>
      </c>
    </row>
    <row r="819" spans="1:25" x14ac:dyDescent="0.3">
      <c r="A819" t="s">
        <v>19</v>
      </c>
      <c r="B819" t="s">
        <v>20</v>
      </c>
      <c r="C819" t="s">
        <v>48</v>
      </c>
      <c r="D819">
        <v>4</v>
      </c>
      <c r="E819" s="5" t="s">
        <v>510</v>
      </c>
      <c r="F819">
        <v>0</v>
      </c>
      <c r="G819" t="s">
        <v>30</v>
      </c>
      <c r="H819">
        <v>9.1999999999999993</v>
      </c>
      <c r="I819">
        <f>ANAM[[#This Row],[VALOR Corregida]]/1000</f>
        <v>9.1999999999999998E-3</v>
      </c>
      <c r="J819" t="s">
        <v>31</v>
      </c>
      <c r="K819" t="s">
        <v>24</v>
      </c>
      <c r="L819" t="s">
        <v>25</v>
      </c>
      <c r="M819" t="s">
        <v>100</v>
      </c>
      <c r="N819">
        <v>-23.669443999999999</v>
      </c>
      <c r="O819">
        <v>-70.408610999999993</v>
      </c>
      <c r="P819">
        <v>1</v>
      </c>
      <c r="Q819">
        <v>1996</v>
      </c>
      <c r="R819" s="2">
        <v>35184</v>
      </c>
      <c r="S819" s="2">
        <v>35184</v>
      </c>
      <c r="T819" s="2">
        <v>35184</v>
      </c>
      <c r="U819">
        <v>2</v>
      </c>
      <c r="V819" t="s">
        <v>32</v>
      </c>
      <c r="X819">
        <f>0.000000000001*H819^4-0.00000001*H819^3+0.00004*H819^2-0.0733*H819+97.8</f>
        <v>97.12901782028392</v>
      </c>
      <c r="Y819">
        <f>X819*0.12</f>
        <v>11.655482138434071</v>
      </c>
    </row>
    <row r="820" spans="1:25" x14ac:dyDescent="0.3">
      <c r="A820" t="s">
        <v>19</v>
      </c>
      <c r="B820" t="s">
        <v>20</v>
      </c>
      <c r="C820" t="s">
        <v>48</v>
      </c>
      <c r="D820">
        <v>4</v>
      </c>
      <c r="E820" s="5" t="s">
        <v>510</v>
      </c>
      <c r="F820">
        <v>0</v>
      </c>
      <c r="G820" t="s">
        <v>33</v>
      </c>
      <c r="H820">
        <v>2200</v>
      </c>
      <c r="I820">
        <f>ANAM[[#This Row],[VALOR Corregida]]/1000</f>
        <v>2.2000000000000002</v>
      </c>
      <c r="J820" t="s">
        <v>31</v>
      </c>
      <c r="K820" t="s">
        <v>24</v>
      </c>
      <c r="L820" t="s">
        <v>25</v>
      </c>
      <c r="M820" t="s">
        <v>100</v>
      </c>
      <c r="N820">
        <v>-23.669443999999999</v>
      </c>
      <c r="O820">
        <v>-70.408610999999993</v>
      </c>
      <c r="P820">
        <v>1</v>
      </c>
      <c r="Q820">
        <v>1996</v>
      </c>
      <c r="R820" s="2">
        <v>35184</v>
      </c>
      <c r="S820" s="2">
        <v>35184</v>
      </c>
      <c r="T820" s="2">
        <v>35184</v>
      </c>
      <c r="U820" s="2" t="s">
        <v>34</v>
      </c>
      <c r="V820" t="s">
        <v>34</v>
      </c>
    </row>
    <row r="821" spans="1:25" x14ac:dyDescent="0.3">
      <c r="A821" t="s">
        <v>19</v>
      </c>
      <c r="B821" t="s">
        <v>20</v>
      </c>
      <c r="C821" t="s">
        <v>48</v>
      </c>
      <c r="D821">
        <v>4</v>
      </c>
      <c r="E821" s="5" t="s">
        <v>510</v>
      </c>
      <c r="F821">
        <v>0</v>
      </c>
      <c r="G821" t="s">
        <v>35</v>
      </c>
      <c r="H821">
        <v>42</v>
      </c>
      <c r="I821">
        <f>ANAM[[#This Row],[VALOR Corregida]]/1000</f>
        <v>4.2000000000000003E-2</v>
      </c>
      <c r="J821" t="s">
        <v>23</v>
      </c>
      <c r="K821" t="s">
        <v>24</v>
      </c>
      <c r="L821" t="s">
        <v>25</v>
      </c>
      <c r="M821" t="s">
        <v>100</v>
      </c>
      <c r="N821">
        <v>-23.669443999999999</v>
      </c>
      <c r="O821">
        <v>-70.408610999999993</v>
      </c>
      <c r="P821">
        <v>1</v>
      </c>
      <c r="Q821">
        <v>1996</v>
      </c>
      <c r="R821" s="2">
        <v>35184</v>
      </c>
      <c r="S821" s="2">
        <v>35184</v>
      </c>
      <c r="T821" s="2">
        <v>35184</v>
      </c>
      <c r="U821" s="2" t="s">
        <v>34</v>
      </c>
      <c r="V821" t="s">
        <v>34</v>
      </c>
      <c r="W821" t="s">
        <v>36</v>
      </c>
    </row>
    <row r="822" spans="1:25" x14ac:dyDescent="0.3">
      <c r="A822" t="s">
        <v>19</v>
      </c>
      <c r="B822" t="s">
        <v>20</v>
      </c>
      <c r="C822" t="s">
        <v>48</v>
      </c>
      <c r="D822">
        <v>4</v>
      </c>
      <c r="E822" s="5" t="s">
        <v>510</v>
      </c>
      <c r="F822">
        <v>0</v>
      </c>
      <c r="G822" t="s">
        <v>37</v>
      </c>
      <c r="H822">
        <v>0.1</v>
      </c>
      <c r="I822">
        <f>ANAM[[#This Row],[VALOR Corregida]]/1000</f>
        <v>1E-4</v>
      </c>
      <c r="J822" t="s">
        <v>27</v>
      </c>
      <c r="K822" t="s">
        <v>24</v>
      </c>
      <c r="L822" t="s">
        <v>25</v>
      </c>
      <c r="M822" t="s">
        <v>100</v>
      </c>
      <c r="N822">
        <v>-23.669443999999999</v>
      </c>
      <c r="O822">
        <v>-70.408610999999993</v>
      </c>
      <c r="P822">
        <v>1</v>
      </c>
      <c r="Q822">
        <v>1996</v>
      </c>
      <c r="R822" s="2">
        <v>35184</v>
      </c>
      <c r="S822" s="2">
        <v>35184</v>
      </c>
      <c r="T822" s="2">
        <v>35184</v>
      </c>
      <c r="U822">
        <v>0.02</v>
      </c>
      <c r="V822" t="s">
        <v>27</v>
      </c>
      <c r="W822" t="s">
        <v>38</v>
      </c>
    </row>
    <row r="823" spans="1:25" x14ac:dyDescent="0.3">
      <c r="A823" t="s">
        <v>19</v>
      </c>
      <c r="B823" t="s">
        <v>20</v>
      </c>
      <c r="C823" t="s">
        <v>48</v>
      </c>
      <c r="D823">
        <v>4</v>
      </c>
      <c r="E823" s="5" t="s">
        <v>510</v>
      </c>
      <c r="F823">
        <v>0</v>
      </c>
      <c r="G823" t="s">
        <v>39</v>
      </c>
      <c r="H823">
        <v>0.25</v>
      </c>
      <c r="I823">
        <f>ANAM[[#This Row],[VALOR Corregida]]/1000</f>
        <v>2.5000000000000001E-4</v>
      </c>
      <c r="J823" t="s">
        <v>23</v>
      </c>
      <c r="K823" t="s">
        <v>24</v>
      </c>
      <c r="L823" t="s">
        <v>25</v>
      </c>
      <c r="M823" t="s">
        <v>100</v>
      </c>
      <c r="N823">
        <v>-23.669443999999999</v>
      </c>
      <c r="O823">
        <v>-70.408610999999993</v>
      </c>
      <c r="P823">
        <v>1</v>
      </c>
      <c r="Q823">
        <v>1996</v>
      </c>
      <c r="R823" s="2">
        <v>35184</v>
      </c>
      <c r="S823" s="2">
        <v>35184</v>
      </c>
      <c r="T823" s="2">
        <v>35184</v>
      </c>
      <c r="U823">
        <v>4.4999999999999998E-2</v>
      </c>
      <c r="V823" t="s">
        <v>23</v>
      </c>
    </row>
    <row r="824" spans="1:25" x14ac:dyDescent="0.3">
      <c r="A824" t="s">
        <v>19</v>
      </c>
      <c r="B824" t="s">
        <v>20</v>
      </c>
      <c r="C824" t="s">
        <v>48</v>
      </c>
      <c r="D824">
        <v>4</v>
      </c>
      <c r="E824" s="5" t="s">
        <v>510</v>
      </c>
      <c r="F824">
        <v>0</v>
      </c>
      <c r="G824" t="s">
        <v>40</v>
      </c>
      <c r="H824">
        <v>2.35</v>
      </c>
      <c r="I824">
        <f>ANAM[[#This Row],[VALOR Corregida]]/1000</f>
        <v>2.3500000000000001E-3</v>
      </c>
      <c r="J824" t="s">
        <v>27</v>
      </c>
      <c r="K824" t="s">
        <v>24</v>
      </c>
      <c r="L824" t="s">
        <v>25</v>
      </c>
      <c r="M824" t="s">
        <v>100</v>
      </c>
      <c r="N824">
        <v>-23.669443999999999</v>
      </c>
      <c r="O824">
        <v>-70.408610999999993</v>
      </c>
      <c r="P824">
        <v>1</v>
      </c>
      <c r="Q824">
        <v>1996</v>
      </c>
      <c r="R824" s="2">
        <v>35184</v>
      </c>
      <c r="S824" s="2">
        <v>35184</v>
      </c>
      <c r="T824" s="2">
        <v>35184</v>
      </c>
      <c r="U824" s="2" t="s">
        <v>34</v>
      </c>
      <c r="V824" t="s">
        <v>34</v>
      </c>
      <c r="W824" t="s">
        <v>36</v>
      </c>
    </row>
    <row r="825" spans="1:25" x14ac:dyDescent="0.3">
      <c r="A825" t="s">
        <v>19</v>
      </c>
      <c r="B825" t="s">
        <v>20</v>
      </c>
      <c r="C825" t="s">
        <v>48</v>
      </c>
      <c r="D825">
        <v>4</v>
      </c>
      <c r="E825" s="5" t="s">
        <v>510</v>
      </c>
      <c r="F825">
        <v>0</v>
      </c>
      <c r="G825" t="s">
        <v>41</v>
      </c>
      <c r="H825">
        <v>1.4999999999999999E-2</v>
      </c>
      <c r="I825">
        <f>ANAM[[#This Row],[VALOR Corregida]]/1000</f>
        <v>1.4999999999999999E-5</v>
      </c>
      <c r="J825" t="s">
        <v>27</v>
      </c>
      <c r="K825" t="s">
        <v>24</v>
      </c>
      <c r="L825" t="s">
        <v>25</v>
      </c>
      <c r="M825" t="s">
        <v>100</v>
      </c>
      <c r="N825">
        <v>-23.669443999999999</v>
      </c>
      <c r="O825">
        <v>-70.408610999999993</v>
      </c>
      <c r="P825">
        <v>1</v>
      </c>
      <c r="Q825">
        <v>1996</v>
      </c>
      <c r="R825" s="2">
        <v>35184</v>
      </c>
      <c r="S825" s="2">
        <v>35184</v>
      </c>
      <c r="T825" s="2">
        <v>35184</v>
      </c>
      <c r="U825">
        <v>5.0000000000000001E-3</v>
      </c>
      <c r="V825" t="s">
        <v>27</v>
      </c>
    </row>
    <row r="826" spans="1:25" x14ac:dyDescent="0.3">
      <c r="A826" t="s">
        <v>19</v>
      </c>
      <c r="B826" t="s">
        <v>20</v>
      </c>
      <c r="C826" t="s">
        <v>48</v>
      </c>
      <c r="D826">
        <v>4</v>
      </c>
      <c r="E826" s="5" t="s">
        <v>510</v>
      </c>
      <c r="F826">
        <v>0</v>
      </c>
      <c r="G826" t="s">
        <v>64</v>
      </c>
      <c r="H826">
        <v>0.96</v>
      </c>
      <c r="I826">
        <f>ANAM[[#This Row],[VALOR Corregida]]/1000</f>
        <v>9.5999999999999992E-4</v>
      </c>
      <c r="J826" t="s">
        <v>27</v>
      </c>
      <c r="K826" t="s">
        <v>24</v>
      </c>
      <c r="L826" t="s">
        <v>25</v>
      </c>
      <c r="M826" t="s">
        <v>100</v>
      </c>
      <c r="N826">
        <v>-23.669443999999999</v>
      </c>
      <c r="O826">
        <v>-70.408610999999993</v>
      </c>
      <c r="P826">
        <v>1</v>
      </c>
      <c r="Q826">
        <v>1996</v>
      </c>
      <c r="R826" s="2">
        <v>35184</v>
      </c>
      <c r="S826" s="2">
        <v>35184</v>
      </c>
      <c r="T826" s="2">
        <v>35184</v>
      </c>
      <c r="U826" s="2" t="s">
        <v>34</v>
      </c>
      <c r="V826" t="s">
        <v>34</v>
      </c>
    </row>
    <row r="827" spans="1:25" x14ac:dyDescent="0.3">
      <c r="A827" t="s">
        <v>19</v>
      </c>
      <c r="B827" t="s">
        <v>20</v>
      </c>
      <c r="C827" t="s">
        <v>48</v>
      </c>
      <c r="D827">
        <v>4</v>
      </c>
      <c r="E827" s="5" t="s">
        <v>510</v>
      </c>
      <c r="F827">
        <v>0</v>
      </c>
      <c r="G827" t="s">
        <v>42</v>
      </c>
      <c r="H827">
        <v>0.01</v>
      </c>
      <c r="I827">
        <f>ANAM[[#This Row],[VALOR Corregida]]/1000</f>
        <v>1.0000000000000001E-5</v>
      </c>
      <c r="J827" t="s">
        <v>27</v>
      </c>
      <c r="K827" t="s">
        <v>24</v>
      </c>
      <c r="L827" t="s">
        <v>25</v>
      </c>
      <c r="M827" t="s">
        <v>100</v>
      </c>
      <c r="N827">
        <v>-23.669443999999999</v>
      </c>
      <c r="O827">
        <v>-70.408610999999993</v>
      </c>
      <c r="P827">
        <v>1</v>
      </c>
      <c r="Q827">
        <v>1996</v>
      </c>
      <c r="R827" s="2">
        <v>35184</v>
      </c>
      <c r="S827" s="2">
        <v>35184</v>
      </c>
      <c r="T827" s="2">
        <v>35184</v>
      </c>
      <c r="U827">
        <v>0.01</v>
      </c>
      <c r="V827" t="s">
        <v>27</v>
      </c>
      <c r="W827" t="s">
        <v>43</v>
      </c>
    </row>
    <row r="828" spans="1:25" x14ac:dyDescent="0.3">
      <c r="A828" t="s">
        <v>19</v>
      </c>
      <c r="B828" t="s">
        <v>20</v>
      </c>
      <c r="C828" t="s">
        <v>48</v>
      </c>
      <c r="D828">
        <v>4</v>
      </c>
      <c r="E828" s="5" t="s">
        <v>510</v>
      </c>
      <c r="F828">
        <v>0</v>
      </c>
      <c r="G828" t="s">
        <v>44</v>
      </c>
      <c r="H828">
        <v>0.53</v>
      </c>
      <c r="I828">
        <f>ANAM[[#This Row],[VALOR Corregida]]/1000</f>
        <v>5.2999999999999998E-4</v>
      </c>
      <c r="J828" t="s">
        <v>27</v>
      </c>
      <c r="K828" t="s">
        <v>24</v>
      </c>
      <c r="L828" t="s">
        <v>25</v>
      </c>
      <c r="M828" t="s">
        <v>100</v>
      </c>
      <c r="N828">
        <v>-23.669443999999999</v>
      </c>
      <c r="O828">
        <v>-70.408610999999993</v>
      </c>
      <c r="P828">
        <v>1</v>
      </c>
      <c r="Q828">
        <v>1996</v>
      </c>
      <c r="R828" s="2">
        <v>35184</v>
      </c>
      <c r="S828" s="2">
        <v>35184</v>
      </c>
      <c r="T828" s="2">
        <v>35184</v>
      </c>
      <c r="U828" s="2" t="s">
        <v>34</v>
      </c>
      <c r="V828" t="s">
        <v>34</v>
      </c>
      <c r="W828" t="s">
        <v>45</v>
      </c>
    </row>
    <row r="829" spans="1:25" x14ac:dyDescent="0.3">
      <c r="A829" t="s">
        <v>19</v>
      </c>
      <c r="B829" t="s">
        <v>20</v>
      </c>
      <c r="C829" t="s">
        <v>48</v>
      </c>
      <c r="D829">
        <v>4</v>
      </c>
      <c r="E829" s="5" t="s">
        <v>510</v>
      </c>
      <c r="F829">
        <v>0</v>
      </c>
      <c r="G829" t="s">
        <v>46</v>
      </c>
      <c r="H829">
        <v>5.19</v>
      </c>
      <c r="I829">
        <f>ANAM[[#This Row],[VALOR Corregida]]/1000</f>
        <v>5.1900000000000002E-3</v>
      </c>
      <c r="J829" t="s">
        <v>23</v>
      </c>
      <c r="K829" t="s">
        <v>24</v>
      </c>
      <c r="L829" t="s">
        <v>25</v>
      </c>
      <c r="M829" t="s">
        <v>100</v>
      </c>
      <c r="N829">
        <v>-23.669443999999999</v>
      </c>
      <c r="O829">
        <v>-70.408610999999993</v>
      </c>
      <c r="P829">
        <v>1</v>
      </c>
      <c r="Q829">
        <v>1996</v>
      </c>
      <c r="R829" s="2">
        <v>35184</v>
      </c>
      <c r="S829" s="2">
        <v>35184</v>
      </c>
      <c r="T829" s="2">
        <v>35184</v>
      </c>
      <c r="U829">
        <v>0.15</v>
      </c>
      <c r="V829" t="s">
        <v>23</v>
      </c>
    </row>
    <row r="830" spans="1:25" x14ac:dyDescent="0.3">
      <c r="A830" t="s">
        <v>19</v>
      </c>
      <c r="B830" t="s">
        <v>20</v>
      </c>
      <c r="C830" t="s">
        <v>48</v>
      </c>
      <c r="D830">
        <v>4</v>
      </c>
      <c r="E830" s="5" t="s">
        <v>510</v>
      </c>
      <c r="F830">
        <v>0</v>
      </c>
      <c r="G830" t="s">
        <v>47</v>
      </c>
      <c r="H830">
        <v>23.34</v>
      </c>
      <c r="I830">
        <f>ANAM[[#This Row],[VALOR Corregida]]/1000</f>
        <v>2.334E-2</v>
      </c>
      <c r="J830" t="s">
        <v>23</v>
      </c>
      <c r="K830" t="s">
        <v>24</v>
      </c>
      <c r="L830" t="s">
        <v>25</v>
      </c>
      <c r="M830" t="s">
        <v>100</v>
      </c>
      <c r="N830">
        <v>-23.669443999999999</v>
      </c>
      <c r="O830">
        <v>-70.408610999999993</v>
      </c>
      <c r="P830">
        <v>1</v>
      </c>
      <c r="Q830">
        <v>1996</v>
      </c>
      <c r="R830" s="2">
        <v>35184</v>
      </c>
      <c r="S830" s="2">
        <v>35184</v>
      </c>
      <c r="T830" s="2">
        <v>35184</v>
      </c>
      <c r="U830" s="2" t="s">
        <v>34</v>
      </c>
      <c r="V830" t="s">
        <v>34</v>
      </c>
      <c r="W830" t="s">
        <v>36</v>
      </c>
    </row>
    <row r="831" spans="1:25" x14ac:dyDescent="0.3">
      <c r="A831" t="s">
        <v>19</v>
      </c>
      <c r="B831" t="s">
        <v>20</v>
      </c>
      <c r="C831" t="s">
        <v>50</v>
      </c>
      <c r="D831">
        <v>6</v>
      </c>
      <c r="E831" s="5" t="s">
        <v>511</v>
      </c>
      <c r="F831">
        <v>0</v>
      </c>
      <c r="G831" t="s">
        <v>22</v>
      </c>
      <c r="H831">
        <v>15</v>
      </c>
      <c r="I831">
        <f>ANAM[[#This Row],[VALOR Corregida]]/1000</f>
        <v>1.4999999999999999E-2</v>
      </c>
      <c r="J831" t="s">
        <v>23</v>
      </c>
      <c r="K831" t="s">
        <v>24</v>
      </c>
      <c r="L831" t="s">
        <v>25</v>
      </c>
      <c r="M831" t="s">
        <v>101</v>
      </c>
      <c r="N831" s="7">
        <v>-23.641940000000002</v>
      </c>
      <c r="O831" s="7">
        <v>-70.399169999999998</v>
      </c>
      <c r="P831">
        <v>1</v>
      </c>
      <c r="Q831">
        <v>1996</v>
      </c>
      <c r="R831" s="2">
        <v>35184</v>
      </c>
      <c r="S831" s="2">
        <v>35184</v>
      </c>
      <c r="T831" s="2">
        <v>35184</v>
      </c>
      <c r="U831">
        <v>0.01</v>
      </c>
      <c r="V831" t="s">
        <v>27</v>
      </c>
    </row>
    <row r="832" spans="1:25" x14ac:dyDescent="0.3">
      <c r="A832" t="s">
        <v>19</v>
      </c>
      <c r="B832" t="s">
        <v>20</v>
      </c>
      <c r="C832" t="s">
        <v>50</v>
      </c>
      <c r="D832">
        <v>6</v>
      </c>
      <c r="E832" s="5" t="s">
        <v>511</v>
      </c>
      <c r="F832">
        <v>0</v>
      </c>
      <c r="G832" t="s">
        <v>28</v>
      </c>
      <c r="H832">
        <v>0.1</v>
      </c>
      <c r="I832">
        <f>ANAM[[#This Row],[VALOR Corregida]]/1000</f>
        <v>1E-4</v>
      </c>
      <c r="J832" t="s">
        <v>23</v>
      </c>
      <c r="K832" t="s">
        <v>24</v>
      </c>
      <c r="L832" t="s">
        <v>25</v>
      </c>
      <c r="M832" t="s">
        <v>101</v>
      </c>
      <c r="N832" s="7">
        <v>-23.641940000000002</v>
      </c>
      <c r="O832" s="7">
        <v>-70.399169999999998</v>
      </c>
      <c r="P832">
        <v>1</v>
      </c>
      <c r="Q832">
        <v>1996</v>
      </c>
      <c r="R832" s="2">
        <v>35184</v>
      </c>
      <c r="S832" s="2">
        <v>35184</v>
      </c>
      <c r="T832" s="2">
        <v>35184</v>
      </c>
      <c r="U832">
        <v>0.15</v>
      </c>
      <c r="V832" t="s">
        <v>23</v>
      </c>
    </row>
    <row r="833" spans="1:25" x14ac:dyDescent="0.3">
      <c r="A833" t="s">
        <v>19</v>
      </c>
      <c r="B833" t="s">
        <v>20</v>
      </c>
      <c r="C833" t="s">
        <v>50</v>
      </c>
      <c r="D833">
        <v>6</v>
      </c>
      <c r="E833" s="5" t="s">
        <v>511</v>
      </c>
      <c r="F833">
        <v>0</v>
      </c>
      <c r="G833" t="s">
        <v>29</v>
      </c>
      <c r="H833">
        <v>15.73</v>
      </c>
      <c r="I833">
        <f>ANAM[[#This Row],[VALOR Corregida]]/1000</f>
        <v>1.5730000000000001E-2</v>
      </c>
      <c r="J833" t="s">
        <v>23</v>
      </c>
      <c r="K833" t="s">
        <v>24</v>
      </c>
      <c r="L833" t="s">
        <v>25</v>
      </c>
      <c r="M833" t="s">
        <v>101</v>
      </c>
      <c r="N833" s="7">
        <v>-23.641940000000002</v>
      </c>
      <c r="O833" s="7">
        <v>-70.399169999999998</v>
      </c>
      <c r="P833">
        <v>1</v>
      </c>
      <c r="Q833">
        <v>1996</v>
      </c>
      <c r="R833" s="2">
        <v>35184</v>
      </c>
      <c r="S833" s="2">
        <v>35184</v>
      </c>
      <c r="T833" s="2">
        <v>35184</v>
      </c>
      <c r="U833">
        <v>0.5</v>
      </c>
      <c r="V833" t="s">
        <v>23</v>
      </c>
    </row>
    <row r="834" spans="1:25" x14ac:dyDescent="0.3">
      <c r="A834" t="s">
        <v>19</v>
      </c>
      <c r="B834" t="s">
        <v>20</v>
      </c>
      <c r="C834" t="s">
        <v>50</v>
      </c>
      <c r="D834">
        <v>6</v>
      </c>
      <c r="E834" s="5" t="s">
        <v>511</v>
      </c>
      <c r="F834">
        <v>0</v>
      </c>
      <c r="G834" t="s">
        <v>30</v>
      </c>
      <c r="H834">
        <v>2</v>
      </c>
      <c r="I834">
        <f>ANAM[[#This Row],[VALOR Corregida]]/1000</f>
        <v>2E-3</v>
      </c>
      <c r="J834" t="s">
        <v>31</v>
      </c>
      <c r="K834" t="s">
        <v>24</v>
      </c>
      <c r="L834" t="s">
        <v>25</v>
      </c>
      <c r="M834" t="s">
        <v>101</v>
      </c>
      <c r="N834" s="7">
        <v>-23.641940000000002</v>
      </c>
      <c r="O834" s="7">
        <v>-70.399169999999998</v>
      </c>
      <c r="P834">
        <v>1</v>
      </c>
      <c r="Q834">
        <v>1996</v>
      </c>
      <c r="R834" s="2">
        <v>35184</v>
      </c>
      <c r="S834" s="2">
        <v>35184</v>
      </c>
      <c r="T834" s="2">
        <v>35184</v>
      </c>
      <c r="U834">
        <v>2</v>
      </c>
      <c r="V834" t="s">
        <v>32</v>
      </c>
      <c r="X834">
        <f>0.000000000001*H834^4-0.00000001*H834^3+0.00004*H834^2-0.0733*H834+97.8</f>
        <v>97.653559920015994</v>
      </c>
      <c r="Y834">
        <f>X834*0.12</f>
        <v>11.718427190401918</v>
      </c>
    </row>
    <row r="835" spans="1:25" x14ac:dyDescent="0.3">
      <c r="A835" t="s">
        <v>19</v>
      </c>
      <c r="B835" t="s">
        <v>20</v>
      </c>
      <c r="C835" t="s">
        <v>50</v>
      </c>
      <c r="D835">
        <v>6</v>
      </c>
      <c r="E835" s="5" t="s">
        <v>511</v>
      </c>
      <c r="F835">
        <v>0</v>
      </c>
      <c r="G835" t="s">
        <v>33</v>
      </c>
      <c r="H835">
        <v>2</v>
      </c>
      <c r="I835">
        <f>ANAM[[#This Row],[VALOR Corregida]]/1000</f>
        <v>2E-3</v>
      </c>
      <c r="J835" t="s">
        <v>31</v>
      </c>
      <c r="K835" t="s">
        <v>24</v>
      </c>
      <c r="L835" t="s">
        <v>25</v>
      </c>
      <c r="M835" t="s">
        <v>101</v>
      </c>
      <c r="N835" s="7">
        <v>-23.641940000000002</v>
      </c>
      <c r="O835" s="7">
        <v>-70.399169999999998</v>
      </c>
      <c r="P835">
        <v>1</v>
      </c>
      <c r="Q835">
        <v>1996</v>
      </c>
      <c r="R835" s="2">
        <v>35184</v>
      </c>
      <c r="S835" s="2">
        <v>35184</v>
      </c>
      <c r="T835" s="2">
        <v>35184</v>
      </c>
      <c r="U835" s="2" t="s">
        <v>34</v>
      </c>
      <c r="V835" t="s">
        <v>34</v>
      </c>
    </row>
    <row r="836" spans="1:25" x14ac:dyDescent="0.3">
      <c r="A836" t="s">
        <v>19</v>
      </c>
      <c r="B836" t="s">
        <v>20</v>
      </c>
      <c r="C836" t="s">
        <v>50</v>
      </c>
      <c r="D836">
        <v>6</v>
      </c>
      <c r="E836" s="5" t="s">
        <v>511</v>
      </c>
      <c r="F836">
        <v>0</v>
      </c>
      <c r="G836" t="s">
        <v>35</v>
      </c>
      <c r="H836">
        <v>46</v>
      </c>
      <c r="I836">
        <f>ANAM[[#This Row],[VALOR Corregida]]/1000</f>
        <v>4.5999999999999999E-2</v>
      </c>
      <c r="J836" t="s">
        <v>23</v>
      </c>
      <c r="K836" t="s">
        <v>24</v>
      </c>
      <c r="L836" t="s">
        <v>25</v>
      </c>
      <c r="M836" t="s">
        <v>101</v>
      </c>
      <c r="N836" s="7">
        <v>-23.641940000000002</v>
      </c>
      <c r="O836" s="7">
        <v>-70.399169999999998</v>
      </c>
      <c r="P836">
        <v>1</v>
      </c>
      <c r="Q836">
        <v>1996</v>
      </c>
      <c r="R836" s="2">
        <v>35184</v>
      </c>
      <c r="S836" s="2">
        <v>35184</v>
      </c>
      <c r="T836" s="2">
        <v>35184</v>
      </c>
      <c r="U836" s="2" t="s">
        <v>34</v>
      </c>
      <c r="V836" t="s">
        <v>34</v>
      </c>
      <c r="W836" t="s">
        <v>36</v>
      </c>
    </row>
    <row r="837" spans="1:25" x14ac:dyDescent="0.3">
      <c r="A837" t="s">
        <v>19</v>
      </c>
      <c r="B837" t="s">
        <v>20</v>
      </c>
      <c r="C837" t="s">
        <v>50</v>
      </c>
      <c r="D837">
        <v>6</v>
      </c>
      <c r="E837" s="5" t="s">
        <v>511</v>
      </c>
      <c r="F837">
        <v>0</v>
      </c>
      <c r="G837" t="s">
        <v>37</v>
      </c>
      <c r="H837">
        <v>0.1</v>
      </c>
      <c r="I837">
        <f>ANAM[[#This Row],[VALOR Corregida]]/1000</f>
        <v>1E-4</v>
      </c>
      <c r="J837" t="s">
        <v>27</v>
      </c>
      <c r="K837" t="s">
        <v>24</v>
      </c>
      <c r="L837" t="s">
        <v>25</v>
      </c>
      <c r="M837" t="s">
        <v>101</v>
      </c>
      <c r="N837" s="7">
        <v>-23.641940000000002</v>
      </c>
      <c r="O837" s="7">
        <v>-70.399169999999998</v>
      </c>
      <c r="P837">
        <v>1</v>
      </c>
      <c r="Q837">
        <v>1996</v>
      </c>
      <c r="R837" s="2">
        <v>35184</v>
      </c>
      <c r="S837" s="2">
        <v>35184</v>
      </c>
      <c r="T837" s="2">
        <v>35184</v>
      </c>
      <c r="U837">
        <v>0.02</v>
      </c>
      <c r="V837" t="s">
        <v>27</v>
      </c>
      <c r="W837" t="s">
        <v>38</v>
      </c>
    </row>
    <row r="838" spans="1:25" x14ac:dyDescent="0.3">
      <c r="A838" t="s">
        <v>19</v>
      </c>
      <c r="B838" t="s">
        <v>20</v>
      </c>
      <c r="C838" t="s">
        <v>50</v>
      </c>
      <c r="D838">
        <v>6</v>
      </c>
      <c r="E838" s="5" t="s">
        <v>511</v>
      </c>
      <c r="F838">
        <v>0</v>
      </c>
      <c r="G838" t="s">
        <v>39</v>
      </c>
      <c r="H838">
        <v>4.4999999999999998E-2</v>
      </c>
      <c r="I838">
        <f>ANAM[[#This Row],[VALOR Corregida]]/1000</f>
        <v>4.4999999999999996E-5</v>
      </c>
      <c r="J838" t="s">
        <v>23</v>
      </c>
      <c r="K838" t="s">
        <v>24</v>
      </c>
      <c r="L838" t="s">
        <v>25</v>
      </c>
      <c r="M838" t="s">
        <v>101</v>
      </c>
      <c r="N838" s="7">
        <v>-23.641940000000002</v>
      </c>
      <c r="O838" s="7">
        <v>-70.399169999999998</v>
      </c>
      <c r="P838">
        <v>1</v>
      </c>
      <c r="Q838">
        <v>1996</v>
      </c>
      <c r="R838" s="2">
        <v>35184</v>
      </c>
      <c r="S838" s="2">
        <v>35184</v>
      </c>
      <c r="T838" s="2">
        <v>35184</v>
      </c>
      <c r="U838">
        <v>4.4999999999999998E-2</v>
      </c>
      <c r="V838" t="s">
        <v>23</v>
      </c>
    </row>
    <row r="839" spans="1:25" x14ac:dyDescent="0.3">
      <c r="A839" t="s">
        <v>19</v>
      </c>
      <c r="B839" t="s">
        <v>20</v>
      </c>
      <c r="C839" t="s">
        <v>50</v>
      </c>
      <c r="D839">
        <v>6</v>
      </c>
      <c r="E839" s="5" t="s">
        <v>511</v>
      </c>
      <c r="F839">
        <v>0</v>
      </c>
      <c r="G839" t="s">
        <v>40</v>
      </c>
      <c r="H839">
        <v>2.35</v>
      </c>
      <c r="I839">
        <f>ANAM[[#This Row],[VALOR Corregida]]/1000</f>
        <v>2.3500000000000001E-3</v>
      </c>
      <c r="J839" t="s">
        <v>27</v>
      </c>
      <c r="K839" t="s">
        <v>24</v>
      </c>
      <c r="L839" t="s">
        <v>25</v>
      </c>
      <c r="M839" t="s">
        <v>101</v>
      </c>
      <c r="N839" s="7">
        <v>-23.641940000000002</v>
      </c>
      <c r="O839" s="7">
        <v>-70.399169999999998</v>
      </c>
      <c r="P839">
        <v>1</v>
      </c>
      <c r="Q839">
        <v>1996</v>
      </c>
      <c r="R839" s="2">
        <v>35184</v>
      </c>
      <c r="S839" s="2">
        <v>35184</v>
      </c>
      <c r="T839" s="2">
        <v>35184</v>
      </c>
      <c r="U839" s="2" t="s">
        <v>34</v>
      </c>
      <c r="V839" t="s">
        <v>34</v>
      </c>
      <c r="W839" t="s">
        <v>36</v>
      </c>
    </row>
    <row r="840" spans="1:25" x14ac:dyDescent="0.3">
      <c r="A840" t="s">
        <v>19</v>
      </c>
      <c r="B840" t="s">
        <v>20</v>
      </c>
      <c r="C840" t="s">
        <v>50</v>
      </c>
      <c r="D840">
        <v>6</v>
      </c>
      <c r="E840" s="5" t="s">
        <v>511</v>
      </c>
      <c r="F840">
        <v>0</v>
      </c>
      <c r="G840" t="s">
        <v>41</v>
      </c>
      <c r="H840">
        <v>1.2999999999999999E-2</v>
      </c>
      <c r="I840">
        <f>ANAM[[#This Row],[VALOR Corregida]]/1000</f>
        <v>1.2999999999999999E-5</v>
      </c>
      <c r="J840" t="s">
        <v>27</v>
      </c>
      <c r="K840" t="s">
        <v>24</v>
      </c>
      <c r="L840" t="s">
        <v>25</v>
      </c>
      <c r="M840" t="s">
        <v>101</v>
      </c>
      <c r="N840" s="7">
        <v>-23.641940000000002</v>
      </c>
      <c r="O840" s="7">
        <v>-70.399169999999998</v>
      </c>
      <c r="P840">
        <v>1</v>
      </c>
      <c r="Q840">
        <v>1996</v>
      </c>
      <c r="R840" s="2">
        <v>35184</v>
      </c>
      <c r="S840" s="2">
        <v>35184</v>
      </c>
      <c r="T840" s="2">
        <v>35184</v>
      </c>
      <c r="U840">
        <v>5.0000000000000001E-3</v>
      </c>
      <c r="V840" t="s">
        <v>27</v>
      </c>
    </row>
    <row r="841" spans="1:25" x14ac:dyDescent="0.3">
      <c r="A841" t="s">
        <v>19</v>
      </c>
      <c r="B841" t="s">
        <v>20</v>
      </c>
      <c r="C841" t="s">
        <v>50</v>
      </c>
      <c r="D841">
        <v>6</v>
      </c>
      <c r="E841" s="5" t="s">
        <v>511</v>
      </c>
      <c r="F841">
        <v>0</v>
      </c>
      <c r="G841" t="s">
        <v>64</v>
      </c>
      <c r="H841">
        <v>1.28</v>
      </c>
      <c r="I841">
        <f>ANAM[[#This Row],[VALOR Corregida]]/1000</f>
        <v>1.2800000000000001E-3</v>
      </c>
      <c r="J841" t="s">
        <v>27</v>
      </c>
      <c r="K841" t="s">
        <v>24</v>
      </c>
      <c r="L841" t="s">
        <v>25</v>
      </c>
      <c r="M841" t="s">
        <v>101</v>
      </c>
      <c r="N841" s="7">
        <v>-23.641940000000002</v>
      </c>
      <c r="O841" s="7">
        <v>-70.399169999999998</v>
      </c>
      <c r="P841">
        <v>1</v>
      </c>
      <c r="Q841">
        <v>1996</v>
      </c>
      <c r="R841" s="2">
        <v>35184</v>
      </c>
      <c r="S841" s="2">
        <v>35184</v>
      </c>
      <c r="T841" s="2">
        <v>35184</v>
      </c>
      <c r="U841" s="2" t="s">
        <v>34</v>
      </c>
      <c r="V841" t="s">
        <v>34</v>
      </c>
    </row>
    <row r="842" spans="1:25" x14ac:dyDescent="0.3">
      <c r="A842" t="s">
        <v>19</v>
      </c>
      <c r="B842" t="s">
        <v>20</v>
      </c>
      <c r="C842" t="s">
        <v>50</v>
      </c>
      <c r="D842">
        <v>6</v>
      </c>
      <c r="E842" s="5" t="s">
        <v>511</v>
      </c>
      <c r="F842">
        <v>0</v>
      </c>
      <c r="G842" t="s">
        <v>42</v>
      </c>
      <c r="H842">
        <v>0.01</v>
      </c>
      <c r="I842">
        <f>ANAM[[#This Row],[VALOR Corregida]]/1000</f>
        <v>1.0000000000000001E-5</v>
      </c>
      <c r="J842" t="s">
        <v>27</v>
      </c>
      <c r="K842" t="s">
        <v>24</v>
      </c>
      <c r="L842" t="s">
        <v>25</v>
      </c>
      <c r="M842" t="s">
        <v>101</v>
      </c>
      <c r="N842" s="7">
        <v>-23.641940000000002</v>
      </c>
      <c r="O842" s="7">
        <v>-70.399169999999998</v>
      </c>
      <c r="P842">
        <v>1</v>
      </c>
      <c r="Q842">
        <v>1996</v>
      </c>
      <c r="R842" s="2">
        <v>35184</v>
      </c>
      <c r="S842" s="2">
        <v>35184</v>
      </c>
      <c r="T842" s="2">
        <v>35184</v>
      </c>
      <c r="U842">
        <v>0.01</v>
      </c>
      <c r="V842" t="s">
        <v>27</v>
      </c>
      <c r="W842" t="s">
        <v>43</v>
      </c>
    </row>
    <row r="843" spans="1:25" x14ac:dyDescent="0.3">
      <c r="A843" t="s">
        <v>19</v>
      </c>
      <c r="B843" t="s">
        <v>20</v>
      </c>
      <c r="C843" t="s">
        <v>50</v>
      </c>
      <c r="D843">
        <v>6</v>
      </c>
      <c r="E843" s="5" t="s">
        <v>511</v>
      </c>
      <c r="F843">
        <v>0</v>
      </c>
      <c r="G843" t="s">
        <v>44</v>
      </c>
      <c r="H843">
        <v>0.53</v>
      </c>
      <c r="I843">
        <f>ANAM[[#This Row],[VALOR Corregida]]/1000</f>
        <v>5.2999999999999998E-4</v>
      </c>
      <c r="J843" t="s">
        <v>27</v>
      </c>
      <c r="K843" t="s">
        <v>24</v>
      </c>
      <c r="L843" t="s">
        <v>25</v>
      </c>
      <c r="M843" t="s">
        <v>101</v>
      </c>
      <c r="N843" s="7">
        <v>-23.641940000000002</v>
      </c>
      <c r="O843" s="7">
        <v>-70.399169999999998</v>
      </c>
      <c r="P843">
        <v>1</v>
      </c>
      <c r="Q843">
        <v>1996</v>
      </c>
      <c r="R843" s="2">
        <v>35184</v>
      </c>
      <c r="S843" s="2">
        <v>35184</v>
      </c>
      <c r="T843" s="2">
        <v>35184</v>
      </c>
      <c r="U843" s="2" t="s">
        <v>34</v>
      </c>
      <c r="V843" t="s">
        <v>34</v>
      </c>
      <c r="W843" t="s">
        <v>45</v>
      </c>
    </row>
    <row r="844" spans="1:25" x14ac:dyDescent="0.3">
      <c r="A844" t="s">
        <v>19</v>
      </c>
      <c r="B844" t="s">
        <v>20</v>
      </c>
      <c r="C844" t="s">
        <v>50</v>
      </c>
      <c r="D844">
        <v>6</v>
      </c>
      <c r="E844" s="5" t="s">
        <v>511</v>
      </c>
      <c r="F844">
        <v>0</v>
      </c>
      <c r="G844" t="s">
        <v>46</v>
      </c>
      <c r="H844">
        <v>5.64</v>
      </c>
      <c r="I844">
        <f>ANAM[[#This Row],[VALOR Corregida]]/1000</f>
        <v>5.64E-3</v>
      </c>
      <c r="J844" t="s">
        <v>23</v>
      </c>
      <c r="K844" t="s">
        <v>24</v>
      </c>
      <c r="L844" t="s">
        <v>25</v>
      </c>
      <c r="M844" t="s">
        <v>101</v>
      </c>
      <c r="N844" s="7">
        <v>-23.641940000000002</v>
      </c>
      <c r="O844" s="7">
        <v>-70.399169999999998</v>
      </c>
      <c r="P844">
        <v>1</v>
      </c>
      <c r="Q844">
        <v>1996</v>
      </c>
      <c r="R844" s="2">
        <v>35184</v>
      </c>
      <c r="S844" s="2">
        <v>35184</v>
      </c>
      <c r="T844" s="2">
        <v>35184</v>
      </c>
      <c r="U844">
        <v>0.15</v>
      </c>
      <c r="V844" t="s">
        <v>23</v>
      </c>
    </row>
    <row r="845" spans="1:25" x14ac:dyDescent="0.3">
      <c r="A845" t="s">
        <v>19</v>
      </c>
      <c r="B845" t="s">
        <v>20</v>
      </c>
      <c r="C845" t="s">
        <v>50</v>
      </c>
      <c r="D845">
        <v>6</v>
      </c>
      <c r="E845" s="5" t="s">
        <v>511</v>
      </c>
      <c r="F845">
        <v>0</v>
      </c>
      <c r="G845" t="s">
        <v>47</v>
      </c>
      <c r="H845">
        <v>22.19</v>
      </c>
      <c r="I845">
        <f>ANAM[[#This Row],[VALOR Corregida]]/1000</f>
        <v>2.2190000000000001E-2</v>
      </c>
      <c r="J845" t="s">
        <v>23</v>
      </c>
      <c r="K845" t="s">
        <v>24</v>
      </c>
      <c r="L845" t="s">
        <v>25</v>
      </c>
      <c r="M845" t="s">
        <v>101</v>
      </c>
      <c r="N845" s="7">
        <v>-23.641940000000002</v>
      </c>
      <c r="O845" s="7">
        <v>-70.399169999999998</v>
      </c>
      <c r="P845">
        <v>1</v>
      </c>
      <c r="Q845">
        <v>1996</v>
      </c>
      <c r="R845" s="2">
        <v>35184</v>
      </c>
      <c r="S845" s="2">
        <v>35184</v>
      </c>
      <c r="T845" s="2">
        <v>35184</v>
      </c>
      <c r="U845" s="2" t="s">
        <v>34</v>
      </c>
      <c r="V845" t="s">
        <v>34</v>
      </c>
      <c r="W845" t="s">
        <v>36</v>
      </c>
    </row>
    <row r="846" spans="1:25" x14ac:dyDescent="0.3">
      <c r="A846" t="s">
        <v>19</v>
      </c>
      <c r="B846" t="s">
        <v>20</v>
      </c>
      <c r="C846" t="s">
        <v>52</v>
      </c>
      <c r="D846">
        <v>9</v>
      </c>
      <c r="E846" s="5" t="s">
        <v>512</v>
      </c>
      <c r="F846">
        <v>0</v>
      </c>
      <c r="G846" t="s">
        <v>22</v>
      </c>
      <c r="H846">
        <v>13</v>
      </c>
      <c r="I846">
        <f>ANAM[[#This Row],[VALOR Corregida]]/1000</f>
        <v>1.2999999999999999E-2</v>
      </c>
      <c r="J846" t="s">
        <v>23</v>
      </c>
      <c r="K846" t="s">
        <v>24</v>
      </c>
      <c r="L846" t="s">
        <v>25</v>
      </c>
      <c r="M846" t="s">
        <v>102</v>
      </c>
      <c r="N846">
        <v>-23.661943999999998</v>
      </c>
      <c r="O846">
        <v>-70.408610999999993</v>
      </c>
      <c r="P846">
        <v>1</v>
      </c>
      <c r="Q846">
        <v>1996</v>
      </c>
      <c r="R846" s="2">
        <v>35184</v>
      </c>
      <c r="S846" s="2">
        <v>35184</v>
      </c>
      <c r="T846" s="2">
        <v>35184</v>
      </c>
      <c r="U846">
        <v>0.01</v>
      </c>
      <c r="V846" t="s">
        <v>27</v>
      </c>
    </row>
    <row r="847" spans="1:25" x14ac:dyDescent="0.3">
      <c r="A847" t="s">
        <v>19</v>
      </c>
      <c r="B847" t="s">
        <v>20</v>
      </c>
      <c r="C847" t="s">
        <v>52</v>
      </c>
      <c r="D847">
        <v>9</v>
      </c>
      <c r="E847" s="5" t="s">
        <v>512</v>
      </c>
      <c r="F847">
        <v>0</v>
      </c>
      <c r="G847" t="s">
        <v>28</v>
      </c>
      <c r="H847">
        <v>0.1</v>
      </c>
      <c r="I847">
        <f>ANAM[[#This Row],[VALOR Corregida]]/1000</f>
        <v>1E-4</v>
      </c>
      <c r="J847" t="s">
        <v>23</v>
      </c>
      <c r="K847" t="s">
        <v>24</v>
      </c>
      <c r="L847" t="s">
        <v>25</v>
      </c>
      <c r="M847" t="s">
        <v>102</v>
      </c>
      <c r="N847">
        <v>-23.661943999999998</v>
      </c>
      <c r="O847">
        <v>-70.408610999999993</v>
      </c>
      <c r="P847">
        <v>1</v>
      </c>
      <c r="Q847">
        <v>1996</v>
      </c>
      <c r="R847" s="2">
        <v>35184</v>
      </c>
      <c r="S847" s="2">
        <v>35184</v>
      </c>
      <c r="T847" s="2">
        <v>35184</v>
      </c>
      <c r="U847">
        <v>0.15</v>
      </c>
      <c r="V847" t="s">
        <v>23</v>
      </c>
    </row>
    <row r="848" spans="1:25" x14ac:dyDescent="0.3">
      <c r="A848" t="s">
        <v>19</v>
      </c>
      <c r="B848" t="s">
        <v>20</v>
      </c>
      <c r="C848" t="s">
        <v>52</v>
      </c>
      <c r="D848">
        <v>9</v>
      </c>
      <c r="E848" s="5" t="s">
        <v>512</v>
      </c>
      <c r="F848">
        <v>0</v>
      </c>
      <c r="G848" t="s">
        <v>29</v>
      </c>
      <c r="H848">
        <v>1.78</v>
      </c>
      <c r="I848">
        <f>ANAM[[#This Row],[VALOR Corregida]]/1000</f>
        <v>1.7800000000000001E-3</v>
      </c>
      <c r="J848" t="s">
        <v>23</v>
      </c>
      <c r="K848" t="s">
        <v>24</v>
      </c>
      <c r="L848" t="s">
        <v>25</v>
      </c>
      <c r="M848" t="s">
        <v>102</v>
      </c>
      <c r="N848">
        <v>-23.661943999999998</v>
      </c>
      <c r="O848">
        <v>-70.408610999999993</v>
      </c>
      <c r="P848">
        <v>1</v>
      </c>
      <c r="Q848">
        <v>1996</v>
      </c>
      <c r="R848" s="2">
        <v>35184</v>
      </c>
      <c r="S848" s="2">
        <v>35184</v>
      </c>
      <c r="T848" s="2">
        <v>35184</v>
      </c>
      <c r="U848">
        <v>0.5</v>
      </c>
      <c r="V848" t="s">
        <v>23</v>
      </c>
    </row>
    <row r="849" spans="1:25" x14ac:dyDescent="0.3">
      <c r="A849" t="s">
        <v>19</v>
      </c>
      <c r="B849" t="s">
        <v>20</v>
      </c>
      <c r="C849" t="s">
        <v>52</v>
      </c>
      <c r="D849">
        <v>9</v>
      </c>
      <c r="E849" s="5" t="s">
        <v>512</v>
      </c>
      <c r="F849">
        <v>0</v>
      </c>
      <c r="G849" t="s">
        <v>30</v>
      </c>
      <c r="H849">
        <v>11</v>
      </c>
      <c r="I849">
        <f>ANAM[[#This Row],[VALOR Corregida]]/1000</f>
        <v>1.0999999999999999E-2</v>
      </c>
      <c r="J849" t="s">
        <v>31</v>
      </c>
      <c r="K849" t="s">
        <v>24</v>
      </c>
      <c r="L849" t="s">
        <v>25</v>
      </c>
      <c r="M849" t="s">
        <v>102</v>
      </c>
      <c r="N849">
        <v>-23.661943999999998</v>
      </c>
      <c r="O849">
        <v>-70.408610999999993</v>
      </c>
      <c r="P849">
        <v>1</v>
      </c>
      <c r="Q849">
        <v>1996</v>
      </c>
      <c r="R849" s="2">
        <v>35184</v>
      </c>
      <c r="S849" s="2">
        <v>35184</v>
      </c>
      <c r="T849" s="2">
        <v>35184</v>
      </c>
      <c r="U849">
        <v>2</v>
      </c>
      <c r="V849" t="s">
        <v>32</v>
      </c>
      <c r="X849">
        <f>0.000000000001*H849^4-0.00000001*H849^3+0.00004*H849^2-0.0733*H849+97.8</f>
        <v>96.998526704640994</v>
      </c>
      <c r="Y849">
        <f>X849*0.12</f>
        <v>11.639823204556919</v>
      </c>
    </row>
    <row r="850" spans="1:25" x14ac:dyDescent="0.3">
      <c r="A850" t="s">
        <v>19</v>
      </c>
      <c r="B850" t="s">
        <v>20</v>
      </c>
      <c r="C850" t="s">
        <v>52</v>
      </c>
      <c r="D850">
        <v>9</v>
      </c>
      <c r="E850" s="5" t="s">
        <v>512</v>
      </c>
      <c r="F850">
        <v>0</v>
      </c>
      <c r="G850" t="s">
        <v>33</v>
      </c>
      <c r="H850">
        <v>40</v>
      </c>
      <c r="I850">
        <f>ANAM[[#This Row],[VALOR Corregida]]/1000</f>
        <v>0.04</v>
      </c>
      <c r="J850" t="s">
        <v>31</v>
      </c>
      <c r="K850" t="s">
        <v>24</v>
      </c>
      <c r="L850" t="s">
        <v>25</v>
      </c>
      <c r="M850" t="s">
        <v>102</v>
      </c>
      <c r="N850">
        <v>-23.661943999999998</v>
      </c>
      <c r="O850">
        <v>-70.408610999999993</v>
      </c>
      <c r="P850">
        <v>1</v>
      </c>
      <c r="Q850">
        <v>1996</v>
      </c>
      <c r="R850" s="2">
        <v>35184</v>
      </c>
      <c r="S850" s="2">
        <v>35184</v>
      </c>
      <c r="T850" s="2">
        <v>35184</v>
      </c>
      <c r="U850" s="2" t="s">
        <v>34</v>
      </c>
      <c r="V850" t="s">
        <v>34</v>
      </c>
    </row>
    <row r="851" spans="1:25" x14ac:dyDescent="0.3">
      <c r="A851" t="s">
        <v>19</v>
      </c>
      <c r="B851" t="s">
        <v>20</v>
      </c>
      <c r="C851" t="s">
        <v>52</v>
      </c>
      <c r="D851">
        <v>9</v>
      </c>
      <c r="E851" s="5" t="s">
        <v>512</v>
      </c>
      <c r="F851">
        <v>0</v>
      </c>
      <c r="G851" t="s">
        <v>35</v>
      </c>
      <c r="H851">
        <v>48</v>
      </c>
      <c r="I851">
        <f>ANAM[[#This Row],[VALOR Corregida]]/1000</f>
        <v>4.8000000000000001E-2</v>
      </c>
      <c r="J851" t="s">
        <v>23</v>
      </c>
      <c r="K851" t="s">
        <v>24</v>
      </c>
      <c r="L851" t="s">
        <v>25</v>
      </c>
      <c r="M851" t="s">
        <v>102</v>
      </c>
      <c r="N851">
        <v>-23.661943999999998</v>
      </c>
      <c r="O851">
        <v>-70.408610999999993</v>
      </c>
      <c r="P851">
        <v>1</v>
      </c>
      <c r="Q851">
        <v>1996</v>
      </c>
      <c r="R851" s="2">
        <v>35184</v>
      </c>
      <c r="S851" s="2">
        <v>35184</v>
      </c>
      <c r="T851" s="2">
        <v>35184</v>
      </c>
      <c r="U851" s="2" t="s">
        <v>34</v>
      </c>
      <c r="V851" t="s">
        <v>34</v>
      </c>
      <c r="W851" t="s">
        <v>36</v>
      </c>
    </row>
    <row r="852" spans="1:25" x14ac:dyDescent="0.3">
      <c r="A852" t="s">
        <v>19</v>
      </c>
      <c r="B852" t="s">
        <v>20</v>
      </c>
      <c r="C852" t="s">
        <v>52</v>
      </c>
      <c r="D852">
        <v>9</v>
      </c>
      <c r="E852" s="5" t="s">
        <v>512</v>
      </c>
      <c r="F852">
        <v>0</v>
      </c>
      <c r="G852" t="s">
        <v>37</v>
      </c>
      <c r="H852">
        <v>0.09</v>
      </c>
      <c r="I852">
        <f>ANAM[[#This Row],[VALOR Corregida]]/1000</f>
        <v>8.9999999999999992E-5</v>
      </c>
      <c r="J852" t="s">
        <v>27</v>
      </c>
      <c r="K852" t="s">
        <v>24</v>
      </c>
      <c r="L852" t="s">
        <v>25</v>
      </c>
      <c r="M852" t="s">
        <v>102</v>
      </c>
      <c r="N852">
        <v>-23.661943999999998</v>
      </c>
      <c r="O852">
        <v>-70.408610999999993</v>
      </c>
      <c r="P852">
        <v>1</v>
      </c>
      <c r="Q852">
        <v>1996</v>
      </c>
      <c r="R852" s="2">
        <v>35184</v>
      </c>
      <c r="S852" s="2">
        <v>35184</v>
      </c>
      <c r="T852" s="2">
        <v>35184</v>
      </c>
      <c r="U852">
        <v>0.02</v>
      </c>
      <c r="V852" t="s">
        <v>27</v>
      </c>
      <c r="W852" t="s">
        <v>38</v>
      </c>
    </row>
    <row r="853" spans="1:25" x14ac:dyDescent="0.3">
      <c r="A853" t="s">
        <v>19</v>
      </c>
      <c r="B853" t="s">
        <v>20</v>
      </c>
      <c r="C853" t="s">
        <v>52</v>
      </c>
      <c r="D853">
        <v>9</v>
      </c>
      <c r="E853" s="5" t="s">
        <v>512</v>
      </c>
      <c r="F853">
        <v>0</v>
      </c>
      <c r="G853" t="s">
        <v>39</v>
      </c>
      <c r="H853">
        <v>6.2E-2</v>
      </c>
      <c r="I853">
        <f>ANAM[[#This Row],[VALOR Corregida]]/1000</f>
        <v>6.2000000000000003E-5</v>
      </c>
      <c r="J853" t="s">
        <v>23</v>
      </c>
      <c r="K853" t="s">
        <v>24</v>
      </c>
      <c r="L853" t="s">
        <v>25</v>
      </c>
      <c r="M853" t="s">
        <v>102</v>
      </c>
      <c r="N853">
        <v>-23.661943999999998</v>
      </c>
      <c r="O853">
        <v>-70.408610999999993</v>
      </c>
      <c r="P853">
        <v>1</v>
      </c>
      <c r="Q853">
        <v>1996</v>
      </c>
      <c r="R853" s="2">
        <v>35184</v>
      </c>
      <c r="S853" s="2">
        <v>35184</v>
      </c>
      <c r="T853" s="2">
        <v>35184</v>
      </c>
      <c r="U853">
        <v>4.4999999999999998E-2</v>
      </c>
      <c r="V853" t="s">
        <v>23</v>
      </c>
    </row>
    <row r="854" spans="1:25" x14ac:dyDescent="0.3">
      <c r="A854" t="s">
        <v>19</v>
      </c>
      <c r="B854" t="s">
        <v>20</v>
      </c>
      <c r="C854" t="s">
        <v>52</v>
      </c>
      <c r="D854">
        <v>9</v>
      </c>
      <c r="E854" s="5" t="s">
        <v>512</v>
      </c>
      <c r="F854">
        <v>0</v>
      </c>
      <c r="G854" t="s">
        <v>40</v>
      </c>
      <c r="H854">
        <v>2.35</v>
      </c>
      <c r="I854">
        <f>ANAM[[#This Row],[VALOR Corregida]]/1000</f>
        <v>2.3500000000000001E-3</v>
      </c>
      <c r="J854" t="s">
        <v>27</v>
      </c>
      <c r="K854" t="s">
        <v>24</v>
      </c>
      <c r="L854" t="s">
        <v>25</v>
      </c>
      <c r="M854" t="s">
        <v>102</v>
      </c>
      <c r="N854">
        <v>-23.661943999999998</v>
      </c>
      <c r="O854">
        <v>-70.408610999999993</v>
      </c>
      <c r="P854">
        <v>1</v>
      </c>
      <c r="Q854">
        <v>1996</v>
      </c>
      <c r="R854" s="2">
        <v>35184</v>
      </c>
      <c r="S854" s="2">
        <v>35184</v>
      </c>
      <c r="T854" s="2">
        <v>35184</v>
      </c>
      <c r="U854" s="2" t="s">
        <v>34</v>
      </c>
      <c r="V854" t="s">
        <v>34</v>
      </c>
      <c r="W854" t="s">
        <v>36</v>
      </c>
    </row>
    <row r="855" spans="1:25" x14ac:dyDescent="0.3">
      <c r="A855" t="s">
        <v>19</v>
      </c>
      <c r="B855" t="s">
        <v>20</v>
      </c>
      <c r="C855" t="s">
        <v>52</v>
      </c>
      <c r="D855">
        <v>9</v>
      </c>
      <c r="E855" s="5" t="s">
        <v>512</v>
      </c>
      <c r="F855">
        <v>0</v>
      </c>
      <c r="G855" t="s">
        <v>41</v>
      </c>
      <c r="H855">
        <v>1.7000000000000001E-2</v>
      </c>
      <c r="I855">
        <f>ANAM[[#This Row],[VALOR Corregida]]/1000</f>
        <v>1.7E-5</v>
      </c>
      <c r="J855" t="s">
        <v>27</v>
      </c>
      <c r="K855" t="s">
        <v>24</v>
      </c>
      <c r="L855" t="s">
        <v>25</v>
      </c>
      <c r="M855" t="s">
        <v>102</v>
      </c>
      <c r="N855">
        <v>-23.661943999999998</v>
      </c>
      <c r="O855">
        <v>-70.408610999999993</v>
      </c>
      <c r="P855">
        <v>1</v>
      </c>
      <c r="Q855">
        <v>1996</v>
      </c>
      <c r="R855" s="2">
        <v>35184</v>
      </c>
      <c r="S855" s="2">
        <v>35184</v>
      </c>
      <c r="T855" s="2">
        <v>35184</v>
      </c>
      <c r="U855">
        <v>5.0000000000000001E-3</v>
      </c>
      <c r="V855" t="s">
        <v>27</v>
      </c>
    </row>
    <row r="856" spans="1:25" x14ac:dyDescent="0.3">
      <c r="A856" t="s">
        <v>19</v>
      </c>
      <c r="B856" t="s">
        <v>20</v>
      </c>
      <c r="C856" t="s">
        <v>52</v>
      </c>
      <c r="D856">
        <v>9</v>
      </c>
      <c r="E856" s="5" t="s">
        <v>512</v>
      </c>
      <c r="F856">
        <v>0</v>
      </c>
      <c r="G856" t="s">
        <v>64</v>
      </c>
      <c r="H856">
        <v>1.19</v>
      </c>
      <c r="I856">
        <f>ANAM[[#This Row],[VALOR Corregida]]/1000</f>
        <v>1.1899999999999999E-3</v>
      </c>
      <c r="J856" t="s">
        <v>27</v>
      </c>
      <c r="K856" t="s">
        <v>24</v>
      </c>
      <c r="L856" t="s">
        <v>25</v>
      </c>
      <c r="M856" t="s">
        <v>102</v>
      </c>
      <c r="N856">
        <v>-23.661943999999998</v>
      </c>
      <c r="O856">
        <v>-70.408610999999993</v>
      </c>
      <c r="P856">
        <v>1</v>
      </c>
      <c r="Q856">
        <v>1996</v>
      </c>
      <c r="R856" s="2">
        <v>35184</v>
      </c>
      <c r="S856" s="2">
        <v>35184</v>
      </c>
      <c r="T856" s="2">
        <v>35184</v>
      </c>
      <c r="U856" s="2" t="s">
        <v>34</v>
      </c>
      <c r="V856" t="s">
        <v>34</v>
      </c>
    </row>
    <row r="857" spans="1:25" x14ac:dyDescent="0.3">
      <c r="A857" t="s">
        <v>19</v>
      </c>
      <c r="B857" t="s">
        <v>20</v>
      </c>
      <c r="C857" t="s">
        <v>52</v>
      </c>
      <c r="D857">
        <v>9</v>
      </c>
      <c r="E857" s="5" t="s">
        <v>512</v>
      </c>
      <c r="F857">
        <v>0</v>
      </c>
      <c r="G857" t="s">
        <v>42</v>
      </c>
      <c r="H857">
        <v>0.01</v>
      </c>
      <c r="I857">
        <f>ANAM[[#This Row],[VALOR Corregida]]/1000</f>
        <v>1.0000000000000001E-5</v>
      </c>
      <c r="J857" t="s">
        <v>27</v>
      </c>
      <c r="K857" t="s">
        <v>24</v>
      </c>
      <c r="L857" t="s">
        <v>25</v>
      </c>
      <c r="M857" t="s">
        <v>102</v>
      </c>
      <c r="N857">
        <v>-23.661943999999998</v>
      </c>
      <c r="O857">
        <v>-70.408610999999993</v>
      </c>
      <c r="P857">
        <v>1</v>
      </c>
      <c r="Q857">
        <v>1996</v>
      </c>
      <c r="R857" s="2">
        <v>35184</v>
      </c>
      <c r="S857" s="2">
        <v>35184</v>
      </c>
      <c r="T857" s="2">
        <v>35184</v>
      </c>
      <c r="U857">
        <v>0.01</v>
      </c>
      <c r="V857" t="s">
        <v>27</v>
      </c>
      <c r="W857" t="s">
        <v>43</v>
      </c>
    </row>
    <row r="858" spans="1:25" x14ac:dyDescent="0.3">
      <c r="A858" t="s">
        <v>19</v>
      </c>
      <c r="B858" t="s">
        <v>20</v>
      </c>
      <c r="C858" t="s">
        <v>52</v>
      </c>
      <c r="D858">
        <v>9</v>
      </c>
      <c r="E858" s="5" t="s">
        <v>512</v>
      </c>
      <c r="F858">
        <v>0</v>
      </c>
      <c r="G858" t="s">
        <v>44</v>
      </c>
      <c r="H858">
        <v>0.53</v>
      </c>
      <c r="I858">
        <f>ANAM[[#This Row],[VALOR Corregida]]/1000</f>
        <v>5.2999999999999998E-4</v>
      </c>
      <c r="J858" t="s">
        <v>27</v>
      </c>
      <c r="K858" t="s">
        <v>24</v>
      </c>
      <c r="L858" t="s">
        <v>25</v>
      </c>
      <c r="M858" t="s">
        <v>102</v>
      </c>
      <c r="N858">
        <v>-23.661943999999998</v>
      </c>
      <c r="O858">
        <v>-70.408610999999993</v>
      </c>
      <c r="P858">
        <v>1</v>
      </c>
      <c r="Q858">
        <v>1996</v>
      </c>
      <c r="R858" s="2">
        <v>35184</v>
      </c>
      <c r="S858" s="2">
        <v>35184</v>
      </c>
      <c r="T858" s="2">
        <v>35184</v>
      </c>
      <c r="U858" s="2" t="s">
        <v>34</v>
      </c>
      <c r="V858" t="s">
        <v>34</v>
      </c>
      <c r="W858" t="s">
        <v>45</v>
      </c>
    </row>
    <row r="859" spans="1:25" x14ac:dyDescent="0.3">
      <c r="A859" t="s">
        <v>19</v>
      </c>
      <c r="B859" t="s">
        <v>20</v>
      </c>
      <c r="C859" t="s">
        <v>52</v>
      </c>
      <c r="D859">
        <v>9</v>
      </c>
      <c r="E859" s="5" t="s">
        <v>512</v>
      </c>
      <c r="F859">
        <v>0</v>
      </c>
      <c r="G859" t="s">
        <v>46</v>
      </c>
      <c r="H859">
        <v>3.26</v>
      </c>
      <c r="I859">
        <f>ANAM[[#This Row],[VALOR Corregida]]/1000</f>
        <v>3.2599999999999999E-3</v>
      </c>
      <c r="J859" t="s">
        <v>23</v>
      </c>
      <c r="K859" t="s">
        <v>24</v>
      </c>
      <c r="L859" t="s">
        <v>25</v>
      </c>
      <c r="M859" t="s">
        <v>102</v>
      </c>
      <c r="N859">
        <v>-23.661943999999998</v>
      </c>
      <c r="O859">
        <v>-70.408610999999993</v>
      </c>
      <c r="P859">
        <v>1</v>
      </c>
      <c r="Q859">
        <v>1996</v>
      </c>
      <c r="R859" s="2">
        <v>35184</v>
      </c>
      <c r="S859" s="2">
        <v>35184</v>
      </c>
      <c r="T859" s="2">
        <v>35184</v>
      </c>
      <c r="U859">
        <v>0.15</v>
      </c>
      <c r="V859" t="s">
        <v>23</v>
      </c>
    </row>
    <row r="860" spans="1:25" x14ac:dyDescent="0.3">
      <c r="A860" t="s">
        <v>19</v>
      </c>
      <c r="B860" t="s">
        <v>20</v>
      </c>
      <c r="C860" t="s">
        <v>52</v>
      </c>
      <c r="D860">
        <v>9</v>
      </c>
      <c r="E860" s="5" t="s">
        <v>512</v>
      </c>
      <c r="F860">
        <v>0</v>
      </c>
      <c r="G860" t="s">
        <v>47</v>
      </c>
      <c r="H860">
        <v>29.09</v>
      </c>
      <c r="I860">
        <f>ANAM[[#This Row],[VALOR Corregida]]/1000</f>
        <v>2.9090000000000001E-2</v>
      </c>
      <c r="J860" t="s">
        <v>23</v>
      </c>
      <c r="K860" t="s">
        <v>24</v>
      </c>
      <c r="L860" t="s">
        <v>25</v>
      </c>
      <c r="M860" t="s">
        <v>102</v>
      </c>
      <c r="N860">
        <v>-23.661943999999998</v>
      </c>
      <c r="O860">
        <v>-70.408610999999993</v>
      </c>
      <c r="P860">
        <v>1</v>
      </c>
      <c r="Q860">
        <v>1996</v>
      </c>
      <c r="R860" s="2">
        <v>35184</v>
      </c>
      <c r="S860" s="2">
        <v>35184</v>
      </c>
      <c r="T860" s="2">
        <v>35184</v>
      </c>
      <c r="U860" s="2" t="s">
        <v>34</v>
      </c>
      <c r="V860" t="s">
        <v>34</v>
      </c>
      <c r="W860" t="s">
        <v>36</v>
      </c>
    </row>
    <row r="861" spans="1:25" x14ac:dyDescent="0.3">
      <c r="A861" t="s">
        <v>19</v>
      </c>
      <c r="B861" t="s">
        <v>20</v>
      </c>
      <c r="C861" t="s">
        <v>54</v>
      </c>
      <c r="D861" t="s">
        <v>55</v>
      </c>
      <c r="E861" s="5" t="s">
        <v>516</v>
      </c>
      <c r="F861">
        <v>0</v>
      </c>
      <c r="G861" t="s">
        <v>22</v>
      </c>
      <c r="H861">
        <v>13</v>
      </c>
      <c r="I861">
        <f>ANAM[[#This Row],[VALOR Corregida]]/1000</f>
        <v>1.2999999999999999E-2</v>
      </c>
      <c r="J861" t="s">
        <v>23</v>
      </c>
      <c r="K861" t="s">
        <v>24</v>
      </c>
      <c r="L861" t="s">
        <v>25</v>
      </c>
      <c r="M861" t="s">
        <v>103</v>
      </c>
      <c r="N861">
        <v>-23.61722</v>
      </c>
      <c r="O861">
        <v>-70.397220000000004</v>
      </c>
      <c r="P861">
        <v>1</v>
      </c>
      <c r="Q861">
        <v>1996</v>
      </c>
      <c r="R861" s="2">
        <v>35184</v>
      </c>
      <c r="S861" s="2">
        <v>35184</v>
      </c>
      <c r="T861" s="2">
        <v>35184</v>
      </c>
      <c r="U861">
        <v>0.01</v>
      </c>
      <c r="V861" t="s">
        <v>27</v>
      </c>
    </row>
    <row r="862" spans="1:25" x14ac:dyDescent="0.3">
      <c r="A862" t="s">
        <v>19</v>
      </c>
      <c r="B862" t="s">
        <v>20</v>
      </c>
      <c r="C862" t="s">
        <v>54</v>
      </c>
      <c r="D862" t="s">
        <v>55</v>
      </c>
      <c r="E862" s="5" t="s">
        <v>516</v>
      </c>
      <c r="F862">
        <v>0</v>
      </c>
      <c r="G862" t="s">
        <v>28</v>
      </c>
      <c r="H862">
        <v>0.1</v>
      </c>
      <c r="I862">
        <f>ANAM[[#This Row],[VALOR Corregida]]/1000</f>
        <v>1E-4</v>
      </c>
      <c r="J862" t="s">
        <v>23</v>
      </c>
      <c r="K862" t="s">
        <v>24</v>
      </c>
      <c r="L862" t="s">
        <v>25</v>
      </c>
      <c r="M862" t="s">
        <v>103</v>
      </c>
      <c r="N862">
        <v>-23.61722</v>
      </c>
      <c r="O862">
        <v>-70.397220000000004</v>
      </c>
      <c r="P862">
        <v>1</v>
      </c>
      <c r="Q862">
        <v>1996</v>
      </c>
      <c r="R862" s="2">
        <v>35184</v>
      </c>
      <c r="S862" s="2">
        <v>35184</v>
      </c>
      <c r="T862" s="2">
        <v>35184</v>
      </c>
      <c r="U862">
        <v>0.15</v>
      </c>
      <c r="V862" t="s">
        <v>23</v>
      </c>
    </row>
    <row r="863" spans="1:25" x14ac:dyDescent="0.3">
      <c r="A863" t="s">
        <v>19</v>
      </c>
      <c r="B863" t="s">
        <v>20</v>
      </c>
      <c r="C863" t="s">
        <v>54</v>
      </c>
      <c r="D863" t="s">
        <v>55</v>
      </c>
      <c r="E863" s="5" t="s">
        <v>516</v>
      </c>
      <c r="F863">
        <v>0</v>
      </c>
      <c r="G863" t="s">
        <v>29</v>
      </c>
      <c r="H863">
        <v>1.43</v>
      </c>
      <c r="I863">
        <f>ANAM[[#This Row],[VALOR Corregida]]/1000</f>
        <v>1.4299999999999998E-3</v>
      </c>
      <c r="J863" t="s">
        <v>23</v>
      </c>
      <c r="K863" t="s">
        <v>24</v>
      </c>
      <c r="L863" t="s">
        <v>25</v>
      </c>
      <c r="M863" t="s">
        <v>103</v>
      </c>
      <c r="N863">
        <v>-23.61722</v>
      </c>
      <c r="O863">
        <v>-70.397220000000004</v>
      </c>
      <c r="P863">
        <v>1</v>
      </c>
      <c r="Q863">
        <v>1996</v>
      </c>
      <c r="R863" s="2">
        <v>35184</v>
      </c>
      <c r="S863" s="2">
        <v>35184</v>
      </c>
      <c r="T863" s="2">
        <v>35184</v>
      </c>
      <c r="U863">
        <v>0.5</v>
      </c>
      <c r="V863" t="s">
        <v>23</v>
      </c>
    </row>
    <row r="864" spans="1:25" x14ac:dyDescent="0.3">
      <c r="A864" t="s">
        <v>19</v>
      </c>
      <c r="B864" t="s">
        <v>20</v>
      </c>
      <c r="C864" t="s">
        <v>54</v>
      </c>
      <c r="D864" t="s">
        <v>55</v>
      </c>
      <c r="E864" s="5" t="s">
        <v>516</v>
      </c>
      <c r="F864">
        <v>0</v>
      </c>
      <c r="G864" t="s">
        <v>30</v>
      </c>
      <c r="H864">
        <v>7.8</v>
      </c>
      <c r="I864">
        <f>ANAM[[#This Row],[VALOR Corregida]]/1000</f>
        <v>7.7999999999999996E-3</v>
      </c>
      <c r="J864" t="s">
        <v>31</v>
      </c>
      <c r="K864" t="s">
        <v>24</v>
      </c>
      <c r="L864" t="s">
        <v>25</v>
      </c>
      <c r="M864" t="s">
        <v>103</v>
      </c>
      <c r="N864">
        <v>-23.61722</v>
      </c>
      <c r="O864">
        <v>-70.397220000000004</v>
      </c>
      <c r="P864">
        <v>1</v>
      </c>
      <c r="Q864">
        <v>1996</v>
      </c>
      <c r="R864" s="2">
        <v>35184</v>
      </c>
      <c r="S864" s="2">
        <v>35184</v>
      </c>
      <c r="T864" s="2">
        <v>35184</v>
      </c>
      <c r="U864">
        <v>2</v>
      </c>
      <c r="V864" t="s">
        <v>32</v>
      </c>
      <c r="X864">
        <f>0.000000000001*H864^4-0.00000001*H864^3+0.00004*H864^2-0.0733*H864+97.8</f>
        <v>97.230688858181509</v>
      </c>
      <c r="Y864">
        <f>X864*0.12</f>
        <v>11.667682662981781</v>
      </c>
    </row>
    <row r="865" spans="1:25" x14ac:dyDescent="0.3">
      <c r="A865" t="s">
        <v>19</v>
      </c>
      <c r="B865" t="s">
        <v>20</v>
      </c>
      <c r="C865" t="s">
        <v>54</v>
      </c>
      <c r="D865" t="s">
        <v>55</v>
      </c>
      <c r="E865" s="5" t="s">
        <v>516</v>
      </c>
      <c r="F865">
        <v>0</v>
      </c>
      <c r="G865" t="s">
        <v>33</v>
      </c>
      <c r="H865">
        <v>24</v>
      </c>
      <c r="I865">
        <f>ANAM[[#This Row],[VALOR Corregida]]/1000</f>
        <v>2.4E-2</v>
      </c>
      <c r="J865" t="s">
        <v>31</v>
      </c>
      <c r="K865" t="s">
        <v>24</v>
      </c>
      <c r="L865" t="s">
        <v>25</v>
      </c>
      <c r="M865" t="s">
        <v>103</v>
      </c>
      <c r="N865">
        <v>-23.61722</v>
      </c>
      <c r="O865">
        <v>-70.397220000000004</v>
      </c>
      <c r="P865">
        <v>1</v>
      </c>
      <c r="Q865">
        <v>1996</v>
      </c>
      <c r="R865" s="2">
        <v>35184</v>
      </c>
      <c r="S865" s="2">
        <v>35184</v>
      </c>
      <c r="T865" s="2">
        <v>35184</v>
      </c>
      <c r="U865" s="2" t="s">
        <v>34</v>
      </c>
      <c r="V865" t="s">
        <v>34</v>
      </c>
    </row>
    <row r="866" spans="1:25" x14ac:dyDescent="0.3">
      <c r="A866" t="s">
        <v>19</v>
      </c>
      <c r="B866" t="s">
        <v>20</v>
      </c>
      <c r="C866" t="s">
        <v>54</v>
      </c>
      <c r="D866" t="s">
        <v>55</v>
      </c>
      <c r="E866" s="5" t="s">
        <v>516</v>
      </c>
      <c r="F866">
        <v>0</v>
      </c>
      <c r="G866" t="s">
        <v>35</v>
      </c>
      <c r="H866">
        <v>44</v>
      </c>
      <c r="I866">
        <f>ANAM[[#This Row],[VALOR Corregida]]/1000</f>
        <v>4.3999999999999997E-2</v>
      </c>
      <c r="J866" t="s">
        <v>23</v>
      </c>
      <c r="K866" t="s">
        <v>24</v>
      </c>
      <c r="L866" t="s">
        <v>25</v>
      </c>
      <c r="M866" t="s">
        <v>103</v>
      </c>
      <c r="N866">
        <v>-23.61722</v>
      </c>
      <c r="O866">
        <v>-70.397220000000004</v>
      </c>
      <c r="P866">
        <v>1</v>
      </c>
      <c r="Q866">
        <v>1996</v>
      </c>
      <c r="R866" s="2">
        <v>35184</v>
      </c>
      <c r="S866" s="2">
        <v>35184</v>
      </c>
      <c r="T866" s="2">
        <v>35184</v>
      </c>
      <c r="U866" s="2" t="s">
        <v>34</v>
      </c>
      <c r="V866" t="s">
        <v>34</v>
      </c>
      <c r="W866" t="s">
        <v>36</v>
      </c>
    </row>
    <row r="867" spans="1:25" x14ac:dyDescent="0.3">
      <c r="A867" t="s">
        <v>19</v>
      </c>
      <c r="B867" t="s">
        <v>20</v>
      </c>
      <c r="C867" t="s">
        <v>54</v>
      </c>
      <c r="D867" t="s">
        <v>55</v>
      </c>
      <c r="E867" s="5" t="s">
        <v>516</v>
      </c>
      <c r="F867">
        <v>0</v>
      </c>
      <c r="G867" t="s">
        <v>37</v>
      </c>
      <c r="H867">
        <v>0.09</v>
      </c>
      <c r="I867">
        <f>ANAM[[#This Row],[VALOR Corregida]]/1000</f>
        <v>8.9999999999999992E-5</v>
      </c>
      <c r="J867" t="s">
        <v>27</v>
      </c>
      <c r="K867" t="s">
        <v>24</v>
      </c>
      <c r="L867" t="s">
        <v>25</v>
      </c>
      <c r="M867" t="s">
        <v>103</v>
      </c>
      <c r="N867">
        <v>-23.61722</v>
      </c>
      <c r="O867">
        <v>-70.397220000000004</v>
      </c>
      <c r="P867">
        <v>1</v>
      </c>
      <c r="Q867">
        <v>1996</v>
      </c>
      <c r="R867" s="2">
        <v>35184</v>
      </c>
      <c r="S867" s="2">
        <v>35184</v>
      </c>
      <c r="T867" s="2">
        <v>35184</v>
      </c>
      <c r="U867">
        <v>0.02</v>
      </c>
      <c r="V867" t="s">
        <v>27</v>
      </c>
      <c r="W867" t="s">
        <v>38</v>
      </c>
    </row>
    <row r="868" spans="1:25" x14ac:dyDescent="0.3">
      <c r="A868" t="s">
        <v>19</v>
      </c>
      <c r="B868" t="s">
        <v>20</v>
      </c>
      <c r="C868" t="s">
        <v>54</v>
      </c>
      <c r="D868" t="s">
        <v>55</v>
      </c>
      <c r="E868" s="5" t="s">
        <v>516</v>
      </c>
      <c r="F868">
        <v>0</v>
      </c>
      <c r="G868" t="s">
        <v>39</v>
      </c>
      <c r="H868">
        <v>6.2E-2</v>
      </c>
      <c r="I868">
        <f>ANAM[[#This Row],[VALOR Corregida]]/1000</f>
        <v>6.2000000000000003E-5</v>
      </c>
      <c r="J868" t="s">
        <v>23</v>
      </c>
      <c r="K868" t="s">
        <v>24</v>
      </c>
      <c r="L868" t="s">
        <v>25</v>
      </c>
      <c r="M868" t="s">
        <v>103</v>
      </c>
      <c r="N868">
        <v>-23.61722</v>
      </c>
      <c r="O868">
        <v>-70.397220000000004</v>
      </c>
      <c r="P868">
        <v>1</v>
      </c>
      <c r="Q868">
        <v>1996</v>
      </c>
      <c r="R868" s="2">
        <v>35184</v>
      </c>
      <c r="S868" s="2">
        <v>35184</v>
      </c>
      <c r="T868" s="2">
        <v>35184</v>
      </c>
      <c r="U868">
        <v>4.4999999999999998E-2</v>
      </c>
      <c r="V868" t="s">
        <v>23</v>
      </c>
    </row>
    <row r="869" spans="1:25" x14ac:dyDescent="0.3">
      <c r="A869" t="s">
        <v>19</v>
      </c>
      <c r="B869" t="s">
        <v>20</v>
      </c>
      <c r="C869" t="s">
        <v>54</v>
      </c>
      <c r="D869" t="s">
        <v>55</v>
      </c>
      <c r="E869" s="5" t="s">
        <v>516</v>
      </c>
      <c r="F869">
        <v>0</v>
      </c>
      <c r="G869" t="s">
        <v>40</v>
      </c>
      <c r="H869">
        <v>2.2599999999999998</v>
      </c>
      <c r="I869">
        <f>ANAM[[#This Row],[VALOR Corregida]]/1000</f>
        <v>2.2599999999999999E-3</v>
      </c>
      <c r="J869" t="s">
        <v>27</v>
      </c>
      <c r="K869" t="s">
        <v>24</v>
      </c>
      <c r="L869" t="s">
        <v>25</v>
      </c>
      <c r="M869" t="s">
        <v>103</v>
      </c>
      <c r="N869">
        <v>-23.61722</v>
      </c>
      <c r="O869">
        <v>-70.397220000000004</v>
      </c>
      <c r="P869">
        <v>1</v>
      </c>
      <c r="Q869">
        <v>1996</v>
      </c>
      <c r="R869" s="2">
        <v>35184</v>
      </c>
      <c r="S869" s="2">
        <v>35184</v>
      </c>
      <c r="T869" s="2">
        <v>35184</v>
      </c>
      <c r="U869" s="2" t="s">
        <v>34</v>
      </c>
      <c r="V869" t="s">
        <v>34</v>
      </c>
      <c r="W869" t="s">
        <v>36</v>
      </c>
    </row>
    <row r="870" spans="1:25" x14ac:dyDescent="0.3">
      <c r="A870" t="s">
        <v>19</v>
      </c>
      <c r="B870" t="s">
        <v>20</v>
      </c>
      <c r="C870" t="s">
        <v>54</v>
      </c>
      <c r="D870" t="s">
        <v>55</v>
      </c>
      <c r="E870" s="5" t="s">
        <v>516</v>
      </c>
      <c r="F870">
        <v>0</v>
      </c>
      <c r="G870" t="s">
        <v>41</v>
      </c>
      <c r="H870">
        <v>2.1999999999999999E-2</v>
      </c>
      <c r="I870">
        <f>ANAM[[#This Row],[VALOR Corregida]]/1000</f>
        <v>2.1999999999999999E-5</v>
      </c>
      <c r="J870" t="s">
        <v>27</v>
      </c>
      <c r="K870" t="s">
        <v>24</v>
      </c>
      <c r="L870" t="s">
        <v>25</v>
      </c>
      <c r="M870" t="s">
        <v>103</v>
      </c>
      <c r="N870">
        <v>-23.61722</v>
      </c>
      <c r="O870">
        <v>-70.397220000000004</v>
      </c>
      <c r="P870">
        <v>1</v>
      </c>
      <c r="Q870">
        <v>1996</v>
      </c>
      <c r="R870" s="2">
        <v>35184</v>
      </c>
      <c r="S870" s="2">
        <v>35184</v>
      </c>
      <c r="T870" s="2">
        <v>35184</v>
      </c>
      <c r="U870">
        <v>5.0000000000000001E-3</v>
      </c>
      <c r="V870" t="s">
        <v>27</v>
      </c>
    </row>
    <row r="871" spans="1:25" x14ac:dyDescent="0.3">
      <c r="A871" t="s">
        <v>19</v>
      </c>
      <c r="B871" t="s">
        <v>20</v>
      </c>
      <c r="C871" t="s">
        <v>54</v>
      </c>
      <c r="D871" t="s">
        <v>55</v>
      </c>
      <c r="E871" s="5" t="s">
        <v>516</v>
      </c>
      <c r="F871">
        <v>0</v>
      </c>
      <c r="G871" t="s">
        <v>64</v>
      </c>
      <c r="H871">
        <v>1.33</v>
      </c>
      <c r="I871">
        <f>ANAM[[#This Row],[VALOR Corregida]]/1000</f>
        <v>1.33E-3</v>
      </c>
      <c r="J871" t="s">
        <v>27</v>
      </c>
      <c r="K871" t="s">
        <v>24</v>
      </c>
      <c r="L871" t="s">
        <v>25</v>
      </c>
      <c r="M871" t="s">
        <v>103</v>
      </c>
      <c r="N871">
        <v>-23.61722</v>
      </c>
      <c r="O871">
        <v>-70.397220000000004</v>
      </c>
      <c r="P871">
        <v>1</v>
      </c>
      <c r="Q871">
        <v>1996</v>
      </c>
      <c r="R871" s="2">
        <v>35184</v>
      </c>
      <c r="S871" s="2">
        <v>35184</v>
      </c>
      <c r="T871" s="2">
        <v>35184</v>
      </c>
      <c r="U871" s="2" t="s">
        <v>34</v>
      </c>
      <c r="V871" t="s">
        <v>34</v>
      </c>
    </row>
    <row r="872" spans="1:25" x14ac:dyDescent="0.3">
      <c r="A872" t="s">
        <v>19</v>
      </c>
      <c r="B872" t="s">
        <v>20</v>
      </c>
      <c r="C872" t="s">
        <v>54</v>
      </c>
      <c r="D872" t="s">
        <v>55</v>
      </c>
      <c r="E872" s="5" t="s">
        <v>516</v>
      </c>
      <c r="F872">
        <v>0</v>
      </c>
      <c r="G872" t="s">
        <v>42</v>
      </c>
      <c r="H872">
        <v>0.01</v>
      </c>
      <c r="I872">
        <f>ANAM[[#This Row],[VALOR Corregida]]/1000</f>
        <v>1.0000000000000001E-5</v>
      </c>
      <c r="J872" t="s">
        <v>27</v>
      </c>
      <c r="K872" t="s">
        <v>24</v>
      </c>
      <c r="L872" t="s">
        <v>25</v>
      </c>
      <c r="M872" t="s">
        <v>103</v>
      </c>
      <c r="N872">
        <v>-23.61722</v>
      </c>
      <c r="O872">
        <v>-70.397220000000004</v>
      </c>
      <c r="P872">
        <v>1</v>
      </c>
      <c r="Q872">
        <v>1996</v>
      </c>
      <c r="R872" s="2">
        <v>35184</v>
      </c>
      <c r="S872" s="2">
        <v>35184</v>
      </c>
      <c r="T872" s="2">
        <v>35184</v>
      </c>
      <c r="U872">
        <v>0.01</v>
      </c>
      <c r="V872" t="s">
        <v>27</v>
      </c>
      <c r="W872" t="s">
        <v>43</v>
      </c>
    </row>
    <row r="873" spans="1:25" x14ac:dyDescent="0.3">
      <c r="A873" t="s">
        <v>19</v>
      </c>
      <c r="B873" t="s">
        <v>20</v>
      </c>
      <c r="C873" t="s">
        <v>54</v>
      </c>
      <c r="D873" t="s">
        <v>55</v>
      </c>
      <c r="E873" s="5" t="s">
        <v>516</v>
      </c>
      <c r="F873">
        <v>0</v>
      </c>
      <c r="G873" t="s">
        <v>44</v>
      </c>
      <c r="H873">
        <v>0.51</v>
      </c>
      <c r="I873">
        <f>ANAM[[#This Row],[VALOR Corregida]]/1000</f>
        <v>5.1000000000000004E-4</v>
      </c>
      <c r="J873" t="s">
        <v>27</v>
      </c>
      <c r="K873" t="s">
        <v>24</v>
      </c>
      <c r="L873" t="s">
        <v>25</v>
      </c>
      <c r="M873" t="s">
        <v>103</v>
      </c>
      <c r="N873">
        <v>-23.61722</v>
      </c>
      <c r="O873">
        <v>-70.397220000000004</v>
      </c>
      <c r="P873">
        <v>1</v>
      </c>
      <c r="Q873">
        <v>1996</v>
      </c>
      <c r="R873" s="2">
        <v>35184</v>
      </c>
      <c r="S873" s="2">
        <v>35184</v>
      </c>
      <c r="T873" s="2">
        <v>35184</v>
      </c>
      <c r="U873" s="2" t="s">
        <v>34</v>
      </c>
      <c r="V873" t="s">
        <v>34</v>
      </c>
      <c r="W873" t="s">
        <v>45</v>
      </c>
    </row>
    <row r="874" spans="1:25" x14ac:dyDescent="0.3">
      <c r="A874" t="s">
        <v>19</v>
      </c>
      <c r="B874" t="s">
        <v>20</v>
      </c>
      <c r="C874" t="s">
        <v>54</v>
      </c>
      <c r="D874" t="s">
        <v>55</v>
      </c>
      <c r="E874" s="5" t="s">
        <v>516</v>
      </c>
      <c r="F874">
        <v>0</v>
      </c>
      <c r="G874" t="s">
        <v>46</v>
      </c>
      <c r="H874">
        <v>2.98</v>
      </c>
      <c r="I874">
        <f>ANAM[[#This Row],[VALOR Corregida]]/1000</f>
        <v>2.98E-3</v>
      </c>
      <c r="J874" t="s">
        <v>23</v>
      </c>
      <c r="K874" t="s">
        <v>24</v>
      </c>
      <c r="L874" t="s">
        <v>25</v>
      </c>
      <c r="M874" t="s">
        <v>103</v>
      </c>
      <c r="N874">
        <v>-23.61722</v>
      </c>
      <c r="O874">
        <v>-70.397220000000004</v>
      </c>
      <c r="P874">
        <v>1</v>
      </c>
      <c r="Q874">
        <v>1996</v>
      </c>
      <c r="R874" s="2">
        <v>35184</v>
      </c>
      <c r="S874" s="2">
        <v>35184</v>
      </c>
      <c r="T874" s="2">
        <v>35184</v>
      </c>
      <c r="U874">
        <v>0.15</v>
      </c>
      <c r="V874" t="s">
        <v>23</v>
      </c>
    </row>
    <row r="875" spans="1:25" x14ac:dyDescent="0.3">
      <c r="A875" t="s">
        <v>19</v>
      </c>
      <c r="B875" t="s">
        <v>20</v>
      </c>
      <c r="C875" t="s">
        <v>54</v>
      </c>
      <c r="D875" t="s">
        <v>55</v>
      </c>
      <c r="E875" s="5" t="s">
        <v>516</v>
      </c>
      <c r="F875">
        <v>0</v>
      </c>
      <c r="G875" t="s">
        <v>47</v>
      </c>
      <c r="H875">
        <v>23.58</v>
      </c>
      <c r="I875">
        <f>ANAM[[#This Row],[VALOR Corregida]]/1000</f>
        <v>2.3579999999999997E-2</v>
      </c>
      <c r="J875" t="s">
        <v>23</v>
      </c>
      <c r="K875" t="s">
        <v>24</v>
      </c>
      <c r="L875" t="s">
        <v>25</v>
      </c>
      <c r="M875" t="s">
        <v>103</v>
      </c>
      <c r="N875">
        <v>-23.61722</v>
      </c>
      <c r="O875">
        <v>-70.397220000000004</v>
      </c>
      <c r="P875">
        <v>1</v>
      </c>
      <c r="Q875">
        <v>1996</v>
      </c>
      <c r="R875" s="2">
        <v>35184</v>
      </c>
      <c r="S875" s="2">
        <v>35184</v>
      </c>
      <c r="T875" s="2">
        <v>35184</v>
      </c>
      <c r="U875" s="2" t="s">
        <v>34</v>
      </c>
      <c r="V875" t="s">
        <v>34</v>
      </c>
      <c r="W875" t="s">
        <v>36</v>
      </c>
    </row>
    <row r="876" spans="1:25" x14ac:dyDescent="0.3">
      <c r="A876" t="s">
        <v>19</v>
      </c>
      <c r="B876" t="s">
        <v>20</v>
      </c>
      <c r="C876" t="s">
        <v>57</v>
      </c>
      <c r="D876" t="s">
        <v>58</v>
      </c>
      <c r="E876" s="5" t="s">
        <v>517</v>
      </c>
      <c r="F876">
        <v>0</v>
      </c>
      <c r="G876" t="s">
        <v>22</v>
      </c>
      <c r="H876">
        <v>13</v>
      </c>
      <c r="I876">
        <f>ANAM[[#This Row],[VALOR Corregida]]/1000</f>
        <v>1.2999999999999999E-2</v>
      </c>
      <c r="J876" t="s">
        <v>23</v>
      </c>
      <c r="K876" t="s">
        <v>24</v>
      </c>
      <c r="L876" t="s">
        <v>25</v>
      </c>
      <c r="M876" t="s">
        <v>104</v>
      </c>
      <c r="N876">
        <v>-23.64556</v>
      </c>
      <c r="O876">
        <v>-70.407780000000002</v>
      </c>
      <c r="P876">
        <v>1</v>
      </c>
      <c r="Q876">
        <v>1996</v>
      </c>
      <c r="R876" s="2">
        <v>35184</v>
      </c>
      <c r="S876" s="2">
        <v>35184</v>
      </c>
      <c r="T876" s="2">
        <v>35184</v>
      </c>
      <c r="U876">
        <v>0.01</v>
      </c>
      <c r="V876" t="s">
        <v>27</v>
      </c>
    </row>
    <row r="877" spans="1:25" x14ac:dyDescent="0.3">
      <c r="A877" t="s">
        <v>19</v>
      </c>
      <c r="B877" t="s">
        <v>20</v>
      </c>
      <c r="C877" t="s">
        <v>57</v>
      </c>
      <c r="D877" t="s">
        <v>58</v>
      </c>
      <c r="E877" s="5" t="s">
        <v>517</v>
      </c>
      <c r="F877">
        <v>0</v>
      </c>
      <c r="G877" t="s">
        <v>28</v>
      </c>
      <c r="H877">
        <v>0.1</v>
      </c>
      <c r="I877">
        <f>ANAM[[#This Row],[VALOR Corregida]]/1000</f>
        <v>1E-4</v>
      </c>
      <c r="J877" t="s">
        <v>23</v>
      </c>
      <c r="K877" t="s">
        <v>24</v>
      </c>
      <c r="L877" t="s">
        <v>25</v>
      </c>
      <c r="M877" t="s">
        <v>104</v>
      </c>
      <c r="N877">
        <v>-23.64556</v>
      </c>
      <c r="O877">
        <v>-70.407780000000002</v>
      </c>
      <c r="P877">
        <v>1</v>
      </c>
      <c r="Q877">
        <v>1996</v>
      </c>
      <c r="R877" s="2">
        <v>35184</v>
      </c>
      <c r="S877" s="2">
        <v>35184</v>
      </c>
      <c r="T877" s="2">
        <v>35184</v>
      </c>
      <c r="U877">
        <v>0.15</v>
      </c>
      <c r="V877" t="s">
        <v>23</v>
      </c>
    </row>
    <row r="878" spans="1:25" x14ac:dyDescent="0.3">
      <c r="A878" t="s">
        <v>19</v>
      </c>
      <c r="B878" t="s">
        <v>20</v>
      </c>
      <c r="C878" t="s">
        <v>57</v>
      </c>
      <c r="D878" t="s">
        <v>58</v>
      </c>
      <c r="E878" s="5" t="s">
        <v>517</v>
      </c>
      <c r="F878">
        <v>0</v>
      </c>
      <c r="G878" t="s">
        <v>29</v>
      </c>
      <c r="H878">
        <v>30.25</v>
      </c>
      <c r="I878">
        <f>ANAM[[#This Row],[VALOR Corregida]]/1000</f>
        <v>3.0249999999999999E-2</v>
      </c>
      <c r="J878" t="s">
        <v>23</v>
      </c>
      <c r="K878" t="s">
        <v>24</v>
      </c>
      <c r="L878" t="s">
        <v>25</v>
      </c>
      <c r="M878" t="s">
        <v>104</v>
      </c>
      <c r="N878">
        <v>-23.64556</v>
      </c>
      <c r="O878">
        <v>-70.407780000000002</v>
      </c>
      <c r="P878">
        <v>1</v>
      </c>
      <c r="Q878">
        <v>1996</v>
      </c>
      <c r="R878" s="2">
        <v>35184</v>
      </c>
      <c r="S878" s="2">
        <v>35184</v>
      </c>
      <c r="T878" s="2">
        <v>35184</v>
      </c>
      <c r="U878">
        <v>0.5</v>
      </c>
      <c r="V878" t="s">
        <v>23</v>
      </c>
    </row>
    <row r="879" spans="1:25" x14ac:dyDescent="0.3">
      <c r="A879" t="s">
        <v>19</v>
      </c>
      <c r="B879" t="s">
        <v>20</v>
      </c>
      <c r="C879" t="s">
        <v>57</v>
      </c>
      <c r="D879" t="s">
        <v>58</v>
      </c>
      <c r="E879" s="5" t="s">
        <v>517</v>
      </c>
      <c r="F879">
        <v>0</v>
      </c>
      <c r="G879" t="s">
        <v>30</v>
      </c>
      <c r="H879">
        <v>17</v>
      </c>
      <c r="I879">
        <f>ANAM[[#This Row],[VALOR Corregida]]/1000</f>
        <v>1.7000000000000001E-2</v>
      </c>
      <c r="J879" t="s">
        <v>31</v>
      </c>
      <c r="K879" t="s">
        <v>24</v>
      </c>
      <c r="L879" t="s">
        <v>25</v>
      </c>
      <c r="M879" t="s">
        <v>104</v>
      </c>
      <c r="N879">
        <v>-23.64556</v>
      </c>
      <c r="O879">
        <v>-70.407780000000002</v>
      </c>
      <c r="P879">
        <v>1</v>
      </c>
      <c r="Q879">
        <v>1996</v>
      </c>
      <c r="R879" s="2">
        <v>35184</v>
      </c>
      <c r="S879" s="2">
        <v>35184</v>
      </c>
      <c r="T879" s="2">
        <v>35184</v>
      </c>
      <c r="U879">
        <v>2</v>
      </c>
      <c r="V879" t="s">
        <v>32</v>
      </c>
      <c r="X879">
        <f>0.000000000001*H879^4-0.00000001*H879^3+0.00004*H879^2-0.0733*H879+97.8</f>
        <v>96.565410953520995</v>
      </c>
      <c r="Y879">
        <f>X879*0.12</f>
        <v>11.587849314422519</v>
      </c>
    </row>
    <row r="880" spans="1:25" x14ac:dyDescent="0.3">
      <c r="A880" t="s">
        <v>19</v>
      </c>
      <c r="B880" t="s">
        <v>20</v>
      </c>
      <c r="C880" t="s">
        <v>57</v>
      </c>
      <c r="D880" t="s">
        <v>58</v>
      </c>
      <c r="E880" s="5" t="s">
        <v>517</v>
      </c>
      <c r="F880">
        <v>0</v>
      </c>
      <c r="G880" t="s">
        <v>33</v>
      </c>
      <c r="H880">
        <v>29</v>
      </c>
      <c r="I880">
        <f>ANAM[[#This Row],[VALOR Corregida]]/1000</f>
        <v>2.9000000000000001E-2</v>
      </c>
      <c r="J880" t="s">
        <v>31</v>
      </c>
      <c r="K880" t="s">
        <v>24</v>
      </c>
      <c r="L880" t="s">
        <v>25</v>
      </c>
      <c r="M880" t="s">
        <v>104</v>
      </c>
      <c r="N880">
        <v>-23.64556</v>
      </c>
      <c r="O880">
        <v>-70.407780000000002</v>
      </c>
      <c r="P880">
        <v>1</v>
      </c>
      <c r="Q880">
        <v>1996</v>
      </c>
      <c r="R880" s="2">
        <v>35184</v>
      </c>
      <c r="S880" s="2">
        <v>35184</v>
      </c>
      <c r="T880" s="2">
        <v>35184</v>
      </c>
      <c r="U880" s="2" t="s">
        <v>34</v>
      </c>
      <c r="V880" t="s">
        <v>34</v>
      </c>
    </row>
    <row r="881" spans="1:25" x14ac:dyDescent="0.3">
      <c r="A881" t="s">
        <v>19</v>
      </c>
      <c r="B881" t="s">
        <v>20</v>
      </c>
      <c r="C881" t="s">
        <v>57</v>
      </c>
      <c r="D881" t="s">
        <v>58</v>
      </c>
      <c r="E881" s="5" t="s">
        <v>517</v>
      </c>
      <c r="F881">
        <v>0</v>
      </c>
      <c r="G881" t="s">
        <v>35</v>
      </c>
      <c r="H881">
        <v>48</v>
      </c>
      <c r="I881">
        <f>ANAM[[#This Row],[VALOR Corregida]]/1000</f>
        <v>4.8000000000000001E-2</v>
      </c>
      <c r="J881" t="s">
        <v>23</v>
      </c>
      <c r="K881" t="s">
        <v>24</v>
      </c>
      <c r="L881" t="s">
        <v>25</v>
      </c>
      <c r="M881" t="s">
        <v>104</v>
      </c>
      <c r="N881">
        <v>-23.64556</v>
      </c>
      <c r="O881">
        <v>-70.407780000000002</v>
      </c>
      <c r="P881">
        <v>1</v>
      </c>
      <c r="Q881">
        <v>1996</v>
      </c>
      <c r="R881" s="2">
        <v>35184</v>
      </c>
      <c r="S881" s="2">
        <v>35184</v>
      </c>
      <c r="T881" s="2">
        <v>35184</v>
      </c>
      <c r="U881" s="2" t="s">
        <v>34</v>
      </c>
      <c r="V881" t="s">
        <v>34</v>
      </c>
      <c r="W881" t="s">
        <v>36</v>
      </c>
    </row>
    <row r="882" spans="1:25" x14ac:dyDescent="0.3">
      <c r="A882" t="s">
        <v>19</v>
      </c>
      <c r="B882" t="s">
        <v>20</v>
      </c>
      <c r="C882" t="s">
        <v>57</v>
      </c>
      <c r="D882" t="s">
        <v>58</v>
      </c>
      <c r="E882" s="5" t="s">
        <v>517</v>
      </c>
      <c r="F882">
        <v>0</v>
      </c>
      <c r="G882" t="s">
        <v>37</v>
      </c>
      <c r="H882">
        <v>0.15</v>
      </c>
      <c r="I882">
        <f>ANAM[[#This Row],[VALOR Corregida]]/1000</f>
        <v>1.4999999999999999E-4</v>
      </c>
      <c r="J882" t="s">
        <v>27</v>
      </c>
      <c r="K882" t="s">
        <v>24</v>
      </c>
      <c r="L882" t="s">
        <v>25</v>
      </c>
      <c r="M882" t="s">
        <v>104</v>
      </c>
      <c r="N882">
        <v>-23.64556</v>
      </c>
      <c r="O882">
        <v>-70.407780000000002</v>
      </c>
      <c r="P882">
        <v>1</v>
      </c>
      <c r="Q882">
        <v>1996</v>
      </c>
      <c r="R882" s="2">
        <v>35184</v>
      </c>
      <c r="S882" s="2">
        <v>35184</v>
      </c>
      <c r="T882" s="2">
        <v>35184</v>
      </c>
      <c r="U882">
        <v>0.02</v>
      </c>
      <c r="V882" t="s">
        <v>27</v>
      </c>
      <c r="W882" t="s">
        <v>38</v>
      </c>
    </row>
    <row r="883" spans="1:25" x14ac:dyDescent="0.3">
      <c r="A883" t="s">
        <v>19</v>
      </c>
      <c r="B883" t="s">
        <v>20</v>
      </c>
      <c r="C883" t="s">
        <v>57</v>
      </c>
      <c r="D883" t="s">
        <v>58</v>
      </c>
      <c r="E883" s="5" t="s">
        <v>517</v>
      </c>
      <c r="F883">
        <v>0</v>
      </c>
      <c r="G883" t="s">
        <v>39</v>
      </c>
      <c r="H883">
        <v>4.4999999999999998E-2</v>
      </c>
      <c r="I883">
        <f>ANAM[[#This Row],[VALOR Corregida]]/1000</f>
        <v>4.4999999999999996E-5</v>
      </c>
      <c r="J883" t="s">
        <v>23</v>
      </c>
      <c r="K883" t="s">
        <v>24</v>
      </c>
      <c r="L883" t="s">
        <v>25</v>
      </c>
      <c r="M883" t="s">
        <v>104</v>
      </c>
      <c r="N883">
        <v>-23.64556</v>
      </c>
      <c r="O883">
        <v>-70.407780000000002</v>
      </c>
      <c r="P883">
        <v>1</v>
      </c>
      <c r="Q883">
        <v>1996</v>
      </c>
      <c r="R883" s="2">
        <v>35184</v>
      </c>
      <c r="S883" s="2">
        <v>35184</v>
      </c>
      <c r="T883" s="2">
        <v>35184</v>
      </c>
      <c r="U883">
        <v>4.4999999999999998E-2</v>
      </c>
      <c r="V883" t="s">
        <v>23</v>
      </c>
    </row>
    <row r="884" spans="1:25" x14ac:dyDescent="0.3">
      <c r="A884" t="s">
        <v>19</v>
      </c>
      <c r="B884" t="s">
        <v>20</v>
      </c>
      <c r="C884" t="s">
        <v>57</v>
      </c>
      <c r="D884" t="s">
        <v>58</v>
      </c>
      <c r="E884" s="5" t="s">
        <v>517</v>
      </c>
      <c r="F884">
        <v>0</v>
      </c>
      <c r="G884" t="s">
        <v>40</v>
      </c>
      <c r="H884">
        <v>5.45</v>
      </c>
      <c r="I884">
        <f>ANAM[[#This Row],[VALOR Corregida]]/1000</f>
        <v>5.45E-3</v>
      </c>
      <c r="J884" t="s">
        <v>27</v>
      </c>
      <c r="K884" t="s">
        <v>24</v>
      </c>
      <c r="L884" t="s">
        <v>25</v>
      </c>
      <c r="M884" t="s">
        <v>104</v>
      </c>
      <c r="N884">
        <v>-23.64556</v>
      </c>
      <c r="O884">
        <v>-70.407780000000002</v>
      </c>
      <c r="P884">
        <v>1</v>
      </c>
      <c r="Q884">
        <v>1996</v>
      </c>
      <c r="R884" s="2">
        <v>35184</v>
      </c>
      <c r="S884" s="2">
        <v>35184</v>
      </c>
      <c r="T884" s="2">
        <v>35184</v>
      </c>
      <c r="U884" s="2" t="s">
        <v>34</v>
      </c>
      <c r="V884" t="s">
        <v>34</v>
      </c>
      <c r="W884" t="s">
        <v>36</v>
      </c>
    </row>
    <row r="885" spans="1:25" x14ac:dyDescent="0.3">
      <c r="A885" t="s">
        <v>19</v>
      </c>
      <c r="B885" t="s">
        <v>20</v>
      </c>
      <c r="C885" t="s">
        <v>57</v>
      </c>
      <c r="D885" t="s">
        <v>58</v>
      </c>
      <c r="E885" s="5" t="s">
        <v>517</v>
      </c>
      <c r="F885">
        <v>0</v>
      </c>
      <c r="G885" t="s">
        <v>41</v>
      </c>
      <c r="H885">
        <v>3.6999999999999998E-2</v>
      </c>
      <c r="I885">
        <f>ANAM[[#This Row],[VALOR Corregida]]/1000</f>
        <v>3.6999999999999998E-5</v>
      </c>
      <c r="J885" t="s">
        <v>27</v>
      </c>
      <c r="K885" t="s">
        <v>24</v>
      </c>
      <c r="L885" t="s">
        <v>25</v>
      </c>
      <c r="M885" t="s">
        <v>104</v>
      </c>
      <c r="N885">
        <v>-23.64556</v>
      </c>
      <c r="O885">
        <v>-70.407780000000002</v>
      </c>
      <c r="P885">
        <v>1</v>
      </c>
      <c r="Q885">
        <v>1996</v>
      </c>
      <c r="R885" s="2">
        <v>35184</v>
      </c>
      <c r="S885" s="2">
        <v>35184</v>
      </c>
      <c r="T885" s="2">
        <v>35184</v>
      </c>
      <c r="U885">
        <v>5.0000000000000001E-3</v>
      </c>
      <c r="V885" t="s">
        <v>27</v>
      </c>
    </row>
    <row r="886" spans="1:25" x14ac:dyDescent="0.3">
      <c r="A886" t="s">
        <v>19</v>
      </c>
      <c r="B886" t="s">
        <v>20</v>
      </c>
      <c r="C886" t="s">
        <v>57</v>
      </c>
      <c r="D886" t="s">
        <v>58</v>
      </c>
      <c r="E886" s="5" t="s">
        <v>517</v>
      </c>
      <c r="F886">
        <v>0</v>
      </c>
      <c r="G886" t="s">
        <v>64</v>
      </c>
      <c r="H886">
        <v>1.24</v>
      </c>
      <c r="I886">
        <f>ANAM[[#This Row],[VALOR Corregida]]/1000</f>
        <v>1.24E-3</v>
      </c>
      <c r="J886" t="s">
        <v>27</v>
      </c>
      <c r="K886" t="s">
        <v>24</v>
      </c>
      <c r="L886" t="s">
        <v>25</v>
      </c>
      <c r="M886" t="s">
        <v>104</v>
      </c>
      <c r="N886">
        <v>-23.64556</v>
      </c>
      <c r="O886">
        <v>-70.407780000000002</v>
      </c>
      <c r="P886">
        <v>1</v>
      </c>
      <c r="Q886">
        <v>1996</v>
      </c>
      <c r="R886" s="2">
        <v>35184</v>
      </c>
      <c r="S886" s="2">
        <v>35184</v>
      </c>
      <c r="T886" s="2">
        <v>35184</v>
      </c>
      <c r="U886" s="2" t="s">
        <v>34</v>
      </c>
      <c r="V886" t="s">
        <v>34</v>
      </c>
    </row>
    <row r="887" spans="1:25" x14ac:dyDescent="0.3">
      <c r="A887" t="s">
        <v>19</v>
      </c>
      <c r="B887" t="s">
        <v>20</v>
      </c>
      <c r="C887" t="s">
        <v>57</v>
      </c>
      <c r="D887" t="s">
        <v>58</v>
      </c>
      <c r="E887" s="5" t="s">
        <v>517</v>
      </c>
      <c r="F887">
        <v>0</v>
      </c>
      <c r="G887" t="s">
        <v>42</v>
      </c>
      <c r="H887">
        <v>0.01</v>
      </c>
      <c r="I887">
        <f>ANAM[[#This Row],[VALOR Corregida]]/1000</f>
        <v>1.0000000000000001E-5</v>
      </c>
      <c r="J887" t="s">
        <v>27</v>
      </c>
      <c r="K887" t="s">
        <v>24</v>
      </c>
      <c r="L887" t="s">
        <v>25</v>
      </c>
      <c r="M887" t="s">
        <v>104</v>
      </c>
      <c r="N887">
        <v>-23.64556</v>
      </c>
      <c r="O887">
        <v>-70.407780000000002</v>
      </c>
      <c r="P887">
        <v>1</v>
      </c>
      <c r="Q887">
        <v>1996</v>
      </c>
      <c r="R887" s="2">
        <v>35184</v>
      </c>
      <c r="S887" s="2">
        <v>35184</v>
      </c>
      <c r="T887" s="2">
        <v>35184</v>
      </c>
      <c r="U887">
        <v>0.01</v>
      </c>
      <c r="V887" t="s">
        <v>27</v>
      </c>
      <c r="W887" t="s">
        <v>43</v>
      </c>
    </row>
    <row r="888" spans="1:25" x14ac:dyDescent="0.3">
      <c r="A888" t="s">
        <v>19</v>
      </c>
      <c r="B888" t="s">
        <v>20</v>
      </c>
      <c r="C888" t="s">
        <v>57</v>
      </c>
      <c r="D888" t="s">
        <v>58</v>
      </c>
      <c r="E888" s="5" t="s">
        <v>517</v>
      </c>
      <c r="F888">
        <v>0</v>
      </c>
      <c r="G888" t="s">
        <v>44</v>
      </c>
      <c r="H888">
        <v>1.23</v>
      </c>
      <c r="I888">
        <f>ANAM[[#This Row],[VALOR Corregida]]/1000</f>
        <v>1.23E-3</v>
      </c>
      <c r="J888" t="s">
        <v>27</v>
      </c>
      <c r="K888" t="s">
        <v>24</v>
      </c>
      <c r="L888" t="s">
        <v>25</v>
      </c>
      <c r="M888" t="s">
        <v>104</v>
      </c>
      <c r="N888">
        <v>-23.64556</v>
      </c>
      <c r="O888">
        <v>-70.407780000000002</v>
      </c>
      <c r="P888">
        <v>1</v>
      </c>
      <c r="Q888">
        <v>1996</v>
      </c>
      <c r="R888" s="2">
        <v>35184</v>
      </c>
      <c r="S888" s="2">
        <v>35184</v>
      </c>
      <c r="T888" s="2">
        <v>35184</v>
      </c>
      <c r="U888" s="2" t="s">
        <v>34</v>
      </c>
      <c r="V888" t="s">
        <v>34</v>
      </c>
      <c r="W888" t="s">
        <v>45</v>
      </c>
    </row>
    <row r="889" spans="1:25" x14ac:dyDescent="0.3">
      <c r="A889" t="s">
        <v>19</v>
      </c>
      <c r="B889" t="s">
        <v>20</v>
      </c>
      <c r="C889" t="s">
        <v>57</v>
      </c>
      <c r="D889" t="s">
        <v>58</v>
      </c>
      <c r="E889" s="5" t="s">
        <v>517</v>
      </c>
      <c r="F889">
        <v>0</v>
      </c>
      <c r="G889" t="s">
        <v>46</v>
      </c>
      <c r="H889">
        <v>43.23</v>
      </c>
      <c r="I889">
        <f>ANAM[[#This Row],[VALOR Corregida]]/1000</f>
        <v>4.3229999999999998E-2</v>
      </c>
      <c r="J889" t="s">
        <v>23</v>
      </c>
      <c r="K889" t="s">
        <v>24</v>
      </c>
      <c r="L889" t="s">
        <v>25</v>
      </c>
      <c r="M889" t="s">
        <v>104</v>
      </c>
      <c r="N889">
        <v>-23.64556</v>
      </c>
      <c r="O889">
        <v>-70.407780000000002</v>
      </c>
      <c r="P889">
        <v>1</v>
      </c>
      <c r="Q889">
        <v>1996</v>
      </c>
      <c r="R889" s="2">
        <v>35184</v>
      </c>
      <c r="S889" s="2">
        <v>35184</v>
      </c>
      <c r="T889" s="2">
        <v>35184</v>
      </c>
      <c r="U889">
        <v>0.15</v>
      </c>
      <c r="V889" t="s">
        <v>23</v>
      </c>
    </row>
    <row r="890" spans="1:25" x14ac:dyDescent="0.3">
      <c r="A890" t="s">
        <v>19</v>
      </c>
      <c r="B890" t="s">
        <v>20</v>
      </c>
      <c r="C890" t="s">
        <v>57</v>
      </c>
      <c r="D890" t="s">
        <v>58</v>
      </c>
      <c r="E890" s="5" t="s">
        <v>517</v>
      </c>
      <c r="F890">
        <v>0</v>
      </c>
      <c r="G890" t="s">
        <v>47</v>
      </c>
      <c r="H890">
        <v>119.6</v>
      </c>
      <c r="I890">
        <f>ANAM[[#This Row],[VALOR Corregida]]/1000</f>
        <v>0.1196</v>
      </c>
      <c r="J890" t="s">
        <v>23</v>
      </c>
      <c r="K890" t="s">
        <v>24</v>
      </c>
      <c r="L890" t="s">
        <v>25</v>
      </c>
      <c r="M890" t="s">
        <v>104</v>
      </c>
      <c r="N890">
        <v>-23.64556</v>
      </c>
      <c r="O890">
        <v>-70.407780000000002</v>
      </c>
      <c r="P890">
        <v>1</v>
      </c>
      <c r="Q890">
        <v>1996</v>
      </c>
      <c r="R890" s="2">
        <v>35184</v>
      </c>
      <c r="S890" s="2">
        <v>35184</v>
      </c>
      <c r="T890" s="2">
        <v>35184</v>
      </c>
      <c r="U890" s="2" t="s">
        <v>34</v>
      </c>
      <c r="V890" t="s">
        <v>34</v>
      </c>
      <c r="W890" t="s">
        <v>36</v>
      </c>
    </row>
    <row r="891" spans="1:25" x14ac:dyDescent="0.3">
      <c r="A891" t="s">
        <v>19</v>
      </c>
      <c r="B891" t="s">
        <v>20</v>
      </c>
      <c r="C891" t="s">
        <v>60</v>
      </c>
      <c r="D891" t="s">
        <v>61</v>
      </c>
      <c r="E891" s="5" t="s">
        <v>521</v>
      </c>
      <c r="F891">
        <v>0</v>
      </c>
      <c r="G891" t="s">
        <v>22</v>
      </c>
      <c r="H891">
        <v>13</v>
      </c>
      <c r="I891">
        <f>ANAM[[#This Row],[VALOR Corregida]]/1000</f>
        <v>1.2999999999999999E-2</v>
      </c>
      <c r="J891" t="s">
        <v>23</v>
      </c>
      <c r="K891" t="s">
        <v>24</v>
      </c>
      <c r="L891" t="s">
        <v>25</v>
      </c>
      <c r="M891" t="s">
        <v>105</v>
      </c>
      <c r="N891" s="7">
        <v>-23.650278</v>
      </c>
      <c r="O891" s="7">
        <v>-70.406110999999996</v>
      </c>
      <c r="P891">
        <v>1</v>
      </c>
      <c r="Q891">
        <v>1996</v>
      </c>
      <c r="R891" s="2">
        <v>35184</v>
      </c>
      <c r="S891" s="2">
        <v>35184</v>
      </c>
      <c r="T891" s="2">
        <v>35184</v>
      </c>
      <c r="U891">
        <v>0.01</v>
      </c>
      <c r="V891" t="s">
        <v>27</v>
      </c>
    </row>
    <row r="892" spans="1:25" x14ac:dyDescent="0.3">
      <c r="A892" t="s">
        <v>19</v>
      </c>
      <c r="B892" t="s">
        <v>20</v>
      </c>
      <c r="C892" t="s">
        <v>60</v>
      </c>
      <c r="D892" t="s">
        <v>61</v>
      </c>
      <c r="E892" s="5" t="s">
        <v>521</v>
      </c>
      <c r="F892">
        <v>0</v>
      </c>
      <c r="G892" t="s">
        <v>28</v>
      </c>
      <c r="H892">
        <v>0.1</v>
      </c>
      <c r="I892">
        <f>ANAM[[#This Row],[VALOR Corregida]]/1000</f>
        <v>1E-4</v>
      </c>
      <c r="J892" t="s">
        <v>23</v>
      </c>
      <c r="K892" t="s">
        <v>24</v>
      </c>
      <c r="L892" t="s">
        <v>25</v>
      </c>
      <c r="M892" t="s">
        <v>105</v>
      </c>
      <c r="N892" s="7">
        <v>-23.650278</v>
      </c>
      <c r="O892" s="7">
        <v>-70.406110999999996</v>
      </c>
      <c r="P892">
        <v>1</v>
      </c>
      <c r="Q892">
        <v>1996</v>
      </c>
      <c r="R892" s="2">
        <v>35184</v>
      </c>
      <c r="S892" s="2">
        <v>35184</v>
      </c>
      <c r="T892" s="2">
        <v>35184</v>
      </c>
      <c r="U892">
        <v>0.15</v>
      </c>
      <c r="V892" t="s">
        <v>23</v>
      </c>
    </row>
    <row r="893" spans="1:25" x14ac:dyDescent="0.3">
      <c r="A893" t="s">
        <v>19</v>
      </c>
      <c r="B893" t="s">
        <v>20</v>
      </c>
      <c r="C893" t="s">
        <v>60</v>
      </c>
      <c r="D893" t="s">
        <v>61</v>
      </c>
      <c r="E893" s="5" t="s">
        <v>521</v>
      </c>
      <c r="F893">
        <v>0</v>
      </c>
      <c r="G893" t="s">
        <v>29</v>
      </c>
      <c r="H893">
        <v>2.38</v>
      </c>
      <c r="I893">
        <f>ANAM[[#This Row],[VALOR Corregida]]/1000</f>
        <v>2.3799999999999997E-3</v>
      </c>
      <c r="J893" t="s">
        <v>23</v>
      </c>
      <c r="K893" t="s">
        <v>24</v>
      </c>
      <c r="L893" t="s">
        <v>25</v>
      </c>
      <c r="M893" t="s">
        <v>105</v>
      </c>
      <c r="N893" s="7">
        <v>-23.650278</v>
      </c>
      <c r="O893" s="7">
        <v>-70.406110999999996</v>
      </c>
      <c r="P893">
        <v>1</v>
      </c>
      <c r="Q893">
        <v>1996</v>
      </c>
      <c r="R893" s="2">
        <v>35184</v>
      </c>
      <c r="S893" s="2">
        <v>35184</v>
      </c>
      <c r="T893" s="2">
        <v>35184</v>
      </c>
      <c r="U893">
        <v>0.5</v>
      </c>
      <c r="V893" t="s">
        <v>23</v>
      </c>
    </row>
    <row r="894" spans="1:25" x14ac:dyDescent="0.3">
      <c r="A894" t="s">
        <v>19</v>
      </c>
      <c r="B894" t="s">
        <v>20</v>
      </c>
      <c r="C894" t="s">
        <v>60</v>
      </c>
      <c r="D894" t="s">
        <v>61</v>
      </c>
      <c r="E894" s="5" t="s">
        <v>521</v>
      </c>
      <c r="F894">
        <v>0</v>
      </c>
      <c r="G894" t="s">
        <v>30</v>
      </c>
      <c r="H894">
        <v>9.3000000000000007</v>
      </c>
      <c r="I894">
        <f>ANAM[[#This Row],[VALOR Corregida]]/1000</f>
        <v>9.300000000000001E-3</v>
      </c>
      <c r="J894" t="s">
        <v>31</v>
      </c>
      <c r="K894" t="s">
        <v>24</v>
      </c>
      <c r="L894" t="s">
        <v>25</v>
      </c>
      <c r="M894" t="s">
        <v>105</v>
      </c>
      <c r="N894" s="7">
        <v>-23.650278</v>
      </c>
      <c r="O894" s="7">
        <v>-70.406110999999996</v>
      </c>
      <c r="P894">
        <v>1</v>
      </c>
      <c r="Q894">
        <v>1996</v>
      </c>
      <c r="R894" s="2">
        <v>35184</v>
      </c>
      <c r="S894" s="2">
        <v>35184</v>
      </c>
      <c r="T894" s="2">
        <v>35184</v>
      </c>
      <c r="U894">
        <v>2</v>
      </c>
      <c r="V894" t="s">
        <v>32</v>
      </c>
      <c r="X894">
        <f>0.000000000001*H894^4-0.00000001*H894^3+0.00004*H894^2-0.0733*H894+97.8</f>
        <v>97.121761563910511</v>
      </c>
      <c r="Y894">
        <f>X894*0.12</f>
        <v>11.654611387669261</v>
      </c>
    </row>
    <row r="895" spans="1:25" x14ac:dyDescent="0.3">
      <c r="A895" t="s">
        <v>19</v>
      </c>
      <c r="B895" t="s">
        <v>20</v>
      </c>
      <c r="C895" t="s">
        <v>60</v>
      </c>
      <c r="D895" t="s">
        <v>61</v>
      </c>
      <c r="E895" s="5" t="s">
        <v>521</v>
      </c>
      <c r="F895">
        <v>0</v>
      </c>
      <c r="G895" t="s">
        <v>33</v>
      </c>
      <c r="H895">
        <v>17</v>
      </c>
      <c r="I895">
        <f>ANAM[[#This Row],[VALOR Corregida]]/1000</f>
        <v>1.7000000000000001E-2</v>
      </c>
      <c r="J895" t="s">
        <v>31</v>
      </c>
      <c r="K895" t="s">
        <v>24</v>
      </c>
      <c r="L895" t="s">
        <v>25</v>
      </c>
      <c r="M895" t="s">
        <v>105</v>
      </c>
      <c r="N895" s="7">
        <v>-23.650278</v>
      </c>
      <c r="O895" s="7">
        <v>-70.406110999999996</v>
      </c>
      <c r="P895">
        <v>1</v>
      </c>
      <c r="Q895">
        <v>1996</v>
      </c>
      <c r="R895" s="2">
        <v>35184</v>
      </c>
      <c r="S895" s="2">
        <v>35184</v>
      </c>
      <c r="T895" s="2">
        <v>35184</v>
      </c>
      <c r="U895" s="2" t="s">
        <v>34</v>
      </c>
      <c r="V895" t="s">
        <v>34</v>
      </c>
    </row>
    <row r="896" spans="1:25" x14ac:dyDescent="0.3">
      <c r="A896" t="s">
        <v>19</v>
      </c>
      <c r="B896" t="s">
        <v>20</v>
      </c>
      <c r="C896" t="s">
        <v>60</v>
      </c>
      <c r="D896" t="s">
        <v>61</v>
      </c>
      <c r="E896" s="5" t="s">
        <v>521</v>
      </c>
      <c r="F896">
        <v>0</v>
      </c>
      <c r="G896" t="s">
        <v>35</v>
      </c>
      <c r="H896">
        <v>41</v>
      </c>
      <c r="I896">
        <f>ANAM[[#This Row],[VALOR Corregida]]/1000</f>
        <v>4.1000000000000002E-2</v>
      </c>
      <c r="J896" t="s">
        <v>23</v>
      </c>
      <c r="K896" t="s">
        <v>24</v>
      </c>
      <c r="L896" t="s">
        <v>25</v>
      </c>
      <c r="M896" t="s">
        <v>105</v>
      </c>
      <c r="N896" s="7">
        <v>-23.650278</v>
      </c>
      <c r="O896" s="7">
        <v>-70.406110999999996</v>
      </c>
      <c r="P896">
        <v>1</v>
      </c>
      <c r="Q896">
        <v>1996</v>
      </c>
      <c r="R896" s="2">
        <v>35184</v>
      </c>
      <c r="S896" s="2">
        <v>35184</v>
      </c>
      <c r="T896" s="2">
        <v>35184</v>
      </c>
      <c r="U896" s="2" t="s">
        <v>34</v>
      </c>
      <c r="V896" t="s">
        <v>34</v>
      </c>
      <c r="W896" t="s">
        <v>36</v>
      </c>
    </row>
    <row r="897" spans="1:23" x14ac:dyDescent="0.3">
      <c r="A897" t="s">
        <v>19</v>
      </c>
      <c r="B897" t="s">
        <v>20</v>
      </c>
      <c r="C897" t="s">
        <v>60</v>
      </c>
      <c r="D897" t="s">
        <v>61</v>
      </c>
      <c r="E897" s="5" t="s">
        <v>521</v>
      </c>
      <c r="F897">
        <v>0</v>
      </c>
      <c r="G897" t="s">
        <v>37</v>
      </c>
      <c r="H897">
        <v>0.08</v>
      </c>
      <c r="I897">
        <f>ANAM[[#This Row],[VALOR Corregida]]/1000</f>
        <v>8.0000000000000007E-5</v>
      </c>
      <c r="J897" t="s">
        <v>27</v>
      </c>
      <c r="K897" t="s">
        <v>24</v>
      </c>
      <c r="L897" t="s">
        <v>25</v>
      </c>
      <c r="M897" t="s">
        <v>105</v>
      </c>
      <c r="N897" s="7">
        <v>-23.650278</v>
      </c>
      <c r="O897" s="7">
        <v>-70.406110999999996</v>
      </c>
      <c r="P897">
        <v>1</v>
      </c>
      <c r="Q897">
        <v>1996</v>
      </c>
      <c r="R897" s="2">
        <v>35184</v>
      </c>
      <c r="S897" s="2">
        <v>35184</v>
      </c>
      <c r="T897" s="2">
        <v>35184</v>
      </c>
      <c r="U897">
        <v>0.02</v>
      </c>
      <c r="V897" t="s">
        <v>27</v>
      </c>
      <c r="W897" t="s">
        <v>38</v>
      </c>
    </row>
    <row r="898" spans="1:23" x14ac:dyDescent="0.3">
      <c r="A898" t="s">
        <v>19</v>
      </c>
      <c r="B898" t="s">
        <v>20</v>
      </c>
      <c r="C898" t="s">
        <v>60</v>
      </c>
      <c r="D898" t="s">
        <v>61</v>
      </c>
      <c r="E898" s="5" t="s">
        <v>521</v>
      </c>
      <c r="F898">
        <v>0</v>
      </c>
      <c r="G898" t="s">
        <v>39</v>
      </c>
      <c r="H898">
        <v>0.13</v>
      </c>
      <c r="I898">
        <f>ANAM[[#This Row],[VALOR Corregida]]/1000</f>
        <v>1.3000000000000002E-4</v>
      </c>
      <c r="J898" t="s">
        <v>23</v>
      </c>
      <c r="K898" t="s">
        <v>24</v>
      </c>
      <c r="L898" t="s">
        <v>25</v>
      </c>
      <c r="M898" t="s">
        <v>105</v>
      </c>
      <c r="N898" s="7">
        <v>-23.650278</v>
      </c>
      <c r="O898" s="7">
        <v>-70.406110999999996</v>
      </c>
      <c r="P898">
        <v>1</v>
      </c>
      <c r="Q898">
        <v>1996</v>
      </c>
      <c r="R898" s="2">
        <v>35184</v>
      </c>
      <c r="S898" s="2">
        <v>35184</v>
      </c>
      <c r="T898" s="2">
        <v>35184</v>
      </c>
      <c r="U898">
        <v>4.4999999999999998E-2</v>
      </c>
      <c r="V898" t="s">
        <v>23</v>
      </c>
    </row>
    <row r="899" spans="1:23" x14ac:dyDescent="0.3">
      <c r="A899" t="s">
        <v>19</v>
      </c>
      <c r="B899" t="s">
        <v>20</v>
      </c>
      <c r="C899" t="s">
        <v>60</v>
      </c>
      <c r="D899" t="s">
        <v>61</v>
      </c>
      <c r="E899" s="5" t="s">
        <v>521</v>
      </c>
      <c r="F899">
        <v>0</v>
      </c>
      <c r="G899" t="s">
        <v>40</v>
      </c>
      <c r="H899">
        <v>2.21</v>
      </c>
      <c r="I899">
        <f>ANAM[[#This Row],[VALOR Corregida]]/1000</f>
        <v>2.2100000000000002E-3</v>
      </c>
      <c r="J899" t="s">
        <v>27</v>
      </c>
      <c r="K899" t="s">
        <v>24</v>
      </c>
      <c r="L899" t="s">
        <v>25</v>
      </c>
      <c r="M899" t="s">
        <v>105</v>
      </c>
      <c r="N899" s="7">
        <v>-23.650278</v>
      </c>
      <c r="O899" s="7">
        <v>-70.406110999999996</v>
      </c>
      <c r="P899">
        <v>1</v>
      </c>
      <c r="Q899">
        <v>1996</v>
      </c>
      <c r="R899" s="2">
        <v>35184</v>
      </c>
      <c r="S899" s="2">
        <v>35184</v>
      </c>
      <c r="T899" s="2">
        <v>35184</v>
      </c>
      <c r="U899" s="2" t="s">
        <v>34</v>
      </c>
      <c r="V899" t="s">
        <v>34</v>
      </c>
      <c r="W899" t="s">
        <v>36</v>
      </c>
    </row>
    <row r="900" spans="1:23" x14ac:dyDescent="0.3">
      <c r="A900" t="s">
        <v>19</v>
      </c>
      <c r="B900" t="s">
        <v>20</v>
      </c>
      <c r="C900" t="s">
        <v>60</v>
      </c>
      <c r="D900" t="s">
        <v>61</v>
      </c>
      <c r="E900" s="5" t="s">
        <v>521</v>
      </c>
      <c r="F900">
        <v>0</v>
      </c>
      <c r="G900" t="s">
        <v>41</v>
      </c>
      <c r="H900">
        <v>1.9E-2</v>
      </c>
      <c r="I900">
        <f>ANAM[[#This Row],[VALOR Corregida]]/1000</f>
        <v>1.9000000000000001E-5</v>
      </c>
      <c r="J900" t="s">
        <v>27</v>
      </c>
      <c r="K900" t="s">
        <v>24</v>
      </c>
      <c r="L900" t="s">
        <v>25</v>
      </c>
      <c r="M900" t="s">
        <v>105</v>
      </c>
      <c r="N900" s="7">
        <v>-23.650278</v>
      </c>
      <c r="O900" s="7">
        <v>-70.406110999999996</v>
      </c>
      <c r="P900">
        <v>1</v>
      </c>
      <c r="Q900">
        <v>1996</v>
      </c>
      <c r="R900" s="2">
        <v>35184</v>
      </c>
      <c r="S900" s="2">
        <v>35184</v>
      </c>
      <c r="T900" s="2">
        <v>35184</v>
      </c>
      <c r="U900">
        <v>5.0000000000000001E-3</v>
      </c>
      <c r="V900" t="s">
        <v>27</v>
      </c>
    </row>
    <row r="901" spans="1:23" x14ac:dyDescent="0.3">
      <c r="A901" t="s">
        <v>19</v>
      </c>
      <c r="B901" t="s">
        <v>20</v>
      </c>
      <c r="C901" t="s">
        <v>60</v>
      </c>
      <c r="D901" t="s">
        <v>61</v>
      </c>
      <c r="E901" s="5" t="s">
        <v>521</v>
      </c>
      <c r="F901">
        <v>0</v>
      </c>
      <c r="G901" t="s">
        <v>64</v>
      </c>
      <c r="H901">
        <v>1.26</v>
      </c>
      <c r="I901">
        <f>ANAM[[#This Row],[VALOR Corregida]]/1000</f>
        <v>1.2600000000000001E-3</v>
      </c>
      <c r="J901" t="s">
        <v>27</v>
      </c>
      <c r="K901" t="s">
        <v>24</v>
      </c>
      <c r="L901" t="s">
        <v>25</v>
      </c>
      <c r="M901" t="s">
        <v>105</v>
      </c>
      <c r="N901" s="7">
        <v>-23.650278</v>
      </c>
      <c r="O901" s="7">
        <v>-70.406110999999996</v>
      </c>
      <c r="P901">
        <v>1</v>
      </c>
      <c r="Q901">
        <v>1996</v>
      </c>
      <c r="R901" s="2">
        <v>35184</v>
      </c>
      <c r="S901" s="2">
        <v>35184</v>
      </c>
      <c r="T901" s="2">
        <v>35184</v>
      </c>
      <c r="U901" s="2" t="s">
        <v>34</v>
      </c>
      <c r="V901" t="s">
        <v>34</v>
      </c>
    </row>
    <row r="902" spans="1:23" x14ac:dyDescent="0.3">
      <c r="A902" t="s">
        <v>19</v>
      </c>
      <c r="B902" t="s">
        <v>20</v>
      </c>
      <c r="C902" t="s">
        <v>60</v>
      </c>
      <c r="D902" t="s">
        <v>61</v>
      </c>
      <c r="E902" s="5" t="s">
        <v>521</v>
      </c>
      <c r="F902">
        <v>0</v>
      </c>
      <c r="G902" t="s">
        <v>42</v>
      </c>
      <c r="H902">
        <v>0.01</v>
      </c>
      <c r="I902">
        <f>ANAM[[#This Row],[VALOR Corregida]]/1000</f>
        <v>1.0000000000000001E-5</v>
      </c>
      <c r="J902" t="s">
        <v>27</v>
      </c>
      <c r="K902" t="s">
        <v>24</v>
      </c>
      <c r="L902" t="s">
        <v>25</v>
      </c>
      <c r="M902" t="s">
        <v>105</v>
      </c>
      <c r="N902" s="7">
        <v>-23.650278</v>
      </c>
      <c r="O902" s="7">
        <v>-70.406110999999996</v>
      </c>
      <c r="P902">
        <v>1</v>
      </c>
      <c r="Q902">
        <v>1996</v>
      </c>
      <c r="R902" s="2">
        <v>35184</v>
      </c>
      <c r="S902" s="2">
        <v>35184</v>
      </c>
      <c r="T902" s="2">
        <v>35184</v>
      </c>
      <c r="U902">
        <v>0.01</v>
      </c>
      <c r="V902" t="s">
        <v>27</v>
      </c>
      <c r="W902" t="s">
        <v>43</v>
      </c>
    </row>
    <row r="903" spans="1:23" x14ac:dyDescent="0.3">
      <c r="A903" t="s">
        <v>19</v>
      </c>
      <c r="B903" t="s">
        <v>20</v>
      </c>
      <c r="C903" t="s">
        <v>60</v>
      </c>
      <c r="D903" t="s">
        <v>61</v>
      </c>
      <c r="E903" s="5" t="s">
        <v>521</v>
      </c>
      <c r="F903">
        <v>0</v>
      </c>
      <c r="G903" t="s">
        <v>44</v>
      </c>
      <c r="H903">
        <v>0.5</v>
      </c>
      <c r="I903">
        <f>ANAM[[#This Row],[VALOR Corregida]]/1000</f>
        <v>5.0000000000000001E-4</v>
      </c>
      <c r="J903" t="s">
        <v>27</v>
      </c>
      <c r="K903" t="s">
        <v>24</v>
      </c>
      <c r="L903" t="s">
        <v>25</v>
      </c>
      <c r="M903" t="s">
        <v>105</v>
      </c>
      <c r="N903" s="7">
        <v>-23.650278</v>
      </c>
      <c r="O903" s="7">
        <v>-70.406110999999996</v>
      </c>
      <c r="P903">
        <v>1</v>
      </c>
      <c r="Q903">
        <v>1996</v>
      </c>
      <c r="R903" s="2">
        <v>35184</v>
      </c>
      <c r="S903" s="2">
        <v>35184</v>
      </c>
      <c r="T903" s="2">
        <v>35184</v>
      </c>
      <c r="U903" s="2" t="s">
        <v>34</v>
      </c>
      <c r="V903" t="s">
        <v>34</v>
      </c>
      <c r="W903" t="s">
        <v>45</v>
      </c>
    </row>
    <row r="904" spans="1:23" x14ac:dyDescent="0.3">
      <c r="A904" t="s">
        <v>19</v>
      </c>
      <c r="B904" t="s">
        <v>20</v>
      </c>
      <c r="C904" t="s">
        <v>60</v>
      </c>
      <c r="D904" t="s">
        <v>61</v>
      </c>
      <c r="E904" s="5" t="s">
        <v>521</v>
      </c>
      <c r="F904">
        <v>0</v>
      </c>
      <c r="G904" t="s">
        <v>46</v>
      </c>
      <c r="H904">
        <v>4.72</v>
      </c>
      <c r="I904">
        <f>ANAM[[#This Row],[VALOR Corregida]]/1000</f>
        <v>4.7199999999999994E-3</v>
      </c>
      <c r="J904" t="s">
        <v>23</v>
      </c>
      <c r="K904" t="s">
        <v>24</v>
      </c>
      <c r="L904" t="s">
        <v>25</v>
      </c>
      <c r="M904" t="s">
        <v>105</v>
      </c>
      <c r="N904" s="7">
        <v>-23.650278</v>
      </c>
      <c r="O904" s="7">
        <v>-70.406110999999996</v>
      </c>
      <c r="P904">
        <v>1</v>
      </c>
      <c r="Q904">
        <v>1996</v>
      </c>
      <c r="R904" s="2">
        <v>35184</v>
      </c>
      <c r="S904" s="2">
        <v>35184</v>
      </c>
      <c r="T904" s="2">
        <v>35184</v>
      </c>
      <c r="U904">
        <v>0.15</v>
      </c>
      <c r="V904" t="s">
        <v>23</v>
      </c>
    </row>
    <row r="905" spans="1:23" x14ac:dyDescent="0.3">
      <c r="A905" t="s">
        <v>19</v>
      </c>
      <c r="B905" t="s">
        <v>20</v>
      </c>
      <c r="C905" t="s">
        <v>60</v>
      </c>
      <c r="D905" t="s">
        <v>61</v>
      </c>
      <c r="E905" s="5" t="s">
        <v>521</v>
      </c>
      <c r="F905">
        <v>0</v>
      </c>
      <c r="G905" t="s">
        <v>47</v>
      </c>
      <c r="H905">
        <v>42.43</v>
      </c>
      <c r="I905">
        <f>ANAM[[#This Row],[VALOR Corregida]]/1000</f>
        <v>4.2430000000000002E-2</v>
      </c>
      <c r="J905" t="s">
        <v>23</v>
      </c>
      <c r="K905" t="s">
        <v>24</v>
      </c>
      <c r="L905" t="s">
        <v>25</v>
      </c>
      <c r="M905" t="s">
        <v>105</v>
      </c>
      <c r="N905" s="7">
        <v>-23.650278</v>
      </c>
      <c r="O905" s="7">
        <v>-70.406110999999996</v>
      </c>
      <c r="P905">
        <v>1</v>
      </c>
      <c r="Q905">
        <v>1996</v>
      </c>
      <c r="R905" s="2">
        <v>35184</v>
      </c>
      <c r="S905" s="2">
        <v>35184</v>
      </c>
      <c r="T905" s="2">
        <v>35184</v>
      </c>
      <c r="U905" s="2" t="s">
        <v>34</v>
      </c>
      <c r="V905" t="s">
        <v>34</v>
      </c>
      <c r="W905" t="s">
        <v>36</v>
      </c>
    </row>
    <row r="906" spans="1:23" x14ac:dyDescent="0.3">
      <c r="A906" t="s">
        <v>152</v>
      </c>
      <c r="B906" t="s">
        <v>20</v>
      </c>
      <c r="C906" t="s">
        <v>153</v>
      </c>
      <c r="D906" t="s">
        <v>154</v>
      </c>
      <c r="E906">
        <v>190</v>
      </c>
      <c r="F906">
        <v>0</v>
      </c>
      <c r="G906" t="s">
        <v>28</v>
      </c>
      <c r="H906">
        <v>4.0999999999999996</v>
      </c>
      <c r="I906">
        <f>ANAM[[#This Row],[VALOR Corregida]]/1000</f>
        <v>4.0999999999999995E-3</v>
      </c>
      <c r="J906" t="s">
        <v>155</v>
      </c>
      <c r="K906" t="s">
        <v>24</v>
      </c>
      <c r="L906" t="s">
        <v>25</v>
      </c>
      <c r="M906" t="s">
        <v>189</v>
      </c>
      <c r="N906">
        <v>-23.674721999999999</v>
      </c>
      <c r="O906">
        <v>-70.413332999999994</v>
      </c>
      <c r="P906">
        <v>1</v>
      </c>
      <c r="Q906">
        <v>1996</v>
      </c>
      <c r="R906" s="2">
        <v>35184</v>
      </c>
      <c r="S906" s="2">
        <v>35184</v>
      </c>
      <c r="T906" s="2">
        <v>35184</v>
      </c>
      <c r="U906" s="2"/>
    </row>
    <row r="907" spans="1:23" x14ac:dyDescent="0.3">
      <c r="A907" t="s">
        <v>152</v>
      </c>
      <c r="B907" t="s">
        <v>20</v>
      </c>
      <c r="C907" t="s">
        <v>153</v>
      </c>
      <c r="D907" t="s">
        <v>154</v>
      </c>
      <c r="E907">
        <v>190</v>
      </c>
      <c r="F907">
        <v>0</v>
      </c>
      <c r="G907" t="s">
        <v>29</v>
      </c>
      <c r="H907">
        <v>247</v>
      </c>
      <c r="I907">
        <f>ANAM[[#This Row],[VALOR Corregida]]/1000</f>
        <v>0.247</v>
      </c>
      <c r="J907" t="s">
        <v>155</v>
      </c>
      <c r="K907" t="s">
        <v>24</v>
      </c>
      <c r="L907" t="s">
        <v>25</v>
      </c>
      <c r="M907" t="s">
        <v>189</v>
      </c>
      <c r="N907">
        <v>-23.674721999999999</v>
      </c>
      <c r="O907">
        <v>-70.413332999999994</v>
      </c>
      <c r="P907">
        <v>1</v>
      </c>
      <c r="Q907">
        <v>1996</v>
      </c>
      <c r="R907" s="2">
        <v>35184</v>
      </c>
      <c r="S907" s="2">
        <v>35184</v>
      </c>
      <c r="T907" s="2">
        <v>35184</v>
      </c>
      <c r="U907" s="2"/>
    </row>
    <row r="908" spans="1:23" x14ac:dyDescent="0.3">
      <c r="A908" t="s">
        <v>152</v>
      </c>
      <c r="B908" t="s">
        <v>20</v>
      </c>
      <c r="C908" t="s">
        <v>153</v>
      </c>
      <c r="D908" t="s">
        <v>154</v>
      </c>
      <c r="E908">
        <v>190</v>
      </c>
      <c r="F908">
        <v>0</v>
      </c>
      <c r="G908" t="s">
        <v>30</v>
      </c>
      <c r="H908">
        <v>460</v>
      </c>
      <c r="I908">
        <f>ANAM[[#This Row],[VALOR Corregida]]/1000</f>
        <v>0.46</v>
      </c>
      <c r="J908" t="s">
        <v>157</v>
      </c>
      <c r="K908" t="s">
        <v>24</v>
      </c>
      <c r="L908" t="s">
        <v>25</v>
      </c>
      <c r="M908" t="s">
        <v>189</v>
      </c>
      <c r="N908">
        <v>-23.674721999999999</v>
      </c>
      <c r="O908">
        <v>-70.413332999999994</v>
      </c>
      <c r="P908">
        <v>1</v>
      </c>
      <c r="Q908">
        <v>1996</v>
      </c>
      <c r="R908" s="2">
        <v>35184</v>
      </c>
      <c r="S908" s="2">
        <v>35184</v>
      </c>
      <c r="T908" s="2">
        <v>35184</v>
      </c>
      <c r="U908" s="2"/>
    </row>
    <row r="909" spans="1:23" x14ac:dyDescent="0.3">
      <c r="A909" t="s">
        <v>152</v>
      </c>
      <c r="B909" t="s">
        <v>20</v>
      </c>
      <c r="C909" t="s">
        <v>153</v>
      </c>
      <c r="D909" t="s">
        <v>154</v>
      </c>
      <c r="E909">
        <v>190</v>
      </c>
      <c r="F909">
        <v>0</v>
      </c>
      <c r="G909" t="s">
        <v>35</v>
      </c>
      <c r="H909">
        <v>5.9</v>
      </c>
      <c r="I909">
        <f>ANAM[[#This Row],[VALOR Corregida]]/1000</f>
        <v>5.9000000000000007E-3</v>
      </c>
      <c r="J909" t="s">
        <v>155</v>
      </c>
      <c r="K909" t="s">
        <v>24</v>
      </c>
      <c r="L909" t="s">
        <v>25</v>
      </c>
      <c r="M909" t="s">
        <v>189</v>
      </c>
      <c r="N909">
        <v>-23.674721999999999</v>
      </c>
      <c r="O909">
        <v>-70.413332999999994</v>
      </c>
      <c r="P909">
        <v>1</v>
      </c>
      <c r="Q909">
        <v>1996</v>
      </c>
      <c r="R909" s="2">
        <v>35184</v>
      </c>
      <c r="S909" s="2">
        <v>35184</v>
      </c>
      <c r="T909" s="2">
        <v>35184</v>
      </c>
      <c r="U909" s="2"/>
    </row>
    <row r="910" spans="1:23" x14ac:dyDescent="0.3">
      <c r="A910" t="s">
        <v>152</v>
      </c>
      <c r="B910" t="s">
        <v>20</v>
      </c>
      <c r="C910" t="s">
        <v>153</v>
      </c>
      <c r="D910" t="s">
        <v>154</v>
      </c>
      <c r="E910">
        <v>190</v>
      </c>
      <c r="F910">
        <v>0</v>
      </c>
      <c r="G910" t="s">
        <v>39</v>
      </c>
      <c r="H910">
        <v>0.68</v>
      </c>
      <c r="I910">
        <f>ANAM[[#This Row],[VALOR Corregida]]/1000</f>
        <v>6.8000000000000005E-4</v>
      </c>
      <c r="J910" t="s">
        <v>155</v>
      </c>
      <c r="K910" t="s">
        <v>24</v>
      </c>
      <c r="L910" t="s">
        <v>25</v>
      </c>
      <c r="M910" t="s">
        <v>189</v>
      </c>
      <c r="N910">
        <v>-23.674721999999999</v>
      </c>
      <c r="O910">
        <v>-70.413332999999994</v>
      </c>
      <c r="P910">
        <v>1</v>
      </c>
      <c r="Q910">
        <v>1996</v>
      </c>
      <c r="R910" s="2">
        <v>35184</v>
      </c>
      <c r="S910" s="2">
        <v>35184</v>
      </c>
      <c r="T910" s="2">
        <v>35184</v>
      </c>
      <c r="U910" s="2"/>
    </row>
    <row r="911" spans="1:23" x14ac:dyDescent="0.3">
      <c r="A911" t="s">
        <v>152</v>
      </c>
      <c r="B911" t="s">
        <v>20</v>
      </c>
      <c r="C911" t="s">
        <v>153</v>
      </c>
      <c r="D911" t="s">
        <v>154</v>
      </c>
      <c r="E911">
        <v>190</v>
      </c>
      <c r="F911">
        <v>0</v>
      </c>
      <c r="G911" t="s">
        <v>46</v>
      </c>
      <c r="H911">
        <v>19.3</v>
      </c>
      <c r="I911">
        <f>ANAM[[#This Row],[VALOR Corregida]]/1000</f>
        <v>1.9300000000000001E-2</v>
      </c>
      <c r="J911" t="s">
        <v>155</v>
      </c>
      <c r="K911" t="s">
        <v>24</v>
      </c>
      <c r="L911" t="s">
        <v>25</v>
      </c>
      <c r="M911" t="s">
        <v>189</v>
      </c>
      <c r="N911">
        <v>-23.674721999999999</v>
      </c>
      <c r="O911">
        <v>-70.413332999999994</v>
      </c>
      <c r="P911">
        <v>1</v>
      </c>
      <c r="Q911">
        <v>1996</v>
      </c>
      <c r="R911" s="2">
        <v>35184</v>
      </c>
      <c r="S911" s="2">
        <v>35184</v>
      </c>
      <c r="T911" s="2">
        <v>35184</v>
      </c>
      <c r="U911" s="2"/>
    </row>
    <row r="912" spans="1:23" x14ac:dyDescent="0.3">
      <c r="A912" t="s">
        <v>152</v>
      </c>
      <c r="B912" t="s">
        <v>20</v>
      </c>
      <c r="C912" t="s">
        <v>153</v>
      </c>
      <c r="D912" t="s">
        <v>154</v>
      </c>
      <c r="E912">
        <v>190</v>
      </c>
      <c r="F912">
        <v>0</v>
      </c>
      <c r="G912" t="s">
        <v>47</v>
      </c>
      <c r="H912">
        <v>155</v>
      </c>
      <c r="I912">
        <f>ANAM[[#This Row],[VALOR Corregida]]/1000</f>
        <v>0.155</v>
      </c>
      <c r="J912" t="s">
        <v>155</v>
      </c>
      <c r="K912" t="s">
        <v>24</v>
      </c>
      <c r="L912" t="s">
        <v>25</v>
      </c>
      <c r="M912" t="s">
        <v>189</v>
      </c>
      <c r="N912">
        <v>-23.674721999999999</v>
      </c>
      <c r="O912">
        <v>-70.413332999999994</v>
      </c>
      <c r="P912">
        <v>1</v>
      </c>
      <c r="Q912">
        <v>1996</v>
      </c>
      <c r="R912" s="2">
        <v>35184</v>
      </c>
      <c r="S912" s="2">
        <v>35184</v>
      </c>
      <c r="T912" s="2">
        <v>35184</v>
      </c>
      <c r="U912" s="2"/>
    </row>
    <row r="913" spans="1:21" x14ac:dyDescent="0.3">
      <c r="A913" t="s">
        <v>152</v>
      </c>
      <c r="B913" t="s">
        <v>20</v>
      </c>
      <c r="C913" t="s">
        <v>161</v>
      </c>
      <c r="D913" t="s">
        <v>162</v>
      </c>
      <c r="E913" s="6" t="s">
        <v>162</v>
      </c>
      <c r="F913">
        <v>0</v>
      </c>
      <c r="G913" t="s">
        <v>28</v>
      </c>
      <c r="H913">
        <v>4.7</v>
      </c>
      <c r="I913">
        <f>ANAM[[#This Row],[VALOR Corregida]]/1000</f>
        <v>4.7000000000000002E-3</v>
      </c>
      <c r="J913" t="s">
        <v>155</v>
      </c>
      <c r="K913" t="s">
        <v>24</v>
      </c>
      <c r="L913" t="s">
        <v>25</v>
      </c>
      <c r="M913" t="s">
        <v>190</v>
      </c>
      <c r="N913">
        <v>-23.660278000000002</v>
      </c>
      <c r="O913">
        <v>-70.404167000000001</v>
      </c>
      <c r="P913">
        <v>1</v>
      </c>
      <c r="Q913">
        <v>1996</v>
      </c>
      <c r="R913" s="2">
        <v>35184</v>
      </c>
      <c r="S913" s="2">
        <v>35184</v>
      </c>
      <c r="T913" s="2">
        <v>35184</v>
      </c>
      <c r="U913" s="2"/>
    </row>
    <row r="914" spans="1:21" x14ac:dyDescent="0.3">
      <c r="A914" t="s">
        <v>152</v>
      </c>
      <c r="B914" t="s">
        <v>20</v>
      </c>
      <c r="C914" t="s">
        <v>161</v>
      </c>
      <c r="D914" t="s">
        <v>162</v>
      </c>
      <c r="E914" s="6" t="s">
        <v>162</v>
      </c>
      <c r="F914">
        <v>0</v>
      </c>
      <c r="G914" t="s">
        <v>29</v>
      </c>
      <c r="H914">
        <v>50.1</v>
      </c>
      <c r="I914">
        <f>ANAM[[#This Row],[VALOR Corregida]]/1000</f>
        <v>5.0099999999999999E-2</v>
      </c>
      <c r="J914" t="s">
        <v>155</v>
      </c>
      <c r="K914" t="s">
        <v>24</v>
      </c>
      <c r="L914" t="s">
        <v>25</v>
      </c>
      <c r="M914" t="s">
        <v>190</v>
      </c>
      <c r="N914">
        <v>-23.660278000000002</v>
      </c>
      <c r="O914">
        <v>-70.404167000000001</v>
      </c>
      <c r="P914">
        <v>1</v>
      </c>
      <c r="Q914">
        <v>1996</v>
      </c>
      <c r="R914" s="2">
        <v>35184</v>
      </c>
      <c r="S914" s="2">
        <v>35184</v>
      </c>
      <c r="T914" s="2">
        <v>35184</v>
      </c>
      <c r="U914" s="2"/>
    </row>
    <row r="915" spans="1:21" x14ac:dyDescent="0.3">
      <c r="A915" t="s">
        <v>152</v>
      </c>
      <c r="B915" t="s">
        <v>20</v>
      </c>
      <c r="C915" t="s">
        <v>161</v>
      </c>
      <c r="D915" t="s">
        <v>162</v>
      </c>
      <c r="E915" s="6" t="s">
        <v>162</v>
      </c>
      <c r="F915">
        <v>0</v>
      </c>
      <c r="G915" t="s">
        <v>30</v>
      </c>
      <c r="H915">
        <v>39</v>
      </c>
      <c r="I915">
        <f>ANAM[[#This Row],[VALOR Corregida]]/1000</f>
        <v>3.9E-2</v>
      </c>
      <c r="J915" t="s">
        <v>157</v>
      </c>
      <c r="K915" t="s">
        <v>24</v>
      </c>
      <c r="L915" t="s">
        <v>25</v>
      </c>
      <c r="M915" t="s">
        <v>190</v>
      </c>
      <c r="N915">
        <v>-23.660278000000002</v>
      </c>
      <c r="O915">
        <v>-70.404167000000001</v>
      </c>
      <c r="P915">
        <v>1</v>
      </c>
      <c r="Q915">
        <v>1996</v>
      </c>
      <c r="R915" s="2">
        <v>35184</v>
      </c>
      <c r="S915" s="2">
        <v>35184</v>
      </c>
      <c r="T915" s="2">
        <v>35184</v>
      </c>
      <c r="U915" s="2"/>
    </row>
    <row r="916" spans="1:21" x14ac:dyDescent="0.3">
      <c r="A916" t="s">
        <v>152</v>
      </c>
      <c r="B916" t="s">
        <v>20</v>
      </c>
      <c r="C916" t="s">
        <v>161</v>
      </c>
      <c r="D916" t="s">
        <v>162</v>
      </c>
      <c r="E916" s="6" t="s">
        <v>162</v>
      </c>
      <c r="F916">
        <v>0</v>
      </c>
      <c r="G916" t="s">
        <v>35</v>
      </c>
      <c r="H916">
        <v>5.6</v>
      </c>
      <c r="I916">
        <f>ANAM[[#This Row],[VALOR Corregida]]/1000</f>
        <v>5.5999999999999999E-3</v>
      </c>
      <c r="J916" t="s">
        <v>155</v>
      </c>
      <c r="K916" t="s">
        <v>24</v>
      </c>
      <c r="L916" t="s">
        <v>25</v>
      </c>
      <c r="M916" t="s">
        <v>190</v>
      </c>
      <c r="N916">
        <v>-23.660278000000002</v>
      </c>
      <c r="O916">
        <v>-70.404167000000001</v>
      </c>
      <c r="P916">
        <v>1</v>
      </c>
      <c r="Q916">
        <v>1996</v>
      </c>
      <c r="R916" s="2">
        <v>35184</v>
      </c>
      <c r="S916" s="2">
        <v>35184</v>
      </c>
      <c r="T916" s="2">
        <v>35184</v>
      </c>
      <c r="U916" s="2"/>
    </row>
    <row r="917" spans="1:21" x14ac:dyDescent="0.3">
      <c r="A917" t="s">
        <v>152</v>
      </c>
      <c r="B917" t="s">
        <v>20</v>
      </c>
      <c r="C917" t="s">
        <v>161</v>
      </c>
      <c r="D917" t="s">
        <v>162</v>
      </c>
      <c r="E917" s="6" t="s">
        <v>162</v>
      </c>
      <c r="F917">
        <v>0</v>
      </c>
      <c r="G917" t="s">
        <v>39</v>
      </c>
      <c r="H917">
        <v>0.14000000000000001</v>
      </c>
      <c r="I917">
        <f>ANAM[[#This Row],[VALOR Corregida]]/1000</f>
        <v>1.4000000000000001E-4</v>
      </c>
      <c r="J917" t="s">
        <v>155</v>
      </c>
      <c r="K917" t="s">
        <v>24</v>
      </c>
      <c r="L917" t="s">
        <v>25</v>
      </c>
      <c r="M917" t="s">
        <v>190</v>
      </c>
      <c r="N917">
        <v>-23.660278000000002</v>
      </c>
      <c r="O917">
        <v>-70.404167000000001</v>
      </c>
      <c r="P917">
        <v>1</v>
      </c>
      <c r="Q917">
        <v>1996</v>
      </c>
      <c r="R917" s="2">
        <v>35184</v>
      </c>
      <c r="S917" s="2">
        <v>35184</v>
      </c>
      <c r="T917" s="2">
        <v>35184</v>
      </c>
      <c r="U917" s="2"/>
    </row>
    <row r="918" spans="1:21" x14ac:dyDescent="0.3">
      <c r="A918" t="s">
        <v>152</v>
      </c>
      <c r="B918" t="s">
        <v>20</v>
      </c>
      <c r="C918" t="s">
        <v>161</v>
      </c>
      <c r="D918" t="s">
        <v>162</v>
      </c>
      <c r="E918" s="6" t="s">
        <v>162</v>
      </c>
      <c r="F918">
        <v>0</v>
      </c>
      <c r="G918" t="s">
        <v>46</v>
      </c>
      <c r="H918">
        <v>13.7</v>
      </c>
      <c r="I918">
        <f>ANAM[[#This Row],[VALOR Corregida]]/1000</f>
        <v>1.3699999999999999E-2</v>
      </c>
      <c r="J918" t="s">
        <v>155</v>
      </c>
      <c r="K918" t="s">
        <v>24</v>
      </c>
      <c r="L918" t="s">
        <v>25</v>
      </c>
      <c r="M918" t="s">
        <v>190</v>
      </c>
      <c r="N918">
        <v>-23.660278000000002</v>
      </c>
      <c r="O918">
        <v>-70.404167000000001</v>
      </c>
      <c r="P918">
        <v>1</v>
      </c>
      <c r="Q918">
        <v>1996</v>
      </c>
      <c r="R918" s="2">
        <v>35184</v>
      </c>
      <c r="S918" s="2">
        <v>35184</v>
      </c>
      <c r="T918" s="2">
        <v>35184</v>
      </c>
      <c r="U918" s="2"/>
    </row>
    <row r="919" spans="1:21" x14ac:dyDescent="0.3">
      <c r="A919" t="s">
        <v>152</v>
      </c>
      <c r="B919" t="s">
        <v>20</v>
      </c>
      <c r="C919" t="s">
        <v>161</v>
      </c>
      <c r="D919" t="s">
        <v>162</v>
      </c>
      <c r="E919" s="6" t="s">
        <v>162</v>
      </c>
      <c r="F919">
        <v>0</v>
      </c>
      <c r="G919" t="s">
        <v>47</v>
      </c>
      <c r="H919">
        <v>125</v>
      </c>
      <c r="I919">
        <f>ANAM[[#This Row],[VALOR Corregida]]/1000</f>
        <v>0.125</v>
      </c>
      <c r="J919" t="s">
        <v>155</v>
      </c>
      <c r="K919" t="s">
        <v>24</v>
      </c>
      <c r="L919" t="s">
        <v>25</v>
      </c>
      <c r="M919" t="s">
        <v>190</v>
      </c>
      <c r="N919">
        <v>-23.660278000000002</v>
      </c>
      <c r="O919">
        <v>-70.404167000000001</v>
      </c>
      <c r="P919">
        <v>1</v>
      </c>
      <c r="Q919">
        <v>1996</v>
      </c>
      <c r="R919" s="2">
        <v>35184</v>
      </c>
      <c r="S919" s="2">
        <v>35184</v>
      </c>
      <c r="T919" s="2">
        <v>35184</v>
      </c>
      <c r="U919" s="2"/>
    </row>
    <row r="920" spans="1:21" x14ac:dyDescent="0.3">
      <c r="A920" t="s">
        <v>164</v>
      </c>
      <c r="B920" t="s">
        <v>20</v>
      </c>
      <c r="C920" t="s">
        <v>479</v>
      </c>
      <c r="D920" t="s">
        <v>494</v>
      </c>
      <c r="E920" s="5" t="s">
        <v>520</v>
      </c>
      <c r="F920">
        <v>9</v>
      </c>
      <c r="G920" t="s">
        <v>29</v>
      </c>
      <c r="H920">
        <v>61.6</v>
      </c>
      <c r="I920">
        <f>ANAM[[#This Row],[VALOR Corregida]]/1000</f>
        <v>6.1600000000000002E-2</v>
      </c>
      <c r="J920" t="s">
        <v>155</v>
      </c>
      <c r="K920" t="s">
        <v>24</v>
      </c>
      <c r="L920" t="s">
        <v>398</v>
      </c>
      <c r="M920" t="s">
        <v>506</v>
      </c>
      <c r="N920" s="7">
        <v>-23.653127779999998</v>
      </c>
      <c r="O920" s="7">
        <v>-70.406350000000003</v>
      </c>
      <c r="P920">
        <v>1</v>
      </c>
      <c r="Q920">
        <v>2023</v>
      </c>
      <c r="R920" s="2">
        <v>45040</v>
      </c>
      <c r="S920" s="2">
        <v>45040</v>
      </c>
      <c r="T920" s="2">
        <v>45117</v>
      </c>
      <c r="U920" s="2"/>
    </row>
    <row r="921" spans="1:21" x14ac:dyDescent="0.3">
      <c r="A921" t="s">
        <v>164</v>
      </c>
      <c r="B921" t="s">
        <v>20</v>
      </c>
      <c r="C921" t="s">
        <v>60</v>
      </c>
      <c r="D921" t="s">
        <v>495</v>
      </c>
      <c r="E921" s="5" t="s">
        <v>521</v>
      </c>
      <c r="F921">
        <v>4</v>
      </c>
      <c r="G921" t="s">
        <v>29</v>
      </c>
      <c r="H921">
        <v>155.80000000000001</v>
      </c>
      <c r="I921">
        <f>ANAM[[#This Row],[VALOR Corregida]]/1000</f>
        <v>0.15580000000000002</v>
      </c>
      <c r="J921" t="s">
        <v>155</v>
      </c>
      <c r="K921" t="s">
        <v>24</v>
      </c>
      <c r="L921" t="s">
        <v>398</v>
      </c>
      <c r="M921" t="s">
        <v>506</v>
      </c>
      <c r="N921" s="7">
        <v>-23.650278</v>
      </c>
      <c r="O921" s="7">
        <v>-70.406110999999996</v>
      </c>
      <c r="P921">
        <v>1</v>
      </c>
      <c r="Q921">
        <v>2023</v>
      </c>
      <c r="R921" s="2">
        <v>45040</v>
      </c>
      <c r="S921" s="2">
        <v>45040</v>
      </c>
      <c r="T921" s="2">
        <v>45117</v>
      </c>
      <c r="U921" s="2"/>
    </row>
    <row r="922" spans="1:21" x14ac:dyDescent="0.3">
      <c r="A922" t="s">
        <v>164</v>
      </c>
      <c r="B922" t="s">
        <v>20</v>
      </c>
      <c r="C922" t="s">
        <v>179</v>
      </c>
      <c r="D922" t="s">
        <v>180</v>
      </c>
      <c r="E922" s="5" t="s">
        <v>511</v>
      </c>
      <c r="F922">
        <v>0</v>
      </c>
      <c r="G922" t="s">
        <v>35</v>
      </c>
      <c r="H922">
        <v>32.1</v>
      </c>
      <c r="I922">
        <f>ANAM[[#This Row],[VALOR Corregida]]/1000</f>
        <v>3.2100000000000004E-2</v>
      </c>
      <c r="J922" t="s">
        <v>155</v>
      </c>
      <c r="K922" t="s">
        <v>24</v>
      </c>
      <c r="L922" t="s">
        <v>25</v>
      </c>
      <c r="M922" t="s">
        <v>191</v>
      </c>
      <c r="N922" s="7">
        <v>-23.641940000000002</v>
      </c>
      <c r="O922" s="7">
        <v>-70.399169999999998</v>
      </c>
      <c r="P922">
        <v>1</v>
      </c>
      <c r="Q922">
        <v>1996</v>
      </c>
      <c r="R922" s="2">
        <v>35184</v>
      </c>
      <c r="S922" s="2">
        <v>35184</v>
      </c>
      <c r="T922" s="2">
        <v>35184</v>
      </c>
      <c r="U922" s="2"/>
    </row>
    <row r="923" spans="1:21" x14ac:dyDescent="0.3">
      <c r="A923" t="s">
        <v>164</v>
      </c>
      <c r="B923" t="s">
        <v>20</v>
      </c>
      <c r="C923" t="s">
        <v>179</v>
      </c>
      <c r="D923" t="s">
        <v>180</v>
      </c>
      <c r="E923" s="5" t="s">
        <v>511</v>
      </c>
      <c r="F923">
        <v>0</v>
      </c>
      <c r="G923" t="s">
        <v>37</v>
      </c>
      <c r="H923">
        <v>4496</v>
      </c>
      <c r="I923">
        <f>ANAM[[#This Row],[VALOR Corregida]]/1000</f>
        <v>4.4960000000000004</v>
      </c>
      <c r="J923" t="s">
        <v>155</v>
      </c>
      <c r="K923" t="s">
        <v>24</v>
      </c>
      <c r="L923" t="s">
        <v>25</v>
      </c>
      <c r="M923" t="s">
        <v>191</v>
      </c>
      <c r="N923" s="7">
        <v>-23.641940000000002</v>
      </c>
      <c r="O923" s="7">
        <v>-70.399169999999998</v>
      </c>
      <c r="P923">
        <v>1</v>
      </c>
      <c r="Q923">
        <v>1996</v>
      </c>
      <c r="R923" s="2">
        <v>35184</v>
      </c>
      <c r="S923" s="2">
        <v>35184</v>
      </c>
      <c r="T923" s="2">
        <v>35184</v>
      </c>
      <c r="U923" s="2"/>
    </row>
    <row r="924" spans="1:21" x14ac:dyDescent="0.3">
      <c r="A924" t="s">
        <v>164</v>
      </c>
      <c r="B924" t="s">
        <v>20</v>
      </c>
      <c r="C924" t="s">
        <v>179</v>
      </c>
      <c r="D924" t="s">
        <v>180</v>
      </c>
      <c r="E924" s="5" t="s">
        <v>511</v>
      </c>
      <c r="F924">
        <v>0</v>
      </c>
      <c r="G924" t="s">
        <v>166</v>
      </c>
      <c r="H924">
        <v>7.08</v>
      </c>
      <c r="I924">
        <f>ANAM[[#This Row],[VALOR Corregida]]/1000</f>
        <v>7.0800000000000004E-3</v>
      </c>
      <c r="J924" t="s">
        <v>167</v>
      </c>
      <c r="K924" t="s">
        <v>24</v>
      </c>
      <c r="L924" t="s">
        <v>25</v>
      </c>
      <c r="M924" t="s">
        <v>191</v>
      </c>
      <c r="N924" s="7">
        <v>-23.641940000000002</v>
      </c>
      <c r="O924" s="7">
        <v>-70.399169999999998</v>
      </c>
      <c r="P924">
        <v>1</v>
      </c>
      <c r="Q924">
        <v>1996</v>
      </c>
      <c r="R924" s="2">
        <v>35184</v>
      </c>
      <c r="S924" s="2">
        <v>35184</v>
      </c>
      <c r="T924" s="2">
        <v>35184</v>
      </c>
      <c r="U924" s="2"/>
    </row>
    <row r="925" spans="1:21" x14ac:dyDescent="0.3">
      <c r="A925" t="s">
        <v>164</v>
      </c>
      <c r="B925" t="s">
        <v>20</v>
      </c>
      <c r="C925" t="s">
        <v>179</v>
      </c>
      <c r="D925" t="s">
        <v>180</v>
      </c>
      <c r="E925" s="5" t="s">
        <v>511</v>
      </c>
      <c r="F925">
        <v>0</v>
      </c>
      <c r="G925" t="s">
        <v>39</v>
      </c>
      <c r="H925">
        <v>0.05</v>
      </c>
      <c r="I925">
        <f>ANAM[[#This Row],[VALOR Corregida]]/1000</f>
        <v>5.0000000000000002E-5</v>
      </c>
      <c r="J925" t="s">
        <v>155</v>
      </c>
      <c r="K925" t="s">
        <v>24</v>
      </c>
      <c r="L925" t="s">
        <v>25</v>
      </c>
      <c r="M925" t="s">
        <v>191</v>
      </c>
      <c r="N925" s="7">
        <v>-23.641940000000002</v>
      </c>
      <c r="O925" s="7">
        <v>-70.399169999999998</v>
      </c>
      <c r="P925">
        <v>1</v>
      </c>
      <c r="Q925">
        <v>1996</v>
      </c>
      <c r="R925" s="2">
        <v>35184</v>
      </c>
      <c r="S925" s="2">
        <v>35184</v>
      </c>
      <c r="T925" s="2">
        <v>35184</v>
      </c>
      <c r="U925" s="2"/>
    </row>
    <row r="926" spans="1:21" x14ac:dyDescent="0.3">
      <c r="A926" t="s">
        <v>164</v>
      </c>
      <c r="B926" t="s">
        <v>20</v>
      </c>
      <c r="C926" t="s">
        <v>179</v>
      </c>
      <c r="D926" t="s">
        <v>180</v>
      </c>
      <c r="E926" s="5" t="s">
        <v>511</v>
      </c>
      <c r="F926">
        <v>0</v>
      </c>
      <c r="G926" t="s">
        <v>64</v>
      </c>
      <c r="H926">
        <v>1814</v>
      </c>
      <c r="I926">
        <f>ANAM[[#This Row],[VALOR Corregida]]/1000</f>
        <v>1.8140000000000001</v>
      </c>
      <c r="J926" t="s">
        <v>155</v>
      </c>
      <c r="K926" t="s">
        <v>24</v>
      </c>
      <c r="L926" t="s">
        <v>25</v>
      </c>
      <c r="M926" t="s">
        <v>191</v>
      </c>
      <c r="N926" s="7">
        <v>-23.641940000000002</v>
      </c>
      <c r="O926" s="7">
        <v>-70.399169999999998</v>
      </c>
      <c r="P926">
        <v>1</v>
      </c>
      <c r="Q926">
        <v>1996</v>
      </c>
      <c r="R926" s="2">
        <v>35184</v>
      </c>
      <c r="S926" s="2">
        <v>35184</v>
      </c>
      <c r="T926" s="2">
        <v>35184</v>
      </c>
      <c r="U926" s="2"/>
    </row>
    <row r="927" spans="1:21" x14ac:dyDescent="0.3">
      <c r="A927" t="s">
        <v>164</v>
      </c>
      <c r="B927" t="s">
        <v>20</v>
      </c>
      <c r="C927" t="s">
        <v>487</v>
      </c>
      <c r="D927" t="s">
        <v>496</v>
      </c>
      <c r="E927" s="5" t="s">
        <v>523</v>
      </c>
      <c r="F927">
        <v>11.2</v>
      </c>
      <c r="G927" t="s">
        <v>29</v>
      </c>
      <c r="H927">
        <v>42.1</v>
      </c>
      <c r="I927">
        <f>ANAM[[#This Row],[VALOR Corregida]]/1000</f>
        <v>4.2099999999999999E-2</v>
      </c>
      <c r="J927" t="s">
        <v>155</v>
      </c>
      <c r="K927" t="s">
        <v>24</v>
      </c>
      <c r="L927" t="s">
        <v>398</v>
      </c>
      <c r="M927" t="s">
        <v>506</v>
      </c>
      <c r="N927" s="7">
        <v>-23.757194439999999</v>
      </c>
      <c r="O927" s="7">
        <v>-70.464519440000004</v>
      </c>
      <c r="P927">
        <v>1</v>
      </c>
      <c r="Q927">
        <v>2023</v>
      </c>
      <c r="R927" s="2">
        <v>45040</v>
      </c>
      <c r="S927" s="2">
        <v>45040</v>
      </c>
      <c r="T927" s="2">
        <v>45117</v>
      </c>
      <c r="U927" s="2"/>
    </row>
    <row r="928" spans="1:21" x14ac:dyDescent="0.3">
      <c r="A928" t="s">
        <v>164</v>
      </c>
      <c r="B928" t="s">
        <v>20</v>
      </c>
      <c r="C928" t="s">
        <v>483</v>
      </c>
      <c r="D928" t="s">
        <v>497</v>
      </c>
      <c r="E928" s="5" t="s">
        <v>524</v>
      </c>
      <c r="F928">
        <v>14.8</v>
      </c>
      <c r="G928" t="s">
        <v>29</v>
      </c>
      <c r="H928">
        <v>4.3</v>
      </c>
      <c r="I928">
        <f>ANAM[[#This Row],[VALOR Corregida]]/1000</f>
        <v>4.3E-3</v>
      </c>
      <c r="J928" t="s">
        <v>155</v>
      </c>
      <c r="K928" t="s">
        <v>24</v>
      </c>
      <c r="L928" t="s">
        <v>398</v>
      </c>
      <c r="M928" t="s">
        <v>506</v>
      </c>
      <c r="N928" s="7">
        <v>-23.76011111</v>
      </c>
      <c r="O928" s="7">
        <v>-70.474466669999998</v>
      </c>
      <c r="P928">
        <v>1</v>
      </c>
      <c r="Q928">
        <v>2023</v>
      </c>
      <c r="R928" s="2">
        <v>45040</v>
      </c>
      <c r="S928" s="2">
        <v>45040</v>
      </c>
      <c r="T928" s="2">
        <v>45117</v>
      </c>
      <c r="U928" s="2"/>
    </row>
    <row r="929" spans="1:25" x14ac:dyDescent="0.3">
      <c r="A929" t="s">
        <v>19</v>
      </c>
      <c r="B929" t="s">
        <v>20</v>
      </c>
      <c r="C929" t="s">
        <v>21</v>
      </c>
      <c r="D929">
        <v>2</v>
      </c>
      <c r="E929" s="5" t="s">
        <v>509</v>
      </c>
      <c r="F929">
        <v>0</v>
      </c>
      <c r="G929" t="s">
        <v>22</v>
      </c>
      <c r="H929">
        <v>43</v>
      </c>
      <c r="I929">
        <f>ANAM[[#This Row],[VALOR Corregida]]/1000</f>
        <v>4.2999999999999997E-2</v>
      </c>
      <c r="J929" t="s">
        <v>23</v>
      </c>
      <c r="K929" t="s">
        <v>24</v>
      </c>
      <c r="L929" t="s">
        <v>25</v>
      </c>
      <c r="M929" t="s">
        <v>106</v>
      </c>
      <c r="N929">
        <v>-23.631388999999999</v>
      </c>
      <c r="O929">
        <v>-70.401667000000003</v>
      </c>
      <c r="P929">
        <v>2</v>
      </c>
      <c r="Q929">
        <v>1996</v>
      </c>
      <c r="R929" s="2">
        <v>35304</v>
      </c>
      <c r="S929" s="2">
        <v>35304</v>
      </c>
      <c r="T929" s="2">
        <v>35304</v>
      </c>
      <c r="U929">
        <v>0.01</v>
      </c>
      <c r="V929" t="s">
        <v>27</v>
      </c>
    </row>
    <row r="930" spans="1:25" x14ac:dyDescent="0.3">
      <c r="A930" t="s">
        <v>19</v>
      </c>
      <c r="B930" t="s">
        <v>20</v>
      </c>
      <c r="C930" t="s">
        <v>21</v>
      </c>
      <c r="D930">
        <v>2</v>
      </c>
      <c r="E930" s="5" t="s">
        <v>509</v>
      </c>
      <c r="F930">
        <v>0</v>
      </c>
      <c r="G930" t="s">
        <v>22</v>
      </c>
      <c r="H930">
        <v>48</v>
      </c>
      <c r="I930">
        <f>ANAM[[#This Row],[VALOR Corregida]]/1000</f>
        <v>4.8000000000000001E-2</v>
      </c>
      <c r="J930" t="s">
        <v>23</v>
      </c>
      <c r="K930" t="s">
        <v>24</v>
      </c>
      <c r="L930" t="s">
        <v>25</v>
      </c>
      <c r="M930" t="s">
        <v>107</v>
      </c>
      <c r="N930">
        <v>-23.631388999999999</v>
      </c>
      <c r="O930">
        <v>-70.401667000000003</v>
      </c>
      <c r="P930">
        <v>2</v>
      </c>
      <c r="Q930">
        <v>1996</v>
      </c>
      <c r="R930" s="2">
        <v>35408</v>
      </c>
      <c r="S930" s="2">
        <v>35408</v>
      </c>
      <c r="T930" s="2">
        <v>35408</v>
      </c>
      <c r="U930">
        <v>0.01</v>
      </c>
      <c r="V930" t="s">
        <v>27</v>
      </c>
    </row>
    <row r="931" spans="1:25" x14ac:dyDescent="0.3">
      <c r="A931" t="s">
        <v>19</v>
      </c>
      <c r="B931" t="s">
        <v>20</v>
      </c>
      <c r="C931" t="s">
        <v>21</v>
      </c>
      <c r="D931">
        <v>2</v>
      </c>
      <c r="E931" s="5" t="s">
        <v>509</v>
      </c>
      <c r="F931">
        <v>0</v>
      </c>
      <c r="G931" t="s">
        <v>28</v>
      </c>
      <c r="H931">
        <v>0.1</v>
      </c>
      <c r="I931">
        <f>ANAM[[#This Row],[VALOR Corregida]]/1000</f>
        <v>1E-4</v>
      </c>
      <c r="J931" t="s">
        <v>23</v>
      </c>
      <c r="K931" t="s">
        <v>24</v>
      </c>
      <c r="L931" t="s">
        <v>25</v>
      </c>
      <c r="M931" t="s">
        <v>106</v>
      </c>
      <c r="N931">
        <v>-23.631388999999999</v>
      </c>
      <c r="O931">
        <v>-70.401667000000003</v>
      </c>
      <c r="P931">
        <v>2</v>
      </c>
      <c r="Q931">
        <v>1996</v>
      </c>
      <c r="R931" s="2">
        <v>35304</v>
      </c>
      <c r="S931" s="2">
        <v>35304</v>
      </c>
      <c r="T931" s="2">
        <v>35304</v>
      </c>
      <c r="U931">
        <v>0.15</v>
      </c>
      <c r="V931" t="s">
        <v>23</v>
      </c>
    </row>
    <row r="932" spans="1:25" x14ac:dyDescent="0.3">
      <c r="A932" t="s">
        <v>19</v>
      </c>
      <c r="B932" t="s">
        <v>20</v>
      </c>
      <c r="C932" t="s">
        <v>21</v>
      </c>
      <c r="D932">
        <v>2</v>
      </c>
      <c r="E932" s="5" t="s">
        <v>509</v>
      </c>
      <c r="F932">
        <v>0</v>
      </c>
      <c r="G932" t="s">
        <v>28</v>
      </c>
      <c r="H932">
        <v>0.1</v>
      </c>
      <c r="I932">
        <f>ANAM[[#This Row],[VALOR Corregida]]/1000</f>
        <v>1E-4</v>
      </c>
      <c r="J932" t="s">
        <v>23</v>
      </c>
      <c r="K932" t="s">
        <v>24</v>
      </c>
      <c r="L932" t="s">
        <v>25</v>
      </c>
      <c r="M932" t="s">
        <v>107</v>
      </c>
      <c r="N932">
        <v>-23.631388999999999</v>
      </c>
      <c r="O932">
        <v>-70.401667000000003</v>
      </c>
      <c r="P932">
        <v>2</v>
      </c>
      <c r="Q932">
        <v>1996</v>
      </c>
      <c r="R932" s="2">
        <v>35408</v>
      </c>
      <c r="S932" s="2">
        <v>35408</v>
      </c>
      <c r="T932" s="2">
        <v>35408</v>
      </c>
      <c r="U932">
        <v>0.15</v>
      </c>
      <c r="V932" t="s">
        <v>23</v>
      </c>
    </row>
    <row r="933" spans="1:25" x14ac:dyDescent="0.3">
      <c r="A933" t="s">
        <v>19</v>
      </c>
      <c r="B933" t="s">
        <v>20</v>
      </c>
      <c r="C933" t="s">
        <v>21</v>
      </c>
      <c r="D933">
        <v>2</v>
      </c>
      <c r="E933" s="5" t="s">
        <v>509</v>
      </c>
      <c r="F933">
        <v>0</v>
      </c>
      <c r="G933" t="s">
        <v>29</v>
      </c>
      <c r="H933">
        <v>3.2</v>
      </c>
      <c r="I933">
        <f>ANAM[[#This Row],[VALOR Corregida]]/1000</f>
        <v>3.2000000000000002E-3</v>
      </c>
      <c r="J933" t="s">
        <v>23</v>
      </c>
      <c r="K933" t="s">
        <v>24</v>
      </c>
      <c r="L933" t="s">
        <v>25</v>
      </c>
      <c r="M933" t="s">
        <v>106</v>
      </c>
      <c r="N933">
        <v>-23.631388999999999</v>
      </c>
      <c r="O933">
        <v>-70.401667000000003</v>
      </c>
      <c r="P933">
        <v>2</v>
      </c>
      <c r="Q933">
        <v>1996</v>
      </c>
      <c r="R933" s="2">
        <v>35304</v>
      </c>
      <c r="S933" s="2">
        <v>35304</v>
      </c>
      <c r="T933" s="2">
        <v>35304</v>
      </c>
      <c r="U933">
        <v>0.5</v>
      </c>
      <c r="V933" t="s">
        <v>23</v>
      </c>
    </row>
    <row r="934" spans="1:25" x14ac:dyDescent="0.3">
      <c r="A934" t="s">
        <v>19</v>
      </c>
      <c r="B934" t="s">
        <v>20</v>
      </c>
      <c r="C934" t="s">
        <v>21</v>
      </c>
      <c r="D934">
        <v>2</v>
      </c>
      <c r="E934" s="5" t="s">
        <v>509</v>
      </c>
      <c r="F934">
        <v>0</v>
      </c>
      <c r="G934" t="s">
        <v>29</v>
      </c>
      <c r="H934">
        <v>5.27</v>
      </c>
      <c r="I934">
        <f>ANAM[[#This Row],[VALOR Corregida]]/1000</f>
        <v>5.2699999999999995E-3</v>
      </c>
      <c r="J934" t="s">
        <v>23</v>
      </c>
      <c r="K934" t="s">
        <v>24</v>
      </c>
      <c r="L934" t="s">
        <v>25</v>
      </c>
      <c r="M934" t="s">
        <v>107</v>
      </c>
      <c r="N934">
        <v>-23.631388999999999</v>
      </c>
      <c r="O934">
        <v>-70.401667000000003</v>
      </c>
      <c r="P934">
        <v>2</v>
      </c>
      <c r="Q934">
        <v>1996</v>
      </c>
      <c r="R934" s="2">
        <v>35408</v>
      </c>
      <c r="S934" s="2">
        <v>35408</v>
      </c>
      <c r="T934" s="2">
        <v>35408</v>
      </c>
      <c r="U934">
        <v>0.5</v>
      </c>
      <c r="V934" t="s">
        <v>23</v>
      </c>
    </row>
    <row r="935" spans="1:25" x14ac:dyDescent="0.3">
      <c r="A935" t="s">
        <v>19</v>
      </c>
      <c r="B935" t="s">
        <v>20</v>
      </c>
      <c r="C935" t="s">
        <v>21</v>
      </c>
      <c r="D935">
        <v>2</v>
      </c>
      <c r="E935" s="5" t="s">
        <v>509</v>
      </c>
      <c r="F935">
        <v>0</v>
      </c>
      <c r="G935" t="s">
        <v>30</v>
      </c>
      <c r="H935">
        <v>2</v>
      </c>
      <c r="I935">
        <f>ANAM[[#This Row],[VALOR Corregida]]/1000</f>
        <v>2E-3</v>
      </c>
      <c r="J935" t="s">
        <v>31</v>
      </c>
      <c r="K935" t="s">
        <v>24</v>
      </c>
      <c r="L935" t="s">
        <v>25</v>
      </c>
      <c r="M935" t="s">
        <v>106</v>
      </c>
      <c r="N935">
        <v>-23.631388999999999</v>
      </c>
      <c r="O935">
        <v>-70.401667000000003</v>
      </c>
      <c r="P935">
        <v>2</v>
      </c>
      <c r="Q935">
        <v>1996</v>
      </c>
      <c r="R935" s="2">
        <v>35304</v>
      </c>
      <c r="S935" s="2">
        <v>35304</v>
      </c>
      <c r="T935" s="2">
        <v>35304</v>
      </c>
      <c r="U935">
        <v>2</v>
      </c>
      <c r="V935" t="s">
        <v>32</v>
      </c>
      <c r="X935">
        <f>0.000000000001*H935^4-0.00000001*H935^3+0.00004*H935^2-0.0733*H935+97.8</f>
        <v>97.653559920015994</v>
      </c>
      <c r="Y935">
        <f>X935*0.12</f>
        <v>11.718427190401918</v>
      </c>
    </row>
    <row r="936" spans="1:25" x14ac:dyDescent="0.3">
      <c r="A936" t="s">
        <v>19</v>
      </c>
      <c r="B936" t="s">
        <v>20</v>
      </c>
      <c r="C936" t="s">
        <v>21</v>
      </c>
      <c r="D936">
        <v>2</v>
      </c>
      <c r="E936" s="5" t="s">
        <v>509</v>
      </c>
      <c r="F936">
        <v>0</v>
      </c>
      <c r="G936" t="s">
        <v>30</v>
      </c>
      <c r="H936">
        <v>2</v>
      </c>
      <c r="I936">
        <f>ANAM[[#This Row],[VALOR Corregida]]/1000</f>
        <v>2E-3</v>
      </c>
      <c r="J936" t="s">
        <v>31</v>
      </c>
      <c r="K936" t="s">
        <v>24</v>
      </c>
      <c r="L936" t="s">
        <v>25</v>
      </c>
      <c r="M936" t="s">
        <v>107</v>
      </c>
      <c r="N936">
        <v>-23.631388999999999</v>
      </c>
      <c r="O936">
        <v>-70.401667000000003</v>
      </c>
      <c r="P936">
        <v>2</v>
      </c>
      <c r="Q936">
        <v>1996</v>
      </c>
      <c r="R936" s="2">
        <v>35408</v>
      </c>
      <c r="S936" s="2">
        <v>35408</v>
      </c>
      <c r="T936" s="2">
        <v>35408</v>
      </c>
      <c r="U936">
        <v>2</v>
      </c>
      <c r="V936" t="s">
        <v>32</v>
      </c>
      <c r="X936">
        <f>0.000000000001*H936^4-0.00000001*H936^3+0.00004*H936^2-0.0733*H936+97.8</f>
        <v>97.653559920015994</v>
      </c>
      <c r="Y936">
        <f>X936*0.12</f>
        <v>11.718427190401918</v>
      </c>
    </row>
    <row r="937" spans="1:25" x14ac:dyDescent="0.3">
      <c r="A937" t="s">
        <v>19</v>
      </c>
      <c r="B937" t="s">
        <v>20</v>
      </c>
      <c r="C937" t="s">
        <v>21</v>
      </c>
      <c r="D937">
        <v>2</v>
      </c>
      <c r="E937" s="5" t="s">
        <v>509</v>
      </c>
      <c r="F937">
        <v>0</v>
      </c>
      <c r="G937" t="s">
        <v>33</v>
      </c>
      <c r="H937">
        <v>79</v>
      </c>
      <c r="I937">
        <f>ANAM[[#This Row],[VALOR Corregida]]/1000</f>
        <v>7.9000000000000001E-2</v>
      </c>
      <c r="J937" t="s">
        <v>31</v>
      </c>
      <c r="K937" t="s">
        <v>24</v>
      </c>
      <c r="L937" t="s">
        <v>25</v>
      </c>
      <c r="M937" t="s">
        <v>106</v>
      </c>
      <c r="N937">
        <v>-23.631388999999999</v>
      </c>
      <c r="O937">
        <v>-70.401667000000003</v>
      </c>
      <c r="P937">
        <v>2</v>
      </c>
      <c r="Q937">
        <v>1996</v>
      </c>
      <c r="R937" s="2">
        <v>35304</v>
      </c>
      <c r="S937" s="2">
        <v>35304</v>
      </c>
      <c r="T937" s="2">
        <v>35304</v>
      </c>
      <c r="U937" s="2" t="s">
        <v>34</v>
      </c>
      <c r="V937" t="s">
        <v>34</v>
      </c>
    </row>
    <row r="938" spans="1:25" x14ac:dyDescent="0.3">
      <c r="A938" t="s">
        <v>19</v>
      </c>
      <c r="B938" t="s">
        <v>20</v>
      </c>
      <c r="C938" t="s">
        <v>21</v>
      </c>
      <c r="D938">
        <v>2</v>
      </c>
      <c r="E938" s="5" t="s">
        <v>509</v>
      </c>
      <c r="F938">
        <v>0</v>
      </c>
      <c r="G938" t="s">
        <v>33</v>
      </c>
      <c r="H938">
        <v>2</v>
      </c>
      <c r="I938">
        <f>ANAM[[#This Row],[VALOR Corregida]]/1000</f>
        <v>2E-3</v>
      </c>
      <c r="J938" t="s">
        <v>31</v>
      </c>
      <c r="K938" t="s">
        <v>24</v>
      </c>
      <c r="L938" t="s">
        <v>25</v>
      </c>
      <c r="M938" t="s">
        <v>107</v>
      </c>
      <c r="N938">
        <v>-23.631388999999999</v>
      </c>
      <c r="O938">
        <v>-70.401667000000003</v>
      </c>
      <c r="P938">
        <v>2</v>
      </c>
      <c r="Q938">
        <v>1996</v>
      </c>
      <c r="R938" s="2">
        <v>35408</v>
      </c>
      <c r="S938" s="2">
        <v>35408</v>
      </c>
      <c r="T938" s="2">
        <v>35408</v>
      </c>
      <c r="U938" s="2" t="s">
        <v>34</v>
      </c>
      <c r="V938" t="s">
        <v>34</v>
      </c>
    </row>
    <row r="939" spans="1:25" x14ac:dyDescent="0.3">
      <c r="A939" t="s">
        <v>19</v>
      </c>
      <c r="B939" t="s">
        <v>20</v>
      </c>
      <c r="C939" t="s">
        <v>21</v>
      </c>
      <c r="D939">
        <v>2</v>
      </c>
      <c r="E939" s="5" t="s">
        <v>509</v>
      </c>
      <c r="F939">
        <v>0</v>
      </c>
      <c r="G939" t="s">
        <v>35</v>
      </c>
      <c r="H939">
        <v>33</v>
      </c>
      <c r="I939">
        <f>ANAM[[#This Row],[VALOR Corregida]]/1000</f>
        <v>3.3000000000000002E-2</v>
      </c>
      <c r="J939" t="s">
        <v>23</v>
      </c>
      <c r="K939" t="s">
        <v>24</v>
      </c>
      <c r="L939" t="s">
        <v>25</v>
      </c>
      <c r="M939" t="s">
        <v>106</v>
      </c>
      <c r="N939">
        <v>-23.631388999999999</v>
      </c>
      <c r="O939">
        <v>-70.401667000000003</v>
      </c>
      <c r="P939">
        <v>2</v>
      </c>
      <c r="Q939">
        <v>1996</v>
      </c>
      <c r="R939" s="2">
        <v>35304</v>
      </c>
      <c r="S939" s="2">
        <v>35304</v>
      </c>
      <c r="T939" s="2">
        <v>35304</v>
      </c>
      <c r="U939" s="2" t="s">
        <v>34</v>
      </c>
      <c r="V939" t="s">
        <v>34</v>
      </c>
      <c r="W939" t="s">
        <v>36</v>
      </c>
    </row>
    <row r="940" spans="1:25" x14ac:dyDescent="0.3">
      <c r="A940" t="s">
        <v>19</v>
      </c>
      <c r="B940" t="s">
        <v>20</v>
      </c>
      <c r="C940" t="s">
        <v>21</v>
      </c>
      <c r="D940">
        <v>2</v>
      </c>
      <c r="E940" s="5" t="s">
        <v>509</v>
      </c>
      <c r="F940">
        <v>0</v>
      </c>
      <c r="G940" t="s">
        <v>35</v>
      </c>
      <c r="H940">
        <v>25</v>
      </c>
      <c r="I940">
        <f>ANAM[[#This Row],[VALOR Corregida]]/1000</f>
        <v>2.5000000000000001E-2</v>
      </c>
      <c r="J940" t="s">
        <v>23</v>
      </c>
      <c r="K940" t="s">
        <v>24</v>
      </c>
      <c r="L940" t="s">
        <v>25</v>
      </c>
      <c r="M940" t="s">
        <v>107</v>
      </c>
      <c r="N940">
        <v>-23.631388999999999</v>
      </c>
      <c r="O940">
        <v>-70.401667000000003</v>
      </c>
      <c r="P940">
        <v>2</v>
      </c>
      <c r="Q940">
        <v>1996</v>
      </c>
      <c r="R940" s="2">
        <v>35408</v>
      </c>
      <c r="S940" s="2">
        <v>35408</v>
      </c>
      <c r="T940" s="2">
        <v>35408</v>
      </c>
      <c r="U940" s="2" t="s">
        <v>34</v>
      </c>
      <c r="V940" t="s">
        <v>34</v>
      </c>
      <c r="W940" t="s">
        <v>36</v>
      </c>
    </row>
    <row r="941" spans="1:25" x14ac:dyDescent="0.3">
      <c r="A941" t="s">
        <v>19</v>
      </c>
      <c r="B941" t="s">
        <v>20</v>
      </c>
      <c r="C941" t="s">
        <v>21</v>
      </c>
      <c r="D941">
        <v>2</v>
      </c>
      <c r="E941" s="5" t="s">
        <v>509</v>
      </c>
      <c r="F941">
        <v>0</v>
      </c>
      <c r="G941" t="s">
        <v>37</v>
      </c>
      <c r="H941">
        <v>0.05</v>
      </c>
      <c r="I941">
        <f>ANAM[[#This Row],[VALOR Corregida]]/1000</f>
        <v>5.0000000000000002E-5</v>
      </c>
      <c r="J941" t="s">
        <v>27</v>
      </c>
      <c r="K941" t="s">
        <v>24</v>
      </c>
      <c r="L941" t="s">
        <v>25</v>
      </c>
      <c r="M941" t="s">
        <v>106</v>
      </c>
      <c r="N941">
        <v>-23.631388999999999</v>
      </c>
      <c r="O941">
        <v>-70.401667000000003</v>
      </c>
      <c r="P941">
        <v>2</v>
      </c>
      <c r="Q941">
        <v>1996</v>
      </c>
      <c r="R941" s="2">
        <v>35304</v>
      </c>
      <c r="S941" s="2">
        <v>35304</v>
      </c>
      <c r="T941" s="2">
        <v>35304</v>
      </c>
      <c r="U941">
        <v>0.02</v>
      </c>
      <c r="V941" t="s">
        <v>27</v>
      </c>
      <c r="W941" t="s">
        <v>38</v>
      </c>
    </row>
    <row r="942" spans="1:25" x14ac:dyDescent="0.3">
      <c r="A942" t="s">
        <v>19</v>
      </c>
      <c r="B942" t="s">
        <v>20</v>
      </c>
      <c r="C942" t="s">
        <v>21</v>
      </c>
      <c r="D942">
        <v>2</v>
      </c>
      <c r="E942" s="5" t="s">
        <v>509</v>
      </c>
      <c r="F942">
        <v>0</v>
      </c>
      <c r="G942" t="s">
        <v>37</v>
      </c>
      <c r="H942">
        <v>0.06</v>
      </c>
      <c r="I942">
        <f>ANAM[[#This Row],[VALOR Corregida]]/1000</f>
        <v>5.9999999999999995E-5</v>
      </c>
      <c r="J942" t="s">
        <v>27</v>
      </c>
      <c r="K942" t="s">
        <v>24</v>
      </c>
      <c r="L942" t="s">
        <v>25</v>
      </c>
      <c r="M942" t="s">
        <v>107</v>
      </c>
      <c r="N942">
        <v>-23.631388999999999</v>
      </c>
      <c r="O942">
        <v>-70.401667000000003</v>
      </c>
      <c r="P942">
        <v>2</v>
      </c>
      <c r="Q942">
        <v>1996</v>
      </c>
      <c r="R942" s="2">
        <v>35408</v>
      </c>
      <c r="S942" s="2">
        <v>35408</v>
      </c>
      <c r="T942" s="2">
        <v>35408</v>
      </c>
      <c r="U942">
        <v>0.02</v>
      </c>
      <c r="V942" t="s">
        <v>27</v>
      </c>
      <c r="W942" t="s">
        <v>38</v>
      </c>
    </row>
    <row r="943" spans="1:25" x14ac:dyDescent="0.3">
      <c r="A943" t="s">
        <v>19</v>
      </c>
      <c r="B943" t="s">
        <v>20</v>
      </c>
      <c r="C943" t="s">
        <v>21</v>
      </c>
      <c r="D943">
        <v>2</v>
      </c>
      <c r="E943" s="5" t="s">
        <v>509</v>
      </c>
      <c r="F943">
        <v>0</v>
      </c>
      <c r="G943" t="s">
        <v>39</v>
      </c>
      <c r="H943">
        <v>5.5E-2</v>
      </c>
      <c r="I943">
        <f>ANAM[[#This Row],[VALOR Corregida]]/1000</f>
        <v>5.5000000000000002E-5</v>
      </c>
      <c r="J943" t="s">
        <v>23</v>
      </c>
      <c r="K943" t="s">
        <v>24</v>
      </c>
      <c r="L943" t="s">
        <v>25</v>
      </c>
      <c r="M943" t="s">
        <v>106</v>
      </c>
      <c r="N943">
        <v>-23.631388999999999</v>
      </c>
      <c r="O943">
        <v>-70.401667000000003</v>
      </c>
      <c r="P943">
        <v>2</v>
      </c>
      <c r="Q943">
        <v>1996</v>
      </c>
      <c r="R943" s="2">
        <v>35304</v>
      </c>
      <c r="S943" s="2">
        <v>35304</v>
      </c>
      <c r="T943" s="2">
        <v>35304</v>
      </c>
      <c r="U943">
        <v>4.4999999999999998E-2</v>
      </c>
      <c r="V943" t="s">
        <v>23</v>
      </c>
    </row>
    <row r="944" spans="1:25" x14ac:dyDescent="0.3">
      <c r="A944" t="s">
        <v>19</v>
      </c>
      <c r="B944" t="s">
        <v>20</v>
      </c>
      <c r="C944" t="s">
        <v>21</v>
      </c>
      <c r="D944">
        <v>2</v>
      </c>
      <c r="E944" s="5" t="s">
        <v>509</v>
      </c>
      <c r="F944">
        <v>0</v>
      </c>
      <c r="G944" t="s">
        <v>39</v>
      </c>
      <c r="H944">
        <v>0.125</v>
      </c>
      <c r="I944">
        <f>ANAM[[#This Row],[VALOR Corregida]]/1000</f>
        <v>1.25E-4</v>
      </c>
      <c r="J944" t="s">
        <v>23</v>
      </c>
      <c r="K944" t="s">
        <v>24</v>
      </c>
      <c r="L944" t="s">
        <v>25</v>
      </c>
      <c r="M944" t="s">
        <v>107</v>
      </c>
      <c r="N944">
        <v>-23.631388999999999</v>
      </c>
      <c r="O944">
        <v>-70.401667000000003</v>
      </c>
      <c r="P944">
        <v>2</v>
      </c>
      <c r="Q944">
        <v>1996</v>
      </c>
      <c r="R944" s="2">
        <v>35408</v>
      </c>
      <c r="S944" s="2">
        <v>35408</v>
      </c>
      <c r="T944" s="2">
        <v>35408</v>
      </c>
      <c r="U944">
        <v>4.4999999999999998E-2</v>
      </c>
      <c r="V944" t="s">
        <v>23</v>
      </c>
    </row>
    <row r="945" spans="1:23" x14ac:dyDescent="0.3">
      <c r="A945" t="s">
        <v>19</v>
      </c>
      <c r="B945" t="s">
        <v>20</v>
      </c>
      <c r="C945" t="s">
        <v>21</v>
      </c>
      <c r="D945">
        <v>2</v>
      </c>
      <c r="E945" s="5" t="s">
        <v>509</v>
      </c>
      <c r="F945">
        <v>0</v>
      </c>
      <c r="G945" t="s">
        <v>40</v>
      </c>
      <c r="H945">
        <v>2.2599999999999998</v>
      </c>
      <c r="I945">
        <f>ANAM[[#This Row],[VALOR Corregida]]/1000</f>
        <v>2.2599999999999999E-3</v>
      </c>
      <c r="J945" t="s">
        <v>27</v>
      </c>
      <c r="K945" t="s">
        <v>24</v>
      </c>
      <c r="L945" t="s">
        <v>25</v>
      </c>
      <c r="M945" t="s">
        <v>106</v>
      </c>
      <c r="N945">
        <v>-23.631388999999999</v>
      </c>
      <c r="O945">
        <v>-70.401667000000003</v>
      </c>
      <c r="P945">
        <v>2</v>
      </c>
      <c r="Q945">
        <v>1996</v>
      </c>
      <c r="R945" s="2">
        <v>35304</v>
      </c>
      <c r="S945" s="2">
        <v>35304</v>
      </c>
      <c r="T945" s="2">
        <v>35304</v>
      </c>
      <c r="U945" s="2" t="s">
        <v>34</v>
      </c>
      <c r="V945" t="s">
        <v>34</v>
      </c>
      <c r="W945" t="s">
        <v>36</v>
      </c>
    </row>
    <row r="946" spans="1:23" x14ac:dyDescent="0.3">
      <c r="A946" t="s">
        <v>19</v>
      </c>
      <c r="B946" t="s">
        <v>20</v>
      </c>
      <c r="C946" t="s">
        <v>21</v>
      </c>
      <c r="D946">
        <v>2</v>
      </c>
      <c r="E946" s="5" t="s">
        <v>509</v>
      </c>
      <c r="F946">
        <v>0</v>
      </c>
      <c r="G946" t="s">
        <v>40</v>
      </c>
      <c r="H946">
        <v>1.86</v>
      </c>
      <c r="I946">
        <f>ANAM[[#This Row],[VALOR Corregida]]/1000</f>
        <v>1.8600000000000001E-3</v>
      </c>
      <c r="J946" t="s">
        <v>27</v>
      </c>
      <c r="K946" t="s">
        <v>24</v>
      </c>
      <c r="L946" t="s">
        <v>25</v>
      </c>
      <c r="M946" t="s">
        <v>107</v>
      </c>
      <c r="N946">
        <v>-23.631388999999999</v>
      </c>
      <c r="O946">
        <v>-70.401667000000003</v>
      </c>
      <c r="P946">
        <v>2</v>
      </c>
      <c r="Q946">
        <v>1996</v>
      </c>
      <c r="R946" s="2">
        <v>35408</v>
      </c>
      <c r="S946" s="2">
        <v>35408</v>
      </c>
      <c r="T946" s="2">
        <v>35408</v>
      </c>
      <c r="U946" s="2" t="s">
        <v>34</v>
      </c>
      <c r="V946" t="s">
        <v>34</v>
      </c>
      <c r="W946" t="s">
        <v>36</v>
      </c>
    </row>
    <row r="947" spans="1:23" x14ac:dyDescent="0.3">
      <c r="A947" t="s">
        <v>19</v>
      </c>
      <c r="B947" t="s">
        <v>20</v>
      </c>
      <c r="C947" t="s">
        <v>21</v>
      </c>
      <c r="D947">
        <v>2</v>
      </c>
      <c r="E947" s="5" t="s">
        <v>509</v>
      </c>
      <c r="F947">
        <v>0</v>
      </c>
      <c r="G947" t="s">
        <v>41</v>
      </c>
      <c r="H947">
        <v>8.9999999999999993E-3</v>
      </c>
      <c r="I947">
        <f>ANAM[[#This Row],[VALOR Corregida]]/1000</f>
        <v>8.9999999999999985E-6</v>
      </c>
      <c r="J947" t="s">
        <v>27</v>
      </c>
      <c r="K947" t="s">
        <v>24</v>
      </c>
      <c r="L947" t="s">
        <v>25</v>
      </c>
      <c r="M947" t="s">
        <v>106</v>
      </c>
      <c r="N947">
        <v>-23.631388999999999</v>
      </c>
      <c r="O947">
        <v>-70.401667000000003</v>
      </c>
      <c r="P947">
        <v>2</v>
      </c>
      <c r="Q947">
        <v>1996</v>
      </c>
      <c r="R947" s="2">
        <v>35304</v>
      </c>
      <c r="S947" s="2">
        <v>35304</v>
      </c>
      <c r="T947" s="2">
        <v>35304</v>
      </c>
      <c r="U947">
        <v>5.0000000000000001E-3</v>
      </c>
      <c r="V947" t="s">
        <v>27</v>
      </c>
    </row>
    <row r="948" spans="1:23" x14ac:dyDescent="0.3">
      <c r="A948" t="s">
        <v>19</v>
      </c>
      <c r="B948" t="s">
        <v>20</v>
      </c>
      <c r="C948" t="s">
        <v>21</v>
      </c>
      <c r="D948">
        <v>2</v>
      </c>
      <c r="E948" s="5" t="s">
        <v>509</v>
      </c>
      <c r="F948">
        <v>0</v>
      </c>
      <c r="G948" t="s">
        <v>41</v>
      </c>
      <c r="H948">
        <v>7.0000000000000001E-3</v>
      </c>
      <c r="I948">
        <f>ANAM[[#This Row],[VALOR Corregida]]/1000</f>
        <v>6.9999999999999999E-6</v>
      </c>
      <c r="J948" t="s">
        <v>27</v>
      </c>
      <c r="K948" t="s">
        <v>24</v>
      </c>
      <c r="L948" t="s">
        <v>25</v>
      </c>
      <c r="M948" t="s">
        <v>107</v>
      </c>
      <c r="N948">
        <v>-23.631388999999999</v>
      </c>
      <c r="O948">
        <v>-70.401667000000003</v>
      </c>
      <c r="P948">
        <v>2</v>
      </c>
      <c r="Q948">
        <v>1996</v>
      </c>
      <c r="R948" s="2">
        <v>35408</v>
      </c>
      <c r="S948" s="2">
        <v>35408</v>
      </c>
      <c r="T948" s="2">
        <v>35408</v>
      </c>
      <c r="U948">
        <v>5.0000000000000001E-3</v>
      </c>
      <c r="V948" t="s">
        <v>27</v>
      </c>
    </row>
    <row r="949" spans="1:23" x14ac:dyDescent="0.3">
      <c r="A949" t="s">
        <v>19</v>
      </c>
      <c r="B949" t="s">
        <v>20</v>
      </c>
      <c r="C949" t="s">
        <v>21</v>
      </c>
      <c r="D949">
        <v>2</v>
      </c>
      <c r="E949" s="5" t="s">
        <v>509</v>
      </c>
      <c r="F949">
        <v>0</v>
      </c>
      <c r="G949" t="s">
        <v>64</v>
      </c>
      <c r="H949">
        <v>0.85</v>
      </c>
      <c r="I949">
        <f>ANAM[[#This Row],[VALOR Corregida]]/1000</f>
        <v>8.4999999999999995E-4</v>
      </c>
      <c r="J949" t="s">
        <v>27</v>
      </c>
      <c r="K949" t="s">
        <v>24</v>
      </c>
      <c r="L949" t="s">
        <v>25</v>
      </c>
      <c r="M949" t="s">
        <v>106</v>
      </c>
      <c r="N949">
        <v>-23.631388999999999</v>
      </c>
      <c r="O949">
        <v>-70.401667000000003</v>
      </c>
      <c r="P949">
        <v>2</v>
      </c>
      <c r="Q949">
        <v>1996</v>
      </c>
      <c r="R949" s="2">
        <v>35304</v>
      </c>
      <c r="S949" s="2">
        <v>35304</v>
      </c>
      <c r="T949" s="2">
        <v>35304</v>
      </c>
      <c r="U949" s="2" t="s">
        <v>34</v>
      </c>
      <c r="V949" t="s">
        <v>34</v>
      </c>
    </row>
    <row r="950" spans="1:23" x14ac:dyDescent="0.3">
      <c r="A950" t="s">
        <v>19</v>
      </c>
      <c r="B950" t="s">
        <v>20</v>
      </c>
      <c r="C950" t="s">
        <v>21</v>
      </c>
      <c r="D950">
        <v>2</v>
      </c>
      <c r="E950" s="5" t="s">
        <v>509</v>
      </c>
      <c r="F950">
        <v>0</v>
      </c>
      <c r="G950" t="s">
        <v>64</v>
      </c>
      <c r="H950">
        <v>0.94</v>
      </c>
      <c r="I950">
        <f>ANAM[[#This Row],[VALOR Corregida]]/1000</f>
        <v>9.3999999999999997E-4</v>
      </c>
      <c r="J950" t="s">
        <v>27</v>
      </c>
      <c r="K950" t="s">
        <v>24</v>
      </c>
      <c r="L950" t="s">
        <v>25</v>
      </c>
      <c r="M950" t="s">
        <v>107</v>
      </c>
      <c r="N950">
        <v>-23.631388999999999</v>
      </c>
      <c r="O950">
        <v>-70.401667000000003</v>
      </c>
      <c r="P950">
        <v>2</v>
      </c>
      <c r="Q950">
        <v>1996</v>
      </c>
      <c r="R950" s="2">
        <v>35408</v>
      </c>
      <c r="S950" s="2">
        <v>35408</v>
      </c>
      <c r="T950" s="2">
        <v>35408</v>
      </c>
      <c r="U950" s="2" t="s">
        <v>34</v>
      </c>
      <c r="V950" t="s">
        <v>34</v>
      </c>
    </row>
    <row r="951" spans="1:23" x14ac:dyDescent="0.3">
      <c r="A951" t="s">
        <v>19</v>
      </c>
      <c r="B951" t="s">
        <v>20</v>
      </c>
      <c r="C951" t="s">
        <v>21</v>
      </c>
      <c r="D951">
        <v>2</v>
      </c>
      <c r="E951" s="5" t="s">
        <v>509</v>
      </c>
      <c r="F951">
        <v>0</v>
      </c>
      <c r="G951" t="s">
        <v>42</v>
      </c>
      <c r="H951">
        <v>0.04</v>
      </c>
      <c r="I951">
        <f>ANAM[[#This Row],[VALOR Corregida]]/1000</f>
        <v>4.0000000000000003E-5</v>
      </c>
      <c r="J951" t="s">
        <v>27</v>
      </c>
      <c r="K951" t="s">
        <v>24</v>
      </c>
      <c r="L951" t="s">
        <v>25</v>
      </c>
      <c r="M951" t="s">
        <v>106</v>
      </c>
      <c r="N951">
        <v>-23.631388999999999</v>
      </c>
      <c r="O951">
        <v>-70.401667000000003</v>
      </c>
      <c r="P951">
        <v>2</v>
      </c>
      <c r="Q951">
        <v>1996</v>
      </c>
      <c r="R951" s="2">
        <v>35304</v>
      </c>
      <c r="S951" s="2">
        <v>35304</v>
      </c>
      <c r="T951" s="2">
        <v>35304</v>
      </c>
      <c r="U951">
        <v>0.01</v>
      </c>
      <c r="V951" t="s">
        <v>27</v>
      </c>
      <c r="W951" t="s">
        <v>43</v>
      </c>
    </row>
    <row r="952" spans="1:23" x14ac:dyDescent="0.3">
      <c r="A952" t="s">
        <v>19</v>
      </c>
      <c r="B952" t="s">
        <v>20</v>
      </c>
      <c r="C952" t="s">
        <v>21</v>
      </c>
      <c r="D952">
        <v>2</v>
      </c>
      <c r="E952" s="5" t="s">
        <v>509</v>
      </c>
      <c r="F952">
        <v>0</v>
      </c>
      <c r="G952" t="s">
        <v>42</v>
      </c>
      <c r="H952">
        <v>0.04</v>
      </c>
      <c r="I952">
        <f>ANAM[[#This Row],[VALOR Corregida]]/1000</f>
        <v>4.0000000000000003E-5</v>
      </c>
      <c r="J952" t="s">
        <v>27</v>
      </c>
      <c r="K952" t="s">
        <v>24</v>
      </c>
      <c r="L952" t="s">
        <v>25</v>
      </c>
      <c r="M952" t="s">
        <v>107</v>
      </c>
      <c r="N952">
        <v>-23.631388999999999</v>
      </c>
      <c r="O952">
        <v>-70.401667000000003</v>
      </c>
      <c r="P952">
        <v>2</v>
      </c>
      <c r="Q952">
        <v>1996</v>
      </c>
      <c r="R952" s="2">
        <v>35408</v>
      </c>
      <c r="S952" s="2">
        <v>35408</v>
      </c>
      <c r="T952" s="2">
        <v>35408</v>
      </c>
      <c r="U952">
        <v>0.01</v>
      </c>
      <c r="V952" t="s">
        <v>27</v>
      </c>
      <c r="W952" t="s">
        <v>43</v>
      </c>
    </row>
    <row r="953" spans="1:23" x14ac:dyDescent="0.3">
      <c r="A953" t="s">
        <v>19</v>
      </c>
      <c r="B953" t="s">
        <v>20</v>
      </c>
      <c r="C953" t="s">
        <v>21</v>
      </c>
      <c r="D953">
        <v>2</v>
      </c>
      <c r="E953" s="5" t="s">
        <v>509</v>
      </c>
      <c r="F953">
        <v>0</v>
      </c>
      <c r="G953" t="s">
        <v>44</v>
      </c>
      <c r="H953">
        <v>0.51</v>
      </c>
      <c r="I953">
        <f>ANAM[[#This Row],[VALOR Corregida]]/1000</f>
        <v>5.1000000000000004E-4</v>
      </c>
      <c r="J953" t="s">
        <v>27</v>
      </c>
      <c r="K953" t="s">
        <v>24</v>
      </c>
      <c r="L953" t="s">
        <v>25</v>
      </c>
      <c r="M953" t="s">
        <v>106</v>
      </c>
      <c r="N953">
        <v>-23.631388999999999</v>
      </c>
      <c r="O953">
        <v>-70.401667000000003</v>
      </c>
      <c r="P953">
        <v>2</v>
      </c>
      <c r="Q953">
        <v>1996</v>
      </c>
      <c r="R953" s="2">
        <v>35304</v>
      </c>
      <c r="S953" s="2">
        <v>35304</v>
      </c>
      <c r="T953" s="2">
        <v>35304</v>
      </c>
      <c r="U953" s="2" t="s">
        <v>34</v>
      </c>
      <c r="V953" t="s">
        <v>34</v>
      </c>
      <c r="W953" t="s">
        <v>45</v>
      </c>
    </row>
    <row r="954" spans="1:23" x14ac:dyDescent="0.3">
      <c r="A954" t="s">
        <v>19</v>
      </c>
      <c r="B954" t="s">
        <v>20</v>
      </c>
      <c r="C954" t="s">
        <v>21</v>
      </c>
      <c r="D954">
        <v>2</v>
      </c>
      <c r="E954" s="5" t="s">
        <v>509</v>
      </c>
      <c r="F954">
        <v>0</v>
      </c>
      <c r="G954" t="s">
        <v>44</v>
      </c>
      <c r="H954">
        <v>0.42</v>
      </c>
      <c r="I954">
        <f>ANAM[[#This Row],[VALOR Corregida]]/1000</f>
        <v>4.1999999999999996E-4</v>
      </c>
      <c r="J954" t="s">
        <v>27</v>
      </c>
      <c r="K954" t="s">
        <v>24</v>
      </c>
      <c r="L954" t="s">
        <v>25</v>
      </c>
      <c r="M954" t="s">
        <v>107</v>
      </c>
      <c r="N954">
        <v>-23.631388999999999</v>
      </c>
      <c r="O954">
        <v>-70.401667000000003</v>
      </c>
      <c r="P954">
        <v>2</v>
      </c>
      <c r="Q954">
        <v>1996</v>
      </c>
      <c r="R954" s="2">
        <v>35408</v>
      </c>
      <c r="S954" s="2">
        <v>35408</v>
      </c>
      <c r="T954" s="2">
        <v>35408</v>
      </c>
      <c r="U954" s="2" t="s">
        <v>34</v>
      </c>
      <c r="V954" t="s">
        <v>34</v>
      </c>
      <c r="W954" t="s">
        <v>45</v>
      </c>
    </row>
    <row r="955" spans="1:23" x14ac:dyDescent="0.3">
      <c r="A955" t="s">
        <v>19</v>
      </c>
      <c r="B955" t="s">
        <v>20</v>
      </c>
      <c r="C955" t="s">
        <v>21</v>
      </c>
      <c r="D955">
        <v>2</v>
      </c>
      <c r="E955" s="5" t="s">
        <v>509</v>
      </c>
      <c r="F955">
        <v>0</v>
      </c>
      <c r="G955" t="s">
        <v>46</v>
      </c>
      <c r="H955">
        <v>1.54</v>
      </c>
      <c r="I955">
        <f>ANAM[[#This Row],[VALOR Corregida]]/1000</f>
        <v>1.5400000000000001E-3</v>
      </c>
      <c r="J955" t="s">
        <v>23</v>
      </c>
      <c r="K955" t="s">
        <v>24</v>
      </c>
      <c r="L955" t="s">
        <v>25</v>
      </c>
      <c r="M955" t="s">
        <v>106</v>
      </c>
      <c r="N955">
        <v>-23.631388999999999</v>
      </c>
      <c r="O955">
        <v>-70.401667000000003</v>
      </c>
      <c r="P955">
        <v>2</v>
      </c>
      <c r="Q955">
        <v>1996</v>
      </c>
      <c r="R955" s="2">
        <v>35304</v>
      </c>
      <c r="S955" s="2">
        <v>35304</v>
      </c>
      <c r="T955" s="2">
        <v>35304</v>
      </c>
      <c r="U955">
        <v>0.15</v>
      </c>
      <c r="V955" t="s">
        <v>23</v>
      </c>
    </row>
    <row r="956" spans="1:23" x14ac:dyDescent="0.3">
      <c r="A956" t="s">
        <v>19</v>
      </c>
      <c r="B956" t="s">
        <v>20</v>
      </c>
      <c r="C956" t="s">
        <v>21</v>
      </c>
      <c r="D956">
        <v>2</v>
      </c>
      <c r="E956" s="5" t="s">
        <v>509</v>
      </c>
      <c r="F956">
        <v>0</v>
      </c>
      <c r="G956" t="s">
        <v>46</v>
      </c>
      <c r="H956">
        <v>6.91</v>
      </c>
      <c r="I956">
        <f>ANAM[[#This Row],[VALOR Corregida]]/1000</f>
        <v>6.9100000000000003E-3</v>
      </c>
      <c r="J956" t="s">
        <v>23</v>
      </c>
      <c r="K956" t="s">
        <v>24</v>
      </c>
      <c r="L956" t="s">
        <v>25</v>
      </c>
      <c r="M956" t="s">
        <v>107</v>
      </c>
      <c r="N956">
        <v>-23.631388999999999</v>
      </c>
      <c r="O956">
        <v>-70.401667000000003</v>
      </c>
      <c r="P956">
        <v>2</v>
      </c>
      <c r="Q956">
        <v>1996</v>
      </c>
      <c r="R956" s="2">
        <v>35408</v>
      </c>
      <c r="S956" s="2">
        <v>35408</v>
      </c>
      <c r="T956" s="2">
        <v>35408</v>
      </c>
      <c r="U956">
        <v>0.15</v>
      </c>
      <c r="V956" t="s">
        <v>23</v>
      </c>
    </row>
    <row r="957" spans="1:23" x14ac:dyDescent="0.3">
      <c r="A957" t="s">
        <v>19</v>
      </c>
      <c r="B957" t="s">
        <v>20</v>
      </c>
      <c r="C957" t="s">
        <v>21</v>
      </c>
      <c r="D957">
        <v>2</v>
      </c>
      <c r="E957" s="5" t="s">
        <v>509</v>
      </c>
      <c r="F957">
        <v>0</v>
      </c>
      <c r="G957" t="s">
        <v>47</v>
      </c>
      <c r="H957">
        <v>20.13</v>
      </c>
      <c r="I957">
        <f>ANAM[[#This Row],[VALOR Corregida]]/1000</f>
        <v>2.0129999999999999E-2</v>
      </c>
      <c r="J957" t="s">
        <v>23</v>
      </c>
      <c r="K957" t="s">
        <v>24</v>
      </c>
      <c r="L957" t="s">
        <v>25</v>
      </c>
      <c r="M957" t="s">
        <v>106</v>
      </c>
      <c r="N957">
        <v>-23.631388999999999</v>
      </c>
      <c r="O957">
        <v>-70.401667000000003</v>
      </c>
      <c r="P957">
        <v>2</v>
      </c>
      <c r="Q957">
        <v>1996</v>
      </c>
      <c r="R957" s="2">
        <v>35304</v>
      </c>
      <c r="S957" s="2">
        <v>35304</v>
      </c>
      <c r="T957" s="2">
        <v>35304</v>
      </c>
      <c r="U957" s="2"/>
    </row>
    <row r="958" spans="1:23" x14ac:dyDescent="0.3">
      <c r="A958" t="s">
        <v>19</v>
      </c>
      <c r="B958" t="s">
        <v>20</v>
      </c>
      <c r="C958" t="s">
        <v>21</v>
      </c>
      <c r="D958">
        <v>2</v>
      </c>
      <c r="E958" s="5" t="s">
        <v>509</v>
      </c>
      <c r="F958">
        <v>0</v>
      </c>
      <c r="G958" t="s">
        <v>47</v>
      </c>
      <c r="H958">
        <v>68.540000000000006</v>
      </c>
      <c r="I958">
        <f>ANAM[[#This Row],[VALOR Corregida]]/1000</f>
        <v>6.8540000000000004E-2</v>
      </c>
      <c r="J958" t="s">
        <v>23</v>
      </c>
      <c r="K958" t="s">
        <v>24</v>
      </c>
      <c r="L958" t="s">
        <v>25</v>
      </c>
      <c r="M958" t="s">
        <v>107</v>
      </c>
      <c r="N958">
        <v>-23.631388999999999</v>
      </c>
      <c r="O958">
        <v>-70.401667000000003</v>
      </c>
      <c r="P958">
        <v>2</v>
      </c>
      <c r="Q958">
        <v>1996</v>
      </c>
      <c r="R958" s="2">
        <v>35408</v>
      </c>
      <c r="S958" s="2">
        <v>35408</v>
      </c>
      <c r="T958" s="2">
        <v>35408</v>
      </c>
      <c r="U958" s="2"/>
    </row>
    <row r="959" spans="1:23" x14ac:dyDescent="0.3">
      <c r="A959" t="s">
        <v>19</v>
      </c>
      <c r="B959" t="s">
        <v>20</v>
      </c>
      <c r="C959" t="s">
        <v>48</v>
      </c>
      <c r="D959">
        <v>4</v>
      </c>
      <c r="E959" s="5" t="s">
        <v>510</v>
      </c>
      <c r="F959">
        <v>0</v>
      </c>
      <c r="G959" t="s">
        <v>22</v>
      </c>
      <c r="H959">
        <v>63</v>
      </c>
      <c r="I959">
        <f>ANAM[[#This Row],[VALOR Corregida]]/1000</f>
        <v>6.3E-2</v>
      </c>
      <c r="J959" t="s">
        <v>23</v>
      </c>
      <c r="K959" t="s">
        <v>24</v>
      </c>
      <c r="L959" t="s">
        <v>25</v>
      </c>
      <c r="M959" t="s">
        <v>108</v>
      </c>
      <c r="N959">
        <v>-23.669443999999999</v>
      </c>
      <c r="O959">
        <v>-70.408610999999993</v>
      </c>
      <c r="P959">
        <v>2</v>
      </c>
      <c r="Q959">
        <v>1996</v>
      </c>
      <c r="R959" s="2">
        <v>35304</v>
      </c>
      <c r="S959" s="2">
        <v>35304</v>
      </c>
      <c r="T959" s="2">
        <v>35304</v>
      </c>
      <c r="U959">
        <v>0.01</v>
      </c>
      <c r="V959" t="s">
        <v>27</v>
      </c>
    </row>
    <row r="960" spans="1:23" x14ac:dyDescent="0.3">
      <c r="A960" t="s">
        <v>19</v>
      </c>
      <c r="B960" t="s">
        <v>20</v>
      </c>
      <c r="C960" t="s">
        <v>48</v>
      </c>
      <c r="D960">
        <v>4</v>
      </c>
      <c r="E960" s="5" t="s">
        <v>510</v>
      </c>
      <c r="F960">
        <v>0</v>
      </c>
      <c r="G960" t="s">
        <v>22</v>
      </c>
      <c r="H960">
        <v>35</v>
      </c>
      <c r="I960">
        <f>ANAM[[#This Row],[VALOR Corregida]]/1000</f>
        <v>3.5000000000000003E-2</v>
      </c>
      <c r="J960" t="s">
        <v>23</v>
      </c>
      <c r="K960" t="s">
        <v>24</v>
      </c>
      <c r="L960" t="s">
        <v>25</v>
      </c>
      <c r="M960" t="s">
        <v>109</v>
      </c>
      <c r="N960">
        <v>-23.669443999999999</v>
      </c>
      <c r="O960">
        <v>-70.408610999999993</v>
      </c>
      <c r="P960">
        <v>2</v>
      </c>
      <c r="Q960">
        <v>1996</v>
      </c>
      <c r="R960" s="2">
        <v>35408</v>
      </c>
      <c r="S960" s="2">
        <v>35408</v>
      </c>
      <c r="T960" s="2">
        <v>35408</v>
      </c>
      <c r="U960">
        <v>0.01</v>
      </c>
      <c r="V960" t="s">
        <v>27</v>
      </c>
    </row>
    <row r="961" spans="1:25" x14ac:dyDescent="0.3">
      <c r="A961" t="s">
        <v>19</v>
      </c>
      <c r="B961" t="s">
        <v>20</v>
      </c>
      <c r="C961" t="s">
        <v>48</v>
      </c>
      <c r="D961">
        <v>4</v>
      </c>
      <c r="E961" s="5" t="s">
        <v>510</v>
      </c>
      <c r="F961">
        <v>0</v>
      </c>
      <c r="G961" t="s">
        <v>28</v>
      </c>
      <c r="H961">
        <v>0.1</v>
      </c>
      <c r="I961">
        <f>ANAM[[#This Row],[VALOR Corregida]]/1000</f>
        <v>1E-4</v>
      </c>
      <c r="J961" t="s">
        <v>23</v>
      </c>
      <c r="K961" t="s">
        <v>24</v>
      </c>
      <c r="L961" t="s">
        <v>25</v>
      </c>
      <c r="M961" t="s">
        <v>108</v>
      </c>
      <c r="N961">
        <v>-23.669443999999999</v>
      </c>
      <c r="O961">
        <v>-70.408610999999993</v>
      </c>
      <c r="P961">
        <v>2</v>
      </c>
      <c r="Q961">
        <v>1996</v>
      </c>
      <c r="R961" s="2">
        <v>35304</v>
      </c>
      <c r="S961" s="2">
        <v>35304</v>
      </c>
      <c r="T961" s="2">
        <v>35304</v>
      </c>
      <c r="U961">
        <v>0.15</v>
      </c>
      <c r="V961" t="s">
        <v>23</v>
      </c>
    </row>
    <row r="962" spans="1:25" x14ac:dyDescent="0.3">
      <c r="A962" t="s">
        <v>19</v>
      </c>
      <c r="B962" t="s">
        <v>20</v>
      </c>
      <c r="C962" t="s">
        <v>48</v>
      </c>
      <c r="D962">
        <v>4</v>
      </c>
      <c r="E962" s="5" t="s">
        <v>510</v>
      </c>
      <c r="F962">
        <v>0</v>
      </c>
      <c r="G962" t="s">
        <v>28</v>
      </c>
      <c r="H962">
        <v>0.1</v>
      </c>
      <c r="I962">
        <f>ANAM[[#This Row],[VALOR Corregida]]/1000</f>
        <v>1E-4</v>
      </c>
      <c r="J962" t="s">
        <v>23</v>
      </c>
      <c r="K962" t="s">
        <v>24</v>
      </c>
      <c r="L962" t="s">
        <v>25</v>
      </c>
      <c r="M962" t="s">
        <v>109</v>
      </c>
      <c r="N962">
        <v>-23.669443999999999</v>
      </c>
      <c r="O962">
        <v>-70.408610999999993</v>
      </c>
      <c r="P962">
        <v>2</v>
      </c>
      <c r="Q962">
        <v>1996</v>
      </c>
      <c r="R962" s="2">
        <v>35408</v>
      </c>
      <c r="S962" s="2">
        <v>35408</v>
      </c>
      <c r="T962" s="2">
        <v>35408</v>
      </c>
      <c r="U962">
        <v>0.15</v>
      </c>
      <c r="V962" t="s">
        <v>23</v>
      </c>
    </row>
    <row r="963" spans="1:25" x14ac:dyDescent="0.3">
      <c r="A963" t="s">
        <v>19</v>
      </c>
      <c r="B963" t="s">
        <v>20</v>
      </c>
      <c r="C963" t="s">
        <v>48</v>
      </c>
      <c r="D963">
        <v>4</v>
      </c>
      <c r="E963" s="5" t="s">
        <v>510</v>
      </c>
      <c r="F963">
        <v>0</v>
      </c>
      <c r="G963" t="s">
        <v>29</v>
      </c>
      <c r="H963">
        <v>3.06</v>
      </c>
      <c r="I963">
        <f>ANAM[[#This Row],[VALOR Corregida]]/1000</f>
        <v>3.0600000000000002E-3</v>
      </c>
      <c r="J963" t="s">
        <v>23</v>
      </c>
      <c r="K963" t="s">
        <v>24</v>
      </c>
      <c r="L963" t="s">
        <v>25</v>
      </c>
      <c r="M963" t="s">
        <v>108</v>
      </c>
      <c r="N963">
        <v>-23.669443999999999</v>
      </c>
      <c r="O963">
        <v>-70.408610999999993</v>
      </c>
      <c r="P963">
        <v>2</v>
      </c>
      <c r="Q963">
        <v>1996</v>
      </c>
      <c r="R963" s="2">
        <v>35304</v>
      </c>
      <c r="S963" s="2">
        <v>35304</v>
      </c>
      <c r="T963" s="2">
        <v>35304</v>
      </c>
      <c r="U963">
        <v>0.5</v>
      </c>
      <c r="V963" t="s">
        <v>23</v>
      </c>
    </row>
    <row r="964" spans="1:25" x14ac:dyDescent="0.3">
      <c r="A964" t="s">
        <v>19</v>
      </c>
      <c r="B964" t="s">
        <v>20</v>
      </c>
      <c r="C964" t="s">
        <v>48</v>
      </c>
      <c r="D964">
        <v>4</v>
      </c>
      <c r="E964" s="5" t="s">
        <v>510</v>
      </c>
      <c r="F964">
        <v>0</v>
      </c>
      <c r="G964" t="s">
        <v>29</v>
      </c>
      <c r="H964">
        <v>1.1499999999999999</v>
      </c>
      <c r="I964">
        <f>ANAM[[#This Row],[VALOR Corregida]]/1000</f>
        <v>1.15E-3</v>
      </c>
      <c r="J964" t="s">
        <v>23</v>
      </c>
      <c r="K964" t="s">
        <v>24</v>
      </c>
      <c r="L964" t="s">
        <v>25</v>
      </c>
      <c r="M964" t="s">
        <v>109</v>
      </c>
      <c r="N964">
        <v>-23.669443999999999</v>
      </c>
      <c r="O964">
        <v>-70.408610999999993</v>
      </c>
      <c r="P964">
        <v>2</v>
      </c>
      <c r="Q964">
        <v>1996</v>
      </c>
      <c r="R964" s="2">
        <v>35408</v>
      </c>
      <c r="S964" s="2">
        <v>35408</v>
      </c>
      <c r="T964" s="2">
        <v>35408</v>
      </c>
      <c r="U964">
        <v>0.5</v>
      </c>
      <c r="V964" t="s">
        <v>23</v>
      </c>
    </row>
    <row r="965" spans="1:25" x14ac:dyDescent="0.3">
      <c r="A965" t="s">
        <v>19</v>
      </c>
      <c r="B965" t="s">
        <v>20</v>
      </c>
      <c r="C965" t="s">
        <v>48</v>
      </c>
      <c r="D965">
        <v>4</v>
      </c>
      <c r="E965" s="5" t="s">
        <v>510</v>
      </c>
      <c r="F965">
        <v>0</v>
      </c>
      <c r="G965" t="s">
        <v>30</v>
      </c>
      <c r="H965">
        <v>4.5</v>
      </c>
      <c r="I965">
        <f>ANAM[[#This Row],[VALOR Corregida]]/1000</f>
        <v>4.4999999999999997E-3</v>
      </c>
      <c r="J965" t="s">
        <v>31</v>
      </c>
      <c r="K965" t="s">
        <v>24</v>
      </c>
      <c r="L965" t="s">
        <v>25</v>
      </c>
      <c r="M965" t="s">
        <v>108</v>
      </c>
      <c r="N965">
        <v>-23.669443999999999</v>
      </c>
      <c r="O965">
        <v>-70.408610999999993</v>
      </c>
      <c r="P965">
        <v>2</v>
      </c>
      <c r="Q965">
        <v>1996</v>
      </c>
      <c r="R965" s="2">
        <v>35304</v>
      </c>
      <c r="S965" s="2">
        <v>35304</v>
      </c>
      <c r="T965" s="2">
        <v>35304</v>
      </c>
      <c r="U965">
        <v>2</v>
      </c>
      <c r="V965" t="s">
        <v>32</v>
      </c>
      <c r="X965">
        <f>0.000000000001*H965^4-0.00000001*H965^3+0.00004*H965^2-0.0733*H965+97.8</f>
        <v>97.470959089160061</v>
      </c>
      <c r="Y965">
        <f>X965*0.12</f>
        <v>11.696515090699206</v>
      </c>
    </row>
    <row r="966" spans="1:25" x14ac:dyDescent="0.3">
      <c r="A966" t="s">
        <v>19</v>
      </c>
      <c r="B966" t="s">
        <v>20</v>
      </c>
      <c r="C966" t="s">
        <v>48</v>
      </c>
      <c r="D966">
        <v>4</v>
      </c>
      <c r="E966" s="5" t="s">
        <v>510</v>
      </c>
      <c r="F966">
        <v>0</v>
      </c>
      <c r="G966" t="s">
        <v>30</v>
      </c>
      <c r="H966">
        <v>2</v>
      </c>
      <c r="I966">
        <f>ANAM[[#This Row],[VALOR Corregida]]/1000</f>
        <v>2E-3</v>
      </c>
      <c r="J966" t="s">
        <v>31</v>
      </c>
      <c r="K966" t="s">
        <v>24</v>
      </c>
      <c r="L966" t="s">
        <v>25</v>
      </c>
      <c r="M966" t="s">
        <v>109</v>
      </c>
      <c r="N966">
        <v>-23.669443999999999</v>
      </c>
      <c r="O966">
        <v>-70.408610999999993</v>
      </c>
      <c r="P966">
        <v>2</v>
      </c>
      <c r="Q966">
        <v>1996</v>
      </c>
      <c r="R966" s="2">
        <v>35408</v>
      </c>
      <c r="S966" s="2">
        <v>35408</v>
      </c>
      <c r="T966" s="2">
        <v>35408</v>
      </c>
      <c r="U966">
        <v>2</v>
      </c>
      <c r="V966" t="s">
        <v>32</v>
      </c>
      <c r="X966">
        <f>0.000000000001*H966^4-0.00000001*H966^3+0.00004*H966^2-0.0733*H966+97.8</f>
        <v>97.653559920015994</v>
      </c>
      <c r="Y966">
        <f>X966*0.12</f>
        <v>11.718427190401918</v>
      </c>
    </row>
    <row r="967" spans="1:25" x14ac:dyDescent="0.3">
      <c r="A967" t="s">
        <v>19</v>
      </c>
      <c r="B967" t="s">
        <v>20</v>
      </c>
      <c r="C967" t="s">
        <v>48</v>
      </c>
      <c r="D967">
        <v>4</v>
      </c>
      <c r="E967" s="5" t="s">
        <v>510</v>
      </c>
      <c r="F967">
        <v>0</v>
      </c>
      <c r="G967" t="s">
        <v>33</v>
      </c>
      <c r="H967">
        <v>11</v>
      </c>
      <c r="I967">
        <f>ANAM[[#This Row],[VALOR Corregida]]/1000</f>
        <v>1.0999999999999999E-2</v>
      </c>
      <c r="J967" t="s">
        <v>31</v>
      </c>
      <c r="K967" t="s">
        <v>24</v>
      </c>
      <c r="L967" t="s">
        <v>25</v>
      </c>
      <c r="M967" t="s">
        <v>108</v>
      </c>
      <c r="N967">
        <v>-23.669443999999999</v>
      </c>
      <c r="O967">
        <v>-70.408610999999993</v>
      </c>
      <c r="P967">
        <v>2</v>
      </c>
      <c r="Q967">
        <v>1996</v>
      </c>
      <c r="R967" s="2">
        <v>35304</v>
      </c>
      <c r="S967" s="2">
        <v>35304</v>
      </c>
      <c r="T967" s="2">
        <v>35304</v>
      </c>
      <c r="U967" s="2" t="s">
        <v>34</v>
      </c>
      <c r="V967" t="s">
        <v>34</v>
      </c>
    </row>
    <row r="968" spans="1:25" x14ac:dyDescent="0.3">
      <c r="A968" t="s">
        <v>19</v>
      </c>
      <c r="B968" t="s">
        <v>20</v>
      </c>
      <c r="C968" t="s">
        <v>48</v>
      </c>
      <c r="D968">
        <v>4</v>
      </c>
      <c r="E968" s="5" t="s">
        <v>510</v>
      </c>
      <c r="F968">
        <v>0</v>
      </c>
      <c r="G968" t="s">
        <v>33</v>
      </c>
      <c r="H968">
        <v>2</v>
      </c>
      <c r="I968">
        <f>ANAM[[#This Row],[VALOR Corregida]]/1000</f>
        <v>2E-3</v>
      </c>
      <c r="J968" t="s">
        <v>31</v>
      </c>
      <c r="K968" t="s">
        <v>24</v>
      </c>
      <c r="L968" t="s">
        <v>25</v>
      </c>
      <c r="M968" t="s">
        <v>109</v>
      </c>
      <c r="N968">
        <v>-23.669443999999999</v>
      </c>
      <c r="O968">
        <v>-70.408610999999993</v>
      </c>
      <c r="P968">
        <v>2</v>
      </c>
      <c r="Q968">
        <v>1996</v>
      </c>
      <c r="R968" s="2">
        <v>35408</v>
      </c>
      <c r="S968" s="2">
        <v>35408</v>
      </c>
      <c r="T968" s="2">
        <v>35408</v>
      </c>
      <c r="U968" s="2" t="s">
        <v>34</v>
      </c>
      <c r="V968" t="s">
        <v>34</v>
      </c>
    </row>
    <row r="969" spans="1:25" x14ac:dyDescent="0.3">
      <c r="A969" t="s">
        <v>19</v>
      </c>
      <c r="B969" t="s">
        <v>20</v>
      </c>
      <c r="C969" t="s">
        <v>48</v>
      </c>
      <c r="D969">
        <v>4</v>
      </c>
      <c r="E969" s="5" t="s">
        <v>510</v>
      </c>
      <c r="F969">
        <v>0</v>
      </c>
      <c r="G969" t="s">
        <v>35</v>
      </c>
      <c r="H969">
        <v>29</v>
      </c>
      <c r="I969">
        <f>ANAM[[#This Row],[VALOR Corregida]]/1000</f>
        <v>2.9000000000000001E-2</v>
      </c>
      <c r="J969" t="s">
        <v>23</v>
      </c>
      <c r="K969" t="s">
        <v>24</v>
      </c>
      <c r="L969" t="s">
        <v>25</v>
      </c>
      <c r="M969" t="s">
        <v>108</v>
      </c>
      <c r="N969">
        <v>-23.669443999999999</v>
      </c>
      <c r="O969">
        <v>-70.408610999999993</v>
      </c>
      <c r="P969">
        <v>2</v>
      </c>
      <c r="Q969">
        <v>1996</v>
      </c>
      <c r="R969" s="2">
        <v>35304</v>
      </c>
      <c r="S969" s="2">
        <v>35304</v>
      </c>
      <c r="T969" s="2">
        <v>35304</v>
      </c>
      <c r="U969" s="2" t="s">
        <v>34</v>
      </c>
      <c r="V969" t="s">
        <v>34</v>
      </c>
      <c r="W969" t="s">
        <v>36</v>
      </c>
    </row>
    <row r="970" spans="1:25" x14ac:dyDescent="0.3">
      <c r="A970" t="s">
        <v>19</v>
      </c>
      <c r="B970" t="s">
        <v>20</v>
      </c>
      <c r="C970" t="s">
        <v>48</v>
      </c>
      <c r="D970">
        <v>4</v>
      </c>
      <c r="E970" s="5" t="s">
        <v>510</v>
      </c>
      <c r="F970">
        <v>0</v>
      </c>
      <c r="G970" t="s">
        <v>35</v>
      </c>
      <c r="H970">
        <v>25</v>
      </c>
      <c r="I970">
        <f>ANAM[[#This Row],[VALOR Corregida]]/1000</f>
        <v>2.5000000000000001E-2</v>
      </c>
      <c r="J970" t="s">
        <v>23</v>
      </c>
      <c r="K970" t="s">
        <v>24</v>
      </c>
      <c r="L970" t="s">
        <v>25</v>
      </c>
      <c r="M970" t="s">
        <v>109</v>
      </c>
      <c r="N970">
        <v>-23.669443999999999</v>
      </c>
      <c r="O970">
        <v>-70.408610999999993</v>
      </c>
      <c r="P970">
        <v>2</v>
      </c>
      <c r="Q970">
        <v>1996</v>
      </c>
      <c r="R970" s="2">
        <v>35408</v>
      </c>
      <c r="S970" s="2">
        <v>35408</v>
      </c>
      <c r="T970" s="2">
        <v>35408</v>
      </c>
      <c r="U970" s="2" t="s">
        <v>34</v>
      </c>
      <c r="V970" t="s">
        <v>34</v>
      </c>
      <c r="W970" t="s">
        <v>36</v>
      </c>
    </row>
    <row r="971" spans="1:25" x14ac:dyDescent="0.3">
      <c r="A971" t="s">
        <v>19</v>
      </c>
      <c r="B971" t="s">
        <v>20</v>
      </c>
      <c r="C971" t="s">
        <v>48</v>
      </c>
      <c r="D971">
        <v>4</v>
      </c>
      <c r="E971" s="5" t="s">
        <v>510</v>
      </c>
      <c r="F971">
        <v>0</v>
      </c>
      <c r="G971" t="s">
        <v>37</v>
      </c>
      <c r="H971">
        <v>0.06</v>
      </c>
      <c r="I971">
        <f>ANAM[[#This Row],[VALOR Corregida]]/1000</f>
        <v>5.9999999999999995E-5</v>
      </c>
      <c r="J971" t="s">
        <v>27</v>
      </c>
      <c r="K971" t="s">
        <v>24</v>
      </c>
      <c r="L971" t="s">
        <v>25</v>
      </c>
      <c r="M971" t="s">
        <v>108</v>
      </c>
      <c r="N971">
        <v>-23.669443999999999</v>
      </c>
      <c r="O971">
        <v>-70.408610999999993</v>
      </c>
      <c r="P971">
        <v>2</v>
      </c>
      <c r="Q971">
        <v>1996</v>
      </c>
      <c r="R971" s="2">
        <v>35304</v>
      </c>
      <c r="S971" s="2">
        <v>35304</v>
      </c>
      <c r="T971" s="2">
        <v>35304</v>
      </c>
      <c r="U971">
        <v>0.02</v>
      </c>
      <c r="V971" t="s">
        <v>27</v>
      </c>
      <c r="W971" t="s">
        <v>38</v>
      </c>
    </row>
    <row r="972" spans="1:25" x14ac:dyDescent="0.3">
      <c r="A972" t="s">
        <v>19</v>
      </c>
      <c r="B972" t="s">
        <v>20</v>
      </c>
      <c r="C972" t="s">
        <v>48</v>
      </c>
      <c r="D972">
        <v>4</v>
      </c>
      <c r="E972" s="5" t="s">
        <v>510</v>
      </c>
      <c r="F972">
        <v>0</v>
      </c>
      <c r="G972" t="s">
        <v>37</v>
      </c>
      <c r="H972">
        <v>0.06</v>
      </c>
      <c r="I972">
        <f>ANAM[[#This Row],[VALOR Corregida]]/1000</f>
        <v>5.9999999999999995E-5</v>
      </c>
      <c r="J972" t="s">
        <v>27</v>
      </c>
      <c r="K972" t="s">
        <v>24</v>
      </c>
      <c r="L972" t="s">
        <v>25</v>
      </c>
      <c r="M972" t="s">
        <v>109</v>
      </c>
      <c r="N972">
        <v>-23.669443999999999</v>
      </c>
      <c r="O972">
        <v>-70.408610999999993</v>
      </c>
      <c r="P972">
        <v>2</v>
      </c>
      <c r="Q972">
        <v>1996</v>
      </c>
      <c r="R972" s="2">
        <v>35408</v>
      </c>
      <c r="S972" s="2">
        <v>35408</v>
      </c>
      <c r="T972" s="2">
        <v>35408</v>
      </c>
      <c r="U972">
        <v>0.02</v>
      </c>
      <c r="V972" t="s">
        <v>27</v>
      </c>
      <c r="W972" t="s">
        <v>38</v>
      </c>
    </row>
    <row r="973" spans="1:25" x14ac:dyDescent="0.3">
      <c r="A973" t="s">
        <v>19</v>
      </c>
      <c r="B973" t="s">
        <v>20</v>
      </c>
      <c r="C973" t="s">
        <v>48</v>
      </c>
      <c r="D973">
        <v>4</v>
      </c>
      <c r="E973" s="5" t="s">
        <v>510</v>
      </c>
      <c r="F973">
        <v>0</v>
      </c>
      <c r="G973" t="s">
        <v>39</v>
      </c>
      <c r="H973">
        <v>5.5E-2</v>
      </c>
      <c r="I973">
        <f>ANAM[[#This Row],[VALOR Corregida]]/1000</f>
        <v>5.5000000000000002E-5</v>
      </c>
      <c r="J973" t="s">
        <v>23</v>
      </c>
      <c r="K973" t="s">
        <v>24</v>
      </c>
      <c r="L973" t="s">
        <v>25</v>
      </c>
      <c r="M973" t="s">
        <v>108</v>
      </c>
      <c r="N973">
        <v>-23.669443999999999</v>
      </c>
      <c r="O973">
        <v>-70.408610999999993</v>
      </c>
      <c r="P973">
        <v>2</v>
      </c>
      <c r="Q973">
        <v>1996</v>
      </c>
      <c r="R973" s="2">
        <v>35304</v>
      </c>
      <c r="S973" s="2">
        <v>35304</v>
      </c>
      <c r="T973" s="2">
        <v>35304</v>
      </c>
      <c r="U973">
        <v>4.4999999999999998E-2</v>
      </c>
      <c r="V973" t="s">
        <v>23</v>
      </c>
    </row>
    <row r="974" spans="1:25" x14ac:dyDescent="0.3">
      <c r="A974" t="s">
        <v>19</v>
      </c>
      <c r="B974" t="s">
        <v>20</v>
      </c>
      <c r="C974" t="s">
        <v>48</v>
      </c>
      <c r="D974">
        <v>4</v>
      </c>
      <c r="E974" s="5" t="s">
        <v>510</v>
      </c>
      <c r="F974">
        <v>0</v>
      </c>
      <c r="G974" t="s">
        <v>39</v>
      </c>
      <c r="H974">
        <v>0.188</v>
      </c>
      <c r="I974">
        <f>ANAM[[#This Row],[VALOR Corregida]]/1000</f>
        <v>1.8799999999999999E-4</v>
      </c>
      <c r="J974" t="s">
        <v>23</v>
      </c>
      <c r="K974" t="s">
        <v>24</v>
      </c>
      <c r="L974" t="s">
        <v>25</v>
      </c>
      <c r="M974" t="s">
        <v>109</v>
      </c>
      <c r="N974">
        <v>-23.669443999999999</v>
      </c>
      <c r="O974">
        <v>-70.408610999999993</v>
      </c>
      <c r="P974">
        <v>2</v>
      </c>
      <c r="Q974">
        <v>1996</v>
      </c>
      <c r="R974" s="2">
        <v>35408</v>
      </c>
      <c r="S974" s="2">
        <v>35408</v>
      </c>
      <c r="T974" s="2">
        <v>35408</v>
      </c>
      <c r="U974">
        <v>4.4999999999999998E-2</v>
      </c>
      <c r="V974" t="s">
        <v>23</v>
      </c>
    </row>
    <row r="975" spans="1:25" x14ac:dyDescent="0.3">
      <c r="A975" t="s">
        <v>19</v>
      </c>
      <c r="B975" t="s">
        <v>20</v>
      </c>
      <c r="C975" t="s">
        <v>48</v>
      </c>
      <c r="D975">
        <v>4</v>
      </c>
      <c r="E975" s="5" t="s">
        <v>510</v>
      </c>
      <c r="F975">
        <v>0</v>
      </c>
      <c r="G975" t="s">
        <v>40</v>
      </c>
      <c r="H975">
        <v>2.48</v>
      </c>
      <c r="I975">
        <f>ANAM[[#This Row],[VALOR Corregida]]/1000</f>
        <v>2.48E-3</v>
      </c>
      <c r="J975" t="s">
        <v>27</v>
      </c>
      <c r="K975" t="s">
        <v>24</v>
      </c>
      <c r="L975" t="s">
        <v>25</v>
      </c>
      <c r="M975" t="s">
        <v>108</v>
      </c>
      <c r="N975">
        <v>-23.669443999999999</v>
      </c>
      <c r="O975">
        <v>-70.408610999999993</v>
      </c>
      <c r="P975">
        <v>2</v>
      </c>
      <c r="Q975">
        <v>1996</v>
      </c>
      <c r="R975" s="2">
        <v>35304</v>
      </c>
      <c r="S975" s="2">
        <v>35304</v>
      </c>
      <c r="T975" s="2">
        <v>35304</v>
      </c>
      <c r="U975" s="2" t="s">
        <v>34</v>
      </c>
      <c r="V975" t="s">
        <v>34</v>
      </c>
      <c r="W975" t="s">
        <v>36</v>
      </c>
    </row>
    <row r="976" spans="1:25" x14ac:dyDescent="0.3">
      <c r="A976" t="s">
        <v>19</v>
      </c>
      <c r="B976" t="s">
        <v>20</v>
      </c>
      <c r="C976" t="s">
        <v>48</v>
      </c>
      <c r="D976">
        <v>4</v>
      </c>
      <c r="E976" s="5" t="s">
        <v>510</v>
      </c>
      <c r="F976">
        <v>0</v>
      </c>
      <c r="G976" t="s">
        <v>40</v>
      </c>
      <c r="H976">
        <v>1.66</v>
      </c>
      <c r="I976">
        <f>ANAM[[#This Row],[VALOR Corregida]]/1000</f>
        <v>1.66E-3</v>
      </c>
      <c r="J976" t="s">
        <v>27</v>
      </c>
      <c r="K976" t="s">
        <v>24</v>
      </c>
      <c r="L976" t="s">
        <v>25</v>
      </c>
      <c r="M976" t="s">
        <v>109</v>
      </c>
      <c r="N976">
        <v>-23.669443999999999</v>
      </c>
      <c r="O976">
        <v>-70.408610999999993</v>
      </c>
      <c r="P976">
        <v>2</v>
      </c>
      <c r="Q976">
        <v>1996</v>
      </c>
      <c r="R976" s="2">
        <v>35408</v>
      </c>
      <c r="S976" s="2">
        <v>35408</v>
      </c>
      <c r="T976" s="2">
        <v>35408</v>
      </c>
      <c r="U976" s="2" t="s">
        <v>34</v>
      </c>
      <c r="V976" t="s">
        <v>34</v>
      </c>
      <c r="W976" t="s">
        <v>36</v>
      </c>
    </row>
    <row r="977" spans="1:23" x14ac:dyDescent="0.3">
      <c r="A977" t="s">
        <v>19</v>
      </c>
      <c r="B977" t="s">
        <v>20</v>
      </c>
      <c r="C977" t="s">
        <v>48</v>
      </c>
      <c r="D977">
        <v>4</v>
      </c>
      <c r="E977" s="5" t="s">
        <v>510</v>
      </c>
      <c r="F977">
        <v>0</v>
      </c>
      <c r="G977" t="s">
        <v>41</v>
      </c>
      <c r="H977">
        <v>0.01</v>
      </c>
      <c r="I977">
        <f>ANAM[[#This Row],[VALOR Corregida]]/1000</f>
        <v>1.0000000000000001E-5</v>
      </c>
      <c r="J977" t="s">
        <v>27</v>
      </c>
      <c r="K977" t="s">
        <v>24</v>
      </c>
      <c r="L977" t="s">
        <v>25</v>
      </c>
      <c r="M977" t="s">
        <v>108</v>
      </c>
      <c r="N977">
        <v>-23.669443999999999</v>
      </c>
      <c r="O977">
        <v>-70.408610999999993</v>
      </c>
      <c r="P977">
        <v>2</v>
      </c>
      <c r="Q977">
        <v>1996</v>
      </c>
      <c r="R977" s="2">
        <v>35304</v>
      </c>
      <c r="S977" s="2">
        <v>35304</v>
      </c>
      <c r="T977" s="2">
        <v>35304</v>
      </c>
      <c r="U977">
        <v>5.0000000000000001E-3</v>
      </c>
      <c r="V977" t="s">
        <v>27</v>
      </c>
    </row>
    <row r="978" spans="1:23" x14ac:dyDescent="0.3">
      <c r="A978" t="s">
        <v>19</v>
      </c>
      <c r="B978" t="s">
        <v>20</v>
      </c>
      <c r="C978" t="s">
        <v>48</v>
      </c>
      <c r="D978">
        <v>4</v>
      </c>
      <c r="E978" s="5" t="s">
        <v>510</v>
      </c>
      <c r="F978">
        <v>0</v>
      </c>
      <c r="G978" t="s">
        <v>41</v>
      </c>
      <c r="H978">
        <v>8.9999999999999993E-3</v>
      </c>
      <c r="I978">
        <f>ANAM[[#This Row],[VALOR Corregida]]/1000</f>
        <v>8.9999999999999985E-6</v>
      </c>
      <c r="J978" t="s">
        <v>27</v>
      </c>
      <c r="K978" t="s">
        <v>24</v>
      </c>
      <c r="L978" t="s">
        <v>25</v>
      </c>
      <c r="M978" t="s">
        <v>109</v>
      </c>
      <c r="N978">
        <v>-23.669443999999999</v>
      </c>
      <c r="O978">
        <v>-70.408610999999993</v>
      </c>
      <c r="P978">
        <v>2</v>
      </c>
      <c r="Q978">
        <v>1996</v>
      </c>
      <c r="R978" s="2">
        <v>35408</v>
      </c>
      <c r="S978" s="2">
        <v>35408</v>
      </c>
      <c r="T978" s="2">
        <v>35408</v>
      </c>
      <c r="U978">
        <v>5.0000000000000001E-3</v>
      </c>
      <c r="V978" t="s">
        <v>27</v>
      </c>
    </row>
    <row r="979" spans="1:23" x14ac:dyDescent="0.3">
      <c r="A979" t="s">
        <v>19</v>
      </c>
      <c r="B979" t="s">
        <v>20</v>
      </c>
      <c r="C979" t="s">
        <v>48</v>
      </c>
      <c r="D979">
        <v>4</v>
      </c>
      <c r="E979" s="5" t="s">
        <v>510</v>
      </c>
      <c r="F979">
        <v>0</v>
      </c>
      <c r="G979" t="s">
        <v>64</v>
      </c>
      <c r="H979">
        <v>1.1599999999999999</v>
      </c>
      <c r="I979">
        <f>ANAM[[#This Row],[VALOR Corregida]]/1000</f>
        <v>1.16E-3</v>
      </c>
      <c r="J979" t="s">
        <v>27</v>
      </c>
      <c r="K979" t="s">
        <v>24</v>
      </c>
      <c r="L979" t="s">
        <v>25</v>
      </c>
      <c r="M979" t="s">
        <v>108</v>
      </c>
      <c r="N979">
        <v>-23.669443999999999</v>
      </c>
      <c r="O979">
        <v>-70.408610999999993</v>
      </c>
      <c r="P979">
        <v>2</v>
      </c>
      <c r="Q979">
        <v>1996</v>
      </c>
      <c r="R979" s="2">
        <v>35304</v>
      </c>
      <c r="S979" s="2">
        <v>35304</v>
      </c>
      <c r="T979" s="2">
        <v>35304</v>
      </c>
      <c r="U979" s="2" t="s">
        <v>34</v>
      </c>
      <c r="V979" t="s">
        <v>34</v>
      </c>
    </row>
    <row r="980" spans="1:23" x14ac:dyDescent="0.3">
      <c r="A980" t="s">
        <v>19</v>
      </c>
      <c r="B980" t="s">
        <v>20</v>
      </c>
      <c r="C980" t="s">
        <v>48</v>
      </c>
      <c r="D980">
        <v>4</v>
      </c>
      <c r="E980" s="5" t="s">
        <v>510</v>
      </c>
      <c r="F980">
        <v>0</v>
      </c>
      <c r="G980" t="s">
        <v>64</v>
      </c>
      <c r="H980">
        <v>0.94</v>
      </c>
      <c r="I980">
        <f>ANAM[[#This Row],[VALOR Corregida]]/1000</f>
        <v>9.3999999999999997E-4</v>
      </c>
      <c r="J980" t="s">
        <v>27</v>
      </c>
      <c r="K980" t="s">
        <v>24</v>
      </c>
      <c r="L980" t="s">
        <v>25</v>
      </c>
      <c r="M980" t="s">
        <v>109</v>
      </c>
      <c r="N980">
        <v>-23.669443999999999</v>
      </c>
      <c r="O980">
        <v>-70.408610999999993</v>
      </c>
      <c r="P980">
        <v>2</v>
      </c>
      <c r="Q980">
        <v>1996</v>
      </c>
      <c r="R980" s="2">
        <v>35408</v>
      </c>
      <c r="S980" s="2">
        <v>35408</v>
      </c>
      <c r="T980" s="2">
        <v>35408</v>
      </c>
      <c r="U980" s="2" t="s">
        <v>34</v>
      </c>
      <c r="V980" t="s">
        <v>34</v>
      </c>
    </row>
    <row r="981" spans="1:23" x14ac:dyDescent="0.3">
      <c r="A981" t="s">
        <v>19</v>
      </c>
      <c r="B981" t="s">
        <v>20</v>
      </c>
      <c r="C981" t="s">
        <v>48</v>
      </c>
      <c r="D981">
        <v>4</v>
      </c>
      <c r="E981" s="5" t="s">
        <v>510</v>
      </c>
      <c r="F981">
        <v>0</v>
      </c>
      <c r="G981" t="s">
        <v>42</v>
      </c>
      <c r="H981">
        <v>0.05</v>
      </c>
      <c r="I981">
        <f>ANAM[[#This Row],[VALOR Corregida]]/1000</f>
        <v>5.0000000000000002E-5</v>
      </c>
      <c r="J981" t="s">
        <v>27</v>
      </c>
      <c r="K981" t="s">
        <v>24</v>
      </c>
      <c r="L981" t="s">
        <v>25</v>
      </c>
      <c r="M981" t="s">
        <v>108</v>
      </c>
      <c r="N981">
        <v>-23.669443999999999</v>
      </c>
      <c r="O981">
        <v>-70.408610999999993</v>
      </c>
      <c r="P981">
        <v>2</v>
      </c>
      <c r="Q981">
        <v>1996</v>
      </c>
      <c r="R981" s="2">
        <v>35304</v>
      </c>
      <c r="S981" s="2">
        <v>35304</v>
      </c>
      <c r="T981" s="2">
        <v>35304</v>
      </c>
      <c r="U981">
        <v>0.01</v>
      </c>
      <c r="V981" t="s">
        <v>27</v>
      </c>
      <c r="W981" t="s">
        <v>43</v>
      </c>
    </row>
    <row r="982" spans="1:23" x14ac:dyDescent="0.3">
      <c r="A982" t="s">
        <v>19</v>
      </c>
      <c r="B982" t="s">
        <v>20</v>
      </c>
      <c r="C982" t="s">
        <v>48</v>
      </c>
      <c r="D982">
        <v>4</v>
      </c>
      <c r="E982" s="5" t="s">
        <v>510</v>
      </c>
      <c r="F982">
        <v>0</v>
      </c>
      <c r="G982" t="s">
        <v>42</v>
      </c>
      <c r="H982">
        <v>0.03</v>
      </c>
      <c r="I982">
        <f>ANAM[[#This Row],[VALOR Corregida]]/1000</f>
        <v>2.9999999999999997E-5</v>
      </c>
      <c r="J982" t="s">
        <v>27</v>
      </c>
      <c r="K982" t="s">
        <v>24</v>
      </c>
      <c r="L982" t="s">
        <v>25</v>
      </c>
      <c r="M982" t="s">
        <v>109</v>
      </c>
      <c r="N982">
        <v>-23.669443999999999</v>
      </c>
      <c r="O982">
        <v>-70.408610999999993</v>
      </c>
      <c r="P982">
        <v>2</v>
      </c>
      <c r="Q982">
        <v>1996</v>
      </c>
      <c r="R982" s="2">
        <v>35408</v>
      </c>
      <c r="S982" s="2">
        <v>35408</v>
      </c>
      <c r="T982" s="2">
        <v>35408</v>
      </c>
      <c r="U982">
        <v>0.01</v>
      </c>
      <c r="V982" t="s">
        <v>27</v>
      </c>
      <c r="W982" t="s">
        <v>43</v>
      </c>
    </row>
    <row r="983" spans="1:23" x14ac:dyDescent="0.3">
      <c r="A983" t="s">
        <v>19</v>
      </c>
      <c r="B983" t="s">
        <v>20</v>
      </c>
      <c r="C983" t="s">
        <v>48</v>
      </c>
      <c r="D983">
        <v>4</v>
      </c>
      <c r="E983" s="5" t="s">
        <v>510</v>
      </c>
      <c r="F983">
        <v>0</v>
      </c>
      <c r="G983" t="s">
        <v>44</v>
      </c>
      <c r="H983">
        <v>0.56000000000000005</v>
      </c>
      <c r="I983">
        <f>ANAM[[#This Row],[VALOR Corregida]]/1000</f>
        <v>5.6000000000000006E-4</v>
      </c>
      <c r="J983" t="s">
        <v>27</v>
      </c>
      <c r="K983" t="s">
        <v>24</v>
      </c>
      <c r="L983" t="s">
        <v>25</v>
      </c>
      <c r="M983" t="s">
        <v>108</v>
      </c>
      <c r="N983">
        <v>-23.669443999999999</v>
      </c>
      <c r="O983">
        <v>-70.408610999999993</v>
      </c>
      <c r="P983">
        <v>2</v>
      </c>
      <c r="Q983">
        <v>1996</v>
      </c>
      <c r="R983" s="2">
        <v>35304</v>
      </c>
      <c r="S983" s="2">
        <v>35304</v>
      </c>
      <c r="T983" s="2">
        <v>35304</v>
      </c>
      <c r="U983" s="2" t="s">
        <v>34</v>
      </c>
      <c r="V983" t="s">
        <v>34</v>
      </c>
      <c r="W983" t="s">
        <v>45</v>
      </c>
    </row>
    <row r="984" spans="1:23" x14ac:dyDescent="0.3">
      <c r="A984" t="s">
        <v>19</v>
      </c>
      <c r="B984" t="s">
        <v>20</v>
      </c>
      <c r="C984" t="s">
        <v>48</v>
      </c>
      <c r="D984">
        <v>4</v>
      </c>
      <c r="E984" s="5" t="s">
        <v>510</v>
      </c>
      <c r="F984">
        <v>0</v>
      </c>
      <c r="G984" t="s">
        <v>44</v>
      </c>
      <c r="H984">
        <v>0.34</v>
      </c>
      <c r="I984">
        <f>ANAM[[#This Row],[VALOR Corregida]]/1000</f>
        <v>3.4000000000000002E-4</v>
      </c>
      <c r="J984" t="s">
        <v>27</v>
      </c>
      <c r="K984" t="s">
        <v>24</v>
      </c>
      <c r="L984" t="s">
        <v>25</v>
      </c>
      <c r="M984" t="s">
        <v>109</v>
      </c>
      <c r="N984">
        <v>-23.669443999999999</v>
      </c>
      <c r="O984">
        <v>-70.408610999999993</v>
      </c>
      <c r="P984">
        <v>2</v>
      </c>
      <c r="Q984">
        <v>1996</v>
      </c>
      <c r="R984" s="2">
        <v>35408</v>
      </c>
      <c r="S984" s="2">
        <v>35408</v>
      </c>
      <c r="T984" s="2">
        <v>35408</v>
      </c>
      <c r="U984" s="2" t="s">
        <v>34</v>
      </c>
      <c r="V984" t="s">
        <v>34</v>
      </c>
      <c r="W984" t="s">
        <v>45</v>
      </c>
    </row>
    <row r="985" spans="1:23" x14ac:dyDescent="0.3">
      <c r="A985" t="s">
        <v>19</v>
      </c>
      <c r="B985" t="s">
        <v>20</v>
      </c>
      <c r="C985" t="s">
        <v>48</v>
      </c>
      <c r="D985">
        <v>4</v>
      </c>
      <c r="E985" s="5" t="s">
        <v>510</v>
      </c>
      <c r="F985">
        <v>0</v>
      </c>
      <c r="G985" t="s">
        <v>46</v>
      </c>
      <c r="H985">
        <v>2.19</v>
      </c>
      <c r="I985">
        <f>ANAM[[#This Row],[VALOR Corregida]]/1000</f>
        <v>2.1900000000000001E-3</v>
      </c>
      <c r="J985" t="s">
        <v>23</v>
      </c>
      <c r="K985" t="s">
        <v>24</v>
      </c>
      <c r="L985" t="s">
        <v>25</v>
      </c>
      <c r="M985" t="s">
        <v>108</v>
      </c>
      <c r="N985">
        <v>-23.669443999999999</v>
      </c>
      <c r="O985">
        <v>-70.408610999999993</v>
      </c>
      <c r="P985">
        <v>2</v>
      </c>
      <c r="Q985">
        <v>1996</v>
      </c>
      <c r="R985" s="2">
        <v>35304</v>
      </c>
      <c r="S985" s="2">
        <v>35304</v>
      </c>
      <c r="T985" s="2">
        <v>35304</v>
      </c>
      <c r="U985">
        <v>0.15</v>
      </c>
      <c r="V985" t="s">
        <v>23</v>
      </c>
    </row>
    <row r="986" spans="1:23" x14ac:dyDescent="0.3">
      <c r="A986" t="s">
        <v>19</v>
      </c>
      <c r="B986" t="s">
        <v>20</v>
      </c>
      <c r="C986" t="s">
        <v>48</v>
      </c>
      <c r="D986">
        <v>4</v>
      </c>
      <c r="E986" s="5" t="s">
        <v>510</v>
      </c>
      <c r="F986">
        <v>0</v>
      </c>
      <c r="G986" t="s">
        <v>46</v>
      </c>
      <c r="H986">
        <v>3.29</v>
      </c>
      <c r="I986">
        <f>ANAM[[#This Row],[VALOR Corregida]]/1000</f>
        <v>3.29E-3</v>
      </c>
      <c r="J986" t="s">
        <v>23</v>
      </c>
      <c r="K986" t="s">
        <v>24</v>
      </c>
      <c r="L986" t="s">
        <v>25</v>
      </c>
      <c r="M986" t="s">
        <v>109</v>
      </c>
      <c r="N986">
        <v>-23.669443999999999</v>
      </c>
      <c r="O986">
        <v>-70.408610999999993</v>
      </c>
      <c r="P986">
        <v>2</v>
      </c>
      <c r="Q986">
        <v>1996</v>
      </c>
      <c r="R986" s="2">
        <v>35408</v>
      </c>
      <c r="S986" s="2">
        <v>35408</v>
      </c>
      <c r="T986" s="2">
        <v>35408</v>
      </c>
      <c r="U986">
        <v>0.15</v>
      </c>
      <c r="V986" t="s">
        <v>23</v>
      </c>
    </row>
    <row r="987" spans="1:23" x14ac:dyDescent="0.3">
      <c r="A987" t="s">
        <v>19</v>
      </c>
      <c r="B987" t="s">
        <v>20</v>
      </c>
      <c r="C987" t="s">
        <v>48</v>
      </c>
      <c r="D987">
        <v>4</v>
      </c>
      <c r="E987" s="5" t="s">
        <v>510</v>
      </c>
      <c r="F987">
        <v>0</v>
      </c>
      <c r="G987" t="s">
        <v>47</v>
      </c>
      <c r="H987">
        <v>14.6</v>
      </c>
      <c r="I987">
        <f>ANAM[[#This Row],[VALOR Corregida]]/1000</f>
        <v>1.46E-2</v>
      </c>
      <c r="J987" t="s">
        <v>23</v>
      </c>
      <c r="K987" t="s">
        <v>24</v>
      </c>
      <c r="L987" t="s">
        <v>25</v>
      </c>
      <c r="M987" t="s">
        <v>108</v>
      </c>
      <c r="N987">
        <v>-23.669443999999999</v>
      </c>
      <c r="O987">
        <v>-70.408610999999993</v>
      </c>
      <c r="P987">
        <v>2</v>
      </c>
      <c r="Q987">
        <v>1996</v>
      </c>
      <c r="R987" s="2">
        <v>35304</v>
      </c>
      <c r="S987" s="2">
        <v>35304</v>
      </c>
      <c r="T987" s="2">
        <v>35304</v>
      </c>
      <c r="U987" s="2"/>
    </row>
    <row r="988" spans="1:23" x14ac:dyDescent="0.3">
      <c r="A988" t="s">
        <v>19</v>
      </c>
      <c r="B988" t="s">
        <v>20</v>
      </c>
      <c r="C988" t="s">
        <v>48</v>
      </c>
      <c r="D988">
        <v>4</v>
      </c>
      <c r="E988" s="5" t="s">
        <v>510</v>
      </c>
      <c r="F988">
        <v>0</v>
      </c>
      <c r="G988" t="s">
        <v>47</v>
      </c>
      <c r="H988">
        <v>35.42</v>
      </c>
      <c r="I988">
        <f>ANAM[[#This Row],[VALOR Corregida]]/1000</f>
        <v>3.542E-2</v>
      </c>
      <c r="J988" t="s">
        <v>23</v>
      </c>
      <c r="K988" t="s">
        <v>24</v>
      </c>
      <c r="L988" t="s">
        <v>25</v>
      </c>
      <c r="M988" t="s">
        <v>109</v>
      </c>
      <c r="N988">
        <v>-23.669443999999999</v>
      </c>
      <c r="O988">
        <v>-70.408610999999993</v>
      </c>
      <c r="P988">
        <v>2</v>
      </c>
      <c r="Q988">
        <v>1996</v>
      </c>
      <c r="R988" s="2">
        <v>35408</v>
      </c>
      <c r="S988" s="2">
        <v>35408</v>
      </c>
      <c r="T988" s="2">
        <v>35408</v>
      </c>
      <c r="U988" s="2"/>
    </row>
    <row r="989" spans="1:23" x14ac:dyDescent="0.3">
      <c r="A989" t="s">
        <v>19</v>
      </c>
      <c r="B989" t="s">
        <v>20</v>
      </c>
      <c r="C989" t="s">
        <v>50</v>
      </c>
      <c r="D989">
        <v>6</v>
      </c>
      <c r="E989" s="5" t="s">
        <v>511</v>
      </c>
      <c r="F989">
        <v>0</v>
      </c>
      <c r="G989" t="s">
        <v>22</v>
      </c>
      <c r="H989">
        <v>33</v>
      </c>
      <c r="I989">
        <f>ANAM[[#This Row],[VALOR Corregida]]/1000</f>
        <v>3.3000000000000002E-2</v>
      </c>
      <c r="J989" t="s">
        <v>23</v>
      </c>
      <c r="K989" t="s">
        <v>24</v>
      </c>
      <c r="L989" t="s">
        <v>25</v>
      </c>
      <c r="M989" t="s">
        <v>110</v>
      </c>
      <c r="N989" s="7">
        <v>-23.641940000000002</v>
      </c>
      <c r="O989" s="7">
        <v>-70.399169999999998</v>
      </c>
      <c r="P989">
        <v>2</v>
      </c>
      <c r="Q989">
        <v>1996</v>
      </c>
      <c r="R989" s="2">
        <v>35304</v>
      </c>
      <c r="S989" s="2">
        <v>35304</v>
      </c>
      <c r="T989" s="2">
        <v>35304</v>
      </c>
      <c r="U989">
        <v>0.01</v>
      </c>
      <c r="V989" t="s">
        <v>27</v>
      </c>
    </row>
    <row r="990" spans="1:23" x14ac:dyDescent="0.3">
      <c r="A990" t="s">
        <v>19</v>
      </c>
      <c r="B990" t="s">
        <v>20</v>
      </c>
      <c r="C990" t="s">
        <v>50</v>
      </c>
      <c r="D990">
        <v>6</v>
      </c>
      <c r="E990" s="5" t="s">
        <v>511</v>
      </c>
      <c r="F990">
        <v>0</v>
      </c>
      <c r="G990" t="s">
        <v>22</v>
      </c>
      <c r="H990">
        <v>48</v>
      </c>
      <c r="I990">
        <f>ANAM[[#This Row],[VALOR Corregida]]/1000</f>
        <v>4.8000000000000001E-2</v>
      </c>
      <c r="J990" t="s">
        <v>23</v>
      </c>
      <c r="K990" t="s">
        <v>24</v>
      </c>
      <c r="L990" t="s">
        <v>25</v>
      </c>
      <c r="M990" t="s">
        <v>111</v>
      </c>
      <c r="N990" s="7">
        <v>-23.641940000000002</v>
      </c>
      <c r="O990" s="7">
        <v>-70.399169999999998</v>
      </c>
      <c r="P990">
        <v>2</v>
      </c>
      <c r="Q990">
        <v>1996</v>
      </c>
      <c r="R990" s="2">
        <v>35408</v>
      </c>
      <c r="S990" s="2">
        <v>35408</v>
      </c>
      <c r="T990" s="2">
        <v>35408</v>
      </c>
      <c r="U990">
        <v>0.01</v>
      </c>
      <c r="V990" t="s">
        <v>27</v>
      </c>
    </row>
    <row r="991" spans="1:23" x14ac:dyDescent="0.3">
      <c r="A991" t="s">
        <v>19</v>
      </c>
      <c r="B991" t="s">
        <v>20</v>
      </c>
      <c r="C991" t="s">
        <v>50</v>
      </c>
      <c r="D991">
        <v>6</v>
      </c>
      <c r="E991" s="5" t="s">
        <v>511</v>
      </c>
      <c r="F991">
        <v>0</v>
      </c>
      <c r="G991" t="s">
        <v>28</v>
      </c>
      <c r="H991">
        <v>0.1</v>
      </c>
      <c r="I991">
        <f>ANAM[[#This Row],[VALOR Corregida]]/1000</f>
        <v>1E-4</v>
      </c>
      <c r="J991" t="s">
        <v>23</v>
      </c>
      <c r="K991" t="s">
        <v>24</v>
      </c>
      <c r="L991" t="s">
        <v>25</v>
      </c>
      <c r="M991" t="s">
        <v>110</v>
      </c>
      <c r="N991" s="7">
        <v>-23.641940000000002</v>
      </c>
      <c r="O991" s="7">
        <v>-70.399169999999998</v>
      </c>
      <c r="P991">
        <v>2</v>
      </c>
      <c r="Q991">
        <v>1996</v>
      </c>
      <c r="R991" s="2">
        <v>35304</v>
      </c>
      <c r="S991" s="2">
        <v>35304</v>
      </c>
      <c r="T991" s="2">
        <v>35304</v>
      </c>
      <c r="U991">
        <v>0.15</v>
      </c>
      <c r="V991" t="s">
        <v>23</v>
      </c>
    </row>
    <row r="992" spans="1:23" x14ac:dyDescent="0.3">
      <c r="A992" t="s">
        <v>19</v>
      </c>
      <c r="B992" t="s">
        <v>20</v>
      </c>
      <c r="C992" t="s">
        <v>50</v>
      </c>
      <c r="D992">
        <v>6</v>
      </c>
      <c r="E992" s="5" t="s">
        <v>511</v>
      </c>
      <c r="F992">
        <v>0</v>
      </c>
      <c r="G992" t="s">
        <v>28</v>
      </c>
      <c r="H992">
        <v>0.12</v>
      </c>
      <c r="I992">
        <f>ANAM[[#This Row],[VALOR Corregida]]/1000</f>
        <v>1.1999999999999999E-4</v>
      </c>
      <c r="J992" t="s">
        <v>23</v>
      </c>
      <c r="K992" t="s">
        <v>24</v>
      </c>
      <c r="L992" t="s">
        <v>25</v>
      </c>
      <c r="M992" t="s">
        <v>111</v>
      </c>
      <c r="N992" s="7">
        <v>-23.641940000000002</v>
      </c>
      <c r="O992" s="7">
        <v>-70.399169999999998</v>
      </c>
      <c r="P992">
        <v>2</v>
      </c>
      <c r="Q992">
        <v>1996</v>
      </c>
      <c r="R992" s="2">
        <v>35408</v>
      </c>
      <c r="S992" s="2">
        <v>35408</v>
      </c>
      <c r="T992" s="2">
        <v>35408</v>
      </c>
      <c r="U992">
        <v>0.15</v>
      </c>
      <c r="V992" t="s">
        <v>23</v>
      </c>
    </row>
    <row r="993" spans="1:25" x14ac:dyDescent="0.3">
      <c r="A993" t="s">
        <v>19</v>
      </c>
      <c r="B993" t="s">
        <v>20</v>
      </c>
      <c r="C993" t="s">
        <v>50</v>
      </c>
      <c r="D993">
        <v>6</v>
      </c>
      <c r="E993" s="5" t="s">
        <v>511</v>
      </c>
      <c r="F993">
        <v>0</v>
      </c>
      <c r="G993" t="s">
        <v>29</v>
      </c>
      <c r="H993">
        <v>9.43</v>
      </c>
      <c r="I993">
        <f>ANAM[[#This Row],[VALOR Corregida]]/1000</f>
        <v>9.4299999999999991E-3</v>
      </c>
      <c r="J993" t="s">
        <v>23</v>
      </c>
      <c r="K993" t="s">
        <v>24</v>
      </c>
      <c r="L993" t="s">
        <v>25</v>
      </c>
      <c r="M993" t="s">
        <v>110</v>
      </c>
      <c r="N993" s="7">
        <v>-23.641940000000002</v>
      </c>
      <c r="O993" s="7">
        <v>-70.399169999999998</v>
      </c>
      <c r="P993">
        <v>2</v>
      </c>
      <c r="Q993">
        <v>1996</v>
      </c>
      <c r="R993" s="2">
        <v>35304</v>
      </c>
      <c r="S993" s="2">
        <v>35304</v>
      </c>
      <c r="T993" s="2">
        <v>35304</v>
      </c>
      <c r="U993">
        <v>0.5</v>
      </c>
      <c r="V993" t="s">
        <v>23</v>
      </c>
    </row>
    <row r="994" spans="1:25" x14ac:dyDescent="0.3">
      <c r="A994" t="s">
        <v>19</v>
      </c>
      <c r="B994" t="s">
        <v>20</v>
      </c>
      <c r="C994" t="s">
        <v>50</v>
      </c>
      <c r="D994">
        <v>6</v>
      </c>
      <c r="E994" s="5" t="s">
        <v>511</v>
      </c>
      <c r="F994">
        <v>0</v>
      </c>
      <c r="G994" t="s">
        <v>29</v>
      </c>
      <c r="H994">
        <v>4.42</v>
      </c>
      <c r="I994">
        <f>ANAM[[#This Row],[VALOR Corregida]]/1000</f>
        <v>4.4200000000000003E-3</v>
      </c>
      <c r="J994" t="s">
        <v>23</v>
      </c>
      <c r="K994" t="s">
        <v>24</v>
      </c>
      <c r="L994" t="s">
        <v>25</v>
      </c>
      <c r="M994" t="s">
        <v>111</v>
      </c>
      <c r="N994" s="7">
        <v>-23.641940000000002</v>
      </c>
      <c r="O994" s="7">
        <v>-70.399169999999998</v>
      </c>
      <c r="P994">
        <v>2</v>
      </c>
      <c r="Q994">
        <v>1996</v>
      </c>
      <c r="R994" s="2">
        <v>35408</v>
      </c>
      <c r="S994" s="2">
        <v>35408</v>
      </c>
      <c r="T994" s="2">
        <v>35408</v>
      </c>
      <c r="U994">
        <v>0.5</v>
      </c>
      <c r="V994" t="s">
        <v>23</v>
      </c>
    </row>
    <row r="995" spans="1:25" x14ac:dyDescent="0.3">
      <c r="A995" t="s">
        <v>19</v>
      </c>
      <c r="B995" t="s">
        <v>20</v>
      </c>
      <c r="C995" t="s">
        <v>50</v>
      </c>
      <c r="D995">
        <v>6</v>
      </c>
      <c r="E995" s="5" t="s">
        <v>511</v>
      </c>
      <c r="F995">
        <v>0</v>
      </c>
      <c r="G995" t="s">
        <v>30</v>
      </c>
      <c r="H995">
        <v>2</v>
      </c>
      <c r="I995">
        <f>ANAM[[#This Row],[VALOR Corregida]]/1000</f>
        <v>2E-3</v>
      </c>
      <c r="J995" t="s">
        <v>31</v>
      </c>
      <c r="K995" t="s">
        <v>24</v>
      </c>
      <c r="L995" t="s">
        <v>25</v>
      </c>
      <c r="M995" t="s">
        <v>110</v>
      </c>
      <c r="N995" s="7">
        <v>-23.641940000000002</v>
      </c>
      <c r="O995" s="7">
        <v>-70.399169999999998</v>
      </c>
      <c r="P995">
        <v>2</v>
      </c>
      <c r="Q995">
        <v>1996</v>
      </c>
      <c r="R995" s="2">
        <v>35304</v>
      </c>
      <c r="S995" s="2">
        <v>35304</v>
      </c>
      <c r="T995" s="2">
        <v>35304</v>
      </c>
      <c r="U995">
        <v>2</v>
      </c>
      <c r="V995" t="s">
        <v>32</v>
      </c>
      <c r="X995">
        <f>0.000000000001*H995^4-0.00000001*H995^3+0.00004*H995^2-0.0733*H995+97.8</f>
        <v>97.653559920015994</v>
      </c>
      <c r="Y995">
        <f>X995*0.12</f>
        <v>11.718427190401918</v>
      </c>
    </row>
    <row r="996" spans="1:25" x14ac:dyDescent="0.3">
      <c r="A996" t="s">
        <v>19</v>
      </c>
      <c r="B996" t="s">
        <v>20</v>
      </c>
      <c r="C996" t="s">
        <v>50</v>
      </c>
      <c r="D996">
        <v>6</v>
      </c>
      <c r="E996" s="5" t="s">
        <v>511</v>
      </c>
      <c r="F996">
        <v>0</v>
      </c>
      <c r="G996" t="s">
        <v>30</v>
      </c>
      <c r="H996">
        <v>9.3000000000000007</v>
      </c>
      <c r="I996">
        <f>ANAM[[#This Row],[VALOR Corregida]]/1000</f>
        <v>9.300000000000001E-3</v>
      </c>
      <c r="J996" t="s">
        <v>31</v>
      </c>
      <c r="K996" t="s">
        <v>24</v>
      </c>
      <c r="L996" t="s">
        <v>25</v>
      </c>
      <c r="M996" t="s">
        <v>111</v>
      </c>
      <c r="N996" s="7">
        <v>-23.641940000000002</v>
      </c>
      <c r="O996" s="7">
        <v>-70.399169999999998</v>
      </c>
      <c r="P996">
        <v>2</v>
      </c>
      <c r="Q996">
        <v>1996</v>
      </c>
      <c r="R996" s="2">
        <v>35408</v>
      </c>
      <c r="S996" s="2">
        <v>35408</v>
      </c>
      <c r="T996" s="2">
        <v>35408</v>
      </c>
      <c r="U996">
        <v>2</v>
      </c>
      <c r="V996" t="s">
        <v>32</v>
      </c>
      <c r="X996">
        <f>0.000000000001*H996^4-0.00000001*H996^3+0.00004*H996^2-0.0733*H996+97.8</f>
        <v>97.121761563910511</v>
      </c>
      <c r="Y996">
        <f>X996*0.12</f>
        <v>11.654611387669261</v>
      </c>
    </row>
    <row r="997" spans="1:25" x14ac:dyDescent="0.3">
      <c r="A997" t="s">
        <v>19</v>
      </c>
      <c r="B997" t="s">
        <v>20</v>
      </c>
      <c r="C997" t="s">
        <v>50</v>
      </c>
      <c r="D997">
        <v>6</v>
      </c>
      <c r="E997" s="5" t="s">
        <v>511</v>
      </c>
      <c r="F997">
        <v>0</v>
      </c>
      <c r="G997" t="s">
        <v>33</v>
      </c>
      <c r="H997">
        <v>4.5</v>
      </c>
      <c r="I997">
        <f>ANAM[[#This Row],[VALOR Corregida]]/1000</f>
        <v>4.4999999999999997E-3</v>
      </c>
      <c r="J997" t="s">
        <v>31</v>
      </c>
      <c r="K997" t="s">
        <v>24</v>
      </c>
      <c r="L997" t="s">
        <v>25</v>
      </c>
      <c r="M997" t="s">
        <v>110</v>
      </c>
      <c r="N997" s="7">
        <v>-23.641940000000002</v>
      </c>
      <c r="O997" s="7">
        <v>-70.399169999999998</v>
      </c>
      <c r="P997">
        <v>2</v>
      </c>
      <c r="Q997">
        <v>1996</v>
      </c>
      <c r="R997" s="2">
        <v>35304</v>
      </c>
      <c r="S997" s="2">
        <v>35304</v>
      </c>
      <c r="T997" s="2">
        <v>35304</v>
      </c>
      <c r="U997" s="2" t="s">
        <v>34</v>
      </c>
      <c r="V997" t="s">
        <v>34</v>
      </c>
    </row>
    <row r="998" spans="1:25" x14ac:dyDescent="0.3">
      <c r="A998" t="s">
        <v>19</v>
      </c>
      <c r="B998" t="s">
        <v>20</v>
      </c>
      <c r="C998" t="s">
        <v>50</v>
      </c>
      <c r="D998">
        <v>6</v>
      </c>
      <c r="E998" s="5" t="s">
        <v>511</v>
      </c>
      <c r="F998">
        <v>0</v>
      </c>
      <c r="G998" t="s">
        <v>33</v>
      </c>
      <c r="H998">
        <v>14</v>
      </c>
      <c r="I998">
        <f>ANAM[[#This Row],[VALOR Corregida]]/1000</f>
        <v>1.4E-2</v>
      </c>
      <c r="J998" t="s">
        <v>31</v>
      </c>
      <c r="K998" t="s">
        <v>24</v>
      </c>
      <c r="L998" t="s">
        <v>25</v>
      </c>
      <c r="M998" t="s">
        <v>111</v>
      </c>
      <c r="N998" s="7">
        <v>-23.641940000000002</v>
      </c>
      <c r="O998" s="7">
        <v>-70.399169999999998</v>
      </c>
      <c r="P998">
        <v>2</v>
      </c>
      <c r="Q998">
        <v>1996</v>
      </c>
      <c r="R998" s="2">
        <v>35408</v>
      </c>
      <c r="S998" s="2">
        <v>35408</v>
      </c>
      <c r="T998" s="2">
        <v>35408</v>
      </c>
      <c r="U998" s="2" t="s">
        <v>34</v>
      </c>
      <c r="V998" t="s">
        <v>34</v>
      </c>
    </row>
    <row r="999" spans="1:25" x14ac:dyDescent="0.3">
      <c r="A999" t="s">
        <v>19</v>
      </c>
      <c r="B999" t="s">
        <v>20</v>
      </c>
      <c r="C999" t="s">
        <v>50</v>
      </c>
      <c r="D999">
        <v>6</v>
      </c>
      <c r="E999" s="5" t="s">
        <v>511</v>
      </c>
      <c r="F999">
        <v>0</v>
      </c>
      <c r="G999" t="s">
        <v>35</v>
      </c>
      <c r="H999">
        <v>21</v>
      </c>
      <c r="I999">
        <f>ANAM[[#This Row],[VALOR Corregida]]/1000</f>
        <v>2.1000000000000001E-2</v>
      </c>
      <c r="J999" t="s">
        <v>23</v>
      </c>
      <c r="K999" t="s">
        <v>24</v>
      </c>
      <c r="L999" t="s">
        <v>25</v>
      </c>
      <c r="M999" t="s">
        <v>110</v>
      </c>
      <c r="N999" s="7">
        <v>-23.641940000000002</v>
      </c>
      <c r="O999" s="7">
        <v>-70.399169999999998</v>
      </c>
      <c r="P999">
        <v>2</v>
      </c>
      <c r="Q999">
        <v>1996</v>
      </c>
      <c r="R999" s="2">
        <v>35304</v>
      </c>
      <c r="S999" s="2">
        <v>35304</v>
      </c>
      <c r="T999" s="2">
        <v>35304</v>
      </c>
      <c r="U999" s="2" t="s">
        <v>34</v>
      </c>
      <c r="V999" t="s">
        <v>34</v>
      </c>
      <c r="W999" t="s">
        <v>36</v>
      </c>
    </row>
    <row r="1000" spans="1:25" x14ac:dyDescent="0.3">
      <c r="A1000" t="s">
        <v>19</v>
      </c>
      <c r="B1000" t="s">
        <v>20</v>
      </c>
      <c r="C1000" t="s">
        <v>50</v>
      </c>
      <c r="D1000">
        <v>6</v>
      </c>
      <c r="E1000" s="5" t="s">
        <v>511</v>
      </c>
      <c r="F1000">
        <v>0</v>
      </c>
      <c r="G1000" t="s">
        <v>35</v>
      </c>
      <c r="H1000">
        <v>23</v>
      </c>
      <c r="I1000">
        <f>ANAM[[#This Row],[VALOR Corregida]]/1000</f>
        <v>2.3E-2</v>
      </c>
      <c r="J1000" t="s">
        <v>23</v>
      </c>
      <c r="K1000" t="s">
        <v>24</v>
      </c>
      <c r="L1000" t="s">
        <v>25</v>
      </c>
      <c r="M1000" t="s">
        <v>111</v>
      </c>
      <c r="N1000" s="7">
        <v>-23.641940000000002</v>
      </c>
      <c r="O1000" s="7">
        <v>-70.399169999999998</v>
      </c>
      <c r="P1000">
        <v>2</v>
      </c>
      <c r="Q1000">
        <v>1996</v>
      </c>
      <c r="R1000" s="2">
        <v>35408</v>
      </c>
      <c r="S1000" s="2">
        <v>35408</v>
      </c>
      <c r="T1000" s="2">
        <v>35408</v>
      </c>
      <c r="U1000" s="2" t="s">
        <v>34</v>
      </c>
      <c r="V1000" t="s">
        <v>34</v>
      </c>
      <c r="W1000" t="s">
        <v>36</v>
      </c>
    </row>
    <row r="1001" spans="1:25" x14ac:dyDescent="0.3">
      <c r="A1001" t="s">
        <v>19</v>
      </c>
      <c r="B1001" t="s">
        <v>20</v>
      </c>
      <c r="C1001" t="s">
        <v>50</v>
      </c>
      <c r="D1001">
        <v>6</v>
      </c>
      <c r="E1001" s="5" t="s">
        <v>511</v>
      </c>
      <c r="F1001">
        <v>0</v>
      </c>
      <c r="G1001" t="s">
        <v>37</v>
      </c>
      <c r="H1001">
        <v>0.06</v>
      </c>
      <c r="I1001">
        <f>ANAM[[#This Row],[VALOR Corregida]]/1000</f>
        <v>5.9999999999999995E-5</v>
      </c>
      <c r="J1001" t="s">
        <v>27</v>
      </c>
      <c r="K1001" t="s">
        <v>24</v>
      </c>
      <c r="L1001" t="s">
        <v>25</v>
      </c>
      <c r="M1001" t="s">
        <v>110</v>
      </c>
      <c r="N1001" s="7">
        <v>-23.641940000000002</v>
      </c>
      <c r="O1001" s="7">
        <v>-70.399169999999998</v>
      </c>
      <c r="P1001">
        <v>2</v>
      </c>
      <c r="Q1001">
        <v>1996</v>
      </c>
      <c r="R1001" s="2">
        <v>35304</v>
      </c>
      <c r="S1001" s="2">
        <v>35304</v>
      </c>
      <c r="T1001" s="2">
        <v>35304</v>
      </c>
      <c r="U1001">
        <v>0.02</v>
      </c>
      <c r="V1001" t="s">
        <v>27</v>
      </c>
      <c r="W1001" t="s">
        <v>38</v>
      </c>
    </row>
    <row r="1002" spans="1:25" x14ac:dyDescent="0.3">
      <c r="A1002" t="s">
        <v>19</v>
      </c>
      <c r="B1002" t="s">
        <v>20</v>
      </c>
      <c r="C1002" t="s">
        <v>50</v>
      </c>
      <c r="D1002">
        <v>6</v>
      </c>
      <c r="E1002" s="5" t="s">
        <v>511</v>
      </c>
      <c r="F1002">
        <v>0</v>
      </c>
      <c r="G1002" t="s">
        <v>37</v>
      </c>
      <c r="H1002">
        <v>0.04</v>
      </c>
      <c r="I1002">
        <f>ANAM[[#This Row],[VALOR Corregida]]/1000</f>
        <v>4.0000000000000003E-5</v>
      </c>
      <c r="J1002" t="s">
        <v>27</v>
      </c>
      <c r="K1002" t="s">
        <v>24</v>
      </c>
      <c r="L1002" t="s">
        <v>25</v>
      </c>
      <c r="M1002" t="s">
        <v>111</v>
      </c>
      <c r="N1002" s="7">
        <v>-23.641940000000002</v>
      </c>
      <c r="O1002" s="7">
        <v>-70.399169999999998</v>
      </c>
      <c r="P1002">
        <v>2</v>
      </c>
      <c r="Q1002">
        <v>1996</v>
      </c>
      <c r="R1002" s="2">
        <v>35408</v>
      </c>
      <c r="S1002" s="2">
        <v>35408</v>
      </c>
      <c r="T1002" s="2">
        <v>35408</v>
      </c>
      <c r="U1002">
        <v>0.02</v>
      </c>
      <c r="V1002" t="s">
        <v>27</v>
      </c>
      <c r="W1002" t="s">
        <v>38</v>
      </c>
    </row>
    <row r="1003" spans="1:25" x14ac:dyDescent="0.3">
      <c r="A1003" t="s">
        <v>19</v>
      </c>
      <c r="B1003" t="s">
        <v>20</v>
      </c>
      <c r="C1003" t="s">
        <v>50</v>
      </c>
      <c r="D1003">
        <v>6</v>
      </c>
      <c r="E1003" s="5" t="s">
        <v>511</v>
      </c>
      <c r="F1003">
        <v>0</v>
      </c>
      <c r="G1003" t="s">
        <v>39</v>
      </c>
      <c r="H1003">
        <v>4.4999999999999998E-2</v>
      </c>
      <c r="I1003">
        <f>ANAM[[#This Row],[VALOR Corregida]]/1000</f>
        <v>4.4999999999999996E-5</v>
      </c>
      <c r="J1003" t="s">
        <v>23</v>
      </c>
      <c r="K1003" t="s">
        <v>24</v>
      </c>
      <c r="L1003" t="s">
        <v>25</v>
      </c>
      <c r="M1003" t="s">
        <v>110</v>
      </c>
      <c r="N1003" s="7">
        <v>-23.641940000000002</v>
      </c>
      <c r="O1003" s="7">
        <v>-70.399169999999998</v>
      </c>
      <c r="P1003">
        <v>2</v>
      </c>
      <c r="Q1003">
        <v>1996</v>
      </c>
      <c r="R1003" s="2">
        <v>35304</v>
      </c>
      <c r="S1003" s="2">
        <v>35304</v>
      </c>
      <c r="T1003" s="2">
        <v>35304</v>
      </c>
      <c r="U1003">
        <v>4.4999999999999998E-2</v>
      </c>
      <c r="V1003" t="s">
        <v>23</v>
      </c>
    </row>
    <row r="1004" spans="1:25" x14ac:dyDescent="0.3">
      <c r="A1004" t="s">
        <v>19</v>
      </c>
      <c r="B1004" t="s">
        <v>20</v>
      </c>
      <c r="C1004" t="s">
        <v>50</v>
      </c>
      <c r="D1004">
        <v>6</v>
      </c>
      <c r="E1004" s="5" t="s">
        <v>511</v>
      </c>
      <c r="F1004">
        <v>0</v>
      </c>
      <c r="G1004" t="s">
        <v>39</v>
      </c>
      <c r="H1004">
        <v>0.125</v>
      </c>
      <c r="I1004">
        <f>ANAM[[#This Row],[VALOR Corregida]]/1000</f>
        <v>1.25E-4</v>
      </c>
      <c r="J1004" t="s">
        <v>23</v>
      </c>
      <c r="K1004" t="s">
        <v>24</v>
      </c>
      <c r="L1004" t="s">
        <v>25</v>
      </c>
      <c r="M1004" t="s">
        <v>111</v>
      </c>
      <c r="N1004" s="7">
        <v>-23.641940000000002</v>
      </c>
      <c r="O1004" s="7">
        <v>-70.399169999999998</v>
      </c>
      <c r="P1004">
        <v>2</v>
      </c>
      <c r="Q1004">
        <v>1996</v>
      </c>
      <c r="R1004" s="2">
        <v>35408</v>
      </c>
      <c r="S1004" s="2">
        <v>35408</v>
      </c>
      <c r="T1004" s="2">
        <v>35408</v>
      </c>
      <c r="U1004">
        <v>4.4999999999999998E-2</v>
      </c>
      <c r="V1004" t="s">
        <v>23</v>
      </c>
    </row>
    <row r="1005" spans="1:25" x14ac:dyDescent="0.3">
      <c r="A1005" t="s">
        <v>19</v>
      </c>
      <c r="B1005" t="s">
        <v>20</v>
      </c>
      <c r="C1005" t="s">
        <v>50</v>
      </c>
      <c r="D1005">
        <v>6</v>
      </c>
      <c r="E1005" s="5" t="s">
        <v>511</v>
      </c>
      <c r="F1005">
        <v>0</v>
      </c>
      <c r="G1005" t="s">
        <v>40</v>
      </c>
      <c r="H1005">
        <v>2.66</v>
      </c>
      <c r="I1005">
        <f>ANAM[[#This Row],[VALOR Corregida]]/1000</f>
        <v>2.66E-3</v>
      </c>
      <c r="J1005" t="s">
        <v>27</v>
      </c>
      <c r="K1005" t="s">
        <v>24</v>
      </c>
      <c r="L1005" t="s">
        <v>25</v>
      </c>
      <c r="M1005" t="s">
        <v>110</v>
      </c>
      <c r="N1005" s="7">
        <v>-23.641940000000002</v>
      </c>
      <c r="O1005" s="7">
        <v>-70.399169999999998</v>
      </c>
      <c r="P1005">
        <v>2</v>
      </c>
      <c r="Q1005">
        <v>1996</v>
      </c>
      <c r="R1005" s="2">
        <v>35304</v>
      </c>
      <c r="S1005" s="2">
        <v>35304</v>
      </c>
      <c r="T1005" s="2">
        <v>35304</v>
      </c>
      <c r="U1005" s="2" t="s">
        <v>34</v>
      </c>
      <c r="V1005" t="s">
        <v>34</v>
      </c>
      <c r="W1005" t="s">
        <v>36</v>
      </c>
    </row>
    <row r="1006" spans="1:25" x14ac:dyDescent="0.3">
      <c r="A1006" t="s">
        <v>19</v>
      </c>
      <c r="B1006" t="s">
        <v>20</v>
      </c>
      <c r="C1006" t="s">
        <v>50</v>
      </c>
      <c r="D1006">
        <v>6</v>
      </c>
      <c r="E1006" s="5" t="s">
        <v>511</v>
      </c>
      <c r="F1006">
        <v>0</v>
      </c>
      <c r="G1006" t="s">
        <v>40</v>
      </c>
      <c r="H1006">
        <v>1.86</v>
      </c>
      <c r="I1006">
        <f>ANAM[[#This Row],[VALOR Corregida]]/1000</f>
        <v>1.8600000000000001E-3</v>
      </c>
      <c r="J1006" t="s">
        <v>27</v>
      </c>
      <c r="K1006" t="s">
        <v>24</v>
      </c>
      <c r="L1006" t="s">
        <v>25</v>
      </c>
      <c r="M1006" t="s">
        <v>111</v>
      </c>
      <c r="N1006" s="7">
        <v>-23.641940000000002</v>
      </c>
      <c r="O1006" s="7">
        <v>-70.399169999999998</v>
      </c>
      <c r="P1006">
        <v>2</v>
      </c>
      <c r="Q1006">
        <v>1996</v>
      </c>
      <c r="R1006" s="2">
        <v>35408</v>
      </c>
      <c r="S1006" s="2">
        <v>35408</v>
      </c>
      <c r="T1006" s="2">
        <v>35408</v>
      </c>
      <c r="U1006" s="2" t="s">
        <v>34</v>
      </c>
      <c r="V1006" t="s">
        <v>34</v>
      </c>
      <c r="W1006" t="s">
        <v>36</v>
      </c>
    </row>
    <row r="1007" spans="1:25" x14ac:dyDescent="0.3">
      <c r="A1007" t="s">
        <v>19</v>
      </c>
      <c r="B1007" t="s">
        <v>20</v>
      </c>
      <c r="C1007" t="s">
        <v>50</v>
      </c>
      <c r="D1007">
        <v>6</v>
      </c>
      <c r="E1007" s="5" t="s">
        <v>511</v>
      </c>
      <c r="F1007">
        <v>0</v>
      </c>
      <c r="G1007" t="s">
        <v>41</v>
      </c>
      <c r="H1007">
        <v>1.4E-2</v>
      </c>
      <c r="I1007">
        <f>ANAM[[#This Row],[VALOR Corregida]]/1000</f>
        <v>1.4E-5</v>
      </c>
      <c r="J1007" t="s">
        <v>27</v>
      </c>
      <c r="K1007" t="s">
        <v>24</v>
      </c>
      <c r="L1007" t="s">
        <v>25</v>
      </c>
      <c r="M1007" t="s">
        <v>110</v>
      </c>
      <c r="N1007" s="7">
        <v>-23.641940000000002</v>
      </c>
      <c r="O1007" s="7">
        <v>-70.399169999999998</v>
      </c>
      <c r="P1007">
        <v>2</v>
      </c>
      <c r="Q1007">
        <v>1996</v>
      </c>
      <c r="R1007" s="2">
        <v>35304</v>
      </c>
      <c r="S1007" s="2">
        <v>35304</v>
      </c>
      <c r="T1007" s="2">
        <v>35304</v>
      </c>
      <c r="U1007">
        <v>5.0000000000000001E-3</v>
      </c>
      <c r="V1007" t="s">
        <v>27</v>
      </c>
    </row>
    <row r="1008" spans="1:25" x14ac:dyDescent="0.3">
      <c r="A1008" t="s">
        <v>19</v>
      </c>
      <c r="B1008" t="s">
        <v>20</v>
      </c>
      <c r="C1008" t="s">
        <v>50</v>
      </c>
      <c r="D1008">
        <v>6</v>
      </c>
      <c r="E1008" s="5" t="s">
        <v>511</v>
      </c>
      <c r="F1008">
        <v>0</v>
      </c>
      <c r="G1008" t="s">
        <v>41</v>
      </c>
      <c r="H1008">
        <v>7.0000000000000001E-3</v>
      </c>
      <c r="I1008">
        <f>ANAM[[#This Row],[VALOR Corregida]]/1000</f>
        <v>6.9999999999999999E-6</v>
      </c>
      <c r="J1008" t="s">
        <v>27</v>
      </c>
      <c r="K1008" t="s">
        <v>24</v>
      </c>
      <c r="L1008" t="s">
        <v>25</v>
      </c>
      <c r="M1008" t="s">
        <v>111</v>
      </c>
      <c r="N1008" s="7">
        <v>-23.641940000000002</v>
      </c>
      <c r="O1008" s="7">
        <v>-70.399169999999998</v>
      </c>
      <c r="P1008">
        <v>2</v>
      </c>
      <c r="Q1008">
        <v>1996</v>
      </c>
      <c r="R1008" s="2">
        <v>35408</v>
      </c>
      <c r="S1008" s="2">
        <v>35408</v>
      </c>
      <c r="T1008" s="2">
        <v>35408</v>
      </c>
      <c r="U1008">
        <v>5.0000000000000001E-3</v>
      </c>
      <c r="V1008" t="s">
        <v>27</v>
      </c>
    </row>
    <row r="1009" spans="1:23" x14ac:dyDescent="0.3">
      <c r="A1009" t="s">
        <v>19</v>
      </c>
      <c r="B1009" t="s">
        <v>20</v>
      </c>
      <c r="C1009" t="s">
        <v>50</v>
      </c>
      <c r="D1009">
        <v>6</v>
      </c>
      <c r="E1009" s="5" t="s">
        <v>511</v>
      </c>
      <c r="F1009">
        <v>0</v>
      </c>
      <c r="G1009" t="s">
        <v>64</v>
      </c>
      <c r="H1009">
        <v>0.91</v>
      </c>
      <c r="I1009">
        <f>ANAM[[#This Row],[VALOR Corregida]]/1000</f>
        <v>9.1E-4</v>
      </c>
      <c r="J1009" t="s">
        <v>27</v>
      </c>
      <c r="K1009" t="s">
        <v>24</v>
      </c>
      <c r="L1009" t="s">
        <v>25</v>
      </c>
      <c r="M1009" t="s">
        <v>110</v>
      </c>
      <c r="N1009" s="7">
        <v>-23.641940000000002</v>
      </c>
      <c r="O1009" s="7">
        <v>-70.399169999999998</v>
      </c>
      <c r="P1009">
        <v>2</v>
      </c>
      <c r="Q1009">
        <v>1996</v>
      </c>
      <c r="R1009" s="2">
        <v>35304</v>
      </c>
      <c r="S1009" s="2">
        <v>35304</v>
      </c>
      <c r="T1009" s="2">
        <v>35304</v>
      </c>
      <c r="U1009" s="2" t="s">
        <v>34</v>
      </c>
      <c r="V1009" t="s">
        <v>34</v>
      </c>
    </row>
    <row r="1010" spans="1:23" x14ac:dyDescent="0.3">
      <c r="A1010" t="s">
        <v>19</v>
      </c>
      <c r="B1010" t="s">
        <v>20</v>
      </c>
      <c r="C1010" t="s">
        <v>50</v>
      </c>
      <c r="D1010">
        <v>6</v>
      </c>
      <c r="E1010" s="5" t="s">
        <v>511</v>
      </c>
      <c r="F1010">
        <v>0</v>
      </c>
      <c r="G1010" t="s">
        <v>64</v>
      </c>
      <c r="H1010">
        <v>1.27</v>
      </c>
      <c r="I1010">
        <f>ANAM[[#This Row],[VALOR Corregida]]/1000</f>
        <v>1.2700000000000001E-3</v>
      </c>
      <c r="J1010" t="s">
        <v>27</v>
      </c>
      <c r="K1010" t="s">
        <v>24</v>
      </c>
      <c r="L1010" t="s">
        <v>25</v>
      </c>
      <c r="M1010" t="s">
        <v>111</v>
      </c>
      <c r="N1010" s="7">
        <v>-23.641940000000002</v>
      </c>
      <c r="O1010" s="7">
        <v>-70.399169999999998</v>
      </c>
      <c r="P1010">
        <v>2</v>
      </c>
      <c r="Q1010">
        <v>1996</v>
      </c>
      <c r="R1010" s="2">
        <v>35408</v>
      </c>
      <c r="S1010" s="2">
        <v>35408</v>
      </c>
      <c r="T1010" s="2">
        <v>35408</v>
      </c>
      <c r="U1010" s="2" t="s">
        <v>34</v>
      </c>
      <c r="V1010" t="s">
        <v>34</v>
      </c>
    </row>
    <row r="1011" spans="1:23" x14ac:dyDescent="0.3">
      <c r="A1011" t="s">
        <v>19</v>
      </c>
      <c r="B1011" t="s">
        <v>20</v>
      </c>
      <c r="C1011" t="s">
        <v>50</v>
      </c>
      <c r="D1011">
        <v>6</v>
      </c>
      <c r="E1011" s="5" t="s">
        <v>511</v>
      </c>
      <c r="F1011">
        <v>0</v>
      </c>
      <c r="G1011" t="s">
        <v>42</v>
      </c>
      <c r="H1011">
        <v>0.03</v>
      </c>
      <c r="I1011">
        <f>ANAM[[#This Row],[VALOR Corregida]]/1000</f>
        <v>2.9999999999999997E-5</v>
      </c>
      <c r="J1011" t="s">
        <v>27</v>
      </c>
      <c r="K1011" t="s">
        <v>24</v>
      </c>
      <c r="L1011" t="s">
        <v>25</v>
      </c>
      <c r="M1011" t="s">
        <v>110</v>
      </c>
      <c r="N1011" s="7">
        <v>-23.641940000000002</v>
      </c>
      <c r="O1011" s="7">
        <v>-70.399169999999998</v>
      </c>
      <c r="P1011">
        <v>2</v>
      </c>
      <c r="Q1011">
        <v>1996</v>
      </c>
      <c r="R1011" s="2">
        <v>35304</v>
      </c>
      <c r="S1011" s="2">
        <v>35304</v>
      </c>
      <c r="T1011" s="2">
        <v>35304</v>
      </c>
      <c r="U1011">
        <v>0.01</v>
      </c>
      <c r="V1011" t="s">
        <v>27</v>
      </c>
      <c r="W1011" t="s">
        <v>43</v>
      </c>
    </row>
    <row r="1012" spans="1:23" x14ac:dyDescent="0.3">
      <c r="A1012" t="s">
        <v>19</v>
      </c>
      <c r="B1012" t="s">
        <v>20</v>
      </c>
      <c r="C1012" t="s">
        <v>50</v>
      </c>
      <c r="D1012">
        <v>6</v>
      </c>
      <c r="E1012" s="5" t="s">
        <v>511</v>
      </c>
      <c r="F1012">
        <v>0</v>
      </c>
      <c r="G1012" t="s">
        <v>42</v>
      </c>
      <c r="H1012">
        <v>0.04</v>
      </c>
      <c r="I1012">
        <f>ANAM[[#This Row],[VALOR Corregida]]/1000</f>
        <v>4.0000000000000003E-5</v>
      </c>
      <c r="J1012" t="s">
        <v>27</v>
      </c>
      <c r="K1012" t="s">
        <v>24</v>
      </c>
      <c r="L1012" t="s">
        <v>25</v>
      </c>
      <c r="M1012" t="s">
        <v>111</v>
      </c>
      <c r="N1012" s="7">
        <v>-23.641940000000002</v>
      </c>
      <c r="O1012" s="7">
        <v>-70.399169999999998</v>
      </c>
      <c r="P1012">
        <v>2</v>
      </c>
      <c r="Q1012">
        <v>1996</v>
      </c>
      <c r="R1012" s="2">
        <v>35408</v>
      </c>
      <c r="S1012" s="2">
        <v>35408</v>
      </c>
      <c r="T1012" s="2">
        <v>35408</v>
      </c>
      <c r="U1012">
        <v>0.01</v>
      </c>
      <c r="V1012" t="s">
        <v>27</v>
      </c>
      <c r="W1012" t="s">
        <v>43</v>
      </c>
    </row>
    <row r="1013" spans="1:23" x14ac:dyDescent="0.3">
      <c r="A1013" t="s">
        <v>19</v>
      </c>
      <c r="B1013" t="s">
        <v>20</v>
      </c>
      <c r="C1013" t="s">
        <v>50</v>
      </c>
      <c r="D1013">
        <v>6</v>
      </c>
      <c r="E1013" s="5" t="s">
        <v>511</v>
      </c>
      <c r="F1013">
        <v>0</v>
      </c>
      <c r="G1013" t="s">
        <v>44</v>
      </c>
      <c r="H1013">
        <v>0.6</v>
      </c>
      <c r="I1013">
        <f>ANAM[[#This Row],[VALOR Corregida]]/1000</f>
        <v>5.9999999999999995E-4</v>
      </c>
      <c r="J1013" t="s">
        <v>27</v>
      </c>
      <c r="K1013" t="s">
        <v>24</v>
      </c>
      <c r="L1013" t="s">
        <v>25</v>
      </c>
      <c r="M1013" t="s">
        <v>110</v>
      </c>
      <c r="N1013" s="7">
        <v>-23.641940000000002</v>
      </c>
      <c r="O1013" s="7">
        <v>-70.399169999999998</v>
      </c>
      <c r="P1013">
        <v>2</v>
      </c>
      <c r="Q1013">
        <v>1996</v>
      </c>
      <c r="R1013" s="2">
        <v>35304</v>
      </c>
      <c r="S1013" s="2">
        <v>35304</v>
      </c>
      <c r="T1013" s="2">
        <v>35304</v>
      </c>
      <c r="U1013" s="2" t="s">
        <v>34</v>
      </c>
      <c r="V1013" t="s">
        <v>34</v>
      </c>
      <c r="W1013" t="s">
        <v>45</v>
      </c>
    </row>
    <row r="1014" spans="1:23" x14ac:dyDescent="0.3">
      <c r="A1014" t="s">
        <v>19</v>
      </c>
      <c r="B1014" t="s">
        <v>20</v>
      </c>
      <c r="C1014" t="s">
        <v>50</v>
      </c>
      <c r="D1014">
        <v>6</v>
      </c>
      <c r="E1014" s="5" t="s">
        <v>511</v>
      </c>
      <c r="F1014">
        <v>0</v>
      </c>
      <c r="G1014" t="s">
        <v>44</v>
      </c>
      <c r="H1014">
        <v>0.42</v>
      </c>
      <c r="I1014">
        <f>ANAM[[#This Row],[VALOR Corregida]]/1000</f>
        <v>4.1999999999999996E-4</v>
      </c>
      <c r="J1014" t="s">
        <v>27</v>
      </c>
      <c r="K1014" t="s">
        <v>24</v>
      </c>
      <c r="L1014" t="s">
        <v>25</v>
      </c>
      <c r="M1014" t="s">
        <v>111</v>
      </c>
      <c r="N1014" s="7">
        <v>-23.641940000000002</v>
      </c>
      <c r="O1014" s="7">
        <v>-70.399169999999998</v>
      </c>
      <c r="P1014">
        <v>2</v>
      </c>
      <c r="Q1014">
        <v>1996</v>
      </c>
      <c r="R1014" s="2">
        <v>35408</v>
      </c>
      <c r="S1014" s="2">
        <v>35408</v>
      </c>
      <c r="T1014" s="2">
        <v>35408</v>
      </c>
      <c r="U1014" s="2" t="s">
        <v>34</v>
      </c>
      <c r="V1014" t="s">
        <v>34</v>
      </c>
      <c r="W1014" t="s">
        <v>45</v>
      </c>
    </row>
    <row r="1015" spans="1:23" x14ac:dyDescent="0.3">
      <c r="A1015" t="s">
        <v>19</v>
      </c>
      <c r="B1015" t="s">
        <v>20</v>
      </c>
      <c r="C1015" t="s">
        <v>50</v>
      </c>
      <c r="D1015">
        <v>6</v>
      </c>
      <c r="E1015" s="5" t="s">
        <v>511</v>
      </c>
      <c r="F1015">
        <v>0</v>
      </c>
      <c r="G1015" t="s">
        <v>46</v>
      </c>
      <c r="H1015">
        <v>7.73</v>
      </c>
      <c r="I1015">
        <f>ANAM[[#This Row],[VALOR Corregida]]/1000</f>
        <v>7.7300000000000008E-3</v>
      </c>
      <c r="J1015" t="s">
        <v>23</v>
      </c>
      <c r="K1015" t="s">
        <v>24</v>
      </c>
      <c r="L1015" t="s">
        <v>25</v>
      </c>
      <c r="M1015" t="s">
        <v>110</v>
      </c>
      <c r="N1015" s="7">
        <v>-23.641940000000002</v>
      </c>
      <c r="O1015" s="7">
        <v>-70.399169999999998</v>
      </c>
      <c r="P1015">
        <v>2</v>
      </c>
      <c r="Q1015">
        <v>1996</v>
      </c>
      <c r="R1015" s="2">
        <v>35304</v>
      </c>
      <c r="S1015" s="2">
        <v>35304</v>
      </c>
      <c r="T1015" s="2">
        <v>35304</v>
      </c>
      <c r="U1015">
        <v>0.15</v>
      </c>
      <c r="V1015" t="s">
        <v>23</v>
      </c>
    </row>
    <row r="1016" spans="1:23" x14ac:dyDescent="0.3">
      <c r="A1016" t="s">
        <v>19</v>
      </c>
      <c r="B1016" t="s">
        <v>20</v>
      </c>
      <c r="C1016" t="s">
        <v>50</v>
      </c>
      <c r="D1016">
        <v>6</v>
      </c>
      <c r="E1016" s="5" t="s">
        <v>511</v>
      </c>
      <c r="F1016">
        <v>0</v>
      </c>
      <c r="G1016" t="s">
        <v>46</v>
      </c>
      <c r="H1016">
        <v>5.26</v>
      </c>
      <c r="I1016">
        <f>ANAM[[#This Row],[VALOR Corregida]]/1000</f>
        <v>5.2599999999999999E-3</v>
      </c>
      <c r="J1016" t="s">
        <v>23</v>
      </c>
      <c r="K1016" t="s">
        <v>24</v>
      </c>
      <c r="L1016" t="s">
        <v>25</v>
      </c>
      <c r="M1016" t="s">
        <v>111</v>
      </c>
      <c r="N1016" s="7">
        <v>-23.641940000000002</v>
      </c>
      <c r="O1016" s="7">
        <v>-70.399169999999998</v>
      </c>
      <c r="P1016">
        <v>2</v>
      </c>
      <c r="Q1016">
        <v>1996</v>
      </c>
      <c r="R1016" s="2">
        <v>35408</v>
      </c>
      <c r="S1016" s="2">
        <v>35408</v>
      </c>
      <c r="T1016" s="2">
        <v>35408</v>
      </c>
      <c r="U1016">
        <v>0.15</v>
      </c>
      <c r="V1016" t="s">
        <v>23</v>
      </c>
    </row>
    <row r="1017" spans="1:23" x14ac:dyDescent="0.3">
      <c r="A1017" t="s">
        <v>19</v>
      </c>
      <c r="B1017" t="s">
        <v>20</v>
      </c>
      <c r="C1017" t="s">
        <v>50</v>
      </c>
      <c r="D1017">
        <v>6</v>
      </c>
      <c r="E1017" s="5" t="s">
        <v>511</v>
      </c>
      <c r="F1017">
        <v>0</v>
      </c>
      <c r="G1017" t="s">
        <v>47</v>
      </c>
      <c r="H1017">
        <v>33.35</v>
      </c>
      <c r="I1017">
        <f>ANAM[[#This Row],[VALOR Corregida]]/1000</f>
        <v>3.3350000000000005E-2</v>
      </c>
      <c r="J1017" t="s">
        <v>23</v>
      </c>
      <c r="K1017" t="s">
        <v>24</v>
      </c>
      <c r="L1017" t="s">
        <v>25</v>
      </c>
      <c r="M1017" t="s">
        <v>110</v>
      </c>
      <c r="N1017" s="7">
        <v>-23.641940000000002</v>
      </c>
      <c r="O1017" s="7">
        <v>-70.399169999999998</v>
      </c>
      <c r="P1017">
        <v>2</v>
      </c>
      <c r="Q1017">
        <v>1996</v>
      </c>
      <c r="R1017" s="2">
        <v>35304</v>
      </c>
      <c r="S1017" s="2">
        <v>35304</v>
      </c>
      <c r="T1017" s="2">
        <v>35304</v>
      </c>
      <c r="U1017" s="2"/>
    </row>
    <row r="1018" spans="1:23" x14ac:dyDescent="0.3">
      <c r="A1018" t="s">
        <v>19</v>
      </c>
      <c r="B1018" t="s">
        <v>20</v>
      </c>
      <c r="C1018" t="s">
        <v>50</v>
      </c>
      <c r="D1018">
        <v>6</v>
      </c>
      <c r="E1018" s="5" t="s">
        <v>511</v>
      </c>
      <c r="F1018">
        <v>0</v>
      </c>
      <c r="G1018" t="s">
        <v>47</v>
      </c>
      <c r="H1018">
        <v>45.77</v>
      </c>
      <c r="I1018">
        <f>ANAM[[#This Row],[VALOR Corregida]]/1000</f>
        <v>4.5770000000000005E-2</v>
      </c>
      <c r="J1018" t="s">
        <v>23</v>
      </c>
      <c r="K1018" t="s">
        <v>24</v>
      </c>
      <c r="L1018" t="s">
        <v>25</v>
      </c>
      <c r="M1018" t="s">
        <v>111</v>
      </c>
      <c r="N1018" s="7">
        <v>-23.641940000000002</v>
      </c>
      <c r="O1018" s="7">
        <v>-70.399169999999998</v>
      </c>
      <c r="P1018">
        <v>2</v>
      </c>
      <c r="Q1018">
        <v>1996</v>
      </c>
      <c r="R1018" s="2">
        <v>35408</v>
      </c>
      <c r="S1018" s="2">
        <v>35408</v>
      </c>
      <c r="T1018" s="2">
        <v>35408</v>
      </c>
      <c r="U1018" s="2"/>
    </row>
    <row r="1019" spans="1:23" x14ac:dyDescent="0.3">
      <c r="A1019" t="s">
        <v>19</v>
      </c>
      <c r="B1019" t="s">
        <v>20</v>
      </c>
      <c r="C1019" t="s">
        <v>52</v>
      </c>
      <c r="D1019">
        <v>9</v>
      </c>
      <c r="E1019" s="5" t="s">
        <v>512</v>
      </c>
      <c r="F1019">
        <v>0</v>
      </c>
      <c r="G1019" t="s">
        <v>22</v>
      </c>
      <c r="H1019">
        <v>295</v>
      </c>
      <c r="I1019">
        <f>ANAM[[#This Row],[VALOR Corregida]]/1000</f>
        <v>0.29499999999999998</v>
      </c>
      <c r="J1019" t="s">
        <v>23</v>
      </c>
      <c r="K1019" t="s">
        <v>24</v>
      </c>
      <c r="L1019" t="s">
        <v>25</v>
      </c>
      <c r="M1019" t="s">
        <v>112</v>
      </c>
      <c r="N1019">
        <v>-23.661943999999998</v>
      </c>
      <c r="O1019">
        <v>-70.408610999999993</v>
      </c>
      <c r="P1019">
        <v>2</v>
      </c>
      <c r="Q1019">
        <v>1996</v>
      </c>
      <c r="R1019" s="2">
        <v>35304</v>
      </c>
      <c r="S1019" s="2">
        <v>35304</v>
      </c>
      <c r="T1019" s="2">
        <v>35304</v>
      </c>
      <c r="U1019">
        <v>0.01</v>
      </c>
      <c r="V1019" t="s">
        <v>27</v>
      </c>
    </row>
    <row r="1020" spans="1:23" x14ac:dyDescent="0.3">
      <c r="A1020" t="s">
        <v>19</v>
      </c>
      <c r="B1020" t="s">
        <v>20</v>
      </c>
      <c r="C1020" t="s">
        <v>52</v>
      </c>
      <c r="D1020">
        <v>9</v>
      </c>
      <c r="E1020" s="5" t="s">
        <v>512</v>
      </c>
      <c r="F1020">
        <v>0</v>
      </c>
      <c r="G1020" t="s">
        <v>22</v>
      </c>
      <c r="H1020">
        <v>13</v>
      </c>
      <c r="I1020">
        <f>ANAM[[#This Row],[VALOR Corregida]]/1000</f>
        <v>1.2999999999999999E-2</v>
      </c>
      <c r="J1020" t="s">
        <v>23</v>
      </c>
      <c r="K1020" t="s">
        <v>24</v>
      </c>
      <c r="L1020" t="s">
        <v>25</v>
      </c>
      <c r="M1020" t="s">
        <v>113</v>
      </c>
      <c r="N1020">
        <v>-23.661943999999998</v>
      </c>
      <c r="O1020">
        <v>-70.408610999999993</v>
      </c>
      <c r="P1020">
        <v>2</v>
      </c>
      <c r="Q1020">
        <v>1996</v>
      </c>
      <c r="R1020" s="2">
        <v>35408</v>
      </c>
      <c r="S1020" s="2">
        <v>35408</v>
      </c>
      <c r="T1020" s="2">
        <v>35408</v>
      </c>
      <c r="U1020">
        <v>0.01</v>
      </c>
      <c r="V1020" t="s">
        <v>27</v>
      </c>
    </row>
    <row r="1021" spans="1:23" x14ac:dyDescent="0.3">
      <c r="A1021" t="s">
        <v>19</v>
      </c>
      <c r="B1021" t="s">
        <v>20</v>
      </c>
      <c r="C1021" t="s">
        <v>52</v>
      </c>
      <c r="D1021">
        <v>9</v>
      </c>
      <c r="E1021" s="5" t="s">
        <v>512</v>
      </c>
      <c r="F1021">
        <v>0</v>
      </c>
      <c r="G1021" t="s">
        <v>28</v>
      </c>
      <c r="H1021">
        <v>0.11</v>
      </c>
      <c r="I1021">
        <f>ANAM[[#This Row],[VALOR Corregida]]/1000</f>
        <v>1.1E-4</v>
      </c>
      <c r="J1021" t="s">
        <v>23</v>
      </c>
      <c r="K1021" t="s">
        <v>24</v>
      </c>
      <c r="L1021" t="s">
        <v>25</v>
      </c>
      <c r="M1021" t="s">
        <v>112</v>
      </c>
      <c r="N1021">
        <v>-23.661943999999998</v>
      </c>
      <c r="O1021">
        <v>-70.408610999999993</v>
      </c>
      <c r="P1021">
        <v>2</v>
      </c>
      <c r="Q1021">
        <v>1996</v>
      </c>
      <c r="R1021" s="2">
        <v>35304</v>
      </c>
      <c r="S1021" s="2">
        <v>35304</v>
      </c>
      <c r="T1021" s="2">
        <v>35304</v>
      </c>
      <c r="U1021">
        <v>0.15</v>
      </c>
      <c r="V1021" t="s">
        <v>23</v>
      </c>
    </row>
    <row r="1022" spans="1:23" x14ac:dyDescent="0.3">
      <c r="A1022" t="s">
        <v>19</v>
      </c>
      <c r="B1022" t="s">
        <v>20</v>
      </c>
      <c r="C1022" t="s">
        <v>52</v>
      </c>
      <c r="D1022">
        <v>9</v>
      </c>
      <c r="E1022" s="5" t="s">
        <v>512</v>
      </c>
      <c r="F1022">
        <v>0</v>
      </c>
      <c r="G1022" t="s">
        <v>28</v>
      </c>
      <c r="H1022">
        <v>0.1</v>
      </c>
      <c r="I1022">
        <f>ANAM[[#This Row],[VALOR Corregida]]/1000</f>
        <v>1E-4</v>
      </c>
      <c r="J1022" t="s">
        <v>23</v>
      </c>
      <c r="K1022" t="s">
        <v>24</v>
      </c>
      <c r="L1022" t="s">
        <v>25</v>
      </c>
      <c r="M1022" t="s">
        <v>113</v>
      </c>
      <c r="N1022">
        <v>-23.661943999999998</v>
      </c>
      <c r="O1022">
        <v>-70.408610999999993</v>
      </c>
      <c r="P1022">
        <v>2</v>
      </c>
      <c r="Q1022">
        <v>1996</v>
      </c>
      <c r="R1022" s="2">
        <v>35408</v>
      </c>
      <c r="S1022" s="2">
        <v>35408</v>
      </c>
      <c r="T1022" s="2">
        <v>35408</v>
      </c>
      <c r="U1022">
        <v>0.15</v>
      </c>
      <c r="V1022" t="s">
        <v>23</v>
      </c>
    </row>
    <row r="1023" spans="1:23" x14ac:dyDescent="0.3">
      <c r="A1023" t="s">
        <v>19</v>
      </c>
      <c r="B1023" t="s">
        <v>20</v>
      </c>
      <c r="C1023" t="s">
        <v>52</v>
      </c>
      <c r="D1023">
        <v>9</v>
      </c>
      <c r="E1023" s="5" t="s">
        <v>512</v>
      </c>
      <c r="F1023">
        <v>0</v>
      </c>
      <c r="G1023" t="s">
        <v>29</v>
      </c>
      <c r="H1023">
        <v>1</v>
      </c>
      <c r="I1023">
        <f>ANAM[[#This Row],[VALOR Corregida]]/1000</f>
        <v>1E-3</v>
      </c>
      <c r="J1023" t="s">
        <v>23</v>
      </c>
      <c r="K1023" t="s">
        <v>24</v>
      </c>
      <c r="L1023" t="s">
        <v>25</v>
      </c>
      <c r="M1023" t="s">
        <v>112</v>
      </c>
      <c r="N1023">
        <v>-23.661943999999998</v>
      </c>
      <c r="O1023">
        <v>-70.408610999999993</v>
      </c>
      <c r="P1023">
        <v>2</v>
      </c>
      <c r="Q1023">
        <v>1996</v>
      </c>
      <c r="R1023" s="2">
        <v>35304</v>
      </c>
      <c r="S1023" s="2">
        <v>35304</v>
      </c>
      <c r="T1023" s="2">
        <v>35304</v>
      </c>
      <c r="U1023">
        <v>0.5</v>
      </c>
      <c r="V1023" t="s">
        <v>23</v>
      </c>
    </row>
    <row r="1024" spans="1:23" x14ac:dyDescent="0.3">
      <c r="A1024" t="s">
        <v>19</v>
      </c>
      <c r="B1024" t="s">
        <v>20</v>
      </c>
      <c r="C1024" t="s">
        <v>52</v>
      </c>
      <c r="D1024">
        <v>9</v>
      </c>
      <c r="E1024" s="5" t="s">
        <v>512</v>
      </c>
      <c r="F1024">
        <v>0</v>
      </c>
      <c r="G1024" t="s">
        <v>29</v>
      </c>
      <c r="H1024">
        <v>7.01</v>
      </c>
      <c r="I1024">
        <f>ANAM[[#This Row],[VALOR Corregida]]/1000</f>
        <v>7.0099999999999997E-3</v>
      </c>
      <c r="J1024" t="s">
        <v>23</v>
      </c>
      <c r="K1024" t="s">
        <v>24</v>
      </c>
      <c r="L1024" t="s">
        <v>25</v>
      </c>
      <c r="M1024" t="s">
        <v>113</v>
      </c>
      <c r="N1024">
        <v>-23.661943999999998</v>
      </c>
      <c r="O1024">
        <v>-70.408610999999993</v>
      </c>
      <c r="P1024">
        <v>2</v>
      </c>
      <c r="Q1024">
        <v>1996</v>
      </c>
      <c r="R1024" s="2">
        <v>35408</v>
      </c>
      <c r="S1024" s="2">
        <v>35408</v>
      </c>
      <c r="T1024" s="2">
        <v>35408</v>
      </c>
      <c r="U1024">
        <v>0.5</v>
      </c>
      <c r="V1024" t="s">
        <v>23</v>
      </c>
    </row>
    <row r="1025" spans="1:25" x14ac:dyDescent="0.3">
      <c r="A1025" t="s">
        <v>19</v>
      </c>
      <c r="B1025" t="s">
        <v>20</v>
      </c>
      <c r="C1025" t="s">
        <v>52</v>
      </c>
      <c r="D1025">
        <v>9</v>
      </c>
      <c r="E1025" s="5" t="s">
        <v>512</v>
      </c>
      <c r="F1025">
        <v>0</v>
      </c>
      <c r="G1025" t="s">
        <v>30</v>
      </c>
      <c r="H1025">
        <v>3500</v>
      </c>
      <c r="I1025">
        <f>ANAM[[#This Row],[VALOR Corregida]]/1000</f>
        <v>3.5</v>
      </c>
      <c r="J1025" t="s">
        <v>31</v>
      </c>
      <c r="K1025" t="s">
        <v>24</v>
      </c>
      <c r="L1025" t="s">
        <v>25</v>
      </c>
      <c r="M1025" t="s">
        <v>112</v>
      </c>
      <c r="N1025">
        <v>-23.661943999999998</v>
      </c>
      <c r="O1025">
        <v>-70.408610999999993</v>
      </c>
      <c r="P1025">
        <v>2</v>
      </c>
      <c r="Q1025">
        <v>1996</v>
      </c>
      <c r="R1025" s="2">
        <v>35304</v>
      </c>
      <c r="S1025" s="2">
        <v>35304</v>
      </c>
      <c r="T1025" s="2">
        <v>35304</v>
      </c>
      <c r="U1025">
        <v>2</v>
      </c>
      <c r="V1025" t="s">
        <v>32</v>
      </c>
      <c r="X1025">
        <f>0.000000000001*H1025^4-0.00000001*H1025^3+0.00004*H1025^2-0.0733*H1025+97.8</f>
        <v>52.562500000000043</v>
      </c>
      <c r="Y1025">
        <f>X1025*0.12</f>
        <v>6.3075000000000045</v>
      </c>
    </row>
    <row r="1026" spans="1:25" x14ac:dyDescent="0.3">
      <c r="A1026" t="s">
        <v>19</v>
      </c>
      <c r="B1026" t="s">
        <v>20</v>
      </c>
      <c r="C1026" t="s">
        <v>52</v>
      </c>
      <c r="D1026">
        <v>9</v>
      </c>
      <c r="E1026" s="5" t="s">
        <v>512</v>
      </c>
      <c r="F1026">
        <v>0</v>
      </c>
      <c r="G1026" t="s">
        <v>30</v>
      </c>
      <c r="H1026">
        <v>2</v>
      </c>
      <c r="I1026">
        <f>ANAM[[#This Row],[VALOR Corregida]]/1000</f>
        <v>2E-3</v>
      </c>
      <c r="J1026" t="s">
        <v>31</v>
      </c>
      <c r="K1026" t="s">
        <v>24</v>
      </c>
      <c r="L1026" t="s">
        <v>25</v>
      </c>
      <c r="M1026" t="s">
        <v>113</v>
      </c>
      <c r="N1026">
        <v>-23.661943999999998</v>
      </c>
      <c r="O1026">
        <v>-70.408610999999993</v>
      </c>
      <c r="P1026">
        <v>2</v>
      </c>
      <c r="Q1026">
        <v>1996</v>
      </c>
      <c r="R1026" s="2">
        <v>35408</v>
      </c>
      <c r="S1026" s="2">
        <v>35408</v>
      </c>
      <c r="T1026" s="2">
        <v>35408</v>
      </c>
      <c r="U1026">
        <v>2</v>
      </c>
      <c r="V1026" t="s">
        <v>32</v>
      </c>
      <c r="X1026">
        <f>0.000000000001*H1026^4-0.00000001*H1026^3+0.00004*H1026^2-0.0733*H1026+97.8</f>
        <v>97.653559920015994</v>
      </c>
      <c r="Y1026">
        <f>X1026*0.12</f>
        <v>11.718427190401918</v>
      </c>
    </row>
    <row r="1027" spans="1:25" x14ac:dyDescent="0.3">
      <c r="A1027" t="s">
        <v>19</v>
      </c>
      <c r="B1027" t="s">
        <v>20</v>
      </c>
      <c r="C1027" t="s">
        <v>52</v>
      </c>
      <c r="D1027">
        <v>9</v>
      </c>
      <c r="E1027" s="5" t="s">
        <v>512</v>
      </c>
      <c r="F1027">
        <v>0</v>
      </c>
      <c r="G1027" t="s">
        <v>33</v>
      </c>
      <c r="H1027">
        <v>9200</v>
      </c>
      <c r="I1027">
        <f>ANAM[[#This Row],[VALOR Corregida]]/1000</f>
        <v>9.1999999999999993</v>
      </c>
      <c r="J1027" t="s">
        <v>31</v>
      </c>
      <c r="K1027" t="s">
        <v>24</v>
      </c>
      <c r="L1027" t="s">
        <v>25</v>
      </c>
      <c r="M1027" t="s">
        <v>112</v>
      </c>
      <c r="N1027">
        <v>-23.661943999999998</v>
      </c>
      <c r="O1027">
        <v>-70.408610999999993</v>
      </c>
      <c r="P1027">
        <v>2</v>
      </c>
      <c r="Q1027">
        <v>1996</v>
      </c>
      <c r="R1027" s="2">
        <v>35304</v>
      </c>
      <c r="S1027" s="2">
        <v>35304</v>
      </c>
      <c r="T1027" s="2">
        <v>35304</v>
      </c>
      <c r="U1027" s="2" t="s">
        <v>34</v>
      </c>
      <c r="V1027" t="s">
        <v>34</v>
      </c>
    </row>
    <row r="1028" spans="1:25" x14ac:dyDescent="0.3">
      <c r="A1028" t="s">
        <v>19</v>
      </c>
      <c r="B1028" t="s">
        <v>20</v>
      </c>
      <c r="C1028" t="s">
        <v>52</v>
      </c>
      <c r="D1028">
        <v>9</v>
      </c>
      <c r="E1028" s="5" t="s">
        <v>512</v>
      </c>
      <c r="F1028">
        <v>0</v>
      </c>
      <c r="G1028" t="s">
        <v>33</v>
      </c>
      <c r="H1028">
        <v>2</v>
      </c>
      <c r="I1028">
        <f>ANAM[[#This Row],[VALOR Corregida]]/1000</f>
        <v>2E-3</v>
      </c>
      <c r="J1028" t="s">
        <v>31</v>
      </c>
      <c r="K1028" t="s">
        <v>24</v>
      </c>
      <c r="L1028" t="s">
        <v>25</v>
      </c>
      <c r="M1028" t="s">
        <v>113</v>
      </c>
      <c r="N1028">
        <v>-23.661943999999998</v>
      </c>
      <c r="O1028">
        <v>-70.408610999999993</v>
      </c>
      <c r="P1028">
        <v>2</v>
      </c>
      <c r="Q1028">
        <v>1996</v>
      </c>
      <c r="R1028" s="2">
        <v>35408</v>
      </c>
      <c r="S1028" s="2">
        <v>35408</v>
      </c>
      <c r="T1028" s="2">
        <v>35408</v>
      </c>
      <c r="U1028" s="2" t="s">
        <v>34</v>
      </c>
      <c r="V1028" t="s">
        <v>34</v>
      </c>
    </row>
    <row r="1029" spans="1:25" x14ac:dyDescent="0.3">
      <c r="A1029" t="s">
        <v>19</v>
      </c>
      <c r="B1029" t="s">
        <v>20</v>
      </c>
      <c r="C1029" t="s">
        <v>52</v>
      </c>
      <c r="D1029">
        <v>9</v>
      </c>
      <c r="E1029" s="5" t="s">
        <v>512</v>
      </c>
      <c r="F1029">
        <v>0</v>
      </c>
      <c r="G1029" t="s">
        <v>35</v>
      </c>
      <c r="H1029">
        <v>21</v>
      </c>
      <c r="I1029">
        <f>ANAM[[#This Row],[VALOR Corregida]]/1000</f>
        <v>2.1000000000000001E-2</v>
      </c>
      <c r="J1029" t="s">
        <v>23</v>
      </c>
      <c r="K1029" t="s">
        <v>24</v>
      </c>
      <c r="L1029" t="s">
        <v>25</v>
      </c>
      <c r="M1029" t="s">
        <v>112</v>
      </c>
      <c r="N1029">
        <v>-23.661943999999998</v>
      </c>
      <c r="O1029">
        <v>-70.408610999999993</v>
      </c>
      <c r="P1029">
        <v>2</v>
      </c>
      <c r="Q1029">
        <v>1996</v>
      </c>
      <c r="R1029" s="2">
        <v>35304</v>
      </c>
      <c r="S1029" s="2">
        <v>35304</v>
      </c>
      <c r="T1029" s="2">
        <v>35304</v>
      </c>
      <c r="U1029" s="2" t="s">
        <v>34</v>
      </c>
      <c r="V1029" t="s">
        <v>34</v>
      </c>
      <c r="W1029" t="s">
        <v>36</v>
      </c>
    </row>
    <row r="1030" spans="1:25" x14ac:dyDescent="0.3">
      <c r="A1030" t="s">
        <v>19</v>
      </c>
      <c r="B1030" t="s">
        <v>20</v>
      </c>
      <c r="C1030" t="s">
        <v>52</v>
      </c>
      <c r="D1030">
        <v>9</v>
      </c>
      <c r="E1030" s="5" t="s">
        <v>512</v>
      </c>
      <c r="F1030">
        <v>0</v>
      </c>
      <c r="G1030" t="s">
        <v>35</v>
      </c>
      <c r="H1030">
        <v>21</v>
      </c>
      <c r="I1030">
        <f>ANAM[[#This Row],[VALOR Corregida]]/1000</f>
        <v>2.1000000000000001E-2</v>
      </c>
      <c r="J1030" t="s">
        <v>23</v>
      </c>
      <c r="K1030" t="s">
        <v>24</v>
      </c>
      <c r="L1030" t="s">
        <v>25</v>
      </c>
      <c r="M1030" t="s">
        <v>113</v>
      </c>
      <c r="N1030">
        <v>-23.661943999999998</v>
      </c>
      <c r="O1030">
        <v>-70.408610999999993</v>
      </c>
      <c r="P1030">
        <v>2</v>
      </c>
      <c r="Q1030">
        <v>1996</v>
      </c>
      <c r="R1030" s="2">
        <v>35408</v>
      </c>
      <c r="S1030" s="2">
        <v>35408</v>
      </c>
      <c r="T1030" s="2">
        <v>35408</v>
      </c>
      <c r="U1030" s="2" t="s">
        <v>34</v>
      </c>
      <c r="V1030" t="s">
        <v>34</v>
      </c>
      <c r="W1030" t="s">
        <v>36</v>
      </c>
    </row>
    <row r="1031" spans="1:25" x14ac:dyDescent="0.3">
      <c r="A1031" t="s">
        <v>19</v>
      </c>
      <c r="B1031" t="s">
        <v>20</v>
      </c>
      <c r="C1031" t="s">
        <v>52</v>
      </c>
      <c r="D1031">
        <v>9</v>
      </c>
      <c r="E1031" s="5" t="s">
        <v>512</v>
      </c>
      <c r="F1031">
        <v>0</v>
      </c>
      <c r="G1031" t="s">
        <v>37</v>
      </c>
      <c r="H1031">
        <v>0.15</v>
      </c>
      <c r="I1031">
        <f>ANAM[[#This Row],[VALOR Corregida]]/1000</f>
        <v>1.4999999999999999E-4</v>
      </c>
      <c r="J1031" t="s">
        <v>27</v>
      </c>
      <c r="K1031" t="s">
        <v>24</v>
      </c>
      <c r="L1031" t="s">
        <v>25</v>
      </c>
      <c r="M1031" t="s">
        <v>112</v>
      </c>
      <c r="N1031">
        <v>-23.661943999999998</v>
      </c>
      <c r="O1031">
        <v>-70.408610999999993</v>
      </c>
      <c r="P1031">
        <v>2</v>
      </c>
      <c r="Q1031">
        <v>1996</v>
      </c>
      <c r="R1031" s="2">
        <v>35304</v>
      </c>
      <c r="S1031" s="2">
        <v>35304</v>
      </c>
      <c r="T1031" s="2">
        <v>35304</v>
      </c>
      <c r="U1031">
        <v>0.02</v>
      </c>
      <c r="V1031" t="s">
        <v>27</v>
      </c>
      <c r="W1031" t="s">
        <v>38</v>
      </c>
    </row>
    <row r="1032" spans="1:25" x14ac:dyDescent="0.3">
      <c r="A1032" t="s">
        <v>19</v>
      </c>
      <c r="B1032" t="s">
        <v>20</v>
      </c>
      <c r="C1032" t="s">
        <v>52</v>
      </c>
      <c r="D1032">
        <v>9</v>
      </c>
      <c r="E1032" s="5" t="s">
        <v>512</v>
      </c>
      <c r="F1032">
        <v>0</v>
      </c>
      <c r="G1032" t="s">
        <v>37</v>
      </c>
      <c r="H1032">
        <v>0.02</v>
      </c>
      <c r="I1032">
        <f>ANAM[[#This Row],[VALOR Corregida]]/1000</f>
        <v>2.0000000000000002E-5</v>
      </c>
      <c r="J1032" t="s">
        <v>27</v>
      </c>
      <c r="K1032" t="s">
        <v>24</v>
      </c>
      <c r="L1032" t="s">
        <v>25</v>
      </c>
      <c r="M1032" t="s">
        <v>113</v>
      </c>
      <c r="N1032">
        <v>-23.661943999999998</v>
      </c>
      <c r="O1032">
        <v>-70.408610999999993</v>
      </c>
      <c r="P1032">
        <v>2</v>
      </c>
      <c r="Q1032">
        <v>1996</v>
      </c>
      <c r="R1032" s="2">
        <v>35408</v>
      </c>
      <c r="S1032" s="2">
        <v>35408</v>
      </c>
      <c r="T1032" s="2">
        <v>35408</v>
      </c>
      <c r="U1032">
        <v>0.02</v>
      </c>
      <c r="V1032" t="s">
        <v>27</v>
      </c>
      <c r="W1032" t="s">
        <v>38</v>
      </c>
    </row>
    <row r="1033" spans="1:25" x14ac:dyDescent="0.3">
      <c r="A1033" t="s">
        <v>19</v>
      </c>
      <c r="B1033" t="s">
        <v>20</v>
      </c>
      <c r="C1033" t="s">
        <v>52</v>
      </c>
      <c r="D1033">
        <v>9</v>
      </c>
      <c r="E1033" s="5" t="s">
        <v>512</v>
      </c>
      <c r="F1033">
        <v>0</v>
      </c>
      <c r="G1033" t="s">
        <v>39</v>
      </c>
      <c r="H1033">
        <v>5.5E-2</v>
      </c>
      <c r="I1033">
        <f>ANAM[[#This Row],[VALOR Corregida]]/1000</f>
        <v>5.5000000000000002E-5</v>
      </c>
      <c r="J1033" t="s">
        <v>23</v>
      </c>
      <c r="K1033" t="s">
        <v>24</v>
      </c>
      <c r="L1033" t="s">
        <v>25</v>
      </c>
      <c r="M1033" t="s">
        <v>112</v>
      </c>
      <c r="N1033">
        <v>-23.661943999999998</v>
      </c>
      <c r="O1033">
        <v>-70.408610999999993</v>
      </c>
      <c r="P1033">
        <v>2</v>
      </c>
      <c r="Q1033">
        <v>1996</v>
      </c>
      <c r="R1033" s="2">
        <v>35304</v>
      </c>
      <c r="S1033" s="2">
        <v>35304</v>
      </c>
      <c r="T1033" s="2">
        <v>35304</v>
      </c>
      <c r="U1033">
        <v>4.4999999999999998E-2</v>
      </c>
      <c r="V1033" t="s">
        <v>23</v>
      </c>
    </row>
    <row r="1034" spans="1:25" x14ac:dyDescent="0.3">
      <c r="A1034" t="s">
        <v>19</v>
      </c>
      <c r="B1034" t="s">
        <v>20</v>
      </c>
      <c r="C1034" t="s">
        <v>52</v>
      </c>
      <c r="D1034">
        <v>9</v>
      </c>
      <c r="E1034" s="5" t="s">
        <v>512</v>
      </c>
      <c r="F1034">
        <v>0</v>
      </c>
      <c r="G1034" t="s">
        <v>39</v>
      </c>
      <c r="H1034">
        <v>0.25</v>
      </c>
      <c r="I1034">
        <f>ANAM[[#This Row],[VALOR Corregida]]/1000</f>
        <v>2.5000000000000001E-4</v>
      </c>
      <c r="J1034" t="s">
        <v>23</v>
      </c>
      <c r="K1034" t="s">
        <v>24</v>
      </c>
      <c r="L1034" t="s">
        <v>25</v>
      </c>
      <c r="M1034" t="s">
        <v>113</v>
      </c>
      <c r="N1034">
        <v>-23.661943999999998</v>
      </c>
      <c r="O1034">
        <v>-70.408610999999993</v>
      </c>
      <c r="P1034">
        <v>2</v>
      </c>
      <c r="Q1034">
        <v>1996</v>
      </c>
      <c r="R1034" s="2">
        <v>35408</v>
      </c>
      <c r="S1034" s="2">
        <v>35408</v>
      </c>
      <c r="T1034" s="2">
        <v>35408</v>
      </c>
      <c r="U1034">
        <v>4.4999999999999998E-2</v>
      </c>
      <c r="V1034" t="s">
        <v>23</v>
      </c>
    </row>
    <row r="1035" spans="1:25" x14ac:dyDescent="0.3">
      <c r="A1035" t="s">
        <v>19</v>
      </c>
      <c r="B1035" t="s">
        <v>20</v>
      </c>
      <c r="C1035" t="s">
        <v>52</v>
      </c>
      <c r="D1035">
        <v>9</v>
      </c>
      <c r="E1035" s="5" t="s">
        <v>512</v>
      </c>
      <c r="F1035">
        <v>0</v>
      </c>
      <c r="G1035" t="s">
        <v>40</v>
      </c>
      <c r="H1035">
        <v>2.66</v>
      </c>
      <c r="I1035">
        <f>ANAM[[#This Row],[VALOR Corregida]]/1000</f>
        <v>2.66E-3</v>
      </c>
      <c r="J1035" t="s">
        <v>27</v>
      </c>
      <c r="K1035" t="s">
        <v>24</v>
      </c>
      <c r="L1035" t="s">
        <v>25</v>
      </c>
      <c r="M1035" t="s">
        <v>112</v>
      </c>
      <c r="N1035">
        <v>-23.661943999999998</v>
      </c>
      <c r="O1035">
        <v>-70.408610999999993</v>
      </c>
      <c r="P1035">
        <v>2</v>
      </c>
      <c r="Q1035">
        <v>1996</v>
      </c>
      <c r="R1035" s="2">
        <v>35304</v>
      </c>
      <c r="S1035" s="2">
        <v>35304</v>
      </c>
      <c r="T1035" s="2">
        <v>35304</v>
      </c>
      <c r="U1035" s="2" t="s">
        <v>34</v>
      </c>
      <c r="V1035" t="s">
        <v>34</v>
      </c>
      <c r="W1035" t="s">
        <v>36</v>
      </c>
    </row>
    <row r="1036" spans="1:25" x14ac:dyDescent="0.3">
      <c r="A1036" t="s">
        <v>19</v>
      </c>
      <c r="B1036" t="s">
        <v>20</v>
      </c>
      <c r="C1036" t="s">
        <v>52</v>
      </c>
      <c r="D1036">
        <v>9</v>
      </c>
      <c r="E1036" s="5" t="s">
        <v>512</v>
      </c>
      <c r="F1036">
        <v>0</v>
      </c>
      <c r="G1036" t="s">
        <v>40</v>
      </c>
      <c r="H1036">
        <v>1.54</v>
      </c>
      <c r="I1036">
        <f>ANAM[[#This Row],[VALOR Corregida]]/1000</f>
        <v>1.5400000000000001E-3</v>
      </c>
      <c r="J1036" t="s">
        <v>27</v>
      </c>
      <c r="K1036" t="s">
        <v>24</v>
      </c>
      <c r="L1036" t="s">
        <v>25</v>
      </c>
      <c r="M1036" t="s">
        <v>113</v>
      </c>
      <c r="N1036">
        <v>-23.661943999999998</v>
      </c>
      <c r="O1036">
        <v>-70.408610999999993</v>
      </c>
      <c r="P1036">
        <v>2</v>
      </c>
      <c r="Q1036">
        <v>1996</v>
      </c>
      <c r="R1036" s="2">
        <v>35408</v>
      </c>
      <c r="S1036" s="2">
        <v>35408</v>
      </c>
      <c r="T1036" s="2">
        <v>35408</v>
      </c>
      <c r="U1036" s="2" t="s">
        <v>34</v>
      </c>
      <c r="V1036" t="s">
        <v>34</v>
      </c>
      <c r="W1036" t="s">
        <v>36</v>
      </c>
    </row>
    <row r="1037" spans="1:25" x14ac:dyDescent="0.3">
      <c r="A1037" t="s">
        <v>19</v>
      </c>
      <c r="B1037" t="s">
        <v>20</v>
      </c>
      <c r="C1037" t="s">
        <v>52</v>
      </c>
      <c r="D1037">
        <v>9</v>
      </c>
      <c r="E1037" s="5" t="s">
        <v>512</v>
      </c>
      <c r="F1037">
        <v>0</v>
      </c>
      <c r="G1037" t="s">
        <v>41</v>
      </c>
      <c r="H1037">
        <v>0.02</v>
      </c>
      <c r="I1037">
        <f>ANAM[[#This Row],[VALOR Corregida]]/1000</f>
        <v>2.0000000000000002E-5</v>
      </c>
      <c r="J1037" t="s">
        <v>27</v>
      </c>
      <c r="K1037" t="s">
        <v>24</v>
      </c>
      <c r="L1037" t="s">
        <v>25</v>
      </c>
      <c r="M1037" t="s">
        <v>112</v>
      </c>
      <c r="N1037">
        <v>-23.661943999999998</v>
      </c>
      <c r="O1037">
        <v>-70.408610999999993</v>
      </c>
      <c r="P1037">
        <v>2</v>
      </c>
      <c r="Q1037">
        <v>1996</v>
      </c>
      <c r="R1037" s="2">
        <v>35304</v>
      </c>
      <c r="S1037" s="2">
        <v>35304</v>
      </c>
      <c r="T1037" s="2">
        <v>35304</v>
      </c>
      <c r="U1037">
        <v>5.0000000000000001E-3</v>
      </c>
      <c r="V1037" t="s">
        <v>27</v>
      </c>
    </row>
    <row r="1038" spans="1:25" x14ac:dyDescent="0.3">
      <c r="A1038" t="s">
        <v>19</v>
      </c>
      <c r="B1038" t="s">
        <v>20</v>
      </c>
      <c r="C1038" t="s">
        <v>52</v>
      </c>
      <c r="D1038">
        <v>9</v>
      </c>
      <c r="E1038" s="5" t="s">
        <v>512</v>
      </c>
      <c r="F1038">
        <v>0</v>
      </c>
      <c r="G1038" t="s">
        <v>41</v>
      </c>
      <c r="H1038">
        <v>5.0000000000000001E-3</v>
      </c>
      <c r="I1038">
        <f>ANAM[[#This Row],[VALOR Corregida]]/1000</f>
        <v>5.0000000000000004E-6</v>
      </c>
      <c r="J1038" t="s">
        <v>27</v>
      </c>
      <c r="K1038" t="s">
        <v>24</v>
      </c>
      <c r="L1038" t="s">
        <v>25</v>
      </c>
      <c r="M1038" t="s">
        <v>113</v>
      </c>
      <c r="N1038">
        <v>-23.661943999999998</v>
      </c>
      <c r="O1038">
        <v>-70.408610999999993</v>
      </c>
      <c r="P1038">
        <v>2</v>
      </c>
      <c r="Q1038">
        <v>1996</v>
      </c>
      <c r="R1038" s="2">
        <v>35408</v>
      </c>
      <c r="S1038" s="2">
        <v>35408</v>
      </c>
      <c r="T1038" s="2">
        <v>35408</v>
      </c>
      <c r="U1038">
        <v>5.0000000000000001E-3</v>
      </c>
      <c r="V1038" t="s">
        <v>27</v>
      </c>
    </row>
    <row r="1039" spans="1:25" x14ac:dyDescent="0.3">
      <c r="A1039" t="s">
        <v>19</v>
      </c>
      <c r="B1039" t="s">
        <v>20</v>
      </c>
      <c r="C1039" t="s">
        <v>52</v>
      </c>
      <c r="D1039">
        <v>9</v>
      </c>
      <c r="E1039" s="5" t="s">
        <v>512</v>
      </c>
      <c r="F1039">
        <v>0</v>
      </c>
      <c r="G1039" t="s">
        <v>64</v>
      </c>
      <c r="H1039">
        <v>0.35</v>
      </c>
      <c r="I1039">
        <f>ANAM[[#This Row],[VALOR Corregida]]/1000</f>
        <v>3.5E-4</v>
      </c>
      <c r="J1039" t="s">
        <v>27</v>
      </c>
      <c r="K1039" t="s">
        <v>24</v>
      </c>
      <c r="L1039" t="s">
        <v>25</v>
      </c>
      <c r="M1039" t="s">
        <v>112</v>
      </c>
      <c r="N1039">
        <v>-23.661943999999998</v>
      </c>
      <c r="O1039">
        <v>-70.408610999999993</v>
      </c>
      <c r="P1039">
        <v>2</v>
      </c>
      <c r="Q1039">
        <v>1996</v>
      </c>
      <c r="R1039" s="2">
        <v>35304</v>
      </c>
      <c r="S1039" s="2">
        <v>35304</v>
      </c>
      <c r="T1039" s="2">
        <v>35304</v>
      </c>
      <c r="U1039" s="2" t="s">
        <v>34</v>
      </c>
      <c r="V1039" t="s">
        <v>34</v>
      </c>
    </row>
    <row r="1040" spans="1:25" x14ac:dyDescent="0.3">
      <c r="A1040" t="s">
        <v>19</v>
      </c>
      <c r="B1040" t="s">
        <v>20</v>
      </c>
      <c r="C1040" t="s">
        <v>52</v>
      </c>
      <c r="D1040">
        <v>9</v>
      </c>
      <c r="E1040" s="5" t="s">
        <v>512</v>
      </c>
      <c r="F1040">
        <v>0</v>
      </c>
      <c r="G1040" t="s">
        <v>64</v>
      </c>
      <c r="H1040">
        <v>1.19</v>
      </c>
      <c r="I1040">
        <f>ANAM[[#This Row],[VALOR Corregida]]/1000</f>
        <v>1.1899999999999999E-3</v>
      </c>
      <c r="J1040" t="s">
        <v>27</v>
      </c>
      <c r="K1040" t="s">
        <v>24</v>
      </c>
      <c r="L1040" t="s">
        <v>25</v>
      </c>
      <c r="M1040" t="s">
        <v>113</v>
      </c>
      <c r="N1040">
        <v>-23.661943999999998</v>
      </c>
      <c r="O1040">
        <v>-70.408610999999993</v>
      </c>
      <c r="P1040">
        <v>2</v>
      </c>
      <c r="Q1040">
        <v>1996</v>
      </c>
      <c r="R1040" s="2">
        <v>35408</v>
      </c>
      <c r="S1040" s="2">
        <v>35408</v>
      </c>
      <c r="T1040" s="2">
        <v>35408</v>
      </c>
      <c r="U1040" s="2" t="s">
        <v>34</v>
      </c>
      <c r="V1040" t="s">
        <v>34</v>
      </c>
    </row>
    <row r="1041" spans="1:25" x14ac:dyDescent="0.3">
      <c r="A1041" t="s">
        <v>19</v>
      </c>
      <c r="B1041" t="s">
        <v>20</v>
      </c>
      <c r="C1041" t="s">
        <v>52</v>
      </c>
      <c r="D1041">
        <v>9</v>
      </c>
      <c r="E1041" s="5" t="s">
        <v>512</v>
      </c>
      <c r="F1041">
        <v>0</v>
      </c>
      <c r="G1041" t="s">
        <v>42</v>
      </c>
      <c r="H1041">
        <v>0.24</v>
      </c>
      <c r="I1041">
        <f>ANAM[[#This Row],[VALOR Corregida]]/1000</f>
        <v>2.3999999999999998E-4</v>
      </c>
      <c r="J1041" t="s">
        <v>27</v>
      </c>
      <c r="K1041" t="s">
        <v>24</v>
      </c>
      <c r="L1041" t="s">
        <v>25</v>
      </c>
      <c r="M1041" t="s">
        <v>112</v>
      </c>
      <c r="N1041">
        <v>-23.661943999999998</v>
      </c>
      <c r="O1041">
        <v>-70.408610999999993</v>
      </c>
      <c r="P1041">
        <v>2</v>
      </c>
      <c r="Q1041">
        <v>1996</v>
      </c>
      <c r="R1041" s="2">
        <v>35304</v>
      </c>
      <c r="S1041" s="2">
        <v>35304</v>
      </c>
      <c r="T1041" s="2">
        <v>35304</v>
      </c>
      <c r="U1041">
        <v>0.01</v>
      </c>
      <c r="V1041" t="s">
        <v>27</v>
      </c>
      <c r="W1041" t="s">
        <v>43</v>
      </c>
    </row>
    <row r="1042" spans="1:25" x14ac:dyDescent="0.3">
      <c r="A1042" t="s">
        <v>19</v>
      </c>
      <c r="B1042" t="s">
        <v>20</v>
      </c>
      <c r="C1042" t="s">
        <v>52</v>
      </c>
      <c r="D1042">
        <v>9</v>
      </c>
      <c r="E1042" s="5" t="s">
        <v>512</v>
      </c>
      <c r="F1042">
        <v>0</v>
      </c>
      <c r="G1042" t="s">
        <v>42</v>
      </c>
      <c r="H1042">
        <v>0.01</v>
      </c>
      <c r="I1042">
        <f>ANAM[[#This Row],[VALOR Corregida]]/1000</f>
        <v>1.0000000000000001E-5</v>
      </c>
      <c r="J1042" t="s">
        <v>27</v>
      </c>
      <c r="K1042" t="s">
        <v>24</v>
      </c>
      <c r="L1042" t="s">
        <v>25</v>
      </c>
      <c r="M1042" t="s">
        <v>113</v>
      </c>
      <c r="N1042">
        <v>-23.661943999999998</v>
      </c>
      <c r="O1042">
        <v>-70.408610999999993</v>
      </c>
      <c r="P1042">
        <v>2</v>
      </c>
      <c r="Q1042">
        <v>1996</v>
      </c>
      <c r="R1042" s="2">
        <v>35408</v>
      </c>
      <c r="S1042" s="2">
        <v>35408</v>
      </c>
      <c r="T1042" s="2">
        <v>35408</v>
      </c>
      <c r="U1042">
        <v>0.01</v>
      </c>
      <c r="V1042" t="s">
        <v>27</v>
      </c>
      <c r="W1042" t="s">
        <v>43</v>
      </c>
    </row>
    <row r="1043" spans="1:25" x14ac:dyDescent="0.3">
      <c r="A1043" t="s">
        <v>19</v>
      </c>
      <c r="B1043" t="s">
        <v>20</v>
      </c>
      <c r="C1043" t="s">
        <v>52</v>
      </c>
      <c r="D1043">
        <v>9</v>
      </c>
      <c r="E1043" s="5" t="s">
        <v>512</v>
      </c>
      <c r="F1043">
        <v>0</v>
      </c>
      <c r="G1043" t="s">
        <v>44</v>
      </c>
      <c r="H1043">
        <v>0.6</v>
      </c>
      <c r="I1043">
        <f>ANAM[[#This Row],[VALOR Corregida]]/1000</f>
        <v>5.9999999999999995E-4</v>
      </c>
      <c r="J1043" t="s">
        <v>27</v>
      </c>
      <c r="K1043" t="s">
        <v>24</v>
      </c>
      <c r="L1043" t="s">
        <v>25</v>
      </c>
      <c r="M1043" t="s">
        <v>112</v>
      </c>
      <c r="N1043">
        <v>-23.661943999999998</v>
      </c>
      <c r="O1043">
        <v>-70.408610999999993</v>
      </c>
      <c r="P1043">
        <v>2</v>
      </c>
      <c r="Q1043">
        <v>1996</v>
      </c>
      <c r="R1043" s="2">
        <v>35304</v>
      </c>
      <c r="S1043" s="2">
        <v>35304</v>
      </c>
      <c r="T1043" s="2">
        <v>35304</v>
      </c>
      <c r="U1043" s="2" t="s">
        <v>34</v>
      </c>
      <c r="V1043" t="s">
        <v>34</v>
      </c>
      <c r="W1043" t="s">
        <v>45</v>
      </c>
    </row>
    <row r="1044" spans="1:25" x14ac:dyDescent="0.3">
      <c r="A1044" t="s">
        <v>19</v>
      </c>
      <c r="B1044" t="s">
        <v>20</v>
      </c>
      <c r="C1044" t="s">
        <v>52</v>
      </c>
      <c r="D1044">
        <v>9</v>
      </c>
      <c r="E1044" s="5" t="s">
        <v>512</v>
      </c>
      <c r="F1044">
        <v>0</v>
      </c>
      <c r="G1044" t="s">
        <v>44</v>
      </c>
      <c r="H1044">
        <v>0.34</v>
      </c>
      <c r="I1044">
        <f>ANAM[[#This Row],[VALOR Corregida]]/1000</f>
        <v>3.4000000000000002E-4</v>
      </c>
      <c r="J1044" t="s">
        <v>27</v>
      </c>
      <c r="K1044" t="s">
        <v>24</v>
      </c>
      <c r="L1044" t="s">
        <v>25</v>
      </c>
      <c r="M1044" t="s">
        <v>113</v>
      </c>
      <c r="N1044">
        <v>-23.661943999999998</v>
      </c>
      <c r="O1044">
        <v>-70.408610999999993</v>
      </c>
      <c r="P1044">
        <v>2</v>
      </c>
      <c r="Q1044">
        <v>1996</v>
      </c>
      <c r="R1044" s="2">
        <v>35408</v>
      </c>
      <c r="S1044" s="2">
        <v>35408</v>
      </c>
      <c r="T1044" s="2">
        <v>35408</v>
      </c>
      <c r="U1044" s="2" t="s">
        <v>34</v>
      </c>
      <c r="V1044" t="s">
        <v>34</v>
      </c>
      <c r="W1044" t="s">
        <v>45</v>
      </c>
    </row>
    <row r="1045" spans="1:25" x14ac:dyDescent="0.3">
      <c r="A1045" t="s">
        <v>19</v>
      </c>
      <c r="B1045" t="s">
        <v>20</v>
      </c>
      <c r="C1045" t="s">
        <v>52</v>
      </c>
      <c r="D1045">
        <v>9</v>
      </c>
      <c r="E1045" s="5" t="s">
        <v>512</v>
      </c>
      <c r="F1045">
        <v>0</v>
      </c>
      <c r="G1045" t="s">
        <v>46</v>
      </c>
      <c r="H1045">
        <v>1.48</v>
      </c>
      <c r="I1045">
        <f>ANAM[[#This Row],[VALOR Corregida]]/1000</f>
        <v>1.48E-3</v>
      </c>
      <c r="J1045" t="s">
        <v>23</v>
      </c>
      <c r="K1045" t="s">
        <v>24</v>
      </c>
      <c r="L1045" t="s">
        <v>25</v>
      </c>
      <c r="M1045" t="s">
        <v>112</v>
      </c>
      <c r="N1045">
        <v>-23.661943999999998</v>
      </c>
      <c r="O1045">
        <v>-70.408610999999993</v>
      </c>
      <c r="P1045">
        <v>2</v>
      </c>
      <c r="Q1045">
        <v>1996</v>
      </c>
      <c r="R1045" s="2">
        <v>35304</v>
      </c>
      <c r="S1045" s="2">
        <v>35304</v>
      </c>
      <c r="T1045" s="2">
        <v>35304</v>
      </c>
      <c r="U1045">
        <v>0.15</v>
      </c>
      <c r="V1045" t="s">
        <v>23</v>
      </c>
    </row>
    <row r="1046" spans="1:25" x14ac:dyDescent="0.3">
      <c r="A1046" t="s">
        <v>19</v>
      </c>
      <c r="B1046" t="s">
        <v>20</v>
      </c>
      <c r="C1046" t="s">
        <v>52</v>
      </c>
      <c r="D1046">
        <v>9</v>
      </c>
      <c r="E1046" s="5" t="s">
        <v>512</v>
      </c>
      <c r="F1046">
        <v>0</v>
      </c>
      <c r="G1046" t="s">
        <v>46</v>
      </c>
      <c r="H1046">
        <v>9.1300000000000008</v>
      </c>
      <c r="I1046">
        <f>ANAM[[#This Row],[VALOR Corregida]]/1000</f>
        <v>9.130000000000001E-3</v>
      </c>
      <c r="J1046" t="s">
        <v>23</v>
      </c>
      <c r="K1046" t="s">
        <v>24</v>
      </c>
      <c r="L1046" t="s">
        <v>25</v>
      </c>
      <c r="M1046" t="s">
        <v>113</v>
      </c>
      <c r="N1046">
        <v>-23.661943999999998</v>
      </c>
      <c r="O1046">
        <v>-70.408610999999993</v>
      </c>
      <c r="P1046">
        <v>2</v>
      </c>
      <c r="Q1046">
        <v>1996</v>
      </c>
      <c r="R1046" s="2">
        <v>35408</v>
      </c>
      <c r="S1046" s="2">
        <v>35408</v>
      </c>
      <c r="T1046" s="2">
        <v>35408</v>
      </c>
      <c r="U1046">
        <v>0.15</v>
      </c>
      <c r="V1046" t="s">
        <v>23</v>
      </c>
    </row>
    <row r="1047" spans="1:25" x14ac:dyDescent="0.3">
      <c r="A1047" t="s">
        <v>19</v>
      </c>
      <c r="B1047" t="s">
        <v>20</v>
      </c>
      <c r="C1047" t="s">
        <v>52</v>
      </c>
      <c r="D1047">
        <v>9</v>
      </c>
      <c r="E1047" s="5" t="s">
        <v>512</v>
      </c>
      <c r="F1047">
        <v>0</v>
      </c>
      <c r="G1047" t="s">
        <v>47</v>
      </c>
      <c r="H1047">
        <v>15.06</v>
      </c>
      <c r="I1047">
        <f>ANAM[[#This Row],[VALOR Corregida]]/1000</f>
        <v>1.506E-2</v>
      </c>
      <c r="J1047" t="s">
        <v>23</v>
      </c>
      <c r="K1047" t="s">
        <v>24</v>
      </c>
      <c r="L1047" t="s">
        <v>25</v>
      </c>
      <c r="M1047" t="s">
        <v>112</v>
      </c>
      <c r="N1047">
        <v>-23.661943999999998</v>
      </c>
      <c r="O1047">
        <v>-70.408610999999993</v>
      </c>
      <c r="P1047">
        <v>2</v>
      </c>
      <c r="Q1047">
        <v>1996</v>
      </c>
      <c r="R1047" s="2">
        <v>35304</v>
      </c>
      <c r="S1047" s="2">
        <v>35304</v>
      </c>
      <c r="T1047" s="2">
        <v>35304</v>
      </c>
      <c r="U1047" s="2"/>
    </row>
    <row r="1048" spans="1:25" x14ac:dyDescent="0.3">
      <c r="A1048" t="s">
        <v>19</v>
      </c>
      <c r="B1048" t="s">
        <v>20</v>
      </c>
      <c r="C1048" t="s">
        <v>52</v>
      </c>
      <c r="D1048">
        <v>9</v>
      </c>
      <c r="E1048" s="5" t="s">
        <v>512</v>
      </c>
      <c r="F1048">
        <v>0</v>
      </c>
      <c r="G1048" t="s">
        <v>47</v>
      </c>
      <c r="H1048">
        <v>44.5</v>
      </c>
      <c r="I1048">
        <f>ANAM[[#This Row],[VALOR Corregida]]/1000</f>
        <v>4.4499999999999998E-2</v>
      </c>
      <c r="J1048" t="s">
        <v>23</v>
      </c>
      <c r="K1048" t="s">
        <v>24</v>
      </c>
      <c r="L1048" t="s">
        <v>25</v>
      </c>
      <c r="M1048" t="s">
        <v>113</v>
      </c>
      <c r="N1048">
        <v>-23.661943999999998</v>
      </c>
      <c r="O1048">
        <v>-70.408610999999993</v>
      </c>
      <c r="P1048">
        <v>2</v>
      </c>
      <c r="Q1048">
        <v>1996</v>
      </c>
      <c r="R1048" s="2">
        <v>35408</v>
      </c>
      <c r="S1048" s="2">
        <v>35408</v>
      </c>
      <c r="T1048" s="2">
        <v>35408</v>
      </c>
      <c r="U1048" s="2"/>
    </row>
    <row r="1049" spans="1:25" x14ac:dyDescent="0.3">
      <c r="A1049" t="s">
        <v>19</v>
      </c>
      <c r="B1049" t="s">
        <v>20</v>
      </c>
      <c r="C1049" t="s">
        <v>54</v>
      </c>
      <c r="D1049" t="s">
        <v>55</v>
      </c>
      <c r="E1049" s="5" t="s">
        <v>516</v>
      </c>
      <c r="F1049">
        <v>0</v>
      </c>
      <c r="G1049" t="s">
        <v>22</v>
      </c>
      <c r="H1049">
        <v>68</v>
      </c>
      <c r="I1049">
        <f>ANAM[[#This Row],[VALOR Corregida]]/1000</f>
        <v>6.8000000000000005E-2</v>
      </c>
      <c r="J1049" t="s">
        <v>23</v>
      </c>
      <c r="K1049" t="s">
        <v>24</v>
      </c>
      <c r="L1049" t="s">
        <v>25</v>
      </c>
      <c r="M1049" t="s">
        <v>114</v>
      </c>
      <c r="N1049">
        <v>-23.61722</v>
      </c>
      <c r="O1049">
        <v>-70.397220000000004</v>
      </c>
      <c r="P1049">
        <v>2</v>
      </c>
      <c r="Q1049">
        <v>1996</v>
      </c>
      <c r="R1049" s="2">
        <v>35304</v>
      </c>
      <c r="S1049" s="2">
        <v>35304</v>
      </c>
      <c r="T1049" s="2">
        <v>35304</v>
      </c>
      <c r="U1049">
        <v>0.01</v>
      </c>
      <c r="V1049" t="s">
        <v>27</v>
      </c>
    </row>
    <row r="1050" spans="1:25" x14ac:dyDescent="0.3">
      <c r="A1050" t="s">
        <v>19</v>
      </c>
      <c r="B1050" t="s">
        <v>20</v>
      </c>
      <c r="C1050" t="s">
        <v>54</v>
      </c>
      <c r="D1050" t="s">
        <v>55</v>
      </c>
      <c r="E1050" s="5" t="s">
        <v>516</v>
      </c>
      <c r="F1050">
        <v>0</v>
      </c>
      <c r="G1050" t="s">
        <v>22</v>
      </c>
      <c r="H1050">
        <v>131</v>
      </c>
      <c r="I1050">
        <f>ANAM[[#This Row],[VALOR Corregida]]/1000</f>
        <v>0.13100000000000001</v>
      </c>
      <c r="J1050" t="s">
        <v>23</v>
      </c>
      <c r="K1050" t="s">
        <v>24</v>
      </c>
      <c r="L1050" t="s">
        <v>25</v>
      </c>
      <c r="M1050" t="s">
        <v>115</v>
      </c>
      <c r="N1050">
        <v>-23.61722</v>
      </c>
      <c r="O1050">
        <v>-70.397220000000004</v>
      </c>
      <c r="P1050">
        <v>2</v>
      </c>
      <c r="Q1050">
        <v>1996</v>
      </c>
      <c r="R1050" s="2">
        <v>35408</v>
      </c>
      <c r="S1050" s="2">
        <v>35408</v>
      </c>
      <c r="T1050" s="2">
        <v>35408</v>
      </c>
      <c r="U1050">
        <v>0.01</v>
      </c>
      <c r="V1050" t="s">
        <v>27</v>
      </c>
    </row>
    <row r="1051" spans="1:25" x14ac:dyDescent="0.3">
      <c r="A1051" t="s">
        <v>19</v>
      </c>
      <c r="B1051" t="s">
        <v>20</v>
      </c>
      <c r="C1051" t="s">
        <v>54</v>
      </c>
      <c r="D1051" t="s">
        <v>55</v>
      </c>
      <c r="E1051" s="5" t="s">
        <v>516</v>
      </c>
      <c r="F1051">
        <v>0</v>
      </c>
      <c r="G1051" t="s">
        <v>28</v>
      </c>
      <c r="H1051">
        <v>0.1</v>
      </c>
      <c r="I1051">
        <f>ANAM[[#This Row],[VALOR Corregida]]/1000</f>
        <v>1E-4</v>
      </c>
      <c r="J1051" t="s">
        <v>23</v>
      </c>
      <c r="K1051" t="s">
        <v>24</v>
      </c>
      <c r="L1051" t="s">
        <v>25</v>
      </c>
      <c r="M1051" t="s">
        <v>114</v>
      </c>
      <c r="N1051">
        <v>-23.61722</v>
      </c>
      <c r="O1051">
        <v>-70.397220000000004</v>
      </c>
      <c r="P1051">
        <v>2</v>
      </c>
      <c r="Q1051">
        <v>1996</v>
      </c>
      <c r="R1051" s="2">
        <v>35304</v>
      </c>
      <c r="S1051" s="2">
        <v>35304</v>
      </c>
      <c r="T1051" s="2">
        <v>35304</v>
      </c>
      <c r="U1051">
        <v>0.15</v>
      </c>
      <c r="V1051" t="s">
        <v>23</v>
      </c>
    </row>
    <row r="1052" spans="1:25" x14ac:dyDescent="0.3">
      <c r="A1052" t="s">
        <v>19</v>
      </c>
      <c r="B1052" t="s">
        <v>20</v>
      </c>
      <c r="C1052" t="s">
        <v>54</v>
      </c>
      <c r="D1052" t="s">
        <v>55</v>
      </c>
      <c r="E1052" s="5" t="s">
        <v>516</v>
      </c>
      <c r="F1052">
        <v>0</v>
      </c>
      <c r="G1052" t="s">
        <v>28</v>
      </c>
      <c r="H1052">
        <v>0.1</v>
      </c>
      <c r="I1052">
        <f>ANAM[[#This Row],[VALOR Corregida]]/1000</f>
        <v>1E-4</v>
      </c>
      <c r="J1052" t="s">
        <v>23</v>
      </c>
      <c r="K1052" t="s">
        <v>24</v>
      </c>
      <c r="L1052" t="s">
        <v>25</v>
      </c>
      <c r="M1052" t="s">
        <v>115</v>
      </c>
      <c r="N1052">
        <v>-23.61722</v>
      </c>
      <c r="O1052">
        <v>-70.397220000000004</v>
      </c>
      <c r="P1052">
        <v>2</v>
      </c>
      <c r="Q1052">
        <v>1996</v>
      </c>
      <c r="R1052" s="2">
        <v>35408</v>
      </c>
      <c r="S1052" s="2">
        <v>35408</v>
      </c>
      <c r="T1052" s="2">
        <v>35408</v>
      </c>
      <c r="U1052">
        <v>0.15</v>
      </c>
      <c r="V1052" t="s">
        <v>23</v>
      </c>
    </row>
    <row r="1053" spans="1:25" x14ac:dyDescent="0.3">
      <c r="A1053" t="s">
        <v>19</v>
      </c>
      <c r="B1053" t="s">
        <v>20</v>
      </c>
      <c r="C1053" t="s">
        <v>54</v>
      </c>
      <c r="D1053" t="s">
        <v>55</v>
      </c>
      <c r="E1053" s="5" t="s">
        <v>516</v>
      </c>
      <c r="F1053">
        <v>0</v>
      </c>
      <c r="G1053" t="s">
        <v>29</v>
      </c>
      <c r="H1053">
        <v>7</v>
      </c>
      <c r="I1053">
        <f>ANAM[[#This Row],[VALOR Corregida]]/1000</f>
        <v>7.0000000000000001E-3</v>
      </c>
      <c r="J1053" t="s">
        <v>23</v>
      </c>
      <c r="K1053" t="s">
        <v>24</v>
      </c>
      <c r="L1053" t="s">
        <v>25</v>
      </c>
      <c r="M1053" t="s">
        <v>114</v>
      </c>
      <c r="N1053">
        <v>-23.61722</v>
      </c>
      <c r="O1053">
        <v>-70.397220000000004</v>
      </c>
      <c r="P1053">
        <v>2</v>
      </c>
      <c r="Q1053">
        <v>1996</v>
      </c>
      <c r="R1053" s="2">
        <v>35304</v>
      </c>
      <c r="S1053" s="2">
        <v>35304</v>
      </c>
      <c r="T1053" s="2">
        <v>35304</v>
      </c>
      <c r="U1053">
        <v>0.5</v>
      </c>
      <c r="V1053" t="s">
        <v>23</v>
      </c>
    </row>
    <row r="1054" spans="1:25" x14ac:dyDescent="0.3">
      <c r="A1054" t="s">
        <v>19</v>
      </c>
      <c r="B1054" t="s">
        <v>20</v>
      </c>
      <c r="C1054" t="s">
        <v>54</v>
      </c>
      <c r="D1054" t="s">
        <v>55</v>
      </c>
      <c r="E1054" s="5" t="s">
        <v>516</v>
      </c>
      <c r="F1054">
        <v>0</v>
      </c>
      <c r="G1054" t="s">
        <v>29</v>
      </c>
      <c r="H1054">
        <v>1.94</v>
      </c>
      <c r="I1054">
        <f>ANAM[[#This Row],[VALOR Corregida]]/1000</f>
        <v>1.9399999999999999E-3</v>
      </c>
      <c r="J1054" t="s">
        <v>23</v>
      </c>
      <c r="K1054" t="s">
        <v>24</v>
      </c>
      <c r="L1054" t="s">
        <v>25</v>
      </c>
      <c r="M1054" t="s">
        <v>115</v>
      </c>
      <c r="N1054">
        <v>-23.61722</v>
      </c>
      <c r="O1054">
        <v>-70.397220000000004</v>
      </c>
      <c r="P1054">
        <v>2</v>
      </c>
      <c r="Q1054">
        <v>1996</v>
      </c>
      <c r="R1054" s="2">
        <v>35408</v>
      </c>
      <c r="S1054" s="2">
        <v>35408</v>
      </c>
      <c r="T1054" s="2">
        <v>35408</v>
      </c>
      <c r="U1054">
        <v>0.5</v>
      </c>
      <c r="V1054" t="s">
        <v>23</v>
      </c>
    </row>
    <row r="1055" spans="1:25" x14ac:dyDescent="0.3">
      <c r="A1055" t="s">
        <v>19</v>
      </c>
      <c r="B1055" t="s">
        <v>20</v>
      </c>
      <c r="C1055" t="s">
        <v>54</v>
      </c>
      <c r="D1055" t="s">
        <v>55</v>
      </c>
      <c r="E1055" s="5" t="s">
        <v>516</v>
      </c>
      <c r="F1055">
        <v>0</v>
      </c>
      <c r="G1055" t="s">
        <v>30</v>
      </c>
      <c r="H1055">
        <v>14</v>
      </c>
      <c r="I1055">
        <f>ANAM[[#This Row],[VALOR Corregida]]/1000</f>
        <v>1.4E-2</v>
      </c>
      <c r="J1055" t="s">
        <v>31</v>
      </c>
      <c r="K1055" t="s">
        <v>24</v>
      </c>
      <c r="L1055" t="s">
        <v>25</v>
      </c>
      <c r="M1055" t="s">
        <v>114</v>
      </c>
      <c r="N1055">
        <v>-23.61722</v>
      </c>
      <c r="O1055">
        <v>-70.397220000000004</v>
      </c>
      <c r="P1055">
        <v>2</v>
      </c>
      <c r="Q1055">
        <v>1996</v>
      </c>
      <c r="R1055" s="2">
        <v>35304</v>
      </c>
      <c r="S1055" s="2">
        <v>35304</v>
      </c>
      <c r="T1055" s="2">
        <v>35304</v>
      </c>
      <c r="U1055">
        <v>2</v>
      </c>
      <c r="V1055" t="s">
        <v>32</v>
      </c>
      <c r="X1055">
        <f>0.000000000001*H1055^4-0.00000001*H1055^3+0.00004*H1055^2-0.0733*H1055+97.8</f>
        <v>96.781612598416004</v>
      </c>
      <c r="Y1055">
        <f>X1055*0.12</f>
        <v>11.61379351180992</v>
      </c>
    </row>
    <row r="1056" spans="1:25" x14ac:dyDescent="0.3">
      <c r="A1056" t="s">
        <v>19</v>
      </c>
      <c r="B1056" t="s">
        <v>20</v>
      </c>
      <c r="C1056" t="s">
        <v>54</v>
      </c>
      <c r="D1056" t="s">
        <v>55</v>
      </c>
      <c r="E1056" s="5" t="s">
        <v>516</v>
      </c>
      <c r="F1056">
        <v>0</v>
      </c>
      <c r="G1056" t="s">
        <v>30</v>
      </c>
      <c r="H1056">
        <v>2400</v>
      </c>
      <c r="I1056">
        <f>ANAM[[#This Row],[VALOR Corregida]]/1000</f>
        <v>2.4</v>
      </c>
      <c r="J1056" t="s">
        <v>31</v>
      </c>
      <c r="K1056" t="s">
        <v>24</v>
      </c>
      <c r="L1056" t="s">
        <v>25</v>
      </c>
      <c r="M1056" t="s">
        <v>115</v>
      </c>
      <c r="N1056">
        <v>-23.61722</v>
      </c>
      <c r="O1056">
        <v>-70.397220000000004</v>
      </c>
      <c r="P1056">
        <v>2</v>
      </c>
      <c r="Q1056">
        <v>1996</v>
      </c>
      <c r="R1056" s="2">
        <v>35408</v>
      </c>
      <c r="S1056" s="2">
        <v>35408</v>
      </c>
      <c r="T1056" s="2">
        <v>35408</v>
      </c>
      <c r="U1056">
        <v>2</v>
      </c>
      <c r="V1056" t="s">
        <v>32</v>
      </c>
      <c r="X1056">
        <f>0.000000000001*H1056^4-0.00000001*H1056^3+0.00004*H1056^2-0.0733*H1056+97.8</f>
        <v>47.217599999999976</v>
      </c>
      <c r="Y1056">
        <f>X1056*0.12</f>
        <v>5.6661119999999965</v>
      </c>
    </row>
    <row r="1057" spans="1:23" x14ac:dyDescent="0.3">
      <c r="A1057" t="s">
        <v>19</v>
      </c>
      <c r="B1057" t="s">
        <v>20</v>
      </c>
      <c r="C1057" t="s">
        <v>54</v>
      </c>
      <c r="D1057" t="s">
        <v>55</v>
      </c>
      <c r="E1057" s="5" t="s">
        <v>516</v>
      </c>
      <c r="F1057">
        <v>0</v>
      </c>
      <c r="G1057" t="s">
        <v>33</v>
      </c>
      <c r="H1057">
        <v>40</v>
      </c>
      <c r="I1057">
        <f>ANAM[[#This Row],[VALOR Corregida]]/1000</f>
        <v>0.04</v>
      </c>
      <c r="J1057" t="s">
        <v>31</v>
      </c>
      <c r="K1057" t="s">
        <v>24</v>
      </c>
      <c r="L1057" t="s">
        <v>25</v>
      </c>
      <c r="M1057" t="s">
        <v>114</v>
      </c>
      <c r="N1057">
        <v>-23.61722</v>
      </c>
      <c r="O1057">
        <v>-70.397220000000004</v>
      </c>
      <c r="P1057">
        <v>2</v>
      </c>
      <c r="Q1057">
        <v>1996</v>
      </c>
      <c r="R1057" s="2">
        <v>35304</v>
      </c>
      <c r="S1057" s="2">
        <v>35304</v>
      </c>
      <c r="T1057" s="2">
        <v>35304</v>
      </c>
      <c r="U1057" s="2" t="s">
        <v>34</v>
      </c>
      <c r="V1057" t="s">
        <v>34</v>
      </c>
    </row>
    <row r="1058" spans="1:23" x14ac:dyDescent="0.3">
      <c r="A1058" t="s">
        <v>19</v>
      </c>
      <c r="B1058" t="s">
        <v>20</v>
      </c>
      <c r="C1058" t="s">
        <v>54</v>
      </c>
      <c r="D1058" t="s">
        <v>55</v>
      </c>
      <c r="E1058" s="5" t="s">
        <v>516</v>
      </c>
      <c r="F1058">
        <v>0</v>
      </c>
      <c r="G1058" t="s">
        <v>33</v>
      </c>
      <c r="H1058">
        <v>3500</v>
      </c>
      <c r="I1058">
        <f>ANAM[[#This Row],[VALOR Corregida]]/1000</f>
        <v>3.5</v>
      </c>
      <c r="J1058" t="s">
        <v>31</v>
      </c>
      <c r="K1058" t="s">
        <v>24</v>
      </c>
      <c r="L1058" t="s">
        <v>25</v>
      </c>
      <c r="M1058" t="s">
        <v>115</v>
      </c>
      <c r="N1058">
        <v>-23.61722</v>
      </c>
      <c r="O1058">
        <v>-70.397220000000004</v>
      </c>
      <c r="P1058">
        <v>2</v>
      </c>
      <c r="Q1058">
        <v>1996</v>
      </c>
      <c r="R1058" s="2">
        <v>35408</v>
      </c>
      <c r="S1058" s="2">
        <v>35408</v>
      </c>
      <c r="T1058" s="2">
        <v>35408</v>
      </c>
      <c r="U1058" s="2" t="s">
        <v>34</v>
      </c>
      <c r="V1058" t="s">
        <v>34</v>
      </c>
    </row>
    <row r="1059" spans="1:23" x14ac:dyDescent="0.3">
      <c r="A1059" t="s">
        <v>19</v>
      </c>
      <c r="B1059" t="s">
        <v>20</v>
      </c>
      <c r="C1059" t="s">
        <v>54</v>
      </c>
      <c r="D1059" t="s">
        <v>55</v>
      </c>
      <c r="E1059" s="5" t="s">
        <v>516</v>
      </c>
      <c r="F1059">
        <v>0</v>
      </c>
      <c r="G1059" t="s">
        <v>35</v>
      </c>
      <c r="H1059">
        <v>28</v>
      </c>
      <c r="I1059">
        <f>ANAM[[#This Row],[VALOR Corregida]]/1000</f>
        <v>2.8000000000000001E-2</v>
      </c>
      <c r="J1059" t="s">
        <v>23</v>
      </c>
      <c r="K1059" t="s">
        <v>24</v>
      </c>
      <c r="L1059" t="s">
        <v>25</v>
      </c>
      <c r="M1059" t="s">
        <v>114</v>
      </c>
      <c r="N1059">
        <v>-23.61722</v>
      </c>
      <c r="O1059">
        <v>-70.397220000000004</v>
      </c>
      <c r="P1059">
        <v>2</v>
      </c>
      <c r="Q1059">
        <v>1996</v>
      </c>
      <c r="R1059" s="2">
        <v>35304</v>
      </c>
      <c r="S1059" s="2">
        <v>35304</v>
      </c>
      <c r="T1059" s="2">
        <v>35304</v>
      </c>
      <c r="U1059" s="2" t="s">
        <v>34</v>
      </c>
      <c r="V1059" t="s">
        <v>34</v>
      </c>
      <c r="W1059" t="s">
        <v>36</v>
      </c>
    </row>
    <row r="1060" spans="1:23" x14ac:dyDescent="0.3">
      <c r="A1060" t="s">
        <v>19</v>
      </c>
      <c r="B1060" t="s">
        <v>20</v>
      </c>
      <c r="C1060" t="s">
        <v>54</v>
      </c>
      <c r="D1060" t="s">
        <v>55</v>
      </c>
      <c r="E1060" s="5" t="s">
        <v>516</v>
      </c>
      <c r="F1060">
        <v>0</v>
      </c>
      <c r="G1060" t="s">
        <v>35</v>
      </c>
      <c r="H1060">
        <v>23</v>
      </c>
      <c r="I1060">
        <f>ANAM[[#This Row],[VALOR Corregida]]/1000</f>
        <v>2.3E-2</v>
      </c>
      <c r="J1060" t="s">
        <v>23</v>
      </c>
      <c r="K1060" t="s">
        <v>24</v>
      </c>
      <c r="L1060" t="s">
        <v>25</v>
      </c>
      <c r="M1060" t="s">
        <v>115</v>
      </c>
      <c r="N1060">
        <v>-23.61722</v>
      </c>
      <c r="O1060">
        <v>-70.397220000000004</v>
      </c>
      <c r="P1060">
        <v>2</v>
      </c>
      <c r="Q1060">
        <v>1996</v>
      </c>
      <c r="R1060" s="2">
        <v>35408</v>
      </c>
      <c r="S1060" s="2">
        <v>35408</v>
      </c>
      <c r="T1060" s="2">
        <v>35408</v>
      </c>
      <c r="U1060" s="2" t="s">
        <v>34</v>
      </c>
      <c r="V1060" t="s">
        <v>34</v>
      </c>
      <c r="W1060" t="s">
        <v>36</v>
      </c>
    </row>
    <row r="1061" spans="1:23" x14ac:dyDescent="0.3">
      <c r="A1061" t="s">
        <v>19</v>
      </c>
      <c r="B1061" t="s">
        <v>20</v>
      </c>
      <c r="C1061" t="s">
        <v>54</v>
      </c>
      <c r="D1061" t="s">
        <v>55</v>
      </c>
      <c r="E1061" s="5" t="s">
        <v>516</v>
      </c>
      <c r="F1061">
        <v>0</v>
      </c>
      <c r="G1061" t="s">
        <v>37</v>
      </c>
      <c r="H1061">
        <v>0.06</v>
      </c>
      <c r="I1061">
        <f>ANAM[[#This Row],[VALOR Corregida]]/1000</f>
        <v>5.9999999999999995E-5</v>
      </c>
      <c r="J1061" t="s">
        <v>27</v>
      </c>
      <c r="K1061" t="s">
        <v>24</v>
      </c>
      <c r="L1061" t="s">
        <v>25</v>
      </c>
      <c r="M1061" t="s">
        <v>114</v>
      </c>
      <c r="N1061">
        <v>-23.61722</v>
      </c>
      <c r="O1061">
        <v>-70.397220000000004</v>
      </c>
      <c r="P1061">
        <v>2</v>
      </c>
      <c r="Q1061">
        <v>1996</v>
      </c>
      <c r="R1061" s="2">
        <v>35304</v>
      </c>
      <c r="S1061" s="2">
        <v>35304</v>
      </c>
      <c r="T1061" s="2">
        <v>35304</v>
      </c>
      <c r="U1061">
        <v>0.02</v>
      </c>
      <c r="V1061" t="s">
        <v>27</v>
      </c>
      <c r="W1061" t="s">
        <v>38</v>
      </c>
    </row>
    <row r="1062" spans="1:23" x14ac:dyDescent="0.3">
      <c r="A1062" t="s">
        <v>19</v>
      </c>
      <c r="B1062" t="s">
        <v>20</v>
      </c>
      <c r="C1062" t="s">
        <v>54</v>
      </c>
      <c r="D1062" t="s">
        <v>55</v>
      </c>
      <c r="E1062" s="5" t="s">
        <v>516</v>
      </c>
      <c r="F1062">
        <v>0</v>
      </c>
      <c r="G1062" t="s">
        <v>37</v>
      </c>
      <c r="H1062">
        <v>0.05</v>
      </c>
      <c r="I1062">
        <f>ANAM[[#This Row],[VALOR Corregida]]/1000</f>
        <v>5.0000000000000002E-5</v>
      </c>
      <c r="J1062" t="s">
        <v>27</v>
      </c>
      <c r="K1062" t="s">
        <v>24</v>
      </c>
      <c r="L1062" t="s">
        <v>25</v>
      </c>
      <c r="M1062" t="s">
        <v>115</v>
      </c>
      <c r="N1062">
        <v>-23.61722</v>
      </c>
      <c r="O1062">
        <v>-70.397220000000004</v>
      </c>
      <c r="P1062">
        <v>2</v>
      </c>
      <c r="Q1062">
        <v>1996</v>
      </c>
      <c r="R1062" s="2">
        <v>35408</v>
      </c>
      <c r="S1062" s="2">
        <v>35408</v>
      </c>
      <c r="T1062" s="2">
        <v>35408</v>
      </c>
      <c r="U1062">
        <v>0.02</v>
      </c>
      <c r="V1062" t="s">
        <v>27</v>
      </c>
      <c r="W1062" t="s">
        <v>38</v>
      </c>
    </row>
    <row r="1063" spans="1:23" x14ac:dyDescent="0.3">
      <c r="A1063" t="s">
        <v>19</v>
      </c>
      <c r="B1063" t="s">
        <v>20</v>
      </c>
      <c r="C1063" t="s">
        <v>54</v>
      </c>
      <c r="D1063" t="s">
        <v>55</v>
      </c>
      <c r="E1063" s="5" t="s">
        <v>516</v>
      </c>
      <c r="F1063">
        <v>0</v>
      </c>
      <c r="G1063" t="s">
        <v>39</v>
      </c>
      <c r="H1063">
        <v>4.4999999999999998E-2</v>
      </c>
      <c r="I1063">
        <f>ANAM[[#This Row],[VALOR Corregida]]/1000</f>
        <v>4.4999999999999996E-5</v>
      </c>
      <c r="J1063" t="s">
        <v>23</v>
      </c>
      <c r="K1063" t="s">
        <v>24</v>
      </c>
      <c r="L1063" t="s">
        <v>25</v>
      </c>
      <c r="M1063" t="s">
        <v>114</v>
      </c>
      <c r="N1063">
        <v>-23.61722</v>
      </c>
      <c r="O1063">
        <v>-70.397220000000004</v>
      </c>
      <c r="P1063">
        <v>2</v>
      </c>
      <c r="Q1063">
        <v>1996</v>
      </c>
      <c r="R1063" s="2">
        <v>35304</v>
      </c>
      <c r="S1063" s="2">
        <v>35304</v>
      </c>
      <c r="T1063" s="2">
        <v>35304</v>
      </c>
      <c r="U1063">
        <v>4.4999999999999998E-2</v>
      </c>
      <c r="V1063" t="s">
        <v>23</v>
      </c>
    </row>
    <row r="1064" spans="1:23" x14ac:dyDescent="0.3">
      <c r="A1064" t="s">
        <v>19</v>
      </c>
      <c r="B1064" t="s">
        <v>20</v>
      </c>
      <c r="C1064" t="s">
        <v>54</v>
      </c>
      <c r="D1064" t="s">
        <v>55</v>
      </c>
      <c r="E1064" s="5" t="s">
        <v>516</v>
      </c>
      <c r="F1064">
        <v>0</v>
      </c>
      <c r="G1064" t="s">
        <v>39</v>
      </c>
      <c r="H1064">
        <v>0.125</v>
      </c>
      <c r="I1064">
        <f>ANAM[[#This Row],[VALOR Corregida]]/1000</f>
        <v>1.25E-4</v>
      </c>
      <c r="J1064" t="s">
        <v>23</v>
      </c>
      <c r="K1064" t="s">
        <v>24</v>
      </c>
      <c r="L1064" t="s">
        <v>25</v>
      </c>
      <c r="M1064" t="s">
        <v>115</v>
      </c>
      <c r="N1064">
        <v>-23.61722</v>
      </c>
      <c r="O1064">
        <v>-70.397220000000004</v>
      </c>
      <c r="P1064">
        <v>2</v>
      </c>
      <c r="Q1064">
        <v>1996</v>
      </c>
      <c r="R1064" s="2">
        <v>35408</v>
      </c>
      <c r="S1064" s="2">
        <v>35408</v>
      </c>
      <c r="T1064" s="2">
        <v>35408</v>
      </c>
      <c r="U1064">
        <v>4.4999999999999998E-2</v>
      </c>
      <c r="V1064" t="s">
        <v>23</v>
      </c>
    </row>
    <row r="1065" spans="1:23" x14ac:dyDescent="0.3">
      <c r="A1065" t="s">
        <v>19</v>
      </c>
      <c r="B1065" t="s">
        <v>20</v>
      </c>
      <c r="C1065" t="s">
        <v>54</v>
      </c>
      <c r="D1065" t="s">
        <v>55</v>
      </c>
      <c r="E1065" s="5" t="s">
        <v>516</v>
      </c>
      <c r="F1065">
        <v>0</v>
      </c>
      <c r="G1065" t="s">
        <v>40</v>
      </c>
      <c r="H1065">
        <v>2.2599999999999998</v>
      </c>
      <c r="I1065">
        <f>ANAM[[#This Row],[VALOR Corregida]]/1000</f>
        <v>2.2599999999999999E-3</v>
      </c>
      <c r="J1065" t="s">
        <v>27</v>
      </c>
      <c r="K1065" t="s">
        <v>24</v>
      </c>
      <c r="L1065" t="s">
        <v>25</v>
      </c>
      <c r="M1065" t="s">
        <v>114</v>
      </c>
      <c r="N1065">
        <v>-23.61722</v>
      </c>
      <c r="O1065">
        <v>-70.397220000000004</v>
      </c>
      <c r="P1065">
        <v>2</v>
      </c>
      <c r="Q1065">
        <v>1996</v>
      </c>
      <c r="R1065" s="2">
        <v>35304</v>
      </c>
      <c r="S1065" s="2">
        <v>35304</v>
      </c>
      <c r="T1065" s="2">
        <v>35304</v>
      </c>
      <c r="U1065" s="2" t="s">
        <v>34</v>
      </c>
      <c r="V1065" t="s">
        <v>34</v>
      </c>
      <c r="W1065" t="s">
        <v>36</v>
      </c>
    </row>
    <row r="1066" spans="1:23" x14ac:dyDescent="0.3">
      <c r="A1066" t="s">
        <v>19</v>
      </c>
      <c r="B1066" t="s">
        <v>20</v>
      </c>
      <c r="C1066" t="s">
        <v>54</v>
      </c>
      <c r="D1066" t="s">
        <v>55</v>
      </c>
      <c r="E1066" s="5" t="s">
        <v>516</v>
      </c>
      <c r="F1066">
        <v>0</v>
      </c>
      <c r="G1066" t="s">
        <v>40</v>
      </c>
      <c r="H1066">
        <v>1.65</v>
      </c>
      <c r="I1066">
        <f>ANAM[[#This Row],[VALOR Corregida]]/1000</f>
        <v>1.65E-3</v>
      </c>
      <c r="J1066" t="s">
        <v>27</v>
      </c>
      <c r="K1066" t="s">
        <v>24</v>
      </c>
      <c r="L1066" t="s">
        <v>25</v>
      </c>
      <c r="M1066" t="s">
        <v>115</v>
      </c>
      <c r="N1066">
        <v>-23.61722</v>
      </c>
      <c r="O1066">
        <v>-70.397220000000004</v>
      </c>
      <c r="P1066">
        <v>2</v>
      </c>
      <c r="Q1066">
        <v>1996</v>
      </c>
      <c r="R1066" s="2">
        <v>35408</v>
      </c>
      <c r="S1066" s="2">
        <v>35408</v>
      </c>
      <c r="T1066" s="2">
        <v>35408</v>
      </c>
      <c r="U1066" s="2" t="s">
        <v>34</v>
      </c>
      <c r="V1066" t="s">
        <v>34</v>
      </c>
      <c r="W1066" t="s">
        <v>36</v>
      </c>
    </row>
    <row r="1067" spans="1:23" x14ac:dyDescent="0.3">
      <c r="A1067" t="s">
        <v>19</v>
      </c>
      <c r="B1067" t="s">
        <v>20</v>
      </c>
      <c r="C1067" t="s">
        <v>54</v>
      </c>
      <c r="D1067" t="s">
        <v>55</v>
      </c>
      <c r="E1067" s="5" t="s">
        <v>516</v>
      </c>
      <c r="F1067">
        <v>0</v>
      </c>
      <c r="G1067" t="s">
        <v>41</v>
      </c>
      <c r="H1067">
        <v>1.4999999999999999E-2</v>
      </c>
      <c r="I1067">
        <f>ANAM[[#This Row],[VALOR Corregida]]/1000</f>
        <v>1.4999999999999999E-5</v>
      </c>
      <c r="J1067" t="s">
        <v>27</v>
      </c>
      <c r="K1067" t="s">
        <v>24</v>
      </c>
      <c r="L1067" t="s">
        <v>25</v>
      </c>
      <c r="M1067" t="s">
        <v>114</v>
      </c>
      <c r="N1067">
        <v>-23.61722</v>
      </c>
      <c r="O1067">
        <v>-70.397220000000004</v>
      </c>
      <c r="P1067">
        <v>2</v>
      </c>
      <c r="Q1067">
        <v>1996</v>
      </c>
      <c r="R1067" s="2">
        <v>35304</v>
      </c>
      <c r="S1067" s="2">
        <v>35304</v>
      </c>
      <c r="T1067" s="2">
        <v>35304</v>
      </c>
      <c r="U1067">
        <v>5.0000000000000001E-3</v>
      </c>
      <c r="V1067" t="s">
        <v>27</v>
      </c>
    </row>
    <row r="1068" spans="1:23" x14ac:dyDescent="0.3">
      <c r="A1068" t="s">
        <v>19</v>
      </c>
      <c r="B1068" t="s">
        <v>20</v>
      </c>
      <c r="C1068" t="s">
        <v>54</v>
      </c>
      <c r="D1068" t="s">
        <v>55</v>
      </c>
      <c r="E1068" s="5" t="s">
        <v>516</v>
      </c>
      <c r="F1068">
        <v>0</v>
      </c>
      <c r="G1068" t="s">
        <v>41</v>
      </c>
      <c r="H1068">
        <v>0.01</v>
      </c>
      <c r="I1068">
        <f>ANAM[[#This Row],[VALOR Corregida]]/1000</f>
        <v>1.0000000000000001E-5</v>
      </c>
      <c r="J1068" t="s">
        <v>27</v>
      </c>
      <c r="K1068" t="s">
        <v>24</v>
      </c>
      <c r="L1068" t="s">
        <v>25</v>
      </c>
      <c r="M1068" t="s">
        <v>115</v>
      </c>
      <c r="N1068">
        <v>-23.61722</v>
      </c>
      <c r="O1068">
        <v>-70.397220000000004</v>
      </c>
      <c r="P1068">
        <v>2</v>
      </c>
      <c r="Q1068">
        <v>1996</v>
      </c>
      <c r="R1068" s="2">
        <v>35408</v>
      </c>
      <c r="S1068" s="2">
        <v>35408</v>
      </c>
      <c r="T1068" s="2">
        <v>35408</v>
      </c>
      <c r="U1068">
        <v>5.0000000000000001E-3</v>
      </c>
      <c r="V1068" t="s">
        <v>27</v>
      </c>
    </row>
    <row r="1069" spans="1:23" x14ac:dyDescent="0.3">
      <c r="A1069" t="s">
        <v>19</v>
      </c>
      <c r="B1069" t="s">
        <v>20</v>
      </c>
      <c r="C1069" t="s">
        <v>54</v>
      </c>
      <c r="D1069" t="s">
        <v>55</v>
      </c>
      <c r="E1069" s="5" t="s">
        <v>516</v>
      </c>
      <c r="F1069">
        <v>0</v>
      </c>
      <c r="G1069" t="s">
        <v>64</v>
      </c>
      <c r="H1069">
        <v>0.84</v>
      </c>
      <c r="I1069">
        <f>ANAM[[#This Row],[VALOR Corregida]]/1000</f>
        <v>8.3999999999999993E-4</v>
      </c>
      <c r="J1069" t="s">
        <v>27</v>
      </c>
      <c r="K1069" t="s">
        <v>24</v>
      </c>
      <c r="L1069" t="s">
        <v>25</v>
      </c>
      <c r="M1069" t="s">
        <v>114</v>
      </c>
      <c r="N1069">
        <v>-23.61722</v>
      </c>
      <c r="O1069">
        <v>-70.397220000000004</v>
      </c>
      <c r="P1069">
        <v>2</v>
      </c>
      <c r="Q1069">
        <v>1996</v>
      </c>
      <c r="R1069" s="2">
        <v>35304</v>
      </c>
      <c r="S1069" s="2">
        <v>35304</v>
      </c>
      <c r="T1069" s="2">
        <v>35304</v>
      </c>
      <c r="U1069" s="2" t="s">
        <v>34</v>
      </c>
      <c r="V1069" t="s">
        <v>34</v>
      </c>
    </row>
    <row r="1070" spans="1:23" x14ac:dyDescent="0.3">
      <c r="A1070" t="s">
        <v>19</v>
      </c>
      <c r="B1070" t="s">
        <v>20</v>
      </c>
      <c r="C1070" t="s">
        <v>54</v>
      </c>
      <c r="D1070" t="s">
        <v>55</v>
      </c>
      <c r="E1070" s="5" t="s">
        <v>516</v>
      </c>
      <c r="F1070">
        <v>0</v>
      </c>
      <c r="G1070" t="s">
        <v>64</v>
      </c>
      <c r="H1070">
        <v>1.48</v>
      </c>
      <c r="I1070">
        <f>ANAM[[#This Row],[VALOR Corregida]]/1000</f>
        <v>1.48E-3</v>
      </c>
      <c r="J1070" t="s">
        <v>27</v>
      </c>
      <c r="K1070" t="s">
        <v>24</v>
      </c>
      <c r="L1070" t="s">
        <v>25</v>
      </c>
      <c r="M1070" t="s">
        <v>115</v>
      </c>
      <c r="N1070">
        <v>-23.61722</v>
      </c>
      <c r="O1070">
        <v>-70.397220000000004</v>
      </c>
      <c r="P1070">
        <v>2</v>
      </c>
      <c r="Q1070">
        <v>1996</v>
      </c>
      <c r="R1070" s="2">
        <v>35408</v>
      </c>
      <c r="S1070" s="2">
        <v>35408</v>
      </c>
      <c r="T1070" s="2">
        <v>35408</v>
      </c>
      <c r="U1070" s="2" t="s">
        <v>34</v>
      </c>
      <c r="V1070" t="s">
        <v>34</v>
      </c>
    </row>
    <row r="1071" spans="1:23" x14ac:dyDescent="0.3">
      <c r="A1071" t="s">
        <v>19</v>
      </c>
      <c r="B1071" t="s">
        <v>20</v>
      </c>
      <c r="C1071" t="s">
        <v>54</v>
      </c>
      <c r="D1071" t="s">
        <v>55</v>
      </c>
      <c r="E1071" s="5" t="s">
        <v>516</v>
      </c>
      <c r="F1071">
        <v>0</v>
      </c>
      <c r="G1071" t="s">
        <v>42</v>
      </c>
      <c r="H1071">
        <v>0.06</v>
      </c>
      <c r="I1071">
        <f>ANAM[[#This Row],[VALOR Corregida]]/1000</f>
        <v>5.9999999999999995E-5</v>
      </c>
      <c r="J1071" t="s">
        <v>27</v>
      </c>
      <c r="K1071" t="s">
        <v>24</v>
      </c>
      <c r="L1071" t="s">
        <v>25</v>
      </c>
      <c r="M1071" t="s">
        <v>114</v>
      </c>
      <c r="N1071">
        <v>-23.61722</v>
      </c>
      <c r="O1071">
        <v>-70.397220000000004</v>
      </c>
      <c r="P1071">
        <v>2</v>
      </c>
      <c r="Q1071">
        <v>1996</v>
      </c>
      <c r="R1071" s="2">
        <v>35304</v>
      </c>
      <c r="S1071" s="2">
        <v>35304</v>
      </c>
      <c r="T1071" s="2">
        <v>35304</v>
      </c>
      <c r="U1071">
        <v>0.01</v>
      </c>
      <c r="V1071" t="s">
        <v>27</v>
      </c>
      <c r="W1071" t="s">
        <v>43</v>
      </c>
    </row>
    <row r="1072" spans="1:23" x14ac:dyDescent="0.3">
      <c r="A1072" t="s">
        <v>19</v>
      </c>
      <c r="B1072" t="s">
        <v>20</v>
      </c>
      <c r="C1072" t="s">
        <v>54</v>
      </c>
      <c r="D1072" t="s">
        <v>55</v>
      </c>
      <c r="E1072" s="5" t="s">
        <v>516</v>
      </c>
      <c r="F1072">
        <v>0</v>
      </c>
      <c r="G1072" t="s">
        <v>42</v>
      </c>
      <c r="H1072">
        <v>0.1</v>
      </c>
      <c r="I1072">
        <f>ANAM[[#This Row],[VALOR Corregida]]/1000</f>
        <v>1E-4</v>
      </c>
      <c r="J1072" t="s">
        <v>27</v>
      </c>
      <c r="K1072" t="s">
        <v>24</v>
      </c>
      <c r="L1072" t="s">
        <v>25</v>
      </c>
      <c r="M1072" t="s">
        <v>115</v>
      </c>
      <c r="N1072">
        <v>-23.61722</v>
      </c>
      <c r="O1072">
        <v>-70.397220000000004</v>
      </c>
      <c r="P1072">
        <v>2</v>
      </c>
      <c r="Q1072">
        <v>1996</v>
      </c>
      <c r="R1072" s="2">
        <v>35408</v>
      </c>
      <c r="S1072" s="2">
        <v>35408</v>
      </c>
      <c r="T1072" s="2">
        <v>35408</v>
      </c>
      <c r="U1072">
        <v>0.01</v>
      </c>
      <c r="V1072" t="s">
        <v>27</v>
      </c>
      <c r="W1072" t="s">
        <v>43</v>
      </c>
    </row>
    <row r="1073" spans="1:25" x14ac:dyDescent="0.3">
      <c r="A1073" t="s">
        <v>19</v>
      </c>
      <c r="B1073" t="s">
        <v>20</v>
      </c>
      <c r="C1073" t="s">
        <v>54</v>
      </c>
      <c r="D1073" t="s">
        <v>55</v>
      </c>
      <c r="E1073" s="5" t="s">
        <v>516</v>
      </c>
      <c r="F1073">
        <v>0</v>
      </c>
      <c r="G1073" t="s">
        <v>44</v>
      </c>
      <c r="H1073">
        <v>0.51</v>
      </c>
      <c r="I1073">
        <f>ANAM[[#This Row],[VALOR Corregida]]/1000</f>
        <v>5.1000000000000004E-4</v>
      </c>
      <c r="J1073" t="s">
        <v>27</v>
      </c>
      <c r="K1073" t="s">
        <v>24</v>
      </c>
      <c r="L1073" t="s">
        <v>25</v>
      </c>
      <c r="M1073" t="s">
        <v>114</v>
      </c>
      <c r="N1073">
        <v>-23.61722</v>
      </c>
      <c r="O1073">
        <v>-70.397220000000004</v>
      </c>
      <c r="P1073">
        <v>2</v>
      </c>
      <c r="Q1073">
        <v>1996</v>
      </c>
      <c r="R1073" s="2">
        <v>35304</v>
      </c>
      <c r="S1073" s="2">
        <v>35304</v>
      </c>
      <c r="T1073" s="2">
        <v>35304</v>
      </c>
      <c r="U1073" s="2" t="s">
        <v>34</v>
      </c>
      <c r="V1073" t="s">
        <v>34</v>
      </c>
      <c r="W1073" t="s">
        <v>45</v>
      </c>
    </row>
    <row r="1074" spans="1:25" x14ac:dyDescent="0.3">
      <c r="A1074" t="s">
        <v>19</v>
      </c>
      <c r="B1074" t="s">
        <v>20</v>
      </c>
      <c r="C1074" t="s">
        <v>54</v>
      </c>
      <c r="D1074" t="s">
        <v>55</v>
      </c>
      <c r="E1074" s="5" t="s">
        <v>516</v>
      </c>
      <c r="F1074">
        <v>0</v>
      </c>
      <c r="G1074" t="s">
        <v>44</v>
      </c>
      <c r="H1074">
        <v>0.37</v>
      </c>
      <c r="I1074">
        <f>ANAM[[#This Row],[VALOR Corregida]]/1000</f>
        <v>3.6999999999999999E-4</v>
      </c>
      <c r="J1074" t="s">
        <v>27</v>
      </c>
      <c r="K1074" t="s">
        <v>24</v>
      </c>
      <c r="L1074" t="s">
        <v>25</v>
      </c>
      <c r="M1074" t="s">
        <v>115</v>
      </c>
      <c r="N1074">
        <v>-23.61722</v>
      </c>
      <c r="O1074">
        <v>-70.397220000000004</v>
      </c>
      <c r="P1074">
        <v>2</v>
      </c>
      <c r="Q1074">
        <v>1996</v>
      </c>
      <c r="R1074" s="2">
        <v>35408</v>
      </c>
      <c r="S1074" s="2">
        <v>35408</v>
      </c>
      <c r="T1074" s="2">
        <v>35408</v>
      </c>
      <c r="U1074" s="2" t="s">
        <v>34</v>
      </c>
      <c r="V1074" t="s">
        <v>34</v>
      </c>
      <c r="W1074" t="s">
        <v>45</v>
      </c>
    </row>
    <row r="1075" spans="1:25" x14ac:dyDescent="0.3">
      <c r="A1075" t="s">
        <v>19</v>
      </c>
      <c r="B1075" t="s">
        <v>20</v>
      </c>
      <c r="C1075" t="s">
        <v>54</v>
      </c>
      <c r="D1075" t="s">
        <v>55</v>
      </c>
      <c r="E1075" s="5" t="s">
        <v>516</v>
      </c>
      <c r="F1075">
        <v>0</v>
      </c>
      <c r="G1075" t="s">
        <v>46</v>
      </c>
      <c r="H1075">
        <v>1.98</v>
      </c>
      <c r="I1075">
        <f>ANAM[[#This Row],[VALOR Corregida]]/1000</f>
        <v>1.98E-3</v>
      </c>
      <c r="J1075" t="s">
        <v>23</v>
      </c>
      <c r="K1075" t="s">
        <v>24</v>
      </c>
      <c r="L1075" t="s">
        <v>25</v>
      </c>
      <c r="M1075" t="s">
        <v>114</v>
      </c>
      <c r="N1075">
        <v>-23.61722</v>
      </c>
      <c r="O1075">
        <v>-70.397220000000004</v>
      </c>
      <c r="P1075">
        <v>2</v>
      </c>
      <c r="Q1075">
        <v>1996</v>
      </c>
      <c r="R1075" s="2">
        <v>35304</v>
      </c>
      <c r="S1075" s="2">
        <v>35304</v>
      </c>
      <c r="T1075" s="2">
        <v>35304</v>
      </c>
      <c r="U1075">
        <v>0.15</v>
      </c>
      <c r="V1075" t="s">
        <v>23</v>
      </c>
    </row>
    <row r="1076" spans="1:25" x14ac:dyDescent="0.3">
      <c r="A1076" t="s">
        <v>19</v>
      </c>
      <c r="B1076" t="s">
        <v>20</v>
      </c>
      <c r="C1076" t="s">
        <v>54</v>
      </c>
      <c r="D1076" t="s">
        <v>55</v>
      </c>
      <c r="E1076" s="5" t="s">
        <v>516</v>
      </c>
      <c r="F1076">
        <v>0</v>
      </c>
      <c r="G1076" t="s">
        <v>46</v>
      </c>
      <c r="H1076">
        <v>3.89</v>
      </c>
      <c r="I1076">
        <f>ANAM[[#This Row],[VALOR Corregida]]/1000</f>
        <v>3.8900000000000002E-3</v>
      </c>
      <c r="J1076" t="s">
        <v>23</v>
      </c>
      <c r="K1076" t="s">
        <v>24</v>
      </c>
      <c r="L1076" t="s">
        <v>25</v>
      </c>
      <c r="M1076" t="s">
        <v>115</v>
      </c>
      <c r="N1076">
        <v>-23.61722</v>
      </c>
      <c r="O1076">
        <v>-70.397220000000004</v>
      </c>
      <c r="P1076">
        <v>2</v>
      </c>
      <c r="Q1076">
        <v>1996</v>
      </c>
      <c r="R1076" s="2">
        <v>35408</v>
      </c>
      <c r="S1076" s="2">
        <v>35408</v>
      </c>
      <c r="T1076" s="2">
        <v>35408</v>
      </c>
      <c r="U1076">
        <v>0.15</v>
      </c>
      <c r="V1076" t="s">
        <v>23</v>
      </c>
    </row>
    <row r="1077" spans="1:25" x14ac:dyDescent="0.3">
      <c r="A1077" t="s">
        <v>19</v>
      </c>
      <c r="B1077" t="s">
        <v>20</v>
      </c>
      <c r="C1077" t="s">
        <v>54</v>
      </c>
      <c r="D1077" t="s">
        <v>55</v>
      </c>
      <c r="E1077" s="5" t="s">
        <v>516</v>
      </c>
      <c r="F1077">
        <v>0</v>
      </c>
      <c r="G1077" t="s">
        <v>47</v>
      </c>
      <c r="H1077">
        <v>54.16</v>
      </c>
      <c r="I1077">
        <f>ANAM[[#This Row],[VALOR Corregida]]/1000</f>
        <v>5.416E-2</v>
      </c>
      <c r="J1077" t="s">
        <v>23</v>
      </c>
      <c r="K1077" t="s">
        <v>24</v>
      </c>
      <c r="L1077" t="s">
        <v>25</v>
      </c>
      <c r="M1077" t="s">
        <v>114</v>
      </c>
      <c r="N1077">
        <v>-23.61722</v>
      </c>
      <c r="O1077">
        <v>-70.397220000000004</v>
      </c>
      <c r="P1077">
        <v>2</v>
      </c>
      <c r="Q1077">
        <v>1996</v>
      </c>
      <c r="R1077" s="2">
        <v>35304</v>
      </c>
      <c r="S1077" s="2">
        <v>35304</v>
      </c>
      <c r="T1077" s="2">
        <v>35304</v>
      </c>
      <c r="U1077" s="2"/>
    </row>
    <row r="1078" spans="1:25" x14ac:dyDescent="0.3">
      <c r="A1078" t="s">
        <v>19</v>
      </c>
      <c r="B1078" t="s">
        <v>20</v>
      </c>
      <c r="C1078" t="s">
        <v>54</v>
      </c>
      <c r="D1078" t="s">
        <v>55</v>
      </c>
      <c r="E1078" s="5" t="s">
        <v>516</v>
      </c>
      <c r="F1078">
        <v>0</v>
      </c>
      <c r="G1078" t="s">
        <v>47</v>
      </c>
      <c r="H1078">
        <v>44.16</v>
      </c>
      <c r="I1078">
        <f>ANAM[[#This Row],[VALOR Corregida]]/1000</f>
        <v>4.4159999999999998E-2</v>
      </c>
      <c r="J1078" t="s">
        <v>23</v>
      </c>
      <c r="K1078" t="s">
        <v>24</v>
      </c>
      <c r="L1078" t="s">
        <v>25</v>
      </c>
      <c r="M1078" t="s">
        <v>115</v>
      </c>
      <c r="N1078">
        <v>-23.61722</v>
      </c>
      <c r="O1078">
        <v>-70.397220000000004</v>
      </c>
      <c r="P1078">
        <v>2</v>
      </c>
      <c r="Q1078">
        <v>1996</v>
      </c>
      <c r="R1078" s="2">
        <v>35408</v>
      </c>
      <c r="S1078" s="2">
        <v>35408</v>
      </c>
      <c r="T1078" s="2">
        <v>35408</v>
      </c>
      <c r="U1078" s="2"/>
    </row>
    <row r="1079" spans="1:25" x14ac:dyDescent="0.3">
      <c r="A1079" t="s">
        <v>19</v>
      </c>
      <c r="B1079" t="s">
        <v>20</v>
      </c>
      <c r="C1079" t="s">
        <v>57</v>
      </c>
      <c r="D1079" t="s">
        <v>58</v>
      </c>
      <c r="E1079" s="5" t="s">
        <v>517</v>
      </c>
      <c r="F1079">
        <v>0</v>
      </c>
      <c r="G1079" t="s">
        <v>22</v>
      </c>
      <c r="H1079">
        <v>35</v>
      </c>
      <c r="I1079">
        <f>ANAM[[#This Row],[VALOR Corregida]]/1000</f>
        <v>3.5000000000000003E-2</v>
      </c>
      <c r="J1079" t="s">
        <v>23</v>
      </c>
      <c r="K1079" t="s">
        <v>24</v>
      </c>
      <c r="L1079" t="s">
        <v>25</v>
      </c>
      <c r="M1079" t="s">
        <v>116</v>
      </c>
      <c r="N1079">
        <v>-23.64556</v>
      </c>
      <c r="O1079">
        <v>-70.407780000000002</v>
      </c>
      <c r="P1079">
        <v>2</v>
      </c>
      <c r="Q1079">
        <v>1996</v>
      </c>
      <c r="R1079" s="2">
        <v>35304</v>
      </c>
      <c r="S1079" s="2">
        <v>35304</v>
      </c>
      <c r="T1079" s="2">
        <v>35304</v>
      </c>
      <c r="U1079">
        <v>0.01</v>
      </c>
      <c r="V1079" t="s">
        <v>27</v>
      </c>
    </row>
    <row r="1080" spans="1:25" x14ac:dyDescent="0.3">
      <c r="A1080" t="s">
        <v>19</v>
      </c>
      <c r="B1080" t="s">
        <v>20</v>
      </c>
      <c r="C1080" t="s">
        <v>57</v>
      </c>
      <c r="D1080" t="s">
        <v>58</v>
      </c>
      <c r="E1080" s="5" t="s">
        <v>517</v>
      </c>
      <c r="F1080">
        <v>0</v>
      </c>
      <c r="G1080" t="s">
        <v>22</v>
      </c>
      <c r="H1080">
        <v>13</v>
      </c>
      <c r="I1080">
        <f>ANAM[[#This Row],[VALOR Corregida]]/1000</f>
        <v>1.2999999999999999E-2</v>
      </c>
      <c r="J1080" t="s">
        <v>23</v>
      </c>
      <c r="K1080" t="s">
        <v>24</v>
      </c>
      <c r="L1080" t="s">
        <v>25</v>
      </c>
      <c r="M1080" t="s">
        <v>117</v>
      </c>
      <c r="N1080">
        <v>-23.64556</v>
      </c>
      <c r="O1080">
        <v>-70.407780000000002</v>
      </c>
      <c r="P1080">
        <v>2</v>
      </c>
      <c r="Q1080">
        <v>1996</v>
      </c>
      <c r="R1080" s="2">
        <v>35408</v>
      </c>
      <c r="S1080" s="2">
        <v>35408</v>
      </c>
      <c r="T1080" s="2">
        <v>35408</v>
      </c>
      <c r="U1080">
        <v>0.01</v>
      </c>
      <c r="V1080" t="s">
        <v>27</v>
      </c>
    </row>
    <row r="1081" spans="1:25" x14ac:dyDescent="0.3">
      <c r="A1081" t="s">
        <v>19</v>
      </c>
      <c r="B1081" t="s">
        <v>20</v>
      </c>
      <c r="C1081" t="s">
        <v>57</v>
      </c>
      <c r="D1081" t="s">
        <v>58</v>
      </c>
      <c r="E1081" s="5" t="s">
        <v>517</v>
      </c>
      <c r="F1081">
        <v>0</v>
      </c>
      <c r="G1081" t="s">
        <v>28</v>
      </c>
      <c r="H1081">
        <v>0.12</v>
      </c>
      <c r="I1081">
        <f>ANAM[[#This Row],[VALOR Corregida]]/1000</f>
        <v>1.1999999999999999E-4</v>
      </c>
      <c r="J1081" t="s">
        <v>23</v>
      </c>
      <c r="K1081" t="s">
        <v>24</v>
      </c>
      <c r="L1081" t="s">
        <v>25</v>
      </c>
      <c r="M1081" t="s">
        <v>116</v>
      </c>
      <c r="N1081">
        <v>-23.64556</v>
      </c>
      <c r="O1081">
        <v>-70.407780000000002</v>
      </c>
      <c r="P1081">
        <v>2</v>
      </c>
      <c r="Q1081">
        <v>1996</v>
      </c>
      <c r="R1081" s="2">
        <v>35304</v>
      </c>
      <c r="S1081" s="2">
        <v>35304</v>
      </c>
      <c r="T1081" s="2">
        <v>35304</v>
      </c>
      <c r="U1081">
        <v>0.15</v>
      </c>
      <c r="V1081" t="s">
        <v>23</v>
      </c>
    </row>
    <row r="1082" spans="1:25" x14ac:dyDescent="0.3">
      <c r="A1082" t="s">
        <v>19</v>
      </c>
      <c r="B1082" t="s">
        <v>20</v>
      </c>
      <c r="C1082" t="s">
        <v>57</v>
      </c>
      <c r="D1082" t="s">
        <v>58</v>
      </c>
      <c r="E1082" s="5" t="s">
        <v>517</v>
      </c>
      <c r="F1082">
        <v>0</v>
      </c>
      <c r="G1082" t="s">
        <v>28</v>
      </c>
      <c r="H1082">
        <v>0.16</v>
      </c>
      <c r="I1082">
        <f>ANAM[[#This Row],[VALOR Corregida]]/1000</f>
        <v>1.6000000000000001E-4</v>
      </c>
      <c r="J1082" t="s">
        <v>23</v>
      </c>
      <c r="K1082" t="s">
        <v>24</v>
      </c>
      <c r="L1082" t="s">
        <v>25</v>
      </c>
      <c r="M1082" t="s">
        <v>117</v>
      </c>
      <c r="N1082">
        <v>-23.64556</v>
      </c>
      <c r="O1082">
        <v>-70.407780000000002</v>
      </c>
      <c r="P1082">
        <v>2</v>
      </c>
      <c r="Q1082">
        <v>1996</v>
      </c>
      <c r="R1082" s="2">
        <v>35408</v>
      </c>
      <c r="S1082" s="2">
        <v>35408</v>
      </c>
      <c r="T1082" s="2">
        <v>35408</v>
      </c>
      <c r="U1082">
        <v>0.15</v>
      </c>
      <c r="V1082" t="s">
        <v>23</v>
      </c>
    </row>
    <row r="1083" spans="1:25" x14ac:dyDescent="0.3">
      <c r="A1083" t="s">
        <v>19</v>
      </c>
      <c r="B1083" t="s">
        <v>20</v>
      </c>
      <c r="C1083" t="s">
        <v>57</v>
      </c>
      <c r="D1083" t="s">
        <v>58</v>
      </c>
      <c r="E1083" s="5" t="s">
        <v>517</v>
      </c>
      <c r="F1083">
        <v>0</v>
      </c>
      <c r="G1083" t="s">
        <v>29</v>
      </c>
      <c r="H1083">
        <v>11.55</v>
      </c>
      <c r="I1083">
        <f>ANAM[[#This Row],[VALOR Corregida]]/1000</f>
        <v>1.1550000000000001E-2</v>
      </c>
      <c r="J1083" t="s">
        <v>23</v>
      </c>
      <c r="K1083" t="s">
        <v>24</v>
      </c>
      <c r="L1083" t="s">
        <v>25</v>
      </c>
      <c r="M1083" t="s">
        <v>116</v>
      </c>
      <c r="N1083">
        <v>-23.64556</v>
      </c>
      <c r="O1083">
        <v>-70.407780000000002</v>
      </c>
      <c r="P1083">
        <v>2</v>
      </c>
      <c r="Q1083">
        <v>1996</v>
      </c>
      <c r="R1083" s="2">
        <v>35304</v>
      </c>
      <c r="S1083" s="2">
        <v>35304</v>
      </c>
      <c r="T1083" s="2">
        <v>35304</v>
      </c>
      <c r="U1083">
        <v>0.5</v>
      </c>
      <c r="V1083" t="s">
        <v>23</v>
      </c>
    </row>
    <row r="1084" spans="1:25" x14ac:dyDescent="0.3">
      <c r="A1084" t="s">
        <v>19</v>
      </c>
      <c r="B1084" t="s">
        <v>20</v>
      </c>
      <c r="C1084" t="s">
        <v>57</v>
      </c>
      <c r="D1084" t="s">
        <v>58</v>
      </c>
      <c r="E1084" s="5" t="s">
        <v>517</v>
      </c>
      <c r="F1084">
        <v>0</v>
      </c>
      <c r="G1084" t="s">
        <v>29</v>
      </c>
      <c r="H1084">
        <v>8.84</v>
      </c>
      <c r="I1084">
        <f>ANAM[[#This Row],[VALOR Corregida]]/1000</f>
        <v>8.8400000000000006E-3</v>
      </c>
      <c r="J1084" t="s">
        <v>23</v>
      </c>
      <c r="K1084" t="s">
        <v>24</v>
      </c>
      <c r="L1084" t="s">
        <v>25</v>
      </c>
      <c r="M1084" t="s">
        <v>117</v>
      </c>
      <c r="N1084">
        <v>-23.64556</v>
      </c>
      <c r="O1084">
        <v>-70.407780000000002</v>
      </c>
      <c r="P1084">
        <v>2</v>
      </c>
      <c r="Q1084">
        <v>1996</v>
      </c>
      <c r="R1084" s="2">
        <v>35408</v>
      </c>
      <c r="S1084" s="2">
        <v>35408</v>
      </c>
      <c r="T1084" s="2">
        <v>35408</v>
      </c>
      <c r="U1084">
        <v>0.5</v>
      </c>
      <c r="V1084" t="s">
        <v>23</v>
      </c>
    </row>
    <row r="1085" spans="1:25" x14ac:dyDescent="0.3">
      <c r="A1085" t="s">
        <v>19</v>
      </c>
      <c r="B1085" t="s">
        <v>20</v>
      </c>
      <c r="C1085" t="s">
        <v>57</v>
      </c>
      <c r="D1085" t="s">
        <v>58</v>
      </c>
      <c r="E1085" s="5" t="s">
        <v>517</v>
      </c>
      <c r="F1085">
        <v>0</v>
      </c>
      <c r="G1085" t="s">
        <v>30</v>
      </c>
      <c r="H1085">
        <v>2</v>
      </c>
      <c r="I1085">
        <f>ANAM[[#This Row],[VALOR Corregida]]/1000</f>
        <v>2E-3</v>
      </c>
      <c r="J1085" t="s">
        <v>31</v>
      </c>
      <c r="K1085" t="s">
        <v>24</v>
      </c>
      <c r="L1085" t="s">
        <v>25</v>
      </c>
      <c r="M1085" t="s">
        <v>116</v>
      </c>
      <c r="N1085">
        <v>-23.64556</v>
      </c>
      <c r="O1085">
        <v>-70.407780000000002</v>
      </c>
      <c r="P1085">
        <v>2</v>
      </c>
      <c r="Q1085">
        <v>1996</v>
      </c>
      <c r="R1085" s="2">
        <v>35304</v>
      </c>
      <c r="S1085" s="2">
        <v>35304</v>
      </c>
      <c r="T1085" s="2">
        <v>35304</v>
      </c>
      <c r="U1085">
        <v>2</v>
      </c>
      <c r="V1085" t="s">
        <v>32</v>
      </c>
      <c r="X1085">
        <f>0.000000000001*H1085^4-0.00000001*H1085^3+0.00004*H1085^2-0.0733*H1085+97.8</f>
        <v>97.653559920015994</v>
      </c>
      <c r="Y1085">
        <f>X1085*0.12</f>
        <v>11.718427190401918</v>
      </c>
    </row>
    <row r="1086" spans="1:25" x14ac:dyDescent="0.3">
      <c r="A1086" t="s">
        <v>19</v>
      </c>
      <c r="B1086" t="s">
        <v>20</v>
      </c>
      <c r="C1086" t="s">
        <v>57</v>
      </c>
      <c r="D1086" t="s">
        <v>58</v>
      </c>
      <c r="E1086" s="5" t="s">
        <v>517</v>
      </c>
      <c r="F1086">
        <v>0</v>
      </c>
      <c r="G1086" t="s">
        <v>30</v>
      </c>
      <c r="H1086">
        <v>2</v>
      </c>
      <c r="I1086">
        <f>ANAM[[#This Row],[VALOR Corregida]]/1000</f>
        <v>2E-3</v>
      </c>
      <c r="J1086" t="s">
        <v>31</v>
      </c>
      <c r="K1086" t="s">
        <v>24</v>
      </c>
      <c r="L1086" t="s">
        <v>25</v>
      </c>
      <c r="M1086" t="s">
        <v>117</v>
      </c>
      <c r="N1086">
        <v>-23.64556</v>
      </c>
      <c r="O1086">
        <v>-70.407780000000002</v>
      </c>
      <c r="P1086">
        <v>2</v>
      </c>
      <c r="Q1086">
        <v>1996</v>
      </c>
      <c r="R1086" s="2">
        <v>35408</v>
      </c>
      <c r="S1086" s="2">
        <v>35408</v>
      </c>
      <c r="T1086" s="2">
        <v>35408</v>
      </c>
      <c r="U1086">
        <v>2</v>
      </c>
      <c r="V1086" t="s">
        <v>32</v>
      </c>
      <c r="X1086">
        <f>0.000000000001*H1086^4-0.00000001*H1086^3+0.00004*H1086^2-0.0733*H1086+97.8</f>
        <v>97.653559920015994</v>
      </c>
      <c r="Y1086">
        <f>X1086*0.12</f>
        <v>11.718427190401918</v>
      </c>
    </row>
    <row r="1087" spans="1:25" x14ac:dyDescent="0.3">
      <c r="A1087" t="s">
        <v>19</v>
      </c>
      <c r="B1087" t="s">
        <v>20</v>
      </c>
      <c r="C1087" t="s">
        <v>57</v>
      </c>
      <c r="D1087" t="s">
        <v>58</v>
      </c>
      <c r="E1087" s="5" t="s">
        <v>517</v>
      </c>
      <c r="F1087">
        <v>0</v>
      </c>
      <c r="G1087" t="s">
        <v>33</v>
      </c>
      <c r="H1087">
        <v>39</v>
      </c>
      <c r="I1087">
        <f>ANAM[[#This Row],[VALOR Corregida]]/1000</f>
        <v>3.9E-2</v>
      </c>
      <c r="J1087" t="s">
        <v>31</v>
      </c>
      <c r="K1087" t="s">
        <v>24</v>
      </c>
      <c r="L1087" t="s">
        <v>25</v>
      </c>
      <c r="M1087" t="s">
        <v>116</v>
      </c>
      <c r="N1087">
        <v>-23.64556</v>
      </c>
      <c r="O1087">
        <v>-70.407780000000002</v>
      </c>
      <c r="P1087">
        <v>2</v>
      </c>
      <c r="Q1087">
        <v>1996</v>
      </c>
      <c r="R1087" s="2">
        <v>35304</v>
      </c>
      <c r="S1087" s="2">
        <v>35304</v>
      </c>
      <c r="T1087" s="2">
        <v>35304</v>
      </c>
      <c r="U1087" s="2" t="s">
        <v>34</v>
      </c>
      <c r="V1087" t="s">
        <v>34</v>
      </c>
    </row>
    <row r="1088" spans="1:25" x14ac:dyDescent="0.3">
      <c r="A1088" t="s">
        <v>19</v>
      </c>
      <c r="B1088" t="s">
        <v>20</v>
      </c>
      <c r="C1088" t="s">
        <v>57</v>
      </c>
      <c r="D1088" t="s">
        <v>58</v>
      </c>
      <c r="E1088" s="5" t="s">
        <v>517</v>
      </c>
      <c r="F1088">
        <v>0</v>
      </c>
      <c r="G1088" t="s">
        <v>33</v>
      </c>
      <c r="H1088">
        <v>2</v>
      </c>
      <c r="I1088">
        <f>ANAM[[#This Row],[VALOR Corregida]]/1000</f>
        <v>2E-3</v>
      </c>
      <c r="J1088" t="s">
        <v>31</v>
      </c>
      <c r="K1088" t="s">
        <v>24</v>
      </c>
      <c r="L1088" t="s">
        <v>25</v>
      </c>
      <c r="M1088" t="s">
        <v>117</v>
      </c>
      <c r="N1088">
        <v>-23.64556</v>
      </c>
      <c r="O1088">
        <v>-70.407780000000002</v>
      </c>
      <c r="P1088">
        <v>2</v>
      </c>
      <c r="Q1088">
        <v>1996</v>
      </c>
      <c r="R1088" s="2">
        <v>35408</v>
      </c>
      <c r="S1088" s="2">
        <v>35408</v>
      </c>
      <c r="T1088" s="2">
        <v>35408</v>
      </c>
      <c r="U1088" s="2" t="s">
        <v>34</v>
      </c>
      <c r="V1088" t="s">
        <v>34</v>
      </c>
    </row>
    <row r="1089" spans="1:23" x14ac:dyDescent="0.3">
      <c r="A1089" t="s">
        <v>19</v>
      </c>
      <c r="B1089" t="s">
        <v>20</v>
      </c>
      <c r="C1089" t="s">
        <v>57</v>
      </c>
      <c r="D1089" t="s">
        <v>58</v>
      </c>
      <c r="E1089" s="5" t="s">
        <v>517</v>
      </c>
      <c r="F1089">
        <v>0</v>
      </c>
      <c r="G1089" t="s">
        <v>35</v>
      </c>
      <c r="H1089">
        <v>24</v>
      </c>
      <c r="I1089">
        <f>ANAM[[#This Row],[VALOR Corregida]]/1000</f>
        <v>2.4E-2</v>
      </c>
      <c r="J1089" t="s">
        <v>23</v>
      </c>
      <c r="K1089" t="s">
        <v>24</v>
      </c>
      <c r="L1089" t="s">
        <v>25</v>
      </c>
      <c r="M1089" t="s">
        <v>116</v>
      </c>
      <c r="N1089">
        <v>-23.64556</v>
      </c>
      <c r="O1089">
        <v>-70.407780000000002</v>
      </c>
      <c r="P1089">
        <v>2</v>
      </c>
      <c r="Q1089">
        <v>1996</v>
      </c>
      <c r="R1089" s="2">
        <v>35304</v>
      </c>
      <c r="S1089" s="2">
        <v>35304</v>
      </c>
      <c r="T1089" s="2">
        <v>35304</v>
      </c>
      <c r="U1089" s="2" t="s">
        <v>34</v>
      </c>
      <c r="V1089" t="s">
        <v>34</v>
      </c>
      <c r="W1089" t="s">
        <v>36</v>
      </c>
    </row>
    <row r="1090" spans="1:23" x14ac:dyDescent="0.3">
      <c r="A1090" t="s">
        <v>19</v>
      </c>
      <c r="B1090" t="s">
        <v>20</v>
      </c>
      <c r="C1090" t="s">
        <v>57</v>
      </c>
      <c r="D1090" t="s">
        <v>58</v>
      </c>
      <c r="E1090" s="5" t="s">
        <v>517</v>
      </c>
      <c r="F1090">
        <v>0</v>
      </c>
      <c r="G1090" t="s">
        <v>35</v>
      </c>
      <c r="H1090">
        <v>21</v>
      </c>
      <c r="I1090">
        <f>ANAM[[#This Row],[VALOR Corregida]]/1000</f>
        <v>2.1000000000000001E-2</v>
      </c>
      <c r="J1090" t="s">
        <v>23</v>
      </c>
      <c r="K1090" t="s">
        <v>24</v>
      </c>
      <c r="L1090" t="s">
        <v>25</v>
      </c>
      <c r="M1090" t="s">
        <v>117</v>
      </c>
      <c r="N1090">
        <v>-23.64556</v>
      </c>
      <c r="O1090">
        <v>-70.407780000000002</v>
      </c>
      <c r="P1090">
        <v>2</v>
      </c>
      <c r="Q1090">
        <v>1996</v>
      </c>
      <c r="R1090" s="2">
        <v>35408</v>
      </c>
      <c r="S1090" s="2">
        <v>35408</v>
      </c>
      <c r="T1090" s="2">
        <v>35408</v>
      </c>
      <c r="U1090" s="2" t="s">
        <v>34</v>
      </c>
      <c r="V1090" t="s">
        <v>34</v>
      </c>
      <c r="W1090" t="s">
        <v>36</v>
      </c>
    </row>
    <row r="1091" spans="1:23" x14ac:dyDescent="0.3">
      <c r="A1091" t="s">
        <v>19</v>
      </c>
      <c r="B1091" t="s">
        <v>20</v>
      </c>
      <c r="C1091" t="s">
        <v>57</v>
      </c>
      <c r="D1091" t="s">
        <v>58</v>
      </c>
      <c r="E1091" s="5" t="s">
        <v>517</v>
      </c>
      <c r="F1091">
        <v>0</v>
      </c>
      <c r="G1091" t="s">
        <v>37</v>
      </c>
      <c r="H1091">
        <v>0.05</v>
      </c>
      <c r="I1091">
        <f>ANAM[[#This Row],[VALOR Corregida]]/1000</f>
        <v>5.0000000000000002E-5</v>
      </c>
      <c r="J1091" t="s">
        <v>27</v>
      </c>
      <c r="K1091" t="s">
        <v>24</v>
      </c>
      <c r="L1091" t="s">
        <v>25</v>
      </c>
      <c r="M1091" t="s">
        <v>116</v>
      </c>
      <c r="N1091">
        <v>-23.64556</v>
      </c>
      <c r="O1091">
        <v>-70.407780000000002</v>
      </c>
      <c r="P1091">
        <v>2</v>
      </c>
      <c r="Q1091">
        <v>1996</v>
      </c>
      <c r="R1091" s="2">
        <v>35304</v>
      </c>
      <c r="S1091" s="2">
        <v>35304</v>
      </c>
      <c r="T1091" s="2">
        <v>35304</v>
      </c>
      <c r="U1091">
        <v>0.02</v>
      </c>
      <c r="V1091" t="s">
        <v>27</v>
      </c>
      <c r="W1091" t="s">
        <v>38</v>
      </c>
    </row>
    <row r="1092" spans="1:23" x14ac:dyDescent="0.3">
      <c r="A1092" t="s">
        <v>19</v>
      </c>
      <c r="B1092" t="s">
        <v>20</v>
      </c>
      <c r="C1092" t="s">
        <v>57</v>
      </c>
      <c r="D1092" t="s">
        <v>58</v>
      </c>
      <c r="E1092" s="5" t="s">
        <v>517</v>
      </c>
      <c r="F1092">
        <v>0</v>
      </c>
      <c r="G1092" t="s">
        <v>37</v>
      </c>
      <c r="H1092">
        <v>0.03</v>
      </c>
      <c r="I1092">
        <f>ANAM[[#This Row],[VALOR Corregida]]/1000</f>
        <v>2.9999999999999997E-5</v>
      </c>
      <c r="J1092" t="s">
        <v>27</v>
      </c>
      <c r="K1092" t="s">
        <v>24</v>
      </c>
      <c r="L1092" t="s">
        <v>25</v>
      </c>
      <c r="M1092" t="s">
        <v>117</v>
      </c>
      <c r="N1092">
        <v>-23.64556</v>
      </c>
      <c r="O1092">
        <v>-70.407780000000002</v>
      </c>
      <c r="P1092">
        <v>2</v>
      </c>
      <c r="Q1092">
        <v>1996</v>
      </c>
      <c r="R1092" s="2">
        <v>35408</v>
      </c>
      <c r="S1092" s="2">
        <v>35408</v>
      </c>
      <c r="T1092" s="2">
        <v>35408</v>
      </c>
      <c r="U1092">
        <v>0.02</v>
      </c>
      <c r="V1092" t="s">
        <v>27</v>
      </c>
      <c r="W1092" t="s">
        <v>38</v>
      </c>
    </row>
    <row r="1093" spans="1:23" x14ac:dyDescent="0.3">
      <c r="A1093" t="s">
        <v>19</v>
      </c>
      <c r="B1093" t="s">
        <v>20</v>
      </c>
      <c r="C1093" t="s">
        <v>57</v>
      </c>
      <c r="D1093" t="s">
        <v>58</v>
      </c>
      <c r="E1093" s="5" t="s">
        <v>517</v>
      </c>
      <c r="F1093">
        <v>0</v>
      </c>
      <c r="G1093" t="s">
        <v>39</v>
      </c>
      <c r="H1093">
        <v>4.4999999999999998E-2</v>
      </c>
      <c r="I1093">
        <f>ANAM[[#This Row],[VALOR Corregida]]/1000</f>
        <v>4.4999999999999996E-5</v>
      </c>
      <c r="J1093" t="s">
        <v>23</v>
      </c>
      <c r="K1093" t="s">
        <v>24</v>
      </c>
      <c r="L1093" t="s">
        <v>25</v>
      </c>
      <c r="M1093" t="s">
        <v>116</v>
      </c>
      <c r="N1093">
        <v>-23.64556</v>
      </c>
      <c r="O1093">
        <v>-70.407780000000002</v>
      </c>
      <c r="P1093">
        <v>2</v>
      </c>
      <c r="Q1093">
        <v>1996</v>
      </c>
      <c r="R1093" s="2">
        <v>35304</v>
      </c>
      <c r="S1093" s="2">
        <v>35304</v>
      </c>
      <c r="T1093" s="2">
        <v>35304</v>
      </c>
      <c r="U1093">
        <v>4.4999999999999998E-2</v>
      </c>
      <c r="V1093" t="s">
        <v>23</v>
      </c>
    </row>
    <row r="1094" spans="1:23" x14ac:dyDescent="0.3">
      <c r="A1094" t="s">
        <v>19</v>
      </c>
      <c r="B1094" t="s">
        <v>20</v>
      </c>
      <c r="C1094" t="s">
        <v>57</v>
      </c>
      <c r="D1094" t="s">
        <v>58</v>
      </c>
      <c r="E1094" s="5" t="s">
        <v>517</v>
      </c>
      <c r="F1094">
        <v>0</v>
      </c>
      <c r="G1094" t="s">
        <v>39</v>
      </c>
      <c r="H1094">
        <v>0.188</v>
      </c>
      <c r="I1094">
        <f>ANAM[[#This Row],[VALOR Corregida]]/1000</f>
        <v>1.8799999999999999E-4</v>
      </c>
      <c r="J1094" t="s">
        <v>23</v>
      </c>
      <c r="K1094" t="s">
        <v>24</v>
      </c>
      <c r="L1094" t="s">
        <v>25</v>
      </c>
      <c r="M1094" t="s">
        <v>117</v>
      </c>
      <c r="N1094">
        <v>-23.64556</v>
      </c>
      <c r="O1094">
        <v>-70.407780000000002</v>
      </c>
      <c r="P1094">
        <v>2</v>
      </c>
      <c r="Q1094">
        <v>1996</v>
      </c>
      <c r="R1094" s="2">
        <v>35408</v>
      </c>
      <c r="S1094" s="2">
        <v>35408</v>
      </c>
      <c r="T1094" s="2">
        <v>35408</v>
      </c>
      <c r="U1094">
        <v>4.4999999999999998E-2</v>
      </c>
      <c r="V1094" t="s">
        <v>23</v>
      </c>
    </row>
    <row r="1095" spans="1:23" x14ac:dyDescent="0.3">
      <c r="A1095" t="s">
        <v>19</v>
      </c>
      <c r="B1095" t="s">
        <v>20</v>
      </c>
      <c r="C1095" t="s">
        <v>57</v>
      </c>
      <c r="D1095" t="s">
        <v>58</v>
      </c>
      <c r="E1095" s="5" t="s">
        <v>517</v>
      </c>
      <c r="F1095">
        <v>0</v>
      </c>
      <c r="G1095" t="s">
        <v>40</v>
      </c>
      <c r="H1095">
        <v>2.21</v>
      </c>
      <c r="I1095">
        <f>ANAM[[#This Row],[VALOR Corregida]]/1000</f>
        <v>2.2100000000000002E-3</v>
      </c>
      <c r="J1095" t="s">
        <v>27</v>
      </c>
      <c r="K1095" t="s">
        <v>24</v>
      </c>
      <c r="L1095" t="s">
        <v>25</v>
      </c>
      <c r="M1095" t="s">
        <v>116</v>
      </c>
      <c r="N1095">
        <v>-23.64556</v>
      </c>
      <c r="O1095">
        <v>-70.407780000000002</v>
      </c>
      <c r="P1095">
        <v>2</v>
      </c>
      <c r="Q1095">
        <v>1996</v>
      </c>
      <c r="R1095" s="2">
        <v>35304</v>
      </c>
      <c r="S1095" s="2">
        <v>35304</v>
      </c>
      <c r="T1095" s="2">
        <v>35304</v>
      </c>
      <c r="U1095" s="2" t="s">
        <v>34</v>
      </c>
      <c r="V1095" t="s">
        <v>34</v>
      </c>
      <c r="W1095" t="s">
        <v>36</v>
      </c>
    </row>
    <row r="1096" spans="1:23" x14ac:dyDescent="0.3">
      <c r="A1096" t="s">
        <v>19</v>
      </c>
      <c r="B1096" t="s">
        <v>20</v>
      </c>
      <c r="C1096" t="s">
        <v>57</v>
      </c>
      <c r="D1096" t="s">
        <v>58</v>
      </c>
      <c r="E1096" s="5" t="s">
        <v>517</v>
      </c>
      <c r="F1096">
        <v>0</v>
      </c>
      <c r="G1096" t="s">
        <v>40</v>
      </c>
      <c r="H1096">
        <v>1.57</v>
      </c>
      <c r="I1096">
        <f>ANAM[[#This Row],[VALOR Corregida]]/1000</f>
        <v>1.57E-3</v>
      </c>
      <c r="J1096" t="s">
        <v>27</v>
      </c>
      <c r="K1096" t="s">
        <v>24</v>
      </c>
      <c r="L1096" t="s">
        <v>25</v>
      </c>
      <c r="M1096" t="s">
        <v>117</v>
      </c>
      <c r="N1096">
        <v>-23.64556</v>
      </c>
      <c r="O1096">
        <v>-70.407780000000002</v>
      </c>
      <c r="P1096">
        <v>2</v>
      </c>
      <c r="Q1096">
        <v>1996</v>
      </c>
      <c r="R1096" s="2">
        <v>35408</v>
      </c>
      <c r="S1096" s="2">
        <v>35408</v>
      </c>
      <c r="T1096" s="2">
        <v>35408</v>
      </c>
      <c r="U1096" s="2" t="s">
        <v>34</v>
      </c>
      <c r="V1096" t="s">
        <v>34</v>
      </c>
      <c r="W1096" t="s">
        <v>36</v>
      </c>
    </row>
    <row r="1097" spans="1:23" x14ac:dyDescent="0.3">
      <c r="A1097" t="s">
        <v>19</v>
      </c>
      <c r="B1097" t="s">
        <v>20</v>
      </c>
      <c r="C1097" t="s">
        <v>57</v>
      </c>
      <c r="D1097" t="s">
        <v>58</v>
      </c>
      <c r="E1097" s="5" t="s">
        <v>517</v>
      </c>
      <c r="F1097">
        <v>0</v>
      </c>
      <c r="G1097" t="s">
        <v>41</v>
      </c>
      <c r="H1097">
        <v>1.0999999999999999E-2</v>
      </c>
      <c r="I1097">
        <f>ANAM[[#This Row],[VALOR Corregida]]/1000</f>
        <v>1.1E-5</v>
      </c>
      <c r="J1097" t="s">
        <v>27</v>
      </c>
      <c r="K1097" t="s">
        <v>24</v>
      </c>
      <c r="L1097" t="s">
        <v>25</v>
      </c>
      <c r="M1097" t="s">
        <v>116</v>
      </c>
      <c r="N1097">
        <v>-23.64556</v>
      </c>
      <c r="O1097">
        <v>-70.407780000000002</v>
      </c>
      <c r="P1097">
        <v>2</v>
      </c>
      <c r="Q1097">
        <v>1996</v>
      </c>
      <c r="R1097" s="2">
        <v>35304</v>
      </c>
      <c r="S1097" s="2">
        <v>35304</v>
      </c>
      <c r="T1097" s="2">
        <v>35304</v>
      </c>
      <c r="U1097">
        <v>5.0000000000000001E-3</v>
      </c>
      <c r="V1097" t="s">
        <v>27</v>
      </c>
    </row>
    <row r="1098" spans="1:23" x14ac:dyDescent="0.3">
      <c r="A1098" t="s">
        <v>19</v>
      </c>
      <c r="B1098" t="s">
        <v>20</v>
      </c>
      <c r="C1098" t="s">
        <v>57</v>
      </c>
      <c r="D1098" t="s">
        <v>58</v>
      </c>
      <c r="E1098" s="5" t="s">
        <v>517</v>
      </c>
      <c r="F1098">
        <v>0</v>
      </c>
      <c r="G1098" t="s">
        <v>41</v>
      </c>
      <c r="H1098">
        <v>5.0000000000000001E-3</v>
      </c>
      <c r="I1098">
        <f>ANAM[[#This Row],[VALOR Corregida]]/1000</f>
        <v>5.0000000000000004E-6</v>
      </c>
      <c r="J1098" t="s">
        <v>27</v>
      </c>
      <c r="K1098" t="s">
        <v>24</v>
      </c>
      <c r="L1098" t="s">
        <v>25</v>
      </c>
      <c r="M1098" t="s">
        <v>117</v>
      </c>
      <c r="N1098">
        <v>-23.64556</v>
      </c>
      <c r="O1098">
        <v>-70.407780000000002</v>
      </c>
      <c r="P1098">
        <v>2</v>
      </c>
      <c r="Q1098">
        <v>1996</v>
      </c>
      <c r="R1098" s="2">
        <v>35408</v>
      </c>
      <c r="S1098" s="2">
        <v>35408</v>
      </c>
      <c r="T1098" s="2">
        <v>35408</v>
      </c>
      <c r="U1098">
        <v>5.0000000000000001E-3</v>
      </c>
      <c r="V1098" t="s">
        <v>27</v>
      </c>
    </row>
    <row r="1099" spans="1:23" x14ac:dyDescent="0.3">
      <c r="A1099" t="s">
        <v>19</v>
      </c>
      <c r="B1099" t="s">
        <v>20</v>
      </c>
      <c r="C1099" t="s">
        <v>57</v>
      </c>
      <c r="D1099" t="s">
        <v>58</v>
      </c>
      <c r="E1099" s="5" t="s">
        <v>517</v>
      </c>
      <c r="F1099">
        <v>0</v>
      </c>
      <c r="G1099" t="s">
        <v>64</v>
      </c>
      <c r="H1099">
        <v>0.92</v>
      </c>
      <c r="I1099">
        <f>ANAM[[#This Row],[VALOR Corregida]]/1000</f>
        <v>9.2000000000000003E-4</v>
      </c>
      <c r="J1099" t="s">
        <v>27</v>
      </c>
      <c r="K1099" t="s">
        <v>24</v>
      </c>
      <c r="L1099" t="s">
        <v>25</v>
      </c>
      <c r="M1099" t="s">
        <v>116</v>
      </c>
      <c r="N1099">
        <v>-23.64556</v>
      </c>
      <c r="O1099">
        <v>-70.407780000000002</v>
      </c>
      <c r="P1099">
        <v>2</v>
      </c>
      <c r="Q1099">
        <v>1996</v>
      </c>
      <c r="R1099" s="2">
        <v>35304</v>
      </c>
      <c r="S1099" s="2">
        <v>35304</v>
      </c>
      <c r="T1099" s="2">
        <v>35304</v>
      </c>
      <c r="U1099" s="2" t="s">
        <v>34</v>
      </c>
      <c r="V1099" t="s">
        <v>34</v>
      </c>
    </row>
    <row r="1100" spans="1:23" x14ac:dyDescent="0.3">
      <c r="A1100" t="s">
        <v>19</v>
      </c>
      <c r="B1100" t="s">
        <v>20</v>
      </c>
      <c r="C1100" t="s">
        <v>57</v>
      </c>
      <c r="D1100" t="s">
        <v>58</v>
      </c>
      <c r="E1100" s="5" t="s">
        <v>517</v>
      </c>
      <c r="F1100">
        <v>0</v>
      </c>
      <c r="G1100" t="s">
        <v>64</v>
      </c>
      <c r="H1100">
        <v>1.02</v>
      </c>
      <c r="I1100">
        <f>ANAM[[#This Row],[VALOR Corregida]]/1000</f>
        <v>1.0200000000000001E-3</v>
      </c>
      <c r="J1100" t="s">
        <v>27</v>
      </c>
      <c r="K1100" t="s">
        <v>24</v>
      </c>
      <c r="L1100" t="s">
        <v>25</v>
      </c>
      <c r="M1100" t="s">
        <v>117</v>
      </c>
      <c r="N1100">
        <v>-23.64556</v>
      </c>
      <c r="O1100">
        <v>-70.407780000000002</v>
      </c>
      <c r="P1100">
        <v>2</v>
      </c>
      <c r="Q1100">
        <v>1996</v>
      </c>
      <c r="R1100" s="2">
        <v>35408</v>
      </c>
      <c r="S1100" s="2">
        <v>35408</v>
      </c>
      <c r="T1100" s="2">
        <v>35408</v>
      </c>
      <c r="U1100" s="2" t="s">
        <v>34</v>
      </c>
      <c r="V1100" t="s">
        <v>34</v>
      </c>
    </row>
    <row r="1101" spans="1:23" x14ac:dyDescent="0.3">
      <c r="A1101" t="s">
        <v>19</v>
      </c>
      <c r="B1101" t="s">
        <v>20</v>
      </c>
      <c r="C1101" t="s">
        <v>57</v>
      </c>
      <c r="D1101" t="s">
        <v>58</v>
      </c>
      <c r="E1101" s="5" t="s">
        <v>517</v>
      </c>
      <c r="F1101">
        <v>0</v>
      </c>
      <c r="G1101" t="s">
        <v>42</v>
      </c>
      <c r="H1101">
        <v>0.03</v>
      </c>
      <c r="I1101">
        <f>ANAM[[#This Row],[VALOR Corregida]]/1000</f>
        <v>2.9999999999999997E-5</v>
      </c>
      <c r="J1101" t="s">
        <v>27</v>
      </c>
      <c r="K1101" t="s">
        <v>24</v>
      </c>
      <c r="L1101" t="s">
        <v>25</v>
      </c>
      <c r="M1101" t="s">
        <v>116</v>
      </c>
      <c r="N1101">
        <v>-23.64556</v>
      </c>
      <c r="O1101">
        <v>-70.407780000000002</v>
      </c>
      <c r="P1101">
        <v>2</v>
      </c>
      <c r="Q1101">
        <v>1996</v>
      </c>
      <c r="R1101" s="2">
        <v>35304</v>
      </c>
      <c r="S1101" s="2">
        <v>35304</v>
      </c>
      <c r="T1101" s="2">
        <v>35304</v>
      </c>
      <c r="U1101">
        <v>0.01</v>
      </c>
      <c r="V1101" t="s">
        <v>27</v>
      </c>
      <c r="W1101" t="s">
        <v>43</v>
      </c>
    </row>
    <row r="1102" spans="1:23" x14ac:dyDescent="0.3">
      <c r="A1102" t="s">
        <v>19</v>
      </c>
      <c r="B1102" t="s">
        <v>20</v>
      </c>
      <c r="C1102" t="s">
        <v>57</v>
      </c>
      <c r="D1102" t="s">
        <v>58</v>
      </c>
      <c r="E1102" s="5" t="s">
        <v>517</v>
      </c>
      <c r="F1102">
        <v>0</v>
      </c>
      <c r="G1102" t="s">
        <v>42</v>
      </c>
      <c r="H1102">
        <v>0.01</v>
      </c>
      <c r="I1102">
        <f>ANAM[[#This Row],[VALOR Corregida]]/1000</f>
        <v>1.0000000000000001E-5</v>
      </c>
      <c r="J1102" t="s">
        <v>27</v>
      </c>
      <c r="K1102" t="s">
        <v>24</v>
      </c>
      <c r="L1102" t="s">
        <v>25</v>
      </c>
      <c r="M1102" t="s">
        <v>117</v>
      </c>
      <c r="N1102">
        <v>-23.64556</v>
      </c>
      <c r="O1102">
        <v>-70.407780000000002</v>
      </c>
      <c r="P1102">
        <v>2</v>
      </c>
      <c r="Q1102">
        <v>1996</v>
      </c>
      <c r="R1102" s="2">
        <v>35408</v>
      </c>
      <c r="S1102" s="2">
        <v>35408</v>
      </c>
      <c r="T1102" s="2">
        <v>35408</v>
      </c>
      <c r="U1102">
        <v>0.01</v>
      </c>
      <c r="V1102" t="s">
        <v>27</v>
      </c>
      <c r="W1102" t="s">
        <v>43</v>
      </c>
    </row>
    <row r="1103" spans="1:23" x14ac:dyDescent="0.3">
      <c r="A1103" t="s">
        <v>19</v>
      </c>
      <c r="B1103" t="s">
        <v>20</v>
      </c>
      <c r="C1103" t="s">
        <v>57</v>
      </c>
      <c r="D1103" t="s">
        <v>58</v>
      </c>
      <c r="E1103" s="5" t="s">
        <v>517</v>
      </c>
      <c r="F1103">
        <v>0</v>
      </c>
      <c r="G1103" t="s">
        <v>44</v>
      </c>
      <c r="H1103">
        <v>0.5</v>
      </c>
      <c r="I1103">
        <f>ANAM[[#This Row],[VALOR Corregida]]/1000</f>
        <v>5.0000000000000001E-4</v>
      </c>
      <c r="J1103" t="s">
        <v>27</v>
      </c>
      <c r="K1103" t="s">
        <v>24</v>
      </c>
      <c r="L1103" t="s">
        <v>25</v>
      </c>
      <c r="M1103" t="s">
        <v>116</v>
      </c>
      <c r="N1103">
        <v>-23.64556</v>
      </c>
      <c r="O1103">
        <v>-70.407780000000002</v>
      </c>
      <c r="P1103">
        <v>2</v>
      </c>
      <c r="Q1103">
        <v>1996</v>
      </c>
      <c r="R1103" s="2">
        <v>35304</v>
      </c>
      <c r="S1103" s="2">
        <v>35304</v>
      </c>
      <c r="T1103" s="2">
        <v>35304</v>
      </c>
      <c r="U1103" s="2" t="s">
        <v>34</v>
      </c>
      <c r="V1103" t="s">
        <v>34</v>
      </c>
      <c r="W1103" t="s">
        <v>45</v>
      </c>
    </row>
    <row r="1104" spans="1:23" x14ac:dyDescent="0.3">
      <c r="A1104" t="s">
        <v>19</v>
      </c>
      <c r="B1104" t="s">
        <v>20</v>
      </c>
      <c r="C1104" t="s">
        <v>57</v>
      </c>
      <c r="D1104" t="s">
        <v>58</v>
      </c>
      <c r="E1104" s="5" t="s">
        <v>517</v>
      </c>
      <c r="F1104">
        <v>0</v>
      </c>
      <c r="G1104" t="s">
        <v>44</v>
      </c>
      <c r="H1104">
        <v>0.35</v>
      </c>
      <c r="I1104">
        <f>ANAM[[#This Row],[VALOR Corregida]]/1000</f>
        <v>3.5E-4</v>
      </c>
      <c r="J1104" t="s">
        <v>27</v>
      </c>
      <c r="K1104" t="s">
        <v>24</v>
      </c>
      <c r="L1104" t="s">
        <v>25</v>
      </c>
      <c r="M1104" t="s">
        <v>117</v>
      </c>
      <c r="N1104">
        <v>-23.64556</v>
      </c>
      <c r="O1104">
        <v>-70.407780000000002</v>
      </c>
      <c r="P1104">
        <v>2</v>
      </c>
      <c r="Q1104">
        <v>1996</v>
      </c>
      <c r="R1104" s="2">
        <v>35408</v>
      </c>
      <c r="S1104" s="2">
        <v>35408</v>
      </c>
      <c r="T1104" s="2">
        <v>35408</v>
      </c>
      <c r="U1104" s="2" t="s">
        <v>34</v>
      </c>
      <c r="V1104" t="s">
        <v>34</v>
      </c>
      <c r="W1104" t="s">
        <v>45</v>
      </c>
    </row>
    <row r="1105" spans="1:25" x14ac:dyDescent="0.3">
      <c r="A1105" t="s">
        <v>19</v>
      </c>
      <c r="B1105" t="s">
        <v>20</v>
      </c>
      <c r="C1105" t="s">
        <v>57</v>
      </c>
      <c r="D1105" t="s">
        <v>58</v>
      </c>
      <c r="E1105" s="5" t="s">
        <v>517</v>
      </c>
      <c r="F1105">
        <v>0</v>
      </c>
      <c r="G1105" t="s">
        <v>46</v>
      </c>
      <c r="H1105">
        <v>4.1100000000000003</v>
      </c>
      <c r="I1105">
        <f>ANAM[[#This Row],[VALOR Corregida]]/1000</f>
        <v>4.1099999999999999E-3</v>
      </c>
      <c r="J1105" t="s">
        <v>23</v>
      </c>
      <c r="K1105" t="s">
        <v>24</v>
      </c>
      <c r="L1105" t="s">
        <v>25</v>
      </c>
      <c r="M1105" t="s">
        <v>116</v>
      </c>
      <c r="N1105">
        <v>-23.64556</v>
      </c>
      <c r="O1105">
        <v>-70.407780000000002</v>
      </c>
      <c r="P1105">
        <v>2</v>
      </c>
      <c r="Q1105">
        <v>1996</v>
      </c>
      <c r="R1105" s="2">
        <v>35304</v>
      </c>
      <c r="S1105" s="2">
        <v>35304</v>
      </c>
      <c r="T1105" s="2">
        <v>35304</v>
      </c>
      <c r="U1105">
        <v>0.15</v>
      </c>
      <c r="V1105" t="s">
        <v>23</v>
      </c>
    </row>
    <row r="1106" spans="1:25" x14ac:dyDescent="0.3">
      <c r="A1106" t="s">
        <v>19</v>
      </c>
      <c r="B1106" t="s">
        <v>20</v>
      </c>
      <c r="C1106" t="s">
        <v>57</v>
      </c>
      <c r="D1106" t="s">
        <v>58</v>
      </c>
      <c r="E1106" s="5" t="s">
        <v>517</v>
      </c>
      <c r="F1106">
        <v>0</v>
      </c>
      <c r="G1106" t="s">
        <v>46</v>
      </c>
      <c r="H1106">
        <v>4.87</v>
      </c>
      <c r="I1106">
        <f>ANAM[[#This Row],[VALOR Corregida]]/1000</f>
        <v>4.8700000000000002E-3</v>
      </c>
      <c r="J1106" t="s">
        <v>23</v>
      </c>
      <c r="K1106" t="s">
        <v>24</v>
      </c>
      <c r="L1106" t="s">
        <v>25</v>
      </c>
      <c r="M1106" t="s">
        <v>117</v>
      </c>
      <c r="N1106">
        <v>-23.64556</v>
      </c>
      <c r="O1106">
        <v>-70.407780000000002</v>
      </c>
      <c r="P1106">
        <v>2</v>
      </c>
      <c r="Q1106">
        <v>1996</v>
      </c>
      <c r="R1106" s="2">
        <v>35408</v>
      </c>
      <c r="S1106" s="2">
        <v>35408</v>
      </c>
      <c r="T1106" s="2">
        <v>35408</v>
      </c>
      <c r="U1106">
        <v>0.15</v>
      </c>
      <c r="V1106" t="s">
        <v>23</v>
      </c>
    </row>
    <row r="1107" spans="1:25" x14ac:dyDescent="0.3">
      <c r="A1107" t="s">
        <v>19</v>
      </c>
      <c r="B1107" t="s">
        <v>20</v>
      </c>
      <c r="C1107" t="s">
        <v>57</v>
      </c>
      <c r="D1107" t="s">
        <v>58</v>
      </c>
      <c r="E1107" s="5" t="s">
        <v>517</v>
      </c>
      <c r="F1107">
        <v>0</v>
      </c>
      <c r="G1107" t="s">
        <v>47</v>
      </c>
      <c r="H1107">
        <v>29.21</v>
      </c>
      <c r="I1107">
        <f>ANAM[[#This Row],[VALOR Corregida]]/1000</f>
        <v>2.921E-2</v>
      </c>
      <c r="J1107" t="s">
        <v>23</v>
      </c>
      <c r="K1107" t="s">
        <v>24</v>
      </c>
      <c r="L1107" t="s">
        <v>25</v>
      </c>
      <c r="M1107" t="s">
        <v>116</v>
      </c>
      <c r="N1107">
        <v>-23.64556</v>
      </c>
      <c r="O1107">
        <v>-70.407780000000002</v>
      </c>
      <c r="P1107">
        <v>2</v>
      </c>
      <c r="Q1107">
        <v>1996</v>
      </c>
      <c r="R1107" s="2">
        <v>35304</v>
      </c>
      <c r="S1107" s="2">
        <v>35304</v>
      </c>
      <c r="T1107" s="2">
        <v>35304</v>
      </c>
      <c r="U1107" s="2"/>
    </row>
    <row r="1108" spans="1:25" x14ac:dyDescent="0.3">
      <c r="A1108" t="s">
        <v>19</v>
      </c>
      <c r="B1108" t="s">
        <v>20</v>
      </c>
      <c r="C1108" t="s">
        <v>57</v>
      </c>
      <c r="D1108" t="s">
        <v>58</v>
      </c>
      <c r="E1108" s="5" t="s">
        <v>517</v>
      </c>
      <c r="F1108">
        <v>0</v>
      </c>
      <c r="G1108" t="s">
        <v>47</v>
      </c>
      <c r="H1108">
        <v>36.799999999999997</v>
      </c>
      <c r="I1108">
        <f>ANAM[[#This Row],[VALOR Corregida]]/1000</f>
        <v>3.6799999999999999E-2</v>
      </c>
      <c r="J1108" t="s">
        <v>23</v>
      </c>
      <c r="K1108" t="s">
        <v>24</v>
      </c>
      <c r="L1108" t="s">
        <v>25</v>
      </c>
      <c r="M1108" t="s">
        <v>117</v>
      </c>
      <c r="N1108">
        <v>-23.64556</v>
      </c>
      <c r="O1108">
        <v>-70.407780000000002</v>
      </c>
      <c r="P1108">
        <v>2</v>
      </c>
      <c r="Q1108">
        <v>1996</v>
      </c>
      <c r="R1108" s="2">
        <v>35408</v>
      </c>
      <c r="S1108" s="2">
        <v>35408</v>
      </c>
      <c r="T1108" s="2">
        <v>35408</v>
      </c>
      <c r="U1108" s="2"/>
    </row>
    <row r="1109" spans="1:25" x14ac:dyDescent="0.3">
      <c r="A1109" t="s">
        <v>19</v>
      </c>
      <c r="B1109" t="s">
        <v>20</v>
      </c>
      <c r="C1109" t="s">
        <v>60</v>
      </c>
      <c r="D1109" t="s">
        <v>61</v>
      </c>
      <c r="E1109" s="5" t="s">
        <v>521</v>
      </c>
      <c r="F1109">
        <v>0</v>
      </c>
      <c r="G1109" t="s">
        <v>22</v>
      </c>
      <c r="H1109">
        <v>33</v>
      </c>
      <c r="I1109">
        <f>ANAM[[#This Row],[VALOR Corregida]]/1000</f>
        <v>3.3000000000000002E-2</v>
      </c>
      <c r="J1109" t="s">
        <v>23</v>
      </c>
      <c r="K1109" t="s">
        <v>24</v>
      </c>
      <c r="L1109" t="s">
        <v>25</v>
      </c>
      <c r="M1109" t="s">
        <v>118</v>
      </c>
      <c r="N1109" s="7">
        <v>-23.650278</v>
      </c>
      <c r="O1109" s="7">
        <v>-70.406110999999996</v>
      </c>
      <c r="P1109">
        <v>2</v>
      </c>
      <c r="Q1109">
        <v>1996</v>
      </c>
      <c r="R1109" s="2">
        <v>35304</v>
      </c>
      <c r="S1109" s="2">
        <v>35304</v>
      </c>
      <c r="T1109" s="2">
        <v>35304</v>
      </c>
      <c r="U1109">
        <v>0.01</v>
      </c>
      <c r="V1109" t="s">
        <v>27</v>
      </c>
    </row>
    <row r="1110" spans="1:25" x14ac:dyDescent="0.3">
      <c r="A1110" t="s">
        <v>19</v>
      </c>
      <c r="B1110" t="s">
        <v>20</v>
      </c>
      <c r="C1110" t="s">
        <v>60</v>
      </c>
      <c r="D1110" t="s">
        <v>61</v>
      </c>
      <c r="E1110" s="5" t="s">
        <v>521</v>
      </c>
      <c r="F1110">
        <v>0</v>
      </c>
      <c r="G1110" t="s">
        <v>22</v>
      </c>
      <c r="H1110">
        <v>28</v>
      </c>
      <c r="I1110">
        <f>ANAM[[#This Row],[VALOR Corregida]]/1000</f>
        <v>2.8000000000000001E-2</v>
      </c>
      <c r="J1110" t="s">
        <v>23</v>
      </c>
      <c r="K1110" t="s">
        <v>24</v>
      </c>
      <c r="L1110" t="s">
        <v>25</v>
      </c>
      <c r="M1110" t="s">
        <v>119</v>
      </c>
      <c r="N1110" s="7">
        <v>-23.650278</v>
      </c>
      <c r="O1110" s="7">
        <v>-70.406110999999996</v>
      </c>
      <c r="P1110">
        <v>2</v>
      </c>
      <c r="Q1110">
        <v>1996</v>
      </c>
      <c r="R1110" s="2">
        <v>35408</v>
      </c>
      <c r="S1110" s="2">
        <v>35408</v>
      </c>
      <c r="T1110" s="2">
        <v>35408</v>
      </c>
      <c r="U1110">
        <v>0.01</v>
      </c>
      <c r="V1110" t="s">
        <v>27</v>
      </c>
    </row>
    <row r="1111" spans="1:25" x14ac:dyDescent="0.3">
      <c r="A1111" t="s">
        <v>19</v>
      </c>
      <c r="B1111" t="s">
        <v>20</v>
      </c>
      <c r="C1111" t="s">
        <v>60</v>
      </c>
      <c r="D1111" t="s">
        <v>61</v>
      </c>
      <c r="E1111" s="5" t="s">
        <v>521</v>
      </c>
      <c r="F1111">
        <v>0</v>
      </c>
      <c r="G1111" t="s">
        <v>28</v>
      </c>
      <c r="H1111">
        <v>0.1</v>
      </c>
      <c r="I1111">
        <f>ANAM[[#This Row],[VALOR Corregida]]/1000</f>
        <v>1E-4</v>
      </c>
      <c r="J1111" t="s">
        <v>23</v>
      </c>
      <c r="K1111" t="s">
        <v>24</v>
      </c>
      <c r="L1111" t="s">
        <v>25</v>
      </c>
      <c r="M1111" t="s">
        <v>118</v>
      </c>
      <c r="N1111" s="7">
        <v>-23.650278</v>
      </c>
      <c r="O1111" s="7">
        <v>-70.406110999999996</v>
      </c>
      <c r="P1111">
        <v>2</v>
      </c>
      <c r="Q1111">
        <v>1996</v>
      </c>
      <c r="R1111" s="2">
        <v>35304</v>
      </c>
      <c r="S1111" s="2">
        <v>35304</v>
      </c>
      <c r="T1111" s="2">
        <v>35304</v>
      </c>
      <c r="U1111">
        <v>0.15</v>
      </c>
      <c r="V1111" t="s">
        <v>23</v>
      </c>
    </row>
    <row r="1112" spans="1:25" x14ac:dyDescent="0.3">
      <c r="A1112" t="s">
        <v>19</v>
      </c>
      <c r="B1112" t="s">
        <v>20</v>
      </c>
      <c r="C1112" t="s">
        <v>60</v>
      </c>
      <c r="D1112" t="s">
        <v>61</v>
      </c>
      <c r="E1112" s="5" t="s">
        <v>521</v>
      </c>
      <c r="F1112">
        <v>0</v>
      </c>
      <c r="G1112" t="s">
        <v>28</v>
      </c>
      <c r="H1112">
        <v>0.13</v>
      </c>
      <c r="I1112">
        <f>ANAM[[#This Row],[VALOR Corregida]]/1000</f>
        <v>1.3000000000000002E-4</v>
      </c>
      <c r="J1112" t="s">
        <v>23</v>
      </c>
      <c r="K1112" t="s">
        <v>24</v>
      </c>
      <c r="L1112" t="s">
        <v>25</v>
      </c>
      <c r="M1112" t="s">
        <v>119</v>
      </c>
      <c r="N1112" s="7">
        <v>-23.650278</v>
      </c>
      <c r="O1112" s="7">
        <v>-70.406110999999996</v>
      </c>
      <c r="P1112">
        <v>2</v>
      </c>
      <c r="Q1112">
        <v>1996</v>
      </c>
      <c r="R1112" s="2">
        <v>35408</v>
      </c>
      <c r="S1112" s="2">
        <v>35408</v>
      </c>
      <c r="T1112" s="2">
        <v>35408</v>
      </c>
      <c r="U1112">
        <v>0.15</v>
      </c>
      <c r="V1112" t="s">
        <v>23</v>
      </c>
    </row>
    <row r="1113" spans="1:25" x14ac:dyDescent="0.3">
      <c r="A1113" t="s">
        <v>19</v>
      </c>
      <c r="B1113" t="s">
        <v>20</v>
      </c>
      <c r="C1113" t="s">
        <v>60</v>
      </c>
      <c r="D1113" t="s">
        <v>61</v>
      </c>
      <c r="E1113" s="5" t="s">
        <v>521</v>
      </c>
      <c r="F1113">
        <v>0</v>
      </c>
      <c r="G1113" t="s">
        <v>29</v>
      </c>
      <c r="H1113">
        <v>11.55</v>
      </c>
      <c r="I1113">
        <f>ANAM[[#This Row],[VALOR Corregida]]/1000</f>
        <v>1.1550000000000001E-2</v>
      </c>
      <c r="J1113" t="s">
        <v>23</v>
      </c>
      <c r="K1113" t="s">
        <v>24</v>
      </c>
      <c r="L1113" t="s">
        <v>25</v>
      </c>
      <c r="M1113" t="s">
        <v>118</v>
      </c>
      <c r="N1113" s="7">
        <v>-23.650278</v>
      </c>
      <c r="O1113" s="7">
        <v>-70.406110999999996</v>
      </c>
      <c r="P1113">
        <v>2</v>
      </c>
      <c r="Q1113">
        <v>1996</v>
      </c>
      <c r="R1113" s="2">
        <v>35304</v>
      </c>
      <c r="S1113" s="2">
        <v>35304</v>
      </c>
      <c r="T1113" s="2">
        <v>35304</v>
      </c>
      <c r="U1113">
        <v>0.5</v>
      </c>
      <c r="V1113" t="s">
        <v>23</v>
      </c>
    </row>
    <row r="1114" spans="1:25" x14ac:dyDescent="0.3">
      <c r="A1114" t="s">
        <v>19</v>
      </c>
      <c r="B1114" t="s">
        <v>20</v>
      </c>
      <c r="C1114" t="s">
        <v>60</v>
      </c>
      <c r="D1114" t="s">
        <v>61</v>
      </c>
      <c r="E1114" s="5" t="s">
        <v>521</v>
      </c>
      <c r="F1114">
        <v>0</v>
      </c>
      <c r="G1114" t="s">
        <v>29</v>
      </c>
      <c r="H1114">
        <v>6.14</v>
      </c>
      <c r="I1114">
        <f>ANAM[[#This Row],[VALOR Corregida]]/1000</f>
        <v>6.1399999999999996E-3</v>
      </c>
      <c r="J1114" t="s">
        <v>23</v>
      </c>
      <c r="K1114" t="s">
        <v>24</v>
      </c>
      <c r="L1114" t="s">
        <v>25</v>
      </c>
      <c r="M1114" t="s">
        <v>119</v>
      </c>
      <c r="N1114" s="7">
        <v>-23.650278</v>
      </c>
      <c r="O1114" s="7">
        <v>-70.406110999999996</v>
      </c>
      <c r="P1114">
        <v>2</v>
      </c>
      <c r="Q1114">
        <v>1996</v>
      </c>
      <c r="R1114" s="2">
        <v>35408</v>
      </c>
      <c r="S1114" s="2">
        <v>35408</v>
      </c>
      <c r="T1114" s="2">
        <v>35408</v>
      </c>
      <c r="U1114">
        <v>0.5</v>
      </c>
      <c r="V1114" t="s">
        <v>23</v>
      </c>
    </row>
    <row r="1115" spans="1:25" x14ac:dyDescent="0.3">
      <c r="A1115" t="s">
        <v>19</v>
      </c>
      <c r="B1115" t="s">
        <v>20</v>
      </c>
      <c r="C1115" t="s">
        <v>60</v>
      </c>
      <c r="D1115" t="s">
        <v>61</v>
      </c>
      <c r="E1115" s="5" t="s">
        <v>521</v>
      </c>
      <c r="F1115">
        <v>0</v>
      </c>
      <c r="G1115" t="s">
        <v>30</v>
      </c>
      <c r="H1115">
        <v>2</v>
      </c>
      <c r="I1115">
        <f>ANAM[[#This Row],[VALOR Corregida]]/1000</f>
        <v>2E-3</v>
      </c>
      <c r="J1115" t="s">
        <v>31</v>
      </c>
      <c r="K1115" t="s">
        <v>24</v>
      </c>
      <c r="L1115" t="s">
        <v>25</v>
      </c>
      <c r="M1115" t="s">
        <v>118</v>
      </c>
      <c r="N1115" s="7">
        <v>-23.650278</v>
      </c>
      <c r="O1115" s="7">
        <v>-70.406110999999996</v>
      </c>
      <c r="P1115">
        <v>2</v>
      </c>
      <c r="Q1115">
        <v>1996</v>
      </c>
      <c r="R1115" s="2">
        <v>35304</v>
      </c>
      <c r="S1115" s="2">
        <v>35304</v>
      </c>
      <c r="T1115" s="2">
        <v>35304</v>
      </c>
      <c r="U1115">
        <v>2</v>
      </c>
      <c r="V1115" t="s">
        <v>32</v>
      </c>
      <c r="X1115">
        <f>0.000000000001*H1115^4-0.00000001*H1115^3+0.00004*H1115^2-0.0733*H1115+97.8</f>
        <v>97.653559920015994</v>
      </c>
      <c r="Y1115">
        <f>X1115*0.12</f>
        <v>11.718427190401918</v>
      </c>
    </row>
    <row r="1116" spans="1:25" x14ac:dyDescent="0.3">
      <c r="A1116" t="s">
        <v>19</v>
      </c>
      <c r="B1116" t="s">
        <v>20</v>
      </c>
      <c r="C1116" t="s">
        <v>60</v>
      </c>
      <c r="D1116" t="s">
        <v>61</v>
      </c>
      <c r="E1116" s="5" t="s">
        <v>521</v>
      </c>
      <c r="F1116">
        <v>0</v>
      </c>
      <c r="G1116" t="s">
        <v>30</v>
      </c>
      <c r="H1116">
        <v>6.1</v>
      </c>
      <c r="I1116">
        <f>ANAM[[#This Row],[VALOR Corregida]]/1000</f>
        <v>6.0999999999999995E-3</v>
      </c>
      <c r="J1116" t="s">
        <v>31</v>
      </c>
      <c r="K1116" t="s">
        <v>24</v>
      </c>
      <c r="L1116" t="s">
        <v>25</v>
      </c>
      <c r="M1116" t="s">
        <v>119</v>
      </c>
      <c r="N1116" s="7">
        <v>-23.650278</v>
      </c>
      <c r="O1116" s="7">
        <v>-70.406110999999996</v>
      </c>
      <c r="P1116">
        <v>2</v>
      </c>
      <c r="Q1116">
        <v>1996</v>
      </c>
      <c r="R1116" s="2">
        <v>35408</v>
      </c>
      <c r="S1116" s="2">
        <v>35408</v>
      </c>
      <c r="T1116" s="2">
        <v>35408</v>
      </c>
      <c r="U1116">
        <v>2</v>
      </c>
      <c r="V1116" t="s">
        <v>32</v>
      </c>
      <c r="X1116">
        <f>0.000000000001*H1116^4-0.00000001*H1116^3+0.00004*H1116^2-0.0733*H1116+97.8</f>
        <v>97.354356131574576</v>
      </c>
      <c r="Y1116">
        <f>X1116*0.12</f>
        <v>11.682522735788949</v>
      </c>
    </row>
    <row r="1117" spans="1:25" x14ac:dyDescent="0.3">
      <c r="A1117" t="s">
        <v>19</v>
      </c>
      <c r="B1117" t="s">
        <v>20</v>
      </c>
      <c r="C1117" t="s">
        <v>60</v>
      </c>
      <c r="D1117" t="s">
        <v>61</v>
      </c>
      <c r="E1117" s="5" t="s">
        <v>521</v>
      </c>
      <c r="F1117">
        <v>0</v>
      </c>
      <c r="G1117" t="s">
        <v>33</v>
      </c>
      <c r="H1117">
        <v>22</v>
      </c>
      <c r="I1117">
        <f>ANAM[[#This Row],[VALOR Corregida]]/1000</f>
        <v>2.1999999999999999E-2</v>
      </c>
      <c r="J1117" t="s">
        <v>31</v>
      </c>
      <c r="K1117" t="s">
        <v>24</v>
      </c>
      <c r="L1117" t="s">
        <v>25</v>
      </c>
      <c r="M1117" t="s">
        <v>118</v>
      </c>
      <c r="N1117" s="7">
        <v>-23.650278</v>
      </c>
      <c r="O1117" s="7">
        <v>-70.406110999999996</v>
      </c>
      <c r="P1117">
        <v>2</v>
      </c>
      <c r="Q1117">
        <v>1996</v>
      </c>
      <c r="R1117" s="2">
        <v>35304</v>
      </c>
      <c r="S1117" s="2">
        <v>35304</v>
      </c>
      <c r="T1117" s="2">
        <v>35304</v>
      </c>
      <c r="U1117" s="2" t="s">
        <v>34</v>
      </c>
      <c r="V1117" t="s">
        <v>34</v>
      </c>
    </row>
    <row r="1118" spans="1:25" x14ac:dyDescent="0.3">
      <c r="A1118" t="s">
        <v>19</v>
      </c>
      <c r="B1118" t="s">
        <v>20</v>
      </c>
      <c r="C1118" t="s">
        <v>60</v>
      </c>
      <c r="D1118" t="s">
        <v>61</v>
      </c>
      <c r="E1118" s="5" t="s">
        <v>521</v>
      </c>
      <c r="F1118">
        <v>0</v>
      </c>
      <c r="G1118" t="s">
        <v>33</v>
      </c>
      <c r="H1118">
        <v>6.1</v>
      </c>
      <c r="I1118">
        <f>ANAM[[#This Row],[VALOR Corregida]]/1000</f>
        <v>6.0999999999999995E-3</v>
      </c>
      <c r="J1118" t="s">
        <v>31</v>
      </c>
      <c r="K1118" t="s">
        <v>24</v>
      </c>
      <c r="L1118" t="s">
        <v>25</v>
      </c>
      <c r="M1118" t="s">
        <v>119</v>
      </c>
      <c r="N1118" s="7">
        <v>-23.650278</v>
      </c>
      <c r="O1118" s="7">
        <v>-70.406110999999996</v>
      </c>
      <c r="P1118">
        <v>2</v>
      </c>
      <c r="Q1118">
        <v>1996</v>
      </c>
      <c r="R1118" s="2">
        <v>35408</v>
      </c>
      <c r="S1118" s="2">
        <v>35408</v>
      </c>
      <c r="T1118" s="2">
        <v>35408</v>
      </c>
      <c r="U1118" s="2" t="s">
        <v>34</v>
      </c>
      <c r="V1118" t="s">
        <v>34</v>
      </c>
    </row>
    <row r="1119" spans="1:25" x14ac:dyDescent="0.3">
      <c r="A1119" t="s">
        <v>19</v>
      </c>
      <c r="B1119" t="s">
        <v>20</v>
      </c>
      <c r="C1119" t="s">
        <v>60</v>
      </c>
      <c r="D1119" t="s">
        <v>61</v>
      </c>
      <c r="E1119" s="5" t="s">
        <v>521</v>
      </c>
      <c r="F1119">
        <v>0</v>
      </c>
      <c r="G1119" t="s">
        <v>35</v>
      </c>
      <c r="H1119">
        <v>28</v>
      </c>
      <c r="I1119">
        <f>ANAM[[#This Row],[VALOR Corregida]]/1000</f>
        <v>2.8000000000000001E-2</v>
      </c>
      <c r="J1119" t="s">
        <v>23</v>
      </c>
      <c r="K1119" t="s">
        <v>24</v>
      </c>
      <c r="L1119" t="s">
        <v>25</v>
      </c>
      <c r="M1119" t="s">
        <v>118</v>
      </c>
      <c r="N1119" s="7">
        <v>-23.650278</v>
      </c>
      <c r="O1119" s="7">
        <v>-70.406110999999996</v>
      </c>
      <c r="P1119">
        <v>2</v>
      </c>
      <c r="Q1119">
        <v>1996</v>
      </c>
      <c r="R1119" s="2">
        <v>35304</v>
      </c>
      <c r="S1119" s="2">
        <v>35304</v>
      </c>
      <c r="T1119" s="2">
        <v>35304</v>
      </c>
      <c r="U1119" s="2" t="s">
        <v>34</v>
      </c>
      <c r="V1119" t="s">
        <v>34</v>
      </c>
      <c r="W1119" t="s">
        <v>36</v>
      </c>
    </row>
    <row r="1120" spans="1:25" x14ac:dyDescent="0.3">
      <c r="A1120" t="s">
        <v>19</v>
      </c>
      <c r="B1120" t="s">
        <v>20</v>
      </c>
      <c r="C1120" t="s">
        <v>60</v>
      </c>
      <c r="D1120" t="s">
        <v>61</v>
      </c>
      <c r="E1120" s="5" t="s">
        <v>521</v>
      </c>
      <c r="F1120">
        <v>0</v>
      </c>
      <c r="G1120" t="s">
        <v>35</v>
      </c>
      <c r="H1120">
        <v>26</v>
      </c>
      <c r="I1120">
        <f>ANAM[[#This Row],[VALOR Corregida]]/1000</f>
        <v>2.5999999999999999E-2</v>
      </c>
      <c r="J1120" t="s">
        <v>23</v>
      </c>
      <c r="K1120" t="s">
        <v>24</v>
      </c>
      <c r="L1120" t="s">
        <v>25</v>
      </c>
      <c r="M1120" t="s">
        <v>119</v>
      </c>
      <c r="N1120" s="7">
        <v>-23.650278</v>
      </c>
      <c r="O1120" s="7">
        <v>-70.406110999999996</v>
      </c>
      <c r="P1120">
        <v>2</v>
      </c>
      <c r="Q1120">
        <v>1996</v>
      </c>
      <c r="R1120" s="2">
        <v>35408</v>
      </c>
      <c r="S1120" s="2">
        <v>35408</v>
      </c>
      <c r="T1120" s="2">
        <v>35408</v>
      </c>
      <c r="U1120" s="2" t="s">
        <v>34</v>
      </c>
      <c r="V1120" t="s">
        <v>34</v>
      </c>
      <c r="W1120" t="s">
        <v>36</v>
      </c>
    </row>
    <row r="1121" spans="1:23" x14ac:dyDescent="0.3">
      <c r="A1121" t="s">
        <v>19</v>
      </c>
      <c r="B1121" t="s">
        <v>20</v>
      </c>
      <c r="C1121" t="s">
        <v>60</v>
      </c>
      <c r="D1121" t="s">
        <v>61</v>
      </c>
      <c r="E1121" s="5" t="s">
        <v>521</v>
      </c>
      <c r="F1121">
        <v>0</v>
      </c>
      <c r="G1121" t="s">
        <v>37</v>
      </c>
      <c r="H1121">
        <v>0.05</v>
      </c>
      <c r="I1121">
        <f>ANAM[[#This Row],[VALOR Corregida]]/1000</f>
        <v>5.0000000000000002E-5</v>
      </c>
      <c r="J1121" t="s">
        <v>27</v>
      </c>
      <c r="K1121" t="s">
        <v>24</v>
      </c>
      <c r="L1121" t="s">
        <v>25</v>
      </c>
      <c r="M1121" t="s">
        <v>118</v>
      </c>
      <c r="N1121" s="7">
        <v>-23.650278</v>
      </c>
      <c r="O1121" s="7">
        <v>-70.406110999999996</v>
      </c>
      <c r="P1121">
        <v>2</v>
      </c>
      <c r="Q1121">
        <v>1996</v>
      </c>
      <c r="R1121" s="2">
        <v>35304</v>
      </c>
      <c r="S1121" s="2">
        <v>35304</v>
      </c>
      <c r="T1121" s="2">
        <v>35304</v>
      </c>
      <c r="U1121">
        <v>0.02</v>
      </c>
      <c r="V1121" t="s">
        <v>27</v>
      </c>
      <c r="W1121" t="s">
        <v>38</v>
      </c>
    </row>
    <row r="1122" spans="1:23" x14ac:dyDescent="0.3">
      <c r="A1122" t="s">
        <v>19</v>
      </c>
      <c r="B1122" t="s">
        <v>20</v>
      </c>
      <c r="C1122" t="s">
        <v>60</v>
      </c>
      <c r="D1122" t="s">
        <v>61</v>
      </c>
      <c r="E1122" s="5" t="s">
        <v>521</v>
      </c>
      <c r="F1122">
        <v>0</v>
      </c>
      <c r="G1122" t="s">
        <v>37</v>
      </c>
      <c r="H1122">
        <v>0.02</v>
      </c>
      <c r="I1122">
        <f>ANAM[[#This Row],[VALOR Corregida]]/1000</f>
        <v>2.0000000000000002E-5</v>
      </c>
      <c r="J1122" t="s">
        <v>27</v>
      </c>
      <c r="K1122" t="s">
        <v>24</v>
      </c>
      <c r="L1122" t="s">
        <v>25</v>
      </c>
      <c r="M1122" t="s">
        <v>119</v>
      </c>
      <c r="N1122" s="7">
        <v>-23.650278</v>
      </c>
      <c r="O1122" s="7">
        <v>-70.406110999999996</v>
      </c>
      <c r="P1122">
        <v>2</v>
      </c>
      <c r="Q1122">
        <v>1996</v>
      </c>
      <c r="R1122" s="2">
        <v>35408</v>
      </c>
      <c r="S1122" s="2">
        <v>35408</v>
      </c>
      <c r="T1122" s="2">
        <v>35408</v>
      </c>
      <c r="U1122">
        <v>0.02</v>
      </c>
      <c r="V1122" t="s">
        <v>27</v>
      </c>
      <c r="W1122" t="s">
        <v>38</v>
      </c>
    </row>
    <row r="1123" spans="1:23" x14ac:dyDescent="0.3">
      <c r="A1123" t="s">
        <v>19</v>
      </c>
      <c r="B1123" t="s">
        <v>20</v>
      </c>
      <c r="C1123" t="s">
        <v>60</v>
      </c>
      <c r="D1123" t="s">
        <v>61</v>
      </c>
      <c r="E1123" s="5" t="s">
        <v>521</v>
      </c>
      <c r="F1123">
        <v>0</v>
      </c>
      <c r="G1123" t="s">
        <v>39</v>
      </c>
      <c r="H1123">
        <v>5.5E-2</v>
      </c>
      <c r="I1123">
        <f>ANAM[[#This Row],[VALOR Corregida]]/1000</f>
        <v>5.5000000000000002E-5</v>
      </c>
      <c r="J1123" t="s">
        <v>23</v>
      </c>
      <c r="K1123" t="s">
        <v>24</v>
      </c>
      <c r="L1123" t="s">
        <v>25</v>
      </c>
      <c r="M1123" t="s">
        <v>118</v>
      </c>
      <c r="N1123" s="7">
        <v>-23.650278</v>
      </c>
      <c r="O1123" s="7">
        <v>-70.406110999999996</v>
      </c>
      <c r="P1123">
        <v>2</v>
      </c>
      <c r="Q1123">
        <v>1996</v>
      </c>
      <c r="R1123" s="2">
        <v>35304</v>
      </c>
      <c r="S1123" s="2">
        <v>35304</v>
      </c>
      <c r="T1123" s="2">
        <v>35304</v>
      </c>
      <c r="U1123">
        <v>4.4999999999999998E-2</v>
      </c>
      <c r="V1123" t="s">
        <v>23</v>
      </c>
    </row>
    <row r="1124" spans="1:23" x14ac:dyDescent="0.3">
      <c r="A1124" t="s">
        <v>19</v>
      </c>
      <c r="B1124" t="s">
        <v>20</v>
      </c>
      <c r="C1124" t="s">
        <v>60</v>
      </c>
      <c r="D1124" t="s">
        <v>61</v>
      </c>
      <c r="E1124" s="5" t="s">
        <v>521</v>
      </c>
      <c r="F1124">
        <v>0</v>
      </c>
      <c r="G1124" t="s">
        <v>39</v>
      </c>
      <c r="H1124">
        <v>0.25</v>
      </c>
      <c r="I1124">
        <f>ANAM[[#This Row],[VALOR Corregida]]/1000</f>
        <v>2.5000000000000001E-4</v>
      </c>
      <c r="J1124" t="s">
        <v>23</v>
      </c>
      <c r="K1124" t="s">
        <v>24</v>
      </c>
      <c r="L1124" t="s">
        <v>25</v>
      </c>
      <c r="M1124" t="s">
        <v>119</v>
      </c>
      <c r="N1124" s="7">
        <v>-23.650278</v>
      </c>
      <c r="O1124" s="7">
        <v>-70.406110999999996</v>
      </c>
      <c r="P1124">
        <v>2</v>
      </c>
      <c r="Q1124">
        <v>1996</v>
      </c>
      <c r="R1124" s="2">
        <v>35408</v>
      </c>
      <c r="S1124" s="2">
        <v>35408</v>
      </c>
      <c r="T1124" s="2">
        <v>35408</v>
      </c>
      <c r="U1124">
        <v>4.4999999999999998E-2</v>
      </c>
      <c r="V1124" t="s">
        <v>23</v>
      </c>
    </row>
    <row r="1125" spans="1:23" x14ac:dyDescent="0.3">
      <c r="A1125" t="s">
        <v>19</v>
      </c>
      <c r="B1125" t="s">
        <v>20</v>
      </c>
      <c r="C1125" t="s">
        <v>60</v>
      </c>
      <c r="D1125" t="s">
        <v>61</v>
      </c>
      <c r="E1125" s="5" t="s">
        <v>521</v>
      </c>
      <c r="F1125">
        <v>0</v>
      </c>
      <c r="G1125" t="s">
        <v>40</v>
      </c>
      <c r="H1125">
        <v>2.17</v>
      </c>
      <c r="I1125">
        <f>ANAM[[#This Row],[VALOR Corregida]]/1000</f>
        <v>2.1700000000000001E-3</v>
      </c>
      <c r="J1125" t="s">
        <v>27</v>
      </c>
      <c r="K1125" t="s">
        <v>24</v>
      </c>
      <c r="L1125" t="s">
        <v>25</v>
      </c>
      <c r="M1125" t="s">
        <v>118</v>
      </c>
      <c r="N1125" s="7">
        <v>-23.650278</v>
      </c>
      <c r="O1125" s="7">
        <v>-70.406110999999996</v>
      </c>
      <c r="P1125">
        <v>2</v>
      </c>
      <c r="Q1125">
        <v>1996</v>
      </c>
      <c r="R1125" s="2">
        <v>35304</v>
      </c>
      <c r="S1125" s="2">
        <v>35304</v>
      </c>
      <c r="T1125" s="2">
        <v>35304</v>
      </c>
      <c r="U1125" s="2" t="s">
        <v>34</v>
      </c>
      <c r="V1125" t="s">
        <v>34</v>
      </c>
      <c r="W1125" t="s">
        <v>36</v>
      </c>
    </row>
    <row r="1126" spans="1:23" x14ac:dyDescent="0.3">
      <c r="A1126" t="s">
        <v>19</v>
      </c>
      <c r="B1126" t="s">
        <v>20</v>
      </c>
      <c r="C1126" t="s">
        <v>60</v>
      </c>
      <c r="D1126" t="s">
        <v>61</v>
      </c>
      <c r="E1126" s="5" t="s">
        <v>521</v>
      </c>
      <c r="F1126">
        <v>0</v>
      </c>
      <c r="G1126" t="s">
        <v>40</v>
      </c>
      <c r="H1126">
        <v>1.52</v>
      </c>
      <c r="I1126">
        <f>ANAM[[#This Row],[VALOR Corregida]]/1000</f>
        <v>1.5200000000000001E-3</v>
      </c>
      <c r="J1126" t="s">
        <v>27</v>
      </c>
      <c r="K1126" t="s">
        <v>24</v>
      </c>
      <c r="L1126" t="s">
        <v>25</v>
      </c>
      <c r="M1126" t="s">
        <v>119</v>
      </c>
      <c r="N1126" s="7">
        <v>-23.650278</v>
      </c>
      <c r="O1126" s="7">
        <v>-70.406110999999996</v>
      </c>
      <c r="P1126">
        <v>2</v>
      </c>
      <c r="Q1126">
        <v>1996</v>
      </c>
      <c r="R1126" s="2">
        <v>35408</v>
      </c>
      <c r="S1126" s="2">
        <v>35408</v>
      </c>
      <c r="T1126" s="2">
        <v>35408</v>
      </c>
      <c r="U1126" s="2" t="s">
        <v>34</v>
      </c>
      <c r="V1126" t="s">
        <v>34</v>
      </c>
      <c r="W1126" t="s">
        <v>36</v>
      </c>
    </row>
    <row r="1127" spans="1:23" x14ac:dyDescent="0.3">
      <c r="A1127" t="s">
        <v>19</v>
      </c>
      <c r="B1127" t="s">
        <v>20</v>
      </c>
      <c r="C1127" t="s">
        <v>60</v>
      </c>
      <c r="D1127" t="s">
        <v>61</v>
      </c>
      <c r="E1127" s="5" t="s">
        <v>521</v>
      </c>
      <c r="F1127">
        <v>0</v>
      </c>
      <c r="G1127" t="s">
        <v>41</v>
      </c>
      <c r="H1127">
        <v>8.9999999999999993E-3</v>
      </c>
      <c r="I1127">
        <f>ANAM[[#This Row],[VALOR Corregida]]/1000</f>
        <v>8.9999999999999985E-6</v>
      </c>
      <c r="J1127" t="s">
        <v>27</v>
      </c>
      <c r="K1127" t="s">
        <v>24</v>
      </c>
      <c r="L1127" t="s">
        <v>25</v>
      </c>
      <c r="M1127" t="s">
        <v>118</v>
      </c>
      <c r="N1127" s="7">
        <v>-23.650278</v>
      </c>
      <c r="O1127" s="7">
        <v>-70.406110999999996</v>
      </c>
      <c r="P1127">
        <v>2</v>
      </c>
      <c r="Q1127">
        <v>1996</v>
      </c>
      <c r="R1127" s="2">
        <v>35304</v>
      </c>
      <c r="S1127" s="2">
        <v>35304</v>
      </c>
      <c r="T1127" s="2">
        <v>35304</v>
      </c>
      <c r="U1127">
        <v>5.0000000000000001E-3</v>
      </c>
      <c r="V1127" t="s">
        <v>27</v>
      </c>
    </row>
    <row r="1128" spans="1:23" x14ac:dyDescent="0.3">
      <c r="A1128" t="s">
        <v>19</v>
      </c>
      <c r="B1128" t="s">
        <v>20</v>
      </c>
      <c r="C1128" t="s">
        <v>60</v>
      </c>
      <c r="D1128" t="s">
        <v>61</v>
      </c>
      <c r="E1128" s="5" t="s">
        <v>521</v>
      </c>
      <c r="F1128">
        <v>0</v>
      </c>
      <c r="G1128" t="s">
        <v>41</v>
      </c>
      <c r="H1128">
        <v>5.0000000000000001E-3</v>
      </c>
      <c r="I1128">
        <f>ANAM[[#This Row],[VALOR Corregida]]/1000</f>
        <v>5.0000000000000004E-6</v>
      </c>
      <c r="J1128" t="s">
        <v>27</v>
      </c>
      <c r="K1128" t="s">
        <v>24</v>
      </c>
      <c r="L1128" t="s">
        <v>25</v>
      </c>
      <c r="M1128" t="s">
        <v>119</v>
      </c>
      <c r="N1128" s="7">
        <v>-23.650278</v>
      </c>
      <c r="O1128" s="7">
        <v>-70.406110999999996</v>
      </c>
      <c r="P1128">
        <v>2</v>
      </c>
      <c r="Q1128">
        <v>1996</v>
      </c>
      <c r="R1128" s="2">
        <v>35408</v>
      </c>
      <c r="S1128" s="2">
        <v>35408</v>
      </c>
      <c r="T1128" s="2">
        <v>35408</v>
      </c>
      <c r="U1128">
        <v>5.0000000000000001E-3</v>
      </c>
      <c r="V1128" t="s">
        <v>27</v>
      </c>
    </row>
    <row r="1129" spans="1:23" x14ac:dyDescent="0.3">
      <c r="A1129" t="s">
        <v>19</v>
      </c>
      <c r="B1129" t="s">
        <v>20</v>
      </c>
      <c r="C1129" t="s">
        <v>60</v>
      </c>
      <c r="D1129" t="s">
        <v>61</v>
      </c>
      <c r="E1129" s="5" t="s">
        <v>521</v>
      </c>
      <c r="F1129">
        <v>0</v>
      </c>
      <c r="G1129" t="s">
        <v>64</v>
      </c>
      <c r="H1129">
        <v>0.55000000000000004</v>
      </c>
      <c r="I1129">
        <f>ANAM[[#This Row],[VALOR Corregida]]/1000</f>
        <v>5.5000000000000003E-4</v>
      </c>
      <c r="J1129" t="s">
        <v>27</v>
      </c>
      <c r="K1129" t="s">
        <v>24</v>
      </c>
      <c r="L1129" t="s">
        <v>25</v>
      </c>
      <c r="M1129" t="s">
        <v>118</v>
      </c>
      <c r="N1129" s="7">
        <v>-23.650278</v>
      </c>
      <c r="O1129" s="7">
        <v>-70.406110999999996</v>
      </c>
      <c r="P1129">
        <v>2</v>
      </c>
      <c r="Q1129">
        <v>1996</v>
      </c>
      <c r="R1129" s="2">
        <v>35304</v>
      </c>
      <c r="S1129" s="2">
        <v>35304</v>
      </c>
      <c r="T1129" s="2">
        <v>35304</v>
      </c>
      <c r="U1129" s="2" t="s">
        <v>34</v>
      </c>
      <c r="V1129" t="s">
        <v>34</v>
      </c>
    </row>
    <row r="1130" spans="1:23" x14ac:dyDescent="0.3">
      <c r="A1130" t="s">
        <v>19</v>
      </c>
      <c r="B1130" t="s">
        <v>20</v>
      </c>
      <c r="C1130" t="s">
        <v>60</v>
      </c>
      <c r="D1130" t="s">
        <v>61</v>
      </c>
      <c r="E1130" s="5" t="s">
        <v>521</v>
      </c>
      <c r="F1130">
        <v>0</v>
      </c>
      <c r="G1130" t="s">
        <v>64</v>
      </c>
      <c r="H1130">
        <v>0.72</v>
      </c>
      <c r="I1130">
        <f>ANAM[[#This Row],[VALOR Corregida]]/1000</f>
        <v>7.1999999999999994E-4</v>
      </c>
      <c r="J1130" t="s">
        <v>27</v>
      </c>
      <c r="K1130" t="s">
        <v>24</v>
      </c>
      <c r="L1130" t="s">
        <v>25</v>
      </c>
      <c r="M1130" t="s">
        <v>119</v>
      </c>
      <c r="N1130" s="7">
        <v>-23.650278</v>
      </c>
      <c r="O1130" s="7">
        <v>-70.406110999999996</v>
      </c>
      <c r="P1130">
        <v>2</v>
      </c>
      <c r="Q1130">
        <v>1996</v>
      </c>
      <c r="R1130" s="2">
        <v>35408</v>
      </c>
      <c r="S1130" s="2">
        <v>35408</v>
      </c>
      <c r="T1130" s="2">
        <v>35408</v>
      </c>
      <c r="U1130" s="2" t="s">
        <v>34</v>
      </c>
      <c r="V1130" t="s">
        <v>34</v>
      </c>
    </row>
    <row r="1131" spans="1:23" x14ac:dyDescent="0.3">
      <c r="A1131" t="s">
        <v>19</v>
      </c>
      <c r="B1131" t="s">
        <v>20</v>
      </c>
      <c r="C1131" t="s">
        <v>60</v>
      </c>
      <c r="D1131" t="s">
        <v>61</v>
      </c>
      <c r="E1131" s="5" t="s">
        <v>521</v>
      </c>
      <c r="F1131">
        <v>0</v>
      </c>
      <c r="G1131" t="s">
        <v>42</v>
      </c>
      <c r="H1131">
        <v>0.03</v>
      </c>
      <c r="I1131">
        <f>ANAM[[#This Row],[VALOR Corregida]]/1000</f>
        <v>2.9999999999999997E-5</v>
      </c>
      <c r="J1131" t="s">
        <v>27</v>
      </c>
      <c r="K1131" t="s">
        <v>24</v>
      </c>
      <c r="L1131" t="s">
        <v>25</v>
      </c>
      <c r="M1131" t="s">
        <v>118</v>
      </c>
      <c r="N1131" s="7">
        <v>-23.650278</v>
      </c>
      <c r="O1131" s="7">
        <v>-70.406110999999996</v>
      </c>
      <c r="P1131">
        <v>2</v>
      </c>
      <c r="Q1131">
        <v>1996</v>
      </c>
      <c r="R1131" s="2">
        <v>35304</v>
      </c>
      <c r="S1131" s="2">
        <v>35304</v>
      </c>
      <c r="T1131" s="2">
        <v>35304</v>
      </c>
      <c r="U1131">
        <v>0.01</v>
      </c>
      <c r="V1131" t="s">
        <v>27</v>
      </c>
      <c r="W1131" t="s">
        <v>43</v>
      </c>
    </row>
    <row r="1132" spans="1:23" x14ac:dyDescent="0.3">
      <c r="A1132" t="s">
        <v>19</v>
      </c>
      <c r="B1132" t="s">
        <v>20</v>
      </c>
      <c r="C1132" t="s">
        <v>60</v>
      </c>
      <c r="D1132" t="s">
        <v>61</v>
      </c>
      <c r="E1132" s="5" t="s">
        <v>521</v>
      </c>
      <c r="F1132">
        <v>0</v>
      </c>
      <c r="G1132" t="s">
        <v>42</v>
      </c>
      <c r="H1132">
        <v>0.02</v>
      </c>
      <c r="I1132">
        <f>ANAM[[#This Row],[VALOR Corregida]]/1000</f>
        <v>2.0000000000000002E-5</v>
      </c>
      <c r="J1132" t="s">
        <v>27</v>
      </c>
      <c r="K1132" t="s">
        <v>24</v>
      </c>
      <c r="L1132" t="s">
        <v>25</v>
      </c>
      <c r="M1132" t="s">
        <v>119</v>
      </c>
      <c r="N1132" s="7">
        <v>-23.650278</v>
      </c>
      <c r="O1132" s="7">
        <v>-70.406110999999996</v>
      </c>
      <c r="P1132">
        <v>2</v>
      </c>
      <c r="Q1132">
        <v>1996</v>
      </c>
      <c r="R1132" s="2">
        <v>35408</v>
      </c>
      <c r="S1132" s="2">
        <v>35408</v>
      </c>
      <c r="T1132" s="2">
        <v>35408</v>
      </c>
      <c r="U1132">
        <v>0.01</v>
      </c>
      <c r="V1132" t="s">
        <v>27</v>
      </c>
      <c r="W1132" t="s">
        <v>43</v>
      </c>
    </row>
    <row r="1133" spans="1:23" x14ac:dyDescent="0.3">
      <c r="A1133" t="s">
        <v>19</v>
      </c>
      <c r="B1133" t="s">
        <v>20</v>
      </c>
      <c r="C1133" t="s">
        <v>60</v>
      </c>
      <c r="D1133" t="s">
        <v>61</v>
      </c>
      <c r="E1133" s="5" t="s">
        <v>521</v>
      </c>
      <c r="F1133">
        <v>0</v>
      </c>
      <c r="G1133" t="s">
        <v>44</v>
      </c>
      <c r="H1133">
        <v>0.49</v>
      </c>
      <c r="I1133">
        <f>ANAM[[#This Row],[VALOR Corregida]]/1000</f>
        <v>4.8999999999999998E-4</v>
      </c>
      <c r="J1133" t="s">
        <v>27</v>
      </c>
      <c r="K1133" t="s">
        <v>24</v>
      </c>
      <c r="L1133" t="s">
        <v>25</v>
      </c>
      <c r="M1133" t="s">
        <v>118</v>
      </c>
      <c r="N1133" s="7">
        <v>-23.650278</v>
      </c>
      <c r="O1133" s="7">
        <v>-70.406110999999996</v>
      </c>
      <c r="P1133">
        <v>2</v>
      </c>
      <c r="Q1133">
        <v>1996</v>
      </c>
      <c r="R1133" s="2">
        <v>35304</v>
      </c>
      <c r="S1133" s="2">
        <v>35304</v>
      </c>
      <c r="T1133" s="2">
        <v>35304</v>
      </c>
      <c r="U1133" s="2" t="s">
        <v>34</v>
      </c>
      <c r="V1133" t="s">
        <v>34</v>
      </c>
      <c r="W1133" t="s">
        <v>45</v>
      </c>
    </row>
    <row r="1134" spans="1:23" x14ac:dyDescent="0.3">
      <c r="A1134" t="s">
        <v>19</v>
      </c>
      <c r="B1134" t="s">
        <v>20</v>
      </c>
      <c r="C1134" t="s">
        <v>60</v>
      </c>
      <c r="D1134" t="s">
        <v>61</v>
      </c>
      <c r="E1134" s="5" t="s">
        <v>521</v>
      </c>
      <c r="F1134">
        <v>0</v>
      </c>
      <c r="G1134" t="s">
        <v>44</v>
      </c>
      <c r="H1134">
        <v>0.34</v>
      </c>
      <c r="I1134">
        <f>ANAM[[#This Row],[VALOR Corregida]]/1000</f>
        <v>3.4000000000000002E-4</v>
      </c>
      <c r="J1134" t="s">
        <v>27</v>
      </c>
      <c r="K1134" t="s">
        <v>24</v>
      </c>
      <c r="L1134" t="s">
        <v>25</v>
      </c>
      <c r="M1134" t="s">
        <v>119</v>
      </c>
      <c r="N1134" s="7">
        <v>-23.650278</v>
      </c>
      <c r="O1134" s="7">
        <v>-70.406110999999996</v>
      </c>
      <c r="P1134">
        <v>2</v>
      </c>
      <c r="Q1134">
        <v>1996</v>
      </c>
      <c r="R1134" s="2">
        <v>35408</v>
      </c>
      <c r="S1134" s="2">
        <v>35408</v>
      </c>
      <c r="T1134" s="2">
        <v>35408</v>
      </c>
      <c r="U1134" s="2" t="s">
        <v>34</v>
      </c>
      <c r="V1134" t="s">
        <v>34</v>
      </c>
      <c r="W1134" t="s">
        <v>45</v>
      </c>
    </row>
    <row r="1135" spans="1:23" x14ac:dyDescent="0.3">
      <c r="A1135" t="s">
        <v>19</v>
      </c>
      <c r="B1135" t="s">
        <v>20</v>
      </c>
      <c r="C1135" t="s">
        <v>60</v>
      </c>
      <c r="D1135" t="s">
        <v>61</v>
      </c>
      <c r="E1135" s="5" t="s">
        <v>521</v>
      </c>
      <c r="F1135">
        <v>0</v>
      </c>
      <c r="G1135" t="s">
        <v>46</v>
      </c>
      <c r="H1135">
        <v>2.8</v>
      </c>
      <c r="I1135">
        <f>ANAM[[#This Row],[VALOR Corregida]]/1000</f>
        <v>2.8E-3</v>
      </c>
      <c r="J1135" t="s">
        <v>23</v>
      </c>
      <c r="K1135" t="s">
        <v>24</v>
      </c>
      <c r="L1135" t="s">
        <v>25</v>
      </c>
      <c r="M1135" t="s">
        <v>118</v>
      </c>
      <c r="N1135" s="7">
        <v>-23.650278</v>
      </c>
      <c r="O1135" s="7">
        <v>-70.406110999999996</v>
      </c>
      <c r="P1135">
        <v>2</v>
      </c>
      <c r="Q1135">
        <v>1996</v>
      </c>
      <c r="R1135" s="2">
        <v>35304</v>
      </c>
      <c r="S1135" s="2">
        <v>35304</v>
      </c>
      <c r="T1135" s="2">
        <v>35304</v>
      </c>
      <c r="U1135">
        <v>0.15</v>
      </c>
      <c r="V1135" t="s">
        <v>23</v>
      </c>
    </row>
    <row r="1136" spans="1:23" x14ac:dyDescent="0.3">
      <c r="A1136" t="s">
        <v>19</v>
      </c>
      <c r="B1136" t="s">
        <v>20</v>
      </c>
      <c r="C1136" t="s">
        <v>60</v>
      </c>
      <c r="D1136" t="s">
        <v>61</v>
      </c>
      <c r="E1136" s="5" t="s">
        <v>521</v>
      </c>
      <c r="F1136">
        <v>0</v>
      </c>
      <c r="G1136" t="s">
        <v>46</v>
      </c>
      <c r="H1136">
        <v>5.99</v>
      </c>
      <c r="I1136">
        <f>ANAM[[#This Row],[VALOR Corregida]]/1000</f>
        <v>5.9900000000000005E-3</v>
      </c>
      <c r="J1136" t="s">
        <v>23</v>
      </c>
      <c r="K1136" t="s">
        <v>24</v>
      </c>
      <c r="L1136" t="s">
        <v>25</v>
      </c>
      <c r="M1136" t="s">
        <v>119</v>
      </c>
      <c r="N1136" s="7">
        <v>-23.650278</v>
      </c>
      <c r="O1136" s="7">
        <v>-70.406110999999996</v>
      </c>
      <c r="P1136">
        <v>2</v>
      </c>
      <c r="Q1136">
        <v>1996</v>
      </c>
      <c r="R1136" s="2">
        <v>35408</v>
      </c>
      <c r="S1136" s="2">
        <v>35408</v>
      </c>
      <c r="T1136" s="2">
        <v>35408</v>
      </c>
      <c r="U1136">
        <v>0.15</v>
      </c>
      <c r="V1136" t="s">
        <v>23</v>
      </c>
    </row>
    <row r="1137" spans="1:21" x14ac:dyDescent="0.3">
      <c r="A1137" t="s">
        <v>19</v>
      </c>
      <c r="B1137" t="s">
        <v>20</v>
      </c>
      <c r="C1137" t="s">
        <v>60</v>
      </c>
      <c r="D1137" t="s">
        <v>61</v>
      </c>
      <c r="E1137" s="5" t="s">
        <v>521</v>
      </c>
      <c r="F1137">
        <v>0</v>
      </c>
      <c r="G1137" t="s">
        <v>47</v>
      </c>
      <c r="H1137">
        <v>20.239999999999998</v>
      </c>
      <c r="I1137">
        <f>ANAM[[#This Row],[VALOR Corregida]]/1000</f>
        <v>2.0239999999999998E-2</v>
      </c>
      <c r="J1137" t="s">
        <v>23</v>
      </c>
      <c r="K1137" t="s">
        <v>24</v>
      </c>
      <c r="L1137" t="s">
        <v>25</v>
      </c>
      <c r="M1137" t="s">
        <v>118</v>
      </c>
      <c r="N1137" s="7">
        <v>-23.650278</v>
      </c>
      <c r="O1137" s="7">
        <v>-70.406110999999996</v>
      </c>
      <c r="P1137">
        <v>2</v>
      </c>
      <c r="Q1137">
        <v>1996</v>
      </c>
      <c r="R1137" s="2">
        <v>35304</v>
      </c>
      <c r="S1137" s="2">
        <v>35304</v>
      </c>
      <c r="T1137" s="2">
        <v>35304</v>
      </c>
      <c r="U1137" s="2"/>
    </row>
    <row r="1138" spans="1:21" x14ac:dyDescent="0.3">
      <c r="A1138" t="s">
        <v>19</v>
      </c>
      <c r="B1138" t="s">
        <v>20</v>
      </c>
      <c r="C1138" t="s">
        <v>60</v>
      </c>
      <c r="D1138" t="s">
        <v>61</v>
      </c>
      <c r="E1138" s="5" t="s">
        <v>521</v>
      </c>
      <c r="F1138">
        <v>0</v>
      </c>
      <c r="G1138" t="s">
        <v>47</v>
      </c>
      <c r="H1138">
        <v>28.63</v>
      </c>
      <c r="I1138">
        <f>ANAM[[#This Row],[VALOR Corregida]]/1000</f>
        <v>2.8629999999999999E-2</v>
      </c>
      <c r="J1138" t="s">
        <v>23</v>
      </c>
      <c r="K1138" t="s">
        <v>24</v>
      </c>
      <c r="L1138" t="s">
        <v>25</v>
      </c>
      <c r="M1138" t="s">
        <v>119</v>
      </c>
      <c r="N1138" s="7">
        <v>-23.650278</v>
      </c>
      <c r="O1138" s="7">
        <v>-70.406110999999996</v>
      </c>
      <c r="P1138">
        <v>2</v>
      </c>
      <c r="Q1138">
        <v>1996</v>
      </c>
      <c r="R1138" s="2">
        <v>35408</v>
      </c>
      <c r="S1138" s="2">
        <v>35408</v>
      </c>
      <c r="T1138" s="2">
        <v>35408</v>
      </c>
      <c r="U1138" s="2"/>
    </row>
    <row r="1139" spans="1:21" x14ac:dyDescent="0.3">
      <c r="A1139" t="s">
        <v>152</v>
      </c>
      <c r="B1139" t="s">
        <v>20</v>
      </c>
      <c r="C1139" t="s">
        <v>153</v>
      </c>
      <c r="D1139" t="s">
        <v>154</v>
      </c>
      <c r="E1139">
        <v>190</v>
      </c>
      <c r="F1139">
        <v>0</v>
      </c>
      <c r="G1139" t="s">
        <v>28</v>
      </c>
      <c r="H1139">
        <v>3.2</v>
      </c>
      <c r="I1139">
        <f>ANAM[[#This Row],[VALOR Corregida]]/1000</f>
        <v>3.2000000000000002E-3</v>
      </c>
      <c r="J1139" t="s">
        <v>155</v>
      </c>
      <c r="K1139" t="s">
        <v>24</v>
      </c>
      <c r="L1139" t="s">
        <v>25</v>
      </c>
      <c r="M1139" t="s">
        <v>192</v>
      </c>
      <c r="N1139">
        <v>-23.674721999999999</v>
      </c>
      <c r="O1139">
        <v>-70.413332999999994</v>
      </c>
      <c r="P1139">
        <v>2</v>
      </c>
      <c r="Q1139">
        <v>1996</v>
      </c>
      <c r="R1139" s="2">
        <v>35304</v>
      </c>
      <c r="S1139" s="2">
        <v>35304</v>
      </c>
      <c r="T1139" s="2">
        <v>35304</v>
      </c>
      <c r="U1139" s="2"/>
    </row>
    <row r="1140" spans="1:21" x14ac:dyDescent="0.3">
      <c r="A1140" t="s">
        <v>152</v>
      </c>
      <c r="B1140" t="s">
        <v>20</v>
      </c>
      <c r="C1140" t="s">
        <v>153</v>
      </c>
      <c r="D1140" t="s">
        <v>154</v>
      </c>
      <c r="E1140">
        <v>190</v>
      </c>
      <c r="F1140">
        <v>0</v>
      </c>
      <c r="G1140" t="s">
        <v>28</v>
      </c>
      <c r="H1140">
        <v>2.5</v>
      </c>
      <c r="I1140">
        <f>ANAM[[#This Row],[VALOR Corregida]]/1000</f>
        <v>2.5000000000000001E-3</v>
      </c>
      <c r="J1140" t="s">
        <v>155</v>
      </c>
      <c r="K1140" t="s">
        <v>24</v>
      </c>
      <c r="L1140" t="s">
        <v>25</v>
      </c>
      <c r="M1140" t="s">
        <v>193</v>
      </c>
      <c r="N1140">
        <v>-23.674721999999999</v>
      </c>
      <c r="O1140">
        <v>-70.413332999999994</v>
      </c>
      <c r="P1140">
        <v>2</v>
      </c>
      <c r="Q1140">
        <v>1996</v>
      </c>
      <c r="R1140" s="2">
        <v>35408</v>
      </c>
      <c r="S1140" s="2">
        <v>35408</v>
      </c>
      <c r="T1140" s="2">
        <v>35408</v>
      </c>
      <c r="U1140" s="2"/>
    </row>
    <row r="1141" spans="1:21" x14ac:dyDescent="0.3">
      <c r="A1141" t="s">
        <v>152</v>
      </c>
      <c r="B1141" t="s">
        <v>20</v>
      </c>
      <c r="C1141" t="s">
        <v>153</v>
      </c>
      <c r="D1141" t="s">
        <v>154</v>
      </c>
      <c r="E1141">
        <v>190</v>
      </c>
      <c r="F1141">
        <v>0</v>
      </c>
      <c r="G1141" t="s">
        <v>29</v>
      </c>
      <c r="H1141">
        <v>374</v>
      </c>
      <c r="I1141">
        <f>ANAM[[#This Row],[VALOR Corregida]]/1000</f>
        <v>0.374</v>
      </c>
      <c r="J1141" t="s">
        <v>155</v>
      </c>
      <c r="K1141" t="s">
        <v>24</v>
      </c>
      <c r="L1141" t="s">
        <v>25</v>
      </c>
      <c r="M1141" t="s">
        <v>192</v>
      </c>
      <c r="N1141">
        <v>-23.674721999999999</v>
      </c>
      <c r="O1141">
        <v>-70.413332999999994</v>
      </c>
      <c r="P1141">
        <v>2</v>
      </c>
      <c r="Q1141">
        <v>1996</v>
      </c>
      <c r="R1141" s="2">
        <v>35304</v>
      </c>
      <c r="S1141" s="2">
        <v>35304</v>
      </c>
      <c r="T1141" s="2">
        <v>35304</v>
      </c>
      <c r="U1141" s="2"/>
    </row>
    <row r="1142" spans="1:21" x14ac:dyDescent="0.3">
      <c r="A1142" t="s">
        <v>152</v>
      </c>
      <c r="B1142" t="s">
        <v>20</v>
      </c>
      <c r="C1142" t="s">
        <v>153</v>
      </c>
      <c r="D1142" t="s">
        <v>154</v>
      </c>
      <c r="E1142">
        <v>190</v>
      </c>
      <c r="F1142">
        <v>0</v>
      </c>
      <c r="G1142" t="s">
        <v>29</v>
      </c>
      <c r="H1142">
        <v>104</v>
      </c>
      <c r="I1142">
        <f>ANAM[[#This Row],[VALOR Corregida]]/1000</f>
        <v>0.104</v>
      </c>
      <c r="J1142" t="s">
        <v>155</v>
      </c>
      <c r="K1142" t="s">
        <v>24</v>
      </c>
      <c r="L1142" t="s">
        <v>25</v>
      </c>
      <c r="M1142" t="s">
        <v>193</v>
      </c>
      <c r="N1142">
        <v>-23.674721999999999</v>
      </c>
      <c r="O1142">
        <v>-70.413332999999994</v>
      </c>
      <c r="P1142">
        <v>2</v>
      </c>
      <c r="Q1142">
        <v>1996</v>
      </c>
      <c r="R1142" s="2">
        <v>35408</v>
      </c>
      <c r="S1142" s="2">
        <v>35408</v>
      </c>
      <c r="T1142" s="2">
        <v>35408</v>
      </c>
      <c r="U1142" s="2"/>
    </row>
    <row r="1143" spans="1:21" x14ac:dyDescent="0.3">
      <c r="A1143" t="s">
        <v>152</v>
      </c>
      <c r="B1143" t="s">
        <v>20</v>
      </c>
      <c r="C1143" t="s">
        <v>153</v>
      </c>
      <c r="D1143" t="s">
        <v>154</v>
      </c>
      <c r="E1143">
        <v>190</v>
      </c>
      <c r="F1143">
        <v>0</v>
      </c>
      <c r="G1143" t="s">
        <v>30</v>
      </c>
      <c r="H1143">
        <v>23</v>
      </c>
      <c r="I1143">
        <f>ANAM[[#This Row],[VALOR Corregida]]/1000</f>
        <v>2.3E-2</v>
      </c>
      <c r="J1143" t="s">
        <v>157</v>
      </c>
      <c r="K1143" t="s">
        <v>24</v>
      </c>
      <c r="L1143" t="s">
        <v>25</v>
      </c>
      <c r="M1143" t="s">
        <v>192</v>
      </c>
      <c r="N1143">
        <v>-23.674721999999999</v>
      </c>
      <c r="O1143">
        <v>-70.413332999999994</v>
      </c>
      <c r="P1143">
        <v>2</v>
      </c>
      <c r="Q1143">
        <v>1996</v>
      </c>
      <c r="R1143" s="2">
        <v>35304</v>
      </c>
      <c r="S1143" s="2">
        <v>35304</v>
      </c>
      <c r="T1143" s="2">
        <v>35304</v>
      </c>
      <c r="U1143" s="2"/>
    </row>
    <row r="1144" spans="1:21" x14ac:dyDescent="0.3">
      <c r="A1144" t="s">
        <v>152</v>
      </c>
      <c r="B1144" t="s">
        <v>20</v>
      </c>
      <c r="C1144" t="s">
        <v>153</v>
      </c>
      <c r="D1144" t="s">
        <v>154</v>
      </c>
      <c r="E1144">
        <v>190</v>
      </c>
      <c r="F1144">
        <v>0</v>
      </c>
      <c r="G1144" t="s">
        <v>30</v>
      </c>
      <c r="H1144">
        <v>93</v>
      </c>
      <c r="I1144">
        <f>ANAM[[#This Row],[VALOR Corregida]]/1000</f>
        <v>9.2999999999999999E-2</v>
      </c>
      <c r="J1144" t="s">
        <v>157</v>
      </c>
      <c r="K1144" t="s">
        <v>24</v>
      </c>
      <c r="L1144" t="s">
        <v>25</v>
      </c>
      <c r="M1144" t="s">
        <v>193</v>
      </c>
      <c r="N1144">
        <v>-23.674721999999999</v>
      </c>
      <c r="O1144">
        <v>-70.413332999999994</v>
      </c>
      <c r="P1144">
        <v>2</v>
      </c>
      <c r="Q1144">
        <v>1996</v>
      </c>
      <c r="R1144" s="2">
        <v>35408</v>
      </c>
      <c r="S1144" s="2">
        <v>35408</v>
      </c>
      <c r="T1144" s="2">
        <v>35408</v>
      </c>
      <c r="U1144" s="2"/>
    </row>
    <row r="1145" spans="1:21" x14ac:dyDescent="0.3">
      <c r="A1145" t="s">
        <v>152</v>
      </c>
      <c r="B1145" t="s">
        <v>20</v>
      </c>
      <c r="C1145" t="s">
        <v>153</v>
      </c>
      <c r="D1145" t="s">
        <v>154</v>
      </c>
      <c r="E1145">
        <v>190</v>
      </c>
      <c r="F1145">
        <v>0</v>
      </c>
      <c r="G1145" t="s">
        <v>35</v>
      </c>
      <c r="H1145">
        <v>4.0999999999999996</v>
      </c>
      <c r="I1145">
        <f>ANAM[[#This Row],[VALOR Corregida]]/1000</f>
        <v>4.0999999999999995E-3</v>
      </c>
      <c r="J1145" t="s">
        <v>155</v>
      </c>
      <c r="K1145" t="s">
        <v>24</v>
      </c>
      <c r="L1145" t="s">
        <v>25</v>
      </c>
      <c r="M1145" t="s">
        <v>192</v>
      </c>
      <c r="N1145">
        <v>-23.674721999999999</v>
      </c>
      <c r="O1145">
        <v>-70.413332999999994</v>
      </c>
      <c r="P1145">
        <v>2</v>
      </c>
      <c r="Q1145">
        <v>1996</v>
      </c>
      <c r="R1145" s="2">
        <v>35304</v>
      </c>
      <c r="S1145" s="2">
        <v>35304</v>
      </c>
      <c r="T1145" s="2">
        <v>35304</v>
      </c>
      <c r="U1145" s="2"/>
    </row>
    <row r="1146" spans="1:21" x14ac:dyDescent="0.3">
      <c r="A1146" t="s">
        <v>152</v>
      </c>
      <c r="B1146" t="s">
        <v>20</v>
      </c>
      <c r="C1146" t="s">
        <v>153</v>
      </c>
      <c r="D1146" t="s">
        <v>154</v>
      </c>
      <c r="E1146">
        <v>190</v>
      </c>
      <c r="F1146">
        <v>0</v>
      </c>
      <c r="G1146" t="s">
        <v>35</v>
      </c>
      <c r="H1146">
        <v>3.4</v>
      </c>
      <c r="I1146">
        <f>ANAM[[#This Row],[VALOR Corregida]]/1000</f>
        <v>3.3999999999999998E-3</v>
      </c>
      <c r="J1146" t="s">
        <v>155</v>
      </c>
      <c r="K1146" t="s">
        <v>24</v>
      </c>
      <c r="L1146" t="s">
        <v>25</v>
      </c>
      <c r="M1146" t="s">
        <v>193</v>
      </c>
      <c r="N1146">
        <v>-23.674721999999999</v>
      </c>
      <c r="O1146">
        <v>-70.413332999999994</v>
      </c>
      <c r="P1146">
        <v>2</v>
      </c>
      <c r="Q1146">
        <v>1996</v>
      </c>
      <c r="R1146" s="2">
        <v>35408</v>
      </c>
      <c r="S1146" s="2">
        <v>35408</v>
      </c>
      <c r="T1146" s="2">
        <v>35408</v>
      </c>
      <c r="U1146" s="2"/>
    </row>
    <row r="1147" spans="1:21" x14ac:dyDescent="0.3">
      <c r="A1147" t="s">
        <v>152</v>
      </c>
      <c r="B1147" t="s">
        <v>20</v>
      </c>
      <c r="C1147" t="s">
        <v>153</v>
      </c>
      <c r="D1147" t="s">
        <v>154</v>
      </c>
      <c r="E1147">
        <v>190</v>
      </c>
      <c r="F1147">
        <v>0</v>
      </c>
      <c r="G1147" t="s">
        <v>39</v>
      </c>
      <c r="H1147">
        <v>0.64</v>
      </c>
      <c r="I1147">
        <f>ANAM[[#This Row],[VALOR Corregida]]/1000</f>
        <v>6.4000000000000005E-4</v>
      </c>
      <c r="J1147" t="s">
        <v>155</v>
      </c>
      <c r="K1147" t="s">
        <v>24</v>
      </c>
      <c r="L1147" t="s">
        <v>25</v>
      </c>
      <c r="M1147" t="s">
        <v>192</v>
      </c>
      <c r="N1147">
        <v>-23.674721999999999</v>
      </c>
      <c r="O1147">
        <v>-70.413332999999994</v>
      </c>
      <c r="P1147">
        <v>2</v>
      </c>
      <c r="Q1147">
        <v>1996</v>
      </c>
      <c r="R1147" s="2">
        <v>35304</v>
      </c>
      <c r="S1147" s="2">
        <v>35304</v>
      </c>
      <c r="T1147" s="2">
        <v>35304</v>
      </c>
      <c r="U1147" s="2"/>
    </row>
    <row r="1148" spans="1:21" x14ac:dyDescent="0.3">
      <c r="A1148" t="s">
        <v>152</v>
      </c>
      <c r="B1148" t="s">
        <v>20</v>
      </c>
      <c r="C1148" t="s">
        <v>153</v>
      </c>
      <c r="D1148" t="s">
        <v>154</v>
      </c>
      <c r="E1148">
        <v>190</v>
      </c>
      <c r="F1148">
        <v>0</v>
      </c>
      <c r="G1148" t="s">
        <v>39</v>
      </c>
      <c r="H1148">
        <v>0.85</v>
      </c>
      <c r="I1148">
        <f>ANAM[[#This Row],[VALOR Corregida]]/1000</f>
        <v>8.4999999999999995E-4</v>
      </c>
      <c r="J1148" t="s">
        <v>155</v>
      </c>
      <c r="K1148" t="s">
        <v>24</v>
      </c>
      <c r="L1148" t="s">
        <v>25</v>
      </c>
      <c r="M1148" t="s">
        <v>193</v>
      </c>
      <c r="N1148">
        <v>-23.674721999999999</v>
      </c>
      <c r="O1148">
        <v>-70.413332999999994</v>
      </c>
      <c r="P1148">
        <v>2</v>
      </c>
      <c r="Q1148">
        <v>1996</v>
      </c>
      <c r="R1148" s="2">
        <v>35408</v>
      </c>
      <c r="S1148" s="2">
        <v>35408</v>
      </c>
      <c r="T1148" s="2">
        <v>35408</v>
      </c>
      <c r="U1148" s="2"/>
    </row>
    <row r="1149" spans="1:21" x14ac:dyDescent="0.3">
      <c r="A1149" t="s">
        <v>152</v>
      </c>
      <c r="B1149" t="s">
        <v>20</v>
      </c>
      <c r="C1149" t="s">
        <v>153</v>
      </c>
      <c r="D1149" t="s">
        <v>154</v>
      </c>
      <c r="E1149">
        <v>190</v>
      </c>
      <c r="F1149">
        <v>0</v>
      </c>
      <c r="G1149" t="s">
        <v>46</v>
      </c>
      <c r="H1149">
        <v>13.5</v>
      </c>
      <c r="I1149">
        <f>ANAM[[#This Row],[VALOR Corregida]]/1000</f>
        <v>1.35E-2</v>
      </c>
      <c r="J1149" t="s">
        <v>155</v>
      </c>
      <c r="K1149" t="s">
        <v>24</v>
      </c>
      <c r="L1149" t="s">
        <v>25</v>
      </c>
      <c r="M1149" t="s">
        <v>192</v>
      </c>
      <c r="N1149">
        <v>-23.674721999999999</v>
      </c>
      <c r="O1149">
        <v>-70.413332999999994</v>
      </c>
      <c r="P1149">
        <v>2</v>
      </c>
      <c r="Q1149">
        <v>1996</v>
      </c>
      <c r="R1149" s="2">
        <v>35304</v>
      </c>
      <c r="S1149" s="2">
        <v>35304</v>
      </c>
      <c r="T1149" s="2">
        <v>35304</v>
      </c>
      <c r="U1149" s="2"/>
    </row>
    <row r="1150" spans="1:21" x14ac:dyDescent="0.3">
      <c r="A1150" t="s">
        <v>152</v>
      </c>
      <c r="B1150" t="s">
        <v>20</v>
      </c>
      <c r="C1150" t="s">
        <v>153</v>
      </c>
      <c r="D1150" t="s">
        <v>154</v>
      </c>
      <c r="E1150">
        <v>190</v>
      </c>
      <c r="F1150">
        <v>0</v>
      </c>
      <c r="G1150" t="s">
        <v>46</v>
      </c>
      <c r="H1150">
        <v>10.3</v>
      </c>
      <c r="I1150">
        <f>ANAM[[#This Row],[VALOR Corregida]]/1000</f>
        <v>1.03E-2</v>
      </c>
      <c r="J1150" t="s">
        <v>155</v>
      </c>
      <c r="K1150" t="s">
        <v>24</v>
      </c>
      <c r="L1150" t="s">
        <v>25</v>
      </c>
      <c r="M1150" t="s">
        <v>193</v>
      </c>
      <c r="N1150">
        <v>-23.674721999999999</v>
      </c>
      <c r="O1150">
        <v>-70.413332999999994</v>
      </c>
      <c r="P1150">
        <v>2</v>
      </c>
      <c r="Q1150">
        <v>1996</v>
      </c>
      <c r="R1150" s="2">
        <v>35408</v>
      </c>
      <c r="S1150" s="2">
        <v>35408</v>
      </c>
      <c r="T1150" s="2">
        <v>35408</v>
      </c>
      <c r="U1150" s="2"/>
    </row>
    <row r="1151" spans="1:21" x14ac:dyDescent="0.3">
      <c r="A1151" t="s">
        <v>152</v>
      </c>
      <c r="B1151" t="s">
        <v>20</v>
      </c>
      <c r="C1151" t="s">
        <v>153</v>
      </c>
      <c r="D1151" t="s">
        <v>154</v>
      </c>
      <c r="E1151">
        <v>190</v>
      </c>
      <c r="F1151">
        <v>0</v>
      </c>
      <c r="G1151" t="s">
        <v>47</v>
      </c>
      <c r="H1151">
        <v>134</v>
      </c>
      <c r="I1151">
        <f>ANAM[[#This Row],[VALOR Corregida]]/1000</f>
        <v>0.13400000000000001</v>
      </c>
      <c r="J1151" t="s">
        <v>155</v>
      </c>
      <c r="K1151" t="s">
        <v>24</v>
      </c>
      <c r="L1151" t="s">
        <v>25</v>
      </c>
      <c r="M1151" t="s">
        <v>192</v>
      </c>
      <c r="N1151">
        <v>-23.674721999999999</v>
      </c>
      <c r="O1151">
        <v>-70.413332999999994</v>
      </c>
      <c r="P1151">
        <v>2</v>
      </c>
      <c r="Q1151">
        <v>1996</v>
      </c>
      <c r="R1151" s="2">
        <v>35304</v>
      </c>
      <c r="S1151" s="2">
        <v>35304</v>
      </c>
      <c r="T1151" s="2">
        <v>35304</v>
      </c>
      <c r="U1151" s="2"/>
    </row>
    <row r="1152" spans="1:21" x14ac:dyDescent="0.3">
      <c r="A1152" t="s">
        <v>152</v>
      </c>
      <c r="B1152" t="s">
        <v>20</v>
      </c>
      <c r="C1152" t="s">
        <v>153</v>
      </c>
      <c r="D1152" t="s">
        <v>154</v>
      </c>
      <c r="E1152">
        <v>190</v>
      </c>
      <c r="F1152">
        <v>0</v>
      </c>
      <c r="G1152" t="s">
        <v>47</v>
      </c>
      <c r="H1152">
        <v>263</v>
      </c>
      <c r="I1152">
        <f>ANAM[[#This Row],[VALOR Corregida]]/1000</f>
        <v>0.26300000000000001</v>
      </c>
      <c r="J1152" t="s">
        <v>155</v>
      </c>
      <c r="K1152" t="s">
        <v>24</v>
      </c>
      <c r="L1152" t="s">
        <v>25</v>
      </c>
      <c r="M1152" t="s">
        <v>193</v>
      </c>
      <c r="N1152">
        <v>-23.674721999999999</v>
      </c>
      <c r="O1152">
        <v>-70.413332999999994</v>
      </c>
      <c r="P1152">
        <v>2</v>
      </c>
      <c r="Q1152">
        <v>1996</v>
      </c>
      <c r="R1152" s="2">
        <v>35408</v>
      </c>
      <c r="S1152" s="2">
        <v>35408</v>
      </c>
      <c r="T1152" s="2">
        <v>35408</v>
      </c>
      <c r="U1152" s="2"/>
    </row>
    <row r="1153" spans="1:21" x14ac:dyDescent="0.3">
      <c r="A1153" t="s">
        <v>152</v>
      </c>
      <c r="B1153" t="s">
        <v>20</v>
      </c>
      <c r="C1153" t="s">
        <v>161</v>
      </c>
      <c r="D1153" t="s">
        <v>162</v>
      </c>
      <c r="E1153" s="6" t="s">
        <v>162</v>
      </c>
      <c r="F1153">
        <v>0</v>
      </c>
      <c r="G1153" t="s">
        <v>28</v>
      </c>
      <c r="H1153">
        <v>3</v>
      </c>
      <c r="I1153">
        <f>ANAM[[#This Row],[VALOR Corregida]]/1000</f>
        <v>3.0000000000000001E-3</v>
      </c>
      <c r="J1153" t="s">
        <v>155</v>
      </c>
      <c r="K1153" t="s">
        <v>24</v>
      </c>
      <c r="L1153" t="s">
        <v>25</v>
      </c>
      <c r="M1153" t="s">
        <v>194</v>
      </c>
      <c r="N1153">
        <v>-23.660278000000002</v>
      </c>
      <c r="O1153">
        <v>-70.404167000000001</v>
      </c>
      <c r="P1153">
        <v>2</v>
      </c>
      <c r="Q1153">
        <v>1996</v>
      </c>
      <c r="R1153" s="2">
        <v>35304</v>
      </c>
      <c r="S1153" s="2">
        <v>35304</v>
      </c>
      <c r="T1153" s="2">
        <v>35304</v>
      </c>
      <c r="U1153" s="2"/>
    </row>
    <row r="1154" spans="1:21" x14ac:dyDescent="0.3">
      <c r="A1154" t="s">
        <v>152</v>
      </c>
      <c r="B1154" t="s">
        <v>20</v>
      </c>
      <c r="C1154" t="s">
        <v>161</v>
      </c>
      <c r="D1154" t="s">
        <v>162</v>
      </c>
      <c r="E1154" s="6" t="s">
        <v>162</v>
      </c>
      <c r="F1154">
        <v>0</v>
      </c>
      <c r="G1154" t="s">
        <v>28</v>
      </c>
      <c r="H1154">
        <v>2.2999999999999998</v>
      </c>
      <c r="I1154">
        <f>ANAM[[#This Row],[VALOR Corregida]]/1000</f>
        <v>2.3E-3</v>
      </c>
      <c r="J1154" t="s">
        <v>155</v>
      </c>
      <c r="K1154" t="s">
        <v>24</v>
      </c>
      <c r="L1154" t="s">
        <v>25</v>
      </c>
      <c r="M1154" t="s">
        <v>195</v>
      </c>
      <c r="N1154">
        <v>-23.660278000000002</v>
      </c>
      <c r="O1154">
        <v>-70.404167000000001</v>
      </c>
      <c r="P1154">
        <v>2</v>
      </c>
      <c r="Q1154">
        <v>1996</v>
      </c>
      <c r="R1154" s="2">
        <v>35408</v>
      </c>
      <c r="S1154" s="2">
        <v>35408</v>
      </c>
      <c r="T1154" s="2">
        <v>35408</v>
      </c>
      <c r="U1154" s="2"/>
    </row>
    <row r="1155" spans="1:21" x14ac:dyDescent="0.3">
      <c r="A1155" t="s">
        <v>152</v>
      </c>
      <c r="B1155" t="s">
        <v>20</v>
      </c>
      <c r="C1155" t="s">
        <v>161</v>
      </c>
      <c r="D1155" t="s">
        <v>162</v>
      </c>
      <c r="E1155" s="6" t="s">
        <v>162</v>
      </c>
      <c r="F1155">
        <v>0</v>
      </c>
      <c r="G1155" t="s">
        <v>29</v>
      </c>
      <c r="H1155">
        <v>176</v>
      </c>
      <c r="I1155">
        <f>ANAM[[#This Row],[VALOR Corregida]]/1000</f>
        <v>0.17599999999999999</v>
      </c>
      <c r="J1155" t="s">
        <v>155</v>
      </c>
      <c r="K1155" t="s">
        <v>24</v>
      </c>
      <c r="L1155" t="s">
        <v>25</v>
      </c>
      <c r="M1155" t="s">
        <v>194</v>
      </c>
      <c r="N1155">
        <v>-23.660278000000002</v>
      </c>
      <c r="O1155">
        <v>-70.404167000000001</v>
      </c>
      <c r="P1155">
        <v>2</v>
      </c>
      <c r="Q1155">
        <v>1996</v>
      </c>
      <c r="R1155" s="2">
        <v>35304</v>
      </c>
      <c r="S1155" s="2">
        <v>35304</v>
      </c>
      <c r="T1155" s="2">
        <v>35304</v>
      </c>
      <c r="U1155" s="2"/>
    </row>
    <row r="1156" spans="1:21" x14ac:dyDescent="0.3">
      <c r="A1156" t="s">
        <v>152</v>
      </c>
      <c r="B1156" t="s">
        <v>20</v>
      </c>
      <c r="C1156" t="s">
        <v>161</v>
      </c>
      <c r="D1156" t="s">
        <v>162</v>
      </c>
      <c r="E1156" s="6" t="s">
        <v>162</v>
      </c>
      <c r="F1156">
        <v>0</v>
      </c>
      <c r="G1156" t="s">
        <v>29</v>
      </c>
      <c r="H1156">
        <v>179</v>
      </c>
      <c r="I1156">
        <f>ANAM[[#This Row],[VALOR Corregida]]/1000</f>
        <v>0.17899999999999999</v>
      </c>
      <c r="J1156" t="s">
        <v>155</v>
      </c>
      <c r="K1156" t="s">
        <v>24</v>
      </c>
      <c r="L1156" t="s">
        <v>25</v>
      </c>
      <c r="M1156" t="s">
        <v>195</v>
      </c>
      <c r="N1156">
        <v>-23.660278000000002</v>
      </c>
      <c r="O1156">
        <v>-70.404167000000001</v>
      </c>
      <c r="P1156">
        <v>2</v>
      </c>
      <c r="Q1156">
        <v>1996</v>
      </c>
      <c r="R1156" s="2">
        <v>35408</v>
      </c>
      <c r="S1156" s="2">
        <v>35408</v>
      </c>
      <c r="T1156" s="2">
        <v>35408</v>
      </c>
      <c r="U1156" s="2"/>
    </row>
    <row r="1157" spans="1:21" x14ac:dyDescent="0.3">
      <c r="A1157" t="s">
        <v>152</v>
      </c>
      <c r="B1157" t="s">
        <v>20</v>
      </c>
      <c r="C1157" t="s">
        <v>161</v>
      </c>
      <c r="D1157" t="s">
        <v>162</v>
      </c>
      <c r="E1157" s="6" t="s">
        <v>162</v>
      </c>
      <c r="F1157">
        <v>0</v>
      </c>
      <c r="G1157" t="s">
        <v>30</v>
      </c>
      <c r="H1157">
        <v>150</v>
      </c>
      <c r="I1157">
        <f>ANAM[[#This Row],[VALOR Corregida]]/1000</f>
        <v>0.15</v>
      </c>
      <c r="J1157" t="s">
        <v>157</v>
      </c>
      <c r="K1157" t="s">
        <v>24</v>
      </c>
      <c r="L1157" t="s">
        <v>25</v>
      </c>
      <c r="M1157" t="s">
        <v>194</v>
      </c>
      <c r="N1157">
        <v>-23.660278000000002</v>
      </c>
      <c r="O1157">
        <v>-70.404167000000001</v>
      </c>
      <c r="P1157">
        <v>2</v>
      </c>
      <c r="Q1157">
        <v>1996</v>
      </c>
      <c r="R1157" s="2">
        <v>35304</v>
      </c>
      <c r="S1157" s="2">
        <v>35304</v>
      </c>
      <c r="T1157" s="2">
        <v>35304</v>
      </c>
      <c r="U1157" s="2"/>
    </row>
    <row r="1158" spans="1:21" x14ac:dyDescent="0.3">
      <c r="A1158" t="s">
        <v>152</v>
      </c>
      <c r="B1158" t="s">
        <v>20</v>
      </c>
      <c r="C1158" t="s">
        <v>161</v>
      </c>
      <c r="D1158" t="s">
        <v>162</v>
      </c>
      <c r="E1158" s="6" t="s">
        <v>162</v>
      </c>
      <c r="F1158">
        <v>0</v>
      </c>
      <c r="G1158" t="s">
        <v>30</v>
      </c>
      <c r="H1158">
        <v>240</v>
      </c>
      <c r="I1158">
        <f>ANAM[[#This Row],[VALOR Corregida]]/1000</f>
        <v>0.24</v>
      </c>
      <c r="J1158" t="s">
        <v>157</v>
      </c>
      <c r="K1158" t="s">
        <v>24</v>
      </c>
      <c r="L1158" t="s">
        <v>25</v>
      </c>
      <c r="M1158" t="s">
        <v>195</v>
      </c>
      <c r="N1158">
        <v>-23.660278000000002</v>
      </c>
      <c r="O1158">
        <v>-70.404167000000001</v>
      </c>
      <c r="P1158">
        <v>2</v>
      </c>
      <c r="Q1158">
        <v>1996</v>
      </c>
      <c r="R1158" s="2">
        <v>35408</v>
      </c>
      <c r="S1158" s="2">
        <v>35408</v>
      </c>
      <c r="T1158" s="2">
        <v>35408</v>
      </c>
      <c r="U1158" s="2"/>
    </row>
    <row r="1159" spans="1:21" x14ac:dyDescent="0.3">
      <c r="A1159" t="s">
        <v>152</v>
      </c>
      <c r="B1159" t="s">
        <v>20</v>
      </c>
      <c r="C1159" t="s">
        <v>161</v>
      </c>
      <c r="D1159" t="s">
        <v>162</v>
      </c>
      <c r="E1159" s="6" t="s">
        <v>162</v>
      </c>
      <c r="F1159">
        <v>0</v>
      </c>
      <c r="G1159" t="s">
        <v>35</v>
      </c>
      <c r="H1159">
        <v>4.0999999999999996</v>
      </c>
      <c r="I1159">
        <f>ANAM[[#This Row],[VALOR Corregida]]/1000</f>
        <v>4.0999999999999995E-3</v>
      </c>
      <c r="J1159" t="s">
        <v>155</v>
      </c>
      <c r="K1159" t="s">
        <v>24</v>
      </c>
      <c r="L1159" t="s">
        <v>25</v>
      </c>
      <c r="M1159" t="s">
        <v>194</v>
      </c>
      <c r="N1159">
        <v>-23.660278000000002</v>
      </c>
      <c r="O1159">
        <v>-70.404167000000001</v>
      </c>
      <c r="P1159">
        <v>2</v>
      </c>
      <c r="Q1159">
        <v>1996</v>
      </c>
      <c r="R1159" s="2">
        <v>35304</v>
      </c>
      <c r="S1159" s="2">
        <v>35304</v>
      </c>
      <c r="T1159" s="2">
        <v>35304</v>
      </c>
      <c r="U1159" s="2"/>
    </row>
    <row r="1160" spans="1:21" x14ac:dyDescent="0.3">
      <c r="A1160" t="s">
        <v>152</v>
      </c>
      <c r="B1160" t="s">
        <v>20</v>
      </c>
      <c r="C1160" t="s">
        <v>161</v>
      </c>
      <c r="D1160" t="s">
        <v>162</v>
      </c>
      <c r="E1160" s="6" t="s">
        <v>162</v>
      </c>
      <c r="F1160">
        <v>0</v>
      </c>
      <c r="G1160" t="s">
        <v>35</v>
      </c>
      <c r="H1160">
        <v>4</v>
      </c>
      <c r="I1160">
        <f>ANAM[[#This Row],[VALOR Corregida]]/1000</f>
        <v>4.0000000000000001E-3</v>
      </c>
      <c r="J1160" t="s">
        <v>155</v>
      </c>
      <c r="K1160" t="s">
        <v>24</v>
      </c>
      <c r="L1160" t="s">
        <v>25</v>
      </c>
      <c r="M1160" t="s">
        <v>195</v>
      </c>
      <c r="N1160">
        <v>-23.660278000000002</v>
      </c>
      <c r="O1160">
        <v>-70.404167000000001</v>
      </c>
      <c r="P1160">
        <v>2</v>
      </c>
      <c r="Q1160">
        <v>1996</v>
      </c>
      <c r="R1160" s="2">
        <v>35408</v>
      </c>
      <c r="S1160" s="2">
        <v>35408</v>
      </c>
      <c r="T1160" s="2">
        <v>35408</v>
      </c>
      <c r="U1160" s="2"/>
    </row>
    <row r="1161" spans="1:21" x14ac:dyDescent="0.3">
      <c r="A1161" t="s">
        <v>152</v>
      </c>
      <c r="B1161" t="s">
        <v>20</v>
      </c>
      <c r="C1161" t="s">
        <v>161</v>
      </c>
      <c r="D1161" t="s">
        <v>162</v>
      </c>
      <c r="E1161" s="6" t="s">
        <v>162</v>
      </c>
      <c r="F1161">
        <v>0</v>
      </c>
      <c r="G1161" t="s">
        <v>39</v>
      </c>
      <c r="H1161">
        <v>0.83</v>
      </c>
      <c r="I1161">
        <f>ANAM[[#This Row],[VALOR Corregida]]/1000</f>
        <v>8.3000000000000001E-4</v>
      </c>
      <c r="J1161" t="s">
        <v>155</v>
      </c>
      <c r="K1161" t="s">
        <v>24</v>
      </c>
      <c r="L1161" t="s">
        <v>25</v>
      </c>
      <c r="M1161" t="s">
        <v>194</v>
      </c>
      <c r="N1161">
        <v>-23.660278000000002</v>
      </c>
      <c r="O1161">
        <v>-70.404167000000001</v>
      </c>
      <c r="P1161">
        <v>2</v>
      </c>
      <c r="Q1161">
        <v>1996</v>
      </c>
      <c r="R1161" s="2">
        <v>35304</v>
      </c>
      <c r="S1161" s="2">
        <v>35304</v>
      </c>
      <c r="T1161" s="2">
        <v>35304</v>
      </c>
      <c r="U1161" s="2"/>
    </row>
    <row r="1162" spans="1:21" x14ac:dyDescent="0.3">
      <c r="A1162" t="s">
        <v>152</v>
      </c>
      <c r="B1162" t="s">
        <v>20</v>
      </c>
      <c r="C1162" t="s">
        <v>161</v>
      </c>
      <c r="D1162" t="s">
        <v>162</v>
      </c>
      <c r="E1162" s="6" t="s">
        <v>162</v>
      </c>
      <c r="F1162">
        <v>0</v>
      </c>
      <c r="G1162" t="s">
        <v>39</v>
      </c>
      <c r="H1162">
        <v>0.79</v>
      </c>
      <c r="I1162">
        <f>ANAM[[#This Row],[VALOR Corregida]]/1000</f>
        <v>7.9000000000000001E-4</v>
      </c>
      <c r="J1162" t="s">
        <v>155</v>
      </c>
      <c r="K1162" t="s">
        <v>24</v>
      </c>
      <c r="L1162" t="s">
        <v>25</v>
      </c>
      <c r="M1162" t="s">
        <v>195</v>
      </c>
      <c r="N1162">
        <v>-23.660278000000002</v>
      </c>
      <c r="O1162">
        <v>-70.404167000000001</v>
      </c>
      <c r="P1162">
        <v>2</v>
      </c>
      <c r="Q1162">
        <v>1996</v>
      </c>
      <c r="R1162" s="2">
        <v>35408</v>
      </c>
      <c r="S1162" s="2">
        <v>35408</v>
      </c>
      <c r="T1162" s="2">
        <v>35408</v>
      </c>
      <c r="U1162" s="2"/>
    </row>
    <row r="1163" spans="1:21" x14ac:dyDescent="0.3">
      <c r="A1163" t="s">
        <v>152</v>
      </c>
      <c r="B1163" t="s">
        <v>20</v>
      </c>
      <c r="C1163" t="s">
        <v>161</v>
      </c>
      <c r="D1163" t="s">
        <v>162</v>
      </c>
      <c r="E1163" s="6" t="s">
        <v>162</v>
      </c>
      <c r="F1163">
        <v>0</v>
      </c>
      <c r="G1163" t="s">
        <v>46</v>
      </c>
      <c r="H1163">
        <v>12.3</v>
      </c>
      <c r="I1163">
        <f>ANAM[[#This Row],[VALOR Corregida]]/1000</f>
        <v>1.23E-2</v>
      </c>
      <c r="J1163" t="s">
        <v>155</v>
      </c>
      <c r="K1163" t="s">
        <v>24</v>
      </c>
      <c r="L1163" t="s">
        <v>25</v>
      </c>
      <c r="M1163" t="s">
        <v>194</v>
      </c>
      <c r="N1163">
        <v>-23.660278000000002</v>
      </c>
      <c r="O1163">
        <v>-70.404167000000001</v>
      </c>
      <c r="P1163">
        <v>2</v>
      </c>
      <c r="Q1163">
        <v>1996</v>
      </c>
      <c r="R1163" s="2">
        <v>35304</v>
      </c>
      <c r="S1163" s="2">
        <v>35304</v>
      </c>
      <c r="T1163" s="2">
        <v>35304</v>
      </c>
      <c r="U1163" s="2"/>
    </row>
    <row r="1164" spans="1:21" x14ac:dyDescent="0.3">
      <c r="A1164" t="s">
        <v>152</v>
      </c>
      <c r="B1164" t="s">
        <v>20</v>
      </c>
      <c r="C1164" t="s">
        <v>161</v>
      </c>
      <c r="D1164" t="s">
        <v>162</v>
      </c>
      <c r="E1164" s="6" t="s">
        <v>162</v>
      </c>
      <c r="F1164">
        <v>0</v>
      </c>
      <c r="G1164" t="s">
        <v>46</v>
      </c>
      <c r="H1164">
        <v>9.6999999999999993</v>
      </c>
      <c r="I1164">
        <f>ANAM[[#This Row],[VALOR Corregida]]/1000</f>
        <v>9.6999999999999986E-3</v>
      </c>
      <c r="J1164" t="s">
        <v>155</v>
      </c>
      <c r="K1164" t="s">
        <v>24</v>
      </c>
      <c r="L1164" t="s">
        <v>25</v>
      </c>
      <c r="M1164" t="s">
        <v>195</v>
      </c>
      <c r="N1164">
        <v>-23.660278000000002</v>
      </c>
      <c r="O1164">
        <v>-70.404167000000001</v>
      </c>
      <c r="P1164">
        <v>2</v>
      </c>
      <c r="Q1164">
        <v>1996</v>
      </c>
      <c r="R1164" s="2">
        <v>35408</v>
      </c>
      <c r="S1164" s="2">
        <v>35408</v>
      </c>
      <c r="T1164" s="2">
        <v>35408</v>
      </c>
      <c r="U1164" s="2"/>
    </row>
    <row r="1165" spans="1:21" x14ac:dyDescent="0.3">
      <c r="A1165" t="s">
        <v>152</v>
      </c>
      <c r="B1165" t="s">
        <v>20</v>
      </c>
      <c r="C1165" t="s">
        <v>161</v>
      </c>
      <c r="D1165" t="s">
        <v>162</v>
      </c>
      <c r="E1165" s="6" t="s">
        <v>162</v>
      </c>
      <c r="F1165">
        <v>0</v>
      </c>
      <c r="G1165" t="s">
        <v>47</v>
      </c>
      <c r="H1165">
        <v>138</v>
      </c>
      <c r="I1165">
        <f>ANAM[[#This Row],[VALOR Corregida]]/1000</f>
        <v>0.13800000000000001</v>
      </c>
      <c r="J1165" t="s">
        <v>155</v>
      </c>
      <c r="K1165" t="s">
        <v>24</v>
      </c>
      <c r="L1165" t="s">
        <v>25</v>
      </c>
      <c r="M1165" t="s">
        <v>194</v>
      </c>
      <c r="N1165">
        <v>-23.660278000000002</v>
      </c>
      <c r="O1165">
        <v>-70.404167000000001</v>
      </c>
      <c r="P1165">
        <v>2</v>
      </c>
      <c r="Q1165">
        <v>1996</v>
      </c>
      <c r="R1165" s="2">
        <v>35304</v>
      </c>
      <c r="S1165" s="2">
        <v>35304</v>
      </c>
      <c r="T1165" s="2">
        <v>35304</v>
      </c>
      <c r="U1165" s="2"/>
    </row>
    <row r="1166" spans="1:21" x14ac:dyDescent="0.3">
      <c r="A1166" t="s">
        <v>152</v>
      </c>
      <c r="B1166" t="s">
        <v>20</v>
      </c>
      <c r="C1166" t="s">
        <v>161</v>
      </c>
      <c r="D1166" t="s">
        <v>162</v>
      </c>
      <c r="E1166" s="6" t="s">
        <v>162</v>
      </c>
      <c r="F1166">
        <v>0</v>
      </c>
      <c r="G1166" t="s">
        <v>47</v>
      </c>
      <c r="H1166">
        <v>135</v>
      </c>
      <c r="I1166">
        <f>ANAM[[#This Row],[VALOR Corregida]]/1000</f>
        <v>0.13500000000000001</v>
      </c>
      <c r="J1166" t="s">
        <v>155</v>
      </c>
      <c r="K1166" t="s">
        <v>24</v>
      </c>
      <c r="L1166" t="s">
        <v>25</v>
      </c>
      <c r="M1166" t="s">
        <v>195</v>
      </c>
      <c r="N1166">
        <v>-23.660278000000002</v>
      </c>
      <c r="O1166">
        <v>-70.404167000000001</v>
      </c>
      <c r="P1166">
        <v>2</v>
      </c>
      <c r="Q1166">
        <v>1996</v>
      </c>
      <c r="R1166" s="2">
        <v>35408</v>
      </c>
      <c r="S1166" s="2">
        <v>35408</v>
      </c>
      <c r="T1166" s="2">
        <v>35408</v>
      </c>
      <c r="U1166" s="2"/>
    </row>
    <row r="1167" spans="1:21" x14ac:dyDescent="0.3">
      <c r="A1167" t="s">
        <v>164</v>
      </c>
      <c r="B1167" t="s">
        <v>20</v>
      </c>
      <c r="C1167" t="s">
        <v>451</v>
      </c>
      <c r="D1167" t="s">
        <v>456</v>
      </c>
      <c r="E1167" s="5" t="s">
        <v>514</v>
      </c>
      <c r="F1167">
        <v>14</v>
      </c>
      <c r="G1167" t="s">
        <v>46</v>
      </c>
      <c r="H1167">
        <v>2.1</v>
      </c>
      <c r="I1167">
        <f>ANAM[[#This Row],[VALOR Corregida]]/1000</f>
        <v>2.1000000000000003E-3</v>
      </c>
      <c r="J1167" t="s">
        <v>155</v>
      </c>
      <c r="K1167" t="s">
        <v>24</v>
      </c>
      <c r="L1167" t="s">
        <v>398</v>
      </c>
      <c r="M1167" t="s">
        <v>506</v>
      </c>
      <c r="N1167">
        <v>-23.481960000000001</v>
      </c>
      <c r="O1167">
        <v>-70.461439999999996</v>
      </c>
      <c r="P1167">
        <v>1</v>
      </c>
      <c r="Q1167">
        <v>2023</v>
      </c>
      <c r="R1167" s="2">
        <v>45040</v>
      </c>
      <c r="S1167" s="2">
        <v>45040</v>
      </c>
      <c r="T1167" s="2">
        <v>45117</v>
      </c>
      <c r="U1167" s="2"/>
    </row>
    <row r="1168" spans="1:21" x14ac:dyDescent="0.3">
      <c r="A1168" t="s">
        <v>164</v>
      </c>
      <c r="B1168" t="s">
        <v>20</v>
      </c>
      <c r="C1168" t="s">
        <v>474</v>
      </c>
      <c r="D1168" t="s">
        <v>491</v>
      </c>
      <c r="E1168" s="5" t="s">
        <v>515</v>
      </c>
      <c r="F1168">
        <v>16</v>
      </c>
      <c r="G1168" t="s">
        <v>46</v>
      </c>
      <c r="H1168">
        <v>0.6</v>
      </c>
      <c r="I1168">
        <f>ANAM[[#This Row],[VALOR Corregida]]/1000</f>
        <v>5.9999999999999995E-4</v>
      </c>
      <c r="J1168" t="s">
        <v>155</v>
      </c>
      <c r="K1168" t="s">
        <v>315</v>
      </c>
      <c r="L1168" t="s">
        <v>398</v>
      </c>
      <c r="M1168" t="s">
        <v>506</v>
      </c>
      <c r="N1168" s="7">
        <v>-23.542777780000002</v>
      </c>
      <c r="O1168" s="7">
        <v>-70.404722219999996</v>
      </c>
      <c r="P1168">
        <v>1</v>
      </c>
      <c r="Q1168">
        <v>2023</v>
      </c>
      <c r="R1168" s="2">
        <v>45040</v>
      </c>
      <c r="S1168" s="2">
        <v>45040</v>
      </c>
      <c r="T1168" s="2">
        <v>45117</v>
      </c>
      <c r="U1168" s="2"/>
    </row>
    <row r="1169" spans="1:21" x14ac:dyDescent="0.3">
      <c r="A1169" t="s">
        <v>164</v>
      </c>
      <c r="B1169" t="s">
        <v>20</v>
      </c>
      <c r="C1169" t="s">
        <v>54</v>
      </c>
      <c r="D1169" t="s">
        <v>384</v>
      </c>
      <c r="E1169" s="5" t="s">
        <v>516</v>
      </c>
      <c r="F1169">
        <v>13</v>
      </c>
      <c r="G1169" t="s">
        <v>46</v>
      </c>
      <c r="H1169">
        <v>0.6</v>
      </c>
      <c r="I1169">
        <f>ANAM[[#This Row],[VALOR Corregida]]/1000</f>
        <v>5.9999999999999995E-4</v>
      </c>
      <c r="J1169" t="s">
        <v>155</v>
      </c>
      <c r="K1169" t="s">
        <v>315</v>
      </c>
      <c r="L1169" t="s">
        <v>398</v>
      </c>
      <c r="M1169" t="s">
        <v>506</v>
      </c>
      <c r="N1169">
        <v>-23.61722</v>
      </c>
      <c r="O1169">
        <v>-70.397220000000004</v>
      </c>
      <c r="P1169">
        <v>1</v>
      </c>
      <c r="Q1169">
        <v>2023</v>
      </c>
      <c r="R1169" s="2">
        <v>45040</v>
      </c>
      <c r="S1169" s="2">
        <v>45040</v>
      </c>
      <c r="T1169" s="2">
        <v>45117</v>
      </c>
      <c r="U1169" s="2"/>
    </row>
    <row r="1170" spans="1:21" x14ac:dyDescent="0.3">
      <c r="A1170" t="s">
        <v>164</v>
      </c>
      <c r="B1170" t="s">
        <v>20</v>
      </c>
      <c r="C1170" t="s">
        <v>179</v>
      </c>
      <c r="D1170" t="s">
        <v>388</v>
      </c>
      <c r="E1170" s="5" t="s">
        <v>511</v>
      </c>
      <c r="F1170">
        <v>5</v>
      </c>
      <c r="G1170" t="s">
        <v>46</v>
      </c>
      <c r="H1170">
        <v>35.299999999999997</v>
      </c>
      <c r="I1170">
        <f>ANAM[[#This Row],[VALOR Corregida]]/1000</f>
        <v>3.5299999999999998E-2</v>
      </c>
      <c r="J1170" t="s">
        <v>155</v>
      </c>
      <c r="K1170" t="s">
        <v>315</v>
      </c>
      <c r="L1170" t="s">
        <v>398</v>
      </c>
      <c r="M1170" t="s">
        <v>506</v>
      </c>
      <c r="N1170" s="7">
        <v>-23.641940000000002</v>
      </c>
      <c r="O1170" s="7">
        <v>-70.399169999999998</v>
      </c>
      <c r="P1170">
        <v>1</v>
      </c>
      <c r="Q1170">
        <v>2023</v>
      </c>
      <c r="R1170" s="2">
        <v>45040</v>
      </c>
      <c r="S1170" s="2">
        <v>45040</v>
      </c>
      <c r="T1170" s="2">
        <v>45117</v>
      </c>
      <c r="U1170" s="2"/>
    </row>
    <row r="1171" spans="1:21" x14ac:dyDescent="0.3">
      <c r="A1171" t="s">
        <v>164</v>
      </c>
      <c r="B1171" t="s">
        <v>20</v>
      </c>
      <c r="C1171" t="s">
        <v>179</v>
      </c>
      <c r="D1171" t="s">
        <v>180</v>
      </c>
      <c r="E1171" s="5" t="s">
        <v>511</v>
      </c>
      <c r="F1171">
        <v>0</v>
      </c>
      <c r="G1171" t="s">
        <v>35</v>
      </c>
      <c r="H1171">
        <v>17.600000000000001</v>
      </c>
      <c r="I1171">
        <f>ANAM[[#This Row],[VALOR Corregida]]/1000</f>
        <v>1.7600000000000001E-2</v>
      </c>
      <c r="J1171" t="s">
        <v>155</v>
      </c>
      <c r="K1171" t="s">
        <v>24</v>
      </c>
      <c r="L1171" t="s">
        <v>25</v>
      </c>
      <c r="M1171" t="s">
        <v>196</v>
      </c>
      <c r="N1171" s="7">
        <v>-23.641940000000002</v>
      </c>
      <c r="O1171" s="7">
        <v>-70.399169999999998</v>
      </c>
      <c r="P1171">
        <v>2</v>
      </c>
      <c r="Q1171">
        <v>1996</v>
      </c>
      <c r="R1171" s="2">
        <v>35304</v>
      </c>
      <c r="S1171" s="2">
        <v>35304</v>
      </c>
      <c r="T1171" s="2">
        <v>35304</v>
      </c>
      <c r="U1171" s="2"/>
    </row>
    <row r="1172" spans="1:21" x14ac:dyDescent="0.3">
      <c r="A1172" t="s">
        <v>164</v>
      </c>
      <c r="B1172" t="s">
        <v>20</v>
      </c>
      <c r="C1172" t="s">
        <v>179</v>
      </c>
      <c r="D1172" t="s">
        <v>180</v>
      </c>
      <c r="E1172" s="5" t="s">
        <v>511</v>
      </c>
      <c r="F1172">
        <v>0</v>
      </c>
      <c r="G1172" t="s">
        <v>35</v>
      </c>
      <c r="H1172">
        <v>247</v>
      </c>
      <c r="I1172">
        <f>ANAM[[#This Row],[VALOR Corregida]]/1000</f>
        <v>0.247</v>
      </c>
      <c r="J1172" t="s">
        <v>155</v>
      </c>
      <c r="K1172" t="s">
        <v>24</v>
      </c>
      <c r="L1172" t="s">
        <v>25</v>
      </c>
      <c r="M1172" t="s">
        <v>197</v>
      </c>
      <c r="N1172" s="7">
        <v>-23.641940000000002</v>
      </c>
      <c r="O1172" s="7">
        <v>-70.399169999999998</v>
      </c>
      <c r="P1172">
        <v>2</v>
      </c>
      <c r="Q1172">
        <v>1996</v>
      </c>
      <c r="R1172" s="2">
        <v>35408</v>
      </c>
      <c r="S1172" s="2">
        <v>35408</v>
      </c>
      <c r="T1172" s="2">
        <v>35408</v>
      </c>
      <c r="U1172" s="2"/>
    </row>
    <row r="1173" spans="1:21" x14ac:dyDescent="0.3">
      <c r="A1173" t="s">
        <v>164</v>
      </c>
      <c r="B1173" t="s">
        <v>20</v>
      </c>
      <c r="C1173" t="s">
        <v>179</v>
      </c>
      <c r="D1173" t="s">
        <v>180</v>
      </c>
      <c r="E1173" s="5" t="s">
        <v>511</v>
      </c>
      <c r="F1173">
        <v>0</v>
      </c>
      <c r="G1173" t="s">
        <v>37</v>
      </c>
      <c r="H1173">
        <v>2103</v>
      </c>
      <c r="I1173">
        <f>ANAM[[#This Row],[VALOR Corregida]]/1000</f>
        <v>2.1030000000000002</v>
      </c>
      <c r="J1173" t="s">
        <v>155</v>
      </c>
      <c r="K1173" t="s">
        <v>24</v>
      </c>
      <c r="L1173" t="s">
        <v>25</v>
      </c>
      <c r="M1173" t="s">
        <v>196</v>
      </c>
      <c r="N1173" s="7">
        <v>-23.641940000000002</v>
      </c>
      <c r="O1173" s="7">
        <v>-70.399169999999998</v>
      </c>
      <c r="P1173">
        <v>2</v>
      </c>
      <c r="Q1173">
        <v>1996</v>
      </c>
      <c r="R1173" s="2">
        <v>35304</v>
      </c>
      <c r="S1173" s="2">
        <v>35304</v>
      </c>
      <c r="T1173" s="2">
        <v>35304</v>
      </c>
      <c r="U1173" s="2"/>
    </row>
    <row r="1174" spans="1:21" x14ac:dyDescent="0.3">
      <c r="A1174" t="s">
        <v>164</v>
      </c>
      <c r="B1174" t="s">
        <v>20</v>
      </c>
      <c r="C1174" t="s">
        <v>179</v>
      </c>
      <c r="D1174" t="s">
        <v>180</v>
      </c>
      <c r="E1174" s="5" t="s">
        <v>511</v>
      </c>
      <c r="F1174">
        <v>0</v>
      </c>
      <c r="G1174" t="s">
        <v>37</v>
      </c>
      <c r="H1174">
        <v>2393</v>
      </c>
      <c r="I1174">
        <f>ANAM[[#This Row],[VALOR Corregida]]/1000</f>
        <v>2.3929999999999998</v>
      </c>
      <c r="J1174" t="s">
        <v>155</v>
      </c>
      <c r="K1174" t="s">
        <v>24</v>
      </c>
      <c r="L1174" t="s">
        <v>25</v>
      </c>
      <c r="M1174" t="s">
        <v>197</v>
      </c>
      <c r="N1174" s="7">
        <v>-23.641940000000002</v>
      </c>
      <c r="O1174" s="7">
        <v>-70.399169999999998</v>
      </c>
      <c r="P1174">
        <v>2</v>
      </c>
      <c r="Q1174">
        <v>1996</v>
      </c>
      <c r="R1174" s="2">
        <v>35408</v>
      </c>
      <c r="S1174" s="2">
        <v>35408</v>
      </c>
      <c r="T1174" s="2">
        <v>35408</v>
      </c>
      <c r="U1174" s="2"/>
    </row>
    <row r="1175" spans="1:21" x14ac:dyDescent="0.3">
      <c r="A1175" t="s">
        <v>164</v>
      </c>
      <c r="B1175" t="s">
        <v>20</v>
      </c>
      <c r="C1175" t="s">
        <v>179</v>
      </c>
      <c r="D1175" t="s">
        <v>180</v>
      </c>
      <c r="E1175" s="5" t="s">
        <v>511</v>
      </c>
      <c r="F1175">
        <v>0</v>
      </c>
      <c r="G1175" t="s">
        <v>166</v>
      </c>
      <c r="H1175">
        <v>8.19</v>
      </c>
      <c r="I1175">
        <f>ANAM[[#This Row],[VALOR Corregida]]/1000</f>
        <v>8.1899999999999994E-3</v>
      </c>
      <c r="J1175" t="s">
        <v>167</v>
      </c>
      <c r="K1175" t="s">
        <v>24</v>
      </c>
      <c r="L1175" t="s">
        <v>25</v>
      </c>
      <c r="M1175" t="s">
        <v>196</v>
      </c>
      <c r="N1175" s="7">
        <v>-23.641940000000002</v>
      </c>
      <c r="O1175" s="7">
        <v>-70.399169999999998</v>
      </c>
      <c r="P1175">
        <v>2</v>
      </c>
      <c r="Q1175">
        <v>1996</v>
      </c>
      <c r="R1175" s="2">
        <v>35304</v>
      </c>
      <c r="S1175" s="2">
        <v>35304</v>
      </c>
      <c r="T1175" s="2">
        <v>35304</v>
      </c>
      <c r="U1175" s="2"/>
    </row>
    <row r="1176" spans="1:21" x14ac:dyDescent="0.3">
      <c r="A1176" t="s">
        <v>164</v>
      </c>
      <c r="B1176" t="s">
        <v>20</v>
      </c>
      <c r="C1176" t="s">
        <v>179</v>
      </c>
      <c r="D1176" t="s">
        <v>180</v>
      </c>
      <c r="E1176" s="5" t="s">
        <v>511</v>
      </c>
      <c r="F1176">
        <v>0</v>
      </c>
      <c r="G1176" t="s">
        <v>166</v>
      </c>
      <c r="H1176">
        <v>6.82</v>
      </c>
      <c r="I1176">
        <f>ANAM[[#This Row],[VALOR Corregida]]/1000</f>
        <v>6.8200000000000005E-3</v>
      </c>
      <c r="J1176" t="s">
        <v>167</v>
      </c>
      <c r="K1176" t="s">
        <v>24</v>
      </c>
      <c r="L1176" t="s">
        <v>25</v>
      </c>
      <c r="M1176" t="s">
        <v>197</v>
      </c>
      <c r="N1176" s="7">
        <v>-23.641940000000002</v>
      </c>
      <c r="O1176" s="7">
        <v>-70.399169999999998</v>
      </c>
      <c r="P1176">
        <v>2</v>
      </c>
      <c r="Q1176">
        <v>1996</v>
      </c>
      <c r="R1176" s="2">
        <v>35408</v>
      </c>
      <c r="S1176" s="2">
        <v>35408</v>
      </c>
      <c r="T1176" s="2">
        <v>35408</v>
      </c>
      <c r="U1176" s="2"/>
    </row>
    <row r="1177" spans="1:21" x14ac:dyDescent="0.3">
      <c r="A1177" t="s">
        <v>164</v>
      </c>
      <c r="B1177" t="s">
        <v>20</v>
      </c>
      <c r="C1177" t="s">
        <v>179</v>
      </c>
      <c r="D1177" t="s">
        <v>180</v>
      </c>
      <c r="E1177" s="5" t="s">
        <v>511</v>
      </c>
      <c r="F1177">
        <v>0</v>
      </c>
      <c r="G1177" t="s">
        <v>39</v>
      </c>
      <c r="H1177">
        <v>0.09</v>
      </c>
      <c r="I1177">
        <f>ANAM[[#This Row],[VALOR Corregida]]/1000</f>
        <v>8.9999999999999992E-5</v>
      </c>
      <c r="J1177" t="s">
        <v>155</v>
      </c>
      <c r="K1177" t="s">
        <v>24</v>
      </c>
      <c r="L1177" t="s">
        <v>25</v>
      </c>
      <c r="M1177" t="s">
        <v>196</v>
      </c>
      <c r="N1177" s="7">
        <v>-23.641940000000002</v>
      </c>
      <c r="O1177" s="7">
        <v>-70.399169999999998</v>
      </c>
      <c r="P1177">
        <v>2</v>
      </c>
      <c r="Q1177">
        <v>1996</v>
      </c>
      <c r="R1177" s="2">
        <v>35304</v>
      </c>
      <c r="S1177" s="2">
        <v>35304</v>
      </c>
      <c r="T1177" s="2">
        <v>35304</v>
      </c>
      <c r="U1177" s="2"/>
    </row>
    <row r="1178" spans="1:21" x14ac:dyDescent="0.3">
      <c r="A1178" t="s">
        <v>164</v>
      </c>
      <c r="B1178" t="s">
        <v>20</v>
      </c>
      <c r="C1178" t="s">
        <v>179</v>
      </c>
      <c r="D1178" t="s">
        <v>180</v>
      </c>
      <c r="E1178" s="5" t="s">
        <v>511</v>
      </c>
      <c r="F1178">
        <v>0</v>
      </c>
      <c r="G1178" t="s">
        <v>39</v>
      </c>
      <c r="H1178">
        <v>0.24</v>
      </c>
      <c r="I1178">
        <f>ANAM[[#This Row],[VALOR Corregida]]/1000</f>
        <v>2.3999999999999998E-4</v>
      </c>
      <c r="J1178" t="s">
        <v>155</v>
      </c>
      <c r="K1178" t="s">
        <v>24</v>
      </c>
      <c r="L1178" t="s">
        <v>25</v>
      </c>
      <c r="M1178" t="s">
        <v>197</v>
      </c>
      <c r="N1178" s="7">
        <v>-23.641940000000002</v>
      </c>
      <c r="O1178" s="7">
        <v>-70.399169999999998</v>
      </c>
      <c r="P1178">
        <v>2</v>
      </c>
      <c r="Q1178">
        <v>1996</v>
      </c>
      <c r="R1178" s="2">
        <v>35408</v>
      </c>
      <c r="S1178" s="2">
        <v>35408</v>
      </c>
      <c r="T1178" s="2">
        <v>35408</v>
      </c>
      <c r="U1178" s="2"/>
    </row>
    <row r="1179" spans="1:21" x14ac:dyDescent="0.3">
      <c r="A1179" t="s">
        <v>164</v>
      </c>
      <c r="B1179" t="s">
        <v>20</v>
      </c>
      <c r="C1179" t="s">
        <v>179</v>
      </c>
      <c r="D1179" t="s">
        <v>180</v>
      </c>
      <c r="E1179" s="5" t="s">
        <v>511</v>
      </c>
      <c r="F1179">
        <v>0</v>
      </c>
      <c r="G1179" t="s">
        <v>64</v>
      </c>
      <c r="H1179">
        <v>2540</v>
      </c>
      <c r="I1179">
        <f>ANAM[[#This Row],[VALOR Corregida]]/1000</f>
        <v>2.54</v>
      </c>
      <c r="J1179" t="s">
        <v>155</v>
      </c>
      <c r="K1179" t="s">
        <v>24</v>
      </c>
      <c r="L1179" t="s">
        <v>25</v>
      </c>
      <c r="M1179" t="s">
        <v>196</v>
      </c>
      <c r="N1179" s="7">
        <v>-23.641940000000002</v>
      </c>
      <c r="O1179" s="7">
        <v>-70.399169999999998</v>
      </c>
      <c r="P1179">
        <v>2</v>
      </c>
      <c r="Q1179">
        <v>1996</v>
      </c>
      <c r="R1179" s="2">
        <v>35304</v>
      </c>
      <c r="S1179" s="2">
        <v>35304</v>
      </c>
      <c r="T1179" s="2">
        <v>35304</v>
      </c>
      <c r="U1179" s="2"/>
    </row>
    <row r="1180" spans="1:21" x14ac:dyDescent="0.3">
      <c r="A1180" t="s">
        <v>164</v>
      </c>
      <c r="B1180" t="s">
        <v>20</v>
      </c>
      <c r="C1180" t="s">
        <v>179</v>
      </c>
      <c r="D1180" t="s">
        <v>180</v>
      </c>
      <c r="E1180" s="5" t="s">
        <v>511</v>
      </c>
      <c r="F1180">
        <v>0</v>
      </c>
      <c r="G1180" t="s">
        <v>64</v>
      </c>
      <c r="H1180">
        <v>681</v>
      </c>
      <c r="I1180">
        <f>ANAM[[#This Row],[VALOR Corregida]]/1000</f>
        <v>0.68100000000000005</v>
      </c>
      <c r="J1180" t="s">
        <v>155</v>
      </c>
      <c r="K1180" t="s">
        <v>24</v>
      </c>
      <c r="L1180" t="s">
        <v>25</v>
      </c>
      <c r="M1180" t="s">
        <v>197</v>
      </c>
      <c r="N1180" s="7">
        <v>-23.641940000000002</v>
      </c>
      <c r="O1180" s="7">
        <v>-70.399169999999998</v>
      </c>
      <c r="P1180">
        <v>2</v>
      </c>
      <c r="Q1180">
        <v>1996</v>
      </c>
      <c r="R1180" s="2">
        <v>35408</v>
      </c>
      <c r="S1180" s="2">
        <v>35408</v>
      </c>
      <c r="T1180" s="2">
        <v>35408</v>
      </c>
      <c r="U1180" s="2"/>
    </row>
    <row r="1181" spans="1:21" x14ac:dyDescent="0.3">
      <c r="A1181" t="s">
        <v>164</v>
      </c>
      <c r="B1181" t="s">
        <v>20</v>
      </c>
      <c r="C1181" t="s">
        <v>492</v>
      </c>
      <c r="D1181" t="s">
        <v>493</v>
      </c>
      <c r="E1181" s="5" t="s">
        <v>518</v>
      </c>
      <c r="F1181">
        <v>10</v>
      </c>
      <c r="G1181" t="s">
        <v>46</v>
      </c>
      <c r="H1181">
        <v>52.6</v>
      </c>
      <c r="I1181">
        <f>ANAM[[#This Row],[VALOR Corregida]]/1000</f>
        <v>5.2600000000000001E-2</v>
      </c>
      <c r="J1181" t="s">
        <v>155</v>
      </c>
      <c r="K1181" t="s">
        <v>24</v>
      </c>
      <c r="L1181" t="s">
        <v>398</v>
      </c>
      <c r="M1181" t="s">
        <v>506</v>
      </c>
      <c r="N1181" s="7">
        <v>-23.649461110000001</v>
      </c>
      <c r="O1181" s="7">
        <v>-70.40490278</v>
      </c>
      <c r="P1181">
        <v>1</v>
      </c>
      <c r="Q1181">
        <v>2023</v>
      </c>
      <c r="R1181" s="2">
        <v>45040</v>
      </c>
      <c r="S1181" s="2">
        <v>45040</v>
      </c>
      <c r="T1181" s="2">
        <v>45117</v>
      </c>
      <c r="U1181" s="2"/>
    </row>
    <row r="1182" spans="1:21" x14ac:dyDescent="0.3">
      <c r="A1182" t="s">
        <v>164</v>
      </c>
      <c r="B1182" t="s">
        <v>20</v>
      </c>
      <c r="C1182" t="s">
        <v>389</v>
      </c>
      <c r="D1182" t="s">
        <v>390</v>
      </c>
      <c r="E1182" s="5" t="s">
        <v>519</v>
      </c>
      <c r="F1182">
        <v>10</v>
      </c>
      <c r="G1182" t="s">
        <v>46</v>
      </c>
      <c r="H1182">
        <v>261.3</v>
      </c>
      <c r="I1182">
        <f>ANAM[[#This Row],[VALOR Corregida]]/1000</f>
        <v>0.26130000000000003</v>
      </c>
      <c r="J1182" t="s">
        <v>155</v>
      </c>
      <c r="K1182" t="s">
        <v>24</v>
      </c>
      <c r="L1182" t="s">
        <v>398</v>
      </c>
      <c r="M1182" t="s">
        <v>506</v>
      </c>
      <c r="N1182" s="7">
        <v>-23.648890000000002</v>
      </c>
      <c r="O1182" s="7">
        <v>-70.406940000000006</v>
      </c>
      <c r="P1182">
        <v>1</v>
      </c>
      <c r="Q1182">
        <v>2023</v>
      </c>
      <c r="R1182" s="2">
        <v>45040</v>
      </c>
      <c r="S1182" s="2">
        <v>45040</v>
      </c>
      <c r="T1182" s="2">
        <v>45117</v>
      </c>
      <c r="U1182" s="2"/>
    </row>
    <row r="1183" spans="1:21" x14ac:dyDescent="0.3">
      <c r="A1183" t="s">
        <v>164</v>
      </c>
      <c r="B1183" t="s">
        <v>20</v>
      </c>
      <c r="C1183" t="s">
        <v>479</v>
      </c>
      <c r="D1183" t="s">
        <v>494</v>
      </c>
      <c r="E1183" s="5" t="s">
        <v>520</v>
      </c>
      <c r="F1183">
        <v>9</v>
      </c>
      <c r="G1183" t="s">
        <v>46</v>
      </c>
      <c r="H1183">
        <v>0.6</v>
      </c>
      <c r="I1183">
        <f>ANAM[[#This Row],[VALOR Corregida]]/1000</f>
        <v>5.9999999999999995E-4</v>
      </c>
      <c r="J1183" t="s">
        <v>155</v>
      </c>
      <c r="K1183" t="s">
        <v>315</v>
      </c>
      <c r="L1183" t="s">
        <v>398</v>
      </c>
      <c r="M1183" t="s">
        <v>506</v>
      </c>
      <c r="N1183" s="7">
        <v>-23.653127779999998</v>
      </c>
      <c r="O1183" s="7">
        <v>-70.406350000000003</v>
      </c>
      <c r="P1183">
        <v>1</v>
      </c>
      <c r="Q1183">
        <v>2023</v>
      </c>
      <c r="R1183" s="2">
        <v>45040</v>
      </c>
      <c r="S1183" s="2">
        <v>45040</v>
      </c>
      <c r="T1183" s="2">
        <v>45117</v>
      </c>
      <c r="U1183" s="2"/>
    </row>
    <row r="1184" spans="1:21" x14ac:dyDescent="0.3">
      <c r="A1184" t="s">
        <v>164</v>
      </c>
      <c r="B1184" t="s">
        <v>20</v>
      </c>
      <c r="C1184" t="s">
        <v>60</v>
      </c>
      <c r="D1184" t="s">
        <v>495</v>
      </c>
      <c r="E1184" s="5" t="s">
        <v>521</v>
      </c>
      <c r="F1184">
        <v>4</v>
      </c>
      <c r="G1184" t="s">
        <v>46</v>
      </c>
      <c r="H1184">
        <v>143.6</v>
      </c>
      <c r="I1184">
        <f>ANAM[[#This Row],[VALOR Corregida]]/1000</f>
        <v>0.14360000000000001</v>
      </c>
      <c r="J1184" t="s">
        <v>155</v>
      </c>
      <c r="K1184" t="s">
        <v>24</v>
      </c>
      <c r="L1184" t="s">
        <v>398</v>
      </c>
      <c r="M1184" t="s">
        <v>506</v>
      </c>
      <c r="N1184" s="7">
        <v>-23.650278</v>
      </c>
      <c r="O1184" s="7">
        <v>-70.406110999999996</v>
      </c>
      <c r="P1184">
        <v>1</v>
      </c>
      <c r="Q1184">
        <v>2023</v>
      </c>
      <c r="R1184" s="2">
        <v>45040</v>
      </c>
      <c r="S1184" s="2">
        <v>45040</v>
      </c>
      <c r="T1184" s="2">
        <v>45117</v>
      </c>
      <c r="U1184" s="2"/>
    </row>
    <row r="1185" spans="1:25" x14ac:dyDescent="0.3">
      <c r="A1185" t="s">
        <v>19</v>
      </c>
      <c r="B1185" t="s">
        <v>20</v>
      </c>
      <c r="C1185" t="s">
        <v>54</v>
      </c>
      <c r="D1185" t="s">
        <v>55</v>
      </c>
      <c r="E1185" s="5" t="s">
        <v>516</v>
      </c>
      <c r="F1185">
        <v>0</v>
      </c>
      <c r="G1185" t="s">
        <v>120</v>
      </c>
      <c r="H1185">
        <v>0.88</v>
      </c>
      <c r="I1185">
        <f>ANAM[[#This Row],[VALOR Corregida]]/1000</f>
        <v>8.8000000000000003E-4</v>
      </c>
      <c r="J1185" t="s">
        <v>27</v>
      </c>
      <c r="K1185" t="s">
        <v>24</v>
      </c>
      <c r="L1185" t="s">
        <v>121</v>
      </c>
      <c r="M1185" t="s">
        <v>122</v>
      </c>
      <c r="N1185">
        <v>-23.61722</v>
      </c>
      <c r="O1185">
        <v>-70.397220000000004</v>
      </c>
      <c r="P1185">
        <v>1</v>
      </c>
      <c r="Q1185">
        <v>1997</v>
      </c>
      <c r="R1185" s="2">
        <v>35527</v>
      </c>
      <c r="S1185" s="2">
        <v>35527</v>
      </c>
      <c r="T1185" s="2">
        <v>35527</v>
      </c>
      <c r="U1185">
        <v>0.1</v>
      </c>
      <c r="V1185" t="s">
        <v>27</v>
      </c>
      <c r="W1185" t="s">
        <v>123</v>
      </c>
    </row>
    <row r="1186" spans="1:25" x14ac:dyDescent="0.3">
      <c r="A1186" t="s">
        <v>19</v>
      </c>
      <c r="B1186" t="s">
        <v>20</v>
      </c>
      <c r="C1186" t="s">
        <v>54</v>
      </c>
      <c r="D1186" t="s">
        <v>55</v>
      </c>
      <c r="E1186" s="5" t="s">
        <v>516</v>
      </c>
      <c r="F1186">
        <v>0</v>
      </c>
      <c r="G1186" t="s">
        <v>22</v>
      </c>
      <c r="H1186">
        <v>170</v>
      </c>
      <c r="I1186">
        <f>ANAM[[#This Row],[VALOR Corregida]]/1000</f>
        <v>0.17</v>
      </c>
      <c r="J1186" t="s">
        <v>23</v>
      </c>
      <c r="K1186" t="s">
        <v>24</v>
      </c>
      <c r="L1186" t="s">
        <v>121</v>
      </c>
      <c r="M1186" t="s">
        <v>122</v>
      </c>
      <c r="N1186">
        <v>-23.61722</v>
      </c>
      <c r="O1186">
        <v>-70.397220000000004</v>
      </c>
      <c r="P1186">
        <v>1</v>
      </c>
      <c r="Q1186">
        <v>1997</v>
      </c>
      <c r="R1186" s="2">
        <v>35527</v>
      </c>
      <c r="S1186" s="2">
        <v>35527</v>
      </c>
      <c r="T1186" s="2">
        <v>35527</v>
      </c>
      <c r="U1186">
        <v>0.02</v>
      </c>
      <c r="V1186" t="s">
        <v>27</v>
      </c>
      <c r="W1186" t="s">
        <v>123</v>
      </c>
    </row>
    <row r="1187" spans="1:25" x14ac:dyDescent="0.3">
      <c r="A1187" t="s">
        <v>19</v>
      </c>
      <c r="B1187" t="s">
        <v>20</v>
      </c>
      <c r="C1187" t="s">
        <v>54</v>
      </c>
      <c r="D1187" t="s">
        <v>55</v>
      </c>
      <c r="E1187" s="5" t="s">
        <v>516</v>
      </c>
      <c r="F1187">
        <v>0</v>
      </c>
      <c r="G1187" t="s">
        <v>28</v>
      </c>
      <c r="H1187">
        <v>1</v>
      </c>
      <c r="I1187">
        <f>ANAM[[#This Row],[VALOR Corregida]]/1000</f>
        <v>1E-3</v>
      </c>
      <c r="J1187" t="s">
        <v>23</v>
      </c>
      <c r="K1187" t="s">
        <v>24</v>
      </c>
      <c r="L1187" t="s">
        <v>121</v>
      </c>
      <c r="M1187" t="s">
        <v>122</v>
      </c>
      <c r="N1187">
        <v>-23.61722</v>
      </c>
      <c r="O1187">
        <v>-70.397220000000004</v>
      </c>
      <c r="P1187">
        <v>1</v>
      </c>
      <c r="Q1187">
        <v>1997</v>
      </c>
      <c r="R1187" s="2">
        <v>35527</v>
      </c>
      <c r="S1187" s="2">
        <v>35527</v>
      </c>
      <c r="T1187" s="2">
        <v>35527</v>
      </c>
      <c r="U1187">
        <v>1</v>
      </c>
      <c r="V1187" t="s">
        <v>23</v>
      </c>
      <c r="W1187" t="s">
        <v>124</v>
      </c>
    </row>
    <row r="1188" spans="1:25" x14ac:dyDescent="0.3">
      <c r="A1188" t="s">
        <v>19</v>
      </c>
      <c r="B1188" t="s">
        <v>20</v>
      </c>
      <c r="C1188" t="s">
        <v>54</v>
      </c>
      <c r="D1188" t="s">
        <v>55</v>
      </c>
      <c r="E1188" s="5" t="s">
        <v>516</v>
      </c>
      <c r="F1188">
        <v>0</v>
      </c>
      <c r="G1188" t="s">
        <v>29</v>
      </c>
      <c r="H1188">
        <v>7</v>
      </c>
      <c r="I1188">
        <f>ANAM[[#This Row],[VALOR Corregida]]/1000</f>
        <v>7.0000000000000001E-3</v>
      </c>
      <c r="J1188" t="s">
        <v>23</v>
      </c>
      <c r="K1188" t="s">
        <v>24</v>
      </c>
      <c r="L1188" t="s">
        <v>121</v>
      </c>
      <c r="M1188" t="s">
        <v>122</v>
      </c>
      <c r="N1188">
        <v>-23.61722</v>
      </c>
      <c r="O1188">
        <v>-70.397220000000004</v>
      </c>
      <c r="P1188">
        <v>1</v>
      </c>
      <c r="Q1188">
        <v>1997</v>
      </c>
      <c r="R1188" s="2">
        <v>35527</v>
      </c>
      <c r="S1188" s="2">
        <v>35527</v>
      </c>
      <c r="T1188" s="2">
        <v>35527</v>
      </c>
      <c r="U1188">
        <v>2</v>
      </c>
      <c r="V1188" t="s">
        <v>23</v>
      </c>
      <c r="W1188" t="s">
        <v>124</v>
      </c>
    </row>
    <row r="1189" spans="1:25" x14ac:dyDescent="0.3">
      <c r="A1189" t="s">
        <v>19</v>
      </c>
      <c r="B1189" t="s">
        <v>20</v>
      </c>
      <c r="C1189" t="s">
        <v>54</v>
      </c>
      <c r="D1189" t="s">
        <v>55</v>
      </c>
      <c r="E1189" s="5" t="s">
        <v>516</v>
      </c>
      <c r="F1189">
        <v>0</v>
      </c>
      <c r="G1189" t="s">
        <v>30</v>
      </c>
      <c r="H1189">
        <v>93</v>
      </c>
      <c r="I1189">
        <f>ANAM[[#This Row],[VALOR Corregida]]/1000</f>
        <v>9.2999999999999999E-2</v>
      </c>
      <c r="J1189" t="s">
        <v>31</v>
      </c>
      <c r="K1189" t="s">
        <v>24</v>
      </c>
      <c r="L1189" t="s">
        <v>121</v>
      </c>
      <c r="M1189" t="s">
        <v>122</v>
      </c>
      <c r="N1189">
        <v>-23.61722</v>
      </c>
      <c r="O1189">
        <v>-70.397220000000004</v>
      </c>
      <c r="P1189">
        <v>1</v>
      </c>
      <c r="Q1189">
        <v>1997</v>
      </c>
      <c r="R1189" s="2">
        <v>35527</v>
      </c>
      <c r="S1189" s="2">
        <v>35527</v>
      </c>
      <c r="T1189" s="2">
        <v>35527</v>
      </c>
      <c r="U1189">
        <v>1</v>
      </c>
      <c r="V1189" t="s">
        <v>125</v>
      </c>
      <c r="X1189">
        <f>0.000000000001*H1189^4-0.00000001*H1189^3+0.00004*H1189^2-0.0733*H1189+97.8</f>
        <v>91.321091235200996</v>
      </c>
      <c r="Y1189">
        <f>X1189*0.12</f>
        <v>10.958530948224119</v>
      </c>
    </row>
    <row r="1190" spans="1:25" x14ac:dyDescent="0.3">
      <c r="A1190" t="s">
        <v>19</v>
      </c>
      <c r="B1190" t="s">
        <v>20</v>
      </c>
      <c r="C1190" t="s">
        <v>54</v>
      </c>
      <c r="D1190" t="s">
        <v>55</v>
      </c>
      <c r="E1190" s="5" t="s">
        <v>516</v>
      </c>
      <c r="F1190">
        <v>0</v>
      </c>
      <c r="G1190" t="s">
        <v>35</v>
      </c>
      <c r="H1190">
        <v>75</v>
      </c>
      <c r="I1190">
        <f>ANAM[[#This Row],[VALOR Corregida]]/1000</f>
        <v>7.4999999999999997E-2</v>
      </c>
      <c r="J1190" t="s">
        <v>23</v>
      </c>
      <c r="K1190" t="s">
        <v>24</v>
      </c>
      <c r="L1190" t="s">
        <v>121</v>
      </c>
      <c r="M1190" t="s">
        <v>122</v>
      </c>
      <c r="N1190">
        <v>-23.61722</v>
      </c>
      <c r="O1190">
        <v>-70.397220000000004</v>
      </c>
      <c r="P1190">
        <v>1</v>
      </c>
      <c r="Q1190">
        <v>1997</v>
      </c>
      <c r="R1190" s="2">
        <v>35527</v>
      </c>
      <c r="S1190" s="2">
        <v>35527</v>
      </c>
      <c r="T1190" s="2">
        <v>35527</v>
      </c>
      <c r="U1190">
        <v>6.6</v>
      </c>
      <c r="V1190" t="s">
        <v>23</v>
      </c>
      <c r="W1190" t="s">
        <v>124</v>
      </c>
    </row>
    <row r="1191" spans="1:25" x14ac:dyDescent="0.3">
      <c r="A1191" t="s">
        <v>19</v>
      </c>
      <c r="B1191" t="s">
        <v>20</v>
      </c>
      <c r="C1191" t="s">
        <v>54</v>
      </c>
      <c r="D1191" t="s">
        <v>55</v>
      </c>
      <c r="E1191" s="5" t="s">
        <v>516</v>
      </c>
      <c r="F1191">
        <v>0</v>
      </c>
      <c r="G1191" t="s">
        <v>126</v>
      </c>
      <c r="H1191">
        <v>0.36</v>
      </c>
      <c r="I1191">
        <f>ANAM[[#This Row],[VALOR Corregida]]/1000</f>
        <v>3.5999999999999997E-4</v>
      </c>
      <c r="J1191" t="s">
        <v>27</v>
      </c>
      <c r="K1191" t="s">
        <v>24</v>
      </c>
      <c r="L1191" t="s">
        <v>121</v>
      </c>
      <c r="M1191" t="s">
        <v>122</v>
      </c>
      <c r="N1191">
        <v>-23.61722</v>
      </c>
      <c r="O1191">
        <v>-70.397220000000004</v>
      </c>
      <c r="P1191">
        <v>1</v>
      </c>
      <c r="Q1191">
        <v>1997</v>
      </c>
      <c r="R1191" s="2">
        <v>35527</v>
      </c>
      <c r="S1191" s="2">
        <v>35527</v>
      </c>
      <c r="T1191" s="2">
        <v>35527</v>
      </c>
      <c r="U1191">
        <v>5.0000000000000001E-3</v>
      </c>
      <c r="V1191" t="s">
        <v>27</v>
      </c>
      <c r="W1191" t="s">
        <v>127</v>
      </c>
      <c r="X1191">
        <f>-0.0008*H1191^2-0.94*H1191+97.2</f>
        <v>96.861496320000001</v>
      </c>
      <c r="Y1191">
        <f>X1191*0.12</f>
        <v>11.6233795584</v>
      </c>
    </row>
    <row r="1192" spans="1:25" x14ac:dyDescent="0.3">
      <c r="A1192" t="s">
        <v>19</v>
      </c>
      <c r="B1192" t="s">
        <v>20</v>
      </c>
      <c r="C1192" t="s">
        <v>54</v>
      </c>
      <c r="D1192" t="s">
        <v>55</v>
      </c>
      <c r="E1192" s="5" t="s">
        <v>516</v>
      </c>
      <c r="F1192">
        <v>0</v>
      </c>
      <c r="G1192" t="s">
        <v>37</v>
      </c>
      <c r="H1192">
        <v>0.24</v>
      </c>
      <c r="I1192">
        <f>ANAM[[#This Row],[VALOR Corregida]]/1000</f>
        <v>2.3999999999999998E-4</v>
      </c>
      <c r="J1192" t="s">
        <v>27</v>
      </c>
      <c r="K1192" t="s">
        <v>24</v>
      </c>
      <c r="L1192" t="s">
        <v>121</v>
      </c>
      <c r="M1192" t="s">
        <v>122</v>
      </c>
      <c r="N1192">
        <v>-23.61722</v>
      </c>
      <c r="O1192">
        <v>-70.397220000000004</v>
      </c>
      <c r="P1192">
        <v>1</v>
      </c>
      <c r="Q1192">
        <v>1997</v>
      </c>
      <c r="R1192" s="2">
        <v>35527</v>
      </c>
      <c r="S1192" s="2">
        <v>35527</v>
      </c>
      <c r="T1192" s="2">
        <v>35527</v>
      </c>
      <c r="U1192">
        <v>7.0000000000000001E-3</v>
      </c>
      <c r="V1192" t="s">
        <v>27</v>
      </c>
      <c r="W1192" t="s">
        <v>128</v>
      </c>
    </row>
    <row r="1193" spans="1:25" x14ac:dyDescent="0.3">
      <c r="A1193" t="s">
        <v>19</v>
      </c>
      <c r="B1193" t="s">
        <v>20</v>
      </c>
      <c r="C1193" t="s">
        <v>54</v>
      </c>
      <c r="D1193" t="s">
        <v>55</v>
      </c>
      <c r="E1193" s="5" t="s">
        <v>516</v>
      </c>
      <c r="F1193">
        <v>0</v>
      </c>
      <c r="G1193" t="s">
        <v>129</v>
      </c>
      <c r="H1193">
        <v>0.01</v>
      </c>
      <c r="I1193">
        <f>ANAM[[#This Row],[VALOR Corregida]]/1000</f>
        <v>1.0000000000000001E-5</v>
      </c>
      <c r="J1193" t="s">
        <v>23</v>
      </c>
      <c r="K1193" t="s">
        <v>24</v>
      </c>
      <c r="L1193" t="s">
        <v>121</v>
      </c>
      <c r="M1193" t="s">
        <v>122</v>
      </c>
      <c r="N1193">
        <v>-23.61722</v>
      </c>
      <c r="O1193">
        <v>-70.397220000000004</v>
      </c>
      <c r="P1193">
        <v>1</v>
      </c>
      <c r="Q1193">
        <v>1997</v>
      </c>
      <c r="R1193" s="2">
        <v>35527</v>
      </c>
      <c r="S1193" s="2">
        <v>35527</v>
      </c>
      <c r="T1193" s="2">
        <v>35527</v>
      </c>
      <c r="U1193">
        <v>0.01</v>
      </c>
      <c r="V1193" t="s">
        <v>23</v>
      </c>
      <c r="W1193" t="s">
        <v>124</v>
      </c>
    </row>
    <row r="1194" spans="1:25" x14ac:dyDescent="0.3">
      <c r="A1194" t="s">
        <v>19</v>
      </c>
      <c r="B1194" t="s">
        <v>20</v>
      </c>
      <c r="C1194" t="s">
        <v>54</v>
      </c>
      <c r="D1194" t="s">
        <v>55</v>
      </c>
      <c r="E1194" s="5" t="s">
        <v>516</v>
      </c>
      <c r="F1194">
        <v>0</v>
      </c>
      <c r="G1194" t="s">
        <v>39</v>
      </c>
      <c r="H1194">
        <v>0.19</v>
      </c>
      <c r="I1194">
        <f>ANAM[[#This Row],[VALOR Corregida]]/1000</f>
        <v>1.9000000000000001E-4</v>
      </c>
      <c r="J1194" t="s">
        <v>23</v>
      </c>
      <c r="K1194" t="s">
        <v>24</v>
      </c>
      <c r="L1194" t="s">
        <v>121</v>
      </c>
      <c r="M1194" t="s">
        <v>122</v>
      </c>
      <c r="N1194">
        <v>-23.61722</v>
      </c>
      <c r="O1194">
        <v>-70.397220000000004</v>
      </c>
      <c r="P1194">
        <v>1</v>
      </c>
      <c r="Q1194">
        <v>1997</v>
      </c>
      <c r="R1194" s="2">
        <v>35527</v>
      </c>
      <c r="S1194" s="2">
        <v>35527</v>
      </c>
      <c r="T1194" s="2">
        <v>35527</v>
      </c>
      <c r="U1194">
        <v>4.4999999999999998E-2</v>
      </c>
      <c r="V1194" t="s">
        <v>23</v>
      </c>
      <c r="W1194" t="s">
        <v>124</v>
      </c>
    </row>
    <row r="1195" spans="1:25" x14ac:dyDescent="0.3">
      <c r="A1195" t="s">
        <v>19</v>
      </c>
      <c r="B1195" t="s">
        <v>20</v>
      </c>
      <c r="C1195" t="s">
        <v>54</v>
      </c>
      <c r="D1195" t="s">
        <v>55</v>
      </c>
      <c r="E1195" s="5" t="s">
        <v>516</v>
      </c>
      <c r="F1195">
        <v>0</v>
      </c>
      <c r="G1195" t="s">
        <v>40</v>
      </c>
      <c r="H1195">
        <v>0.47</v>
      </c>
      <c r="I1195">
        <f>ANAM[[#This Row],[VALOR Corregida]]/1000</f>
        <v>4.6999999999999999E-4</v>
      </c>
      <c r="J1195" t="s">
        <v>27</v>
      </c>
      <c r="K1195" t="s">
        <v>24</v>
      </c>
      <c r="L1195" t="s">
        <v>121</v>
      </c>
      <c r="M1195" t="s">
        <v>122</v>
      </c>
      <c r="N1195">
        <v>-23.61722</v>
      </c>
      <c r="O1195">
        <v>-70.397220000000004</v>
      </c>
      <c r="P1195">
        <v>1</v>
      </c>
      <c r="Q1195">
        <v>1997</v>
      </c>
      <c r="R1195" s="2">
        <v>35527</v>
      </c>
      <c r="S1195" s="2">
        <v>35527</v>
      </c>
      <c r="T1195" s="2">
        <v>35527</v>
      </c>
      <c r="U1195">
        <v>0.01</v>
      </c>
      <c r="V1195" t="s">
        <v>27</v>
      </c>
      <c r="W1195" t="s">
        <v>127</v>
      </c>
    </row>
    <row r="1196" spans="1:25" x14ac:dyDescent="0.3">
      <c r="A1196" t="s">
        <v>19</v>
      </c>
      <c r="B1196" t="s">
        <v>20</v>
      </c>
      <c r="C1196" t="s">
        <v>54</v>
      </c>
      <c r="D1196" t="s">
        <v>55</v>
      </c>
      <c r="E1196" s="5" t="s">
        <v>516</v>
      </c>
      <c r="F1196">
        <v>0</v>
      </c>
      <c r="G1196" t="s">
        <v>64</v>
      </c>
      <c r="H1196">
        <v>3.01</v>
      </c>
      <c r="I1196">
        <f>ANAM[[#This Row],[VALOR Corregida]]/1000</f>
        <v>3.0099999999999997E-3</v>
      </c>
      <c r="J1196" t="s">
        <v>27</v>
      </c>
      <c r="K1196" t="s">
        <v>24</v>
      </c>
      <c r="L1196" t="s">
        <v>121</v>
      </c>
      <c r="M1196" t="s">
        <v>122</v>
      </c>
      <c r="N1196">
        <v>-23.61722</v>
      </c>
      <c r="O1196">
        <v>-70.397220000000004</v>
      </c>
      <c r="P1196">
        <v>1</v>
      </c>
      <c r="Q1196">
        <v>1997</v>
      </c>
      <c r="R1196" s="2">
        <v>35527</v>
      </c>
      <c r="S1196" s="2">
        <v>35527</v>
      </c>
      <c r="T1196" s="2">
        <v>35527</v>
      </c>
      <c r="U1196" s="2" t="s">
        <v>34</v>
      </c>
      <c r="V1196" t="s">
        <v>34</v>
      </c>
    </row>
    <row r="1197" spans="1:25" x14ac:dyDescent="0.3">
      <c r="A1197" t="s">
        <v>19</v>
      </c>
      <c r="B1197" t="s">
        <v>20</v>
      </c>
      <c r="C1197" t="s">
        <v>54</v>
      </c>
      <c r="D1197" t="s">
        <v>55</v>
      </c>
      <c r="E1197" s="5" t="s">
        <v>516</v>
      </c>
      <c r="F1197">
        <v>0</v>
      </c>
      <c r="G1197" t="s">
        <v>46</v>
      </c>
      <c r="H1197">
        <v>2</v>
      </c>
      <c r="I1197">
        <f>ANAM[[#This Row],[VALOR Corregida]]/1000</f>
        <v>2E-3</v>
      </c>
      <c r="J1197" t="s">
        <v>23</v>
      </c>
      <c r="K1197" t="s">
        <v>24</v>
      </c>
      <c r="L1197" t="s">
        <v>121</v>
      </c>
      <c r="M1197" t="s">
        <v>122</v>
      </c>
      <c r="N1197">
        <v>-23.61722</v>
      </c>
      <c r="O1197">
        <v>-70.397220000000004</v>
      </c>
      <c r="P1197">
        <v>1</v>
      </c>
      <c r="Q1197">
        <v>1997</v>
      </c>
      <c r="R1197" s="2">
        <v>35527</v>
      </c>
      <c r="S1197" s="2">
        <v>35527</v>
      </c>
      <c r="T1197" s="2">
        <v>35527</v>
      </c>
      <c r="U1197">
        <v>2</v>
      </c>
      <c r="V1197" t="s">
        <v>23</v>
      </c>
      <c r="W1197" t="s">
        <v>130</v>
      </c>
    </row>
    <row r="1198" spans="1:25" x14ac:dyDescent="0.3">
      <c r="A1198" t="s">
        <v>19</v>
      </c>
      <c r="B1198" t="s">
        <v>20</v>
      </c>
      <c r="C1198" t="s">
        <v>54</v>
      </c>
      <c r="D1198" t="s">
        <v>55</v>
      </c>
      <c r="E1198" s="5" t="s">
        <v>516</v>
      </c>
      <c r="F1198">
        <v>0</v>
      </c>
      <c r="G1198" t="s">
        <v>47</v>
      </c>
      <c r="H1198">
        <v>7</v>
      </c>
      <c r="I1198">
        <f>ANAM[[#This Row],[VALOR Corregida]]/1000</f>
        <v>7.0000000000000001E-3</v>
      </c>
      <c r="J1198" t="s">
        <v>23</v>
      </c>
      <c r="K1198" t="s">
        <v>24</v>
      </c>
      <c r="L1198" t="s">
        <v>121</v>
      </c>
      <c r="M1198" t="s">
        <v>122</v>
      </c>
      <c r="N1198">
        <v>-23.61722</v>
      </c>
      <c r="O1198">
        <v>-70.397220000000004</v>
      </c>
      <c r="P1198">
        <v>1</v>
      </c>
      <c r="Q1198">
        <v>1997</v>
      </c>
      <c r="R1198" s="2">
        <v>35527</v>
      </c>
      <c r="S1198" s="2">
        <v>35527</v>
      </c>
      <c r="T1198" s="2">
        <v>35527</v>
      </c>
      <c r="U1198">
        <v>4</v>
      </c>
      <c r="V1198" t="s">
        <v>23</v>
      </c>
      <c r="W1198" t="s">
        <v>131</v>
      </c>
    </row>
    <row r="1199" spans="1:25" x14ac:dyDescent="0.3">
      <c r="A1199" t="s">
        <v>19</v>
      </c>
      <c r="B1199" t="s">
        <v>20</v>
      </c>
      <c r="C1199" t="s">
        <v>57</v>
      </c>
      <c r="D1199" t="s">
        <v>58</v>
      </c>
      <c r="E1199" s="5" t="s">
        <v>517</v>
      </c>
      <c r="F1199">
        <v>0</v>
      </c>
      <c r="G1199" t="s">
        <v>120</v>
      </c>
      <c r="H1199">
        <v>18.36</v>
      </c>
      <c r="I1199">
        <f>ANAM[[#This Row],[VALOR Corregida]]/1000</f>
        <v>1.8359999999999998E-2</v>
      </c>
      <c r="J1199" t="s">
        <v>27</v>
      </c>
      <c r="K1199" t="s">
        <v>24</v>
      </c>
      <c r="L1199" t="s">
        <v>121</v>
      </c>
      <c r="M1199" t="s">
        <v>132</v>
      </c>
      <c r="N1199">
        <v>-23.64556</v>
      </c>
      <c r="O1199">
        <v>-70.407780000000002</v>
      </c>
      <c r="P1199">
        <v>1</v>
      </c>
      <c r="Q1199">
        <v>1997</v>
      </c>
      <c r="R1199" s="2">
        <v>35527</v>
      </c>
      <c r="S1199" s="2">
        <v>35527</v>
      </c>
      <c r="T1199" s="2">
        <v>35527</v>
      </c>
      <c r="U1199">
        <v>0.1</v>
      </c>
      <c r="V1199" t="s">
        <v>27</v>
      </c>
      <c r="W1199" t="s">
        <v>123</v>
      </c>
    </row>
    <row r="1200" spans="1:25" x14ac:dyDescent="0.3">
      <c r="A1200" t="s">
        <v>19</v>
      </c>
      <c r="B1200" t="s">
        <v>20</v>
      </c>
      <c r="C1200" t="s">
        <v>57</v>
      </c>
      <c r="D1200" t="s">
        <v>58</v>
      </c>
      <c r="E1200" s="5" t="s">
        <v>517</v>
      </c>
      <c r="F1200">
        <v>0</v>
      </c>
      <c r="G1200" t="s">
        <v>22</v>
      </c>
      <c r="H1200">
        <v>120</v>
      </c>
      <c r="I1200">
        <f>ANAM[[#This Row],[VALOR Corregida]]/1000</f>
        <v>0.12</v>
      </c>
      <c r="J1200" t="s">
        <v>23</v>
      </c>
      <c r="K1200" t="s">
        <v>24</v>
      </c>
      <c r="L1200" t="s">
        <v>121</v>
      </c>
      <c r="M1200" t="s">
        <v>132</v>
      </c>
      <c r="N1200">
        <v>-23.64556</v>
      </c>
      <c r="O1200">
        <v>-70.407780000000002</v>
      </c>
      <c r="P1200">
        <v>1</v>
      </c>
      <c r="Q1200">
        <v>1997</v>
      </c>
      <c r="R1200" s="2">
        <v>35527</v>
      </c>
      <c r="S1200" s="2">
        <v>35527</v>
      </c>
      <c r="T1200" s="2">
        <v>35527</v>
      </c>
      <c r="U1200">
        <v>0.02</v>
      </c>
      <c r="V1200" t="s">
        <v>27</v>
      </c>
      <c r="W1200" t="s">
        <v>123</v>
      </c>
    </row>
    <row r="1201" spans="1:25" x14ac:dyDescent="0.3">
      <c r="A1201" t="s">
        <v>19</v>
      </c>
      <c r="B1201" t="s">
        <v>20</v>
      </c>
      <c r="C1201" t="s">
        <v>57</v>
      </c>
      <c r="D1201" t="s">
        <v>58</v>
      </c>
      <c r="E1201" s="5" t="s">
        <v>517</v>
      </c>
      <c r="F1201">
        <v>0</v>
      </c>
      <c r="G1201" t="s">
        <v>28</v>
      </c>
      <c r="H1201">
        <v>1</v>
      </c>
      <c r="I1201">
        <f>ANAM[[#This Row],[VALOR Corregida]]/1000</f>
        <v>1E-3</v>
      </c>
      <c r="J1201" t="s">
        <v>23</v>
      </c>
      <c r="K1201" t="s">
        <v>24</v>
      </c>
      <c r="L1201" t="s">
        <v>121</v>
      </c>
      <c r="M1201" t="s">
        <v>132</v>
      </c>
      <c r="N1201">
        <v>-23.64556</v>
      </c>
      <c r="O1201">
        <v>-70.407780000000002</v>
      </c>
      <c r="P1201">
        <v>1</v>
      </c>
      <c r="Q1201">
        <v>1997</v>
      </c>
      <c r="R1201" s="2">
        <v>35527</v>
      </c>
      <c r="S1201" s="2">
        <v>35527</v>
      </c>
      <c r="T1201" s="2">
        <v>35527</v>
      </c>
      <c r="U1201">
        <v>1</v>
      </c>
      <c r="V1201" t="s">
        <v>23</v>
      </c>
      <c r="W1201" t="s">
        <v>124</v>
      </c>
    </row>
    <row r="1202" spans="1:25" x14ac:dyDescent="0.3">
      <c r="A1202" t="s">
        <v>19</v>
      </c>
      <c r="B1202" t="s">
        <v>20</v>
      </c>
      <c r="C1202" t="s">
        <v>57</v>
      </c>
      <c r="D1202" t="s">
        <v>58</v>
      </c>
      <c r="E1202" s="5" t="s">
        <v>517</v>
      </c>
      <c r="F1202">
        <v>0</v>
      </c>
      <c r="G1202" t="s">
        <v>29</v>
      </c>
      <c r="H1202">
        <v>2</v>
      </c>
      <c r="I1202">
        <f>ANAM[[#This Row],[VALOR Corregida]]/1000</f>
        <v>2E-3</v>
      </c>
      <c r="J1202" t="s">
        <v>23</v>
      </c>
      <c r="K1202" t="s">
        <v>24</v>
      </c>
      <c r="L1202" t="s">
        <v>121</v>
      </c>
      <c r="M1202" t="s">
        <v>132</v>
      </c>
      <c r="N1202">
        <v>-23.64556</v>
      </c>
      <c r="O1202">
        <v>-70.407780000000002</v>
      </c>
      <c r="P1202">
        <v>1</v>
      </c>
      <c r="Q1202">
        <v>1997</v>
      </c>
      <c r="R1202" s="2">
        <v>35527</v>
      </c>
      <c r="S1202" s="2">
        <v>35527</v>
      </c>
      <c r="T1202" s="2">
        <v>35527</v>
      </c>
      <c r="U1202">
        <v>2</v>
      </c>
      <c r="V1202" t="s">
        <v>23</v>
      </c>
      <c r="W1202" t="s">
        <v>124</v>
      </c>
    </row>
    <row r="1203" spans="1:25" x14ac:dyDescent="0.3">
      <c r="A1203" t="s">
        <v>19</v>
      </c>
      <c r="B1203" t="s">
        <v>20</v>
      </c>
      <c r="C1203" t="s">
        <v>57</v>
      </c>
      <c r="D1203" t="s">
        <v>58</v>
      </c>
      <c r="E1203" s="5" t="s">
        <v>517</v>
      </c>
      <c r="F1203">
        <v>0</v>
      </c>
      <c r="G1203" t="s">
        <v>30</v>
      </c>
      <c r="H1203">
        <v>3</v>
      </c>
      <c r="I1203">
        <f>ANAM[[#This Row],[VALOR Corregida]]/1000</f>
        <v>3.0000000000000001E-3</v>
      </c>
      <c r="J1203" t="s">
        <v>31</v>
      </c>
      <c r="K1203" t="s">
        <v>24</v>
      </c>
      <c r="L1203" t="s">
        <v>121</v>
      </c>
      <c r="M1203" t="s">
        <v>132</v>
      </c>
      <c r="N1203">
        <v>-23.64556</v>
      </c>
      <c r="O1203">
        <v>-70.407780000000002</v>
      </c>
      <c r="P1203">
        <v>1</v>
      </c>
      <c r="Q1203">
        <v>1997</v>
      </c>
      <c r="R1203" s="2">
        <v>35527</v>
      </c>
      <c r="S1203" s="2">
        <v>35527</v>
      </c>
      <c r="T1203" s="2">
        <v>35527</v>
      </c>
      <c r="U1203">
        <v>1</v>
      </c>
      <c r="V1203" t="s">
        <v>125</v>
      </c>
      <c r="X1203">
        <f>0.000000000001*H1203^4-0.00000001*H1203^3+0.00004*H1203^2-0.0733*H1203+97.8</f>
        <v>97.580459730081003</v>
      </c>
      <c r="Y1203">
        <f>X1203*0.12</f>
        <v>11.70965516760972</v>
      </c>
    </row>
    <row r="1204" spans="1:25" x14ac:dyDescent="0.3">
      <c r="A1204" t="s">
        <v>19</v>
      </c>
      <c r="B1204" t="s">
        <v>20</v>
      </c>
      <c r="C1204" t="s">
        <v>57</v>
      </c>
      <c r="D1204" t="s">
        <v>58</v>
      </c>
      <c r="E1204" s="5" t="s">
        <v>517</v>
      </c>
      <c r="F1204">
        <v>0</v>
      </c>
      <c r="G1204" t="s">
        <v>35</v>
      </c>
      <c r="H1204">
        <v>85</v>
      </c>
      <c r="I1204">
        <f>ANAM[[#This Row],[VALOR Corregida]]/1000</f>
        <v>8.5000000000000006E-2</v>
      </c>
      <c r="J1204" t="s">
        <v>23</v>
      </c>
      <c r="K1204" t="s">
        <v>24</v>
      </c>
      <c r="L1204" t="s">
        <v>121</v>
      </c>
      <c r="M1204" t="s">
        <v>132</v>
      </c>
      <c r="N1204">
        <v>-23.64556</v>
      </c>
      <c r="O1204">
        <v>-70.407780000000002</v>
      </c>
      <c r="P1204">
        <v>1</v>
      </c>
      <c r="Q1204">
        <v>1997</v>
      </c>
      <c r="R1204" s="2">
        <v>35527</v>
      </c>
      <c r="S1204" s="2">
        <v>35527</v>
      </c>
      <c r="T1204" s="2">
        <v>35527</v>
      </c>
      <c r="U1204">
        <v>6.6</v>
      </c>
      <c r="V1204" t="s">
        <v>23</v>
      </c>
      <c r="W1204" t="s">
        <v>124</v>
      </c>
    </row>
    <row r="1205" spans="1:25" x14ac:dyDescent="0.3">
      <c r="A1205" t="s">
        <v>19</v>
      </c>
      <c r="B1205" t="s">
        <v>20</v>
      </c>
      <c r="C1205" t="s">
        <v>57</v>
      </c>
      <c r="D1205" t="s">
        <v>58</v>
      </c>
      <c r="E1205" s="5" t="s">
        <v>517</v>
      </c>
      <c r="F1205">
        <v>0</v>
      </c>
      <c r="G1205" t="s">
        <v>126</v>
      </c>
      <c r="H1205">
        <v>0.16</v>
      </c>
      <c r="I1205">
        <f>ANAM[[#This Row],[VALOR Corregida]]/1000</f>
        <v>1.6000000000000001E-4</v>
      </c>
      <c r="J1205" t="s">
        <v>27</v>
      </c>
      <c r="K1205" t="s">
        <v>24</v>
      </c>
      <c r="L1205" t="s">
        <v>121</v>
      </c>
      <c r="M1205" t="s">
        <v>132</v>
      </c>
      <c r="N1205">
        <v>-23.64556</v>
      </c>
      <c r="O1205">
        <v>-70.407780000000002</v>
      </c>
      <c r="P1205">
        <v>1</v>
      </c>
      <c r="Q1205">
        <v>1997</v>
      </c>
      <c r="R1205" s="2">
        <v>35527</v>
      </c>
      <c r="S1205" s="2">
        <v>35527</v>
      </c>
      <c r="T1205" s="2">
        <v>35527</v>
      </c>
      <c r="U1205">
        <v>5.0000000000000001E-3</v>
      </c>
      <c r="V1205" t="s">
        <v>27</v>
      </c>
      <c r="W1205" t="s">
        <v>127</v>
      </c>
      <c r="X1205">
        <f>-0.0008*H1205^2-0.94*H1205+97.2</f>
        <v>97.049579520000009</v>
      </c>
      <c r="Y1205">
        <f>X1205*0.12</f>
        <v>11.6459495424</v>
      </c>
    </row>
    <row r="1206" spans="1:25" x14ac:dyDescent="0.3">
      <c r="A1206" t="s">
        <v>19</v>
      </c>
      <c r="B1206" t="s">
        <v>20</v>
      </c>
      <c r="C1206" t="s">
        <v>57</v>
      </c>
      <c r="D1206" t="s">
        <v>58</v>
      </c>
      <c r="E1206" s="5" t="s">
        <v>517</v>
      </c>
      <c r="F1206">
        <v>0</v>
      </c>
      <c r="G1206" t="s">
        <v>37</v>
      </c>
      <c r="H1206">
        <v>0.22</v>
      </c>
      <c r="I1206">
        <f>ANAM[[#This Row],[VALOR Corregida]]/1000</f>
        <v>2.2000000000000001E-4</v>
      </c>
      <c r="J1206" t="s">
        <v>27</v>
      </c>
      <c r="K1206" t="s">
        <v>24</v>
      </c>
      <c r="L1206" t="s">
        <v>121</v>
      </c>
      <c r="M1206" t="s">
        <v>132</v>
      </c>
      <c r="N1206">
        <v>-23.64556</v>
      </c>
      <c r="O1206">
        <v>-70.407780000000002</v>
      </c>
      <c r="P1206">
        <v>1</v>
      </c>
      <c r="Q1206">
        <v>1997</v>
      </c>
      <c r="R1206" s="2">
        <v>35527</v>
      </c>
      <c r="S1206" s="2">
        <v>35527</v>
      </c>
      <c r="T1206" s="2">
        <v>35527</v>
      </c>
      <c r="U1206">
        <v>7.0000000000000001E-3</v>
      </c>
      <c r="V1206" t="s">
        <v>27</v>
      </c>
      <c r="W1206" t="s">
        <v>128</v>
      </c>
    </row>
    <row r="1207" spans="1:25" x14ac:dyDescent="0.3">
      <c r="A1207" t="s">
        <v>19</v>
      </c>
      <c r="B1207" t="s">
        <v>20</v>
      </c>
      <c r="C1207" t="s">
        <v>57</v>
      </c>
      <c r="D1207" t="s">
        <v>58</v>
      </c>
      <c r="E1207" s="5" t="s">
        <v>517</v>
      </c>
      <c r="F1207">
        <v>0</v>
      </c>
      <c r="G1207" t="s">
        <v>129</v>
      </c>
      <c r="H1207">
        <v>0.04</v>
      </c>
      <c r="I1207">
        <f>ANAM[[#This Row],[VALOR Corregida]]/1000</f>
        <v>4.0000000000000003E-5</v>
      </c>
      <c r="J1207" t="s">
        <v>23</v>
      </c>
      <c r="K1207" t="s">
        <v>24</v>
      </c>
      <c r="L1207" t="s">
        <v>121</v>
      </c>
      <c r="M1207" t="s">
        <v>132</v>
      </c>
      <c r="N1207">
        <v>-23.64556</v>
      </c>
      <c r="O1207">
        <v>-70.407780000000002</v>
      </c>
      <c r="P1207">
        <v>1</v>
      </c>
      <c r="Q1207">
        <v>1997</v>
      </c>
      <c r="R1207" s="2">
        <v>35527</v>
      </c>
      <c r="S1207" s="2">
        <v>35527</v>
      </c>
      <c r="T1207" s="2">
        <v>35527</v>
      </c>
      <c r="U1207">
        <v>0.01</v>
      </c>
      <c r="V1207" t="s">
        <v>23</v>
      </c>
      <c r="W1207" t="s">
        <v>124</v>
      </c>
    </row>
    <row r="1208" spans="1:25" x14ac:dyDescent="0.3">
      <c r="A1208" t="s">
        <v>19</v>
      </c>
      <c r="B1208" t="s">
        <v>20</v>
      </c>
      <c r="C1208" t="s">
        <v>57</v>
      </c>
      <c r="D1208" t="s">
        <v>58</v>
      </c>
      <c r="E1208" s="5" t="s">
        <v>517</v>
      </c>
      <c r="F1208">
        <v>0</v>
      </c>
      <c r="G1208" t="s">
        <v>39</v>
      </c>
      <c r="H1208">
        <v>0.06</v>
      </c>
      <c r="I1208">
        <f>ANAM[[#This Row],[VALOR Corregida]]/1000</f>
        <v>5.9999999999999995E-5</v>
      </c>
      <c r="J1208" t="s">
        <v>23</v>
      </c>
      <c r="K1208" t="s">
        <v>24</v>
      </c>
      <c r="L1208" t="s">
        <v>121</v>
      </c>
      <c r="M1208" t="s">
        <v>132</v>
      </c>
      <c r="N1208">
        <v>-23.64556</v>
      </c>
      <c r="O1208">
        <v>-70.407780000000002</v>
      </c>
      <c r="P1208">
        <v>1</v>
      </c>
      <c r="Q1208">
        <v>1997</v>
      </c>
      <c r="R1208" s="2">
        <v>35527</v>
      </c>
      <c r="S1208" s="2">
        <v>35527</v>
      </c>
      <c r="T1208" s="2">
        <v>35527</v>
      </c>
      <c r="U1208">
        <v>4.4999999999999998E-2</v>
      </c>
      <c r="V1208" t="s">
        <v>23</v>
      </c>
      <c r="W1208" t="s">
        <v>124</v>
      </c>
    </row>
    <row r="1209" spans="1:25" x14ac:dyDescent="0.3">
      <c r="A1209" t="s">
        <v>19</v>
      </c>
      <c r="B1209" t="s">
        <v>20</v>
      </c>
      <c r="C1209" t="s">
        <v>57</v>
      </c>
      <c r="D1209" t="s">
        <v>58</v>
      </c>
      <c r="E1209" s="5" t="s">
        <v>517</v>
      </c>
      <c r="F1209">
        <v>0</v>
      </c>
      <c r="G1209" t="s">
        <v>40</v>
      </c>
      <c r="H1209">
        <v>0.47</v>
      </c>
      <c r="I1209">
        <f>ANAM[[#This Row],[VALOR Corregida]]/1000</f>
        <v>4.6999999999999999E-4</v>
      </c>
      <c r="J1209" t="s">
        <v>27</v>
      </c>
      <c r="K1209" t="s">
        <v>24</v>
      </c>
      <c r="L1209" t="s">
        <v>121</v>
      </c>
      <c r="M1209" t="s">
        <v>132</v>
      </c>
      <c r="N1209">
        <v>-23.64556</v>
      </c>
      <c r="O1209">
        <v>-70.407780000000002</v>
      </c>
      <c r="P1209">
        <v>1</v>
      </c>
      <c r="Q1209">
        <v>1997</v>
      </c>
      <c r="R1209" s="2">
        <v>35527</v>
      </c>
      <c r="S1209" s="2">
        <v>35527</v>
      </c>
      <c r="T1209" s="2">
        <v>35527</v>
      </c>
      <c r="U1209">
        <v>0.01</v>
      </c>
      <c r="V1209" t="s">
        <v>27</v>
      </c>
      <c r="W1209" t="s">
        <v>127</v>
      </c>
    </row>
    <row r="1210" spans="1:25" x14ac:dyDescent="0.3">
      <c r="A1210" t="s">
        <v>19</v>
      </c>
      <c r="B1210" t="s">
        <v>20</v>
      </c>
      <c r="C1210" t="s">
        <v>57</v>
      </c>
      <c r="D1210" t="s">
        <v>58</v>
      </c>
      <c r="E1210" s="5" t="s">
        <v>517</v>
      </c>
      <c r="F1210">
        <v>0</v>
      </c>
      <c r="G1210" t="s">
        <v>64</v>
      </c>
      <c r="H1210">
        <v>3.01</v>
      </c>
      <c r="I1210">
        <f>ANAM[[#This Row],[VALOR Corregida]]/1000</f>
        <v>3.0099999999999997E-3</v>
      </c>
      <c r="J1210" t="s">
        <v>27</v>
      </c>
      <c r="K1210" t="s">
        <v>24</v>
      </c>
      <c r="L1210" t="s">
        <v>121</v>
      </c>
      <c r="M1210" t="s">
        <v>132</v>
      </c>
      <c r="N1210">
        <v>-23.64556</v>
      </c>
      <c r="O1210">
        <v>-70.407780000000002</v>
      </c>
      <c r="P1210">
        <v>1</v>
      </c>
      <c r="Q1210">
        <v>1997</v>
      </c>
      <c r="R1210" s="2">
        <v>35527</v>
      </c>
      <c r="S1210" s="2">
        <v>35527</v>
      </c>
      <c r="T1210" s="2">
        <v>35527</v>
      </c>
      <c r="U1210" s="2" t="s">
        <v>34</v>
      </c>
      <c r="V1210" t="s">
        <v>34</v>
      </c>
    </row>
    <row r="1211" spans="1:25" x14ac:dyDescent="0.3">
      <c r="A1211" t="s">
        <v>19</v>
      </c>
      <c r="B1211" t="s">
        <v>20</v>
      </c>
      <c r="C1211" t="s">
        <v>57</v>
      </c>
      <c r="D1211" t="s">
        <v>58</v>
      </c>
      <c r="E1211" s="5" t="s">
        <v>517</v>
      </c>
      <c r="F1211">
        <v>0</v>
      </c>
      <c r="G1211" t="s">
        <v>46</v>
      </c>
      <c r="H1211">
        <v>2</v>
      </c>
      <c r="I1211">
        <f>ANAM[[#This Row],[VALOR Corregida]]/1000</f>
        <v>2E-3</v>
      </c>
      <c r="J1211" t="s">
        <v>23</v>
      </c>
      <c r="K1211" t="s">
        <v>24</v>
      </c>
      <c r="L1211" t="s">
        <v>121</v>
      </c>
      <c r="M1211" t="s">
        <v>132</v>
      </c>
      <c r="N1211">
        <v>-23.64556</v>
      </c>
      <c r="O1211">
        <v>-70.407780000000002</v>
      </c>
      <c r="P1211">
        <v>1</v>
      </c>
      <c r="Q1211">
        <v>1997</v>
      </c>
      <c r="R1211" s="2">
        <v>35527</v>
      </c>
      <c r="S1211" s="2">
        <v>35527</v>
      </c>
      <c r="T1211" s="2">
        <v>35527</v>
      </c>
      <c r="U1211">
        <v>2</v>
      </c>
      <c r="V1211" t="s">
        <v>23</v>
      </c>
      <c r="W1211" t="s">
        <v>130</v>
      </c>
    </row>
    <row r="1212" spans="1:25" x14ac:dyDescent="0.3">
      <c r="A1212" t="s">
        <v>19</v>
      </c>
      <c r="B1212" t="s">
        <v>20</v>
      </c>
      <c r="C1212" t="s">
        <v>57</v>
      </c>
      <c r="D1212" t="s">
        <v>58</v>
      </c>
      <c r="E1212" s="5" t="s">
        <v>517</v>
      </c>
      <c r="F1212">
        <v>0</v>
      </c>
      <c r="G1212" t="s">
        <v>47</v>
      </c>
      <c r="H1212">
        <v>10</v>
      </c>
      <c r="I1212">
        <f>ANAM[[#This Row],[VALOR Corregida]]/1000</f>
        <v>0.01</v>
      </c>
      <c r="J1212" t="s">
        <v>23</v>
      </c>
      <c r="K1212" t="s">
        <v>24</v>
      </c>
      <c r="L1212" t="s">
        <v>121</v>
      </c>
      <c r="M1212" t="s">
        <v>132</v>
      </c>
      <c r="N1212">
        <v>-23.64556</v>
      </c>
      <c r="O1212">
        <v>-70.407780000000002</v>
      </c>
      <c r="P1212">
        <v>1</v>
      </c>
      <c r="Q1212">
        <v>1997</v>
      </c>
      <c r="R1212" s="2">
        <v>35527</v>
      </c>
      <c r="S1212" s="2">
        <v>35527</v>
      </c>
      <c r="T1212" s="2">
        <v>35527</v>
      </c>
      <c r="U1212">
        <v>4</v>
      </c>
      <c r="V1212" t="s">
        <v>23</v>
      </c>
      <c r="W1212" t="s">
        <v>131</v>
      </c>
    </row>
    <row r="1213" spans="1:25" x14ac:dyDescent="0.3">
      <c r="A1213" t="s">
        <v>152</v>
      </c>
      <c r="B1213" t="s">
        <v>20</v>
      </c>
      <c r="C1213" t="s">
        <v>198</v>
      </c>
      <c r="D1213" t="s">
        <v>199</v>
      </c>
      <c r="E1213" s="5" t="s">
        <v>529</v>
      </c>
      <c r="F1213">
        <v>0</v>
      </c>
      <c r="G1213" t="s">
        <v>28</v>
      </c>
      <c r="H1213">
        <v>3.44</v>
      </c>
      <c r="I1213">
        <f>ANAM[[#This Row],[VALOR Corregida]]/1000</f>
        <v>3.4399999999999999E-3</v>
      </c>
      <c r="J1213" t="s">
        <v>155</v>
      </c>
      <c r="K1213" t="s">
        <v>24</v>
      </c>
      <c r="L1213" t="s">
        <v>121</v>
      </c>
      <c r="M1213" t="s">
        <v>200</v>
      </c>
      <c r="N1213">
        <v>-23.616669999999999</v>
      </c>
      <c r="O1213">
        <v>-70.395560000000003</v>
      </c>
      <c r="P1213">
        <v>1</v>
      </c>
      <c r="Q1213">
        <v>1997</v>
      </c>
      <c r="R1213" s="2">
        <v>35527</v>
      </c>
      <c r="S1213" s="2">
        <v>35527</v>
      </c>
      <c r="T1213" s="2">
        <v>35527</v>
      </c>
      <c r="U1213" s="2"/>
    </row>
    <row r="1214" spans="1:25" x14ac:dyDescent="0.3">
      <c r="A1214" t="s">
        <v>152</v>
      </c>
      <c r="B1214" t="s">
        <v>20</v>
      </c>
      <c r="C1214" t="s">
        <v>198</v>
      </c>
      <c r="D1214" t="s">
        <v>199</v>
      </c>
      <c r="E1214" s="5" t="s">
        <v>529</v>
      </c>
      <c r="F1214">
        <v>0</v>
      </c>
      <c r="G1214" t="s">
        <v>29</v>
      </c>
      <c r="H1214">
        <v>481.65</v>
      </c>
      <c r="I1214">
        <f>ANAM[[#This Row],[VALOR Corregida]]/1000</f>
        <v>0.48164999999999997</v>
      </c>
      <c r="J1214" t="s">
        <v>155</v>
      </c>
      <c r="K1214" t="s">
        <v>24</v>
      </c>
      <c r="L1214" t="s">
        <v>121</v>
      </c>
      <c r="M1214" t="s">
        <v>200</v>
      </c>
      <c r="N1214">
        <v>-23.616669999999999</v>
      </c>
      <c r="O1214">
        <v>-70.395560000000003</v>
      </c>
      <c r="P1214">
        <v>1</v>
      </c>
      <c r="Q1214">
        <v>1997</v>
      </c>
      <c r="R1214" s="2">
        <v>35527</v>
      </c>
      <c r="S1214" s="2">
        <v>35527</v>
      </c>
      <c r="T1214" s="2">
        <v>35527</v>
      </c>
      <c r="U1214" s="2"/>
    </row>
    <row r="1215" spans="1:25" x14ac:dyDescent="0.3">
      <c r="A1215" t="s">
        <v>152</v>
      </c>
      <c r="B1215" t="s">
        <v>20</v>
      </c>
      <c r="C1215" t="s">
        <v>198</v>
      </c>
      <c r="D1215" t="s">
        <v>199</v>
      </c>
      <c r="E1215" s="5" t="s">
        <v>529</v>
      </c>
      <c r="F1215">
        <v>0</v>
      </c>
      <c r="G1215" t="s">
        <v>30</v>
      </c>
      <c r="H1215">
        <v>3</v>
      </c>
      <c r="I1215">
        <f>ANAM[[#This Row],[VALOR Corregida]]/1000</f>
        <v>3.0000000000000001E-3</v>
      </c>
      <c r="J1215" t="s">
        <v>157</v>
      </c>
      <c r="K1215" t="s">
        <v>24</v>
      </c>
      <c r="L1215" t="s">
        <v>121</v>
      </c>
      <c r="M1215" t="s">
        <v>200</v>
      </c>
      <c r="N1215">
        <v>-23.616669999999999</v>
      </c>
      <c r="O1215">
        <v>-70.395560000000003</v>
      </c>
      <c r="P1215">
        <v>1</v>
      </c>
      <c r="Q1215">
        <v>1997</v>
      </c>
      <c r="R1215" s="2">
        <v>35527</v>
      </c>
      <c r="S1215" s="2">
        <v>35527</v>
      </c>
      <c r="T1215" s="2">
        <v>35527</v>
      </c>
      <c r="U1215" s="2"/>
    </row>
    <row r="1216" spans="1:25" x14ac:dyDescent="0.3">
      <c r="A1216" t="s">
        <v>152</v>
      </c>
      <c r="B1216" t="s">
        <v>20</v>
      </c>
      <c r="C1216" t="s">
        <v>198</v>
      </c>
      <c r="D1216" t="s">
        <v>199</v>
      </c>
      <c r="E1216" s="5" t="s">
        <v>529</v>
      </c>
      <c r="F1216">
        <v>0</v>
      </c>
      <c r="G1216" t="s">
        <v>35</v>
      </c>
      <c r="H1216">
        <v>3.44</v>
      </c>
      <c r="I1216">
        <f>ANAM[[#This Row],[VALOR Corregida]]/1000</f>
        <v>3.4399999999999999E-3</v>
      </c>
      <c r="J1216" t="s">
        <v>155</v>
      </c>
      <c r="K1216" t="s">
        <v>24</v>
      </c>
      <c r="L1216" t="s">
        <v>121</v>
      </c>
      <c r="M1216" t="s">
        <v>200</v>
      </c>
      <c r="N1216">
        <v>-23.616669999999999</v>
      </c>
      <c r="O1216">
        <v>-70.395560000000003</v>
      </c>
      <c r="P1216">
        <v>1</v>
      </c>
      <c r="Q1216">
        <v>1997</v>
      </c>
      <c r="R1216" s="2">
        <v>35527</v>
      </c>
      <c r="S1216" s="2">
        <v>35527</v>
      </c>
      <c r="T1216" s="2">
        <v>35527</v>
      </c>
      <c r="U1216" s="2"/>
    </row>
    <row r="1217" spans="1:21" x14ac:dyDescent="0.3">
      <c r="A1217" t="s">
        <v>152</v>
      </c>
      <c r="B1217" t="s">
        <v>20</v>
      </c>
      <c r="C1217" t="s">
        <v>198</v>
      </c>
      <c r="D1217" t="s">
        <v>199</v>
      </c>
      <c r="E1217" s="5" t="s">
        <v>529</v>
      </c>
      <c r="F1217">
        <v>0</v>
      </c>
      <c r="G1217" t="s">
        <v>39</v>
      </c>
      <c r="H1217">
        <v>0.16</v>
      </c>
      <c r="I1217">
        <f>ANAM[[#This Row],[VALOR Corregida]]/1000</f>
        <v>1.6000000000000001E-4</v>
      </c>
      <c r="J1217" t="s">
        <v>155</v>
      </c>
      <c r="K1217" t="s">
        <v>24</v>
      </c>
      <c r="L1217" t="s">
        <v>121</v>
      </c>
      <c r="M1217" t="s">
        <v>200</v>
      </c>
      <c r="N1217">
        <v>-23.616669999999999</v>
      </c>
      <c r="O1217">
        <v>-70.395560000000003</v>
      </c>
      <c r="P1217">
        <v>1</v>
      </c>
      <c r="Q1217">
        <v>1997</v>
      </c>
      <c r="R1217" s="2">
        <v>35527</v>
      </c>
      <c r="S1217" s="2">
        <v>35527</v>
      </c>
      <c r="T1217" s="2">
        <v>35527</v>
      </c>
      <c r="U1217" s="2"/>
    </row>
    <row r="1218" spans="1:21" x14ac:dyDescent="0.3">
      <c r="A1218" t="s">
        <v>152</v>
      </c>
      <c r="B1218" t="s">
        <v>20</v>
      </c>
      <c r="C1218" t="s">
        <v>198</v>
      </c>
      <c r="D1218" t="s">
        <v>199</v>
      </c>
      <c r="E1218" s="5" t="s">
        <v>529</v>
      </c>
      <c r="F1218">
        <v>0</v>
      </c>
      <c r="G1218" t="s">
        <v>46</v>
      </c>
      <c r="H1218">
        <v>21.88</v>
      </c>
      <c r="I1218">
        <f>ANAM[[#This Row],[VALOR Corregida]]/1000</f>
        <v>2.188E-2</v>
      </c>
      <c r="J1218" t="s">
        <v>155</v>
      </c>
      <c r="K1218" t="s">
        <v>24</v>
      </c>
      <c r="L1218" t="s">
        <v>121</v>
      </c>
      <c r="M1218" t="s">
        <v>200</v>
      </c>
      <c r="N1218">
        <v>-23.616669999999999</v>
      </c>
      <c r="O1218">
        <v>-70.395560000000003</v>
      </c>
      <c r="P1218">
        <v>1</v>
      </c>
      <c r="Q1218">
        <v>1997</v>
      </c>
      <c r="R1218" s="2">
        <v>35527</v>
      </c>
      <c r="S1218" s="2">
        <v>35527</v>
      </c>
      <c r="T1218" s="2">
        <v>35527</v>
      </c>
      <c r="U1218" s="2"/>
    </row>
    <row r="1219" spans="1:21" x14ac:dyDescent="0.3">
      <c r="A1219" t="s">
        <v>152</v>
      </c>
      <c r="B1219" t="s">
        <v>20</v>
      </c>
      <c r="C1219" t="s">
        <v>198</v>
      </c>
      <c r="D1219" t="s">
        <v>199</v>
      </c>
      <c r="E1219" s="5" t="s">
        <v>529</v>
      </c>
      <c r="F1219">
        <v>0</v>
      </c>
      <c r="G1219" t="s">
        <v>47</v>
      </c>
      <c r="H1219">
        <v>116.75</v>
      </c>
      <c r="I1219">
        <f>ANAM[[#This Row],[VALOR Corregida]]/1000</f>
        <v>0.11675000000000001</v>
      </c>
      <c r="J1219" t="s">
        <v>155</v>
      </c>
      <c r="K1219" t="s">
        <v>24</v>
      </c>
      <c r="L1219" t="s">
        <v>121</v>
      </c>
      <c r="M1219" t="s">
        <v>200</v>
      </c>
      <c r="N1219">
        <v>-23.616669999999999</v>
      </c>
      <c r="O1219">
        <v>-70.395560000000003</v>
      </c>
      <c r="P1219">
        <v>1</v>
      </c>
      <c r="Q1219">
        <v>1997</v>
      </c>
      <c r="R1219" s="2">
        <v>35527</v>
      </c>
      <c r="S1219" s="2">
        <v>35527</v>
      </c>
      <c r="T1219" s="2">
        <v>35527</v>
      </c>
      <c r="U1219" s="2"/>
    </row>
    <row r="1220" spans="1:21" x14ac:dyDescent="0.3">
      <c r="A1220" t="s">
        <v>152</v>
      </c>
      <c r="B1220" t="s">
        <v>20</v>
      </c>
      <c r="C1220" t="s">
        <v>158</v>
      </c>
      <c r="D1220" t="s">
        <v>159</v>
      </c>
      <c r="E1220">
        <v>140</v>
      </c>
      <c r="F1220">
        <v>0</v>
      </c>
      <c r="G1220" t="s">
        <v>28</v>
      </c>
      <c r="H1220">
        <v>317</v>
      </c>
      <c r="I1220">
        <f>ANAM[[#This Row],[VALOR Corregida]]/1000</f>
        <v>0.317</v>
      </c>
      <c r="J1220" t="s">
        <v>155</v>
      </c>
      <c r="K1220" t="s">
        <v>24</v>
      </c>
      <c r="L1220" t="s">
        <v>121</v>
      </c>
      <c r="M1220" t="s">
        <v>201</v>
      </c>
      <c r="N1220">
        <v>-23.660278000000002</v>
      </c>
      <c r="O1220">
        <v>-70.404167000000001</v>
      </c>
      <c r="P1220">
        <v>1</v>
      </c>
      <c r="Q1220">
        <v>1997</v>
      </c>
      <c r="R1220" s="2">
        <v>35527</v>
      </c>
      <c r="S1220" s="2">
        <v>35527</v>
      </c>
      <c r="T1220" s="2">
        <v>35527</v>
      </c>
      <c r="U1220" s="2"/>
    </row>
    <row r="1221" spans="1:21" x14ac:dyDescent="0.3">
      <c r="A1221" t="s">
        <v>152</v>
      </c>
      <c r="B1221" t="s">
        <v>20</v>
      </c>
      <c r="C1221" t="s">
        <v>158</v>
      </c>
      <c r="D1221" t="s">
        <v>159</v>
      </c>
      <c r="E1221">
        <v>140</v>
      </c>
      <c r="F1221">
        <v>0</v>
      </c>
      <c r="G1221" t="s">
        <v>29</v>
      </c>
      <c r="H1221">
        <v>20.13</v>
      </c>
      <c r="I1221">
        <f>ANAM[[#This Row],[VALOR Corregida]]/1000</f>
        <v>2.0129999999999999E-2</v>
      </c>
      <c r="J1221" t="s">
        <v>155</v>
      </c>
      <c r="K1221" t="s">
        <v>24</v>
      </c>
      <c r="L1221" t="s">
        <v>121</v>
      </c>
      <c r="M1221" t="s">
        <v>201</v>
      </c>
      <c r="N1221">
        <v>-23.660278000000002</v>
      </c>
      <c r="O1221">
        <v>-70.404167000000001</v>
      </c>
      <c r="P1221">
        <v>1</v>
      </c>
      <c r="Q1221">
        <v>1997</v>
      </c>
      <c r="R1221" s="2">
        <v>35527</v>
      </c>
      <c r="S1221" s="2">
        <v>35527</v>
      </c>
      <c r="T1221" s="2">
        <v>35527</v>
      </c>
      <c r="U1221" s="2"/>
    </row>
    <row r="1222" spans="1:21" x14ac:dyDescent="0.3">
      <c r="A1222" t="s">
        <v>152</v>
      </c>
      <c r="B1222" t="s">
        <v>20</v>
      </c>
      <c r="C1222" t="s">
        <v>158</v>
      </c>
      <c r="D1222" t="s">
        <v>159</v>
      </c>
      <c r="E1222">
        <v>140</v>
      </c>
      <c r="F1222">
        <v>0</v>
      </c>
      <c r="G1222" t="s">
        <v>30</v>
      </c>
      <c r="H1222">
        <v>3.6</v>
      </c>
      <c r="I1222">
        <f>ANAM[[#This Row],[VALOR Corregida]]/1000</f>
        <v>3.5999999999999999E-3</v>
      </c>
      <c r="J1222" t="s">
        <v>157</v>
      </c>
      <c r="K1222" t="s">
        <v>24</v>
      </c>
      <c r="L1222" t="s">
        <v>121</v>
      </c>
      <c r="M1222" t="s">
        <v>201</v>
      </c>
      <c r="N1222">
        <v>-23.660278000000002</v>
      </c>
      <c r="O1222">
        <v>-70.404167000000001</v>
      </c>
      <c r="P1222">
        <v>1</v>
      </c>
      <c r="Q1222">
        <v>1997</v>
      </c>
      <c r="R1222" s="2">
        <v>35527</v>
      </c>
      <c r="S1222" s="2">
        <v>35527</v>
      </c>
      <c r="T1222" s="2">
        <v>35527</v>
      </c>
      <c r="U1222" s="2"/>
    </row>
    <row r="1223" spans="1:21" x14ac:dyDescent="0.3">
      <c r="A1223" t="s">
        <v>152</v>
      </c>
      <c r="B1223" t="s">
        <v>20</v>
      </c>
      <c r="C1223" t="s">
        <v>158</v>
      </c>
      <c r="D1223" t="s">
        <v>159</v>
      </c>
      <c r="E1223">
        <v>140</v>
      </c>
      <c r="F1223">
        <v>0</v>
      </c>
      <c r="G1223" t="s">
        <v>35</v>
      </c>
      <c r="H1223">
        <v>3.99</v>
      </c>
      <c r="I1223">
        <f>ANAM[[#This Row],[VALOR Corregida]]/1000</f>
        <v>3.9900000000000005E-3</v>
      </c>
      <c r="J1223" t="s">
        <v>155</v>
      </c>
      <c r="K1223" t="s">
        <v>24</v>
      </c>
      <c r="L1223" t="s">
        <v>121</v>
      </c>
      <c r="M1223" t="s">
        <v>201</v>
      </c>
      <c r="N1223">
        <v>-23.660278000000002</v>
      </c>
      <c r="O1223">
        <v>-70.404167000000001</v>
      </c>
      <c r="P1223">
        <v>1</v>
      </c>
      <c r="Q1223">
        <v>1997</v>
      </c>
      <c r="R1223" s="2">
        <v>35527</v>
      </c>
      <c r="S1223" s="2">
        <v>35527</v>
      </c>
      <c r="T1223" s="2">
        <v>35527</v>
      </c>
      <c r="U1223" s="2"/>
    </row>
    <row r="1224" spans="1:21" x14ac:dyDescent="0.3">
      <c r="A1224" t="s">
        <v>152</v>
      </c>
      <c r="B1224" t="s">
        <v>20</v>
      </c>
      <c r="C1224" t="s">
        <v>158</v>
      </c>
      <c r="D1224" t="s">
        <v>159</v>
      </c>
      <c r="E1224">
        <v>140</v>
      </c>
      <c r="F1224">
        <v>0</v>
      </c>
      <c r="G1224" t="s">
        <v>39</v>
      </c>
      <c r="H1224">
        <v>0.59</v>
      </c>
      <c r="I1224">
        <f>ANAM[[#This Row],[VALOR Corregida]]/1000</f>
        <v>5.8999999999999992E-4</v>
      </c>
      <c r="J1224" t="s">
        <v>155</v>
      </c>
      <c r="K1224" t="s">
        <v>24</v>
      </c>
      <c r="L1224" t="s">
        <v>121</v>
      </c>
      <c r="M1224" t="s">
        <v>201</v>
      </c>
      <c r="N1224">
        <v>-23.660278000000002</v>
      </c>
      <c r="O1224">
        <v>-70.404167000000001</v>
      </c>
      <c r="P1224">
        <v>1</v>
      </c>
      <c r="Q1224">
        <v>1997</v>
      </c>
      <c r="R1224" s="2">
        <v>35527</v>
      </c>
      <c r="S1224" s="2">
        <v>35527</v>
      </c>
      <c r="T1224" s="2">
        <v>35527</v>
      </c>
      <c r="U1224" s="2"/>
    </row>
    <row r="1225" spans="1:21" x14ac:dyDescent="0.3">
      <c r="A1225" t="s">
        <v>152</v>
      </c>
      <c r="B1225" t="s">
        <v>20</v>
      </c>
      <c r="C1225" t="s">
        <v>158</v>
      </c>
      <c r="D1225" t="s">
        <v>159</v>
      </c>
      <c r="E1225">
        <v>140</v>
      </c>
      <c r="F1225">
        <v>0</v>
      </c>
      <c r="G1225" t="s">
        <v>46</v>
      </c>
      <c r="H1225">
        <v>13.58</v>
      </c>
      <c r="I1225">
        <f>ANAM[[#This Row],[VALOR Corregida]]/1000</f>
        <v>1.358E-2</v>
      </c>
      <c r="J1225" t="s">
        <v>155</v>
      </c>
      <c r="K1225" t="s">
        <v>24</v>
      </c>
      <c r="L1225" t="s">
        <v>121</v>
      </c>
      <c r="M1225" t="s">
        <v>201</v>
      </c>
      <c r="N1225">
        <v>-23.660278000000002</v>
      </c>
      <c r="O1225">
        <v>-70.404167000000001</v>
      </c>
      <c r="P1225">
        <v>1</v>
      </c>
      <c r="Q1225">
        <v>1997</v>
      </c>
      <c r="R1225" s="2">
        <v>35527</v>
      </c>
      <c r="S1225" s="2">
        <v>35527</v>
      </c>
      <c r="T1225" s="2">
        <v>35527</v>
      </c>
      <c r="U1225" s="2"/>
    </row>
    <row r="1226" spans="1:21" x14ac:dyDescent="0.3">
      <c r="A1226" t="s">
        <v>152</v>
      </c>
      <c r="B1226" t="s">
        <v>20</v>
      </c>
      <c r="C1226" t="s">
        <v>158</v>
      </c>
      <c r="D1226" t="s">
        <v>159</v>
      </c>
      <c r="E1226">
        <v>140</v>
      </c>
      <c r="F1226">
        <v>0</v>
      </c>
      <c r="G1226" t="s">
        <v>47</v>
      </c>
      <c r="H1226">
        <v>9.59</v>
      </c>
      <c r="I1226">
        <f>ANAM[[#This Row],[VALOR Corregida]]/1000</f>
        <v>9.5899999999999996E-3</v>
      </c>
      <c r="J1226" t="s">
        <v>155</v>
      </c>
      <c r="K1226" t="s">
        <v>24</v>
      </c>
      <c r="L1226" t="s">
        <v>121</v>
      </c>
      <c r="M1226" t="s">
        <v>201</v>
      </c>
      <c r="N1226">
        <v>-23.660278000000002</v>
      </c>
      <c r="O1226">
        <v>-70.404167000000001</v>
      </c>
      <c r="P1226">
        <v>1</v>
      </c>
      <c r="Q1226">
        <v>1997</v>
      </c>
      <c r="R1226" s="2">
        <v>35527</v>
      </c>
      <c r="S1226" s="2">
        <v>35527</v>
      </c>
      <c r="T1226" s="2">
        <v>35527</v>
      </c>
      <c r="U1226" s="2"/>
    </row>
    <row r="1227" spans="1:21" x14ac:dyDescent="0.3">
      <c r="A1227" t="s">
        <v>164</v>
      </c>
      <c r="B1227" t="s">
        <v>20</v>
      </c>
      <c r="C1227" t="s">
        <v>48</v>
      </c>
      <c r="D1227" t="s">
        <v>392</v>
      </c>
      <c r="E1227" s="5" t="s">
        <v>528</v>
      </c>
      <c r="F1227">
        <v>6</v>
      </c>
      <c r="G1227" t="s">
        <v>28</v>
      </c>
      <c r="H1227">
        <v>0.1</v>
      </c>
      <c r="I1227">
        <f>ANAM[[#This Row],[VALOR Corregida]]/1000</f>
        <v>1E-4</v>
      </c>
      <c r="J1227" t="s">
        <v>155</v>
      </c>
      <c r="K1227" t="s">
        <v>24</v>
      </c>
      <c r="L1227" t="s">
        <v>398</v>
      </c>
      <c r="M1227" t="s">
        <v>458</v>
      </c>
      <c r="N1227" s="7">
        <v>-23.67</v>
      </c>
      <c r="O1227" s="7">
        <v>-70.40889</v>
      </c>
      <c r="P1227">
        <v>1</v>
      </c>
      <c r="Q1227">
        <v>2016</v>
      </c>
      <c r="R1227" s="2">
        <v>42496</v>
      </c>
      <c r="S1227" s="2">
        <v>42496</v>
      </c>
      <c r="T1227" s="2">
        <v>42503</v>
      </c>
      <c r="U1227" s="2"/>
    </row>
    <row r="1228" spans="1:21" x14ac:dyDescent="0.3">
      <c r="A1228" t="s">
        <v>164</v>
      </c>
      <c r="B1228" t="s">
        <v>20</v>
      </c>
      <c r="C1228" t="s">
        <v>48</v>
      </c>
      <c r="D1228" t="s">
        <v>392</v>
      </c>
      <c r="E1228" s="5" t="s">
        <v>528</v>
      </c>
      <c r="F1228">
        <v>5</v>
      </c>
      <c r="G1228" t="s">
        <v>28</v>
      </c>
      <c r="H1228">
        <v>5.6</v>
      </c>
      <c r="I1228">
        <f>ANAM[[#This Row],[VALOR Corregida]]/1000</f>
        <v>5.5999999999999999E-3</v>
      </c>
      <c r="J1228" t="s">
        <v>155</v>
      </c>
      <c r="K1228" t="s">
        <v>24</v>
      </c>
      <c r="L1228" t="s">
        <v>398</v>
      </c>
      <c r="M1228" t="s">
        <v>463</v>
      </c>
      <c r="N1228" s="7">
        <v>-23.67</v>
      </c>
      <c r="O1228" s="7">
        <v>-70.40889</v>
      </c>
      <c r="P1228">
        <v>2</v>
      </c>
      <c r="Q1228">
        <v>2016</v>
      </c>
      <c r="R1228" s="2">
        <v>42705</v>
      </c>
      <c r="S1228" s="2">
        <v>42705</v>
      </c>
      <c r="T1228" s="2">
        <v>42713</v>
      </c>
      <c r="U1228" s="2"/>
    </row>
    <row r="1229" spans="1:21" x14ac:dyDescent="0.3">
      <c r="A1229" t="s">
        <v>164</v>
      </c>
      <c r="B1229" t="s">
        <v>20</v>
      </c>
      <c r="C1229" t="s">
        <v>202</v>
      </c>
      <c r="D1229" t="s">
        <v>203</v>
      </c>
      <c r="E1229" s="5" t="s">
        <v>526</v>
      </c>
      <c r="F1229">
        <v>0</v>
      </c>
      <c r="G1229" t="s">
        <v>35</v>
      </c>
      <c r="H1229">
        <v>6.26</v>
      </c>
      <c r="I1229">
        <f>ANAM[[#This Row],[VALOR Corregida]]/1000</f>
        <v>6.2599999999999999E-3</v>
      </c>
      <c r="J1229" t="s">
        <v>155</v>
      </c>
      <c r="K1229" t="s">
        <v>24</v>
      </c>
      <c r="L1229" t="s">
        <v>121</v>
      </c>
      <c r="M1229" t="s">
        <v>204</v>
      </c>
      <c r="N1229" s="7">
        <v>-23.633890000000001</v>
      </c>
      <c r="O1229" s="7">
        <v>-70.400000000000006</v>
      </c>
      <c r="P1229">
        <v>1</v>
      </c>
      <c r="Q1229">
        <v>1997</v>
      </c>
      <c r="R1229" s="2">
        <v>35527</v>
      </c>
      <c r="S1229" s="2">
        <v>35527</v>
      </c>
      <c r="T1229" s="2">
        <v>35527</v>
      </c>
      <c r="U1229" s="2"/>
    </row>
    <row r="1230" spans="1:21" x14ac:dyDescent="0.3">
      <c r="A1230" t="s">
        <v>164</v>
      </c>
      <c r="B1230" t="s">
        <v>20</v>
      </c>
      <c r="C1230" t="s">
        <v>202</v>
      </c>
      <c r="D1230" t="s">
        <v>203</v>
      </c>
      <c r="E1230" s="5" t="s">
        <v>526</v>
      </c>
      <c r="F1230">
        <v>0</v>
      </c>
      <c r="G1230" t="s">
        <v>37</v>
      </c>
      <c r="H1230">
        <v>700</v>
      </c>
      <c r="I1230">
        <f>ANAM[[#This Row],[VALOR Corregida]]/1000</f>
        <v>0.7</v>
      </c>
      <c r="J1230" t="s">
        <v>155</v>
      </c>
      <c r="K1230" t="s">
        <v>24</v>
      </c>
      <c r="L1230" t="s">
        <v>121</v>
      </c>
      <c r="M1230" t="s">
        <v>204</v>
      </c>
      <c r="N1230" s="7">
        <v>-23.633890000000001</v>
      </c>
      <c r="O1230" s="7">
        <v>-70.400000000000006</v>
      </c>
      <c r="P1230">
        <v>1</v>
      </c>
      <c r="Q1230">
        <v>1997</v>
      </c>
      <c r="R1230" s="2">
        <v>35527</v>
      </c>
      <c r="S1230" s="2">
        <v>35527</v>
      </c>
      <c r="T1230" s="2">
        <v>35527</v>
      </c>
      <c r="U1230" s="2"/>
    </row>
    <row r="1231" spans="1:21" x14ac:dyDescent="0.3">
      <c r="A1231" t="s">
        <v>164</v>
      </c>
      <c r="B1231" t="s">
        <v>20</v>
      </c>
      <c r="C1231" t="s">
        <v>202</v>
      </c>
      <c r="D1231" t="s">
        <v>203</v>
      </c>
      <c r="E1231" s="5" t="s">
        <v>526</v>
      </c>
      <c r="F1231">
        <v>0</v>
      </c>
      <c r="G1231" t="s">
        <v>166</v>
      </c>
      <c r="H1231">
        <v>2.39</v>
      </c>
      <c r="I1231">
        <f>ANAM[[#This Row],[VALOR Corregida]]/1000</f>
        <v>2.3900000000000002E-3</v>
      </c>
      <c r="J1231" t="s">
        <v>167</v>
      </c>
      <c r="K1231" t="s">
        <v>24</v>
      </c>
      <c r="L1231" t="s">
        <v>121</v>
      </c>
      <c r="M1231" t="s">
        <v>204</v>
      </c>
      <c r="N1231" s="7">
        <v>-23.633890000000001</v>
      </c>
      <c r="O1231" s="7">
        <v>-70.400000000000006</v>
      </c>
      <c r="P1231">
        <v>1</v>
      </c>
      <c r="Q1231">
        <v>1997</v>
      </c>
      <c r="R1231" s="2">
        <v>35527</v>
      </c>
      <c r="S1231" s="2">
        <v>35527</v>
      </c>
      <c r="T1231" s="2">
        <v>35527</v>
      </c>
      <c r="U1231" s="2"/>
    </row>
    <row r="1232" spans="1:21" x14ac:dyDescent="0.3">
      <c r="A1232" t="s">
        <v>164</v>
      </c>
      <c r="B1232" t="s">
        <v>20</v>
      </c>
      <c r="C1232" t="s">
        <v>202</v>
      </c>
      <c r="D1232" t="s">
        <v>203</v>
      </c>
      <c r="E1232" s="5" t="s">
        <v>526</v>
      </c>
      <c r="F1232">
        <v>0</v>
      </c>
      <c r="G1232" t="s">
        <v>39</v>
      </c>
      <c r="H1232">
        <v>0.55000000000000004</v>
      </c>
      <c r="I1232">
        <f>ANAM[[#This Row],[VALOR Corregida]]/1000</f>
        <v>5.5000000000000003E-4</v>
      </c>
      <c r="J1232" t="s">
        <v>155</v>
      </c>
      <c r="K1232" t="s">
        <v>24</v>
      </c>
      <c r="L1232" t="s">
        <v>121</v>
      </c>
      <c r="M1232" t="s">
        <v>204</v>
      </c>
      <c r="N1232" s="7">
        <v>-23.633890000000001</v>
      </c>
      <c r="O1232" s="7">
        <v>-70.400000000000006</v>
      </c>
      <c r="P1232">
        <v>1</v>
      </c>
      <c r="Q1232">
        <v>1997</v>
      </c>
      <c r="R1232" s="2">
        <v>35527</v>
      </c>
      <c r="S1232" s="2">
        <v>35527</v>
      </c>
      <c r="T1232" s="2">
        <v>35527</v>
      </c>
      <c r="U1232" s="2"/>
    </row>
    <row r="1233" spans="1:21" x14ac:dyDescent="0.3">
      <c r="A1233" t="s">
        <v>164</v>
      </c>
      <c r="B1233" t="s">
        <v>20</v>
      </c>
      <c r="C1233" t="s">
        <v>202</v>
      </c>
      <c r="D1233" t="s">
        <v>203</v>
      </c>
      <c r="E1233" s="5" t="s">
        <v>526</v>
      </c>
      <c r="F1233">
        <v>0</v>
      </c>
      <c r="G1233" t="s">
        <v>64</v>
      </c>
      <c r="H1233">
        <v>300</v>
      </c>
      <c r="I1233">
        <f>ANAM[[#This Row],[VALOR Corregida]]/1000</f>
        <v>0.3</v>
      </c>
      <c r="J1233" t="s">
        <v>155</v>
      </c>
      <c r="K1233" t="s">
        <v>24</v>
      </c>
      <c r="L1233" t="s">
        <v>121</v>
      </c>
      <c r="M1233" t="s">
        <v>204</v>
      </c>
      <c r="N1233" s="7">
        <v>-23.633890000000001</v>
      </c>
      <c r="O1233" s="7">
        <v>-70.400000000000006</v>
      </c>
      <c r="P1233">
        <v>1</v>
      </c>
      <c r="Q1233">
        <v>1997</v>
      </c>
      <c r="R1233" s="2">
        <v>35527</v>
      </c>
      <c r="S1233" s="2">
        <v>35527</v>
      </c>
      <c r="T1233" s="2">
        <v>35527</v>
      </c>
      <c r="U1233" s="2"/>
    </row>
    <row r="1234" spans="1:21" x14ac:dyDescent="0.3">
      <c r="A1234" t="s">
        <v>164</v>
      </c>
      <c r="B1234" t="s">
        <v>20</v>
      </c>
      <c r="C1234" t="s">
        <v>460</v>
      </c>
      <c r="D1234" t="s">
        <v>464</v>
      </c>
      <c r="E1234" s="5" t="s">
        <v>522</v>
      </c>
      <c r="F1234">
        <v>14.3</v>
      </c>
      <c r="G1234" t="s">
        <v>28</v>
      </c>
      <c r="H1234">
        <v>0.1</v>
      </c>
      <c r="I1234">
        <f>ANAM[[#This Row],[VALOR Corregida]]/1000</f>
        <v>1E-4</v>
      </c>
      <c r="J1234" t="s">
        <v>155</v>
      </c>
      <c r="K1234" t="s">
        <v>24</v>
      </c>
      <c r="L1234" t="s">
        <v>398</v>
      </c>
      <c r="M1234" t="s">
        <v>463</v>
      </c>
      <c r="N1234" s="7">
        <v>-23.75722</v>
      </c>
      <c r="O1234" s="7">
        <v>-70.458340000000007</v>
      </c>
      <c r="P1234">
        <v>2</v>
      </c>
      <c r="Q1234">
        <v>2016</v>
      </c>
      <c r="R1234" s="2">
        <v>42705</v>
      </c>
      <c r="S1234" s="2">
        <v>42705</v>
      </c>
      <c r="T1234" s="2">
        <v>42713</v>
      </c>
      <c r="U1234" s="2"/>
    </row>
    <row r="1235" spans="1:21" x14ac:dyDescent="0.3">
      <c r="A1235" t="s">
        <v>164</v>
      </c>
      <c r="B1235" t="s">
        <v>20</v>
      </c>
      <c r="C1235" t="s">
        <v>202</v>
      </c>
      <c r="D1235" t="s">
        <v>203</v>
      </c>
      <c r="E1235" s="5" t="s">
        <v>526</v>
      </c>
      <c r="F1235">
        <v>0</v>
      </c>
      <c r="G1235" t="s">
        <v>47</v>
      </c>
      <c r="H1235">
        <v>185.33</v>
      </c>
      <c r="I1235">
        <f>ANAM[[#This Row],[VALOR Corregida]]/1000</f>
        <v>0.18533000000000002</v>
      </c>
      <c r="J1235" t="s">
        <v>155</v>
      </c>
      <c r="K1235" t="s">
        <v>24</v>
      </c>
      <c r="L1235" t="s">
        <v>121</v>
      </c>
      <c r="M1235" t="s">
        <v>204</v>
      </c>
      <c r="N1235" s="7">
        <v>-23.633890000000001</v>
      </c>
      <c r="O1235" s="7">
        <v>-70.400000000000006</v>
      </c>
      <c r="P1235">
        <v>1</v>
      </c>
      <c r="Q1235">
        <v>1997</v>
      </c>
      <c r="R1235" s="2">
        <v>35527</v>
      </c>
      <c r="S1235" s="2">
        <v>35527</v>
      </c>
      <c r="T1235" s="2">
        <v>35527</v>
      </c>
      <c r="U1235" s="2"/>
    </row>
    <row r="1236" spans="1:21" x14ac:dyDescent="0.3">
      <c r="A1236" t="s">
        <v>164</v>
      </c>
      <c r="B1236" t="s">
        <v>20</v>
      </c>
      <c r="C1236" t="s">
        <v>451</v>
      </c>
      <c r="D1236" t="s">
        <v>456</v>
      </c>
      <c r="E1236" s="5" t="s">
        <v>514</v>
      </c>
      <c r="F1236">
        <v>15</v>
      </c>
      <c r="G1236" t="s">
        <v>28</v>
      </c>
      <c r="H1236">
        <v>0.4</v>
      </c>
      <c r="I1236">
        <f>ANAM[[#This Row],[VALOR Corregida]]/1000</f>
        <v>4.0000000000000002E-4</v>
      </c>
      <c r="J1236" t="s">
        <v>155</v>
      </c>
      <c r="K1236" t="s">
        <v>24</v>
      </c>
      <c r="L1236" t="s">
        <v>398</v>
      </c>
      <c r="M1236" t="s">
        <v>468</v>
      </c>
      <c r="N1236">
        <v>-23.481960000000001</v>
      </c>
      <c r="O1236">
        <v>-70.461439999999996</v>
      </c>
      <c r="P1236">
        <v>1</v>
      </c>
      <c r="Q1236">
        <v>2017</v>
      </c>
      <c r="R1236" s="2">
        <v>42913</v>
      </c>
      <c r="S1236" s="2">
        <v>42913</v>
      </c>
      <c r="T1236" s="2">
        <v>42921</v>
      </c>
      <c r="U1236" s="2"/>
    </row>
    <row r="1237" spans="1:21" x14ac:dyDescent="0.3">
      <c r="A1237" t="s">
        <v>164</v>
      </c>
      <c r="B1237" t="s">
        <v>20</v>
      </c>
      <c r="C1237" t="s">
        <v>451</v>
      </c>
      <c r="D1237" t="s">
        <v>456</v>
      </c>
      <c r="E1237" s="5" t="s">
        <v>514</v>
      </c>
      <c r="F1237">
        <v>15</v>
      </c>
      <c r="G1237" t="s">
        <v>28</v>
      </c>
      <c r="H1237">
        <v>0.2</v>
      </c>
      <c r="I1237">
        <f>ANAM[[#This Row],[VALOR Corregida]]/1000</f>
        <v>2.0000000000000001E-4</v>
      </c>
      <c r="J1237" t="s">
        <v>155</v>
      </c>
      <c r="K1237" t="s">
        <v>24</v>
      </c>
      <c r="L1237" t="s">
        <v>398</v>
      </c>
      <c r="M1237" t="s">
        <v>471</v>
      </c>
      <c r="N1237">
        <v>-23.481960000000001</v>
      </c>
      <c r="O1237">
        <v>-70.461439999999996</v>
      </c>
      <c r="P1237">
        <v>2</v>
      </c>
      <c r="Q1237">
        <v>2017</v>
      </c>
      <c r="R1237" s="2">
        <v>43066</v>
      </c>
      <c r="S1237" s="2">
        <v>43066</v>
      </c>
      <c r="T1237" s="2">
        <v>43080</v>
      </c>
      <c r="U1237" s="2"/>
    </row>
    <row r="1238" spans="1:21" x14ac:dyDescent="0.3">
      <c r="A1238" t="s">
        <v>164</v>
      </c>
      <c r="B1238" t="s">
        <v>20</v>
      </c>
      <c r="C1238" t="s">
        <v>205</v>
      </c>
      <c r="D1238" t="s">
        <v>206</v>
      </c>
      <c r="E1238" s="5" t="s">
        <v>528</v>
      </c>
      <c r="F1238">
        <v>0</v>
      </c>
      <c r="G1238" t="s">
        <v>35</v>
      </c>
      <c r="H1238">
        <v>26.73</v>
      </c>
      <c r="I1238">
        <f>ANAM[[#This Row],[VALOR Corregida]]/1000</f>
        <v>2.673E-2</v>
      </c>
      <c r="J1238" t="s">
        <v>155</v>
      </c>
      <c r="K1238" t="s">
        <v>24</v>
      </c>
      <c r="L1238" t="s">
        <v>121</v>
      </c>
      <c r="M1238" t="s">
        <v>207</v>
      </c>
      <c r="N1238" s="7">
        <v>-23.67</v>
      </c>
      <c r="O1238" s="7">
        <v>-70.40889</v>
      </c>
      <c r="P1238">
        <v>1</v>
      </c>
      <c r="Q1238">
        <v>1997</v>
      </c>
      <c r="R1238" s="2">
        <v>35527</v>
      </c>
      <c r="S1238" s="2">
        <v>35527</v>
      </c>
      <c r="T1238" s="2">
        <v>35527</v>
      </c>
      <c r="U1238" s="2"/>
    </row>
    <row r="1239" spans="1:21" x14ac:dyDescent="0.3">
      <c r="A1239" t="s">
        <v>164</v>
      </c>
      <c r="B1239" t="s">
        <v>20</v>
      </c>
      <c r="C1239" t="s">
        <v>205</v>
      </c>
      <c r="D1239" t="s">
        <v>206</v>
      </c>
      <c r="E1239" s="5" t="s">
        <v>528</v>
      </c>
      <c r="F1239">
        <v>0</v>
      </c>
      <c r="G1239" t="s">
        <v>37</v>
      </c>
      <c r="H1239">
        <v>900</v>
      </c>
      <c r="I1239">
        <f>ANAM[[#This Row],[VALOR Corregida]]/1000</f>
        <v>0.9</v>
      </c>
      <c r="J1239" t="s">
        <v>155</v>
      </c>
      <c r="K1239" t="s">
        <v>24</v>
      </c>
      <c r="L1239" t="s">
        <v>121</v>
      </c>
      <c r="M1239" t="s">
        <v>207</v>
      </c>
      <c r="N1239" s="7">
        <v>-23.67</v>
      </c>
      <c r="O1239" s="7">
        <v>-70.40889</v>
      </c>
      <c r="P1239">
        <v>1</v>
      </c>
      <c r="Q1239">
        <v>1997</v>
      </c>
      <c r="R1239" s="2">
        <v>35527</v>
      </c>
      <c r="S1239" s="2">
        <v>35527</v>
      </c>
      <c r="T1239" s="2">
        <v>35527</v>
      </c>
      <c r="U1239" s="2"/>
    </row>
    <row r="1240" spans="1:21" x14ac:dyDescent="0.3">
      <c r="A1240" t="s">
        <v>164</v>
      </c>
      <c r="B1240" t="s">
        <v>20</v>
      </c>
      <c r="C1240" t="s">
        <v>205</v>
      </c>
      <c r="D1240" t="s">
        <v>206</v>
      </c>
      <c r="E1240" s="5" t="s">
        <v>528</v>
      </c>
      <c r="F1240">
        <v>0</v>
      </c>
      <c r="G1240" t="s">
        <v>166</v>
      </c>
      <c r="H1240">
        <v>3.16</v>
      </c>
      <c r="I1240">
        <f>ANAM[[#This Row],[VALOR Corregida]]/1000</f>
        <v>3.16E-3</v>
      </c>
      <c r="J1240" t="s">
        <v>167</v>
      </c>
      <c r="K1240" t="s">
        <v>24</v>
      </c>
      <c r="L1240" t="s">
        <v>121</v>
      </c>
      <c r="M1240" t="s">
        <v>207</v>
      </c>
      <c r="N1240" s="7">
        <v>-23.67</v>
      </c>
      <c r="O1240" s="7">
        <v>-70.40889</v>
      </c>
      <c r="P1240">
        <v>1</v>
      </c>
      <c r="Q1240">
        <v>1997</v>
      </c>
      <c r="R1240" s="2">
        <v>35527</v>
      </c>
      <c r="S1240" s="2">
        <v>35527</v>
      </c>
      <c r="T1240" s="2">
        <v>35527</v>
      </c>
      <c r="U1240" s="2"/>
    </row>
    <row r="1241" spans="1:21" x14ac:dyDescent="0.3">
      <c r="A1241" t="s">
        <v>164</v>
      </c>
      <c r="B1241" t="s">
        <v>20</v>
      </c>
      <c r="C1241" t="s">
        <v>205</v>
      </c>
      <c r="D1241" t="s">
        <v>206</v>
      </c>
      <c r="E1241" s="5" t="s">
        <v>528</v>
      </c>
      <c r="F1241">
        <v>0</v>
      </c>
      <c r="G1241" t="s">
        <v>39</v>
      </c>
      <c r="H1241">
        <v>0.24</v>
      </c>
      <c r="I1241">
        <f>ANAM[[#This Row],[VALOR Corregida]]/1000</f>
        <v>2.3999999999999998E-4</v>
      </c>
      <c r="J1241" t="s">
        <v>155</v>
      </c>
      <c r="K1241" t="s">
        <v>24</v>
      </c>
      <c r="L1241" t="s">
        <v>121</v>
      </c>
      <c r="M1241" t="s">
        <v>207</v>
      </c>
      <c r="N1241" s="7">
        <v>-23.67</v>
      </c>
      <c r="O1241" s="7">
        <v>-70.40889</v>
      </c>
      <c r="P1241">
        <v>1</v>
      </c>
      <c r="Q1241">
        <v>1997</v>
      </c>
      <c r="R1241" s="2">
        <v>35527</v>
      </c>
      <c r="S1241" s="2">
        <v>35527</v>
      </c>
      <c r="T1241" s="2">
        <v>35527</v>
      </c>
      <c r="U1241" s="2"/>
    </row>
    <row r="1242" spans="1:21" x14ac:dyDescent="0.3">
      <c r="A1242" t="s">
        <v>164</v>
      </c>
      <c r="B1242" t="s">
        <v>20</v>
      </c>
      <c r="C1242" t="s">
        <v>205</v>
      </c>
      <c r="D1242" t="s">
        <v>206</v>
      </c>
      <c r="E1242" s="5" t="s">
        <v>528</v>
      </c>
      <c r="F1242">
        <v>0</v>
      </c>
      <c r="G1242" t="s">
        <v>64</v>
      </c>
      <c r="H1242">
        <v>800</v>
      </c>
      <c r="I1242">
        <f>ANAM[[#This Row],[VALOR Corregida]]/1000</f>
        <v>0.8</v>
      </c>
      <c r="J1242" t="s">
        <v>155</v>
      </c>
      <c r="K1242" t="s">
        <v>24</v>
      </c>
      <c r="L1242" t="s">
        <v>121</v>
      </c>
      <c r="M1242" t="s">
        <v>207</v>
      </c>
      <c r="N1242" s="7">
        <v>-23.67</v>
      </c>
      <c r="O1242" s="7">
        <v>-70.40889</v>
      </c>
      <c r="P1242">
        <v>1</v>
      </c>
      <c r="Q1242">
        <v>1997</v>
      </c>
      <c r="R1242" s="2">
        <v>35527</v>
      </c>
      <c r="S1242" s="2">
        <v>35527</v>
      </c>
      <c r="T1242" s="2">
        <v>35527</v>
      </c>
      <c r="U1242" s="2"/>
    </row>
    <row r="1243" spans="1:21" x14ac:dyDescent="0.3">
      <c r="A1243" t="s">
        <v>164</v>
      </c>
      <c r="B1243" t="s">
        <v>20</v>
      </c>
      <c r="C1243" t="s">
        <v>54</v>
      </c>
      <c r="D1243" t="s">
        <v>384</v>
      </c>
      <c r="E1243" s="5" t="s">
        <v>516</v>
      </c>
      <c r="F1243">
        <v>13</v>
      </c>
      <c r="G1243" t="s">
        <v>28</v>
      </c>
      <c r="H1243">
        <v>0.2</v>
      </c>
      <c r="I1243">
        <f>ANAM[[#This Row],[VALOR Corregida]]/1000</f>
        <v>2.0000000000000001E-4</v>
      </c>
      <c r="J1243" t="s">
        <v>155</v>
      </c>
      <c r="K1243" t="s">
        <v>24</v>
      </c>
      <c r="L1243" t="s">
        <v>398</v>
      </c>
      <c r="M1243" t="s">
        <v>468</v>
      </c>
      <c r="N1243">
        <v>-23.61722</v>
      </c>
      <c r="O1243">
        <v>-70.397220000000004</v>
      </c>
      <c r="P1243">
        <v>1</v>
      </c>
      <c r="Q1243">
        <v>2017</v>
      </c>
      <c r="R1243" s="2">
        <v>42913</v>
      </c>
      <c r="S1243" s="2">
        <v>42913</v>
      </c>
      <c r="T1243" s="2">
        <v>42921</v>
      </c>
      <c r="U1243" s="2"/>
    </row>
    <row r="1244" spans="1:21" x14ac:dyDescent="0.3">
      <c r="A1244" t="s">
        <v>164</v>
      </c>
      <c r="B1244" t="s">
        <v>20</v>
      </c>
      <c r="C1244" t="s">
        <v>205</v>
      </c>
      <c r="D1244" t="s">
        <v>206</v>
      </c>
      <c r="E1244" s="5" t="s">
        <v>528</v>
      </c>
      <c r="F1244">
        <v>0</v>
      </c>
      <c r="G1244" t="s">
        <v>47</v>
      </c>
      <c r="H1244">
        <v>574.71</v>
      </c>
      <c r="I1244">
        <f>ANAM[[#This Row],[VALOR Corregida]]/1000</f>
        <v>0.57471000000000005</v>
      </c>
      <c r="J1244" t="s">
        <v>155</v>
      </c>
      <c r="K1244" t="s">
        <v>24</v>
      </c>
      <c r="L1244" t="s">
        <v>121</v>
      </c>
      <c r="M1244" t="s">
        <v>207</v>
      </c>
      <c r="N1244" s="7">
        <v>-23.67</v>
      </c>
      <c r="O1244" s="7">
        <v>-70.40889</v>
      </c>
      <c r="P1244">
        <v>1</v>
      </c>
      <c r="Q1244">
        <v>1997</v>
      </c>
      <c r="R1244" s="2">
        <v>35527</v>
      </c>
      <c r="S1244" s="2">
        <v>35527</v>
      </c>
      <c r="T1244" s="2">
        <v>35527</v>
      </c>
      <c r="U1244" s="2"/>
    </row>
    <row r="1245" spans="1:21" x14ac:dyDescent="0.3">
      <c r="A1245" t="s">
        <v>164</v>
      </c>
      <c r="B1245" t="s">
        <v>20</v>
      </c>
      <c r="C1245" t="s">
        <v>487</v>
      </c>
      <c r="D1245" t="s">
        <v>496</v>
      </c>
      <c r="E1245" s="5" t="s">
        <v>523</v>
      </c>
      <c r="F1245">
        <v>11.2</v>
      </c>
      <c r="G1245" t="s">
        <v>46</v>
      </c>
      <c r="H1245">
        <v>0.6</v>
      </c>
      <c r="I1245">
        <f>ANAM[[#This Row],[VALOR Corregida]]/1000</f>
        <v>5.9999999999999995E-4</v>
      </c>
      <c r="J1245" t="s">
        <v>155</v>
      </c>
      <c r="K1245" t="s">
        <v>315</v>
      </c>
      <c r="L1245" t="s">
        <v>398</v>
      </c>
      <c r="M1245" t="s">
        <v>506</v>
      </c>
      <c r="N1245" s="7">
        <v>-23.757194439999999</v>
      </c>
      <c r="O1245" s="7">
        <v>-70.464519440000004</v>
      </c>
      <c r="P1245">
        <v>1</v>
      </c>
      <c r="Q1245">
        <v>2023</v>
      </c>
      <c r="R1245" s="2">
        <v>45040</v>
      </c>
      <c r="S1245" s="2">
        <v>45040</v>
      </c>
      <c r="T1245" s="2">
        <v>45117</v>
      </c>
      <c r="U1245" s="2"/>
    </row>
    <row r="1246" spans="1:21" x14ac:dyDescent="0.3">
      <c r="A1246" t="s">
        <v>164</v>
      </c>
      <c r="B1246" t="s">
        <v>20</v>
      </c>
      <c r="C1246" t="s">
        <v>483</v>
      </c>
      <c r="D1246" t="s">
        <v>497</v>
      </c>
      <c r="E1246" s="5" t="s">
        <v>524</v>
      </c>
      <c r="F1246">
        <v>14.8</v>
      </c>
      <c r="G1246" t="s">
        <v>46</v>
      </c>
      <c r="H1246">
        <v>2.2999999999999998</v>
      </c>
      <c r="I1246">
        <f>ANAM[[#This Row],[VALOR Corregida]]/1000</f>
        <v>2.3E-3</v>
      </c>
      <c r="J1246" t="s">
        <v>155</v>
      </c>
      <c r="K1246" t="s">
        <v>24</v>
      </c>
      <c r="L1246" t="s">
        <v>398</v>
      </c>
      <c r="M1246" t="s">
        <v>506</v>
      </c>
      <c r="N1246" s="7">
        <v>-23.76011111</v>
      </c>
      <c r="O1246" s="7">
        <v>-70.474466669999998</v>
      </c>
      <c r="P1246">
        <v>1</v>
      </c>
      <c r="Q1246">
        <v>2023</v>
      </c>
      <c r="R1246" s="2">
        <v>45040</v>
      </c>
      <c r="S1246" s="2">
        <v>45040</v>
      </c>
      <c r="T1246" s="2">
        <v>45117</v>
      </c>
      <c r="U1246" s="2"/>
    </row>
    <row r="1247" spans="1:21" x14ac:dyDescent="0.3">
      <c r="A1247" t="s">
        <v>164</v>
      </c>
      <c r="B1247" t="s">
        <v>20</v>
      </c>
      <c r="C1247" t="s">
        <v>54</v>
      </c>
      <c r="D1247" t="s">
        <v>208</v>
      </c>
      <c r="E1247" s="5" t="s">
        <v>516</v>
      </c>
      <c r="F1247">
        <v>0</v>
      </c>
      <c r="G1247" t="s">
        <v>35</v>
      </c>
      <c r="H1247">
        <v>4.67</v>
      </c>
      <c r="I1247">
        <f>ANAM[[#This Row],[VALOR Corregida]]/1000</f>
        <v>4.6699999999999997E-3</v>
      </c>
      <c r="J1247" t="s">
        <v>155</v>
      </c>
      <c r="K1247" t="s">
        <v>24</v>
      </c>
      <c r="L1247" t="s">
        <v>121</v>
      </c>
      <c r="M1247" t="s">
        <v>209</v>
      </c>
      <c r="N1247">
        <v>-23.61722</v>
      </c>
      <c r="O1247">
        <v>-70.397220000000004</v>
      </c>
      <c r="P1247">
        <v>1</v>
      </c>
      <c r="Q1247">
        <v>1997</v>
      </c>
      <c r="R1247" s="2">
        <v>35527</v>
      </c>
      <c r="S1247" s="2">
        <v>35527</v>
      </c>
      <c r="T1247" s="2">
        <v>35527</v>
      </c>
      <c r="U1247" s="2"/>
    </row>
    <row r="1248" spans="1:21" x14ac:dyDescent="0.3">
      <c r="A1248" t="s">
        <v>164</v>
      </c>
      <c r="B1248" t="s">
        <v>20</v>
      </c>
      <c r="C1248" t="s">
        <v>54</v>
      </c>
      <c r="D1248" t="s">
        <v>208</v>
      </c>
      <c r="E1248" s="5" t="s">
        <v>516</v>
      </c>
      <c r="F1248">
        <v>0</v>
      </c>
      <c r="G1248" t="s">
        <v>37</v>
      </c>
      <c r="H1248">
        <v>1400</v>
      </c>
      <c r="I1248">
        <f>ANAM[[#This Row],[VALOR Corregida]]/1000</f>
        <v>1.4</v>
      </c>
      <c r="J1248" t="s">
        <v>155</v>
      </c>
      <c r="K1248" t="s">
        <v>24</v>
      </c>
      <c r="L1248" t="s">
        <v>121</v>
      </c>
      <c r="M1248" t="s">
        <v>209</v>
      </c>
      <c r="N1248">
        <v>-23.61722</v>
      </c>
      <c r="O1248">
        <v>-70.397220000000004</v>
      </c>
      <c r="P1248">
        <v>1</v>
      </c>
      <c r="Q1248">
        <v>1997</v>
      </c>
      <c r="R1248" s="2">
        <v>35527</v>
      </c>
      <c r="S1248" s="2">
        <v>35527</v>
      </c>
      <c r="T1248" s="2">
        <v>35527</v>
      </c>
      <c r="U1248" s="2"/>
    </row>
    <row r="1249" spans="1:21" x14ac:dyDescent="0.3">
      <c r="A1249" t="s">
        <v>164</v>
      </c>
      <c r="B1249" t="s">
        <v>20</v>
      </c>
      <c r="C1249" t="s">
        <v>54</v>
      </c>
      <c r="D1249" t="s">
        <v>208</v>
      </c>
      <c r="E1249" s="5" t="s">
        <v>516</v>
      </c>
      <c r="F1249">
        <v>0</v>
      </c>
      <c r="G1249" t="s">
        <v>166</v>
      </c>
      <c r="H1249">
        <v>0.17</v>
      </c>
      <c r="I1249">
        <f>ANAM[[#This Row],[VALOR Corregida]]/1000</f>
        <v>1.7000000000000001E-4</v>
      </c>
      <c r="J1249" t="s">
        <v>167</v>
      </c>
      <c r="K1249" t="s">
        <v>24</v>
      </c>
      <c r="L1249" t="s">
        <v>121</v>
      </c>
      <c r="M1249" t="s">
        <v>209</v>
      </c>
      <c r="N1249">
        <v>-23.61722</v>
      </c>
      <c r="O1249">
        <v>-70.397220000000004</v>
      </c>
      <c r="P1249">
        <v>1</v>
      </c>
      <c r="Q1249">
        <v>1997</v>
      </c>
      <c r="R1249" s="2">
        <v>35527</v>
      </c>
      <c r="S1249" s="2">
        <v>35527</v>
      </c>
      <c r="T1249" s="2">
        <v>35527</v>
      </c>
      <c r="U1249" s="2"/>
    </row>
    <row r="1250" spans="1:21" x14ac:dyDescent="0.3">
      <c r="A1250" t="s">
        <v>164</v>
      </c>
      <c r="B1250" t="s">
        <v>20</v>
      </c>
      <c r="C1250" t="s">
        <v>54</v>
      </c>
      <c r="D1250" t="s">
        <v>208</v>
      </c>
      <c r="E1250" s="5" t="s">
        <v>516</v>
      </c>
      <c r="F1250">
        <v>0</v>
      </c>
      <c r="G1250" t="s">
        <v>39</v>
      </c>
      <c r="H1250">
        <v>0.04</v>
      </c>
      <c r="I1250">
        <f>ANAM[[#This Row],[VALOR Corregida]]/1000</f>
        <v>4.0000000000000003E-5</v>
      </c>
      <c r="J1250" t="s">
        <v>155</v>
      </c>
      <c r="K1250" t="s">
        <v>24</v>
      </c>
      <c r="L1250" t="s">
        <v>121</v>
      </c>
      <c r="M1250" t="s">
        <v>209</v>
      </c>
      <c r="N1250">
        <v>-23.61722</v>
      </c>
      <c r="O1250">
        <v>-70.397220000000004</v>
      </c>
      <c r="P1250">
        <v>1</v>
      </c>
      <c r="Q1250">
        <v>1997</v>
      </c>
      <c r="R1250" s="2">
        <v>35527</v>
      </c>
      <c r="S1250" s="2">
        <v>35527</v>
      </c>
      <c r="T1250" s="2">
        <v>35527</v>
      </c>
      <c r="U1250" s="2"/>
    </row>
    <row r="1251" spans="1:21" x14ac:dyDescent="0.3">
      <c r="A1251" t="s">
        <v>164</v>
      </c>
      <c r="B1251" t="s">
        <v>20</v>
      </c>
      <c r="C1251" t="s">
        <v>54</v>
      </c>
      <c r="D1251" t="s">
        <v>208</v>
      </c>
      <c r="E1251" s="5" t="s">
        <v>516</v>
      </c>
      <c r="F1251">
        <v>0</v>
      </c>
      <c r="G1251" t="s">
        <v>64</v>
      </c>
      <c r="H1251">
        <v>400</v>
      </c>
      <c r="I1251">
        <f>ANAM[[#This Row],[VALOR Corregida]]/1000</f>
        <v>0.4</v>
      </c>
      <c r="J1251" t="s">
        <v>155</v>
      </c>
      <c r="K1251" t="s">
        <v>24</v>
      </c>
      <c r="L1251" t="s">
        <v>121</v>
      </c>
      <c r="M1251" t="s">
        <v>209</v>
      </c>
      <c r="N1251">
        <v>-23.61722</v>
      </c>
      <c r="O1251">
        <v>-70.397220000000004</v>
      </c>
      <c r="P1251">
        <v>1</v>
      </c>
      <c r="Q1251">
        <v>1997</v>
      </c>
      <c r="R1251" s="2">
        <v>35527</v>
      </c>
      <c r="S1251" s="2">
        <v>35527</v>
      </c>
      <c r="T1251" s="2">
        <v>35527</v>
      </c>
      <c r="U1251" s="2"/>
    </row>
    <row r="1252" spans="1:21" x14ac:dyDescent="0.3">
      <c r="A1252" t="s">
        <v>164</v>
      </c>
      <c r="B1252" t="s">
        <v>20</v>
      </c>
      <c r="C1252" t="s">
        <v>451</v>
      </c>
      <c r="D1252" t="s">
        <v>456</v>
      </c>
      <c r="E1252" s="5" t="s">
        <v>514</v>
      </c>
      <c r="F1252">
        <v>14</v>
      </c>
      <c r="G1252" t="s">
        <v>28</v>
      </c>
      <c r="H1252">
        <v>0.05</v>
      </c>
      <c r="I1252">
        <f>ANAM[[#This Row],[VALOR Corregida]]/1000</f>
        <v>5.0000000000000002E-5</v>
      </c>
      <c r="J1252" t="s">
        <v>155</v>
      </c>
      <c r="K1252" t="s">
        <v>315</v>
      </c>
      <c r="L1252" t="s">
        <v>398</v>
      </c>
      <c r="M1252" t="s">
        <v>503</v>
      </c>
      <c r="N1252">
        <v>-23.481960000000001</v>
      </c>
      <c r="O1252">
        <v>-70.461439999999996</v>
      </c>
      <c r="P1252">
        <v>1</v>
      </c>
      <c r="Q1252">
        <v>2022</v>
      </c>
      <c r="R1252" s="2">
        <v>44711</v>
      </c>
      <c r="S1252" s="2">
        <v>44711</v>
      </c>
      <c r="T1252" s="2">
        <v>44783</v>
      </c>
      <c r="U1252" s="2"/>
    </row>
    <row r="1253" spans="1:21" x14ac:dyDescent="0.3">
      <c r="A1253" t="s">
        <v>164</v>
      </c>
      <c r="B1253" t="s">
        <v>20</v>
      </c>
      <c r="C1253" t="s">
        <v>474</v>
      </c>
      <c r="D1253" t="s">
        <v>491</v>
      </c>
      <c r="E1253" s="5" t="s">
        <v>515</v>
      </c>
      <c r="F1253">
        <v>18</v>
      </c>
      <c r="G1253" t="s">
        <v>28</v>
      </c>
      <c r="H1253">
        <v>0.05</v>
      </c>
      <c r="I1253">
        <f>ANAM[[#This Row],[VALOR Corregida]]/1000</f>
        <v>5.0000000000000002E-5</v>
      </c>
      <c r="J1253" t="s">
        <v>155</v>
      </c>
      <c r="K1253" t="s">
        <v>315</v>
      </c>
      <c r="L1253" t="s">
        <v>398</v>
      </c>
      <c r="M1253" t="s">
        <v>503</v>
      </c>
      <c r="N1253" s="7">
        <v>-23.542777780000002</v>
      </c>
      <c r="O1253" s="7">
        <v>-70.404722219999996</v>
      </c>
      <c r="P1253">
        <v>1</v>
      </c>
      <c r="Q1253">
        <v>2022</v>
      </c>
      <c r="R1253" s="2">
        <v>44711</v>
      </c>
      <c r="S1253" s="2">
        <v>44711</v>
      </c>
      <c r="T1253" s="2">
        <v>44783</v>
      </c>
      <c r="U1253" s="2"/>
    </row>
    <row r="1254" spans="1:21" x14ac:dyDescent="0.3">
      <c r="A1254" t="s">
        <v>164</v>
      </c>
      <c r="B1254" t="s">
        <v>20</v>
      </c>
      <c r="C1254" t="s">
        <v>54</v>
      </c>
      <c r="D1254" t="s">
        <v>384</v>
      </c>
      <c r="E1254" s="5" t="s">
        <v>516</v>
      </c>
      <c r="F1254">
        <v>11</v>
      </c>
      <c r="G1254" t="s">
        <v>28</v>
      </c>
      <c r="H1254">
        <v>0.05</v>
      </c>
      <c r="I1254">
        <f>ANAM[[#This Row],[VALOR Corregida]]/1000</f>
        <v>5.0000000000000002E-5</v>
      </c>
      <c r="J1254" t="s">
        <v>155</v>
      </c>
      <c r="K1254" t="s">
        <v>315</v>
      </c>
      <c r="L1254" t="s">
        <v>398</v>
      </c>
      <c r="M1254" t="s">
        <v>471</v>
      </c>
      <c r="N1254">
        <v>-23.61722</v>
      </c>
      <c r="O1254">
        <v>-70.397220000000004</v>
      </c>
      <c r="P1254">
        <v>2</v>
      </c>
      <c r="Q1254">
        <v>2017</v>
      </c>
      <c r="R1254" s="2">
        <v>43066</v>
      </c>
      <c r="S1254" s="2">
        <v>43066</v>
      </c>
      <c r="T1254" s="2">
        <v>43080</v>
      </c>
      <c r="U1254" s="2"/>
    </row>
    <row r="1255" spans="1:21" x14ac:dyDescent="0.3">
      <c r="A1255" t="s">
        <v>164</v>
      </c>
      <c r="B1255" t="s">
        <v>20</v>
      </c>
      <c r="C1255" t="s">
        <v>179</v>
      </c>
      <c r="D1255" t="s">
        <v>388</v>
      </c>
      <c r="E1255" s="5" t="s">
        <v>511</v>
      </c>
      <c r="F1255">
        <v>13</v>
      </c>
      <c r="G1255" t="s">
        <v>28</v>
      </c>
      <c r="H1255">
        <v>3.2</v>
      </c>
      <c r="I1255">
        <f>ANAM[[#This Row],[VALOR Corregida]]/1000</f>
        <v>3.2000000000000002E-3</v>
      </c>
      <c r="J1255" t="s">
        <v>155</v>
      </c>
      <c r="K1255" t="s">
        <v>24</v>
      </c>
      <c r="L1255" t="s">
        <v>398</v>
      </c>
      <c r="M1255" t="s">
        <v>468</v>
      </c>
      <c r="N1255" s="7">
        <v>-23.641940000000002</v>
      </c>
      <c r="O1255" s="7">
        <v>-70.399169999999998</v>
      </c>
      <c r="P1255">
        <v>1</v>
      </c>
      <c r="Q1255">
        <v>2017</v>
      </c>
      <c r="R1255" s="2">
        <v>42913</v>
      </c>
      <c r="S1255" s="2">
        <v>42913</v>
      </c>
      <c r="T1255" s="2">
        <v>42921</v>
      </c>
      <c r="U1255" s="2"/>
    </row>
    <row r="1256" spans="1:21" x14ac:dyDescent="0.3">
      <c r="A1256" t="s">
        <v>164</v>
      </c>
      <c r="B1256" t="s">
        <v>20</v>
      </c>
      <c r="C1256" t="s">
        <v>210</v>
      </c>
      <c r="D1256" t="s">
        <v>211</v>
      </c>
      <c r="E1256" s="5" t="s">
        <v>527</v>
      </c>
      <c r="F1256">
        <v>0</v>
      </c>
      <c r="G1256" t="s">
        <v>35</v>
      </c>
      <c r="H1256">
        <v>23.62</v>
      </c>
      <c r="I1256">
        <f>ANAM[[#This Row],[VALOR Corregida]]/1000</f>
        <v>2.3620000000000002E-2</v>
      </c>
      <c r="J1256" t="s">
        <v>155</v>
      </c>
      <c r="K1256" t="s">
        <v>24</v>
      </c>
      <c r="L1256" t="s">
        <v>121</v>
      </c>
      <c r="M1256" t="s">
        <v>212</v>
      </c>
      <c r="N1256" s="7">
        <v>-23.664719999999999</v>
      </c>
      <c r="O1256" s="7">
        <v>-70.411389999999997</v>
      </c>
      <c r="P1256">
        <v>1</v>
      </c>
      <c r="Q1256">
        <v>1997</v>
      </c>
      <c r="R1256" s="2">
        <v>35527</v>
      </c>
      <c r="S1256" s="2">
        <v>35527</v>
      </c>
      <c r="T1256" s="2">
        <v>35527</v>
      </c>
      <c r="U1256" s="2"/>
    </row>
    <row r="1257" spans="1:21" x14ac:dyDescent="0.3">
      <c r="A1257" t="s">
        <v>164</v>
      </c>
      <c r="B1257" t="s">
        <v>20</v>
      </c>
      <c r="C1257" t="s">
        <v>210</v>
      </c>
      <c r="D1257" t="s">
        <v>211</v>
      </c>
      <c r="E1257" s="5" t="s">
        <v>527</v>
      </c>
      <c r="F1257">
        <v>0</v>
      </c>
      <c r="G1257" t="s">
        <v>37</v>
      </c>
      <c r="H1257">
        <v>1100</v>
      </c>
      <c r="I1257">
        <f>ANAM[[#This Row],[VALOR Corregida]]/1000</f>
        <v>1.1000000000000001</v>
      </c>
      <c r="J1257" t="s">
        <v>155</v>
      </c>
      <c r="K1257" t="s">
        <v>24</v>
      </c>
      <c r="L1257" t="s">
        <v>121</v>
      </c>
      <c r="M1257" t="s">
        <v>212</v>
      </c>
      <c r="N1257" s="7">
        <v>-23.664719999999999</v>
      </c>
      <c r="O1257" s="7">
        <v>-70.411389999999997</v>
      </c>
      <c r="P1257">
        <v>1</v>
      </c>
      <c r="Q1257">
        <v>1997</v>
      </c>
      <c r="R1257" s="2">
        <v>35527</v>
      </c>
      <c r="S1257" s="2">
        <v>35527</v>
      </c>
      <c r="T1257" s="2">
        <v>35527</v>
      </c>
      <c r="U1257" s="2"/>
    </row>
    <row r="1258" spans="1:21" x14ac:dyDescent="0.3">
      <c r="A1258" t="s">
        <v>164</v>
      </c>
      <c r="B1258" t="s">
        <v>20</v>
      </c>
      <c r="C1258" t="s">
        <v>210</v>
      </c>
      <c r="D1258" t="s">
        <v>211</v>
      </c>
      <c r="E1258" s="5" t="s">
        <v>527</v>
      </c>
      <c r="F1258">
        <v>0</v>
      </c>
      <c r="G1258" t="s">
        <v>166</v>
      </c>
      <c r="H1258">
        <v>2.25</v>
      </c>
      <c r="I1258">
        <f>ANAM[[#This Row],[VALOR Corregida]]/1000</f>
        <v>2.2499999999999998E-3</v>
      </c>
      <c r="J1258" t="s">
        <v>167</v>
      </c>
      <c r="K1258" t="s">
        <v>24</v>
      </c>
      <c r="L1258" t="s">
        <v>121</v>
      </c>
      <c r="M1258" t="s">
        <v>212</v>
      </c>
      <c r="N1258" s="7">
        <v>-23.664719999999999</v>
      </c>
      <c r="O1258" s="7">
        <v>-70.411389999999997</v>
      </c>
      <c r="P1258">
        <v>1</v>
      </c>
      <c r="Q1258">
        <v>1997</v>
      </c>
      <c r="R1258" s="2">
        <v>35527</v>
      </c>
      <c r="S1258" s="2">
        <v>35527</v>
      </c>
      <c r="T1258" s="2">
        <v>35527</v>
      </c>
      <c r="U1258" s="2"/>
    </row>
    <row r="1259" spans="1:21" x14ac:dyDescent="0.3">
      <c r="A1259" t="s">
        <v>164</v>
      </c>
      <c r="B1259" t="s">
        <v>20</v>
      </c>
      <c r="C1259" t="s">
        <v>210</v>
      </c>
      <c r="D1259" t="s">
        <v>211</v>
      </c>
      <c r="E1259" s="5" t="s">
        <v>527</v>
      </c>
      <c r="F1259">
        <v>0</v>
      </c>
      <c r="G1259" t="s">
        <v>39</v>
      </c>
      <c r="H1259">
        <v>0.87</v>
      </c>
      <c r="I1259">
        <f>ANAM[[#This Row],[VALOR Corregida]]/1000</f>
        <v>8.7000000000000001E-4</v>
      </c>
      <c r="J1259" t="s">
        <v>155</v>
      </c>
      <c r="K1259" t="s">
        <v>24</v>
      </c>
      <c r="L1259" t="s">
        <v>121</v>
      </c>
      <c r="M1259" t="s">
        <v>212</v>
      </c>
      <c r="N1259" s="7">
        <v>-23.664719999999999</v>
      </c>
      <c r="O1259" s="7">
        <v>-70.411389999999997</v>
      </c>
      <c r="P1259">
        <v>1</v>
      </c>
      <c r="Q1259">
        <v>1997</v>
      </c>
      <c r="R1259" s="2">
        <v>35527</v>
      </c>
      <c r="S1259" s="2">
        <v>35527</v>
      </c>
      <c r="T1259" s="2">
        <v>35527</v>
      </c>
      <c r="U1259" s="2"/>
    </row>
    <row r="1260" spans="1:21" x14ac:dyDescent="0.3">
      <c r="A1260" t="s">
        <v>164</v>
      </c>
      <c r="B1260" t="s">
        <v>20</v>
      </c>
      <c r="C1260" t="s">
        <v>210</v>
      </c>
      <c r="D1260" t="s">
        <v>211</v>
      </c>
      <c r="E1260" s="5" t="s">
        <v>527</v>
      </c>
      <c r="F1260">
        <v>0</v>
      </c>
      <c r="G1260" t="s">
        <v>64</v>
      </c>
      <c r="H1260">
        <v>100</v>
      </c>
      <c r="I1260">
        <f>ANAM[[#This Row],[VALOR Corregida]]/1000</f>
        <v>0.1</v>
      </c>
      <c r="J1260" t="s">
        <v>155</v>
      </c>
      <c r="K1260" t="s">
        <v>24</v>
      </c>
      <c r="L1260" t="s">
        <v>121</v>
      </c>
      <c r="M1260" t="s">
        <v>212</v>
      </c>
      <c r="N1260" s="7">
        <v>-23.664719999999999</v>
      </c>
      <c r="O1260" s="7">
        <v>-70.411389999999997</v>
      </c>
      <c r="P1260">
        <v>1</v>
      </c>
      <c r="Q1260">
        <v>1997</v>
      </c>
      <c r="R1260" s="2">
        <v>35527</v>
      </c>
      <c r="S1260" s="2">
        <v>35527</v>
      </c>
      <c r="T1260" s="2">
        <v>35527</v>
      </c>
      <c r="U1260" s="2"/>
    </row>
    <row r="1261" spans="1:21" x14ac:dyDescent="0.3">
      <c r="A1261" t="s">
        <v>164</v>
      </c>
      <c r="B1261" t="s">
        <v>20</v>
      </c>
      <c r="C1261" t="s">
        <v>179</v>
      </c>
      <c r="D1261" t="s">
        <v>388</v>
      </c>
      <c r="E1261" s="5" t="s">
        <v>511</v>
      </c>
      <c r="F1261">
        <v>3</v>
      </c>
      <c r="G1261" t="s">
        <v>28</v>
      </c>
      <c r="H1261">
        <v>2.5</v>
      </c>
      <c r="I1261">
        <f>ANAM[[#This Row],[VALOR Corregida]]/1000</f>
        <v>2.5000000000000001E-3</v>
      </c>
      <c r="J1261" t="s">
        <v>155</v>
      </c>
      <c r="K1261" t="s">
        <v>24</v>
      </c>
      <c r="L1261" t="s">
        <v>398</v>
      </c>
      <c r="M1261" t="s">
        <v>471</v>
      </c>
      <c r="N1261" s="7">
        <v>-23.641940000000002</v>
      </c>
      <c r="O1261" s="7">
        <v>-70.399169999999998</v>
      </c>
      <c r="P1261">
        <v>2</v>
      </c>
      <c r="Q1261">
        <v>2017</v>
      </c>
      <c r="R1261" s="2">
        <v>43066</v>
      </c>
      <c r="S1261" s="2">
        <v>43066</v>
      </c>
      <c r="T1261" s="2">
        <v>43080</v>
      </c>
      <c r="U1261" s="2"/>
    </row>
    <row r="1262" spans="1:21" x14ac:dyDescent="0.3">
      <c r="A1262" t="s">
        <v>164</v>
      </c>
      <c r="B1262" t="s">
        <v>20</v>
      </c>
      <c r="C1262" t="s">
        <v>210</v>
      </c>
      <c r="D1262" t="s">
        <v>211</v>
      </c>
      <c r="E1262" s="5" t="s">
        <v>527</v>
      </c>
      <c r="F1262">
        <v>0</v>
      </c>
      <c r="G1262" t="s">
        <v>47</v>
      </c>
      <c r="H1262">
        <v>447.17</v>
      </c>
      <c r="I1262">
        <f>ANAM[[#This Row],[VALOR Corregida]]/1000</f>
        <v>0.44717000000000001</v>
      </c>
      <c r="J1262" t="s">
        <v>155</v>
      </c>
      <c r="K1262" t="s">
        <v>24</v>
      </c>
      <c r="L1262" t="s">
        <v>121</v>
      </c>
      <c r="M1262" t="s">
        <v>212</v>
      </c>
      <c r="N1262" s="7">
        <v>-23.664719999999999</v>
      </c>
      <c r="O1262" s="7">
        <v>-70.411389999999997</v>
      </c>
      <c r="P1262">
        <v>1</v>
      </c>
      <c r="Q1262">
        <v>1997</v>
      </c>
      <c r="R1262" s="2">
        <v>35527</v>
      </c>
      <c r="S1262" s="2">
        <v>35527</v>
      </c>
      <c r="T1262" s="2">
        <v>35527</v>
      </c>
      <c r="U1262" s="2"/>
    </row>
    <row r="1263" spans="1:21" x14ac:dyDescent="0.3">
      <c r="A1263" t="s">
        <v>164</v>
      </c>
      <c r="B1263" t="s">
        <v>20</v>
      </c>
      <c r="C1263" t="s">
        <v>54</v>
      </c>
      <c r="D1263" t="s">
        <v>384</v>
      </c>
      <c r="E1263" s="5" t="s">
        <v>516</v>
      </c>
      <c r="F1263">
        <v>6</v>
      </c>
      <c r="G1263" t="s">
        <v>28</v>
      </c>
      <c r="H1263">
        <v>0.05</v>
      </c>
      <c r="I1263">
        <f>ANAM[[#This Row],[VALOR Corregida]]/1000</f>
        <v>5.0000000000000002E-5</v>
      </c>
      <c r="J1263" t="s">
        <v>155</v>
      </c>
      <c r="K1263" t="s">
        <v>315</v>
      </c>
      <c r="L1263" t="s">
        <v>398</v>
      </c>
      <c r="M1263" t="s">
        <v>503</v>
      </c>
      <c r="N1263">
        <v>-23.61722</v>
      </c>
      <c r="O1263">
        <v>-70.397220000000004</v>
      </c>
      <c r="P1263">
        <v>1</v>
      </c>
      <c r="Q1263">
        <v>2022</v>
      </c>
      <c r="R1263" s="2">
        <v>44711</v>
      </c>
      <c r="S1263" s="2">
        <v>44711</v>
      </c>
      <c r="T1263" s="2">
        <v>44783</v>
      </c>
      <c r="U1263" s="2"/>
    </row>
    <row r="1264" spans="1:21" x14ac:dyDescent="0.3">
      <c r="A1264" t="s">
        <v>164</v>
      </c>
      <c r="B1264" t="s">
        <v>20</v>
      </c>
      <c r="C1264" t="s">
        <v>179</v>
      </c>
      <c r="D1264" t="s">
        <v>388</v>
      </c>
      <c r="E1264" s="5" t="s">
        <v>511</v>
      </c>
      <c r="F1264">
        <v>4.7</v>
      </c>
      <c r="G1264" t="s">
        <v>28</v>
      </c>
      <c r="H1264">
        <v>0.05</v>
      </c>
      <c r="I1264">
        <f>ANAM[[#This Row],[VALOR Corregida]]/1000</f>
        <v>5.0000000000000002E-5</v>
      </c>
      <c r="J1264" t="s">
        <v>155</v>
      </c>
      <c r="K1264" t="s">
        <v>315</v>
      </c>
      <c r="L1264" t="s">
        <v>398</v>
      </c>
      <c r="M1264" t="s">
        <v>503</v>
      </c>
      <c r="N1264" s="7">
        <v>-23.641940000000002</v>
      </c>
      <c r="O1264" s="7">
        <v>-70.399169999999998</v>
      </c>
      <c r="P1264">
        <v>1</v>
      </c>
      <c r="Q1264">
        <v>2022</v>
      </c>
      <c r="R1264" s="2">
        <v>44711</v>
      </c>
      <c r="S1264" s="2">
        <v>44711</v>
      </c>
      <c r="T1264" s="2">
        <v>44783</v>
      </c>
      <c r="U1264" s="2"/>
    </row>
    <row r="1265" spans="1:21" x14ac:dyDescent="0.3">
      <c r="A1265" t="s">
        <v>164</v>
      </c>
      <c r="B1265" t="s">
        <v>20</v>
      </c>
      <c r="C1265" t="s">
        <v>213</v>
      </c>
      <c r="D1265" t="s">
        <v>214</v>
      </c>
      <c r="E1265" s="5" t="s">
        <v>519</v>
      </c>
      <c r="F1265">
        <v>0</v>
      </c>
      <c r="G1265" t="s">
        <v>35</v>
      </c>
      <c r="H1265">
        <v>21.36</v>
      </c>
      <c r="I1265">
        <f>ANAM[[#This Row],[VALOR Corregida]]/1000</f>
        <v>2.1360000000000001E-2</v>
      </c>
      <c r="J1265" t="s">
        <v>155</v>
      </c>
      <c r="K1265" t="s">
        <v>24</v>
      </c>
      <c r="L1265" t="s">
        <v>121</v>
      </c>
      <c r="M1265" t="s">
        <v>215</v>
      </c>
      <c r="N1265" s="7">
        <v>-23.648890000000002</v>
      </c>
      <c r="O1265" s="7">
        <v>-70.406940000000006</v>
      </c>
      <c r="P1265">
        <v>1</v>
      </c>
      <c r="Q1265">
        <v>1997</v>
      </c>
      <c r="R1265" s="2">
        <v>35527</v>
      </c>
      <c r="S1265" s="2">
        <v>35527</v>
      </c>
      <c r="T1265" s="2">
        <v>35527</v>
      </c>
      <c r="U1265" s="2"/>
    </row>
    <row r="1266" spans="1:21" x14ac:dyDescent="0.3">
      <c r="A1266" t="s">
        <v>164</v>
      </c>
      <c r="B1266" t="s">
        <v>20</v>
      </c>
      <c r="C1266" t="s">
        <v>213</v>
      </c>
      <c r="D1266" t="s">
        <v>214</v>
      </c>
      <c r="E1266" s="5" t="s">
        <v>519</v>
      </c>
      <c r="F1266">
        <v>0</v>
      </c>
      <c r="G1266" t="s">
        <v>37</v>
      </c>
      <c r="H1266">
        <v>3300</v>
      </c>
      <c r="I1266">
        <f>ANAM[[#This Row],[VALOR Corregida]]/1000</f>
        <v>3.3</v>
      </c>
      <c r="J1266" t="s">
        <v>155</v>
      </c>
      <c r="K1266" t="s">
        <v>24</v>
      </c>
      <c r="L1266" t="s">
        <v>121</v>
      </c>
      <c r="M1266" t="s">
        <v>215</v>
      </c>
      <c r="N1266" s="7">
        <v>-23.648890000000002</v>
      </c>
      <c r="O1266" s="7">
        <v>-70.406940000000006</v>
      </c>
      <c r="P1266">
        <v>1</v>
      </c>
      <c r="Q1266">
        <v>1997</v>
      </c>
      <c r="R1266" s="2">
        <v>35527</v>
      </c>
      <c r="S1266" s="2">
        <v>35527</v>
      </c>
      <c r="T1266" s="2">
        <v>35527</v>
      </c>
      <c r="U1266" s="2"/>
    </row>
    <row r="1267" spans="1:21" x14ac:dyDescent="0.3">
      <c r="A1267" t="s">
        <v>164</v>
      </c>
      <c r="B1267" t="s">
        <v>20</v>
      </c>
      <c r="C1267" t="s">
        <v>213</v>
      </c>
      <c r="D1267" t="s">
        <v>214</v>
      </c>
      <c r="E1267" s="5" t="s">
        <v>519</v>
      </c>
      <c r="F1267">
        <v>0</v>
      </c>
      <c r="G1267" t="s">
        <v>216</v>
      </c>
      <c r="H1267">
        <v>12.4</v>
      </c>
      <c r="I1267">
        <f>ANAM[[#This Row],[VALOR Corregida]]/1000</f>
        <v>1.24E-2</v>
      </c>
      <c r="J1267" t="s">
        <v>155</v>
      </c>
      <c r="K1267" t="s">
        <v>24</v>
      </c>
      <c r="L1267" t="s">
        <v>121</v>
      </c>
      <c r="M1267" t="s">
        <v>215</v>
      </c>
      <c r="N1267" s="7">
        <v>-23.648890000000002</v>
      </c>
      <c r="O1267" s="7">
        <v>-70.406940000000006</v>
      </c>
      <c r="P1267">
        <v>1</v>
      </c>
      <c r="Q1267">
        <v>1997</v>
      </c>
      <c r="R1267" s="2">
        <v>35527</v>
      </c>
      <c r="S1267" s="2">
        <v>35527</v>
      </c>
      <c r="T1267" s="2">
        <v>35527</v>
      </c>
      <c r="U1267" s="2"/>
    </row>
    <row r="1268" spans="1:21" x14ac:dyDescent="0.3">
      <c r="A1268" t="s">
        <v>164</v>
      </c>
      <c r="B1268" t="s">
        <v>20</v>
      </c>
      <c r="C1268" t="s">
        <v>213</v>
      </c>
      <c r="D1268" t="s">
        <v>214</v>
      </c>
      <c r="E1268" s="5" t="s">
        <v>519</v>
      </c>
      <c r="F1268">
        <v>0</v>
      </c>
      <c r="G1268" t="s">
        <v>166</v>
      </c>
      <c r="H1268">
        <v>9.69</v>
      </c>
      <c r="I1268">
        <f>ANAM[[#This Row],[VALOR Corregida]]/1000</f>
        <v>9.689999999999999E-3</v>
      </c>
      <c r="J1268" t="s">
        <v>167</v>
      </c>
      <c r="K1268" t="s">
        <v>24</v>
      </c>
      <c r="L1268" t="s">
        <v>121</v>
      </c>
      <c r="M1268" t="s">
        <v>215</v>
      </c>
      <c r="N1268" s="7">
        <v>-23.648890000000002</v>
      </c>
      <c r="O1268" s="7">
        <v>-70.406940000000006</v>
      </c>
      <c r="P1268">
        <v>1</v>
      </c>
      <c r="Q1268">
        <v>1997</v>
      </c>
      <c r="R1268" s="2">
        <v>35527</v>
      </c>
      <c r="S1268" s="2">
        <v>35527</v>
      </c>
      <c r="T1268" s="2">
        <v>35527</v>
      </c>
      <c r="U1268" s="2"/>
    </row>
    <row r="1269" spans="1:21" x14ac:dyDescent="0.3">
      <c r="A1269" t="s">
        <v>164</v>
      </c>
      <c r="B1269" t="s">
        <v>20</v>
      </c>
      <c r="C1269" t="s">
        <v>213</v>
      </c>
      <c r="D1269" t="s">
        <v>214</v>
      </c>
      <c r="E1269" s="5" t="s">
        <v>519</v>
      </c>
      <c r="F1269">
        <v>0</v>
      </c>
      <c r="G1269" t="s">
        <v>39</v>
      </c>
      <c r="H1269">
        <v>0.46</v>
      </c>
      <c r="I1269">
        <f>ANAM[[#This Row],[VALOR Corregida]]/1000</f>
        <v>4.6000000000000001E-4</v>
      </c>
      <c r="J1269" t="s">
        <v>155</v>
      </c>
      <c r="K1269" t="s">
        <v>24</v>
      </c>
      <c r="L1269" t="s">
        <v>121</v>
      </c>
      <c r="M1269" t="s">
        <v>215</v>
      </c>
      <c r="N1269" s="7">
        <v>-23.648890000000002</v>
      </c>
      <c r="O1269" s="7">
        <v>-70.406940000000006</v>
      </c>
      <c r="P1269">
        <v>1</v>
      </c>
      <c r="Q1269">
        <v>1997</v>
      </c>
      <c r="R1269" s="2">
        <v>35527</v>
      </c>
      <c r="S1269" s="2">
        <v>35527</v>
      </c>
      <c r="T1269" s="2">
        <v>35527</v>
      </c>
      <c r="U1269" s="2"/>
    </row>
    <row r="1270" spans="1:21" x14ac:dyDescent="0.3">
      <c r="A1270" t="s">
        <v>164</v>
      </c>
      <c r="B1270" t="s">
        <v>20</v>
      </c>
      <c r="C1270" t="s">
        <v>213</v>
      </c>
      <c r="D1270" t="s">
        <v>214</v>
      </c>
      <c r="E1270" s="5" t="s">
        <v>519</v>
      </c>
      <c r="F1270">
        <v>0</v>
      </c>
      <c r="G1270" t="s">
        <v>64</v>
      </c>
      <c r="H1270">
        <v>1300</v>
      </c>
      <c r="I1270">
        <f>ANAM[[#This Row],[VALOR Corregida]]/1000</f>
        <v>1.3</v>
      </c>
      <c r="J1270" t="s">
        <v>155</v>
      </c>
      <c r="K1270" t="s">
        <v>24</v>
      </c>
      <c r="L1270" t="s">
        <v>121</v>
      </c>
      <c r="M1270" t="s">
        <v>215</v>
      </c>
      <c r="N1270" s="7">
        <v>-23.648890000000002</v>
      </c>
      <c r="O1270" s="7">
        <v>-70.406940000000006</v>
      </c>
      <c r="P1270">
        <v>1</v>
      </c>
      <c r="Q1270">
        <v>1997</v>
      </c>
      <c r="R1270" s="2">
        <v>35527</v>
      </c>
      <c r="S1270" s="2">
        <v>35527</v>
      </c>
      <c r="T1270" s="2">
        <v>35527</v>
      </c>
      <c r="U1270" s="2"/>
    </row>
    <row r="1271" spans="1:21" x14ac:dyDescent="0.3">
      <c r="A1271" t="s">
        <v>164</v>
      </c>
      <c r="B1271" t="s">
        <v>20</v>
      </c>
      <c r="C1271" t="s">
        <v>492</v>
      </c>
      <c r="D1271" t="s">
        <v>493</v>
      </c>
      <c r="E1271" s="5" t="s">
        <v>518</v>
      </c>
      <c r="F1271">
        <v>12</v>
      </c>
      <c r="G1271" t="s">
        <v>28</v>
      </c>
      <c r="H1271">
        <v>2.7</v>
      </c>
      <c r="I1271">
        <f>ANAM[[#This Row],[VALOR Corregida]]/1000</f>
        <v>2.7000000000000001E-3</v>
      </c>
      <c r="J1271" t="s">
        <v>155</v>
      </c>
      <c r="K1271" t="s">
        <v>24</v>
      </c>
      <c r="L1271" t="s">
        <v>398</v>
      </c>
      <c r="M1271" t="s">
        <v>503</v>
      </c>
      <c r="N1271" s="7">
        <v>-23.649461110000001</v>
      </c>
      <c r="O1271" s="7">
        <v>-70.40490278</v>
      </c>
      <c r="P1271">
        <v>1</v>
      </c>
      <c r="Q1271">
        <v>2022</v>
      </c>
      <c r="R1271" s="2">
        <v>44711</v>
      </c>
      <c r="S1271" s="2">
        <v>44711</v>
      </c>
      <c r="T1271" s="2">
        <v>44783</v>
      </c>
      <c r="U1271" s="2"/>
    </row>
    <row r="1272" spans="1:21" x14ac:dyDescent="0.3">
      <c r="A1272" t="s">
        <v>164</v>
      </c>
      <c r="B1272" t="s">
        <v>20</v>
      </c>
      <c r="C1272" t="s">
        <v>389</v>
      </c>
      <c r="D1272" t="s">
        <v>390</v>
      </c>
      <c r="E1272" s="5" t="s">
        <v>519</v>
      </c>
      <c r="F1272">
        <v>13</v>
      </c>
      <c r="G1272" t="s">
        <v>28</v>
      </c>
      <c r="H1272">
        <v>0.05</v>
      </c>
      <c r="I1272">
        <f>ANAM[[#This Row],[VALOR Corregida]]/1000</f>
        <v>5.0000000000000002E-5</v>
      </c>
      <c r="J1272" t="s">
        <v>155</v>
      </c>
      <c r="K1272" t="s">
        <v>315</v>
      </c>
      <c r="L1272" t="s">
        <v>398</v>
      </c>
      <c r="M1272" t="s">
        <v>503</v>
      </c>
      <c r="N1272" s="7">
        <v>-23.648890000000002</v>
      </c>
      <c r="O1272" s="7">
        <v>-70.406940000000006</v>
      </c>
      <c r="P1272">
        <v>1</v>
      </c>
      <c r="Q1272">
        <v>2022</v>
      </c>
      <c r="R1272" s="2">
        <v>44711</v>
      </c>
      <c r="S1272" s="2">
        <v>44711</v>
      </c>
      <c r="T1272" s="2">
        <v>44783</v>
      </c>
      <c r="U1272" s="2"/>
    </row>
    <row r="1273" spans="1:21" x14ac:dyDescent="0.3">
      <c r="A1273" t="s">
        <v>164</v>
      </c>
      <c r="B1273" t="s">
        <v>20</v>
      </c>
      <c r="C1273" t="s">
        <v>479</v>
      </c>
      <c r="D1273" t="s">
        <v>494</v>
      </c>
      <c r="E1273" s="5" t="s">
        <v>520</v>
      </c>
      <c r="F1273">
        <v>10</v>
      </c>
      <c r="G1273" t="s">
        <v>28</v>
      </c>
      <c r="H1273">
        <v>0.05</v>
      </c>
      <c r="I1273">
        <f>ANAM[[#This Row],[VALOR Corregida]]/1000</f>
        <v>5.0000000000000002E-5</v>
      </c>
      <c r="J1273" t="s">
        <v>155</v>
      </c>
      <c r="K1273" t="s">
        <v>315</v>
      </c>
      <c r="L1273" t="s">
        <v>398</v>
      </c>
      <c r="M1273" t="s">
        <v>503</v>
      </c>
      <c r="N1273" s="7">
        <v>-23.653127779999998</v>
      </c>
      <c r="O1273" s="7">
        <v>-70.406350000000003</v>
      </c>
      <c r="P1273">
        <v>1</v>
      </c>
      <c r="Q1273">
        <v>2022</v>
      </c>
      <c r="R1273" s="2">
        <v>44711</v>
      </c>
      <c r="S1273" s="2">
        <v>44711</v>
      </c>
      <c r="T1273" s="2">
        <v>44783</v>
      </c>
      <c r="U1273" s="2"/>
    </row>
    <row r="1274" spans="1:21" x14ac:dyDescent="0.3">
      <c r="A1274" t="s">
        <v>164</v>
      </c>
      <c r="B1274" t="s">
        <v>20</v>
      </c>
      <c r="C1274" t="s">
        <v>60</v>
      </c>
      <c r="D1274" t="s">
        <v>495</v>
      </c>
      <c r="E1274" s="5" t="s">
        <v>521</v>
      </c>
      <c r="F1274">
        <v>4.7</v>
      </c>
      <c r="G1274" t="s">
        <v>28</v>
      </c>
      <c r="H1274">
        <v>0.05</v>
      </c>
      <c r="I1274">
        <f>ANAM[[#This Row],[VALOR Corregida]]/1000</f>
        <v>5.0000000000000002E-5</v>
      </c>
      <c r="J1274" t="s">
        <v>155</v>
      </c>
      <c r="K1274" t="s">
        <v>315</v>
      </c>
      <c r="L1274" t="s">
        <v>398</v>
      </c>
      <c r="M1274" t="s">
        <v>503</v>
      </c>
      <c r="N1274" s="7">
        <v>-23.650278</v>
      </c>
      <c r="O1274" s="7">
        <v>-70.406110999999996</v>
      </c>
      <c r="P1274">
        <v>1</v>
      </c>
      <c r="Q1274">
        <v>2022</v>
      </c>
      <c r="R1274" s="2">
        <v>44711</v>
      </c>
      <c r="S1274" s="2">
        <v>44711</v>
      </c>
      <c r="T1274" s="2">
        <v>44783</v>
      </c>
      <c r="U1274" s="2"/>
    </row>
    <row r="1275" spans="1:21" x14ac:dyDescent="0.3">
      <c r="A1275" t="s">
        <v>164</v>
      </c>
      <c r="B1275" t="s">
        <v>20</v>
      </c>
      <c r="C1275" t="s">
        <v>50</v>
      </c>
      <c r="D1275" t="s">
        <v>217</v>
      </c>
      <c r="E1275" s="5" t="s">
        <v>511</v>
      </c>
      <c r="F1275">
        <v>0</v>
      </c>
      <c r="G1275" t="s">
        <v>35</v>
      </c>
      <c r="H1275">
        <v>24.41</v>
      </c>
      <c r="I1275">
        <f>ANAM[[#This Row],[VALOR Corregida]]/1000</f>
        <v>2.4410000000000001E-2</v>
      </c>
      <c r="J1275" t="s">
        <v>155</v>
      </c>
      <c r="K1275" t="s">
        <v>24</v>
      </c>
      <c r="L1275" t="s">
        <v>121</v>
      </c>
      <c r="M1275" t="s">
        <v>218</v>
      </c>
      <c r="N1275" s="7">
        <v>-23.641940000000002</v>
      </c>
      <c r="O1275" s="7">
        <v>-70.399169999999998</v>
      </c>
      <c r="P1275">
        <v>1</v>
      </c>
      <c r="Q1275">
        <v>1997</v>
      </c>
      <c r="R1275" s="2">
        <v>35527</v>
      </c>
      <c r="S1275" s="2">
        <v>35527</v>
      </c>
      <c r="T1275" s="2">
        <v>35527</v>
      </c>
      <c r="U1275" s="2"/>
    </row>
    <row r="1276" spans="1:21" x14ac:dyDescent="0.3">
      <c r="A1276" t="s">
        <v>164</v>
      </c>
      <c r="B1276" t="s">
        <v>20</v>
      </c>
      <c r="C1276" t="s">
        <v>50</v>
      </c>
      <c r="D1276" t="s">
        <v>217</v>
      </c>
      <c r="E1276" s="5" t="s">
        <v>511</v>
      </c>
      <c r="F1276">
        <v>0</v>
      </c>
      <c r="G1276" t="s">
        <v>37</v>
      </c>
      <c r="H1276">
        <v>600</v>
      </c>
      <c r="I1276">
        <f>ANAM[[#This Row],[VALOR Corregida]]/1000</f>
        <v>0.6</v>
      </c>
      <c r="J1276" t="s">
        <v>155</v>
      </c>
      <c r="K1276" t="s">
        <v>24</v>
      </c>
      <c r="L1276" t="s">
        <v>121</v>
      </c>
      <c r="M1276" t="s">
        <v>218</v>
      </c>
      <c r="N1276" s="7">
        <v>-23.641940000000002</v>
      </c>
      <c r="O1276" s="7">
        <v>-70.399169999999998</v>
      </c>
      <c r="P1276">
        <v>1</v>
      </c>
      <c r="Q1276">
        <v>1997</v>
      </c>
      <c r="R1276" s="2">
        <v>35527</v>
      </c>
      <c r="S1276" s="2">
        <v>35527</v>
      </c>
      <c r="T1276" s="2">
        <v>35527</v>
      </c>
      <c r="U1276" s="2"/>
    </row>
    <row r="1277" spans="1:21" x14ac:dyDescent="0.3">
      <c r="A1277" t="s">
        <v>164</v>
      </c>
      <c r="B1277" t="s">
        <v>20</v>
      </c>
      <c r="C1277" t="s">
        <v>50</v>
      </c>
      <c r="D1277" t="s">
        <v>217</v>
      </c>
      <c r="E1277" s="5" t="s">
        <v>511</v>
      </c>
      <c r="F1277">
        <v>0</v>
      </c>
      <c r="G1277" t="s">
        <v>216</v>
      </c>
      <c r="H1277">
        <v>15.3</v>
      </c>
      <c r="I1277">
        <f>ANAM[[#This Row],[VALOR Corregida]]/1000</f>
        <v>1.5300000000000001E-2</v>
      </c>
      <c r="J1277" t="s">
        <v>155</v>
      </c>
      <c r="K1277" t="s">
        <v>24</v>
      </c>
      <c r="L1277" t="s">
        <v>121</v>
      </c>
      <c r="M1277" t="s">
        <v>218</v>
      </c>
      <c r="N1277" s="7">
        <v>-23.641940000000002</v>
      </c>
      <c r="O1277" s="7">
        <v>-70.399169999999998</v>
      </c>
      <c r="P1277">
        <v>1</v>
      </c>
      <c r="Q1277">
        <v>1997</v>
      </c>
      <c r="R1277" s="2">
        <v>35527</v>
      </c>
      <c r="S1277" s="2">
        <v>35527</v>
      </c>
      <c r="T1277" s="2">
        <v>35527</v>
      </c>
      <c r="U1277" s="2"/>
    </row>
    <row r="1278" spans="1:21" x14ac:dyDescent="0.3">
      <c r="A1278" t="s">
        <v>164</v>
      </c>
      <c r="B1278" t="s">
        <v>20</v>
      </c>
      <c r="C1278" t="s">
        <v>50</v>
      </c>
      <c r="D1278" t="s">
        <v>217</v>
      </c>
      <c r="E1278" s="5" t="s">
        <v>511</v>
      </c>
      <c r="F1278">
        <v>0</v>
      </c>
      <c r="G1278" t="s">
        <v>166</v>
      </c>
      <c r="H1278">
        <v>2.08</v>
      </c>
      <c r="I1278">
        <f>ANAM[[#This Row],[VALOR Corregida]]/1000</f>
        <v>2.0800000000000003E-3</v>
      </c>
      <c r="J1278" t="s">
        <v>167</v>
      </c>
      <c r="K1278" t="s">
        <v>24</v>
      </c>
      <c r="L1278" t="s">
        <v>121</v>
      </c>
      <c r="M1278" t="s">
        <v>218</v>
      </c>
      <c r="N1278" s="7">
        <v>-23.641940000000002</v>
      </c>
      <c r="O1278" s="7">
        <v>-70.399169999999998</v>
      </c>
      <c r="P1278">
        <v>1</v>
      </c>
      <c r="Q1278">
        <v>1997</v>
      </c>
      <c r="R1278" s="2">
        <v>35527</v>
      </c>
      <c r="S1278" s="2">
        <v>35527</v>
      </c>
      <c r="T1278" s="2">
        <v>35527</v>
      </c>
      <c r="U1278" s="2"/>
    </row>
    <row r="1279" spans="1:21" x14ac:dyDescent="0.3">
      <c r="A1279" t="s">
        <v>164</v>
      </c>
      <c r="B1279" t="s">
        <v>20</v>
      </c>
      <c r="C1279" t="s">
        <v>50</v>
      </c>
      <c r="D1279" t="s">
        <v>217</v>
      </c>
      <c r="E1279" s="5" t="s">
        <v>511</v>
      </c>
      <c r="F1279">
        <v>0</v>
      </c>
      <c r="G1279" t="s">
        <v>39</v>
      </c>
      <c r="H1279">
        <v>0.48</v>
      </c>
      <c r="I1279">
        <f>ANAM[[#This Row],[VALOR Corregida]]/1000</f>
        <v>4.7999999999999996E-4</v>
      </c>
      <c r="J1279" t="s">
        <v>155</v>
      </c>
      <c r="K1279" t="s">
        <v>24</v>
      </c>
      <c r="L1279" t="s">
        <v>121</v>
      </c>
      <c r="M1279" t="s">
        <v>218</v>
      </c>
      <c r="N1279" s="7">
        <v>-23.641940000000002</v>
      </c>
      <c r="O1279" s="7">
        <v>-70.399169999999998</v>
      </c>
      <c r="P1279">
        <v>1</v>
      </c>
      <c r="Q1279">
        <v>1997</v>
      </c>
      <c r="R1279" s="2">
        <v>35527</v>
      </c>
      <c r="S1279" s="2">
        <v>35527</v>
      </c>
      <c r="T1279" s="2">
        <v>35527</v>
      </c>
      <c r="U1279" s="2"/>
    </row>
    <row r="1280" spans="1:21" x14ac:dyDescent="0.3">
      <c r="A1280" t="s">
        <v>164</v>
      </c>
      <c r="B1280" t="s">
        <v>20</v>
      </c>
      <c r="C1280" t="s">
        <v>50</v>
      </c>
      <c r="D1280" t="s">
        <v>217</v>
      </c>
      <c r="E1280" s="5" t="s">
        <v>511</v>
      </c>
      <c r="F1280">
        <v>0</v>
      </c>
      <c r="G1280" t="s">
        <v>64</v>
      </c>
      <c r="H1280">
        <v>400</v>
      </c>
      <c r="I1280">
        <f>ANAM[[#This Row],[VALOR Corregida]]/1000</f>
        <v>0.4</v>
      </c>
      <c r="J1280" t="s">
        <v>155</v>
      </c>
      <c r="K1280" t="s">
        <v>24</v>
      </c>
      <c r="L1280" t="s">
        <v>121</v>
      </c>
      <c r="M1280" t="s">
        <v>218</v>
      </c>
      <c r="N1280" s="7">
        <v>-23.641940000000002</v>
      </c>
      <c r="O1280" s="7">
        <v>-70.399169999999998</v>
      </c>
      <c r="P1280">
        <v>1</v>
      </c>
      <c r="Q1280">
        <v>1997</v>
      </c>
      <c r="R1280" s="2">
        <v>35527</v>
      </c>
      <c r="S1280" s="2">
        <v>35527</v>
      </c>
      <c r="T1280" s="2">
        <v>35527</v>
      </c>
      <c r="U1280" s="2"/>
    </row>
    <row r="1281" spans="1:25" x14ac:dyDescent="0.3">
      <c r="A1281" t="s">
        <v>164</v>
      </c>
      <c r="B1281" t="s">
        <v>20</v>
      </c>
      <c r="C1281" t="s">
        <v>487</v>
      </c>
      <c r="D1281" t="s">
        <v>496</v>
      </c>
      <c r="E1281" s="5" t="s">
        <v>523</v>
      </c>
      <c r="F1281">
        <v>11</v>
      </c>
      <c r="G1281" t="s">
        <v>28</v>
      </c>
      <c r="H1281">
        <v>0.05</v>
      </c>
      <c r="I1281">
        <f>ANAM[[#This Row],[VALOR Corregida]]/1000</f>
        <v>5.0000000000000002E-5</v>
      </c>
      <c r="J1281" t="s">
        <v>155</v>
      </c>
      <c r="K1281" t="s">
        <v>315</v>
      </c>
      <c r="L1281" t="s">
        <v>398</v>
      </c>
      <c r="M1281" t="s">
        <v>503</v>
      </c>
      <c r="N1281" s="7">
        <v>-23.757194439999999</v>
      </c>
      <c r="O1281" s="7">
        <v>-70.464519440000004</v>
      </c>
      <c r="P1281">
        <v>1</v>
      </c>
      <c r="Q1281">
        <v>2022</v>
      </c>
      <c r="R1281" s="2">
        <v>44711</v>
      </c>
      <c r="S1281" s="2">
        <v>44711</v>
      </c>
      <c r="T1281" s="2">
        <v>44783</v>
      </c>
      <c r="U1281" s="2"/>
    </row>
    <row r="1282" spans="1:25" x14ac:dyDescent="0.3">
      <c r="A1282" t="s">
        <v>164</v>
      </c>
      <c r="B1282" t="s">
        <v>20</v>
      </c>
      <c r="C1282" t="s">
        <v>483</v>
      </c>
      <c r="D1282" t="s">
        <v>497</v>
      </c>
      <c r="E1282" s="5" t="s">
        <v>524</v>
      </c>
      <c r="F1282">
        <v>14</v>
      </c>
      <c r="G1282" t="s">
        <v>28</v>
      </c>
      <c r="H1282">
        <v>0.05</v>
      </c>
      <c r="I1282">
        <f>ANAM[[#This Row],[VALOR Corregida]]/1000</f>
        <v>5.0000000000000002E-5</v>
      </c>
      <c r="J1282" t="s">
        <v>155</v>
      </c>
      <c r="K1282" t="s">
        <v>315</v>
      </c>
      <c r="L1282" t="s">
        <v>398</v>
      </c>
      <c r="M1282" t="s">
        <v>503</v>
      </c>
      <c r="N1282" s="7">
        <v>-23.76011111</v>
      </c>
      <c r="O1282" s="7">
        <v>-70.474466669999998</v>
      </c>
      <c r="P1282">
        <v>1</v>
      </c>
      <c r="Q1282">
        <v>2022</v>
      </c>
      <c r="R1282" s="2">
        <v>44711</v>
      </c>
      <c r="S1282" s="2">
        <v>44711</v>
      </c>
      <c r="T1282" s="2">
        <v>44783</v>
      </c>
      <c r="U1282" s="2"/>
    </row>
    <row r="1283" spans="1:25" x14ac:dyDescent="0.3">
      <c r="A1283" t="s">
        <v>164</v>
      </c>
      <c r="B1283" t="s">
        <v>20</v>
      </c>
      <c r="C1283" t="s">
        <v>451</v>
      </c>
      <c r="D1283" t="s">
        <v>456</v>
      </c>
      <c r="E1283" s="5" t="s">
        <v>514</v>
      </c>
      <c r="F1283">
        <v>10</v>
      </c>
      <c r="G1283" t="s">
        <v>29</v>
      </c>
      <c r="H1283">
        <v>13.2</v>
      </c>
      <c r="I1283">
        <f>ANAM[[#This Row],[VALOR Corregida]]/1000</f>
        <v>1.32E-2</v>
      </c>
      <c r="J1283" t="s">
        <v>155</v>
      </c>
      <c r="K1283" t="s">
        <v>24</v>
      </c>
      <c r="L1283" t="s">
        <v>398</v>
      </c>
      <c r="M1283" t="s">
        <v>457</v>
      </c>
      <c r="N1283">
        <v>-23.481960000000001</v>
      </c>
      <c r="O1283">
        <v>-70.461439999999996</v>
      </c>
      <c r="P1283">
        <v>1</v>
      </c>
      <c r="Q1283">
        <v>2016</v>
      </c>
      <c r="R1283" s="2">
        <v>42496</v>
      </c>
      <c r="S1283" s="2">
        <v>42496</v>
      </c>
      <c r="T1283" s="2">
        <v>42503</v>
      </c>
      <c r="U1283" s="2"/>
    </row>
    <row r="1284" spans="1:25" x14ac:dyDescent="0.3">
      <c r="A1284" t="s">
        <v>164</v>
      </c>
      <c r="B1284" t="s">
        <v>20</v>
      </c>
      <c r="C1284" t="s">
        <v>451</v>
      </c>
      <c r="D1284" t="s">
        <v>456</v>
      </c>
      <c r="E1284" s="5" t="s">
        <v>514</v>
      </c>
      <c r="F1284">
        <v>11.4</v>
      </c>
      <c r="G1284" t="s">
        <v>29</v>
      </c>
      <c r="H1284">
        <v>15.6</v>
      </c>
      <c r="I1284">
        <f>ANAM[[#This Row],[VALOR Corregida]]/1000</f>
        <v>1.5599999999999999E-2</v>
      </c>
      <c r="J1284" t="s">
        <v>155</v>
      </c>
      <c r="K1284" t="s">
        <v>24</v>
      </c>
      <c r="L1284" t="s">
        <v>398</v>
      </c>
      <c r="M1284" t="s">
        <v>463</v>
      </c>
      <c r="N1284">
        <v>-23.481960000000001</v>
      </c>
      <c r="O1284">
        <v>-70.461439999999996</v>
      </c>
      <c r="P1284">
        <v>2</v>
      </c>
      <c r="Q1284">
        <v>2016</v>
      </c>
      <c r="R1284" s="2">
        <v>42705</v>
      </c>
      <c r="S1284" s="2">
        <v>42705</v>
      </c>
      <c r="T1284" s="2">
        <v>42713</v>
      </c>
      <c r="U1284" s="2"/>
    </row>
    <row r="1285" spans="1:25" x14ac:dyDescent="0.3">
      <c r="A1285" t="s">
        <v>164</v>
      </c>
      <c r="B1285" t="s">
        <v>20</v>
      </c>
      <c r="C1285" t="s">
        <v>153</v>
      </c>
      <c r="D1285" t="s">
        <v>219</v>
      </c>
      <c r="E1285" s="5" t="s">
        <v>525</v>
      </c>
      <c r="F1285">
        <v>0</v>
      </c>
      <c r="G1285" t="s">
        <v>35</v>
      </c>
      <c r="H1285">
        <v>7.2</v>
      </c>
      <c r="I1285">
        <f>ANAM[[#This Row],[VALOR Corregida]]/1000</f>
        <v>7.1999999999999998E-3</v>
      </c>
      <c r="J1285" t="s">
        <v>155</v>
      </c>
      <c r="K1285" t="s">
        <v>24</v>
      </c>
      <c r="L1285" t="s">
        <v>121</v>
      </c>
      <c r="M1285" t="s">
        <v>220</v>
      </c>
      <c r="N1285" s="7">
        <v>-23.626111000000002</v>
      </c>
      <c r="O1285" s="7">
        <v>-70.398332999999994</v>
      </c>
      <c r="P1285">
        <v>1</v>
      </c>
      <c r="Q1285">
        <v>1997</v>
      </c>
      <c r="R1285" s="2">
        <v>35527</v>
      </c>
      <c r="S1285" s="2">
        <v>35527</v>
      </c>
      <c r="T1285" s="2">
        <v>35527</v>
      </c>
      <c r="U1285" s="2"/>
    </row>
    <row r="1286" spans="1:25" x14ac:dyDescent="0.3">
      <c r="A1286" t="s">
        <v>164</v>
      </c>
      <c r="B1286" t="s">
        <v>20</v>
      </c>
      <c r="C1286" t="s">
        <v>153</v>
      </c>
      <c r="D1286" t="s">
        <v>219</v>
      </c>
      <c r="E1286" s="5" t="s">
        <v>525</v>
      </c>
      <c r="F1286">
        <v>0</v>
      </c>
      <c r="G1286" t="s">
        <v>37</v>
      </c>
      <c r="H1286">
        <v>1600</v>
      </c>
      <c r="I1286">
        <f>ANAM[[#This Row],[VALOR Corregida]]/1000</f>
        <v>1.6</v>
      </c>
      <c r="J1286" t="s">
        <v>155</v>
      </c>
      <c r="K1286" t="s">
        <v>24</v>
      </c>
      <c r="L1286" t="s">
        <v>121</v>
      </c>
      <c r="M1286" t="s">
        <v>220</v>
      </c>
      <c r="N1286" s="7">
        <v>-23.626111000000002</v>
      </c>
      <c r="O1286" s="7">
        <v>-70.398332999999994</v>
      </c>
      <c r="P1286">
        <v>1</v>
      </c>
      <c r="Q1286">
        <v>1997</v>
      </c>
      <c r="R1286" s="2">
        <v>35527</v>
      </c>
      <c r="S1286" s="2">
        <v>35527</v>
      </c>
      <c r="T1286" s="2">
        <v>35527</v>
      </c>
      <c r="U1286" s="2"/>
    </row>
    <row r="1287" spans="1:25" x14ac:dyDescent="0.3">
      <c r="A1287" t="s">
        <v>164</v>
      </c>
      <c r="B1287" t="s">
        <v>20</v>
      </c>
      <c r="C1287" t="s">
        <v>153</v>
      </c>
      <c r="D1287" t="s">
        <v>219</v>
      </c>
      <c r="E1287" s="5" t="s">
        <v>525</v>
      </c>
      <c r="F1287">
        <v>0</v>
      </c>
      <c r="G1287" t="s">
        <v>166</v>
      </c>
      <c r="H1287">
        <v>3.53</v>
      </c>
      <c r="I1287">
        <f>ANAM[[#This Row],[VALOR Corregida]]/1000</f>
        <v>3.5299999999999997E-3</v>
      </c>
      <c r="J1287" t="s">
        <v>167</v>
      </c>
      <c r="K1287" t="s">
        <v>24</v>
      </c>
      <c r="L1287" t="s">
        <v>121</v>
      </c>
      <c r="M1287" t="s">
        <v>220</v>
      </c>
      <c r="N1287" s="7">
        <v>-23.626111000000002</v>
      </c>
      <c r="O1287" s="7">
        <v>-70.398332999999994</v>
      </c>
      <c r="P1287">
        <v>1</v>
      </c>
      <c r="Q1287">
        <v>1997</v>
      </c>
      <c r="R1287" s="2">
        <v>35527</v>
      </c>
      <c r="S1287" s="2">
        <v>35527</v>
      </c>
      <c r="T1287" s="2">
        <v>35527</v>
      </c>
      <c r="U1287" s="2"/>
    </row>
    <row r="1288" spans="1:25" x14ac:dyDescent="0.3">
      <c r="A1288" t="s">
        <v>164</v>
      </c>
      <c r="B1288" t="s">
        <v>20</v>
      </c>
      <c r="C1288" t="s">
        <v>153</v>
      </c>
      <c r="D1288" t="s">
        <v>219</v>
      </c>
      <c r="E1288" s="5" t="s">
        <v>525</v>
      </c>
      <c r="F1288">
        <v>0</v>
      </c>
      <c r="G1288" t="s">
        <v>39</v>
      </c>
      <c r="H1288">
        <v>0.19</v>
      </c>
      <c r="I1288">
        <f>ANAM[[#This Row],[VALOR Corregida]]/1000</f>
        <v>1.9000000000000001E-4</v>
      </c>
      <c r="J1288" t="s">
        <v>155</v>
      </c>
      <c r="K1288" t="s">
        <v>24</v>
      </c>
      <c r="L1288" t="s">
        <v>121</v>
      </c>
      <c r="M1288" t="s">
        <v>220</v>
      </c>
      <c r="N1288" s="7">
        <v>-23.626111000000002</v>
      </c>
      <c r="O1288" s="7">
        <v>-70.398332999999994</v>
      </c>
      <c r="P1288">
        <v>1</v>
      </c>
      <c r="Q1288">
        <v>1997</v>
      </c>
      <c r="R1288" s="2">
        <v>35527</v>
      </c>
      <c r="S1288" s="2">
        <v>35527</v>
      </c>
      <c r="T1288" s="2">
        <v>35527</v>
      </c>
      <c r="U1288" s="2"/>
    </row>
    <row r="1289" spans="1:25" x14ac:dyDescent="0.3">
      <c r="A1289" t="s">
        <v>164</v>
      </c>
      <c r="B1289" t="s">
        <v>20</v>
      </c>
      <c r="C1289" t="s">
        <v>153</v>
      </c>
      <c r="D1289" t="s">
        <v>219</v>
      </c>
      <c r="E1289" s="5" t="s">
        <v>525</v>
      </c>
      <c r="F1289">
        <v>0</v>
      </c>
      <c r="G1289" t="s">
        <v>64</v>
      </c>
      <c r="H1289">
        <v>1000</v>
      </c>
      <c r="I1289">
        <f>ANAM[[#This Row],[VALOR Corregida]]/1000</f>
        <v>1</v>
      </c>
      <c r="J1289" t="s">
        <v>155</v>
      </c>
      <c r="K1289" t="s">
        <v>24</v>
      </c>
      <c r="L1289" t="s">
        <v>121</v>
      </c>
      <c r="M1289" t="s">
        <v>220</v>
      </c>
      <c r="N1289" s="7">
        <v>-23.626111000000002</v>
      </c>
      <c r="O1289" s="7">
        <v>-70.398332999999994</v>
      </c>
      <c r="P1289">
        <v>1</v>
      </c>
      <c r="Q1289">
        <v>1997</v>
      </c>
      <c r="R1289" s="2">
        <v>35527</v>
      </c>
      <c r="S1289" s="2">
        <v>35527</v>
      </c>
      <c r="T1289" s="2">
        <v>35527</v>
      </c>
      <c r="U1289" s="2"/>
    </row>
    <row r="1290" spans="1:25" x14ac:dyDescent="0.3">
      <c r="A1290" t="s">
        <v>164</v>
      </c>
      <c r="B1290" t="s">
        <v>20</v>
      </c>
      <c r="C1290" t="s">
        <v>54</v>
      </c>
      <c r="D1290" t="s">
        <v>384</v>
      </c>
      <c r="E1290" s="5" t="s">
        <v>516</v>
      </c>
      <c r="F1290">
        <v>18</v>
      </c>
      <c r="G1290" t="s">
        <v>29</v>
      </c>
      <c r="H1290">
        <v>574</v>
      </c>
      <c r="I1290">
        <f>ANAM[[#This Row],[VALOR Corregida]]/1000</f>
        <v>0.57399999999999995</v>
      </c>
      <c r="J1290" t="s">
        <v>155</v>
      </c>
      <c r="K1290" t="s">
        <v>24</v>
      </c>
      <c r="L1290" t="s">
        <v>398</v>
      </c>
      <c r="M1290" t="s">
        <v>458</v>
      </c>
      <c r="N1290">
        <v>-23.61722</v>
      </c>
      <c r="O1290">
        <v>-70.397220000000004</v>
      </c>
      <c r="P1290">
        <v>1</v>
      </c>
      <c r="Q1290">
        <v>2016</v>
      </c>
      <c r="R1290" s="2">
        <v>42496</v>
      </c>
      <c r="S1290" s="2">
        <v>42496</v>
      </c>
      <c r="T1290" s="2">
        <v>42503</v>
      </c>
      <c r="U1290" s="2"/>
    </row>
    <row r="1291" spans="1:25" x14ac:dyDescent="0.3">
      <c r="A1291" t="s">
        <v>164</v>
      </c>
      <c r="B1291" t="s">
        <v>20</v>
      </c>
      <c r="C1291" t="s">
        <v>153</v>
      </c>
      <c r="D1291" t="s">
        <v>219</v>
      </c>
      <c r="E1291" s="5" t="s">
        <v>525</v>
      </c>
      <c r="F1291">
        <v>0</v>
      </c>
      <c r="G1291" t="s">
        <v>47</v>
      </c>
      <c r="H1291">
        <v>79.06</v>
      </c>
      <c r="I1291">
        <f>ANAM[[#This Row],[VALOR Corregida]]/1000</f>
        <v>7.9060000000000005E-2</v>
      </c>
      <c r="J1291" t="s">
        <v>155</v>
      </c>
      <c r="K1291" t="s">
        <v>24</v>
      </c>
      <c r="L1291" t="s">
        <v>121</v>
      </c>
      <c r="M1291" t="s">
        <v>220</v>
      </c>
      <c r="N1291" s="7">
        <v>-23.626111000000002</v>
      </c>
      <c r="O1291" s="7">
        <v>-70.398332999999994</v>
      </c>
      <c r="P1291">
        <v>1</v>
      </c>
      <c r="Q1291">
        <v>1997</v>
      </c>
      <c r="R1291" s="2">
        <v>35527</v>
      </c>
      <c r="S1291" s="2">
        <v>35527</v>
      </c>
      <c r="T1291" s="2">
        <v>35527</v>
      </c>
      <c r="U1291" s="2"/>
    </row>
    <row r="1292" spans="1:25" x14ac:dyDescent="0.3">
      <c r="A1292" t="s">
        <v>19</v>
      </c>
      <c r="B1292" t="s">
        <v>20</v>
      </c>
      <c r="C1292" t="s">
        <v>54</v>
      </c>
      <c r="D1292" t="s">
        <v>55</v>
      </c>
      <c r="E1292" s="5" t="s">
        <v>516</v>
      </c>
      <c r="F1292">
        <v>0</v>
      </c>
      <c r="G1292" t="s">
        <v>120</v>
      </c>
      <c r="H1292">
        <v>1.4</v>
      </c>
      <c r="I1292">
        <f>ANAM[[#This Row],[VALOR Corregida]]/1000</f>
        <v>1.4E-3</v>
      </c>
      <c r="J1292" t="s">
        <v>27</v>
      </c>
      <c r="K1292" t="s">
        <v>24</v>
      </c>
      <c r="L1292" t="s">
        <v>121</v>
      </c>
      <c r="M1292" t="s">
        <v>133</v>
      </c>
      <c r="N1292">
        <v>-23.61722</v>
      </c>
      <c r="O1292">
        <v>-70.397220000000004</v>
      </c>
      <c r="P1292">
        <v>2</v>
      </c>
      <c r="Q1292">
        <v>1997</v>
      </c>
      <c r="R1292" s="2">
        <v>35723</v>
      </c>
      <c r="S1292" s="2">
        <v>35723</v>
      </c>
      <c r="T1292" s="2">
        <v>35723</v>
      </c>
      <c r="U1292">
        <v>0.1</v>
      </c>
      <c r="V1292" t="s">
        <v>27</v>
      </c>
      <c r="W1292" t="s">
        <v>123</v>
      </c>
    </row>
    <row r="1293" spans="1:25" x14ac:dyDescent="0.3">
      <c r="A1293" t="s">
        <v>19</v>
      </c>
      <c r="B1293" t="s">
        <v>20</v>
      </c>
      <c r="C1293" t="s">
        <v>54</v>
      </c>
      <c r="D1293" t="s">
        <v>55</v>
      </c>
      <c r="E1293" s="5" t="s">
        <v>516</v>
      </c>
      <c r="F1293">
        <v>0</v>
      </c>
      <c r="G1293" t="s">
        <v>22</v>
      </c>
      <c r="H1293">
        <v>1120</v>
      </c>
      <c r="I1293">
        <f>ANAM[[#This Row],[VALOR Corregida]]/1000</f>
        <v>1.1200000000000001</v>
      </c>
      <c r="J1293" t="s">
        <v>23</v>
      </c>
      <c r="K1293" t="s">
        <v>24</v>
      </c>
      <c r="L1293" t="s">
        <v>121</v>
      </c>
      <c r="M1293" t="s">
        <v>133</v>
      </c>
      <c r="N1293">
        <v>-23.61722</v>
      </c>
      <c r="O1293">
        <v>-70.397220000000004</v>
      </c>
      <c r="P1293">
        <v>2</v>
      </c>
      <c r="Q1293">
        <v>1997</v>
      </c>
      <c r="R1293" s="2">
        <v>35723</v>
      </c>
      <c r="S1293" s="2">
        <v>35723</v>
      </c>
      <c r="T1293" s="2">
        <v>35723</v>
      </c>
      <c r="U1293">
        <v>0.02</v>
      </c>
      <c r="V1293" t="s">
        <v>27</v>
      </c>
      <c r="W1293" t="s">
        <v>123</v>
      </c>
    </row>
    <row r="1294" spans="1:25" x14ac:dyDescent="0.3">
      <c r="A1294" t="s">
        <v>19</v>
      </c>
      <c r="B1294" t="s">
        <v>20</v>
      </c>
      <c r="C1294" t="s">
        <v>54</v>
      </c>
      <c r="D1294" t="s">
        <v>55</v>
      </c>
      <c r="E1294" s="5" t="s">
        <v>516</v>
      </c>
      <c r="F1294">
        <v>0</v>
      </c>
      <c r="G1294" t="s">
        <v>28</v>
      </c>
      <c r="H1294">
        <v>0.03</v>
      </c>
      <c r="I1294">
        <f>ANAM[[#This Row],[VALOR Corregida]]/1000</f>
        <v>2.9999999999999997E-5</v>
      </c>
      <c r="J1294" t="s">
        <v>23</v>
      </c>
      <c r="K1294" t="s">
        <v>24</v>
      </c>
      <c r="L1294" t="s">
        <v>121</v>
      </c>
      <c r="M1294" t="s">
        <v>133</v>
      </c>
      <c r="N1294">
        <v>-23.61722</v>
      </c>
      <c r="O1294">
        <v>-70.397220000000004</v>
      </c>
      <c r="P1294">
        <v>2</v>
      </c>
      <c r="Q1294">
        <v>1997</v>
      </c>
      <c r="R1294" s="2">
        <v>35723</v>
      </c>
      <c r="S1294" s="2">
        <v>35723</v>
      </c>
      <c r="T1294" s="2">
        <v>35723</v>
      </c>
      <c r="U1294">
        <v>1</v>
      </c>
      <c r="V1294" t="s">
        <v>23</v>
      </c>
      <c r="W1294" t="s">
        <v>124</v>
      </c>
    </row>
    <row r="1295" spans="1:25" x14ac:dyDescent="0.3">
      <c r="A1295" t="s">
        <v>19</v>
      </c>
      <c r="B1295" t="s">
        <v>20</v>
      </c>
      <c r="C1295" t="s">
        <v>54</v>
      </c>
      <c r="D1295" t="s">
        <v>55</v>
      </c>
      <c r="E1295" s="5" t="s">
        <v>516</v>
      </c>
      <c r="F1295">
        <v>0</v>
      </c>
      <c r="G1295" t="s">
        <v>29</v>
      </c>
      <c r="H1295">
        <v>0.51700000000000002</v>
      </c>
      <c r="I1295">
        <f>ANAM[[#This Row],[VALOR Corregida]]/1000</f>
        <v>5.1699999999999999E-4</v>
      </c>
      <c r="J1295" t="s">
        <v>23</v>
      </c>
      <c r="K1295" t="s">
        <v>24</v>
      </c>
      <c r="L1295" t="s">
        <v>121</v>
      </c>
      <c r="M1295" t="s">
        <v>133</v>
      </c>
      <c r="N1295">
        <v>-23.61722</v>
      </c>
      <c r="O1295">
        <v>-70.397220000000004</v>
      </c>
      <c r="P1295">
        <v>2</v>
      </c>
      <c r="Q1295">
        <v>1997</v>
      </c>
      <c r="R1295" s="2">
        <v>35723</v>
      </c>
      <c r="S1295" s="2">
        <v>35723</v>
      </c>
      <c r="T1295" s="2">
        <v>35723</v>
      </c>
      <c r="U1295">
        <v>2</v>
      </c>
      <c r="V1295" t="s">
        <v>23</v>
      </c>
      <c r="W1295" t="s">
        <v>124</v>
      </c>
    </row>
    <row r="1296" spans="1:25" x14ac:dyDescent="0.3">
      <c r="A1296" t="s">
        <v>19</v>
      </c>
      <c r="B1296" t="s">
        <v>20</v>
      </c>
      <c r="C1296" t="s">
        <v>54</v>
      </c>
      <c r="D1296" t="s">
        <v>55</v>
      </c>
      <c r="E1296" s="5" t="s">
        <v>516</v>
      </c>
      <c r="F1296">
        <v>0</v>
      </c>
      <c r="G1296" t="s">
        <v>30</v>
      </c>
      <c r="H1296">
        <v>1.8</v>
      </c>
      <c r="I1296">
        <f>ANAM[[#This Row],[VALOR Corregida]]/1000</f>
        <v>1.8E-3</v>
      </c>
      <c r="J1296" t="s">
        <v>31</v>
      </c>
      <c r="K1296" t="s">
        <v>24</v>
      </c>
      <c r="L1296" t="s">
        <v>121</v>
      </c>
      <c r="M1296" t="s">
        <v>133</v>
      </c>
      <c r="N1296">
        <v>-23.61722</v>
      </c>
      <c r="O1296">
        <v>-70.397220000000004</v>
      </c>
      <c r="P1296">
        <v>2</v>
      </c>
      <c r="Q1296">
        <v>1997</v>
      </c>
      <c r="R1296" s="2">
        <v>35723</v>
      </c>
      <c r="S1296" s="2">
        <v>35723</v>
      </c>
      <c r="T1296" s="2">
        <v>35723</v>
      </c>
      <c r="U1296">
        <v>1</v>
      </c>
      <c r="V1296" t="s">
        <v>125</v>
      </c>
      <c r="X1296">
        <f>0.000000000001*H1296^4-0.00000001*H1296^3+0.00004*H1296^2-0.0733*H1296+97.8</f>
        <v>97.668189541690495</v>
      </c>
      <c r="Y1296">
        <f>X1296*0.12</f>
        <v>11.720182745002859</v>
      </c>
    </row>
    <row r="1297" spans="1:25" x14ac:dyDescent="0.3">
      <c r="A1297" t="s">
        <v>19</v>
      </c>
      <c r="B1297" t="s">
        <v>20</v>
      </c>
      <c r="C1297" t="s">
        <v>54</v>
      </c>
      <c r="D1297" t="s">
        <v>55</v>
      </c>
      <c r="E1297" s="5" t="s">
        <v>516</v>
      </c>
      <c r="F1297">
        <v>0</v>
      </c>
      <c r="G1297" t="s">
        <v>35</v>
      </c>
      <c r="H1297">
        <v>7.2</v>
      </c>
      <c r="I1297">
        <f>ANAM[[#This Row],[VALOR Corregida]]/1000</f>
        <v>7.1999999999999998E-3</v>
      </c>
      <c r="J1297" t="s">
        <v>23</v>
      </c>
      <c r="K1297" t="s">
        <v>24</v>
      </c>
      <c r="L1297" t="s">
        <v>121</v>
      </c>
      <c r="M1297" t="s">
        <v>133</v>
      </c>
      <c r="N1297">
        <v>-23.61722</v>
      </c>
      <c r="O1297">
        <v>-70.397220000000004</v>
      </c>
      <c r="P1297">
        <v>2</v>
      </c>
      <c r="Q1297">
        <v>1997</v>
      </c>
      <c r="R1297" s="2">
        <v>35723</v>
      </c>
      <c r="S1297" s="2">
        <v>35723</v>
      </c>
      <c r="T1297" s="2">
        <v>35723</v>
      </c>
      <c r="U1297">
        <v>6.6</v>
      </c>
      <c r="V1297" t="s">
        <v>23</v>
      </c>
      <c r="W1297" t="s">
        <v>124</v>
      </c>
    </row>
    <row r="1298" spans="1:25" x14ac:dyDescent="0.3">
      <c r="A1298" t="s">
        <v>19</v>
      </c>
      <c r="B1298" t="s">
        <v>20</v>
      </c>
      <c r="C1298" t="s">
        <v>54</v>
      </c>
      <c r="D1298" t="s">
        <v>55</v>
      </c>
      <c r="E1298" s="5" t="s">
        <v>516</v>
      </c>
      <c r="F1298">
        <v>0</v>
      </c>
      <c r="G1298" t="s">
        <v>126</v>
      </c>
      <c r="H1298">
        <v>0.19700000000000001</v>
      </c>
      <c r="I1298">
        <f>ANAM[[#This Row],[VALOR Corregida]]/1000</f>
        <v>1.9700000000000002E-4</v>
      </c>
      <c r="J1298" t="s">
        <v>27</v>
      </c>
      <c r="K1298" t="s">
        <v>24</v>
      </c>
      <c r="L1298" t="s">
        <v>121</v>
      </c>
      <c r="M1298" t="s">
        <v>133</v>
      </c>
      <c r="N1298">
        <v>-23.61722</v>
      </c>
      <c r="O1298">
        <v>-70.397220000000004</v>
      </c>
      <c r="P1298">
        <v>2</v>
      </c>
      <c r="Q1298">
        <v>1997</v>
      </c>
      <c r="R1298" s="2">
        <v>35723</v>
      </c>
      <c r="S1298" s="2">
        <v>35723</v>
      </c>
      <c r="T1298" s="2">
        <v>35723</v>
      </c>
      <c r="U1298">
        <v>5.0000000000000001E-3</v>
      </c>
      <c r="V1298" t="s">
        <v>27</v>
      </c>
      <c r="W1298" t="s">
        <v>127</v>
      </c>
      <c r="X1298">
        <f>-0.0008*H1298^2-0.94*H1298+97.2</f>
        <v>97.014788952800004</v>
      </c>
      <c r="Y1298">
        <f>X1298*0.12</f>
        <v>11.641774674336</v>
      </c>
    </row>
    <row r="1299" spans="1:25" x14ac:dyDescent="0.3">
      <c r="A1299" t="s">
        <v>19</v>
      </c>
      <c r="B1299" t="s">
        <v>20</v>
      </c>
      <c r="C1299" t="s">
        <v>54</v>
      </c>
      <c r="D1299" t="s">
        <v>55</v>
      </c>
      <c r="E1299" s="5" t="s">
        <v>516</v>
      </c>
      <c r="F1299">
        <v>0</v>
      </c>
      <c r="G1299" t="s">
        <v>37</v>
      </c>
      <c r="H1299">
        <v>0.23100000000000001</v>
      </c>
      <c r="I1299">
        <f>ANAM[[#This Row],[VALOR Corregida]]/1000</f>
        <v>2.31E-4</v>
      </c>
      <c r="J1299" t="s">
        <v>27</v>
      </c>
      <c r="K1299" t="s">
        <v>24</v>
      </c>
      <c r="L1299" t="s">
        <v>121</v>
      </c>
      <c r="M1299" t="s">
        <v>133</v>
      </c>
      <c r="N1299">
        <v>-23.61722</v>
      </c>
      <c r="O1299">
        <v>-70.397220000000004</v>
      </c>
      <c r="P1299">
        <v>2</v>
      </c>
      <c r="Q1299">
        <v>1997</v>
      </c>
      <c r="R1299" s="2">
        <v>35723</v>
      </c>
      <c r="S1299" s="2">
        <v>35723</v>
      </c>
      <c r="T1299" s="2">
        <v>35723</v>
      </c>
      <c r="U1299">
        <v>7.0000000000000001E-3</v>
      </c>
      <c r="V1299" t="s">
        <v>27</v>
      </c>
      <c r="W1299" t="s">
        <v>128</v>
      </c>
    </row>
    <row r="1300" spans="1:25" x14ac:dyDescent="0.3">
      <c r="A1300" t="s">
        <v>19</v>
      </c>
      <c r="B1300" t="s">
        <v>20</v>
      </c>
      <c r="C1300" t="s">
        <v>54</v>
      </c>
      <c r="D1300" t="s">
        <v>55</v>
      </c>
      <c r="E1300" s="5" t="s">
        <v>516</v>
      </c>
      <c r="F1300">
        <v>0</v>
      </c>
      <c r="G1300" t="s">
        <v>129</v>
      </c>
      <c r="H1300">
        <v>9.4E-2</v>
      </c>
      <c r="I1300">
        <f>ANAM[[#This Row],[VALOR Corregida]]/1000</f>
        <v>9.3999999999999994E-5</v>
      </c>
      <c r="J1300" t="s">
        <v>23</v>
      </c>
      <c r="K1300" t="s">
        <v>24</v>
      </c>
      <c r="L1300" t="s">
        <v>121</v>
      </c>
      <c r="M1300" t="s">
        <v>133</v>
      </c>
      <c r="N1300">
        <v>-23.61722</v>
      </c>
      <c r="O1300">
        <v>-70.397220000000004</v>
      </c>
      <c r="P1300">
        <v>2</v>
      </c>
      <c r="Q1300">
        <v>1997</v>
      </c>
      <c r="R1300" s="2">
        <v>35723</v>
      </c>
      <c r="S1300" s="2">
        <v>35723</v>
      </c>
      <c r="T1300" s="2">
        <v>35723</v>
      </c>
      <c r="U1300">
        <v>0.01</v>
      </c>
      <c r="V1300" t="s">
        <v>23</v>
      </c>
      <c r="W1300" t="s">
        <v>124</v>
      </c>
    </row>
    <row r="1301" spans="1:25" x14ac:dyDescent="0.3">
      <c r="A1301" t="s">
        <v>19</v>
      </c>
      <c r="B1301" t="s">
        <v>20</v>
      </c>
      <c r="C1301" t="s">
        <v>54</v>
      </c>
      <c r="D1301" t="s">
        <v>55</v>
      </c>
      <c r="E1301" s="5" t="s">
        <v>516</v>
      </c>
      <c r="F1301">
        <v>0</v>
      </c>
      <c r="G1301" t="s">
        <v>39</v>
      </c>
      <c r="H1301">
        <v>0.05</v>
      </c>
      <c r="I1301">
        <f>ANAM[[#This Row],[VALOR Corregida]]/1000</f>
        <v>5.0000000000000002E-5</v>
      </c>
      <c r="J1301" t="s">
        <v>23</v>
      </c>
      <c r="K1301" t="s">
        <v>24</v>
      </c>
      <c r="L1301" t="s">
        <v>121</v>
      </c>
      <c r="M1301" t="s">
        <v>133</v>
      </c>
      <c r="N1301">
        <v>-23.61722</v>
      </c>
      <c r="O1301">
        <v>-70.397220000000004</v>
      </c>
      <c r="P1301">
        <v>2</v>
      </c>
      <c r="Q1301">
        <v>1997</v>
      </c>
      <c r="R1301" s="2">
        <v>35723</v>
      </c>
      <c r="S1301" s="2">
        <v>35723</v>
      </c>
      <c r="T1301" s="2">
        <v>35723</v>
      </c>
      <c r="U1301">
        <v>4.4999999999999998E-2</v>
      </c>
      <c r="V1301" t="s">
        <v>23</v>
      </c>
      <c r="W1301" t="s">
        <v>124</v>
      </c>
    </row>
    <row r="1302" spans="1:25" x14ac:dyDescent="0.3">
      <c r="A1302" t="s">
        <v>19</v>
      </c>
      <c r="B1302" t="s">
        <v>20</v>
      </c>
      <c r="C1302" t="s">
        <v>54</v>
      </c>
      <c r="D1302" t="s">
        <v>55</v>
      </c>
      <c r="E1302" s="5" t="s">
        <v>516</v>
      </c>
      <c r="F1302">
        <v>0</v>
      </c>
      <c r="G1302" t="s">
        <v>40</v>
      </c>
      <c r="H1302">
        <v>0.27500000000000002</v>
      </c>
      <c r="I1302">
        <f>ANAM[[#This Row],[VALOR Corregida]]/1000</f>
        <v>2.7500000000000002E-4</v>
      </c>
      <c r="J1302" t="s">
        <v>27</v>
      </c>
      <c r="K1302" t="s">
        <v>24</v>
      </c>
      <c r="L1302" t="s">
        <v>121</v>
      </c>
      <c r="M1302" t="s">
        <v>133</v>
      </c>
      <c r="N1302">
        <v>-23.61722</v>
      </c>
      <c r="O1302">
        <v>-70.397220000000004</v>
      </c>
      <c r="P1302">
        <v>2</v>
      </c>
      <c r="Q1302">
        <v>1997</v>
      </c>
      <c r="R1302" s="2">
        <v>35723</v>
      </c>
      <c r="S1302" s="2">
        <v>35723</v>
      </c>
      <c r="T1302" s="2">
        <v>35723</v>
      </c>
      <c r="U1302">
        <v>0.01</v>
      </c>
      <c r="V1302" t="s">
        <v>27</v>
      </c>
      <c r="W1302" t="s">
        <v>127</v>
      </c>
    </row>
    <row r="1303" spans="1:25" x14ac:dyDescent="0.3">
      <c r="A1303" t="s">
        <v>19</v>
      </c>
      <c r="B1303" t="s">
        <v>20</v>
      </c>
      <c r="C1303" t="s">
        <v>54</v>
      </c>
      <c r="D1303" t="s">
        <v>55</v>
      </c>
      <c r="E1303" s="5" t="s">
        <v>516</v>
      </c>
      <c r="F1303">
        <v>0</v>
      </c>
      <c r="G1303" t="s">
        <v>64</v>
      </c>
      <c r="H1303">
        <v>3.46</v>
      </c>
      <c r="I1303">
        <f>ANAM[[#This Row],[VALOR Corregida]]/1000</f>
        <v>3.46E-3</v>
      </c>
      <c r="J1303" t="s">
        <v>27</v>
      </c>
      <c r="K1303" t="s">
        <v>24</v>
      </c>
      <c r="L1303" t="s">
        <v>121</v>
      </c>
      <c r="M1303" t="s">
        <v>133</v>
      </c>
      <c r="N1303">
        <v>-23.61722</v>
      </c>
      <c r="O1303">
        <v>-70.397220000000004</v>
      </c>
      <c r="P1303">
        <v>2</v>
      </c>
      <c r="Q1303">
        <v>1997</v>
      </c>
      <c r="R1303" s="2">
        <v>35723</v>
      </c>
      <c r="S1303" s="2">
        <v>35723</v>
      </c>
      <c r="T1303" s="2">
        <v>35723</v>
      </c>
      <c r="U1303" s="2" t="s">
        <v>34</v>
      </c>
      <c r="V1303" t="s">
        <v>34</v>
      </c>
    </row>
    <row r="1304" spans="1:25" x14ac:dyDescent="0.3">
      <c r="A1304" t="s">
        <v>19</v>
      </c>
      <c r="B1304" t="s">
        <v>20</v>
      </c>
      <c r="C1304" t="s">
        <v>54</v>
      </c>
      <c r="D1304" t="s">
        <v>55</v>
      </c>
      <c r="E1304" s="5" t="s">
        <v>516</v>
      </c>
      <c r="F1304">
        <v>0</v>
      </c>
      <c r="G1304" t="s">
        <v>46</v>
      </c>
      <c r="H1304">
        <v>0.67400000000000004</v>
      </c>
      <c r="I1304">
        <f>ANAM[[#This Row],[VALOR Corregida]]/1000</f>
        <v>6.7400000000000001E-4</v>
      </c>
      <c r="J1304" t="s">
        <v>23</v>
      </c>
      <c r="K1304" t="s">
        <v>24</v>
      </c>
      <c r="L1304" t="s">
        <v>121</v>
      </c>
      <c r="M1304" t="s">
        <v>133</v>
      </c>
      <c r="N1304">
        <v>-23.61722</v>
      </c>
      <c r="O1304">
        <v>-70.397220000000004</v>
      </c>
      <c r="P1304">
        <v>2</v>
      </c>
      <c r="Q1304">
        <v>1997</v>
      </c>
      <c r="R1304" s="2">
        <v>35723</v>
      </c>
      <c r="S1304" s="2">
        <v>35723</v>
      </c>
      <c r="T1304" s="2">
        <v>35723</v>
      </c>
      <c r="U1304">
        <v>2</v>
      </c>
      <c r="V1304" t="s">
        <v>23</v>
      </c>
      <c r="W1304" t="s">
        <v>130</v>
      </c>
    </row>
    <row r="1305" spans="1:25" x14ac:dyDescent="0.3">
      <c r="A1305" t="s">
        <v>19</v>
      </c>
      <c r="B1305" t="s">
        <v>20</v>
      </c>
      <c r="C1305" t="s">
        <v>54</v>
      </c>
      <c r="D1305" t="s">
        <v>55</v>
      </c>
      <c r="E1305" s="5" t="s">
        <v>516</v>
      </c>
      <c r="F1305">
        <v>0</v>
      </c>
      <c r="G1305" t="s">
        <v>47</v>
      </c>
      <c r="H1305">
        <v>33</v>
      </c>
      <c r="I1305">
        <f>ANAM[[#This Row],[VALOR Corregida]]/1000</f>
        <v>3.3000000000000002E-2</v>
      </c>
      <c r="J1305" t="s">
        <v>23</v>
      </c>
      <c r="K1305" t="s">
        <v>24</v>
      </c>
      <c r="L1305" t="s">
        <v>121</v>
      </c>
      <c r="M1305" t="s">
        <v>133</v>
      </c>
      <c r="N1305">
        <v>-23.61722</v>
      </c>
      <c r="O1305">
        <v>-70.397220000000004</v>
      </c>
      <c r="P1305">
        <v>2</v>
      </c>
      <c r="Q1305">
        <v>1997</v>
      </c>
      <c r="R1305" s="2">
        <v>35723</v>
      </c>
      <c r="S1305" s="2">
        <v>35723</v>
      </c>
      <c r="T1305" s="2">
        <v>35723</v>
      </c>
      <c r="U1305">
        <v>4</v>
      </c>
      <c r="V1305" t="s">
        <v>23</v>
      </c>
      <c r="W1305" t="s">
        <v>131</v>
      </c>
    </row>
    <row r="1306" spans="1:25" x14ac:dyDescent="0.3">
      <c r="A1306" t="s">
        <v>19</v>
      </c>
      <c r="B1306" t="s">
        <v>20</v>
      </c>
      <c r="C1306" t="s">
        <v>57</v>
      </c>
      <c r="D1306" t="s">
        <v>58</v>
      </c>
      <c r="E1306" s="5" t="s">
        <v>517</v>
      </c>
      <c r="F1306">
        <v>0</v>
      </c>
      <c r="G1306" t="s">
        <v>120</v>
      </c>
      <c r="H1306">
        <v>5.36</v>
      </c>
      <c r="I1306">
        <f>ANAM[[#This Row],[VALOR Corregida]]/1000</f>
        <v>5.3600000000000002E-3</v>
      </c>
      <c r="J1306" t="s">
        <v>27</v>
      </c>
      <c r="K1306" t="s">
        <v>24</v>
      </c>
      <c r="L1306" t="s">
        <v>121</v>
      </c>
      <c r="M1306" t="s">
        <v>134</v>
      </c>
      <c r="N1306">
        <v>-23.64556</v>
      </c>
      <c r="O1306">
        <v>-70.407780000000002</v>
      </c>
      <c r="P1306">
        <v>2</v>
      </c>
      <c r="Q1306">
        <v>1997</v>
      </c>
      <c r="R1306" s="2">
        <v>35723</v>
      </c>
      <c r="S1306" s="2">
        <v>35723</v>
      </c>
      <c r="T1306" s="2">
        <v>35723</v>
      </c>
      <c r="U1306">
        <v>0.1</v>
      </c>
      <c r="V1306" t="s">
        <v>27</v>
      </c>
      <c r="W1306" t="s">
        <v>123</v>
      </c>
    </row>
    <row r="1307" spans="1:25" x14ac:dyDescent="0.3">
      <c r="A1307" t="s">
        <v>19</v>
      </c>
      <c r="B1307" t="s">
        <v>20</v>
      </c>
      <c r="C1307" t="s">
        <v>57</v>
      </c>
      <c r="D1307" t="s">
        <v>58</v>
      </c>
      <c r="E1307" s="5" t="s">
        <v>517</v>
      </c>
      <c r="F1307">
        <v>0</v>
      </c>
      <c r="G1307" t="s">
        <v>22</v>
      </c>
      <c r="H1307">
        <v>396</v>
      </c>
      <c r="I1307">
        <f>ANAM[[#This Row],[VALOR Corregida]]/1000</f>
        <v>0.39600000000000002</v>
      </c>
      <c r="J1307" t="s">
        <v>23</v>
      </c>
      <c r="K1307" t="s">
        <v>24</v>
      </c>
      <c r="L1307" t="s">
        <v>121</v>
      </c>
      <c r="M1307" t="s">
        <v>134</v>
      </c>
      <c r="N1307">
        <v>-23.64556</v>
      </c>
      <c r="O1307">
        <v>-70.407780000000002</v>
      </c>
      <c r="P1307">
        <v>2</v>
      </c>
      <c r="Q1307">
        <v>1997</v>
      </c>
      <c r="R1307" s="2">
        <v>35723</v>
      </c>
      <c r="S1307" s="2">
        <v>35723</v>
      </c>
      <c r="T1307" s="2">
        <v>35723</v>
      </c>
      <c r="U1307">
        <v>0.02</v>
      </c>
      <c r="V1307" t="s">
        <v>27</v>
      </c>
      <c r="W1307" t="s">
        <v>123</v>
      </c>
    </row>
    <row r="1308" spans="1:25" x14ac:dyDescent="0.3">
      <c r="A1308" t="s">
        <v>19</v>
      </c>
      <c r="B1308" t="s">
        <v>20</v>
      </c>
      <c r="C1308" t="s">
        <v>57</v>
      </c>
      <c r="D1308" t="s">
        <v>58</v>
      </c>
      <c r="E1308" s="5" t="s">
        <v>517</v>
      </c>
      <c r="F1308">
        <v>0</v>
      </c>
      <c r="G1308" t="s">
        <v>28</v>
      </c>
      <c r="H1308">
        <v>0.03</v>
      </c>
      <c r="I1308">
        <f>ANAM[[#This Row],[VALOR Corregida]]/1000</f>
        <v>2.9999999999999997E-5</v>
      </c>
      <c r="J1308" t="s">
        <v>23</v>
      </c>
      <c r="K1308" t="s">
        <v>24</v>
      </c>
      <c r="L1308" t="s">
        <v>121</v>
      </c>
      <c r="M1308" t="s">
        <v>134</v>
      </c>
      <c r="N1308">
        <v>-23.64556</v>
      </c>
      <c r="O1308">
        <v>-70.407780000000002</v>
      </c>
      <c r="P1308">
        <v>2</v>
      </c>
      <c r="Q1308">
        <v>1997</v>
      </c>
      <c r="R1308" s="2">
        <v>35723</v>
      </c>
      <c r="S1308" s="2">
        <v>35723</v>
      </c>
      <c r="T1308" s="2">
        <v>35723</v>
      </c>
      <c r="U1308">
        <v>1</v>
      </c>
      <c r="V1308" t="s">
        <v>23</v>
      </c>
      <c r="W1308" t="s">
        <v>124</v>
      </c>
    </row>
    <row r="1309" spans="1:25" x14ac:dyDescent="0.3">
      <c r="A1309" t="s">
        <v>19</v>
      </c>
      <c r="B1309" t="s">
        <v>20</v>
      </c>
      <c r="C1309" t="s">
        <v>57</v>
      </c>
      <c r="D1309" t="s">
        <v>58</v>
      </c>
      <c r="E1309" s="5" t="s">
        <v>517</v>
      </c>
      <c r="F1309">
        <v>0</v>
      </c>
      <c r="G1309" t="s">
        <v>29</v>
      </c>
      <c r="H1309">
        <v>0.51700000000000002</v>
      </c>
      <c r="I1309">
        <f>ANAM[[#This Row],[VALOR Corregida]]/1000</f>
        <v>5.1699999999999999E-4</v>
      </c>
      <c r="J1309" t="s">
        <v>23</v>
      </c>
      <c r="K1309" t="s">
        <v>24</v>
      </c>
      <c r="L1309" t="s">
        <v>121</v>
      </c>
      <c r="M1309" t="s">
        <v>134</v>
      </c>
      <c r="N1309">
        <v>-23.64556</v>
      </c>
      <c r="O1309">
        <v>-70.407780000000002</v>
      </c>
      <c r="P1309">
        <v>2</v>
      </c>
      <c r="Q1309">
        <v>1997</v>
      </c>
      <c r="R1309" s="2">
        <v>35723</v>
      </c>
      <c r="S1309" s="2">
        <v>35723</v>
      </c>
      <c r="T1309" s="2">
        <v>35723</v>
      </c>
      <c r="U1309">
        <v>2</v>
      </c>
      <c r="V1309" t="s">
        <v>23</v>
      </c>
      <c r="W1309" t="s">
        <v>124</v>
      </c>
    </row>
    <row r="1310" spans="1:25" x14ac:dyDescent="0.3">
      <c r="A1310" t="s">
        <v>19</v>
      </c>
      <c r="B1310" t="s">
        <v>20</v>
      </c>
      <c r="C1310" t="s">
        <v>57</v>
      </c>
      <c r="D1310" t="s">
        <v>58</v>
      </c>
      <c r="E1310" s="5" t="s">
        <v>517</v>
      </c>
      <c r="F1310">
        <v>0</v>
      </c>
      <c r="G1310" t="s">
        <v>30</v>
      </c>
      <c r="H1310">
        <v>1.8</v>
      </c>
      <c r="I1310">
        <f>ANAM[[#This Row],[VALOR Corregida]]/1000</f>
        <v>1.8E-3</v>
      </c>
      <c r="J1310" t="s">
        <v>31</v>
      </c>
      <c r="K1310" t="s">
        <v>24</v>
      </c>
      <c r="L1310" t="s">
        <v>121</v>
      </c>
      <c r="M1310" t="s">
        <v>134</v>
      </c>
      <c r="N1310">
        <v>-23.64556</v>
      </c>
      <c r="O1310">
        <v>-70.407780000000002</v>
      </c>
      <c r="P1310">
        <v>2</v>
      </c>
      <c r="Q1310">
        <v>1997</v>
      </c>
      <c r="R1310" s="2">
        <v>35723</v>
      </c>
      <c r="S1310" s="2">
        <v>35723</v>
      </c>
      <c r="T1310" s="2">
        <v>35723</v>
      </c>
      <c r="U1310">
        <v>1</v>
      </c>
      <c r="V1310" t="s">
        <v>125</v>
      </c>
      <c r="X1310">
        <f>0.000000000001*H1310^4-0.00000001*H1310^3+0.00004*H1310^2-0.0733*H1310+97.8</f>
        <v>97.668189541690495</v>
      </c>
      <c r="Y1310">
        <f>X1310*0.12</f>
        <v>11.720182745002859</v>
      </c>
    </row>
    <row r="1311" spans="1:25" x14ac:dyDescent="0.3">
      <c r="A1311" t="s">
        <v>19</v>
      </c>
      <c r="B1311" t="s">
        <v>20</v>
      </c>
      <c r="C1311" t="s">
        <v>57</v>
      </c>
      <c r="D1311" t="s">
        <v>58</v>
      </c>
      <c r="E1311" s="5" t="s">
        <v>517</v>
      </c>
      <c r="F1311">
        <v>0</v>
      </c>
      <c r="G1311" t="s">
        <v>35</v>
      </c>
      <c r="H1311">
        <v>8.1</v>
      </c>
      <c r="I1311">
        <f>ANAM[[#This Row],[VALOR Corregida]]/1000</f>
        <v>8.0999999999999996E-3</v>
      </c>
      <c r="J1311" t="s">
        <v>23</v>
      </c>
      <c r="K1311" t="s">
        <v>24</v>
      </c>
      <c r="L1311" t="s">
        <v>121</v>
      </c>
      <c r="M1311" t="s">
        <v>134</v>
      </c>
      <c r="N1311">
        <v>-23.64556</v>
      </c>
      <c r="O1311">
        <v>-70.407780000000002</v>
      </c>
      <c r="P1311">
        <v>2</v>
      </c>
      <c r="Q1311">
        <v>1997</v>
      </c>
      <c r="R1311" s="2">
        <v>35723</v>
      </c>
      <c r="S1311" s="2">
        <v>35723</v>
      </c>
      <c r="T1311" s="2">
        <v>35723</v>
      </c>
      <c r="U1311">
        <v>6.6</v>
      </c>
      <c r="V1311" t="s">
        <v>23</v>
      </c>
      <c r="W1311" t="s">
        <v>124</v>
      </c>
    </row>
    <row r="1312" spans="1:25" x14ac:dyDescent="0.3">
      <c r="A1312" t="s">
        <v>19</v>
      </c>
      <c r="B1312" t="s">
        <v>20</v>
      </c>
      <c r="C1312" t="s">
        <v>57</v>
      </c>
      <c r="D1312" t="s">
        <v>58</v>
      </c>
      <c r="E1312" s="5" t="s">
        <v>517</v>
      </c>
      <c r="F1312">
        <v>0</v>
      </c>
      <c r="G1312" t="s">
        <v>126</v>
      </c>
      <c r="H1312">
        <v>0.183</v>
      </c>
      <c r="I1312">
        <f>ANAM[[#This Row],[VALOR Corregida]]/1000</f>
        <v>1.83E-4</v>
      </c>
      <c r="J1312" t="s">
        <v>27</v>
      </c>
      <c r="K1312" t="s">
        <v>24</v>
      </c>
      <c r="L1312" t="s">
        <v>121</v>
      </c>
      <c r="M1312" t="s">
        <v>134</v>
      </c>
      <c r="N1312">
        <v>-23.64556</v>
      </c>
      <c r="O1312">
        <v>-70.407780000000002</v>
      </c>
      <c r="P1312">
        <v>2</v>
      </c>
      <c r="Q1312">
        <v>1997</v>
      </c>
      <c r="R1312" s="2">
        <v>35723</v>
      </c>
      <c r="S1312" s="2">
        <v>35723</v>
      </c>
      <c r="T1312" s="2">
        <v>35723</v>
      </c>
      <c r="U1312">
        <v>5.0000000000000001E-3</v>
      </c>
      <c r="V1312" t="s">
        <v>27</v>
      </c>
      <c r="W1312" t="s">
        <v>127</v>
      </c>
      <c r="X1312">
        <f>-0.0008*H1312^2-0.94*H1312+97.2</f>
        <v>97.0279532088</v>
      </c>
      <c r="Y1312">
        <f>X1312*0.12</f>
        <v>11.643354385056</v>
      </c>
    </row>
    <row r="1313" spans="1:23" x14ac:dyDescent="0.3">
      <c r="A1313" t="s">
        <v>19</v>
      </c>
      <c r="B1313" t="s">
        <v>20</v>
      </c>
      <c r="C1313" t="s">
        <v>57</v>
      </c>
      <c r="D1313" t="s">
        <v>58</v>
      </c>
      <c r="E1313" s="5" t="s">
        <v>517</v>
      </c>
      <c r="F1313">
        <v>0</v>
      </c>
      <c r="G1313" t="s">
        <v>37</v>
      </c>
      <c r="H1313">
        <v>0.26400000000000001</v>
      </c>
      <c r="I1313">
        <f>ANAM[[#This Row],[VALOR Corregida]]/1000</f>
        <v>2.6400000000000002E-4</v>
      </c>
      <c r="J1313" t="s">
        <v>27</v>
      </c>
      <c r="K1313" t="s">
        <v>24</v>
      </c>
      <c r="L1313" t="s">
        <v>121</v>
      </c>
      <c r="M1313" t="s">
        <v>134</v>
      </c>
      <c r="N1313">
        <v>-23.64556</v>
      </c>
      <c r="O1313">
        <v>-70.407780000000002</v>
      </c>
      <c r="P1313">
        <v>2</v>
      </c>
      <c r="Q1313">
        <v>1997</v>
      </c>
      <c r="R1313" s="2">
        <v>35723</v>
      </c>
      <c r="S1313" s="2">
        <v>35723</v>
      </c>
      <c r="T1313" s="2">
        <v>35723</v>
      </c>
      <c r="U1313">
        <v>7.0000000000000001E-3</v>
      </c>
      <c r="V1313" t="s">
        <v>27</v>
      </c>
      <c r="W1313" t="s">
        <v>128</v>
      </c>
    </row>
    <row r="1314" spans="1:23" x14ac:dyDescent="0.3">
      <c r="A1314" t="s">
        <v>19</v>
      </c>
      <c r="B1314" t="s">
        <v>20</v>
      </c>
      <c r="C1314" t="s">
        <v>57</v>
      </c>
      <c r="D1314" t="s">
        <v>58</v>
      </c>
      <c r="E1314" s="5" t="s">
        <v>517</v>
      </c>
      <c r="F1314">
        <v>0</v>
      </c>
      <c r="G1314" t="s">
        <v>129</v>
      </c>
      <c r="H1314">
        <v>5.3999999999999999E-2</v>
      </c>
      <c r="I1314">
        <f>ANAM[[#This Row],[VALOR Corregida]]/1000</f>
        <v>5.3999999999999998E-5</v>
      </c>
      <c r="J1314" t="s">
        <v>23</v>
      </c>
      <c r="K1314" t="s">
        <v>24</v>
      </c>
      <c r="L1314" t="s">
        <v>121</v>
      </c>
      <c r="M1314" t="s">
        <v>134</v>
      </c>
      <c r="N1314">
        <v>-23.64556</v>
      </c>
      <c r="O1314">
        <v>-70.407780000000002</v>
      </c>
      <c r="P1314">
        <v>2</v>
      </c>
      <c r="Q1314">
        <v>1997</v>
      </c>
      <c r="R1314" s="2">
        <v>35723</v>
      </c>
      <c r="S1314" s="2">
        <v>35723</v>
      </c>
      <c r="T1314" s="2">
        <v>35723</v>
      </c>
      <c r="U1314">
        <v>0.01</v>
      </c>
      <c r="V1314" t="s">
        <v>23</v>
      </c>
      <c r="W1314" t="s">
        <v>124</v>
      </c>
    </row>
    <row r="1315" spans="1:23" x14ac:dyDescent="0.3">
      <c r="A1315" t="s">
        <v>19</v>
      </c>
      <c r="B1315" t="s">
        <v>20</v>
      </c>
      <c r="C1315" t="s">
        <v>57</v>
      </c>
      <c r="D1315" t="s">
        <v>58</v>
      </c>
      <c r="E1315" s="5" t="s">
        <v>517</v>
      </c>
      <c r="F1315">
        <v>0</v>
      </c>
      <c r="G1315" t="s">
        <v>39</v>
      </c>
      <c r="H1315">
        <v>0.05</v>
      </c>
      <c r="I1315">
        <f>ANAM[[#This Row],[VALOR Corregida]]/1000</f>
        <v>5.0000000000000002E-5</v>
      </c>
      <c r="J1315" t="s">
        <v>23</v>
      </c>
      <c r="K1315" t="s">
        <v>24</v>
      </c>
      <c r="L1315" t="s">
        <v>121</v>
      </c>
      <c r="M1315" t="s">
        <v>134</v>
      </c>
      <c r="N1315">
        <v>-23.64556</v>
      </c>
      <c r="O1315">
        <v>-70.407780000000002</v>
      </c>
      <c r="P1315">
        <v>2</v>
      </c>
      <c r="Q1315">
        <v>1997</v>
      </c>
      <c r="R1315" s="2">
        <v>35723</v>
      </c>
      <c r="S1315" s="2">
        <v>35723</v>
      </c>
      <c r="T1315" s="2">
        <v>35723</v>
      </c>
      <c r="U1315">
        <v>4.4999999999999998E-2</v>
      </c>
      <c r="V1315" t="s">
        <v>23</v>
      </c>
      <c r="W1315" t="s">
        <v>124</v>
      </c>
    </row>
    <row r="1316" spans="1:23" x14ac:dyDescent="0.3">
      <c r="A1316" t="s">
        <v>19</v>
      </c>
      <c r="B1316" t="s">
        <v>20</v>
      </c>
      <c r="C1316" t="s">
        <v>57</v>
      </c>
      <c r="D1316" t="s">
        <v>58</v>
      </c>
      <c r="E1316" s="5" t="s">
        <v>517</v>
      </c>
      <c r="F1316">
        <v>0</v>
      </c>
      <c r="G1316" t="s">
        <v>40</v>
      </c>
      <c r="H1316">
        <v>0.21</v>
      </c>
      <c r="I1316">
        <f>ANAM[[#This Row],[VALOR Corregida]]/1000</f>
        <v>2.0999999999999998E-4</v>
      </c>
      <c r="J1316" t="s">
        <v>27</v>
      </c>
      <c r="K1316" t="s">
        <v>24</v>
      </c>
      <c r="L1316" t="s">
        <v>121</v>
      </c>
      <c r="M1316" t="s">
        <v>134</v>
      </c>
      <c r="N1316">
        <v>-23.64556</v>
      </c>
      <c r="O1316">
        <v>-70.407780000000002</v>
      </c>
      <c r="P1316">
        <v>2</v>
      </c>
      <c r="Q1316">
        <v>1997</v>
      </c>
      <c r="R1316" s="2">
        <v>35723</v>
      </c>
      <c r="S1316" s="2">
        <v>35723</v>
      </c>
      <c r="T1316" s="2">
        <v>35723</v>
      </c>
      <c r="U1316">
        <v>0.01</v>
      </c>
      <c r="V1316" t="s">
        <v>27</v>
      </c>
      <c r="W1316" t="s">
        <v>127</v>
      </c>
    </row>
    <row r="1317" spans="1:23" x14ac:dyDescent="0.3">
      <c r="A1317" t="s">
        <v>19</v>
      </c>
      <c r="B1317" t="s">
        <v>20</v>
      </c>
      <c r="C1317" t="s">
        <v>57</v>
      </c>
      <c r="D1317" t="s">
        <v>58</v>
      </c>
      <c r="E1317" s="5" t="s">
        <v>517</v>
      </c>
      <c r="F1317">
        <v>0</v>
      </c>
      <c r="G1317" t="s">
        <v>64</v>
      </c>
      <c r="H1317">
        <v>4.5599999999999996</v>
      </c>
      <c r="I1317">
        <f>ANAM[[#This Row],[VALOR Corregida]]/1000</f>
        <v>4.5599999999999998E-3</v>
      </c>
      <c r="J1317" t="s">
        <v>27</v>
      </c>
      <c r="K1317" t="s">
        <v>24</v>
      </c>
      <c r="L1317" t="s">
        <v>121</v>
      </c>
      <c r="M1317" t="s">
        <v>134</v>
      </c>
      <c r="N1317">
        <v>-23.64556</v>
      </c>
      <c r="O1317">
        <v>-70.407780000000002</v>
      </c>
      <c r="P1317">
        <v>2</v>
      </c>
      <c r="Q1317">
        <v>1997</v>
      </c>
      <c r="R1317" s="2">
        <v>35723</v>
      </c>
      <c r="S1317" s="2">
        <v>35723</v>
      </c>
      <c r="T1317" s="2">
        <v>35723</v>
      </c>
      <c r="U1317" s="2" t="s">
        <v>34</v>
      </c>
      <c r="V1317" t="s">
        <v>34</v>
      </c>
    </row>
    <row r="1318" spans="1:23" x14ac:dyDescent="0.3">
      <c r="A1318" t="s">
        <v>19</v>
      </c>
      <c r="B1318" t="s">
        <v>20</v>
      </c>
      <c r="C1318" t="s">
        <v>57</v>
      </c>
      <c r="D1318" t="s">
        <v>58</v>
      </c>
      <c r="E1318" s="5" t="s">
        <v>517</v>
      </c>
      <c r="F1318">
        <v>0</v>
      </c>
      <c r="G1318" t="s">
        <v>46</v>
      </c>
      <c r="H1318">
        <v>0.10100000000000001</v>
      </c>
      <c r="I1318">
        <f>ANAM[[#This Row],[VALOR Corregida]]/1000</f>
        <v>1.01E-4</v>
      </c>
      <c r="J1318" t="s">
        <v>23</v>
      </c>
      <c r="K1318" t="s">
        <v>24</v>
      </c>
      <c r="L1318" t="s">
        <v>121</v>
      </c>
      <c r="M1318" t="s">
        <v>134</v>
      </c>
      <c r="N1318">
        <v>-23.64556</v>
      </c>
      <c r="O1318">
        <v>-70.407780000000002</v>
      </c>
      <c r="P1318">
        <v>2</v>
      </c>
      <c r="Q1318">
        <v>1997</v>
      </c>
      <c r="R1318" s="2">
        <v>35723</v>
      </c>
      <c r="S1318" s="2">
        <v>35723</v>
      </c>
      <c r="T1318" s="2">
        <v>35723</v>
      </c>
      <c r="U1318">
        <v>2</v>
      </c>
      <c r="V1318" t="s">
        <v>23</v>
      </c>
      <c r="W1318" t="s">
        <v>130</v>
      </c>
    </row>
    <row r="1319" spans="1:23" x14ac:dyDescent="0.3">
      <c r="A1319" t="s">
        <v>19</v>
      </c>
      <c r="B1319" t="s">
        <v>20</v>
      </c>
      <c r="C1319" t="s">
        <v>57</v>
      </c>
      <c r="D1319" t="s">
        <v>58</v>
      </c>
      <c r="E1319" s="5" t="s">
        <v>517</v>
      </c>
      <c r="F1319">
        <v>0</v>
      </c>
      <c r="G1319" t="s">
        <v>47</v>
      </c>
      <c r="H1319">
        <v>34</v>
      </c>
      <c r="I1319">
        <f>ANAM[[#This Row],[VALOR Corregida]]/1000</f>
        <v>3.4000000000000002E-2</v>
      </c>
      <c r="J1319" t="s">
        <v>23</v>
      </c>
      <c r="K1319" t="s">
        <v>24</v>
      </c>
      <c r="L1319" t="s">
        <v>121</v>
      </c>
      <c r="M1319" t="s">
        <v>134</v>
      </c>
      <c r="N1319">
        <v>-23.64556</v>
      </c>
      <c r="O1319">
        <v>-70.407780000000002</v>
      </c>
      <c r="P1319">
        <v>2</v>
      </c>
      <c r="Q1319">
        <v>1997</v>
      </c>
      <c r="R1319" s="2">
        <v>35723</v>
      </c>
      <c r="S1319" s="2">
        <v>35723</v>
      </c>
      <c r="T1319" s="2">
        <v>35723</v>
      </c>
      <c r="U1319">
        <v>4</v>
      </c>
      <c r="V1319" t="s">
        <v>23</v>
      </c>
      <c r="W1319" t="s">
        <v>131</v>
      </c>
    </row>
    <row r="1320" spans="1:23" x14ac:dyDescent="0.3">
      <c r="A1320" t="s">
        <v>152</v>
      </c>
      <c r="B1320" t="s">
        <v>20</v>
      </c>
      <c r="C1320" t="s">
        <v>198</v>
      </c>
      <c r="D1320" t="s">
        <v>199</v>
      </c>
      <c r="E1320" s="5" t="s">
        <v>529</v>
      </c>
      <c r="F1320">
        <v>0</v>
      </c>
      <c r="G1320" t="s">
        <v>28</v>
      </c>
      <c r="H1320">
        <v>5.4969999999999999</v>
      </c>
      <c r="I1320">
        <f>ANAM[[#This Row],[VALOR Corregida]]/1000</f>
        <v>5.4970000000000001E-3</v>
      </c>
      <c r="J1320" t="s">
        <v>155</v>
      </c>
      <c r="K1320" t="s">
        <v>24</v>
      </c>
      <c r="L1320" t="s">
        <v>121</v>
      </c>
      <c r="M1320" t="s">
        <v>221</v>
      </c>
      <c r="N1320">
        <v>-23.616669999999999</v>
      </c>
      <c r="O1320">
        <v>-70.395560000000003</v>
      </c>
      <c r="P1320">
        <v>2</v>
      </c>
      <c r="Q1320">
        <v>1997</v>
      </c>
      <c r="R1320" s="2">
        <v>35723</v>
      </c>
      <c r="S1320" s="2">
        <v>35723</v>
      </c>
      <c r="T1320" s="2">
        <v>35723</v>
      </c>
      <c r="U1320" s="2"/>
    </row>
    <row r="1321" spans="1:23" x14ac:dyDescent="0.3">
      <c r="A1321" t="s">
        <v>152</v>
      </c>
      <c r="B1321" t="s">
        <v>20</v>
      </c>
      <c r="C1321" t="s">
        <v>198</v>
      </c>
      <c r="D1321" t="s">
        <v>199</v>
      </c>
      <c r="E1321" s="5" t="s">
        <v>529</v>
      </c>
      <c r="F1321">
        <v>0</v>
      </c>
      <c r="G1321" t="s">
        <v>29</v>
      </c>
      <c r="H1321">
        <v>365.51</v>
      </c>
      <c r="I1321">
        <f>ANAM[[#This Row],[VALOR Corregida]]/1000</f>
        <v>0.36551</v>
      </c>
      <c r="J1321" t="s">
        <v>155</v>
      </c>
      <c r="K1321" t="s">
        <v>24</v>
      </c>
      <c r="L1321" t="s">
        <v>121</v>
      </c>
      <c r="M1321" t="s">
        <v>221</v>
      </c>
      <c r="N1321">
        <v>-23.616669999999999</v>
      </c>
      <c r="O1321">
        <v>-70.395560000000003</v>
      </c>
      <c r="P1321">
        <v>2</v>
      </c>
      <c r="Q1321">
        <v>1997</v>
      </c>
      <c r="R1321" s="2">
        <v>35723</v>
      </c>
      <c r="S1321" s="2">
        <v>35723</v>
      </c>
      <c r="T1321" s="2">
        <v>35723</v>
      </c>
      <c r="U1321" s="2"/>
    </row>
    <row r="1322" spans="1:23" x14ac:dyDescent="0.3">
      <c r="A1322" t="s">
        <v>152</v>
      </c>
      <c r="B1322" t="s">
        <v>20</v>
      </c>
      <c r="C1322" t="s">
        <v>198</v>
      </c>
      <c r="D1322" t="s">
        <v>199</v>
      </c>
      <c r="E1322" s="5" t="s">
        <v>529</v>
      </c>
      <c r="F1322">
        <v>0</v>
      </c>
      <c r="G1322" t="s">
        <v>30</v>
      </c>
      <c r="H1322">
        <v>75</v>
      </c>
      <c r="I1322">
        <f>ANAM[[#This Row],[VALOR Corregida]]/1000</f>
        <v>7.4999999999999997E-2</v>
      </c>
      <c r="J1322" t="s">
        <v>157</v>
      </c>
      <c r="K1322" t="s">
        <v>24</v>
      </c>
      <c r="L1322" t="s">
        <v>121</v>
      </c>
      <c r="M1322" t="s">
        <v>221</v>
      </c>
      <c r="N1322">
        <v>-23.616669999999999</v>
      </c>
      <c r="O1322">
        <v>-70.395560000000003</v>
      </c>
      <c r="P1322">
        <v>2</v>
      </c>
      <c r="Q1322">
        <v>1997</v>
      </c>
      <c r="R1322" s="2">
        <v>35723</v>
      </c>
      <c r="S1322" s="2">
        <v>35723</v>
      </c>
      <c r="T1322" s="2">
        <v>35723</v>
      </c>
      <c r="U1322" s="2"/>
    </row>
    <row r="1323" spans="1:23" x14ac:dyDescent="0.3">
      <c r="A1323" t="s">
        <v>152</v>
      </c>
      <c r="B1323" t="s">
        <v>20</v>
      </c>
      <c r="C1323" t="s">
        <v>198</v>
      </c>
      <c r="D1323" t="s">
        <v>199</v>
      </c>
      <c r="E1323" s="5" t="s">
        <v>529</v>
      </c>
      <c r="F1323">
        <v>0</v>
      </c>
      <c r="G1323" t="s">
        <v>35</v>
      </c>
      <c r="H1323">
        <v>10.741</v>
      </c>
      <c r="I1323">
        <f>ANAM[[#This Row],[VALOR Corregida]]/1000</f>
        <v>1.0740999999999999E-2</v>
      </c>
      <c r="J1323" t="s">
        <v>155</v>
      </c>
      <c r="K1323" t="s">
        <v>24</v>
      </c>
      <c r="L1323" t="s">
        <v>121</v>
      </c>
      <c r="M1323" t="s">
        <v>221</v>
      </c>
      <c r="N1323">
        <v>-23.616669999999999</v>
      </c>
      <c r="O1323">
        <v>-70.395560000000003</v>
      </c>
      <c r="P1323">
        <v>2</v>
      </c>
      <c r="Q1323">
        <v>1997</v>
      </c>
      <c r="R1323" s="2">
        <v>35723</v>
      </c>
      <c r="S1323" s="2">
        <v>35723</v>
      </c>
      <c r="T1323" s="2">
        <v>35723</v>
      </c>
      <c r="U1323" s="2"/>
    </row>
    <row r="1324" spans="1:23" x14ac:dyDescent="0.3">
      <c r="A1324" t="s">
        <v>152</v>
      </c>
      <c r="B1324" t="s">
        <v>20</v>
      </c>
      <c r="C1324" t="s">
        <v>198</v>
      </c>
      <c r="D1324" t="s">
        <v>199</v>
      </c>
      <c r="E1324" s="5" t="s">
        <v>529</v>
      </c>
      <c r="F1324">
        <v>0</v>
      </c>
      <c r="G1324" t="s">
        <v>39</v>
      </c>
      <c r="H1324">
        <v>0.35799999999999998</v>
      </c>
      <c r="I1324">
        <f>ANAM[[#This Row],[VALOR Corregida]]/1000</f>
        <v>3.5799999999999997E-4</v>
      </c>
      <c r="J1324" t="s">
        <v>155</v>
      </c>
      <c r="K1324" t="s">
        <v>24</v>
      </c>
      <c r="L1324" t="s">
        <v>121</v>
      </c>
      <c r="M1324" t="s">
        <v>221</v>
      </c>
      <c r="N1324">
        <v>-23.616669999999999</v>
      </c>
      <c r="O1324">
        <v>-70.395560000000003</v>
      </c>
      <c r="P1324">
        <v>2</v>
      </c>
      <c r="Q1324">
        <v>1997</v>
      </c>
      <c r="R1324" s="2">
        <v>35723</v>
      </c>
      <c r="S1324" s="2">
        <v>35723</v>
      </c>
      <c r="T1324" s="2">
        <v>35723</v>
      </c>
      <c r="U1324" s="2"/>
    </row>
    <row r="1325" spans="1:23" x14ac:dyDescent="0.3">
      <c r="A1325" t="s">
        <v>152</v>
      </c>
      <c r="B1325" t="s">
        <v>20</v>
      </c>
      <c r="C1325" t="s">
        <v>198</v>
      </c>
      <c r="D1325" t="s">
        <v>199</v>
      </c>
      <c r="E1325" s="5" t="s">
        <v>529</v>
      </c>
      <c r="F1325">
        <v>0</v>
      </c>
      <c r="G1325" t="s">
        <v>46</v>
      </c>
      <c r="H1325">
        <v>39.445</v>
      </c>
      <c r="I1325">
        <f>ANAM[[#This Row],[VALOR Corregida]]/1000</f>
        <v>3.9445000000000001E-2</v>
      </c>
      <c r="J1325" t="s">
        <v>155</v>
      </c>
      <c r="K1325" t="s">
        <v>24</v>
      </c>
      <c r="L1325" t="s">
        <v>121</v>
      </c>
      <c r="M1325" t="s">
        <v>221</v>
      </c>
      <c r="N1325">
        <v>-23.616669999999999</v>
      </c>
      <c r="O1325">
        <v>-70.395560000000003</v>
      </c>
      <c r="P1325">
        <v>2</v>
      </c>
      <c r="Q1325">
        <v>1997</v>
      </c>
      <c r="R1325" s="2">
        <v>35723</v>
      </c>
      <c r="S1325" s="2">
        <v>35723</v>
      </c>
      <c r="T1325" s="2">
        <v>35723</v>
      </c>
      <c r="U1325" s="2"/>
    </row>
    <row r="1326" spans="1:23" x14ac:dyDescent="0.3">
      <c r="A1326" t="s">
        <v>152</v>
      </c>
      <c r="B1326" t="s">
        <v>20</v>
      </c>
      <c r="C1326" t="s">
        <v>198</v>
      </c>
      <c r="D1326" t="s">
        <v>199</v>
      </c>
      <c r="E1326" s="5" t="s">
        <v>529</v>
      </c>
      <c r="F1326">
        <v>0</v>
      </c>
      <c r="G1326" t="s">
        <v>47</v>
      </c>
      <c r="H1326">
        <v>198.23599999999999</v>
      </c>
      <c r="I1326">
        <f>ANAM[[#This Row],[VALOR Corregida]]/1000</f>
        <v>0.198236</v>
      </c>
      <c r="J1326" t="s">
        <v>155</v>
      </c>
      <c r="K1326" t="s">
        <v>24</v>
      </c>
      <c r="L1326" t="s">
        <v>121</v>
      </c>
      <c r="M1326" t="s">
        <v>221</v>
      </c>
      <c r="N1326">
        <v>-23.616669999999999</v>
      </c>
      <c r="O1326">
        <v>-70.395560000000003</v>
      </c>
      <c r="P1326">
        <v>2</v>
      </c>
      <c r="Q1326">
        <v>1997</v>
      </c>
      <c r="R1326" s="2">
        <v>35723</v>
      </c>
      <c r="S1326" s="2">
        <v>35723</v>
      </c>
      <c r="T1326" s="2">
        <v>35723</v>
      </c>
      <c r="U1326" s="2"/>
    </row>
    <row r="1327" spans="1:23" x14ac:dyDescent="0.3">
      <c r="A1327" t="s">
        <v>152</v>
      </c>
      <c r="B1327" t="s">
        <v>20</v>
      </c>
      <c r="C1327" t="s">
        <v>158</v>
      </c>
      <c r="D1327" t="s">
        <v>159</v>
      </c>
      <c r="E1327">
        <v>140</v>
      </c>
      <c r="F1327">
        <v>0</v>
      </c>
      <c r="G1327" t="s">
        <v>28</v>
      </c>
      <c r="H1327">
        <v>4.3559999999999999</v>
      </c>
      <c r="I1327">
        <f>ANAM[[#This Row],[VALOR Corregida]]/1000</f>
        <v>4.3559999999999996E-3</v>
      </c>
      <c r="J1327" t="s">
        <v>155</v>
      </c>
      <c r="K1327" t="s">
        <v>24</v>
      </c>
      <c r="L1327" t="s">
        <v>121</v>
      </c>
      <c r="M1327" t="s">
        <v>222</v>
      </c>
      <c r="N1327">
        <v>-23.660278000000002</v>
      </c>
      <c r="O1327">
        <v>-70.404167000000001</v>
      </c>
      <c r="P1327">
        <v>2</v>
      </c>
      <c r="Q1327">
        <v>1997</v>
      </c>
      <c r="R1327" s="2">
        <v>35723</v>
      </c>
      <c r="S1327" s="2">
        <v>35723</v>
      </c>
      <c r="T1327" s="2">
        <v>35723</v>
      </c>
      <c r="U1327" s="2"/>
    </row>
    <row r="1328" spans="1:23" x14ac:dyDescent="0.3">
      <c r="A1328" t="s">
        <v>152</v>
      </c>
      <c r="B1328" t="s">
        <v>20</v>
      </c>
      <c r="C1328" t="s">
        <v>158</v>
      </c>
      <c r="D1328" t="s">
        <v>159</v>
      </c>
      <c r="E1328">
        <v>140</v>
      </c>
      <c r="F1328">
        <v>0</v>
      </c>
      <c r="G1328" t="s">
        <v>29</v>
      </c>
      <c r="H1328">
        <v>30.257999999999999</v>
      </c>
      <c r="I1328">
        <f>ANAM[[#This Row],[VALOR Corregida]]/1000</f>
        <v>3.0258E-2</v>
      </c>
      <c r="J1328" t="s">
        <v>155</v>
      </c>
      <c r="K1328" t="s">
        <v>24</v>
      </c>
      <c r="L1328" t="s">
        <v>121</v>
      </c>
      <c r="M1328" t="s">
        <v>222</v>
      </c>
      <c r="N1328">
        <v>-23.660278000000002</v>
      </c>
      <c r="O1328">
        <v>-70.404167000000001</v>
      </c>
      <c r="P1328">
        <v>2</v>
      </c>
      <c r="Q1328">
        <v>1997</v>
      </c>
      <c r="R1328" s="2">
        <v>35723</v>
      </c>
      <c r="S1328" s="2">
        <v>35723</v>
      </c>
      <c r="T1328" s="2">
        <v>35723</v>
      </c>
      <c r="U1328" s="2"/>
    </row>
    <row r="1329" spans="1:21" x14ac:dyDescent="0.3">
      <c r="A1329" t="s">
        <v>152</v>
      </c>
      <c r="B1329" t="s">
        <v>20</v>
      </c>
      <c r="C1329" t="s">
        <v>158</v>
      </c>
      <c r="D1329" t="s">
        <v>159</v>
      </c>
      <c r="E1329">
        <v>140</v>
      </c>
      <c r="F1329">
        <v>0</v>
      </c>
      <c r="G1329" t="s">
        <v>30</v>
      </c>
      <c r="H1329">
        <v>3</v>
      </c>
      <c r="I1329">
        <f>ANAM[[#This Row],[VALOR Corregida]]/1000</f>
        <v>3.0000000000000001E-3</v>
      </c>
      <c r="J1329" t="s">
        <v>157</v>
      </c>
      <c r="K1329" t="s">
        <v>24</v>
      </c>
      <c r="L1329" t="s">
        <v>121</v>
      </c>
      <c r="M1329" t="s">
        <v>222</v>
      </c>
      <c r="N1329">
        <v>-23.660278000000002</v>
      </c>
      <c r="O1329">
        <v>-70.404167000000001</v>
      </c>
      <c r="P1329">
        <v>2</v>
      </c>
      <c r="Q1329">
        <v>1997</v>
      </c>
      <c r="R1329" s="2">
        <v>35723</v>
      </c>
      <c r="S1329" s="2">
        <v>35723</v>
      </c>
      <c r="T1329" s="2">
        <v>35723</v>
      </c>
      <c r="U1329" s="2"/>
    </row>
    <row r="1330" spans="1:21" x14ac:dyDescent="0.3">
      <c r="A1330" t="s">
        <v>152</v>
      </c>
      <c r="B1330" t="s">
        <v>20</v>
      </c>
      <c r="C1330" t="s">
        <v>158</v>
      </c>
      <c r="D1330" t="s">
        <v>159</v>
      </c>
      <c r="E1330">
        <v>140</v>
      </c>
      <c r="F1330">
        <v>0</v>
      </c>
      <c r="G1330" t="s">
        <v>35</v>
      </c>
      <c r="H1330">
        <v>7.8259999999999996</v>
      </c>
      <c r="I1330">
        <f>ANAM[[#This Row],[VALOR Corregida]]/1000</f>
        <v>7.8259999999999996E-3</v>
      </c>
      <c r="J1330" t="s">
        <v>155</v>
      </c>
      <c r="K1330" t="s">
        <v>24</v>
      </c>
      <c r="L1330" t="s">
        <v>121</v>
      </c>
      <c r="M1330" t="s">
        <v>222</v>
      </c>
      <c r="N1330">
        <v>-23.660278000000002</v>
      </c>
      <c r="O1330">
        <v>-70.404167000000001</v>
      </c>
      <c r="P1330">
        <v>2</v>
      </c>
      <c r="Q1330">
        <v>1997</v>
      </c>
      <c r="R1330" s="2">
        <v>35723</v>
      </c>
      <c r="S1330" s="2">
        <v>35723</v>
      </c>
      <c r="T1330" s="2">
        <v>35723</v>
      </c>
      <c r="U1330" s="2"/>
    </row>
    <row r="1331" spans="1:21" x14ac:dyDescent="0.3">
      <c r="A1331" t="s">
        <v>152</v>
      </c>
      <c r="B1331" t="s">
        <v>20</v>
      </c>
      <c r="C1331" t="s">
        <v>158</v>
      </c>
      <c r="D1331" t="s">
        <v>159</v>
      </c>
      <c r="E1331">
        <v>140</v>
      </c>
      <c r="F1331">
        <v>0</v>
      </c>
      <c r="G1331" t="s">
        <v>39</v>
      </c>
      <c r="H1331">
        <v>2.9000000000000001E-2</v>
      </c>
      <c r="I1331">
        <f>ANAM[[#This Row],[VALOR Corregida]]/1000</f>
        <v>2.9E-5</v>
      </c>
      <c r="J1331" t="s">
        <v>155</v>
      </c>
      <c r="K1331" t="s">
        <v>24</v>
      </c>
      <c r="L1331" t="s">
        <v>121</v>
      </c>
      <c r="M1331" t="s">
        <v>222</v>
      </c>
      <c r="N1331">
        <v>-23.660278000000002</v>
      </c>
      <c r="O1331">
        <v>-70.404167000000001</v>
      </c>
      <c r="P1331">
        <v>2</v>
      </c>
      <c r="Q1331">
        <v>1997</v>
      </c>
      <c r="R1331" s="2">
        <v>35723</v>
      </c>
      <c r="S1331" s="2">
        <v>35723</v>
      </c>
      <c r="T1331" s="2">
        <v>35723</v>
      </c>
      <c r="U1331" s="2"/>
    </row>
    <row r="1332" spans="1:21" x14ac:dyDescent="0.3">
      <c r="A1332" t="s">
        <v>152</v>
      </c>
      <c r="B1332" t="s">
        <v>20</v>
      </c>
      <c r="C1332" t="s">
        <v>158</v>
      </c>
      <c r="D1332" t="s">
        <v>159</v>
      </c>
      <c r="E1332">
        <v>140</v>
      </c>
      <c r="F1332">
        <v>0</v>
      </c>
      <c r="G1332" t="s">
        <v>46</v>
      </c>
      <c r="H1332">
        <v>22.754999999999999</v>
      </c>
      <c r="I1332">
        <f>ANAM[[#This Row],[VALOR Corregida]]/1000</f>
        <v>2.2754999999999997E-2</v>
      </c>
      <c r="J1332" t="s">
        <v>155</v>
      </c>
      <c r="K1332" t="s">
        <v>24</v>
      </c>
      <c r="L1332" t="s">
        <v>121</v>
      </c>
      <c r="M1332" t="s">
        <v>222</v>
      </c>
      <c r="N1332">
        <v>-23.660278000000002</v>
      </c>
      <c r="O1332">
        <v>-70.404167000000001</v>
      </c>
      <c r="P1332">
        <v>2</v>
      </c>
      <c r="Q1332">
        <v>1997</v>
      </c>
      <c r="R1332" s="2">
        <v>35723</v>
      </c>
      <c r="S1332" s="2">
        <v>35723</v>
      </c>
      <c r="T1332" s="2">
        <v>35723</v>
      </c>
      <c r="U1332" s="2"/>
    </row>
    <row r="1333" spans="1:21" x14ac:dyDescent="0.3">
      <c r="A1333" t="s">
        <v>152</v>
      </c>
      <c r="B1333" t="s">
        <v>20</v>
      </c>
      <c r="C1333" t="s">
        <v>158</v>
      </c>
      <c r="D1333" t="s">
        <v>159</v>
      </c>
      <c r="E1333">
        <v>140</v>
      </c>
      <c r="F1333">
        <v>0</v>
      </c>
      <c r="G1333" t="s">
        <v>47</v>
      </c>
      <c r="H1333">
        <v>127.792</v>
      </c>
      <c r="I1333">
        <f>ANAM[[#This Row],[VALOR Corregida]]/1000</f>
        <v>0.12779199999999999</v>
      </c>
      <c r="J1333" t="s">
        <v>155</v>
      </c>
      <c r="K1333" t="s">
        <v>24</v>
      </c>
      <c r="L1333" t="s">
        <v>121</v>
      </c>
      <c r="M1333" t="s">
        <v>222</v>
      </c>
      <c r="N1333">
        <v>-23.660278000000002</v>
      </c>
      <c r="O1333">
        <v>-70.404167000000001</v>
      </c>
      <c r="P1333">
        <v>2</v>
      </c>
      <c r="Q1333">
        <v>1997</v>
      </c>
      <c r="R1333" s="2">
        <v>35723</v>
      </c>
      <c r="S1333" s="2">
        <v>35723</v>
      </c>
      <c r="T1333" s="2">
        <v>35723</v>
      </c>
      <c r="U1333" s="2"/>
    </row>
    <row r="1334" spans="1:21" x14ac:dyDescent="0.3">
      <c r="A1334" t="s">
        <v>164</v>
      </c>
      <c r="B1334" t="s">
        <v>20</v>
      </c>
      <c r="C1334" t="s">
        <v>389</v>
      </c>
      <c r="D1334" t="s">
        <v>390</v>
      </c>
      <c r="E1334" s="5" t="s">
        <v>519</v>
      </c>
      <c r="F1334">
        <v>8</v>
      </c>
      <c r="G1334" t="s">
        <v>28</v>
      </c>
      <c r="H1334">
        <v>12.5</v>
      </c>
      <c r="I1334">
        <f>ANAM[[#This Row],[VALOR Corregida]]/1000</f>
        <v>1.2500000000000001E-2</v>
      </c>
      <c r="J1334" t="s">
        <v>155</v>
      </c>
      <c r="K1334" t="s">
        <v>24</v>
      </c>
      <c r="L1334" t="s">
        <v>398</v>
      </c>
      <c r="M1334" t="s">
        <v>468</v>
      </c>
      <c r="N1334" s="7">
        <v>-23.648890000000002</v>
      </c>
      <c r="O1334" s="7">
        <v>-70.406940000000006</v>
      </c>
      <c r="P1334">
        <v>1</v>
      </c>
      <c r="Q1334">
        <v>2017</v>
      </c>
      <c r="R1334" s="2">
        <v>42913</v>
      </c>
      <c r="S1334" s="2">
        <v>42913</v>
      </c>
      <c r="T1334" s="2">
        <v>42921</v>
      </c>
      <c r="U1334" s="2"/>
    </row>
    <row r="1335" spans="1:21" x14ac:dyDescent="0.3">
      <c r="A1335" t="s">
        <v>164</v>
      </c>
      <c r="B1335" t="s">
        <v>20</v>
      </c>
      <c r="C1335" t="s">
        <v>389</v>
      </c>
      <c r="D1335" t="s">
        <v>390</v>
      </c>
      <c r="E1335" s="5" t="s">
        <v>519</v>
      </c>
      <c r="F1335">
        <v>3</v>
      </c>
      <c r="G1335" t="s">
        <v>28</v>
      </c>
      <c r="H1335">
        <v>7.6</v>
      </c>
      <c r="I1335">
        <f>ANAM[[#This Row],[VALOR Corregida]]/1000</f>
        <v>7.6E-3</v>
      </c>
      <c r="J1335" t="s">
        <v>155</v>
      </c>
      <c r="K1335" t="s">
        <v>24</v>
      </c>
      <c r="L1335" t="s">
        <v>398</v>
      </c>
      <c r="M1335" t="s">
        <v>471</v>
      </c>
      <c r="N1335" s="7">
        <v>-23.648890000000002</v>
      </c>
      <c r="O1335" s="7">
        <v>-70.406940000000006</v>
      </c>
      <c r="P1335">
        <v>2</v>
      </c>
      <c r="Q1335">
        <v>2017</v>
      </c>
      <c r="R1335" s="2">
        <v>43066</v>
      </c>
      <c r="S1335" s="2">
        <v>43066</v>
      </c>
      <c r="T1335" s="2">
        <v>43080</v>
      </c>
      <c r="U1335" s="2"/>
    </row>
    <row r="1336" spans="1:21" x14ac:dyDescent="0.3">
      <c r="A1336" t="s">
        <v>164</v>
      </c>
      <c r="B1336" t="s">
        <v>20</v>
      </c>
      <c r="C1336" t="s">
        <v>205</v>
      </c>
      <c r="D1336" t="s">
        <v>206</v>
      </c>
      <c r="E1336" s="5" t="s">
        <v>528</v>
      </c>
      <c r="F1336">
        <v>0</v>
      </c>
      <c r="G1336" t="s">
        <v>35</v>
      </c>
      <c r="H1336">
        <v>16.309999999999999</v>
      </c>
      <c r="I1336">
        <f>ANAM[[#This Row],[VALOR Corregida]]/1000</f>
        <v>1.6309999999999998E-2</v>
      </c>
      <c r="J1336" t="s">
        <v>155</v>
      </c>
      <c r="K1336" t="s">
        <v>24</v>
      </c>
      <c r="L1336" t="s">
        <v>121</v>
      </c>
      <c r="M1336" t="s">
        <v>223</v>
      </c>
      <c r="N1336" s="7">
        <v>-23.67</v>
      </c>
      <c r="O1336" s="7">
        <v>-70.40889</v>
      </c>
      <c r="P1336">
        <v>2</v>
      </c>
      <c r="Q1336">
        <v>1997</v>
      </c>
      <c r="R1336" s="2">
        <v>35723</v>
      </c>
      <c r="S1336" s="2">
        <v>35723</v>
      </c>
      <c r="T1336" s="2">
        <v>35723</v>
      </c>
      <c r="U1336" s="2"/>
    </row>
    <row r="1337" spans="1:21" x14ac:dyDescent="0.3">
      <c r="A1337" t="s">
        <v>164</v>
      </c>
      <c r="B1337" t="s">
        <v>20</v>
      </c>
      <c r="C1337" t="s">
        <v>205</v>
      </c>
      <c r="D1337" t="s">
        <v>206</v>
      </c>
      <c r="E1337" s="5" t="s">
        <v>528</v>
      </c>
      <c r="F1337">
        <v>0</v>
      </c>
      <c r="G1337" t="s">
        <v>37</v>
      </c>
      <c r="H1337">
        <v>701</v>
      </c>
      <c r="I1337">
        <f>ANAM[[#This Row],[VALOR Corregida]]/1000</f>
        <v>0.70099999999999996</v>
      </c>
      <c r="J1337" t="s">
        <v>155</v>
      </c>
      <c r="K1337" t="s">
        <v>24</v>
      </c>
      <c r="L1337" t="s">
        <v>121</v>
      </c>
      <c r="M1337" t="s">
        <v>223</v>
      </c>
      <c r="N1337" s="7">
        <v>-23.67</v>
      </c>
      <c r="O1337" s="7">
        <v>-70.40889</v>
      </c>
      <c r="P1337">
        <v>2</v>
      </c>
      <c r="Q1337">
        <v>1997</v>
      </c>
      <c r="R1337" s="2">
        <v>35723</v>
      </c>
      <c r="S1337" s="2">
        <v>35723</v>
      </c>
      <c r="T1337" s="2">
        <v>35723</v>
      </c>
      <c r="U1337" s="2"/>
    </row>
    <row r="1338" spans="1:21" x14ac:dyDescent="0.3">
      <c r="A1338" t="s">
        <v>164</v>
      </c>
      <c r="B1338" t="s">
        <v>20</v>
      </c>
      <c r="C1338" t="s">
        <v>205</v>
      </c>
      <c r="D1338" t="s">
        <v>206</v>
      </c>
      <c r="E1338" s="5" t="s">
        <v>528</v>
      </c>
      <c r="F1338">
        <v>0</v>
      </c>
      <c r="G1338" t="s">
        <v>166</v>
      </c>
      <c r="H1338">
        <v>0.22</v>
      </c>
      <c r="I1338">
        <f>ANAM[[#This Row],[VALOR Corregida]]/1000</f>
        <v>2.2000000000000001E-4</v>
      </c>
      <c r="J1338" t="s">
        <v>167</v>
      </c>
      <c r="K1338" t="s">
        <v>24</v>
      </c>
      <c r="L1338" t="s">
        <v>121</v>
      </c>
      <c r="M1338" t="s">
        <v>223</v>
      </c>
      <c r="N1338" s="7">
        <v>-23.67</v>
      </c>
      <c r="O1338" s="7">
        <v>-70.40889</v>
      </c>
      <c r="P1338">
        <v>2</v>
      </c>
      <c r="Q1338">
        <v>1997</v>
      </c>
      <c r="R1338" s="2">
        <v>35723</v>
      </c>
      <c r="S1338" s="2">
        <v>35723</v>
      </c>
      <c r="T1338" s="2">
        <v>35723</v>
      </c>
      <c r="U1338" s="2"/>
    </row>
    <row r="1339" spans="1:21" x14ac:dyDescent="0.3">
      <c r="A1339" t="s">
        <v>164</v>
      </c>
      <c r="B1339" t="s">
        <v>20</v>
      </c>
      <c r="C1339" t="s">
        <v>205</v>
      </c>
      <c r="D1339" t="s">
        <v>206</v>
      </c>
      <c r="E1339" s="5" t="s">
        <v>528</v>
      </c>
      <c r="F1339">
        <v>0</v>
      </c>
      <c r="G1339" t="s">
        <v>39</v>
      </c>
      <c r="H1339">
        <v>0.14199999999999999</v>
      </c>
      <c r="I1339">
        <f>ANAM[[#This Row],[VALOR Corregida]]/1000</f>
        <v>1.4199999999999998E-4</v>
      </c>
      <c r="J1339" t="s">
        <v>155</v>
      </c>
      <c r="K1339" t="s">
        <v>24</v>
      </c>
      <c r="L1339" t="s">
        <v>121</v>
      </c>
      <c r="M1339" t="s">
        <v>223</v>
      </c>
      <c r="N1339" s="7">
        <v>-23.67</v>
      </c>
      <c r="O1339" s="7">
        <v>-70.40889</v>
      </c>
      <c r="P1339">
        <v>2</v>
      </c>
      <c r="Q1339">
        <v>1997</v>
      </c>
      <c r="R1339" s="2">
        <v>35723</v>
      </c>
      <c r="S1339" s="2">
        <v>35723</v>
      </c>
      <c r="T1339" s="2">
        <v>35723</v>
      </c>
      <c r="U1339" s="2"/>
    </row>
    <row r="1340" spans="1:21" x14ac:dyDescent="0.3">
      <c r="A1340" t="s">
        <v>164</v>
      </c>
      <c r="B1340" t="s">
        <v>20</v>
      </c>
      <c r="C1340" t="s">
        <v>205</v>
      </c>
      <c r="D1340" t="s">
        <v>206</v>
      </c>
      <c r="E1340" s="5" t="s">
        <v>528</v>
      </c>
      <c r="F1340">
        <v>0</v>
      </c>
      <c r="G1340" t="s">
        <v>64</v>
      </c>
      <c r="H1340">
        <v>104</v>
      </c>
      <c r="I1340">
        <f>ANAM[[#This Row],[VALOR Corregida]]/1000</f>
        <v>0.104</v>
      </c>
      <c r="J1340" t="s">
        <v>155</v>
      </c>
      <c r="K1340" t="s">
        <v>24</v>
      </c>
      <c r="L1340" t="s">
        <v>121</v>
      </c>
      <c r="M1340" t="s">
        <v>223</v>
      </c>
      <c r="N1340" s="7">
        <v>-23.67</v>
      </c>
      <c r="O1340" s="7">
        <v>-70.40889</v>
      </c>
      <c r="P1340">
        <v>2</v>
      </c>
      <c r="Q1340">
        <v>1997</v>
      </c>
      <c r="R1340" s="2">
        <v>35723</v>
      </c>
      <c r="S1340" s="2">
        <v>35723</v>
      </c>
      <c r="T1340" s="2">
        <v>35723</v>
      </c>
      <c r="U1340" s="2"/>
    </row>
    <row r="1341" spans="1:21" x14ac:dyDescent="0.3">
      <c r="A1341" t="s">
        <v>164</v>
      </c>
      <c r="B1341" t="s">
        <v>20</v>
      </c>
      <c r="C1341" t="s">
        <v>210</v>
      </c>
      <c r="D1341" t="s">
        <v>391</v>
      </c>
      <c r="E1341" s="5" t="s">
        <v>527</v>
      </c>
      <c r="F1341">
        <v>14</v>
      </c>
      <c r="G1341" t="s">
        <v>28</v>
      </c>
      <c r="H1341">
        <v>0.2</v>
      </c>
      <c r="I1341">
        <f>ANAM[[#This Row],[VALOR Corregida]]/1000</f>
        <v>2.0000000000000001E-4</v>
      </c>
      <c r="J1341" t="s">
        <v>155</v>
      </c>
      <c r="K1341" t="s">
        <v>24</v>
      </c>
      <c r="L1341" t="s">
        <v>398</v>
      </c>
      <c r="M1341" t="s">
        <v>468</v>
      </c>
      <c r="N1341" s="7">
        <v>-23.664719999999999</v>
      </c>
      <c r="O1341" s="7">
        <v>-70.411389999999997</v>
      </c>
      <c r="P1341">
        <v>1</v>
      </c>
      <c r="Q1341">
        <v>2017</v>
      </c>
      <c r="R1341" s="2">
        <v>42913</v>
      </c>
      <c r="S1341" s="2">
        <v>42913</v>
      </c>
      <c r="T1341" s="2">
        <v>42921</v>
      </c>
      <c r="U1341" s="2"/>
    </row>
    <row r="1342" spans="1:21" x14ac:dyDescent="0.3">
      <c r="A1342" t="s">
        <v>164</v>
      </c>
      <c r="B1342" t="s">
        <v>20</v>
      </c>
      <c r="C1342" t="s">
        <v>205</v>
      </c>
      <c r="D1342" t="s">
        <v>206</v>
      </c>
      <c r="E1342" s="5" t="s">
        <v>528</v>
      </c>
      <c r="F1342">
        <v>0</v>
      </c>
      <c r="G1342" t="s">
        <v>47</v>
      </c>
      <c r="H1342">
        <v>57.94</v>
      </c>
      <c r="I1342">
        <f>ANAM[[#This Row],[VALOR Corregida]]/1000</f>
        <v>5.7939999999999998E-2</v>
      </c>
      <c r="J1342" t="s">
        <v>155</v>
      </c>
      <c r="K1342" t="s">
        <v>24</v>
      </c>
      <c r="L1342" t="s">
        <v>121</v>
      </c>
      <c r="M1342" t="s">
        <v>223</v>
      </c>
      <c r="N1342" s="7">
        <v>-23.67</v>
      </c>
      <c r="O1342" s="7">
        <v>-70.40889</v>
      </c>
      <c r="P1342">
        <v>2</v>
      </c>
      <c r="Q1342">
        <v>1997</v>
      </c>
      <c r="R1342" s="2">
        <v>35723</v>
      </c>
      <c r="S1342" s="2">
        <v>35723</v>
      </c>
      <c r="T1342" s="2">
        <v>35723</v>
      </c>
      <c r="U1342" s="2"/>
    </row>
    <row r="1343" spans="1:21" x14ac:dyDescent="0.3">
      <c r="A1343" t="s">
        <v>164</v>
      </c>
      <c r="B1343" t="s">
        <v>20</v>
      </c>
      <c r="C1343" t="s">
        <v>451</v>
      </c>
      <c r="D1343" t="s">
        <v>456</v>
      </c>
      <c r="E1343" s="5" t="s">
        <v>514</v>
      </c>
      <c r="F1343">
        <v>14</v>
      </c>
      <c r="G1343" t="s">
        <v>29</v>
      </c>
      <c r="H1343">
        <v>9.4</v>
      </c>
      <c r="I1343">
        <f>ANAM[[#This Row],[VALOR Corregida]]/1000</f>
        <v>9.4000000000000004E-3</v>
      </c>
      <c r="J1343" t="s">
        <v>155</v>
      </c>
      <c r="K1343" t="s">
        <v>24</v>
      </c>
      <c r="L1343" t="s">
        <v>398</v>
      </c>
      <c r="M1343" t="s">
        <v>503</v>
      </c>
      <c r="N1343">
        <v>-23.481960000000001</v>
      </c>
      <c r="O1343">
        <v>-70.461439999999996</v>
      </c>
      <c r="P1343">
        <v>1</v>
      </c>
      <c r="Q1343">
        <v>2022</v>
      </c>
      <c r="R1343" s="2">
        <v>44711</v>
      </c>
      <c r="S1343" s="2">
        <v>44711</v>
      </c>
      <c r="T1343" s="2">
        <v>44783</v>
      </c>
      <c r="U1343" s="2"/>
    </row>
    <row r="1344" spans="1:21" x14ac:dyDescent="0.3">
      <c r="A1344" t="s">
        <v>164</v>
      </c>
      <c r="B1344" t="s">
        <v>20</v>
      </c>
      <c r="C1344" t="s">
        <v>474</v>
      </c>
      <c r="D1344" t="s">
        <v>491</v>
      </c>
      <c r="E1344" s="5" t="s">
        <v>515</v>
      </c>
      <c r="F1344">
        <v>18</v>
      </c>
      <c r="G1344" t="s">
        <v>29</v>
      </c>
      <c r="H1344">
        <v>13.5</v>
      </c>
      <c r="I1344">
        <f>ANAM[[#This Row],[VALOR Corregida]]/1000</f>
        <v>1.35E-2</v>
      </c>
      <c r="J1344" t="s">
        <v>155</v>
      </c>
      <c r="K1344" t="s">
        <v>24</v>
      </c>
      <c r="L1344" t="s">
        <v>398</v>
      </c>
      <c r="M1344" t="s">
        <v>503</v>
      </c>
      <c r="N1344" s="7">
        <v>-23.542777780000002</v>
      </c>
      <c r="O1344" s="7">
        <v>-70.404722219999996</v>
      </c>
      <c r="P1344">
        <v>1</v>
      </c>
      <c r="Q1344">
        <v>2022</v>
      </c>
      <c r="R1344" s="2">
        <v>44711</v>
      </c>
      <c r="S1344" s="2">
        <v>44711</v>
      </c>
      <c r="T1344" s="2">
        <v>44783</v>
      </c>
      <c r="U1344" s="2"/>
    </row>
    <row r="1345" spans="1:21" x14ac:dyDescent="0.3">
      <c r="A1345" t="s">
        <v>164</v>
      </c>
      <c r="B1345" t="s">
        <v>20</v>
      </c>
      <c r="C1345" t="s">
        <v>54</v>
      </c>
      <c r="D1345" t="s">
        <v>208</v>
      </c>
      <c r="E1345" s="5" t="s">
        <v>516</v>
      </c>
      <c r="F1345">
        <v>0</v>
      </c>
      <c r="G1345" t="s">
        <v>35</v>
      </c>
      <c r="H1345">
        <v>16.873999999999999</v>
      </c>
      <c r="I1345">
        <f>ANAM[[#This Row],[VALOR Corregida]]/1000</f>
        <v>1.6874E-2</v>
      </c>
      <c r="J1345" t="s">
        <v>155</v>
      </c>
      <c r="K1345" t="s">
        <v>24</v>
      </c>
      <c r="L1345" t="s">
        <v>121</v>
      </c>
      <c r="M1345" t="s">
        <v>224</v>
      </c>
      <c r="N1345">
        <v>-23.61722</v>
      </c>
      <c r="O1345">
        <v>-70.397220000000004</v>
      </c>
      <c r="P1345">
        <v>2</v>
      </c>
      <c r="Q1345">
        <v>1997</v>
      </c>
      <c r="R1345" s="2">
        <v>35723</v>
      </c>
      <c r="S1345" s="2">
        <v>35723</v>
      </c>
      <c r="T1345" s="2">
        <v>35723</v>
      </c>
      <c r="U1345" s="2"/>
    </row>
    <row r="1346" spans="1:21" x14ac:dyDescent="0.3">
      <c r="A1346" t="s">
        <v>164</v>
      </c>
      <c r="B1346" t="s">
        <v>20</v>
      </c>
      <c r="C1346" t="s">
        <v>54</v>
      </c>
      <c r="D1346" t="s">
        <v>208</v>
      </c>
      <c r="E1346" s="5" t="s">
        <v>516</v>
      </c>
      <c r="F1346">
        <v>0</v>
      </c>
      <c r="G1346" t="s">
        <v>37</v>
      </c>
      <c r="H1346">
        <v>873</v>
      </c>
      <c r="I1346">
        <f>ANAM[[#This Row],[VALOR Corregida]]/1000</f>
        <v>0.873</v>
      </c>
      <c r="J1346" t="s">
        <v>155</v>
      </c>
      <c r="K1346" t="s">
        <v>24</v>
      </c>
      <c r="L1346" t="s">
        <v>121</v>
      </c>
      <c r="M1346" t="s">
        <v>224</v>
      </c>
      <c r="N1346">
        <v>-23.61722</v>
      </c>
      <c r="O1346">
        <v>-70.397220000000004</v>
      </c>
      <c r="P1346">
        <v>2</v>
      </c>
      <c r="Q1346">
        <v>1997</v>
      </c>
      <c r="R1346" s="2">
        <v>35723</v>
      </c>
      <c r="S1346" s="2">
        <v>35723</v>
      </c>
      <c r="T1346" s="2">
        <v>35723</v>
      </c>
      <c r="U1346" s="2"/>
    </row>
    <row r="1347" spans="1:21" x14ac:dyDescent="0.3">
      <c r="A1347" t="s">
        <v>164</v>
      </c>
      <c r="B1347" t="s">
        <v>20</v>
      </c>
      <c r="C1347" t="s">
        <v>54</v>
      </c>
      <c r="D1347" t="s">
        <v>208</v>
      </c>
      <c r="E1347" s="5" t="s">
        <v>516</v>
      </c>
      <c r="F1347">
        <v>0</v>
      </c>
      <c r="G1347" t="s">
        <v>166</v>
      </c>
      <c r="H1347">
        <v>0.46100000000000002</v>
      </c>
      <c r="I1347">
        <f>ANAM[[#This Row],[VALOR Corregida]]/1000</f>
        <v>4.6100000000000004E-4</v>
      </c>
      <c r="J1347" t="s">
        <v>167</v>
      </c>
      <c r="K1347" t="s">
        <v>24</v>
      </c>
      <c r="L1347" t="s">
        <v>121</v>
      </c>
      <c r="M1347" t="s">
        <v>224</v>
      </c>
      <c r="N1347">
        <v>-23.61722</v>
      </c>
      <c r="O1347">
        <v>-70.397220000000004</v>
      </c>
      <c r="P1347">
        <v>2</v>
      </c>
      <c r="Q1347">
        <v>1997</v>
      </c>
      <c r="R1347" s="2">
        <v>35723</v>
      </c>
      <c r="S1347" s="2">
        <v>35723</v>
      </c>
      <c r="T1347" s="2">
        <v>35723</v>
      </c>
      <c r="U1347" s="2"/>
    </row>
    <row r="1348" spans="1:21" x14ac:dyDescent="0.3">
      <c r="A1348" t="s">
        <v>164</v>
      </c>
      <c r="B1348" t="s">
        <v>20</v>
      </c>
      <c r="C1348" t="s">
        <v>54</v>
      </c>
      <c r="D1348" t="s">
        <v>208</v>
      </c>
      <c r="E1348" s="5" t="s">
        <v>516</v>
      </c>
      <c r="F1348">
        <v>0</v>
      </c>
      <c r="G1348" t="s">
        <v>39</v>
      </c>
      <c r="H1348">
        <v>0.77800000000000002</v>
      </c>
      <c r="I1348">
        <f>ANAM[[#This Row],[VALOR Corregida]]/1000</f>
        <v>7.7800000000000005E-4</v>
      </c>
      <c r="J1348" t="s">
        <v>155</v>
      </c>
      <c r="K1348" t="s">
        <v>24</v>
      </c>
      <c r="L1348" t="s">
        <v>121</v>
      </c>
      <c r="M1348" t="s">
        <v>224</v>
      </c>
      <c r="N1348">
        <v>-23.61722</v>
      </c>
      <c r="O1348">
        <v>-70.397220000000004</v>
      </c>
      <c r="P1348">
        <v>2</v>
      </c>
      <c r="Q1348">
        <v>1997</v>
      </c>
      <c r="R1348" s="2">
        <v>35723</v>
      </c>
      <c r="S1348" s="2">
        <v>35723</v>
      </c>
      <c r="T1348" s="2">
        <v>35723</v>
      </c>
      <c r="U1348" s="2"/>
    </row>
    <row r="1349" spans="1:21" x14ac:dyDescent="0.3">
      <c r="A1349" t="s">
        <v>164</v>
      </c>
      <c r="B1349" t="s">
        <v>20</v>
      </c>
      <c r="C1349" t="s">
        <v>54</v>
      </c>
      <c r="D1349" t="s">
        <v>208</v>
      </c>
      <c r="E1349" s="5" t="s">
        <v>516</v>
      </c>
      <c r="F1349">
        <v>0</v>
      </c>
      <c r="G1349" t="s">
        <v>64</v>
      </c>
      <c r="H1349">
        <v>112</v>
      </c>
      <c r="I1349">
        <f>ANAM[[#This Row],[VALOR Corregida]]/1000</f>
        <v>0.112</v>
      </c>
      <c r="J1349" t="s">
        <v>155</v>
      </c>
      <c r="K1349" t="s">
        <v>24</v>
      </c>
      <c r="L1349" t="s">
        <v>121</v>
      </c>
      <c r="M1349" t="s">
        <v>224</v>
      </c>
      <c r="N1349">
        <v>-23.61722</v>
      </c>
      <c r="O1349">
        <v>-70.397220000000004</v>
      </c>
      <c r="P1349">
        <v>2</v>
      </c>
      <c r="Q1349">
        <v>1997</v>
      </c>
      <c r="R1349" s="2">
        <v>35723</v>
      </c>
      <c r="S1349" s="2">
        <v>35723</v>
      </c>
      <c r="T1349" s="2">
        <v>35723</v>
      </c>
      <c r="U1349" s="2"/>
    </row>
    <row r="1350" spans="1:21" x14ac:dyDescent="0.3">
      <c r="A1350" t="s">
        <v>164</v>
      </c>
      <c r="B1350" t="s">
        <v>20</v>
      </c>
      <c r="C1350" t="s">
        <v>54</v>
      </c>
      <c r="D1350" t="s">
        <v>384</v>
      </c>
      <c r="E1350" s="5" t="s">
        <v>516</v>
      </c>
      <c r="F1350">
        <v>6</v>
      </c>
      <c r="G1350" t="s">
        <v>29</v>
      </c>
      <c r="H1350">
        <v>222.2</v>
      </c>
      <c r="I1350">
        <f>ANAM[[#This Row],[VALOR Corregida]]/1000</f>
        <v>0.22219999999999998</v>
      </c>
      <c r="J1350" t="s">
        <v>155</v>
      </c>
      <c r="K1350" t="s">
        <v>24</v>
      </c>
      <c r="L1350" t="s">
        <v>398</v>
      </c>
      <c r="M1350" t="s">
        <v>503</v>
      </c>
      <c r="N1350">
        <v>-23.61722</v>
      </c>
      <c r="O1350">
        <v>-70.397220000000004</v>
      </c>
      <c r="P1350">
        <v>1</v>
      </c>
      <c r="Q1350">
        <v>2022</v>
      </c>
      <c r="R1350" s="2">
        <v>44711</v>
      </c>
      <c r="S1350" s="2">
        <v>44711</v>
      </c>
      <c r="T1350" s="2">
        <v>44783</v>
      </c>
      <c r="U1350" s="2"/>
    </row>
    <row r="1351" spans="1:21" x14ac:dyDescent="0.3">
      <c r="A1351" t="s">
        <v>164</v>
      </c>
      <c r="B1351" t="s">
        <v>20</v>
      </c>
      <c r="C1351" t="s">
        <v>179</v>
      </c>
      <c r="D1351" t="s">
        <v>388</v>
      </c>
      <c r="E1351" s="5" t="s">
        <v>511</v>
      </c>
      <c r="F1351">
        <v>4.7</v>
      </c>
      <c r="G1351" t="s">
        <v>29</v>
      </c>
      <c r="H1351">
        <v>78.900000000000006</v>
      </c>
      <c r="I1351">
        <f>ANAM[[#This Row],[VALOR Corregida]]/1000</f>
        <v>7.8900000000000012E-2</v>
      </c>
      <c r="J1351" t="s">
        <v>155</v>
      </c>
      <c r="K1351" t="s">
        <v>24</v>
      </c>
      <c r="L1351" t="s">
        <v>398</v>
      </c>
      <c r="M1351" t="s">
        <v>503</v>
      </c>
      <c r="N1351" s="7">
        <v>-23.641940000000002</v>
      </c>
      <c r="O1351" s="7">
        <v>-70.399169999999998</v>
      </c>
      <c r="P1351">
        <v>1</v>
      </c>
      <c r="Q1351">
        <v>2022</v>
      </c>
      <c r="R1351" s="2">
        <v>44711</v>
      </c>
      <c r="S1351" s="2">
        <v>44711</v>
      </c>
      <c r="T1351" s="2">
        <v>44783</v>
      </c>
      <c r="U1351" s="2"/>
    </row>
    <row r="1352" spans="1:21" x14ac:dyDescent="0.3">
      <c r="A1352" t="s">
        <v>164</v>
      </c>
      <c r="B1352" t="s">
        <v>20</v>
      </c>
      <c r="C1352" t="s">
        <v>210</v>
      </c>
      <c r="D1352" t="s">
        <v>391</v>
      </c>
      <c r="E1352" s="5" t="s">
        <v>527</v>
      </c>
      <c r="F1352">
        <v>7</v>
      </c>
      <c r="G1352" t="s">
        <v>28</v>
      </c>
      <c r="H1352">
        <v>0.05</v>
      </c>
      <c r="I1352">
        <f>ANAM[[#This Row],[VALOR Corregida]]/1000</f>
        <v>5.0000000000000002E-5</v>
      </c>
      <c r="J1352" t="s">
        <v>155</v>
      </c>
      <c r="K1352" t="s">
        <v>315</v>
      </c>
      <c r="L1352" t="s">
        <v>398</v>
      </c>
      <c r="M1352" t="s">
        <v>471</v>
      </c>
      <c r="N1352" s="7">
        <v>-23.664719999999999</v>
      </c>
      <c r="O1352" s="7">
        <v>-70.411389999999997</v>
      </c>
      <c r="P1352">
        <v>2</v>
      </c>
      <c r="Q1352">
        <v>2017</v>
      </c>
      <c r="R1352" s="2">
        <v>43066</v>
      </c>
      <c r="S1352" s="2">
        <v>43066</v>
      </c>
      <c r="T1352" s="2">
        <v>43080</v>
      </c>
      <c r="U1352" s="2"/>
    </row>
    <row r="1353" spans="1:21" x14ac:dyDescent="0.3">
      <c r="A1353" t="s">
        <v>164</v>
      </c>
      <c r="B1353" t="s">
        <v>20</v>
      </c>
      <c r="C1353" t="s">
        <v>48</v>
      </c>
      <c r="D1353" t="s">
        <v>392</v>
      </c>
      <c r="E1353" s="5" t="s">
        <v>528</v>
      </c>
      <c r="F1353">
        <v>12</v>
      </c>
      <c r="G1353" t="s">
        <v>28</v>
      </c>
      <c r="H1353">
        <v>0.2</v>
      </c>
      <c r="I1353">
        <f>ANAM[[#This Row],[VALOR Corregida]]/1000</f>
        <v>2.0000000000000001E-4</v>
      </c>
      <c r="J1353" t="s">
        <v>155</v>
      </c>
      <c r="K1353" t="s">
        <v>24</v>
      </c>
      <c r="L1353" t="s">
        <v>398</v>
      </c>
      <c r="M1353" t="s">
        <v>468</v>
      </c>
      <c r="N1353" s="7">
        <v>-23.67</v>
      </c>
      <c r="O1353" s="7">
        <v>-70.40889</v>
      </c>
      <c r="P1353">
        <v>1</v>
      </c>
      <c r="Q1353">
        <v>2017</v>
      </c>
      <c r="R1353" s="2">
        <v>42913</v>
      </c>
      <c r="S1353" s="2">
        <v>42913</v>
      </c>
      <c r="T1353" s="2">
        <v>42921</v>
      </c>
      <c r="U1353" s="2"/>
    </row>
    <row r="1354" spans="1:21" x14ac:dyDescent="0.3">
      <c r="A1354" t="s">
        <v>164</v>
      </c>
      <c r="B1354" t="s">
        <v>20</v>
      </c>
      <c r="C1354" t="s">
        <v>210</v>
      </c>
      <c r="D1354" t="s">
        <v>211</v>
      </c>
      <c r="E1354" s="5" t="s">
        <v>527</v>
      </c>
      <c r="F1354">
        <v>0</v>
      </c>
      <c r="G1354" t="s">
        <v>35</v>
      </c>
      <c r="H1354">
        <v>13.928000000000001</v>
      </c>
      <c r="I1354">
        <f>ANAM[[#This Row],[VALOR Corregida]]/1000</f>
        <v>1.3928000000000001E-2</v>
      </c>
      <c r="J1354" t="s">
        <v>155</v>
      </c>
      <c r="K1354" t="s">
        <v>24</v>
      </c>
      <c r="L1354" t="s">
        <v>121</v>
      </c>
      <c r="M1354" t="s">
        <v>225</v>
      </c>
      <c r="N1354" s="7">
        <v>-23.664719999999999</v>
      </c>
      <c r="O1354" s="7">
        <v>-70.411389999999997</v>
      </c>
      <c r="P1354">
        <v>2</v>
      </c>
      <c r="Q1354">
        <v>1997</v>
      </c>
      <c r="R1354" s="2">
        <v>35723</v>
      </c>
      <c r="S1354" s="2">
        <v>35723</v>
      </c>
      <c r="T1354" s="2">
        <v>35723</v>
      </c>
      <c r="U1354" s="2"/>
    </row>
    <row r="1355" spans="1:21" x14ac:dyDescent="0.3">
      <c r="A1355" t="s">
        <v>164</v>
      </c>
      <c r="B1355" t="s">
        <v>20</v>
      </c>
      <c r="C1355" t="s">
        <v>210</v>
      </c>
      <c r="D1355" t="s">
        <v>211</v>
      </c>
      <c r="E1355" s="5" t="s">
        <v>527</v>
      </c>
      <c r="F1355">
        <v>0</v>
      </c>
      <c r="G1355" t="s">
        <v>37</v>
      </c>
      <c r="H1355">
        <v>1510</v>
      </c>
      <c r="I1355">
        <f>ANAM[[#This Row],[VALOR Corregida]]/1000</f>
        <v>1.51</v>
      </c>
      <c r="J1355" t="s">
        <v>155</v>
      </c>
      <c r="K1355" t="s">
        <v>24</v>
      </c>
      <c r="L1355" t="s">
        <v>121</v>
      </c>
      <c r="M1355" t="s">
        <v>225</v>
      </c>
      <c r="N1355" s="7">
        <v>-23.664719999999999</v>
      </c>
      <c r="O1355" s="7">
        <v>-70.411389999999997</v>
      </c>
      <c r="P1355">
        <v>2</v>
      </c>
      <c r="Q1355">
        <v>1997</v>
      </c>
      <c r="R1355" s="2">
        <v>35723</v>
      </c>
      <c r="S1355" s="2">
        <v>35723</v>
      </c>
      <c r="T1355" s="2">
        <v>35723</v>
      </c>
      <c r="U1355" s="2"/>
    </row>
    <row r="1356" spans="1:21" x14ac:dyDescent="0.3">
      <c r="A1356" t="s">
        <v>164</v>
      </c>
      <c r="B1356" t="s">
        <v>20</v>
      </c>
      <c r="C1356" t="s">
        <v>210</v>
      </c>
      <c r="D1356" t="s">
        <v>211</v>
      </c>
      <c r="E1356" s="5" t="s">
        <v>527</v>
      </c>
      <c r="F1356">
        <v>0</v>
      </c>
      <c r="G1356" t="s">
        <v>166</v>
      </c>
      <c r="H1356">
        <v>0.72299999999999998</v>
      </c>
      <c r="I1356">
        <f>ANAM[[#This Row],[VALOR Corregida]]/1000</f>
        <v>7.2300000000000001E-4</v>
      </c>
      <c r="J1356" t="s">
        <v>167</v>
      </c>
      <c r="K1356" t="s">
        <v>24</v>
      </c>
      <c r="L1356" t="s">
        <v>121</v>
      </c>
      <c r="M1356" t="s">
        <v>225</v>
      </c>
      <c r="N1356" s="7">
        <v>-23.664719999999999</v>
      </c>
      <c r="O1356" s="7">
        <v>-70.411389999999997</v>
      </c>
      <c r="P1356">
        <v>2</v>
      </c>
      <c r="Q1356">
        <v>1997</v>
      </c>
      <c r="R1356" s="2">
        <v>35723</v>
      </c>
      <c r="S1356" s="2">
        <v>35723</v>
      </c>
      <c r="T1356" s="2">
        <v>35723</v>
      </c>
      <c r="U1356" s="2"/>
    </row>
    <row r="1357" spans="1:21" x14ac:dyDescent="0.3">
      <c r="A1357" t="s">
        <v>164</v>
      </c>
      <c r="B1357" t="s">
        <v>20</v>
      </c>
      <c r="C1357" t="s">
        <v>210</v>
      </c>
      <c r="D1357" t="s">
        <v>211</v>
      </c>
      <c r="E1357" s="5" t="s">
        <v>527</v>
      </c>
      <c r="F1357">
        <v>0</v>
      </c>
      <c r="G1357" t="s">
        <v>39</v>
      </c>
      <c r="H1357">
        <v>0.65500000000000003</v>
      </c>
      <c r="I1357">
        <f>ANAM[[#This Row],[VALOR Corregida]]/1000</f>
        <v>6.5499999999999998E-4</v>
      </c>
      <c r="J1357" t="s">
        <v>155</v>
      </c>
      <c r="K1357" t="s">
        <v>24</v>
      </c>
      <c r="L1357" t="s">
        <v>121</v>
      </c>
      <c r="M1357" t="s">
        <v>225</v>
      </c>
      <c r="N1357" s="7">
        <v>-23.664719999999999</v>
      </c>
      <c r="O1357" s="7">
        <v>-70.411389999999997</v>
      </c>
      <c r="P1357">
        <v>2</v>
      </c>
      <c r="Q1357">
        <v>1997</v>
      </c>
      <c r="R1357" s="2">
        <v>35723</v>
      </c>
      <c r="S1357" s="2">
        <v>35723</v>
      </c>
      <c r="T1357" s="2">
        <v>35723</v>
      </c>
      <c r="U1357" s="2"/>
    </row>
    <row r="1358" spans="1:21" x14ac:dyDescent="0.3">
      <c r="A1358" t="s">
        <v>164</v>
      </c>
      <c r="B1358" t="s">
        <v>20</v>
      </c>
      <c r="C1358" t="s">
        <v>210</v>
      </c>
      <c r="D1358" t="s">
        <v>211</v>
      </c>
      <c r="E1358" s="5" t="s">
        <v>527</v>
      </c>
      <c r="F1358">
        <v>0</v>
      </c>
      <c r="G1358" t="s">
        <v>64</v>
      </c>
      <c r="H1358">
        <v>224</v>
      </c>
      <c r="I1358">
        <f>ANAM[[#This Row],[VALOR Corregida]]/1000</f>
        <v>0.224</v>
      </c>
      <c r="J1358" t="s">
        <v>155</v>
      </c>
      <c r="K1358" t="s">
        <v>24</v>
      </c>
      <c r="L1358" t="s">
        <v>121</v>
      </c>
      <c r="M1358" t="s">
        <v>225</v>
      </c>
      <c r="N1358" s="7">
        <v>-23.664719999999999</v>
      </c>
      <c r="O1358" s="7">
        <v>-70.411389999999997</v>
      </c>
      <c r="P1358">
        <v>2</v>
      </c>
      <c r="Q1358">
        <v>1997</v>
      </c>
      <c r="R1358" s="2">
        <v>35723</v>
      </c>
      <c r="S1358" s="2">
        <v>35723</v>
      </c>
      <c r="T1358" s="2">
        <v>35723</v>
      </c>
      <c r="U1358" s="2"/>
    </row>
    <row r="1359" spans="1:21" x14ac:dyDescent="0.3">
      <c r="A1359" t="s">
        <v>164</v>
      </c>
      <c r="B1359" t="s">
        <v>20</v>
      </c>
      <c r="C1359" t="s">
        <v>48</v>
      </c>
      <c r="D1359" t="s">
        <v>392</v>
      </c>
      <c r="E1359" s="5" t="s">
        <v>528</v>
      </c>
      <c r="F1359">
        <v>6</v>
      </c>
      <c r="G1359" t="s">
        <v>28</v>
      </c>
      <c r="H1359">
        <v>0.05</v>
      </c>
      <c r="I1359">
        <f>ANAM[[#This Row],[VALOR Corregida]]/1000</f>
        <v>5.0000000000000002E-5</v>
      </c>
      <c r="J1359" t="s">
        <v>155</v>
      </c>
      <c r="K1359" t="s">
        <v>315</v>
      </c>
      <c r="L1359" t="s">
        <v>398</v>
      </c>
      <c r="M1359" t="s">
        <v>471</v>
      </c>
      <c r="N1359" s="7">
        <v>-23.67</v>
      </c>
      <c r="O1359" s="7">
        <v>-70.40889</v>
      </c>
      <c r="P1359">
        <v>2</v>
      </c>
      <c r="Q1359">
        <v>2017</v>
      </c>
      <c r="R1359" s="2">
        <v>43066</v>
      </c>
      <c r="S1359" s="2">
        <v>43066</v>
      </c>
      <c r="T1359" s="2">
        <v>43080</v>
      </c>
      <c r="U1359" s="2"/>
    </row>
    <row r="1360" spans="1:21" x14ac:dyDescent="0.3">
      <c r="A1360" t="s">
        <v>164</v>
      </c>
      <c r="B1360" t="s">
        <v>20</v>
      </c>
      <c r="C1360" t="s">
        <v>210</v>
      </c>
      <c r="D1360" t="s">
        <v>211</v>
      </c>
      <c r="E1360" s="5" t="s">
        <v>527</v>
      </c>
      <c r="F1360">
        <v>0</v>
      </c>
      <c r="G1360" t="s">
        <v>47</v>
      </c>
      <c r="H1360">
        <v>129.41</v>
      </c>
      <c r="I1360">
        <f>ANAM[[#This Row],[VALOR Corregida]]/1000</f>
        <v>0.12941</v>
      </c>
      <c r="J1360" t="s">
        <v>155</v>
      </c>
      <c r="K1360" t="s">
        <v>24</v>
      </c>
      <c r="L1360" t="s">
        <v>121</v>
      </c>
      <c r="M1360" t="s">
        <v>225</v>
      </c>
      <c r="N1360" s="7">
        <v>-23.664719999999999</v>
      </c>
      <c r="O1360" s="7">
        <v>-70.411389999999997</v>
      </c>
      <c r="P1360">
        <v>2</v>
      </c>
      <c r="Q1360">
        <v>1997</v>
      </c>
      <c r="R1360" s="2">
        <v>35723</v>
      </c>
      <c r="S1360" s="2">
        <v>35723</v>
      </c>
      <c r="T1360" s="2">
        <v>35723</v>
      </c>
      <c r="U1360" s="2"/>
    </row>
    <row r="1361" spans="1:21" x14ac:dyDescent="0.3">
      <c r="A1361" t="s">
        <v>164</v>
      </c>
      <c r="B1361" t="s">
        <v>20</v>
      </c>
      <c r="C1361" t="s">
        <v>492</v>
      </c>
      <c r="D1361" t="s">
        <v>493</v>
      </c>
      <c r="E1361" s="5" t="s">
        <v>518</v>
      </c>
      <c r="F1361">
        <v>12</v>
      </c>
      <c r="G1361" t="s">
        <v>29</v>
      </c>
      <c r="H1361">
        <v>444.5</v>
      </c>
      <c r="I1361">
        <f>ANAM[[#This Row],[VALOR Corregida]]/1000</f>
        <v>0.44450000000000001</v>
      </c>
      <c r="J1361" t="s">
        <v>155</v>
      </c>
      <c r="K1361" t="s">
        <v>24</v>
      </c>
      <c r="L1361" t="s">
        <v>398</v>
      </c>
      <c r="M1361" t="s">
        <v>503</v>
      </c>
      <c r="N1361" s="7">
        <v>-23.649461110000001</v>
      </c>
      <c r="O1361" s="7">
        <v>-70.40490278</v>
      </c>
      <c r="P1361">
        <v>1</v>
      </c>
      <c r="Q1361">
        <v>2022</v>
      </c>
      <c r="R1361" s="2">
        <v>44711</v>
      </c>
      <c r="S1361" s="2">
        <v>44711</v>
      </c>
      <c r="T1361" s="2">
        <v>44783</v>
      </c>
      <c r="U1361" s="2"/>
    </row>
    <row r="1362" spans="1:21" x14ac:dyDescent="0.3">
      <c r="A1362" t="s">
        <v>164</v>
      </c>
      <c r="B1362" t="s">
        <v>20</v>
      </c>
      <c r="C1362" t="s">
        <v>389</v>
      </c>
      <c r="D1362" t="s">
        <v>390</v>
      </c>
      <c r="E1362" s="5" t="s">
        <v>519</v>
      </c>
      <c r="F1362">
        <v>13</v>
      </c>
      <c r="G1362" t="s">
        <v>29</v>
      </c>
      <c r="H1362">
        <v>152.6</v>
      </c>
      <c r="I1362">
        <f>ANAM[[#This Row],[VALOR Corregida]]/1000</f>
        <v>0.15259999999999999</v>
      </c>
      <c r="J1362" t="s">
        <v>155</v>
      </c>
      <c r="K1362" t="s">
        <v>24</v>
      </c>
      <c r="L1362" t="s">
        <v>398</v>
      </c>
      <c r="M1362" t="s">
        <v>503</v>
      </c>
      <c r="N1362" s="7">
        <v>-23.648890000000002</v>
      </c>
      <c r="O1362" s="7">
        <v>-70.406940000000006</v>
      </c>
      <c r="P1362">
        <v>1</v>
      </c>
      <c r="Q1362">
        <v>2022</v>
      </c>
      <c r="R1362" s="2">
        <v>44711</v>
      </c>
      <c r="S1362" s="2">
        <v>44711</v>
      </c>
      <c r="T1362" s="2">
        <v>44783</v>
      </c>
      <c r="U1362" s="2"/>
    </row>
    <row r="1363" spans="1:21" x14ac:dyDescent="0.3">
      <c r="A1363" t="s">
        <v>164</v>
      </c>
      <c r="B1363" t="s">
        <v>20</v>
      </c>
      <c r="C1363" t="s">
        <v>213</v>
      </c>
      <c r="D1363" t="s">
        <v>214</v>
      </c>
      <c r="E1363" s="5" t="s">
        <v>519</v>
      </c>
      <c r="F1363">
        <v>0</v>
      </c>
      <c r="G1363" t="s">
        <v>35</v>
      </c>
      <c r="H1363">
        <v>20.335000000000001</v>
      </c>
      <c r="I1363">
        <f>ANAM[[#This Row],[VALOR Corregida]]/1000</f>
        <v>2.0335000000000002E-2</v>
      </c>
      <c r="J1363" t="s">
        <v>155</v>
      </c>
      <c r="K1363" t="s">
        <v>24</v>
      </c>
      <c r="L1363" t="s">
        <v>121</v>
      </c>
      <c r="M1363" t="s">
        <v>226</v>
      </c>
      <c r="N1363" s="7">
        <v>-23.648890000000002</v>
      </c>
      <c r="O1363" s="7">
        <v>-70.406940000000006</v>
      </c>
      <c r="P1363">
        <v>2</v>
      </c>
      <c r="Q1363">
        <v>1997</v>
      </c>
      <c r="R1363" s="2">
        <v>35723</v>
      </c>
      <c r="S1363" s="2">
        <v>35723</v>
      </c>
      <c r="T1363" s="2">
        <v>35723</v>
      </c>
      <c r="U1363" s="2"/>
    </row>
    <row r="1364" spans="1:21" x14ac:dyDescent="0.3">
      <c r="A1364" t="s">
        <v>164</v>
      </c>
      <c r="B1364" t="s">
        <v>20</v>
      </c>
      <c r="C1364" t="s">
        <v>213</v>
      </c>
      <c r="D1364" t="s">
        <v>214</v>
      </c>
      <c r="E1364" s="5" t="s">
        <v>519</v>
      </c>
      <c r="F1364">
        <v>0</v>
      </c>
      <c r="G1364" t="s">
        <v>37</v>
      </c>
      <c r="H1364">
        <v>1470</v>
      </c>
      <c r="I1364">
        <f>ANAM[[#This Row],[VALOR Corregida]]/1000</f>
        <v>1.47</v>
      </c>
      <c r="J1364" t="s">
        <v>155</v>
      </c>
      <c r="K1364" t="s">
        <v>24</v>
      </c>
      <c r="L1364" t="s">
        <v>121</v>
      </c>
      <c r="M1364" t="s">
        <v>226</v>
      </c>
      <c r="N1364" s="7">
        <v>-23.648890000000002</v>
      </c>
      <c r="O1364" s="7">
        <v>-70.406940000000006</v>
      </c>
      <c r="P1364">
        <v>2</v>
      </c>
      <c r="Q1364">
        <v>1997</v>
      </c>
      <c r="R1364" s="2">
        <v>35723</v>
      </c>
      <c r="S1364" s="2">
        <v>35723</v>
      </c>
      <c r="T1364" s="2">
        <v>35723</v>
      </c>
      <c r="U1364" s="2"/>
    </row>
    <row r="1365" spans="1:21" x14ac:dyDescent="0.3">
      <c r="A1365" t="s">
        <v>164</v>
      </c>
      <c r="B1365" t="s">
        <v>20</v>
      </c>
      <c r="C1365" t="s">
        <v>213</v>
      </c>
      <c r="D1365" t="s">
        <v>214</v>
      </c>
      <c r="E1365" s="5" t="s">
        <v>519</v>
      </c>
      <c r="F1365">
        <v>0</v>
      </c>
      <c r="G1365" t="s">
        <v>216</v>
      </c>
      <c r="H1365">
        <v>0.77900000000000003</v>
      </c>
      <c r="I1365">
        <f>ANAM[[#This Row],[VALOR Corregida]]/1000</f>
        <v>7.7900000000000007E-4</v>
      </c>
      <c r="J1365" t="s">
        <v>155</v>
      </c>
      <c r="K1365" t="s">
        <v>24</v>
      </c>
      <c r="L1365" t="s">
        <v>121</v>
      </c>
      <c r="M1365" t="s">
        <v>226</v>
      </c>
      <c r="N1365" s="7">
        <v>-23.648890000000002</v>
      </c>
      <c r="O1365" s="7">
        <v>-70.406940000000006</v>
      </c>
      <c r="P1365">
        <v>2</v>
      </c>
      <c r="Q1365">
        <v>1997</v>
      </c>
      <c r="R1365" s="2">
        <v>35723</v>
      </c>
      <c r="S1365" s="2">
        <v>35723</v>
      </c>
      <c r="T1365" s="2">
        <v>35723</v>
      </c>
      <c r="U1365" s="2"/>
    </row>
    <row r="1366" spans="1:21" x14ac:dyDescent="0.3">
      <c r="A1366" t="s">
        <v>164</v>
      </c>
      <c r="B1366" t="s">
        <v>20</v>
      </c>
      <c r="C1366" t="s">
        <v>213</v>
      </c>
      <c r="D1366" t="s">
        <v>214</v>
      </c>
      <c r="E1366" s="5" t="s">
        <v>519</v>
      </c>
      <c r="F1366">
        <v>0</v>
      </c>
      <c r="G1366" t="s">
        <v>166</v>
      </c>
      <c r="H1366">
        <v>1.21</v>
      </c>
      <c r="I1366">
        <f>ANAM[[#This Row],[VALOR Corregida]]/1000</f>
        <v>1.2099999999999999E-3</v>
      </c>
      <c r="J1366" t="s">
        <v>167</v>
      </c>
      <c r="K1366" t="s">
        <v>24</v>
      </c>
      <c r="L1366" t="s">
        <v>121</v>
      </c>
      <c r="M1366" t="s">
        <v>226</v>
      </c>
      <c r="N1366" s="7">
        <v>-23.648890000000002</v>
      </c>
      <c r="O1366" s="7">
        <v>-70.406940000000006</v>
      </c>
      <c r="P1366">
        <v>2</v>
      </c>
      <c r="Q1366">
        <v>1997</v>
      </c>
      <c r="R1366" s="2">
        <v>35723</v>
      </c>
      <c r="S1366" s="2">
        <v>35723</v>
      </c>
      <c r="T1366" s="2">
        <v>35723</v>
      </c>
      <c r="U1366" s="2"/>
    </row>
    <row r="1367" spans="1:21" x14ac:dyDescent="0.3">
      <c r="A1367" t="s">
        <v>164</v>
      </c>
      <c r="B1367" t="s">
        <v>20</v>
      </c>
      <c r="C1367" t="s">
        <v>213</v>
      </c>
      <c r="D1367" t="s">
        <v>214</v>
      </c>
      <c r="E1367" s="5" t="s">
        <v>519</v>
      </c>
      <c r="F1367">
        <v>0</v>
      </c>
      <c r="G1367" t="s">
        <v>39</v>
      </c>
      <c r="H1367">
        <v>1.1599999999999999</v>
      </c>
      <c r="I1367">
        <f>ANAM[[#This Row],[VALOR Corregida]]/1000</f>
        <v>1.16E-3</v>
      </c>
      <c r="J1367" t="s">
        <v>155</v>
      </c>
      <c r="K1367" t="s">
        <v>24</v>
      </c>
      <c r="L1367" t="s">
        <v>121</v>
      </c>
      <c r="M1367" t="s">
        <v>226</v>
      </c>
      <c r="N1367" s="7">
        <v>-23.648890000000002</v>
      </c>
      <c r="O1367" s="7">
        <v>-70.406940000000006</v>
      </c>
      <c r="P1367">
        <v>2</v>
      </c>
      <c r="Q1367">
        <v>1997</v>
      </c>
      <c r="R1367" s="2">
        <v>35723</v>
      </c>
      <c r="S1367" s="2">
        <v>35723</v>
      </c>
      <c r="T1367" s="2">
        <v>35723</v>
      </c>
      <c r="U1367" s="2"/>
    </row>
    <row r="1368" spans="1:21" x14ac:dyDescent="0.3">
      <c r="A1368" t="s">
        <v>164</v>
      </c>
      <c r="B1368" t="s">
        <v>20</v>
      </c>
      <c r="C1368" t="s">
        <v>213</v>
      </c>
      <c r="D1368" t="s">
        <v>214</v>
      </c>
      <c r="E1368" s="5" t="s">
        <v>519</v>
      </c>
      <c r="F1368">
        <v>0</v>
      </c>
      <c r="G1368" t="s">
        <v>64</v>
      </c>
      <c r="H1368">
        <v>148</v>
      </c>
      <c r="I1368">
        <f>ANAM[[#This Row],[VALOR Corregida]]/1000</f>
        <v>0.14799999999999999</v>
      </c>
      <c r="J1368" t="s">
        <v>155</v>
      </c>
      <c r="K1368" t="s">
        <v>24</v>
      </c>
      <c r="L1368" t="s">
        <v>121</v>
      </c>
      <c r="M1368" t="s">
        <v>226</v>
      </c>
      <c r="N1368" s="7">
        <v>-23.648890000000002</v>
      </c>
      <c r="O1368" s="7">
        <v>-70.406940000000006</v>
      </c>
      <c r="P1368">
        <v>2</v>
      </c>
      <c r="Q1368">
        <v>1997</v>
      </c>
      <c r="R1368" s="2">
        <v>35723</v>
      </c>
      <c r="S1368" s="2">
        <v>35723</v>
      </c>
      <c r="T1368" s="2">
        <v>35723</v>
      </c>
      <c r="U1368" s="2"/>
    </row>
    <row r="1369" spans="1:21" x14ac:dyDescent="0.3">
      <c r="A1369" t="s">
        <v>164</v>
      </c>
      <c r="B1369" t="s">
        <v>20</v>
      </c>
      <c r="C1369" t="s">
        <v>479</v>
      </c>
      <c r="D1369" t="s">
        <v>494</v>
      </c>
      <c r="E1369" s="5" t="s">
        <v>520</v>
      </c>
      <c r="F1369">
        <v>10</v>
      </c>
      <c r="G1369" t="s">
        <v>29</v>
      </c>
      <c r="H1369">
        <v>367.1</v>
      </c>
      <c r="I1369">
        <f>ANAM[[#This Row],[VALOR Corregida]]/1000</f>
        <v>0.36710000000000004</v>
      </c>
      <c r="J1369" t="s">
        <v>155</v>
      </c>
      <c r="K1369" t="s">
        <v>24</v>
      </c>
      <c r="L1369" t="s">
        <v>398</v>
      </c>
      <c r="M1369" t="s">
        <v>503</v>
      </c>
      <c r="N1369" s="7">
        <v>-23.653127779999998</v>
      </c>
      <c r="O1369" s="7">
        <v>-70.406350000000003</v>
      </c>
      <c r="P1369">
        <v>1</v>
      </c>
      <c r="Q1369">
        <v>2022</v>
      </c>
      <c r="R1369" s="2">
        <v>44711</v>
      </c>
      <c r="S1369" s="2">
        <v>44711</v>
      </c>
      <c r="T1369" s="2">
        <v>44783</v>
      </c>
      <c r="U1369" s="2"/>
    </row>
    <row r="1370" spans="1:21" x14ac:dyDescent="0.3">
      <c r="A1370" t="s">
        <v>164</v>
      </c>
      <c r="B1370" t="s">
        <v>20</v>
      </c>
      <c r="C1370" t="s">
        <v>60</v>
      </c>
      <c r="D1370" t="s">
        <v>495</v>
      </c>
      <c r="E1370" s="5" t="s">
        <v>521</v>
      </c>
      <c r="F1370">
        <v>4.7</v>
      </c>
      <c r="G1370" t="s">
        <v>29</v>
      </c>
      <c r="H1370">
        <v>257.10000000000002</v>
      </c>
      <c r="I1370">
        <f>ANAM[[#This Row],[VALOR Corregida]]/1000</f>
        <v>0.2571</v>
      </c>
      <c r="J1370" t="s">
        <v>155</v>
      </c>
      <c r="K1370" t="s">
        <v>24</v>
      </c>
      <c r="L1370" t="s">
        <v>398</v>
      </c>
      <c r="M1370" t="s">
        <v>503</v>
      </c>
      <c r="N1370" s="7">
        <v>-23.650278</v>
      </c>
      <c r="O1370" s="7">
        <v>-70.406110999999996</v>
      </c>
      <c r="P1370">
        <v>1</v>
      </c>
      <c r="Q1370">
        <v>2022</v>
      </c>
      <c r="R1370" s="2">
        <v>44711</v>
      </c>
      <c r="S1370" s="2">
        <v>44711</v>
      </c>
      <c r="T1370" s="2">
        <v>44783</v>
      </c>
      <c r="U1370" s="2"/>
    </row>
    <row r="1371" spans="1:21" x14ac:dyDescent="0.3">
      <c r="A1371" t="s">
        <v>164</v>
      </c>
      <c r="B1371" t="s">
        <v>20</v>
      </c>
      <c r="C1371" t="s">
        <v>487</v>
      </c>
      <c r="D1371" t="s">
        <v>496</v>
      </c>
      <c r="E1371" s="5" t="s">
        <v>523</v>
      </c>
      <c r="F1371">
        <v>11</v>
      </c>
      <c r="G1371" t="s">
        <v>29</v>
      </c>
      <c r="H1371">
        <v>26.5</v>
      </c>
      <c r="I1371">
        <f>ANAM[[#This Row],[VALOR Corregida]]/1000</f>
        <v>2.6499999999999999E-2</v>
      </c>
      <c r="J1371" t="s">
        <v>155</v>
      </c>
      <c r="K1371" t="s">
        <v>24</v>
      </c>
      <c r="L1371" t="s">
        <v>398</v>
      </c>
      <c r="M1371" t="s">
        <v>503</v>
      </c>
      <c r="N1371" s="7">
        <v>-23.757194439999999</v>
      </c>
      <c r="O1371" s="7">
        <v>-70.464519440000004</v>
      </c>
      <c r="P1371">
        <v>1</v>
      </c>
      <c r="Q1371">
        <v>2022</v>
      </c>
      <c r="R1371" s="2">
        <v>44711</v>
      </c>
      <c r="S1371" s="2">
        <v>44711</v>
      </c>
      <c r="T1371" s="2">
        <v>44783</v>
      </c>
      <c r="U1371" s="2"/>
    </row>
    <row r="1372" spans="1:21" x14ac:dyDescent="0.3">
      <c r="A1372" t="s">
        <v>164</v>
      </c>
      <c r="B1372" t="s">
        <v>20</v>
      </c>
      <c r="C1372" t="s">
        <v>483</v>
      </c>
      <c r="D1372" t="s">
        <v>497</v>
      </c>
      <c r="E1372" s="5" t="s">
        <v>524</v>
      </c>
      <c r="F1372">
        <v>14</v>
      </c>
      <c r="G1372" t="s">
        <v>29</v>
      </c>
      <c r="H1372">
        <v>0.7</v>
      </c>
      <c r="I1372">
        <f>ANAM[[#This Row],[VALOR Corregida]]/1000</f>
        <v>6.9999999999999999E-4</v>
      </c>
      <c r="J1372" t="s">
        <v>155</v>
      </c>
      <c r="K1372" t="s">
        <v>315</v>
      </c>
      <c r="L1372" t="s">
        <v>398</v>
      </c>
      <c r="M1372" t="s">
        <v>503</v>
      </c>
      <c r="N1372" s="7">
        <v>-23.76011111</v>
      </c>
      <c r="O1372" s="7">
        <v>-70.474466669999998</v>
      </c>
      <c r="P1372">
        <v>1</v>
      </c>
      <c r="Q1372">
        <v>2022</v>
      </c>
      <c r="R1372" s="2">
        <v>44711</v>
      </c>
      <c r="S1372" s="2">
        <v>44711</v>
      </c>
      <c r="T1372" s="2">
        <v>44783</v>
      </c>
      <c r="U1372" s="2"/>
    </row>
    <row r="1373" spans="1:21" x14ac:dyDescent="0.3">
      <c r="A1373" t="s">
        <v>164</v>
      </c>
      <c r="B1373" t="s">
        <v>20</v>
      </c>
      <c r="C1373" t="s">
        <v>50</v>
      </c>
      <c r="D1373" t="s">
        <v>217</v>
      </c>
      <c r="E1373" s="5" t="s">
        <v>511</v>
      </c>
      <c r="F1373">
        <v>0</v>
      </c>
      <c r="G1373" t="s">
        <v>35</v>
      </c>
      <c r="H1373">
        <v>22.696999999999999</v>
      </c>
      <c r="I1373">
        <f>ANAM[[#This Row],[VALOR Corregida]]/1000</f>
        <v>2.2696999999999998E-2</v>
      </c>
      <c r="J1373" t="s">
        <v>155</v>
      </c>
      <c r="K1373" t="s">
        <v>24</v>
      </c>
      <c r="L1373" t="s">
        <v>121</v>
      </c>
      <c r="M1373" t="s">
        <v>227</v>
      </c>
      <c r="N1373" s="7">
        <v>-23.641940000000002</v>
      </c>
      <c r="O1373" s="7">
        <v>-70.399169999999998</v>
      </c>
      <c r="P1373">
        <v>2</v>
      </c>
      <c r="Q1373">
        <v>1997</v>
      </c>
      <c r="R1373" s="2">
        <v>35723</v>
      </c>
      <c r="S1373" s="2">
        <v>35723</v>
      </c>
      <c r="T1373" s="2">
        <v>35723</v>
      </c>
      <c r="U1373" s="2"/>
    </row>
    <row r="1374" spans="1:21" x14ac:dyDescent="0.3">
      <c r="A1374" t="s">
        <v>164</v>
      </c>
      <c r="B1374" t="s">
        <v>20</v>
      </c>
      <c r="C1374" t="s">
        <v>50</v>
      </c>
      <c r="D1374" t="s">
        <v>217</v>
      </c>
      <c r="E1374" s="5" t="s">
        <v>511</v>
      </c>
      <c r="F1374">
        <v>0</v>
      </c>
      <c r="G1374" t="s">
        <v>37</v>
      </c>
      <c r="H1374">
        <v>2100</v>
      </c>
      <c r="I1374">
        <f>ANAM[[#This Row],[VALOR Corregida]]/1000</f>
        <v>2.1</v>
      </c>
      <c r="J1374" t="s">
        <v>155</v>
      </c>
      <c r="K1374" t="s">
        <v>24</v>
      </c>
      <c r="L1374" t="s">
        <v>121</v>
      </c>
      <c r="M1374" t="s">
        <v>227</v>
      </c>
      <c r="N1374" s="7">
        <v>-23.641940000000002</v>
      </c>
      <c r="O1374" s="7">
        <v>-70.399169999999998</v>
      </c>
      <c r="P1374">
        <v>2</v>
      </c>
      <c r="Q1374">
        <v>1997</v>
      </c>
      <c r="R1374" s="2">
        <v>35723</v>
      </c>
      <c r="S1374" s="2">
        <v>35723</v>
      </c>
      <c r="T1374" s="2">
        <v>35723</v>
      </c>
      <c r="U1374" s="2"/>
    </row>
    <row r="1375" spans="1:21" x14ac:dyDescent="0.3">
      <c r="A1375" t="s">
        <v>164</v>
      </c>
      <c r="B1375" t="s">
        <v>20</v>
      </c>
      <c r="C1375" t="s">
        <v>50</v>
      </c>
      <c r="D1375" t="s">
        <v>217</v>
      </c>
      <c r="E1375" s="5" t="s">
        <v>511</v>
      </c>
      <c r="F1375">
        <v>0</v>
      </c>
      <c r="G1375" t="s">
        <v>216</v>
      </c>
      <c r="H1375">
        <v>0.57499999999999996</v>
      </c>
      <c r="I1375">
        <f>ANAM[[#This Row],[VALOR Corregida]]/1000</f>
        <v>5.7499999999999999E-4</v>
      </c>
      <c r="J1375" t="s">
        <v>155</v>
      </c>
      <c r="K1375" t="s">
        <v>24</v>
      </c>
      <c r="L1375" t="s">
        <v>121</v>
      </c>
      <c r="M1375" t="s">
        <v>227</v>
      </c>
      <c r="N1375" s="7">
        <v>-23.641940000000002</v>
      </c>
      <c r="O1375" s="7">
        <v>-70.399169999999998</v>
      </c>
      <c r="P1375">
        <v>2</v>
      </c>
      <c r="Q1375">
        <v>1997</v>
      </c>
      <c r="R1375" s="2">
        <v>35723</v>
      </c>
      <c r="S1375" s="2">
        <v>35723</v>
      </c>
      <c r="T1375" s="2">
        <v>35723</v>
      </c>
      <c r="U1375" s="2"/>
    </row>
    <row r="1376" spans="1:21" x14ac:dyDescent="0.3">
      <c r="A1376" t="s">
        <v>164</v>
      </c>
      <c r="B1376" t="s">
        <v>20</v>
      </c>
      <c r="C1376" t="s">
        <v>50</v>
      </c>
      <c r="D1376" t="s">
        <v>217</v>
      </c>
      <c r="E1376" s="5" t="s">
        <v>511</v>
      </c>
      <c r="F1376">
        <v>0</v>
      </c>
      <c r="G1376" t="s">
        <v>166</v>
      </c>
      <c r="H1376">
        <v>0.45200000000000001</v>
      </c>
      <c r="I1376">
        <f>ANAM[[#This Row],[VALOR Corregida]]/1000</f>
        <v>4.5200000000000004E-4</v>
      </c>
      <c r="J1376" t="s">
        <v>167</v>
      </c>
      <c r="K1376" t="s">
        <v>24</v>
      </c>
      <c r="L1376" t="s">
        <v>121</v>
      </c>
      <c r="M1376" t="s">
        <v>227</v>
      </c>
      <c r="N1376" s="7">
        <v>-23.641940000000002</v>
      </c>
      <c r="O1376" s="7">
        <v>-70.399169999999998</v>
      </c>
      <c r="P1376">
        <v>2</v>
      </c>
      <c r="Q1376">
        <v>1997</v>
      </c>
      <c r="R1376" s="2">
        <v>35723</v>
      </c>
      <c r="S1376" s="2">
        <v>35723</v>
      </c>
      <c r="T1376" s="2">
        <v>35723</v>
      </c>
      <c r="U1376" s="2"/>
    </row>
    <row r="1377" spans="1:25" x14ac:dyDescent="0.3">
      <c r="A1377" t="s">
        <v>164</v>
      </c>
      <c r="B1377" t="s">
        <v>20</v>
      </c>
      <c r="C1377" t="s">
        <v>50</v>
      </c>
      <c r="D1377" t="s">
        <v>217</v>
      </c>
      <c r="E1377" s="5" t="s">
        <v>511</v>
      </c>
      <c r="F1377">
        <v>0</v>
      </c>
      <c r="G1377" t="s">
        <v>39</v>
      </c>
      <c r="H1377">
        <v>0.95</v>
      </c>
      <c r="I1377">
        <f>ANAM[[#This Row],[VALOR Corregida]]/1000</f>
        <v>9.5E-4</v>
      </c>
      <c r="J1377" t="s">
        <v>155</v>
      </c>
      <c r="K1377" t="s">
        <v>24</v>
      </c>
      <c r="L1377" t="s">
        <v>121</v>
      </c>
      <c r="M1377" t="s">
        <v>227</v>
      </c>
      <c r="N1377" s="7">
        <v>-23.641940000000002</v>
      </c>
      <c r="O1377" s="7">
        <v>-70.399169999999998</v>
      </c>
      <c r="P1377">
        <v>2</v>
      </c>
      <c r="Q1377">
        <v>1997</v>
      </c>
      <c r="R1377" s="2">
        <v>35723</v>
      </c>
      <c r="S1377" s="2">
        <v>35723</v>
      </c>
      <c r="T1377" s="2">
        <v>35723</v>
      </c>
      <c r="U1377" s="2"/>
    </row>
    <row r="1378" spans="1:25" x14ac:dyDescent="0.3">
      <c r="A1378" t="s">
        <v>164</v>
      </c>
      <c r="B1378" t="s">
        <v>20</v>
      </c>
      <c r="C1378" t="s">
        <v>50</v>
      </c>
      <c r="D1378" t="s">
        <v>217</v>
      </c>
      <c r="E1378" s="5" t="s">
        <v>511</v>
      </c>
      <c r="F1378">
        <v>0</v>
      </c>
      <c r="G1378" t="s">
        <v>64</v>
      </c>
      <c r="H1378">
        <v>1450</v>
      </c>
      <c r="I1378">
        <f>ANAM[[#This Row],[VALOR Corregida]]/1000</f>
        <v>1.45</v>
      </c>
      <c r="J1378" t="s">
        <v>155</v>
      </c>
      <c r="K1378" t="s">
        <v>24</v>
      </c>
      <c r="L1378" t="s">
        <v>121</v>
      </c>
      <c r="M1378" t="s">
        <v>227</v>
      </c>
      <c r="N1378" s="7">
        <v>-23.641940000000002</v>
      </c>
      <c r="O1378" s="7">
        <v>-70.399169999999998</v>
      </c>
      <c r="P1378">
        <v>2</v>
      </c>
      <c r="Q1378">
        <v>1997</v>
      </c>
      <c r="R1378" s="2">
        <v>35723</v>
      </c>
      <c r="S1378" s="2">
        <v>35723</v>
      </c>
      <c r="T1378" s="2">
        <v>35723</v>
      </c>
      <c r="U1378" s="2"/>
    </row>
    <row r="1379" spans="1:25" x14ac:dyDescent="0.3">
      <c r="A1379" t="s">
        <v>164</v>
      </c>
      <c r="B1379" t="s">
        <v>20</v>
      </c>
      <c r="C1379" t="s">
        <v>451</v>
      </c>
      <c r="D1379" t="s">
        <v>456</v>
      </c>
      <c r="E1379" s="5" t="s">
        <v>514</v>
      </c>
      <c r="F1379">
        <v>14</v>
      </c>
      <c r="G1379" t="s">
        <v>46</v>
      </c>
      <c r="H1379">
        <v>0.6</v>
      </c>
      <c r="I1379">
        <f>ANAM[[#This Row],[VALOR Corregida]]/1000</f>
        <v>5.9999999999999995E-4</v>
      </c>
      <c r="J1379" t="s">
        <v>155</v>
      </c>
      <c r="K1379" t="s">
        <v>315</v>
      </c>
      <c r="L1379" t="s">
        <v>398</v>
      </c>
      <c r="M1379" t="s">
        <v>503</v>
      </c>
      <c r="N1379">
        <v>-23.481960000000001</v>
      </c>
      <c r="O1379">
        <v>-70.461439999999996</v>
      </c>
      <c r="P1379">
        <v>1</v>
      </c>
      <c r="Q1379">
        <v>2022</v>
      </c>
      <c r="R1379" s="2">
        <v>44711</v>
      </c>
      <c r="S1379" s="2">
        <v>44711</v>
      </c>
      <c r="T1379" s="2">
        <v>44783</v>
      </c>
      <c r="U1379" s="2"/>
    </row>
    <row r="1380" spans="1:25" x14ac:dyDescent="0.3">
      <c r="A1380" t="s">
        <v>164</v>
      </c>
      <c r="B1380" t="s">
        <v>20</v>
      </c>
      <c r="C1380" t="s">
        <v>474</v>
      </c>
      <c r="D1380" t="s">
        <v>491</v>
      </c>
      <c r="E1380" s="5" t="s">
        <v>515</v>
      </c>
      <c r="F1380">
        <v>18</v>
      </c>
      <c r="G1380" t="s">
        <v>46</v>
      </c>
      <c r="H1380">
        <v>0.6</v>
      </c>
      <c r="I1380">
        <f>ANAM[[#This Row],[VALOR Corregida]]/1000</f>
        <v>5.9999999999999995E-4</v>
      </c>
      <c r="J1380" t="s">
        <v>155</v>
      </c>
      <c r="K1380" t="s">
        <v>315</v>
      </c>
      <c r="L1380" t="s">
        <v>398</v>
      </c>
      <c r="M1380" t="s">
        <v>503</v>
      </c>
      <c r="N1380" s="7">
        <v>-23.542777780000002</v>
      </c>
      <c r="O1380" s="7">
        <v>-70.404722219999996</v>
      </c>
      <c r="P1380">
        <v>1</v>
      </c>
      <c r="Q1380">
        <v>2022</v>
      </c>
      <c r="R1380" s="2">
        <v>44711</v>
      </c>
      <c r="S1380" s="2">
        <v>44711</v>
      </c>
      <c r="T1380" s="2">
        <v>44783</v>
      </c>
      <c r="U1380" s="2"/>
    </row>
    <row r="1381" spans="1:25" x14ac:dyDescent="0.3">
      <c r="A1381" t="s">
        <v>19</v>
      </c>
      <c r="B1381" t="s">
        <v>20</v>
      </c>
      <c r="C1381" t="s">
        <v>54</v>
      </c>
      <c r="D1381" t="s">
        <v>55</v>
      </c>
      <c r="E1381" s="5" t="s">
        <v>516</v>
      </c>
      <c r="F1381">
        <v>0</v>
      </c>
      <c r="G1381" t="s">
        <v>120</v>
      </c>
      <c r="H1381">
        <v>5.96</v>
      </c>
      <c r="I1381">
        <f>ANAM[[#This Row],[VALOR Corregida]]/1000</f>
        <v>5.96E-3</v>
      </c>
      <c r="J1381" t="s">
        <v>27</v>
      </c>
      <c r="K1381" t="s">
        <v>24</v>
      </c>
      <c r="L1381" t="s">
        <v>121</v>
      </c>
      <c r="M1381" t="s">
        <v>135</v>
      </c>
      <c r="N1381">
        <v>-23.61722</v>
      </c>
      <c r="O1381">
        <v>-70.397220000000004</v>
      </c>
      <c r="P1381">
        <v>1</v>
      </c>
      <c r="Q1381">
        <v>1998</v>
      </c>
      <c r="R1381" s="2">
        <v>35873</v>
      </c>
      <c r="S1381" s="2">
        <v>35873</v>
      </c>
      <c r="T1381" s="2">
        <v>35873</v>
      </c>
      <c r="U1381">
        <v>0.1</v>
      </c>
      <c r="V1381" t="s">
        <v>27</v>
      </c>
      <c r="W1381" t="s">
        <v>123</v>
      </c>
    </row>
    <row r="1382" spans="1:25" x14ac:dyDescent="0.3">
      <c r="A1382" t="s">
        <v>19</v>
      </c>
      <c r="B1382" t="s">
        <v>20</v>
      </c>
      <c r="C1382" t="s">
        <v>54</v>
      </c>
      <c r="D1382" t="s">
        <v>55</v>
      </c>
      <c r="E1382" s="5" t="s">
        <v>516</v>
      </c>
      <c r="F1382">
        <v>0</v>
      </c>
      <c r="G1382" t="s">
        <v>22</v>
      </c>
      <c r="H1382">
        <v>1640</v>
      </c>
      <c r="I1382">
        <f>ANAM[[#This Row],[VALOR Corregida]]/1000</f>
        <v>1.64</v>
      </c>
      <c r="J1382" t="s">
        <v>23</v>
      </c>
      <c r="K1382" t="s">
        <v>24</v>
      </c>
      <c r="L1382" t="s">
        <v>121</v>
      </c>
      <c r="M1382" t="s">
        <v>135</v>
      </c>
      <c r="N1382">
        <v>-23.61722</v>
      </c>
      <c r="O1382">
        <v>-70.397220000000004</v>
      </c>
      <c r="P1382">
        <v>1</v>
      </c>
      <c r="Q1382">
        <v>1998</v>
      </c>
      <c r="R1382" s="2">
        <v>35873</v>
      </c>
      <c r="S1382" s="2">
        <v>35873</v>
      </c>
      <c r="T1382" s="2">
        <v>35873</v>
      </c>
      <c r="U1382">
        <v>0.02</v>
      </c>
      <c r="V1382" t="s">
        <v>27</v>
      </c>
      <c r="W1382" t="s">
        <v>123</v>
      </c>
    </row>
    <row r="1383" spans="1:25" x14ac:dyDescent="0.3">
      <c r="A1383" t="s">
        <v>19</v>
      </c>
      <c r="B1383" t="s">
        <v>20</v>
      </c>
      <c r="C1383" t="s">
        <v>54</v>
      </c>
      <c r="D1383" t="s">
        <v>55</v>
      </c>
      <c r="E1383" s="5" t="s">
        <v>516</v>
      </c>
      <c r="F1383">
        <v>0</v>
      </c>
      <c r="G1383" t="s">
        <v>28</v>
      </c>
      <c r="H1383">
        <v>0.03</v>
      </c>
      <c r="I1383">
        <f>ANAM[[#This Row],[VALOR Corregida]]/1000</f>
        <v>2.9999999999999997E-5</v>
      </c>
      <c r="J1383" t="s">
        <v>23</v>
      </c>
      <c r="K1383" t="s">
        <v>24</v>
      </c>
      <c r="L1383" t="s">
        <v>121</v>
      </c>
      <c r="M1383" t="s">
        <v>135</v>
      </c>
      <c r="N1383">
        <v>-23.61722</v>
      </c>
      <c r="O1383">
        <v>-70.397220000000004</v>
      </c>
      <c r="P1383">
        <v>1</v>
      </c>
      <c r="Q1383">
        <v>1998</v>
      </c>
      <c r="R1383" s="2">
        <v>35873</v>
      </c>
      <c r="S1383" s="2">
        <v>35873</v>
      </c>
      <c r="T1383" s="2">
        <v>35873</v>
      </c>
      <c r="U1383">
        <v>1</v>
      </c>
      <c r="V1383" t="s">
        <v>23</v>
      </c>
      <c r="W1383" t="s">
        <v>124</v>
      </c>
    </row>
    <row r="1384" spans="1:25" x14ac:dyDescent="0.3">
      <c r="A1384" t="s">
        <v>19</v>
      </c>
      <c r="B1384" t="s">
        <v>20</v>
      </c>
      <c r="C1384" t="s">
        <v>54</v>
      </c>
      <c r="D1384" t="s">
        <v>55</v>
      </c>
      <c r="E1384" s="5" t="s">
        <v>516</v>
      </c>
      <c r="F1384">
        <v>0</v>
      </c>
      <c r="G1384" t="s">
        <v>29</v>
      </c>
      <c r="H1384">
        <v>7.64</v>
      </c>
      <c r="I1384">
        <f>ANAM[[#This Row],[VALOR Corregida]]/1000</f>
        <v>7.6400000000000001E-3</v>
      </c>
      <c r="J1384" t="s">
        <v>23</v>
      </c>
      <c r="K1384" t="s">
        <v>24</v>
      </c>
      <c r="L1384" t="s">
        <v>121</v>
      </c>
      <c r="M1384" t="s">
        <v>135</v>
      </c>
      <c r="N1384">
        <v>-23.61722</v>
      </c>
      <c r="O1384">
        <v>-70.397220000000004</v>
      </c>
      <c r="P1384">
        <v>1</v>
      </c>
      <c r="Q1384">
        <v>1998</v>
      </c>
      <c r="R1384" s="2">
        <v>35873</v>
      </c>
      <c r="S1384" s="2">
        <v>35873</v>
      </c>
      <c r="T1384" s="2">
        <v>35873</v>
      </c>
      <c r="U1384">
        <v>2</v>
      </c>
      <c r="V1384" t="s">
        <v>23</v>
      </c>
      <c r="W1384" t="s">
        <v>124</v>
      </c>
    </row>
    <row r="1385" spans="1:25" x14ac:dyDescent="0.3">
      <c r="A1385" t="s">
        <v>19</v>
      </c>
      <c r="B1385" t="s">
        <v>20</v>
      </c>
      <c r="C1385" t="s">
        <v>54</v>
      </c>
      <c r="D1385" t="s">
        <v>55</v>
      </c>
      <c r="E1385" s="5" t="s">
        <v>516</v>
      </c>
      <c r="F1385">
        <v>0</v>
      </c>
      <c r="G1385" t="s">
        <v>30</v>
      </c>
      <c r="H1385">
        <v>1.8</v>
      </c>
      <c r="I1385">
        <f>ANAM[[#This Row],[VALOR Corregida]]/1000</f>
        <v>1.8E-3</v>
      </c>
      <c r="J1385" t="s">
        <v>31</v>
      </c>
      <c r="K1385" t="s">
        <v>24</v>
      </c>
      <c r="L1385" t="s">
        <v>121</v>
      </c>
      <c r="M1385" t="s">
        <v>135</v>
      </c>
      <c r="N1385">
        <v>-23.61722</v>
      </c>
      <c r="O1385">
        <v>-70.397220000000004</v>
      </c>
      <c r="P1385">
        <v>1</v>
      </c>
      <c r="Q1385">
        <v>1998</v>
      </c>
      <c r="R1385" s="2">
        <v>35873</v>
      </c>
      <c r="S1385" s="2">
        <v>35873</v>
      </c>
      <c r="T1385" s="2">
        <v>35873</v>
      </c>
      <c r="U1385">
        <v>1</v>
      </c>
      <c r="V1385" t="s">
        <v>125</v>
      </c>
      <c r="X1385">
        <f>0.000000000001*H1385^4-0.00000001*H1385^3+0.00004*H1385^2-0.0733*H1385+97.8</f>
        <v>97.668189541690495</v>
      </c>
      <c r="Y1385">
        <f>X1385*0.12</f>
        <v>11.720182745002859</v>
      </c>
    </row>
    <row r="1386" spans="1:25" x14ac:dyDescent="0.3">
      <c r="A1386" t="s">
        <v>19</v>
      </c>
      <c r="B1386" t="s">
        <v>20</v>
      </c>
      <c r="C1386" t="s">
        <v>54</v>
      </c>
      <c r="D1386" t="s">
        <v>55</v>
      </c>
      <c r="E1386" s="5" t="s">
        <v>516</v>
      </c>
      <c r="F1386">
        <v>0</v>
      </c>
      <c r="G1386" t="s">
        <v>35</v>
      </c>
      <c r="H1386">
        <v>41</v>
      </c>
      <c r="I1386">
        <f>ANAM[[#This Row],[VALOR Corregida]]/1000</f>
        <v>4.1000000000000002E-2</v>
      </c>
      <c r="J1386" t="s">
        <v>23</v>
      </c>
      <c r="K1386" t="s">
        <v>24</v>
      </c>
      <c r="L1386" t="s">
        <v>121</v>
      </c>
      <c r="M1386" t="s">
        <v>135</v>
      </c>
      <c r="N1386">
        <v>-23.61722</v>
      </c>
      <c r="O1386">
        <v>-70.397220000000004</v>
      </c>
      <c r="P1386">
        <v>1</v>
      </c>
      <c r="Q1386">
        <v>1998</v>
      </c>
      <c r="R1386" s="2">
        <v>35873</v>
      </c>
      <c r="S1386" s="2">
        <v>35873</v>
      </c>
      <c r="T1386" s="2">
        <v>35873</v>
      </c>
      <c r="U1386">
        <v>6.6</v>
      </c>
      <c r="V1386" t="s">
        <v>23</v>
      </c>
      <c r="W1386" t="s">
        <v>124</v>
      </c>
    </row>
    <row r="1387" spans="1:25" x14ac:dyDescent="0.3">
      <c r="A1387" t="s">
        <v>19</v>
      </c>
      <c r="B1387" t="s">
        <v>20</v>
      </c>
      <c r="C1387" t="s">
        <v>54</v>
      </c>
      <c r="D1387" t="s">
        <v>55</v>
      </c>
      <c r="E1387" s="5" t="s">
        <v>516</v>
      </c>
      <c r="F1387">
        <v>0</v>
      </c>
      <c r="G1387" t="s">
        <v>126</v>
      </c>
      <c r="H1387">
        <v>0.11600000000000001</v>
      </c>
      <c r="I1387">
        <f>ANAM[[#This Row],[VALOR Corregida]]/1000</f>
        <v>1.16E-4</v>
      </c>
      <c r="J1387" t="s">
        <v>27</v>
      </c>
      <c r="K1387" t="s">
        <v>24</v>
      </c>
      <c r="L1387" t="s">
        <v>121</v>
      </c>
      <c r="M1387" t="s">
        <v>135</v>
      </c>
      <c r="N1387">
        <v>-23.61722</v>
      </c>
      <c r="O1387">
        <v>-70.397220000000004</v>
      </c>
      <c r="P1387">
        <v>1</v>
      </c>
      <c r="Q1387">
        <v>1998</v>
      </c>
      <c r="R1387" s="2">
        <v>35873</v>
      </c>
      <c r="S1387" s="2">
        <v>35873</v>
      </c>
      <c r="T1387" s="2">
        <v>35873</v>
      </c>
      <c r="U1387">
        <v>5.0000000000000001E-3</v>
      </c>
      <c r="V1387" t="s">
        <v>27</v>
      </c>
      <c r="W1387" t="s">
        <v>127</v>
      </c>
      <c r="X1387">
        <f>-0.0008*H1387^2-0.94*H1387+97.2</f>
        <v>97.0909492352</v>
      </c>
      <c r="Y1387">
        <f>X1387*0.12</f>
        <v>11.650913908224</v>
      </c>
    </row>
    <row r="1388" spans="1:25" x14ac:dyDescent="0.3">
      <c r="A1388" t="s">
        <v>19</v>
      </c>
      <c r="B1388" t="s">
        <v>20</v>
      </c>
      <c r="C1388" t="s">
        <v>54</v>
      </c>
      <c r="D1388" t="s">
        <v>55</v>
      </c>
      <c r="E1388" s="5" t="s">
        <v>516</v>
      </c>
      <c r="F1388">
        <v>0</v>
      </c>
      <c r="G1388" t="s">
        <v>37</v>
      </c>
      <c r="H1388">
        <v>0.10199999999999999</v>
      </c>
      <c r="I1388">
        <f>ANAM[[#This Row],[VALOR Corregida]]/1000</f>
        <v>1.02E-4</v>
      </c>
      <c r="J1388" t="s">
        <v>27</v>
      </c>
      <c r="K1388" t="s">
        <v>24</v>
      </c>
      <c r="L1388" t="s">
        <v>121</v>
      </c>
      <c r="M1388" t="s">
        <v>135</v>
      </c>
      <c r="N1388">
        <v>-23.61722</v>
      </c>
      <c r="O1388">
        <v>-70.397220000000004</v>
      </c>
      <c r="P1388">
        <v>1</v>
      </c>
      <c r="Q1388">
        <v>1998</v>
      </c>
      <c r="R1388" s="2">
        <v>35873</v>
      </c>
      <c r="S1388" s="2">
        <v>35873</v>
      </c>
      <c r="T1388" s="2">
        <v>35873</v>
      </c>
      <c r="U1388">
        <v>7.0000000000000001E-3</v>
      </c>
      <c r="V1388" t="s">
        <v>27</v>
      </c>
      <c r="W1388" t="s">
        <v>128</v>
      </c>
    </row>
    <row r="1389" spans="1:25" x14ac:dyDescent="0.3">
      <c r="A1389" t="s">
        <v>19</v>
      </c>
      <c r="B1389" t="s">
        <v>20</v>
      </c>
      <c r="C1389" t="s">
        <v>54</v>
      </c>
      <c r="D1389" t="s">
        <v>55</v>
      </c>
      <c r="E1389" s="5" t="s">
        <v>516</v>
      </c>
      <c r="F1389">
        <v>0</v>
      </c>
      <c r="G1389" t="s">
        <v>129</v>
      </c>
      <c r="H1389">
        <v>0.81499999999999995</v>
      </c>
      <c r="I1389">
        <f>ANAM[[#This Row],[VALOR Corregida]]/1000</f>
        <v>8.1499999999999997E-4</v>
      </c>
      <c r="J1389" t="s">
        <v>23</v>
      </c>
      <c r="K1389" t="s">
        <v>24</v>
      </c>
      <c r="L1389" t="s">
        <v>121</v>
      </c>
      <c r="M1389" t="s">
        <v>135</v>
      </c>
      <c r="N1389">
        <v>-23.61722</v>
      </c>
      <c r="O1389">
        <v>-70.397220000000004</v>
      </c>
      <c r="P1389">
        <v>1</v>
      </c>
      <c r="Q1389">
        <v>1998</v>
      </c>
      <c r="R1389" s="2">
        <v>35873</v>
      </c>
      <c r="S1389" s="2">
        <v>35873</v>
      </c>
      <c r="T1389" s="2">
        <v>35873</v>
      </c>
      <c r="U1389">
        <v>0.01</v>
      </c>
      <c r="V1389" t="s">
        <v>23</v>
      </c>
      <c r="W1389" t="s">
        <v>124</v>
      </c>
    </row>
    <row r="1390" spans="1:25" x14ac:dyDescent="0.3">
      <c r="A1390" t="s">
        <v>19</v>
      </c>
      <c r="B1390" t="s">
        <v>20</v>
      </c>
      <c r="C1390" t="s">
        <v>54</v>
      </c>
      <c r="D1390" t="s">
        <v>55</v>
      </c>
      <c r="E1390" s="5" t="s">
        <v>516</v>
      </c>
      <c r="F1390">
        <v>0</v>
      </c>
      <c r="G1390" t="s">
        <v>39</v>
      </c>
      <c r="H1390">
        <v>0.3</v>
      </c>
      <c r="I1390">
        <f>ANAM[[#This Row],[VALOR Corregida]]/1000</f>
        <v>2.9999999999999997E-4</v>
      </c>
      <c r="J1390" t="s">
        <v>23</v>
      </c>
      <c r="K1390" t="s">
        <v>24</v>
      </c>
      <c r="L1390" t="s">
        <v>121</v>
      </c>
      <c r="M1390" t="s">
        <v>135</v>
      </c>
      <c r="N1390">
        <v>-23.61722</v>
      </c>
      <c r="O1390">
        <v>-70.397220000000004</v>
      </c>
      <c r="P1390">
        <v>1</v>
      </c>
      <c r="Q1390">
        <v>1998</v>
      </c>
      <c r="R1390" s="2">
        <v>35873</v>
      </c>
      <c r="S1390" s="2">
        <v>35873</v>
      </c>
      <c r="T1390" s="2">
        <v>35873</v>
      </c>
      <c r="U1390">
        <v>4.4999999999999998E-2</v>
      </c>
      <c r="V1390" t="s">
        <v>23</v>
      </c>
      <c r="W1390" t="s">
        <v>124</v>
      </c>
    </row>
    <row r="1391" spans="1:25" x14ac:dyDescent="0.3">
      <c r="A1391" t="s">
        <v>19</v>
      </c>
      <c r="B1391" t="s">
        <v>20</v>
      </c>
      <c r="C1391" t="s">
        <v>54</v>
      </c>
      <c r="D1391" t="s">
        <v>55</v>
      </c>
      <c r="E1391" s="5" t="s">
        <v>516</v>
      </c>
      <c r="F1391">
        <v>0</v>
      </c>
      <c r="G1391" t="s">
        <v>40</v>
      </c>
      <c r="H1391">
        <v>0.36599999999999999</v>
      </c>
      <c r="I1391">
        <f>ANAM[[#This Row],[VALOR Corregida]]/1000</f>
        <v>3.6600000000000001E-4</v>
      </c>
      <c r="J1391" t="s">
        <v>27</v>
      </c>
      <c r="K1391" t="s">
        <v>24</v>
      </c>
      <c r="L1391" t="s">
        <v>121</v>
      </c>
      <c r="M1391" t="s">
        <v>135</v>
      </c>
      <c r="N1391">
        <v>-23.61722</v>
      </c>
      <c r="O1391">
        <v>-70.397220000000004</v>
      </c>
      <c r="P1391">
        <v>1</v>
      </c>
      <c r="Q1391">
        <v>1998</v>
      </c>
      <c r="R1391" s="2">
        <v>35873</v>
      </c>
      <c r="S1391" s="2">
        <v>35873</v>
      </c>
      <c r="T1391" s="2">
        <v>35873</v>
      </c>
      <c r="U1391">
        <v>0.01</v>
      </c>
      <c r="V1391" t="s">
        <v>27</v>
      </c>
      <c r="W1391" t="s">
        <v>127</v>
      </c>
    </row>
    <row r="1392" spans="1:25" x14ac:dyDescent="0.3">
      <c r="A1392" t="s">
        <v>19</v>
      </c>
      <c r="B1392" t="s">
        <v>20</v>
      </c>
      <c r="C1392" t="s">
        <v>54</v>
      </c>
      <c r="D1392" t="s">
        <v>55</v>
      </c>
      <c r="E1392" s="5" t="s">
        <v>516</v>
      </c>
      <c r="F1392">
        <v>0</v>
      </c>
      <c r="G1392" t="s">
        <v>64</v>
      </c>
      <c r="H1392">
        <v>6.68</v>
      </c>
      <c r="I1392">
        <f>ANAM[[#This Row],[VALOR Corregida]]/1000</f>
        <v>6.6799999999999993E-3</v>
      </c>
      <c r="J1392" t="s">
        <v>27</v>
      </c>
      <c r="K1392" t="s">
        <v>24</v>
      </c>
      <c r="L1392" t="s">
        <v>121</v>
      </c>
      <c r="M1392" t="s">
        <v>135</v>
      </c>
      <c r="N1392">
        <v>-23.61722</v>
      </c>
      <c r="O1392">
        <v>-70.397220000000004</v>
      </c>
      <c r="P1392">
        <v>1</v>
      </c>
      <c r="Q1392">
        <v>1998</v>
      </c>
      <c r="R1392" s="2">
        <v>35873</v>
      </c>
      <c r="S1392" s="2">
        <v>35873</v>
      </c>
      <c r="T1392" s="2">
        <v>35873</v>
      </c>
      <c r="U1392" s="2" t="s">
        <v>34</v>
      </c>
      <c r="V1392" t="s">
        <v>34</v>
      </c>
    </row>
    <row r="1393" spans="1:25" x14ac:dyDescent="0.3">
      <c r="A1393" t="s">
        <v>19</v>
      </c>
      <c r="B1393" t="s">
        <v>20</v>
      </c>
      <c r="C1393" t="s">
        <v>54</v>
      </c>
      <c r="D1393" t="s">
        <v>55</v>
      </c>
      <c r="E1393" s="5" t="s">
        <v>516</v>
      </c>
      <c r="F1393">
        <v>0</v>
      </c>
      <c r="G1393" t="s">
        <v>46</v>
      </c>
      <c r="H1393">
        <v>0.66700000000000004</v>
      </c>
      <c r="I1393">
        <f>ANAM[[#This Row],[VALOR Corregida]]/1000</f>
        <v>6.6700000000000006E-4</v>
      </c>
      <c r="J1393" t="s">
        <v>23</v>
      </c>
      <c r="K1393" t="s">
        <v>24</v>
      </c>
      <c r="L1393" t="s">
        <v>121</v>
      </c>
      <c r="M1393" t="s">
        <v>135</v>
      </c>
      <c r="N1393">
        <v>-23.61722</v>
      </c>
      <c r="O1393">
        <v>-70.397220000000004</v>
      </c>
      <c r="P1393">
        <v>1</v>
      </c>
      <c r="Q1393">
        <v>1998</v>
      </c>
      <c r="R1393" s="2">
        <v>35873</v>
      </c>
      <c r="S1393" s="2">
        <v>35873</v>
      </c>
      <c r="T1393" s="2">
        <v>35873</v>
      </c>
      <c r="U1393">
        <v>2</v>
      </c>
      <c r="V1393" t="s">
        <v>23</v>
      </c>
      <c r="W1393" t="s">
        <v>130</v>
      </c>
    </row>
    <row r="1394" spans="1:25" x14ac:dyDescent="0.3">
      <c r="A1394" t="s">
        <v>19</v>
      </c>
      <c r="B1394" t="s">
        <v>20</v>
      </c>
      <c r="C1394" t="s">
        <v>54</v>
      </c>
      <c r="D1394" t="s">
        <v>55</v>
      </c>
      <c r="E1394" s="5" t="s">
        <v>516</v>
      </c>
      <c r="F1394">
        <v>0</v>
      </c>
      <c r="G1394" t="s">
        <v>47</v>
      </c>
      <c r="H1394">
        <v>1.24</v>
      </c>
      <c r="I1394">
        <f>ANAM[[#This Row],[VALOR Corregida]]/1000</f>
        <v>1.24E-3</v>
      </c>
      <c r="J1394" t="s">
        <v>23</v>
      </c>
      <c r="K1394" t="s">
        <v>24</v>
      </c>
      <c r="L1394" t="s">
        <v>121</v>
      </c>
      <c r="M1394" t="s">
        <v>135</v>
      </c>
      <c r="N1394">
        <v>-23.61722</v>
      </c>
      <c r="O1394">
        <v>-70.397220000000004</v>
      </c>
      <c r="P1394">
        <v>1</v>
      </c>
      <c r="Q1394">
        <v>1998</v>
      </c>
      <c r="R1394" s="2">
        <v>35873</v>
      </c>
      <c r="S1394" s="2">
        <v>35873</v>
      </c>
      <c r="T1394" s="2">
        <v>35873</v>
      </c>
      <c r="U1394">
        <v>4</v>
      </c>
      <c r="V1394" t="s">
        <v>23</v>
      </c>
      <c r="W1394" t="s">
        <v>131</v>
      </c>
    </row>
    <row r="1395" spans="1:25" x14ac:dyDescent="0.3">
      <c r="A1395" t="s">
        <v>19</v>
      </c>
      <c r="B1395" t="s">
        <v>20</v>
      </c>
      <c r="C1395" t="s">
        <v>57</v>
      </c>
      <c r="D1395" t="s">
        <v>58</v>
      </c>
      <c r="E1395" s="5" t="s">
        <v>517</v>
      </c>
      <c r="F1395">
        <v>0</v>
      </c>
      <c r="G1395" t="s">
        <v>120</v>
      </c>
      <c r="H1395">
        <v>2</v>
      </c>
      <c r="I1395">
        <f>ANAM[[#This Row],[VALOR Corregida]]/1000</f>
        <v>2E-3</v>
      </c>
      <c r="J1395" t="s">
        <v>27</v>
      </c>
      <c r="K1395" t="s">
        <v>24</v>
      </c>
      <c r="L1395" t="s">
        <v>121</v>
      </c>
      <c r="M1395" t="s">
        <v>136</v>
      </c>
      <c r="N1395">
        <v>-23.64556</v>
      </c>
      <c r="O1395">
        <v>-70.407780000000002</v>
      </c>
      <c r="P1395">
        <v>1</v>
      </c>
      <c r="Q1395">
        <v>1998</v>
      </c>
      <c r="R1395" s="2">
        <v>35873</v>
      </c>
      <c r="S1395" s="2">
        <v>35873</v>
      </c>
      <c r="T1395" s="2">
        <v>35873</v>
      </c>
      <c r="U1395">
        <v>0.1</v>
      </c>
      <c r="V1395" t="s">
        <v>27</v>
      </c>
      <c r="W1395" t="s">
        <v>123</v>
      </c>
    </row>
    <row r="1396" spans="1:25" x14ac:dyDescent="0.3">
      <c r="A1396" t="s">
        <v>19</v>
      </c>
      <c r="B1396" t="s">
        <v>20</v>
      </c>
      <c r="C1396" t="s">
        <v>57</v>
      </c>
      <c r="D1396" t="s">
        <v>58</v>
      </c>
      <c r="E1396" s="5" t="s">
        <v>517</v>
      </c>
      <c r="F1396">
        <v>0</v>
      </c>
      <c r="G1396" t="s">
        <v>22</v>
      </c>
      <c r="H1396">
        <v>113</v>
      </c>
      <c r="I1396">
        <f>ANAM[[#This Row],[VALOR Corregida]]/1000</f>
        <v>0.113</v>
      </c>
      <c r="J1396" t="s">
        <v>23</v>
      </c>
      <c r="K1396" t="s">
        <v>24</v>
      </c>
      <c r="L1396" t="s">
        <v>121</v>
      </c>
      <c r="M1396" t="s">
        <v>136</v>
      </c>
      <c r="N1396">
        <v>-23.64556</v>
      </c>
      <c r="O1396">
        <v>-70.407780000000002</v>
      </c>
      <c r="P1396">
        <v>1</v>
      </c>
      <c r="Q1396">
        <v>1998</v>
      </c>
      <c r="R1396" s="2">
        <v>35873</v>
      </c>
      <c r="S1396" s="2">
        <v>35873</v>
      </c>
      <c r="T1396" s="2">
        <v>35873</v>
      </c>
      <c r="U1396">
        <v>0.02</v>
      </c>
      <c r="V1396" t="s">
        <v>27</v>
      </c>
      <c r="W1396" t="s">
        <v>123</v>
      </c>
    </row>
    <row r="1397" spans="1:25" x14ac:dyDescent="0.3">
      <c r="A1397" t="s">
        <v>19</v>
      </c>
      <c r="B1397" t="s">
        <v>20</v>
      </c>
      <c r="C1397" t="s">
        <v>57</v>
      </c>
      <c r="D1397" t="s">
        <v>58</v>
      </c>
      <c r="E1397" s="5" t="s">
        <v>517</v>
      </c>
      <c r="F1397">
        <v>0</v>
      </c>
      <c r="G1397" t="s">
        <v>28</v>
      </c>
      <c r="H1397">
        <v>0.03</v>
      </c>
      <c r="I1397">
        <f>ANAM[[#This Row],[VALOR Corregida]]/1000</f>
        <v>2.9999999999999997E-5</v>
      </c>
      <c r="J1397" t="s">
        <v>23</v>
      </c>
      <c r="K1397" t="s">
        <v>24</v>
      </c>
      <c r="L1397" t="s">
        <v>121</v>
      </c>
      <c r="M1397" t="s">
        <v>136</v>
      </c>
      <c r="N1397">
        <v>-23.64556</v>
      </c>
      <c r="O1397">
        <v>-70.407780000000002</v>
      </c>
      <c r="P1397">
        <v>1</v>
      </c>
      <c r="Q1397">
        <v>1998</v>
      </c>
      <c r="R1397" s="2">
        <v>35873</v>
      </c>
      <c r="S1397" s="2">
        <v>35873</v>
      </c>
      <c r="T1397" s="2">
        <v>35873</v>
      </c>
      <c r="U1397">
        <v>1</v>
      </c>
      <c r="V1397" t="s">
        <v>23</v>
      </c>
      <c r="W1397" t="s">
        <v>124</v>
      </c>
    </row>
    <row r="1398" spans="1:25" x14ac:dyDescent="0.3">
      <c r="A1398" t="s">
        <v>19</v>
      </c>
      <c r="B1398" t="s">
        <v>20</v>
      </c>
      <c r="C1398" t="s">
        <v>57</v>
      </c>
      <c r="D1398" t="s">
        <v>58</v>
      </c>
      <c r="E1398" s="5" t="s">
        <v>517</v>
      </c>
      <c r="F1398">
        <v>0</v>
      </c>
      <c r="G1398" t="s">
        <v>29</v>
      </c>
      <c r="H1398">
        <v>0.63400000000000001</v>
      </c>
      <c r="I1398">
        <f>ANAM[[#This Row],[VALOR Corregida]]/1000</f>
        <v>6.3400000000000001E-4</v>
      </c>
      <c r="J1398" t="s">
        <v>23</v>
      </c>
      <c r="K1398" t="s">
        <v>24</v>
      </c>
      <c r="L1398" t="s">
        <v>121</v>
      </c>
      <c r="M1398" t="s">
        <v>136</v>
      </c>
      <c r="N1398">
        <v>-23.64556</v>
      </c>
      <c r="O1398">
        <v>-70.407780000000002</v>
      </c>
      <c r="P1398">
        <v>1</v>
      </c>
      <c r="Q1398">
        <v>1998</v>
      </c>
      <c r="R1398" s="2">
        <v>35873</v>
      </c>
      <c r="S1398" s="2">
        <v>35873</v>
      </c>
      <c r="T1398" s="2">
        <v>35873</v>
      </c>
      <c r="U1398">
        <v>2</v>
      </c>
      <c r="V1398" t="s">
        <v>23</v>
      </c>
      <c r="W1398" t="s">
        <v>124</v>
      </c>
    </row>
    <row r="1399" spans="1:25" x14ac:dyDescent="0.3">
      <c r="A1399" t="s">
        <v>19</v>
      </c>
      <c r="B1399" t="s">
        <v>20</v>
      </c>
      <c r="C1399" t="s">
        <v>57</v>
      </c>
      <c r="D1399" t="s">
        <v>58</v>
      </c>
      <c r="E1399" s="5" t="s">
        <v>517</v>
      </c>
      <c r="F1399">
        <v>0</v>
      </c>
      <c r="G1399" t="s">
        <v>30</v>
      </c>
      <c r="H1399">
        <v>1.8</v>
      </c>
      <c r="I1399">
        <f>ANAM[[#This Row],[VALOR Corregida]]/1000</f>
        <v>1.8E-3</v>
      </c>
      <c r="J1399" t="s">
        <v>31</v>
      </c>
      <c r="K1399" t="s">
        <v>24</v>
      </c>
      <c r="L1399" t="s">
        <v>121</v>
      </c>
      <c r="M1399" t="s">
        <v>136</v>
      </c>
      <c r="N1399">
        <v>-23.64556</v>
      </c>
      <c r="O1399">
        <v>-70.407780000000002</v>
      </c>
      <c r="P1399">
        <v>1</v>
      </c>
      <c r="Q1399">
        <v>1998</v>
      </c>
      <c r="R1399" s="2">
        <v>35873</v>
      </c>
      <c r="S1399" s="2">
        <v>35873</v>
      </c>
      <c r="T1399" s="2">
        <v>35873</v>
      </c>
      <c r="U1399">
        <v>1</v>
      </c>
      <c r="V1399" t="s">
        <v>125</v>
      </c>
      <c r="X1399">
        <f>0.000000000001*H1399^4-0.00000001*H1399^3+0.00004*H1399^2-0.0733*H1399+97.8</f>
        <v>97.668189541690495</v>
      </c>
      <c r="Y1399">
        <f>X1399*0.12</f>
        <v>11.720182745002859</v>
      </c>
    </row>
    <row r="1400" spans="1:25" x14ac:dyDescent="0.3">
      <c r="A1400" t="s">
        <v>19</v>
      </c>
      <c r="B1400" t="s">
        <v>20</v>
      </c>
      <c r="C1400" t="s">
        <v>57</v>
      </c>
      <c r="D1400" t="s">
        <v>58</v>
      </c>
      <c r="E1400" s="5" t="s">
        <v>517</v>
      </c>
      <c r="F1400">
        <v>0</v>
      </c>
      <c r="G1400" t="s">
        <v>35</v>
      </c>
      <c r="H1400">
        <v>38</v>
      </c>
      <c r="I1400">
        <f>ANAM[[#This Row],[VALOR Corregida]]/1000</f>
        <v>3.7999999999999999E-2</v>
      </c>
      <c r="J1400" t="s">
        <v>23</v>
      </c>
      <c r="K1400" t="s">
        <v>24</v>
      </c>
      <c r="L1400" t="s">
        <v>121</v>
      </c>
      <c r="M1400" t="s">
        <v>136</v>
      </c>
      <c r="N1400">
        <v>-23.64556</v>
      </c>
      <c r="O1400">
        <v>-70.407780000000002</v>
      </c>
      <c r="P1400">
        <v>1</v>
      </c>
      <c r="Q1400">
        <v>1998</v>
      </c>
      <c r="R1400" s="2">
        <v>35873</v>
      </c>
      <c r="S1400" s="2">
        <v>35873</v>
      </c>
      <c r="T1400" s="2">
        <v>35873</v>
      </c>
      <c r="U1400">
        <v>6.6</v>
      </c>
      <c r="V1400" t="s">
        <v>23</v>
      </c>
      <c r="W1400" t="s">
        <v>124</v>
      </c>
    </row>
    <row r="1401" spans="1:25" x14ac:dyDescent="0.3">
      <c r="A1401" t="s">
        <v>19</v>
      </c>
      <c r="B1401" t="s">
        <v>20</v>
      </c>
      <c r="C1401" t="s">
        <v>57</v>
      </c>
      <c r="D1401" t="s">
        <v>58</v>
      </c>
      <c r="E1401" s="5" t="s">
        <v>517</v>
      </c>
      <c r="F1401">
        <v>0</v>
      </c>
      <c r="G1401" t="s">
        <v>126</v>
      </c>
      <c r="H1401">
        <v>3.3000000000000002E-2</v>
      </c>
      <c r="I1401">
        <f>ANAM[[#This Row],[VALOR Corregida]]/1000</f>
        <v>3.3000000000000003E-5</v>
      </c>
      <c r="J1401" t="s">
        <v>27</v>
      </c>
      <c r="K1401" t="s">
        <v>24</v>
      </c>
      <c r="L1401" t="s">
        <v>121</v>
      </c>
      <c r="M1401" t="s">
        <v>136</v>
      </c>
      <c r="N1401">
        <v>-23.64556</v>
      </c>
      <c r="O1401">
        <v>-70.407780000000002</v>
      </c>
      <c r="P1401">
        <v>1</v>
      </c>
      <c r="Q1401">
        <v>1998</v>
      </c>
      <c r="R1401" s="2">
        <v>35873</v>
      </c>
      <c r="S1401" s="2">
        <v>35873</v>
      </c>
      <c r="T1401" s="2">
        <v>35873</v>
      </c>
      <c r="U1401">
        <v>5.0000000000000001E-3</v>
      </c>
      <c r="V1401" t="s">
        <v>27</v>
      </c>
      <c r="W1401" t="s">
        <v>127</v>
      </c>
      <c r="X1401">
        <f>-0.0008*H1401^2-0.94*H1401+97.2</f>
        <v>97.168979128800004</v>
      </c>
      <c r="Y1401">
        <f>X1401*0.12</f>
        <v>11.660277495456</v>
      </c>
    </row>
    <row r="1402" spans="1:25" x14ac:dyDescent="0.3">
      <c r="A1402" t="s">
        <v>19</v>
      </c>
      <c r="B1402" t="s">
        <v>20</v>
      </c>
      <c r="C1402" t="s">
        <v>57</v>
      </c>
      <c r="D1402" t="s">
        <v>58</v>
      </c>
      <c r="E1402" s="5" t="s">
        <v>517</v>
      </c>
      <c r="F1402">
        <v>0</v>
      </c>
      <c r="G1402" t="s">
        <v>37</v>
      </c>
      <c r="H1402">
        <v>0.11899999999999999</v>
      </c>
      <c r="I1402">
        <f>ANAM[[#This Row],[VALOR Corregida]]/1000</f>
        <v>1.1899999999999999E-4</v>
      </c>
      <c r="J1402" t="s">
        <v>27</v>
      </c>
      <c r="K1402" t="s">
        <v>24</v>
      </c>
      <c r="L1402" t="s">
        <v>121</v>
      </c>
      <c r="M1402" t="s">
        <v>136</v>
      </c>
      <c r="N1402">
        <v>-23.64556</v>
      </c>
      <c r="O1402">
        <v>-70.407780000000002</v>
      </c>
      <c r="P1402">
        <v>1</v>
      </c>
      <c r="Q1402">
        <v>1998</v>
      </c>
      <c r="R1402" s="2">
        <v>35873</v>
      </c>
      <c r="S1402" s="2">
        <v>35873</v>
      </c>
      <c r="T1402" s="2">
        <v>35873</v>
      </c>
      <c r="U1402">
        <v>7.0000000000000001E-3</v>
      </c>
      <c r="V1402" t="s">
        <v>27</v>
      </c>
      <c r="W1402" t="s">
        <v>128</v>
      </c>
    </row>
    <row r="1403" spans="1:25" x14ac:dyDescent="0.3">
      <c r="A1403" t="s">
        <v>19</v>
      </c>
      <c r="B1403" t="s">
        <v>20</v>
      </c>
      <c r="C1403" t="s">
        <v>57</v>
      </c>
      <c r="D1403" t="s">
        <v>58</v>
      </c>
      <c r="E1403" s="5" t="s">
        <v>517</v>
      </c>
      <c r="F1403">
        <v>0</v>
      </c>
      <c r="G1403" t="s">
        <v>129</v>
      </c>
      <c r="H1403">
        <v>0.93300000000000005</v>
      </c>
      <c r="I1403">
        <f>ANAM[[#This Row],[VALOR Corregida]]/1000</f>
        <v>9.3300000000000002E-4</v>
      </c>
      <c r="J1403" t="s">
        <v>23</v>
      </c>
      <c r="K1403" t="s">
        <v>24</v>
      </c>
      <c r="L1403" t="s">
        <v>121</v>
      </c>
      <c r="M1403" t="s">
        <v>136</v>
      </c>
      <c r="N1403">
        <v>-23.64556</v>
      </c>
      <c r="O1403">
        <v>-70.407780000000002</v>
      </c>
      <c r="P1403">
        <v>1</v>
      </c>
      <c r="Q1403">
        <v>1998</v>
      </c>
      <c r="R1403" s="2">
        <v>35873</v>
      </c>
      <c r="S1403" s="2">
        <v>35873</v>
      </c>
      <c r="T1403" s="2">
        <v>35873</v>
      </c>
      <c r="U1403">
        <v>0.01</v>
      </c>
      <c r="V1403" t="s">
        <v>23</v>
      </c>
      <c r="W1403" t="s">
        <v>124</v>
      </c>
    </row>
    <row r="1404" spans="1:25" x14ac:dyDescent="0.3">
      <c r="A1404" t="s">
        <v>19</v>
      </c>
      <c r="B1404" t="s">
        <v>20</v>
      </c>
      <c r="C1404" t="s">
        <v>57</v>
      </c>
      <c r="D1404" t="s">
        <v>58</v>
      </c>
      <c r="E1404" s="5" t="s">
        <v>517</v>
      </c>
      <c r="F1404">
        <v>0</v>
      </c>
      <c r="G1404" t="s">
        <v>39</v>
      </c>
      <c r="H1404">
        <v>0.12</v>
      </c>
      <c r="I1404">
        <f>ANAM[[#This Row],[VALOR Corregida]]/1000</f>
        <v>1.1999999999999999E-4</v>
      </c>
      <c r="J1404" t="s">
        <v>23</v>
      </c>
      <c r="K1404" t="s">
        <v>24</v>
      </c>
      <c r="L1404" t="s">
        <v>121</v>
      </c>
      <c r="M1404" t="s">
        <v>136</v>
      </c>
      <c r="N1404">
        <v>-23.64556</v>
      </c>
      <c r="O1404">
        <v>-70.407780000000002</v>
      </c>
      <c r="P1404">
        <v>1</v>
      </c>
      <c r="Q1404">
        <v>1998</v>
      </c>
      <c r="R1404" s="2">
        <v>35873</v>
      </c>
      <c r="S1404" s="2">
        <v>35873</v>
      </c>
      <c r="T1404" s="2">
        <v>35873</v>
      </c>
      <c r="U1404">
        <v>4.4999999999999998E-2</v>
      </c>
      <c r="V1404" t="s">
        <v>23</v>
      </c>
      <c r="W1404" t="s">
        <v>124</v>
      </c>
    </row>
    <row r="1405" spans="1:25" x14ac:dyDescent="0.3">
      <c r="A1405" t="s">
        <v>19</v>
      </c>
      <c r="B1405" t="s">
        <v>20</v>
      </c>
      <c r="C1405" t="s">
        <v>57</v>
      </c>
      <c r="D1405" t="s">
        <v>58</v>
      </c>
      <c r="E1405" s="5" t="s">
        <v>517</v>
      </c>
      <c r="F1405">
        <v>0</v>
      </c>
      <c r="G1405" t="s">
        <v>40</v>
      </c>
      <c r="H1405">
        <v>0.36599999999999999</v>
      </c>
      <c r="I1405">
        <f>ANAM[[#This Row],[VALOR Corregida]]/1000</f>
        <v>3.6600000000000001E-4</v>
      </c>
      <c r="J1405" t="s">
        <v>27</v>
      </c>
      <c r="K1405" t="s">
        <v>24</v>
      </c>
      <c r="L1405" t="s">
        <v>121</v>
      </c>
      <c r="M1405" t="s">
        <v>136</v>
      </c>
      <c r="N1405">
        <v>-23.64556</v>
      </c>
      <c r="O1405">
        <v>-70.407780000000002</v>
      </c>
      <c r="P1405">
        <v>1</v>
      </c>
      <c r="Q1405">
        <v>1998</v>
      </c>
      <c r="R1405" s="2">
        <v>35873</v>
      </c>
      <c r="S1405" s="2">
        <v>35873</v>
      </c>
      <c r="T1405" s="2">
        <v>35873</v>
      </c>
      <c r="U1405">
        <v>0.01</v>
      </c>
      <c r="V1405" t="s">
        <v>27</v>
      </c>
      <c r="W1405" t="s">
        <v>127</v>
      </c>
    </row>
    <row r="1406" spans="1:25" x14ac:dyDescent="0.3">
      <c r="A1406" t="s">
        <v>19</v>
      </c>
      <c r="B1406" t="s">
        <v>20</v>
      </c>
      <c r="C1406" t="s">
        <v>57</v>
      </c>
      <c r="D1406" t="s">
        <v>58</v>
      </c>
      <c r="E1406" s="5" t="s">
        <v>517</v>
      </c>
      <c r="F1406">
        <v>0</v>
      </c>
      <c r="G1406" t="s">
        <v>64</v>
      </c>
      <c r="H1406">
        <v>0.17599999999999999</v>
      </c>
      <c r="I1406">
        <f>ANAM[[#This Row],[VALOR Corregida]]/1000</f>
        <v>1.76E-4</v>
      </c>
      <c r="J1406" t="s">
        <v>27</v>
      </c>
      <c r="K1406" t="s">
        <v>24</v>
      </c>
      <c r="L1406" t="s">
        <v>121</v>
      </c>
      <c r="M1406" t="s">
        <v>136</v>
      </c>
      <c r="N1406">
        <v>-23.64556</v>
      </c>
      <c r="O1406">
        <v>-70.407780000000002</v>
      </c>
      <c r="P1406">
        <v>1</v>
      </c>
      <c r="Q1406">
        <v>1998</v>
      </c>
      <c r="R1406" s="2">
        <v>35873</v>
      </c>
      <c r="S1406" s="2">
        <v>35873</v>
      </c>
      <c r="T1406" s="2">
        <v>35873</v>
      </c>
      <c r="U1406" s="2" t="s">
        <v>34</v>
      </c>
      <c r="V1406" t="s">
        <v>34</v>
      </c>
    </row>
    <row r="1407" spans="1:25" x14ac:dyDescent="0.3">
      <c r="A1407" t="s">
        <v>19</v>
      </c>
      <c r="B1407" t="s">
        <v>20</v>
      </c>
      <c r="C1407" t="s">
        <v>57</v>
      </c>
      <c r="D1407" t="s">
        <v>58</v>
      </c>
      <c r="E1407" s="5" t="s">
        <v>517</v>
      </c>
      <c r="F1407">
        <v>0</v>
      </c>
      <c r="G1407" t="s">
        <v>46</v>
      </c>
      <c r="H1407">
        <v>1.583</v>
      </c>
      <c r="I1407">
        <f>ANAM[[#This Row],[VALOR Corregida]]/1000</f>
        <v>1.583E-3</v>
      </c>
      <c r="J1407" t="s">
        <v>23</v>
      </c>
      <c r="K1407" t="s">
        <v>24</v>
      </c>
      <c r="L1407" t="s">
        <v>121</v>
      </c>
      <c r="M1407" t="s">
        <v>136</v>
      </c>
      <c r="N1407">
        <v>-23.64556</v>
      </c>
      <c r="O1407">
        <v>-70.407780000000002</v>
      </c>
      <c r="P1407">
        <v>1</v>
      </c>
      <c r="Q1407">
        <v>1998</v>
      </c>
      <c r="R1407" s="2">
        <v>35873</v>
      </c>
      <c r="S1407" s="2">
        <v>35873</v>
      </c>
      <c r="T1407" s="2">
        <v>35873</v>
      </c>
      <c r="U1407">
        <v>2</v>
      </c>
      <c r="V1407" t="s">
        <v>23</v>
      </c>
      <c r="W1407" t="s">
        <v>130</v>
      </c>
    </row>
    <row r="1408" spans="1:25" x14ac:dyDescent="0.3">
      <c r="A1408" t="s">
        <v>19</v>
      </c>
      <c r="B1408" t="s">
        <v>20</v>
      </c>
      <c r="C1408" t="s">
        <v>57</v>
      </c>
      <c r="D1408" t="s">
        <v>58</v>
      </c>
      <c r="E1408" s="5" t="s">
        <v>517</v>
      </c>
      <c r="F1408">
        <v>0</v>
      </c>
      <c r="G1408" t="s">
        <v>47</v>
      </c>
      <c r="H1408">
        <v>1.24</v>
      </c>
      <c r="I1408">
        <f>ANAM[[#This Row],[VALOR Corregida]]/1000</f>
        <v>1.24E-3</v>
      </c>
      <c r="J1408" t="s">
        <v>23</v>
      </c>
      <c r="K1408" t="s">
        <v>24</v>
      </c>
      <c r="L1408" t="s">
        <v>121</v>
      </c>
      <c r="M1408" t="s">
        <v>136</v>
      </c>
      <c r="N1408">
        <v>-23.64556</v>
      </c>
      <c r="O1408">
        <v>-70.407780000000002</v>
      </c>
      <c r="P1408">
        <v>1</v>
      </c>
      <c r="Q1408">
        <v>1998</v>
      </c>
      <c r="R1408" s="2">
        <v>35873</v>
      </c>
      <c r="S1408" s="2">
        <v>35873</v>
      </c>
      <c r="T1408" s="2">
        <v>35873</v>
      </c>
      <c r="U1408">
        <v>4</v>
      </c>
      <c r="V1408" t="s">
        <v>23</v>
      </c>
      <c r="W1408" t="s">
        <v>131</v>
      </c>
    </row>
    <row r="1409" spans="1:21" x14ac:dyDescent="0.3">
      <c r="A1409" t="s">
        <v>152</v>
      </c>
      <c r="B1409" t="s">
        <v>20</v>
      </c>
      <c r="C1409" t="s">
        <v>198</v>
      </c>
      <c r="D1409" t="s">
        <v>199</v>
      </c>
      <c r="E1409" s="5" t="s">
        <v>529</v>
      </c>
      <c r="F1409">
        <v>0</v>
      </c>
      <c r="G1409" t="s">
        <v>28</v>
      </c>
      <c r="H1409">
        <v>0.89900000000000002</v>
      </c>
      <c r="I1409">
        <f>ANAM[[#This Row],[VALOR Corregida]]/1000</f>
        <v>8.9900000000000006E-4</v>
      </c>
      <c r="J1409" t="s">
        <v>155</v>
      </c>
      <c r="K1409" t="s">
        <v>24</v>
      </c>
      <c r="L1409" t="s">
        <v>121</v>
      </c>
      <c r="M1409" t="s">
        <v>228</v>
      </c>
      <c r="N1409">
        <v>-23.616669999999999</v>
      </c>
      <c r="O1409">
        <v>-70.395560000000003</v>
      </c>
      <c r="P1409">
        <v>1</v>
      </c>
      <c r="Q1409">
        <v>1998</v>
      </c>
      <c r="R1409" s="2">
        <v>35873</v>
      </c>
      <c r="S1409" s="2">
        <v>35873</v>
      </c>
      <c r="T1409" s="2">
        <v>35873</v>
      </c>
      <c r="U1409" s="2"/>
    </row>
    <row r="1410" spans="1:21" x14ac:dyDescent="0.3">
      <c r="A1410" t="s">
        <v>152</v>
      </c>
      <c r="B1410" t="s">
        <v>20</v>
      </c>
      <c r="C1410" t="s">
        <v>198</v>
      </c>
      <c r="D1410" t="s">
        <v>199</v>
      </c>
      <c r="E1410" s="5" t="s">
        <v>529</v>
      </c>
      <c r="F1410">
        <v>0</v>
      </c>
      <c r="G1410" t="s">
        <v>29</v>
      </c>
      <c r="H1410">
        <v>3.5230000000000001</v>
      </c>
      <c r="I1410">
        <f>ANAM[[#This Row],[VALOR Corregida]]/1000</f>
        <v>3.5230000000000001E-3</v>
      </c>
      <c r="J1410" t="s">
        <v>155</v>
      </c>
      <c r="K1410" t="s">
        <v>24</v>
      </c>
      <c r="L1410" t="s">
        <v>121</v>
      </c>
      <c r="M1410" t="s">
        <v>228</v>
      </c>
      <c r="N1410">
        <v>-23.616669999999999</v>
      </c>
      <c r="O1410">
        <v>-70.395560000000003</v>
      </c>
      <c r="P1410">
        <v>1</v>
      </c>
      <c r="Q1410">
        <v>1998</v>
      </c>
      <c r="R1410" s="2">
        <v>35873</v>
      </c>
      <c r="S1410" s="2">
        <v>35873</v>
      </c>
      <c r="T1410" s="2">
        <v>35873</v>
      </c>
      <c r="U1410" s="2"/>
    </row>
    <row r="1411" spans="1:21" x14ac:dyDescent="0.3">
      <c r="A1411" t="s">
        <v>152</v>
      </c>
      <c r="B1411" t="s">
        <v>20</v>
      </c>
      <c r="C1411" t="s">
        <v>198</v>
      </c>
      <c r="D1411" t="s">
        <v>199</v>
      </c>
      <c r="E1411" s="5" t="s">
        <v>529</v>
      </c>
      <c r="F1411">
        <v>0</v>
      </c>
      <c r="G1411" t="s">
        <v>30</v>
      </c>
      <c r="H1411">
        <v>3</v>
      </c>
      <c r="I1411">
        <f>ANAM[[#This Row],[VALOR Corregida]]/1000</f>
        <v>3.0000000000000001E-3</v>
      </c>
      <c r="J1411" t="s">
        <v>157</v>
      </c>
      <c r="K1411" t="s">
        <v>24</v>
      </c>
      <c r="L1411" t="s">
        <v>121</v>
      </c>
      <c r="M1411" t="s">
        <v>228</v>
      </c>
      <c r="N1411">
        <v>-23.616669999999999</v>
      </c>
      <c r="O1411">
        <v>-70.395560000000003</v>
      </c>
      <c r="P1411">
        <v>1</v>
      </c>
      <c r="Q1411">
        <v>1998</v>
      </c>
      <c r="R1411" s="2">
        <v>35873</v>
      </c>
      <c r="S1411" s="2">
        <v>35873</v>
      </c>
      <c r="T1411" s="2">
        <v>35873</v>
      </c>
      <c r="U1411" s="2"/>
    </row>
    <row r="1412" spans="1:21" x14ac:dyDescent="0.3">
      <c r="A1412" t="s">
        <v>152</v>
      </c>
      <c r="B1412" t="s">
        <v>20</v>
      </c>
      <c r="C1412" t="s">
        <v>198</v>
      </c>
      <c r="D1412" t="s">
        <v>199</v>
      </c>
      <c r="E1412" s="5" t="s">
        <v>529</v>
      </c>
      <c r="F1412">
        <v>0</v>
      </c>
      <c r="G1412" t="s">
        <v>35</v>
      </c>
      <c r="H1412">
        <v>6.7320000000000002</v>
      </c>
      <c r="I1412">
        <f>ANAM[[#This Row],[VALOR Corregida]]/1000</f>
        <v>6.7320000000000001E-3</v>
      </c>
      <c r="J1412" t="s">
        <v>155</v>
      </c>
      <c r="K1412" t="s">
        <v>24</v>
      </c>
      <c r="L1412" t="s">
        <v>121</v>
      </c>
      <c r="M1412" t="s">
        <v>228</v>
      </c>
      <c r="N1412">
        <v>-23.616669999999999</v>
      </c>
      <c r="O1412">
        <v>-70.395560000000003</v>
      </c>
      <c r="P1412">
        <v>1</v>
      </c>
      <c r="Q1412">
        <v>1998</v>
      </c>
      <c r="R1412" s="2">
        <v>35873</v>
      </c>
      <c r="S1412" s="2">
        <v>35873</v>
      </c>
      <c r="T1412" s="2">
        <v>35873</v>
      </c>
      <c r="U1412" s="2"/>
    </row>
    <row r="1413" spans="1:21" x14ac:dyDescent="0.3">
      <c r="A1413" t="s">
        <v>152</v>
      </c>
      <c r="B1413" t="s">
        <v>20</v>
      </c>
      <c r="C1413" t="s">
        <v>198</v>
      </c>
      <c r="D1413" t="s">
        <v>199</v>
      </c>
      <c r="E1413" s="5" t="s">
        <v>529</v>
      </c>
      <c r="F1413">
        <v>0</v>
      </c>
      <c r="G1413" t="s">
        <v>39</v>
      </c>
      <c r="H1413">
        <v>0.10199999999999999</v>
      </c>
      <c r="I1413">
        <f>ANAM[[#This Row],[VALOR Corregida]]/1000</f>
        <v>1.02E-4</v>
      </c>
      <c r="J1413" t="s">
        <v>155</v>
      </c>
      <c r="K1413" t="s">
        <v>24</v>
      </c>
      <c r="L1413" t="s">
        <v>121</v>
      </c>
      <c r="M1413" t="s">
        <v>228</v>
      </c>
      <c r="N1413">
        <v>-23.616669999999999</v>
      </c>
      <c r="O1413">
        <v>-70.395560000000003</v>
      </c>
      <c r="P1413">
        <v>1</v>
      </c>
      <c r="Q1413">
        <v>1998</v>
      </c>
      <c r="R1413" s="2">
        <v>35873</v>
      </c>
      <c r="S1413" s="2">
        <v>35873</v>
      </c>
      <c r="T1413" s="2">
        <v>35873</v>
      </c>
      <c r="U1413" s="2"/>
    </row>
    <row r="1414" spans="1:21" x14ac:dyDescent="0.3">
      <c r="A1414" t="s">
        <v>152</v>
      </c>
      <c r="B1414" t="s">
        <v>20</v>
      </c>
      <c r="C1414" t="s">
        <v>198</v>
      </c>
      <c r="D1414" t="s">
        <v>199</v>
      </c>
      <c r="E1414" s="5" t="s">
        <v>529</v>
      </c>
      <c r="F1414">
        <v>0</v>
      </c>
      <c r="G1414" t="s">
        <v>46</v>
      </c>
      <c r="H1414">
        <v>1.8109999999999999</v>
      </c>
      <c r="I1414">
        <f>ANAM[[#This Row],[VALOR Corregida]]/1000</f>
        <v>1.8109999999999999E-3</v>
      </c>
      <c r="J1414" t="s">
        <v>155</v>
      </c>
      <c r="K1414" t="s">
        <v>24</v>
      </c>
      <c r="L1414" t="s">
        <v>121</v>
      </c>
      <c r="M1414" t="s">
        <v>228</v>
      </c>
      <c r="N1414">
        <v>-23.616669999999999</v>
      </c>
      <c r="O1414">
        <v>-70.395560000000003</v>
      </c>
      <c r="P1414">
        <v>1</v>
      </c>
      <c r="Q1414">
        <v>1998</v>
      </c>
      <c r="R1414" s="2">
        <v>35873</v>
      </c>
      <c r="S1414" s="2">
        <v>35873</v>
      </c>
      <c r="T1414" s="2">
        <v>35873</v>
      </c>
      <c r="U1414" s="2"/>
    </row>
    <row r="1415" spans="1:21" x14ac:dyDescent="0.3">
      <c r="A1415" t="s">
        <v>152</v>
      </c>
      <c r="B1415" t="s">
        <v>20</v>
      </c>
      <c r="C1415" t="s">
        <v>198</v>
      </c>
      <c r="D1415" t="s">
        <v>199</v>
      </c>
      <c r="E1415" s="5" t="s">
        <v>529</v>
      </c>
      <c r="F1415">
        <v>0</v>
      </c>
      <c r="G1415" t="s">
        <v>47</v>
      </c>
      <c r="H1415">
        <v>5.0759999999999996</v>
      </c>
      <c r="I1415">
        <f>ANAM[[#This Row],[VALOR Corregida]]/1000</f>
        <v>5.0759999999999998E-3</v>
      </c>
      <c r="J1415" t="s">
        <v>155</v>
      </c>
      <c r="K1415" t="s">
        <v>24</v>
      </c>
      <c r="L1415" t="s">
        <v>121</v>
      </c>
      <c r="M1415" t="s">
        <v>228</v>
      </c>
      <c r="N1415">
        <v>-23.616669999999999</v>
      </c>
      <c r="O1415">
        <v>-70.395560000000003</v>
      </c>
      <c r="P1415">
        <v>1</v>
      </c>
      <c r="Q1415">
        <v>1998</v>
      </c>
      <c r="R1415" s="2">
        <v>35873</v>
      </c>
      <c r="S1415" s="2">
        <v>35873</v>
      </c>
      <c r="T1415" s="2">
        <v>35873</v>
      </c>
      <c r="U1415" s="2"/>
    </row>
    <row r="1416" spans="1:21" x14ac:dyDescent="0.3">
      <c r="A1416" t="s">
        <v>152</v>
      </c>
      <c r="B1416" t="s">
        <v>20</v>
      </c>
      <c r="C1416" t="s">
        <v>158</v>
      </c>
      <c r="D1416" t="s">
        <v>159</v>
      </c>
      <c r="E1416">
        <v>140</v>
      </c>
      <c r="F1416">
        <v>0</v>
      </c>
      <c r="G1416" t="s">
        <v>28</v>
      </c>
      <c r="H1416">
        <v>0.67100000000000004</v>
      </c>
      <c r="I1416">
        <f>ANAM[[#This Row],[VALOR Corregida]]/1000</f>
        <v>6.7100000000000005E-4</v>
      </c>
      <c r="J1416" t="s">
        <v>155</v>
      </c>
      <c r="K1416" t="s">
        <v>24</v>
      </c>
      <c r="L1416" t="s">
        <v>121</v>
      </c>
      <c r="M1416" t="s">
        <v>229</v>
      </c>
      <c r="N1416">
        <v>-23.660278000000002</v>
      </c>
      <c r="O1416">
        <v>-70.404167000000001</v>
      </c>
      <c r="P1416">
        <v>1</v>
      </c>
      <c r="Q1416">
        <v>1998</v>
      </c>
      <c r="R1416" s="2">
        <v>35873</v>
      </c>
      <c r="S1416" s="2">
        <v>35873</v>
      </c>
      <c r="T1416" s="2">
        <v>35873</v>
      </c>
      <c r="U1416" s="2"/>
    </row>
    <row r="1417" spans="1:21" x14ac:dyDescent="0.3">
      <c r="A1417" t="s">
        <v>152</v>
      </c>
      <c r="B1417" t="s">
        <v>20</v>
      </c>
      <c r="C1417" t="s">
        <v>158</v>
      </c>
      <c r="D1417" t="s">
        <v>159</v>
      </c>
      <c r="E1417">
        <v>140</v>
      </c>
      <c r="F1417">
        <v>0</v>
      </c>
      <c r="G1417" t="s">
        <v>29</v>
      </c>
      <c r="H1417">
        <v>20.858000000000001</v>
      </c>
      <c r="I1417">
        <f>ANAM[[#This Row],[VALOR Corregida]]/1000</f>
        <v>2.0858000000000002E-2</v>
      </c>
      <c r="J1417" t="s">
        <v>155</v>
      </c>
      <c r="K1417" t="s">
        <v>24</v>
      </c>
      <c r="L1417" t="s">
        <v>121</v>
      </c>
      <c r="M1417" t="s">
        <v>229</v>
      </c>
      <c r="N1417">
        <v>-23.660278000000002</v>
      </c>
      <c r="O1417">
        <v>-70.404167000000001</v>
      </c>
      <c r="P1417">
        <v>1</v>
      </c>
      <c r="Q1417">
        <v>1998</v>
      </c>
      <c r="R1417" s="2">
        <v>35873</v>
      </c>
      <c r="S1417" s="2">
        <v>35873</v>
      </c>
      <c r="T1417" s="2">
        <v>35873</v>
      </c>
      <c r="U1417" s="2"/>
    </row>
    <row r="1418" spans="1:21" x14ac:dyDescent="0.3">
      <c r="A1418" t="s">
        <v>152</v>
      </c>
      <c r="B1418" t="s">
        <v>20</v>
      </c>
      <c r="C1418" t="s">
        <v>158</v>
      </c>
      <c r="D1418" t="s">
        <v>159</v>
      </c>
      <c r="E1418">
        <v>140</v>
      </c>
      <c r="F1418">
        <v>0</v>
      </c>
      <c r="G1418" t="s">
        <v>30</v>
      </c>
      <c r="H1418">
        <v>3</v>
      </c>
      <c r="I1418">
        <f>ANAM[[#This Row],[VALOR Corregida]]/1000</f>
        <v>3.0000000000000001E-3</v>
      </c>
      <c r="J1418" t="s">
        <v>157</v>
      </c>
      <c r="K1418" t="s">
        <v>24</v>
      </c>
      <c r="L1418" t="s">
        <v>121</v>
      </c>
      <c r="M1418" t="s">
        <v>229</v>
      </c>
      <c r="N1418">
        <v>-23.660278000000002</v>
      </c>
      <c r="O1418">
        <v>-70.404167000000001</v>
      </c>
      <c r="P1418">
        <v>1</v>
      </c>
      <c r="Q1418">
        <v>1998</v>
      </c>
      <c r="R1418" s="2">
        <v>35873</v>
      </c>
      <c r="S1418" s="2">
        <v>35873</v>
      </c>
      <c r="T1418" s="2">
        <v>35873</v>
      </c>
      <c r="U1418" s="2"/>
    </row>
    <row r="1419" spans="1:21" x14ac:dyDescent="0.3">
      <c r="A1419" t="s">
        <v>152</v>
      </c>
      <c r="B1419" t="s">
        <v>20</v>
      </c>
      <c r="C1419" t="s">
        <v>158</v>
      </c>
      <c r="D1419" t="s">
        <v>159</v>
      </c>
      <c r="E1419">
        <v>140</v>
      </c>
      <c r="F1419">
        <v>0</v>
      </c>
      <c r="G1419" t="s">
        <v>35</v>
      </c>
      <c r="H1419">
        <v>3.4039999999999999</v>
      </c>
      <c r="I1419">
        <f>ANAM[[#This Row],[VALOR Corregida]]/1000</f>
        <v>3.4039999999999999E-3</v>
      </c>
      <c r="J1419" t="s">
        <v>155</v>
      </c>
      <c r="K1419" t="s">
        <v>24</v>
      </c>
      <c r="L1419" t="s">
        <v>121</v>
      </c>
      <c r="M1419" t="s">
        <v>229</v>
      </c>
      <c r="N1419">
        <v>-23.660278000000002</v>
      </c>
      <c r="O1419">
        <v>-70.404167000000001</v>
      </c>
      <c r="P1419">
        <v>1</v>
      </c>
      <c r="Q1419">
        <v>1998</v>
      </c>
      <c r="R1419" s="2">
        <v>35873</v>
      </c>
      <c r="S1419" s="2">
        <v>35873</v>
      </c>
      <c r="T1419" s="2">
        <v>35873</v>
      </c>
      <c r="U1419" s="2"/>
    </row>
    <row r="1420" spans="1:21" x14ac:dyDescent="0.3">
      <c r="A1420" t="s">
        <v>152</v>
      </c>
      <c r="B1420" t="s">
        <v>20</v>
      </c>
      <c r="C1420" t="s">
        <v>158</v>
      </c>
      <c r="D1420" t="s">
        <v>159</v>
      </c>
      <c r="E1420">
        <v>140</v>
      </c>
      <c r="F1420">
        <v>0</v>
      </c>
      <c r="G1420" t="s">
        <v>39</v>
      </c>
      <c r="H1420">
        <v>0.11899999999999999</v>
      </c>
      <c r="I1420">
        <f>ANAM[[#This Row],[VALOR Corregida]]/1000</f>
        <v>1.1899999999999999E-4</v>
      </c>
      <c r="J1420" t="s">
        <v>155</v>
      </c>
      <c r="K1420" t="s">
        <v>24</v>
      </c>
      <c r="L1420" t="s">
        <v>121</v>
      </c>
      <c r="M1420" t="s">
        <v>229</v>
      </c>
      <c r="N1420">
        <v>-23.660278000000002</v>
      </c>
      <c r="O1420">
        <v>-70.404167000000001</v>
      </c>
      <c r="P1420">
        <v>1</v>
      </c>
      <c r="Q1420">
        <v>1998</v>
      </c>
      <c r="R1420" s="2">
        <v>35873</v>
      </c>
      <c r="S1420" s="2">
        <v>35873</v>
      </c>
      <c r="T1420" s="2">
        <v>35873</v>
      </c>
      <c r="U1420" s="2"/>
    </row>
    <row r="1421" spans="1:21" x14ac:dyDescent="0.3">
      <c r="A1421" t="s">
        <v>152</v>
      </c>
      <c r="B1421" t="s">
        <v>20</v>
      </c>
      <c r="C1421" t="s">
        <v>158</v>
      </c>
      <c r="D1421" t="s">
        <v>159</v>
      </c>
      <c r="E1421">
        <v>140</v>
      </c>
      <c r="F1421">
        <v>0</v>
      </c>
      <c r="G1421" t="s">
        <v>46</v>
      </c>
      <c r="H1421">
        <v>2.206</v>
      </c>
      <c r="I1421">
        <f>ANAM[[#This Row],[VALOR Corregida]]/1000</f>
        <v>2.2060000000000001E-3</v>
      </c>
      <c r="J1421" t="s">
        <v>155</v>
      </c>
      <c r="K1421" t="s">
        <v>24</v>
      </c>
      <c r="L1421" t="s">
        <v>121</v>
      </c>
      <c r="M1421" t="s">
        <v>229</v>
      </c>
      <c r="N1421">
        <v>-23.660278000000002</v>
      </c>
      <c r="O1421">
        <v>-70.404167000000001</v>
      </c>
      <c r="P1421">
        <v>1</v>
      </c>
      <c r="Q1421">
        <v>1998</v>
      </c>
      <c r="R1421" s="2">
        <v>35873</v>
      </c>
      <c r="S1421" s="2">
        <v>35873</v>
      </c>
      <c r="T1421" s="2">
        <v>35873</v>
      </c>
      <c r="U1421" s="2"/>
    </row>
    <row r="1422" spans="1:21" x14ac:dyDescent="0.3">
      <c r="A1422" t="s">
        <v>152</v>
      </c>
      <c r="B1422" t="s">
        <v>20</v>
      </c>
      <c r="C1422" t="s">
        <v>158</v>
      </c>
      <c r="D1422" t="s">
        <v>159</v>
      </c>
      <c r="E1422">
        <v>140</v>
      </c>
      <c r="F1422">
        <v>0</v>
      </c>
      <c r="G1422" t="s">
        <v>47</v>
      </c>
      <c r="H1422">
        <v>4.7460000000000004</v>
      </c>
      <c r="I1422">
        <f>ANAM[[#This Row],[VALOR Corregida]]/1000</f>
        <v>4.7460000000000002E-3</v>
      </c>
      <c r="J1422" t="s">
        <v>155</v>
      </c>
      <c r="K1422" t="s">
        <v>24</v>
      </c>
      <c r="L1422" t="s">
        <v>121</v>
      </c>
      <c r="M1422" t="s">
        <v>229</v>
      </c>
      <c r="N1422">
        <v>-23.660278000000002</v>
      </c>
      <c r="O1422">
        <v>-70.404167000000001</v>
      </c>
      <c r="P1422">
        <v>1</v>
      </c>
      <c r="Q1422">
        <v>1998</v>
      </c>
      <c r="R1422" s="2">
        <v>35873</v>
      </c>
      <c r="S1422" s="2">
        <v>35873</v>
      </c>
      <c r="T1422" s="2">
        <v>35873</v>
      </c>
      <c r="U1422" s="2"/>
    </row>
    <row r="1423" spans="1:21" x14ac:dyDescent="0.3">
      <c r="A1423" t="s">
        <v>164</v>
      </c>
      <c r="B1423" t="s">
        <v>20</v>
      </c>
      <c r="C1423" t="s">
        <v>54</v>
      </c>
      <c r="D1423" t="s">
        <v>384</v>
      </c>
      <c r="E1423" s="5" t="s">
        <v>516</v>
      </c>
      <c r="F1423">
        <v>9.3000000000000007</v>
      </c>
      <c r="G1423" t="s">
        <v>29</v>
      </c>
      <c r="H1423">
        <v>363.3</v>
      </c>
      <c r="I1423">
        <f>ANAM[[#This Row],[VALOR Corregida]]/1000</f>
        <v>0.36330000000000001</v>
      </c>
      <c r="J1423" t="s">
        <v>155</v>
      </c>
      <c r="K1423" t="s">
        <v>24</v>
      </c>
      <c r="L1423" t="s">
        <v>398</v>
      </c>
      <c r="M1423" t="s">
        <v>463</v>
      </c>
      <c r="N1423">
        <v>-23.61722</v>
      </c>
      <c r="O1423">
        <v>-70.397220000000004</v>
      </c>
      <c r="P1423">
        <v>2</v>
      </c>
      <c r="Q1423">
        <v>2016</v>
      </c>
      <c r="R1423" s="2">
        <v>42705</v>
      </c>
      <c r="S1423" s="2">
        <v>42705</v>
      </c>
      <c r="T1423" s="2">
        <v>42713</v>
      </c>
      <c r="U1423" s="2"/>
    </row>
    <row r="1424" spans="1:21" x14ac:dyDescent="0.3">
      <c r="A1424" t="s">
        <v>164</v>
      </c>
      <c r="B1424" t="s">
        <v>20</v>
      </c>
      <c r="C1424" t="s">
        <v>153</v>
      </c>
      <c r="D1424" t="s">
        <v>386</v>
      </c>
      <c r="E1424" s="5" t="s">
        <v>525</v>
      </c>
      <c r="F1424">
        <v>17</v>
      </c>
      <c r="G1424" t="s">
        <v>29</v>
      </c>
      <c r="H1424">
        <v>611</v>
      </c>
      <c r="I1424">
        <f>ANAM[[#This Row],[VALOR Corregida]]/1000</f>
        <v>0.61099999999999999</v>
      </c>
      <c r="J1424" t="s">
        <v>155</v>
      </c>
      <c r="K1424" t="s">
        <v>24</v>
      </c>
      <c r="L1424" t="s">
        <v>398</v>
      </c>
      <c r="M1424" t="s">
        <v>458</v>
      </c>
      <c r="N1424" s="7">
        <v>-23.626111000000002</v>
      </c>
      <c r="O1424" s="7">
        <v>-70.398332999999994</v>
      </c>
      <c r="P1424">
        <v>1</v>
      </c>
      <c r="Q1424">
        <v>2016</v>
      </c>
      <c r="R1424" s="2">
        <v>42496</v>
      </c>
      <c r="S1424" s="2">
        <v>42496</v>
      </c>
      <c r="T1424" s="2">
        <v>42503</v>
      </c>
      <c r="U1424" s="2"/>
    </row>
    <row r="1425" spans="1:21" x14ac:dyDescent="0.3">
      <c r="A1425" t="s">
        <v>164</v>
      </c>
      <c r="B1425" t="s">
        <v>20</v>
      </c>
      <c r="C1425" t="s">
        <v>202</v>
      </c>
      <c r="D1425" t="s">
        <v>203</v>
      </c>
      <c r="E1425" s="5" t="s">
        <v>526</v>
      </c>
      <c r="F1425">
        <v>0</v>
      </c>
      <c r="G1425" t="s">
        <v>35</v>
      </c>
      <c r="H1425">
        <v>18.395</v>
      </c>
      <c r="I1425">
        <f>ANAM[[#This Row],[VALOR Corregida]]/1000</f>
        <v>1.8394999999999998E-2</v>
      </c>
      <c r="J1425" t="s">
        <v>155</v>
      </c>
      <c r="K1425" t="s">
        <v>24</v>
      </c>
      <c r="L1425" t="s">
        <v>121</v>
      </c>
      <c r="M1425" t="s">
        <v>230</v>
      </c>
      <c r="N1425" s="7">
        <v>-23.633890000000001</v>
      </c>
      <c r="O1425" s="7">
        <v>-70.400000000000006</v>
      </c>
      <c r="P1425">
        <v>1</v>
      </c>
      <c r="Q1425">
        <v>1998</v>
      </c>
      <c r="R1425" s="2">
        <v>35873</v>
      </c>
      <c r="S1425" s="2">
        <v>35873</v>
      </c>
      <c r="T1425" s="2">
        <v>35873</v>
      </c>
      <c r="U1425" s="2"/>
    </row>
    <row r="1426" spans="1:21" x14ac:dyDescent="0.3">
      <c r="A1426" t="s">
        <v>164</v>
      </c>
      <c r="B1426" t="s">
        <v>20</v>
      </c>
      <c r="C1426" t="s">
        <v>202</v>
      </c>
      <c r="D1426" t="s">
        <v>203</v>
      </c>
      <c r="E1426" s="5" t="s">
        <v>526</v>
      </c>
      <c r="F1426">
        <v>0</v>
      </c>
      <c r="G1426" t="s">
        <v>37</v>
      </c>
      <c r="H1426">
        <v>950</v>
      </c>
      <c r="I1426">
        <f>ANAM[[#This Row],[VALOR Corregida]]/1000</f>
        <v>0.95</v>
      </c>
      <c r="J1426" t="s">
        <v>155</v>
      </c>
      <c r="K1426" t="s">
        <v>24</v>
      </c>
      <c r="L1426" t="s">
        <v>121</v>
      </c>
      <c r="M1426" t="s">
        <v>230</v>
      </c>
      <c r="N1426" s="7">
        <v>-23.633890000000001</v>
      </c>
      <c r="O1426" s="7">
        <v>-70.400000000000006</v>
      </c>
      <c r="P1426">
        <v>1</v>
      </c>
      <c r="Q1426">
        <v>1998</v>
      </c>
      <c r="R1426" s="2">
        <v>35873</v>
      </c>
      <c r="S1426" s="2">
        <v>35873</v>
      </c>
      <c r="T1426" s="2">
        <v>35873</v>
      </c>
      <c r="U1426" s="2"/>
    </row>
    <row r="1427" spans="1:21" x14ac:dyDescent="0.3">
      <c r="A1427" t="s">
        <v>164</v>
      </c>
      <c r="B1427" t="s">
        <v>20</v>
      </c>
      <c r="C1427" t="s">
        <v>202</v>
      </c>
      <c r="D1427" t="s">
        <v>203</v>
      </c>
      <c r="E1427" s="5" t="s">
        <v>526</v>
      </c>
      <c r="F1427">
        <v>0</v>
      </c>
      <c r="G1427" t="s">
        <v>166</v>
      </c>
      <c r="H1427">
        <v>0.45300000000000001</v>
      </c>
      <c r="I1427">
        <f>ANAM[[#This Row],[VALOR Corregida]]/1000</f>
        <v>4.5300000000000001E-4</v>
      </c>
      <c r="J1427" t="s">
        <v>167</v>
      </c>
      <c r="K1427" t="s">
        <v>24</v>
      </c>
      <c r="L1427" t="s">
        <v>121</v>
      </c>
      <c r="M1427" t="s">
        <v>230</v>
      </c>
      <c r="N1427" s="7">
        <v>-23.633890000000001</v>
      </c>
      <c r="O1427" s="7">
        <v>-70.400000000000006</v>
      </c>
      <c r="P1427">
        <v>1</v>
      </c>
      <c r="Q1427">
        <v>1998</v>
      </c>
      <c r="R1427" s="2">
        <v>35873</v>
      </c>
      <c r="S1427" s="2">
        <v>35873</v>
      </c>
      <c r="T1427" s="2">
        <v>35873</v>
      </c>
      <c r="U1427" s="2"/>
    </row>
    <row r="1428" spans="1:21" x14ac:dyDescent="0.3">
      <c r="A1428" t="s">
        <v>164</v>
      </c>
      <c r="B1428" t="s">
        <v>20</v>
      </c>
      <c r="C1428" t="s">
        <v>202</v>
      </c>
      <c r="D1428" t="s">
        <v>203</v>
      </c>
      <c r="E1428" s="5" t="s">
        <v>526</v>
      </c>
      <c r="F1428">
        <v>0</v>
      </c>
      <c r="G1428" t="s">
        <v>39</v>
      </c>
      <c r="H1428">
        <v>4.45</v>
      </c>
      <c r="I1428">
        <f>ANAM[[#This Row],[VALOR Corregida]]/1000</f>
        <v>4.45E-3</v>
      </c>
      <c r="J1428" t="s">
        <v>155</v>
      </c>
      <c r="K1428" t="s">
        <v>24</v>
      </c>
      <c r="L1428" t="s">
        <v>121</v>
      </c>
      <c r="M1428" t="s">
        <v>230</v>
      </c>
      <c r="N1428" s="7">
        <v>-23.633890000000001</v>
      </c>
      <c r="O1428" s="7">
        <v>-70.400000000000006</v>
      </c>
      <c r="P1428">
        <v>1</v>
      </c>
      <c r="Q1428">
        <v>1998</v>
      </c>
      <c r="R1428" s="2">
        <v>35873</v>
      </c>
      <c r="S1428" s="2">
        <v>35873</v>
      </c>
      <c r="T1428" s="2">
        <v>35873</v>
      </c>
      <c r="U1428" s="2"/>
    </row>
    <row r="1429" spans="1:21" x14ac:dyDescent="0.3">
      <c r="A1429" t="s">
        <v>164</v>
      </c>
      <c r="B1429" t="s">
        <v>20</v>
      </c>
      <c r="C1429" t="s">
        <v>202</v>
      </c>
      <c r="D1429" t="s">
        <v>203</v>
      </c>
      <c r="E1429" s="5" t="s">
        <v>526</v>
      </c>
      <c r="F1429">
        <v>0</v>
      </c>
      <c r="G1429" t="s">
        <v>64</v>
      </c>
      <c r="H1429">
        <v>52.6</v>
      </c>
      <c r="I1429">
        <f>ANAM[[#This Row],[VALOR Corregida]]/1000</f>
        <v>5.2600000000000001E-2</v>
      </c>
      <c r="J1429" t="s">
        <v>155</v>
      </c>
      <c r="K1429" t="s">
        <v>24</v>
      </c>
      <c r="L1429" t="s">
        <v>121</v>
      </c>
      <c r="M1429" t="s">
        <v>230</v>
      </c>
      <c r="N1429" s="7">
        <v>-23.633890000000001</v>
      </c>
      <c r="O1429" s="7">
        <v>-70.400000000000006</v>
      </c>
      <c r="P1429">
        <v>1</v>
      </c>
      <c r="Q1429">
        <v>1998</v>
      </c>
      <c r="R1429" s="2">
        <v>35873</v>
      </c>
      <c r="S1429" s="2">
        <v>35873</v>
      </c>
      <c r="T1429" s="2">
        <v>35873</v>
      </c>
      <c r="U1429" s="2"/>
    </row>
    <row r="1430" spans="1:21" x14ac:dyDescent="0.3">
      <c r="A1430" t="s">
        <v>164</v>
      </c>
      <c r="B1430" t="s">
        <v>20</v>
      </c>
      <c r="C1430" t="s">
        <v>202</v>
      </c>
      <c r="D1430" t="s">
        <v>387</v>
      </c>
      <c r="E1430" s="5" t="s">
        <v>526</v>
      </c>
      <c r="F1430">
        <v>14</v>
      </c>
      <c r="G1430" t="s">
        <v>29</v>
      </c>
      <c r="H1430">
        <v>67.099999999999994</v>
      </c>
      <c r="I1430">
        <f>ANAM[[#This Row],[VALOR Corregida]]/1000</f>
        <v>6.7099999999999993E-2</v>
      </c>
      <c r="J1430" t="s">
        <v>155</v>
      </c>
      <c r="K1430" t="s">
        <v>24</v>
      </c>
      <c r="L1430" t="s">
        <v>398</v>
      </c>
      <c r="M1430" t="s">
        <v>458</v>
      </c>
      <c r="N1430" s="7">
        <v>-23.633890000000001</v>
      </c>
      <c r="O1430" s="7">
        <v>-70.400000000000006</v>
      </c>
      <c r="P1430">
        <v>1</v>
      </c>
      <c r="Q1430">
        <v>2016</v>
      </c>
      <c r="R1430" s="2">
        <v>42496</v>
      </c>
      <c r="S1430" s="2">
        <v>42496</v>
      </c>
      <c r="T1430" s="2">
        <v>42503</v>
      </c>
      <c r="U1430" s="2"/>
    </row>
    <row r="1431" spans="1:21" x14ac:dyDescent="0.3">
      <c r="A1431" t="s">
        <v>164</v>
      </c>
      <c r="B1431" t="s">
        <v>20</v>
      </c>
      <c r="C1431" t="s">
        <v>202</v>
      </c>
      <c r="D1431" t="s">
        <v>203</v>
      </c>
      <c r="E1431" s="5" t="s">
        <v>526</v>
      </c>
      <c r="F1431">
        <v>0</v>
      </c>
      <c r="G1431" t="s">
        <v>47</v>
      </c>
      <c r="H1431">
        <v>414.52100000000002</v>
      </c>
      <c r="I1431">
        <f>ANAM[[#This Row],[VALOR Corregida]]/1000</f>
        <v>0.41452100000000003</v>
      </c>
      <c r="J1431" t="s">
        <v>155</v>
      </c>
      <c r="K1431" t="s">
        <v>24</v>
      </c>
      <c r="L1431" t="s">
        <v>121</v>
      </c>
      <c r="M1431" t="s">
        <v>230</v>
      </c>
      <c r="N1431" s="7">
        <v>-23.633890000000001</v>
      </c>
      <c r="O1431" s="7">
        <v>-70.400000000000006</v>
      </c>
      <c r="P1431">
        <v>1</v>
      </c>
      <c r="Q1431">
        <v>1998</v>
      </c>
      <c r="R1431" s="2">
        <v>35873</v>
      </c>
      <c r="S1431" s="2">
        <v>35873</v>
      </c>
      <c r="T1431" s="2">
        <v>35873</v>
      </c>
      <c r="U1431" s="2"/>
    </row>
    <row r="1432" spans="1:21" x14ac:dyDescent="0.3">
      <c r="A1432" t="s">
        <v>164</v>
      </c>
      <c r="B1432" t="s">
        <v>20</v>
      </c>
      <c r="C1432" t="s">
        <v>460</v>
      </c>
      <c r="D1432" t="s">
        <v>464</v>
      </c>
      <c r="E1432" s="5" t="s">
        <v>522</v>
      </c>
      <c r="F1432">
        <v>14</v>
      </c>
      <c r="G1432" t="s">
        <v>28</v>
      </c>
      <c r="H1432">
        <v>0.1</v>
      </c>
      <c r="I1432">
        <f>ANAM[[#This Row],[VALOR Corregida]]/1000</f>
        <v>1E-4</v>
      </c>
      <c r="J1432" t="s">
        <v>155</v>
      </c>
      <c r="K1432" t="s">
        <v>24</v>
      </c>
      <c r="L1432" t="s">
        <v>398</v>
      </c>
      <c r="M1432" t="s">
        <v>468</v>
      </c>
      <c r="N1432" s="7">
        <v>-23.75722</v>
      </c>
      <c r="O1432" s="7">
        <v>-70.458340000000007</v>
      </c>
      <c r="P1432">
        <v>1</v>
      </c>
      <c r="Q1432">
        <v>2017</v>
      </c>
      <c r="R1432" s="2">
        <v>42913</v>
      </c>
      <c r="S1432" s="2">
        <v>42913</v>
      </c>
      <c r="T1432" s="2">
        <v>42921</v>
      </c>
      <c r="U1432" s="2"/>
    </row>
    <row r="1433" spans="1:21" x14ac:dyDescent="0.3">
      <c r="A1433" t="s">
        <v>164</v>
      </c>
      <c r="B1433" t="s">
        <v>20</v>
      </c>
      <c r="C1433" t="s">
        <v>460</v>
      </c>
      <c r="D1433" t="s">
        <v>464</v>
      </c>
      <c r="E1433" s="5" t="s">
        <v>522</v>
      </c>
      <c r="F1433">
        <v>12</v>
      </c>
      <c r="G1433" t="s">
        <v>28</v>
      </c>
      <c r="H1433">
        <v>0.05</v>
      </c>
      <c r="I1433">
        <f>ANAM[[#This Row],[VALOR Corregida]]/1000</f>
        <v>5.0000000000000002E-5</v>
      </c>
      <c r="J1433" t="s">
        <v>155</v>
      </c>
      <c r="K1433" t="s">
        <v>315</v>
      </c>
      <c r="L1433" t="s">
        <v>398</v>
      </c>
      <c r="M1433" t="s">
        <v>471</v>
      </c>
      <c r="N1433" s="7">
        <v>-23.75722</v>
      </c>
      <c r="O1433" s="7">
        <v>-70.458340000000007</v>
      </c>
      <c r="P1433">
        <v>2</v>
      </c>
      <c r="Q1433">
        <v>2017</v>
      </c>
      <c r="R1433" s="2">
        <v>43066</v>
      </c>
      <c r="S1433" s="2">
        <v>43066</v>
      </c>
      <c r="T1433" s="2">
        <v>43080</v>
      </c>
      <c r="U1433" s="2"/>
    </row>
    <row r="1434" spans="1:21" x14ac:dyDescent="0.3">
      <c r="A1434" t="s">
        <v>164</v>
      </c>
      <c r="B1434" t="s">
        <v>20</v>
      </c>
      <c r="C1434" t="s">
        <v>205</v>
      </c>
      <c r="D1434" t="s">
        <v>206</v>
      </c>
      <c r="E1434" s="5" t="s">
        <v>528</v>
      </c>
      <c r="F1434">
        <v>0</v>
      </c>
      <c r="G1434" t="s">
        <v>35</v>
      </c>
      <c r="H1434">
        <v>23.407</v>
      </c>
      <c r="I1434">
        <f>ANAM[[#This Row],[VALOR Corregida]]/1000</f>
        <v>2.3407000000000001E-2</v>
      </c>
      <c r="J1434" t="s">
        <v>155</v>
      </c>
      <c r="K1434" t="s">
        <v>24</v>
      </c>
      <c r="L1434" t="s">
        <v>121</v>
      </c>
      <c r="M1434" t="s">
        <v>231</v>
      </c>
      <c r="N1434" s="7">
        <v>-23.67</v>
      </c>
      <c r="O1434" s="7">
        <v>-70.40889</v>
      </c>
      <c r="P1434">
        <v>1</v>
      </c>
      <c r="Q1434">
        <v>1998</v>
      </c>
      <c r="R1434" s="2">
        <v>35873</v>
      </c>
      <c r="S1434" s="2">
        <v>35873</v>
      </c>
      <c r="T1434" s="2">
        <v>35873</v>
      </c>
      <c r="U1434" s="2"/>
    </row>
    <row r="1435" spans="1:21" x14ac:dyDescent="0.3">
      <c r="A1435" t="s">
        <v>164</v>
      </c>
      <c r="B1435" t="s">
        <v>20</v>
      </c>
      <c r="C1435" t="s">
        <v>205</v>
      </c>
      <c r="D1435" t="s">
        <v>206</v>
      </c>
      <c r="E1435" s="5" t="s">
        <v>528</v>
      </c>
      <c r="F1435">
        <v>0</v>
      </c>
      <c r="G1435" t="s">
        <v>37</v>
      </c>
      <c r="H1435">
        <v>1400</v>
      </c>
      <c r="I1435">
        <f>ANAM[[#This Row],[VALOR Corregida]]/1000</f>
        <v>1.4</v>
      </c>
      <c r="J1435" t="s">
        <v>155</v>
      </c>
      <c r="K1435" t="s">
        <v>24</v>
      </c>
      <c r="L1435" t="s">
        <v>121</v>
      </c>
      <c r="M1435" t="s">
        <v>231</v>
      </c>
      <c r="N1435" s="7">
        <v>-23.67</v>
      </c>
      <c r="O1435" s="7">
        <v>-70.40889</v>
      </c>
      <c r="P1435">
        <v>1</v>
      </c>
      <c r="Q1435">
        <v>1998</v>
      </c>
      <c r="R1435" s="2">
        <v>35873</v>
      </c>
      <c r="S1435" s="2">
        <v>35873</v>
      </c>
      <c r="T1435" s="2">
        <v>35873</v>
      </c>
      <c r="U1435" s="2"/>
    </row>
    <row r="1436" spans="1:21" x14ac:dyDescent="0.3">
      <c r="A1436" t="s">
        <v>164</v>
      </c>
      <c r="B1436" t="s">
        <v>20</v>
      </c>
      <c r="C1436" t="s">
        <v>205</v>
      </c>
      <c r="D1436" t="s">
        <v>206</v>
      </c>
      <c r="E1436" s="5" t="s">
        <v>528</v>
      </c>
      <c r="F1436">
        <v>0</v>
      </c>
      <c r="G1436" t="s">
        <v>166</v>
      </c>
      <c r="H1436">
        <v>0.316</v>
      </c>
      <c r="I1436">
        <f>ANAM[[#This Row],[VALOR Corregida]]/1000</f>
        <v>3.1599999999999998E-4</v>
      </c>
      <c r="J1436" t="s">
        <v>167</v>
      </c>
      <c r="K1436" t="s">
        <v>24</v>
      </c>
      <c r="L1436" t="s">
        <v>121</v>
      </c>
      <c r="M1436" t="s">
        <v>231</v>
      </c>
      <c r="N1436" s="7">
        <v>-23.67</v>
      </c>
      <c r="O1436" s="7">
        <v>-70.40889</v>
      </c>
      <c r="P1436">
        <v>1</v>
      </c>
      <c r="Q1436">
        <v>1998</v>
      </c>
      <c r="R1436" s="2">
        <v>35873</v>
      </c>
      <c r="S1436" s="2">
        <v>35873</v>
      </c>
      <c r="T1436" s="2">
        <v>35873</v>
      </c>
      <c r="U1436" s="2"/>
    </row>
    <row r="1437" spans="1:21" x14ac:dyDescent="0.3">
      <c r="A1437" t="s">
        <v>164</v>
      </c>
      <c r="B1437" t="s">
        <v>20</v>
      </c>
      <c r="C1437" t="s">
        <v>205</v>
      </c>
      <c r="D1437" t="s">
        <v>206</v>
      </c>
      <c r="E1437" s="5" t="s">
        <v>528</v>
      </c>
      <c r="F1437">
        <v>0</v>
      </c>
      <c r="G1437" t="s">
        <v>39</v>
      </c>
      <c r="H1437">
        <v>1.04</v>
      </c>
      <c r="I1437">
        <f>ANAM[[#This Row],[VALOR Corregida]]/1000</f>
        <v>1.0400000000000001E-3</v>
      </c>
      <c r="J1437" t="s">
        <v>155</v>
      </c>
      <c r="K1437" t="s">
        <v>24</v>
      </c>
      <c r="L1437" t="s">
        <v>121</v>
      </c>
      <c r="M1437" t="s">
        <v>231</v>
      </c>
      <c r="N1437" s="7">
        <v>-23.67</v>
      </c>
      <c r="O1437" s="7">
        <v>-70.40889</v>
      </c>
      <c r="P1437">
        <v>1</v>
      </c>
      <c r="Q1437">
        <v>1998</v>
      </c>
      <c r="R1437" s="2">
        <v>35873</v>
      </c>
      <c r="S1437" s="2">
        <v>35873</v>
      </c>
      <c r="T1437" s="2">
        <v>35873</v>
      </c>
      <c r="U1437" s="2"/>
    </row>
    <row r="1438" spans="1:21" x14ac:dyDescent="0.3">
      <c r="A1438" t="s">
        <v>164</v>
      </c>
      <c r="B1438" t="s">
        <v>20</v>
      </c>
      <c r="C1438" t="s">
        <v>205</v>
      </c>
      <c r="D1438" t="s">
        <v>206</v>
      </c>
      <c r="E1438" s="5" t="s">
        <v>528</v>
      </c>
      <c r="F1438">
        <v>0</v>
      </c>
      <c r="G1438" t="s">
        <v>64</v>
      </c>
      <c r="H1438">
        <v>52.6</v>
      </c>
      <c r="I1438">
        <f>ANAM[[#This Row],[VALOR Corregida]]/1000</f>
        <v>5.2600000000000001E-2</v>
      </c>
      <c r="J1438" t="s">
        <v>155</v>
      </c>
      <c r="K1438" t="s">
        <v>24</v>
      </c>
      <c r="L1438" t="s">
        <v>121</v>
      </c>
      <c r="M1438" t="s">
        <v>231</v>
      </c>
      <c r="N1438" s="7">
        <v>-23.67</v>
      </c>
      <c r="O1438" s="7">
        <v>-70.40889</v>
      </c>
      <c r="P1438">
        <v>1</v>
      </c>
      <c r="Q1438">
        <v>1998</v>
      </c>
      <c r="R1438" s="2">
        <v>35873</v>
      </c>
      <c r="S1438" s="2">
        <v>35873</v>
      </c>
      <c r="T1438" s="2">
        <v>35873</v>
      </c>
      <c r="U1438" s="2"/>
    </row>
    <row r="1439" spans="1:21" x14ac:dyDescent="0.3">
      <c r="A1439" t="s">
        <v>164</v>
      </c>
      <c r="B1439" t="s">
        <v>20</v>
      </c>
      <c r="C1439" t="s">
        <v>451</v>
      </c>
      <c r="D1439" t="s">
        <v>456</v>
      </c>
      <c r="E1439" s="5" t="s">
        <v>514</v>
      </c>
      <c r="F1439">
        <v>15</v>
      </c>
      <c r="G1439" t="s">
        <v>29</v>
      </c>
      <c r="H1439">
        <v>14.2</v>
      </c>
      <c r="I1439">
        <f>ANAM[[#This Row],[VALOR Corregida]]/1000</f>
        <v>1.4199999999999999E-2</v>
      </c>
      <c r="J1439" t="s">
        <v>155</v>
      </c>
      <c r="K1439" t="s">
        <v>24</v>
      </c>
      <c r="L1439" t="s">
        <v>398</v>
      </c>
      <c r="M1439" t="s">
        <v>468</v>
      </c>
      <c r="N1439">
        <v>-23.481960000000001</v>
      </c>
      <c r="O1439">
        <v>-70.461439999999996</v>
      </c>
      <c r="P1439">
        <v>1</v>
      </c>
      <c r="Q1439">
        <v>2017</v>
      </c>
      <c r="R1439" s="2">
        <v>42913</v>
      </c>
      <c r="S1439" s="2">
        <v>42913</v>
      </c>
      <c r="T1439" s="2">
        <v>42921</v>
      </c>
      <c r="U1439" s="2"/>
    </row>
    <row r="1440" spans="1:21" x14ac:dyDescent="0.3">
      <c r="A1440" t="s">
        <v>164</v>
      </c>
      <c r="B1440" t="s">
        <v>20</v>
      </c>
      <c r="C1440" t="s">
        <v>205</v>
      </c>
      <c r="D1440" t="s">
        <v>206</v>
      </c>
      <c r="E1440" s="5" t="s">
        <v>528</v>
      </c>
      <c r="F1440">
        <v>0</v>
      </c>
      <c r="G1440" t="s">
        <v>47</v>
      </c>
      <c r="H1440">
        <v>64.177999999999997</v>
      </c>
      <c r="I1440">
        <f>ANAM[[#This Row],[VALOR Corregida]]/1000</f>
        <v>6.4177999999999999E-2</v>
      </c>
      <c r="J1440" t="s">
        <v>155</v>
      </c>
      <c r="K1440" t="s">
        <v>24</v>
      </c>
      <c r="L1440" t="s">
        <v>121</v>
      </c>
      <c r="M1440" t="s">
        <v>231</v>
      </c>
      <c r="N1440" s="7">
        <v>-23.67</v>
      </c>
      <c r="O1440" s="7">
        <v>-70.40889</v>
      </c>
      <c r="P1440">
        <v>1</v>
      </c>
      <c r="Q1440">
        <v>1998</v>
      </c>
      <c r="R1440" s="2">
        <v>35873</v>
      </c>
      <c r="S1440" s="2">
        <v>35873</v>
      </c>
      <c r="T1440" s="2">
        <v>35873</v>
      </c>
      <c r="U1440" s="2"/>
    </row>
    <row r="1441" spans="1:21" x14ac:dyDescent="0.3">
      <c r="A1441" t="s">
        <v>164</v>
      </c>
      <c r="B1441" t="s">
        <v>20</v>
      </c>
      <c r="C1441" t="s">
        <v>54</v>
      </c>
      <c r="D1441" t="s">
        <v>384</v>
      </c>
      <c r="E1441" s="5" t="s">
        <v>516</v>
      </c>
      <c r="F1441">
        <v>6</v>
      </c>
      <c r="G1441" t="s">
        <v>46</v>
      </c>
      <c r="H1441">
        <v>0.6</v>
      </c>
      <c r="I1441">
        <f>ANAM[[#This Row],[VALOR Corregida]]/1000</f>
        <v>5.9999999999999995E-4</v>
      </c>
      <c r="J1441" t="s">
        <v>155</v>
      </c>
      <c r="K1441" t="s">
        <v>315</v>
      </c>
      <c r="L1441" t="s">
        <v>398</v>
      </c>
      <c r="M1441" t="s">
        <v>503</v>
      </c>
      <c r="N1441">
        <v>-23.61722</v>
      </c>
      <c r="O1441">
        <v>-70.397220000000004</v>
      </c>
      <c r="P1441">
        <v>1</v>
      </c>
      <c r="Q1441">
        <v>2022</v>
      </c>
      <c r="R1441" s="2">
        <v>44711</v>
      </c>
      <c r="S1441" s="2">
        <v>44711</v>
      </c>
      <c r="T1441" s="2">
        <v>44783</v>
      </c>
      <c r="U1441" s="2"/>
    </row>
    <row r="1442" spans="1:21" x14ac:dyDescent="0.3">
      <c r="A1442" t="s">
        <v>164</v>
      </c>
      <c r="B1442" t="s">
        <v>20</v>
      </c>
      <c r="C1442" t="s">
        <v>179</v>
      </c>
      <c r="D1442" t="s">
        <v>388</v>
      </c>
      <c r="E1442" s="5" t="s">
        <v>511</v>
      </c>
      <c r="F1442">
        <v>4.7</v>
      </c>
      <c r="G1442" t="s">
        <v>46</v>
      </c>
      <c r="H1442">
        <v>83.1</v>
      </c>
      <c r="I1442">
        <f>ANAM[[#This Row],[VALOR Corregida]]/1000</f>
        <v>8.3099999999999993E-2</v>
      </c>
      <c r="J1442" t="s">
        <v>155</v>
      </c>
      <c r="K1442" t="s">
        <v>24</v>
      </c>
      <c r="L1442" t="s">
        <v>398</v>
      </c>
      <c r="M1442" t="s">
        <v>503</v>
      </c>
      <c r="N1442" s="7">
        <v>-23.641940000000002</v>
      </c>
      <c r="O1442" s="7">
        <v>-70.399169999999998</v>
      </c>
      <c r="P1442">
        <v>1</v>
      </c>
      <c r="Q1442">
        <v>2022</v>
      </c>
      <c r="R1442" s="2">
        <v>44711</v>
      </c>
      <c r="S1442" s="2">
        <v>44711</v>
      </c>
      <c r="T1442" s="2">
        <v>44783</v>
      </c>
      <c r="U1442" s="2"/>
    </row>
    <row r="1443" spans="1:21" x14ac:dyDescent="0.3">
      <c r="A1443" t="s">
        <v>164</v>
      </c>
      <c r="B1443" t="s">
        <v>20</v>
      </c>
      <c r="C1443" t="s">
        <v>54</v>
      </c>
      <c r="D1443" t="s">
        <v>208</v>
      </c>
      <c r="E1443" s="5" t="s">
        <v>516</v>
      </c>
      <c r="F1443">
        <v>0</v>
      </c>
      <c r="G1443" t="s">
        <v>35</v>
      </c>
      <c r="H1443">
        <v>16.963999999999999</v>
      </c>
      <c r="I1443">
        <f>ANAM[[#This Row],[VALOR Corregida]]/1000</f>
        <v>1.6964E-2</v>
      </c>
      <c r="J1443" t="s">
        <v>155</v>
      </c>
      <c r="K1443" t="s">
        <v>24</v>
      </c>
      <c r="L1443" t="s">
        <v>121</v>
      </c>
      <c r="M1443" t="s">
        <v>232</v>
      </c>
      <c r="N1443">
        <v>-23.61722</v>
      </c>
      <c r="O1443">
        <v>-70.397220000000004</v>
      </c>
      <c r="P1443">
        <v>1</v>
      </c>
      <c r="Q1443">
        <v>1998</v>
      </c>
      <c r="R1443" s="2">
        <v>35873</v>
      </c>
      <c r="S1443" s="2">
        <v>35873</v>
      </c>
      <c r="T1443" s="2">
        <v>35873</v>
      </c>
      <c r="U1443" s="2"/>
    </row>
    <row r="1444" spans="1:21" x14ac:dyDescent="0.3">
      <c r="A1444" t="s">
        <v>164</v>
      </c>
      <c r="B1444" t="s">
        <v>20</v>
      </c>
      <c r="C1444" t="s">
        <v>54</v>
      </c>
      <c r="D1444" t="s">
        <v>208</v>
      </c>
      <c r="E1444" s="5" t="s">
        <v>516</v>
      </c>
      <c r="F1444">
        <v>0</v>
      </c>
      <c r="G1444" t="s">
        <v>37</v>
      </c>
      <c r="H1444">
        <v>2300</v>
      </c>
      <c r="I1444">
        <f>ANAM[[#This Row],[VALOR Corregida]]/1000</f>
        <v>2.2999999999999998</v>
      </c>
      <c r="J1444" t="s">
        <v>155</v>
      </c>
      <c r="K1444" t="s">
        <v>24</v>
      </c>
      <c r="L1444" t="s">
        <v>121</v>
      </c>
      <c r="M1444" t="s">
        <v>232</v>
      </c>
      <c r="N1444">
        <v>-23.61722</v>
      </c>
      <c r="O1444">
        <v>-70.397220000000004</v>
      </c>
      <c r="P1444">
        <v>1</v>
      </c>
      <c r="Q1444">
        <v>1998</v>
      </c>
      <c r="R1444" s="2">
        <v>35873</v>
      </c>
      <c r="S1444" s="2">
        <v>35873</v>
      </c>
      <c r="T1444" s="2">
        <v>35873</v>
      </c>
      <c r="U1444" s="2"/>
    </row>
    <row r="1445" spans="1:21" x14ac:dyDescent="0.3">
      <c r="A1445" t="s">
        <v>164</v>
      </c>
      <c r="B1445" t="s">
        <v>20</v>
      </c>
      <c r="C1445" t="s">
        <v>54</v>
      </c>
      <c r="D1445" t="s">
        <v>208</v>
      </c>
      <c r="E1445" s="5" t="s">
        <v>516</v>
      </c>
      <c r="F1445">
        <v>0</v>
      </c>
      <c r="G1445" t="s">
        <v>166</v>
      </c>
      <c r="H1445">
        <v>0.107</v>
      </c>
      <c r="I1445">
        <f>ANAM[[#This Row],[VALOR Corregida]]/1000</f>
        <v>1.07E-4</v>
      </c>
      <c r="J1445" t="s">
        <v>167</v>
      </c>
      <c r="K1445" t="s">
        <v>24</v>
      </c>
      <c r="L1445" t="s">
        <v>121</v>
      </c>
      <c r="M1445" t="s">
        <v>232</v>
      </c>
      <c r="N1445">
        <v>-23.61722</v>
      </c>
      <c r="O1445">
        <v>-70.397220000000004</v>
      </c>
      <c r="P1445">
        <v>1</v>
      </c>
      <c r="Q1445">
        <v>1998</v>
      </c>
      <c r="R1445" s="2">
        <v>35873</v>
      </c>
      <c r="S1445" s="2">
        <v>35873</v>
      </c>
      <c r="T1445" s="2">
        <v>35873</v>
      </c>
      <c r="U1445" s="2"/>
    </row>
    <row r="1446" spans="1:21" x14ac:dyDescent="0.3">
      <c r="A1446" t="s">
        <v>164</v>
      </c>
      <c r="B1446" t="s">
        <v>20</v>
      </c>
      <c r="C1446" t="s">
        <v>54</v>
      </c>
      <c r="D1446" t="s">
        <v>208</v>
      </c>
      <c r="E1446" s="5" t="s">
        <v>516</v>
      </c>
      <c r="F1446">
        <v>0</v>
      </c>
      <c r="G1446" t="s">
        <v>39</v>
      </c>
      <c r="H1446">
        <v>0.95099999999999996</v>
      </c>
      <c r="I1446">
        <f>ANAM[[#This Row],[VALOR Corregida]]/1000</f>
        <v>9.5099999999999991E-4</v>
      </c>
      <c r="J1446" t="s">
        <v>155</v>
      </c>
      <c r="K1446" t="s">
        <v>24</v>
      </c>
      <c r="L1446" t="s">
        <v>121</v>
      </c>
      <c r="M1446" t="s">
        <v>232</v>
      </c>
      <c r="N1446">
        <v>-23.61722</v>
      </c>
      <c r="O1446">
        <v>-70.397220000000004</v>
      </c>
      <c r="P1446">
        <v>1</v>
      </c>
      <c r="Q1446">
        <v>1998</v>
      </c>
      <c r="R1446" s="2">
        <v>35873</v>
      </c>
      <c r="S1446" s="2">
        <v>35873</v>
      </c>
      <c r="T1446" s="2">
        <v>35873</v>
      </c>
      <c r="U1446" s="2"/>
    </row>
    <row r="1447" spans="1:21" x14ac:dyDescent="0.3">
      <c r="A1447" t="s">
        <v>164</v>
      </c>
      <c r="B1447" t="s">
        <v>20</v>
      </c>
      <c r="C1447" t="s">
        <v>54</v>
      </c>
      <c r="D1447" t="s">
        <v>208</v>
      </c>
      <c r="E1447" s="5" t="s">
        <v>516</v>
      </c>
      <c r="F1447">
        <v>0</v>
      </c>
      <c r="G1447" t="s">
        <v>64</v>
      </c>
      <c r="H1447">
        <v>115.7</v>
      </c>
      <c r="I1447">
        <f>ANAM[[#This Row],[VALOR Corregida]]/1000</f>
        <v>0.1157</v>
      </c>
      <c r="J1447" t="s">
        <v>155</v>
      </c>
      <c r="K1447" t="s">
        <v>24</v>
      </c>
      <c r="L1447" t="s">
        <v>121</v>
      </c>
      <c r="M1447" t="s">
        <v>232</v>
      </c>
      <c r="N1447">
        <v>-23.61722</v>
      </c>
      <c r="O1447">
        <v>-70.397220000000004</v>
      </c>
      <c r="P1447">
        <v>1</v>
      </c>
      <c r="Q1447">
        <v>1998</v>
      </c>
      <c r="R1447" s="2">
        <v>35873</v>
      </c>
      <c r="S1447" s="2">
        <v>35873</v>
      </c>
      <c r="T1447" s="2">
        <v>35873</v>
      </c>
      <c r="U1447" s="2"/>
    </row>
    <row r="1448" spans="1:21" x14ac:dyDescent="0.3">
      <c r="A1448" t="s">
        <v>164</v>
      </c>
      <c r="B1448" t="s">
        <v>20</v>
      </c>
      <c r="C1448" t="s">
        <v>492</v>
      </c>
      <c r="D1448" t="s">
        <v>493</v>
      </c>
      <c r="E1448" s="5" t="s">
        <v>518</v>
      </c>
      <c r="F1448">
        <v>12</v>
      </c>
      <c r="G1448" t="s">
        <v>46</v>
      </c>
      <c r="H1448">
        <v>219.1</v>
      </c>
      <c r="I1448">
        <f>ANAM[[#This Row],[VALOR Corregida]]/1000</f>
        <v>0.21909999999999999</v>
      </c>
      <c r="J1448" t="s">
        <v>155</v>
      </c>
      <c r="K1448" t="s">
        <v>24</v>
      </c>
      <c r="L1448" t="s">
        <v>398</v>
      </c>
      <c r="M1448" t="s">
        <v>503</v>
      </c>
      <c r="N1448" s="7">
        <v>-23.649461110000001</v>
      </c>
      <c r="O1448" s="7">
        <v>-70.40490278</v>
      </c>
      <c r="P1448">
        <v>1</v>
      </c>
      <c r="Q1448">
        <v>2022</v>
      </c>
      <c r="R1448" s="2">
        <v>44711</v>
      </c>
      <c r="S1448" s="2">
        <v>44711</v>
      </c>
      <c r="T1448" s="2">
        <v>44783</v>
      </c>
      <c r="U1448" s="2"/>
    </row>
    <row r="1449" spans="1:21" x14ac:dyDescent="0.3">
      <c r="A1449" t="s">
        <v>164</v>
      </c>
      <c r="B1449" t="s">
        <v>20</v>
      </c>
      <c r="C1449" t="s">
        <v>389</v>
      </c>
      <c r="D1449" t="s">
        <v>390</v>
      </c>
      <c r="E1449" s="5" t="s">
        <v>519</v>
      </c>
      <c r="F1449">
        <v>13</v>
      </c>
      <c r="G1449" t="s">
        <v>46</v>
      </c>
      <c r="H1449">
        <v>0.6</v>
      </c>
      <c r="I1449">
        <f>ANAM[[#This Row],[VALOR Corregida]]/1000</f>
        <v>5.9999999999999995E-4</v>
      </c>
      <c r="J1449" t="s">
        <v>155</v>
      </c>
      <c r="K1449" t="s">
        <v>315</v>
      </c>
      <c r="L1449" t="s">
        <v>398</v>
      </c>
      <c r="M1449" t="s">
        <v>503</v>
      </c>
      <c r="N1449" s="7">
        <v>-23.648890000000002</v>
      </c>
      <c r="O1449" s="7">
        <v>-70.406940000000006</v>
      </c>
      <c r="P1449">
        <v>1</v>
      </c>
      <c r="Q1449">
        <v>2022</v>
      </c>
      <c r="R1449" s="2">
        <v>44711</v>
      </c>
      <c r="S1449" s="2">
        <v>44711</v>
      </c>
      <c r="T1449" s="2">
        <v>44783</v>
      </c>
      <c r="U1449" s="2"/>
    </row>
    <row r="1450" spans="1:21" x14ac:dyDescent="0.3">
      <c r="A1450" t="s">
        <v>164</v>
      </c>
      <c r="B1450" t="s">
        <v>20</v>
      </c>
      <c r="C1450" t="s">
        <v>451</v>
      </c>
      <c r="D1450" t="s">
        <v>456</v>
      </c>
      <c r="E1450" s="5" t="s">
        <v>514</v>
      </c>
      <c r="F1450">
        <v>15</v>
      </c>
      <c r="G1450" t="s">
        <v>29</v>
      </c>
      <c r="H1450">
        <v>15.9</v>
      </c>
      <c r="I1450">
        <f>ANAM[[#This Row],[VALOR Corregida]]/1000</f>
        <v>1.5900000000000001E-2</v>
      </c>
      <c r="J1450" t="s">
        <v>155</v>
      </c>
      <c r="K1450" t="s">
        <v>24</v>
      </c>
      <c r="L1450" t="s">
        <v>398</v>
      </c>
      <c r="M1450" t="s">
        <v>471</v>
      </c>
      <c r="N1450">
        <v>-23.481960000000001</v>
      </c>
      <c r="O1450">
        <v>-70.461439999999996</v>
      </c>
      <c r="P1450">
        <v>2</v>
      </c>
      <c r="Q1450">
        <v>2017</v>
      </c>
      <c r="R1450" s="2">
        <v>43066</v>
      </c>
      <c r="S1450" s="2">
        <v>43066</v>
      </c>
      <c r="T1450" s="2">
        <v>43080</v>
      </c>
      <c r="U1450" s="2"/>
    </row>
    <row r="1451" spans="1:21" x14ac:dyDescent="0.3">
      <c r="A1451" t="s">
        <v>164</v>
      </c>
      <c r="B1451" t="s">
        <v>20</v>
      </c>
      <c r="C1451" t="s">
        <v>54</v>
      </c>
      <c r="D1451" t="s">
        <v>384</v>
      </c>
      <c r="E1451" s="5" t="s">
        <v>516</v>
      </c>
      <c r="F1451">
        <v>13</v>
      </c>
      <c r="G1451" t="s">
        <v>29</v>
      </c>
      <c r="H1451">
        <v>300.8</v>
      </c>
      <c r="I1451">
        <f>ANAM[[#This Row],[VALOR Corregida]]/1000</f>
        <v>0.30080000000000001</v>
      </c>
      <c r="J1451" t="s">
        <v>155</v>
      </c>
      <c r="K1451" t="s">
        <v>24</v>
      </c>
      <c r="L1451" t="s">
        <v>398</v>
      </c>
      <c r="M1451" t="s">
        <v>468</v>
      </c>
      <c r="N1451">
        <v>-23.61722</v>
      </c>
      <c r="O1451">
        <v>-70.397220000000004</v>
      </c>
      <c r="P1451">
        <v>1</v>
      </c>
      <c r="Q1451">
        <v>2017</v>
      </c>
      <c r="R1451" s="2">
        <v>42913</v>
      </c>
      <c r="S1451" s="2">
        <v>42913</v>
      </c>
      <c r="T1451" s="2">
        <v>42921</v>
      </c>
      <c r="U1451" s="2"/>
    </row>
    <row r="1452" spans="1:21" x14ac:dyDescent="0.3">
      <c r="A1452" t="s">
        <v>164</v>
      </c>
      <c r="B1452" t="s">
        <v>20</v>
      </c>
      <c r="C1452" t="s">
        <v>210</v>
      </c>
      <c r="D1452" t="s">
        <v>211</v>
      </c>
      <c r="E1452" s="5" t="s">
        <v>527</v>
      </c>
      <c r="F1452">
        <v>0</v>
      </c>
      <c r="G1452" t="s">
        <v>35</v>
      </c>
      <c r="H1452">
        <v>23.166</v>
      </c>
      <c r="I1452">
        <f>ANAM[[#This Row],[VALOR Corregida]]/1000</f>
        <v>2.3165999999999999E-2</v>
      </c>
      <c r="J1452" t="s">
        <v>155</v>
      </c>
      <c r="K1452" t="s">
        <v>24</v>
      </c>
      <c r="L1452" t="s">
        <v>121</v>
      </c>
      <c r="M1452" t="s">
        <v>233</v>
      </c>
      <c r="N1452" s="7">
        <v>-23.664719999999999</v>
      </c>
      <c r="O1452" s="7">
        <v>-70.411389999999997</v>
      </c>
      <c r="P1452">
        <v>1</v>
      </c>
      <c r="Q1452">
        <v>1998</v>
      </c>
      <c r="R1452" s="2">
        <v>35873</v>
      </c>
      <c r="S1452" s="2">
        <v>35873</v>
      </c>
      <c r="T1452" s="2">
        <v>35873</v>
      </c>
      <c r="U1452" s="2"/>
    </row>
    <row r="1453" spans="1:21" x14ac:dyDescent="0.3">
      <c r="A1453" t="s">
        <v>164</v>
      </c>
      <c r="B1453" t="s">
        <v>20</v>
      </c>
      <c r="C1453" t="s">
        <v>210</v>
      </c>
      <c r="D1453" t="s">
        <v>211</v>
      </c>
      <c r="E1453" s="5" t="s">
        <v>527</v>
      </c>
      <c r="F1453">
        <v>0</v>
      </c>
      <c r="G1453" t="s">
        <v>37</v>
      </c>
      <c r="H1453">
        <v>2780</v>
      </c>
      <c r="I1453">
        <f>ANAM[[#This Row],[VALOR Corregida]]/1000</f>
        <v>2.78</v>
      </c>
      <c r="J1453" t="s">
        <v>155</v>
      </c>
      <c r="K1453" t="s">
        <v>24</v>
      </c>
      <c r="L1453" t="s">
        <v>121</v>
      </c>
      <c r="M1453" t="s">
        <v>233</v>
      </c>
      <c r="N1453" s="7">
        <v>-23.664719999999999</v>
      </c>
      <c r="O1453" s="7">
        <v>-70.411389999999997</v>
      </c>
      <c r="P1453">
        <v>1</v>
      </c>
      <c r="Q1453">
        <v>1998</v>
      </c>
      <c r="R1453" s="2">
        <v>35873</v>
      </c>
      <c r="S1453" s="2">
        <v>35873</v>
      </c>
      <c r="T1453" s="2">
        <v>35873</v>
      </c>
      <c r="U1453" s="2"/>
    </row>
    <row r="1454" spans="1:21" x14ac:dyDescent="0.3">
      <c r="A1454" t="s">
        <v>164</v>
      </c>
      <c r="B1454" t="s">
        <v>20</v>
      </c>
      <c r="C1454" t="s">
        <v>210</v>
      </c>
      <c r="D1454" t="s">
        <v>211</v>
      </c>
      <c r="E1454" s="5" t="s">
        <v>527</v>
      </c>
      <c r="F1454">
        <v>0</v>
      </c>
      <c r="G1454" t="s">
        <v>166</v>
      </c>
      <c r="H1454">
        <v>0.16300000000000001</v>
      </c>
      <c r="I1454">
        <f>ANAM[[#This Row],[VALOR Corregida]]/1000</f>
        <v>1.63E-4</v>
      </c>
      <c r="J1454" t="s">
        <v>167</v>
      </c>
      <c r="K1454" t="s">
        <v>24</v>
      </c>
      <c r="L1454" t="s">
        <v>121</v>
      </c>
      <c r="M1454" t="s">
        <v>233</v>
      </c>
      <c r="N1454" s="7">
        <v>-23.664719999999999</v>
      </c>
      <c r="O1454" s="7">
        <v>-70.411389999999997</v>
      </c>
      <c r="P1454">
        <v>1</v>
      </c>
      <c r="Q1454">
        <v>1998</v>
      </c>
      <c r="R1454" s="2">
        <v>35873</v>
      </c>
      <c r="S1454" s="2">
        <v>35873</v>
      </c>
      <c r="T1454" s="2">
        <v>35873</v>
      </c>
      <c r="U1454" s="2"/>
    </row>
    <row r="1455" spans="1:21" x14ac:dyDescent="0.3">
      <c r="A1455" t="s">
        <v>164</v>
      </c>
      <c r="B1455" t="s">
        <v>20</v>
      </c>
      <c r="C1455" t="s">
        <v>210</v>
      </c>
      <c r="D1455" t="s">
        <v>211</v>
      </c>
      <c r="E1455" s="5" t="s">
        <v>527</v>
      </c>
      <c r="F1455">
        <v>0</v>
      </c>
      <c r="G1455" t="s">
        <v>39</v>
      </c>
      <c r="H1455">
        <v>0.92</v>
      </c>
      <c r="I1455">
        <f>ANAM[[#This Row],[VALOR Corregida]]/1000</f>
        <v>9.2000000000000003E-4</v>
      </c>
      <c r="J1455" t="s">
        <v>155</v>
      </c>
      <c r="K1455" t="s">
        <v>24</v>
      </c>
      <c r="L1455" t="s">
        <v>121</v>
      </c>
      <c r="M1455" t="s">
        <v>233</v>
      </c>
      <c r="N1455" s="7">
        <v>-23.664719999999999</v>
      </c>
      <c r="O1455" s="7">
        <v>-70.411389999999997</v>
      </c>
      <c r="P1455">
        <v>1</v>
      </c>
      <c r="Q1455">
        <v>1998</v>
      </c>
      <c r="R1455" s="2">
        <v>35873</v>
      </c>
      <c r="S1455" s="2">
        <v>35873</v>
      </c>
      <c r="T1455" s="2">
        <v>35873</v>
      </c>
      <c r="U1455" s="2"/>
    </row>
    <row r="1456" spans="1:21" x14ac:dyDescent="0.3">
      <c r="A1456" t="s">
        <v>164</v>
      </c>
      <c r="B1456" t="s">
        <v>20</v>
      </c>
      <c r="C1456" t="s">
        <v>210</v>
      </c>
      <c r="D1456" t="s">
        <v>211</v>
      </c>
      <c r="E1456" s="5" t="s">
        <v>527</v>
      </c>
      <c r="F1456">
        <v>0</v>
      </c>
      <c r="G1456" t="s">
        <v>64</v>
      </c>
      <c r="H1456">
        <v>69.599999999999994</v>
      </c>
      <c r="I1456">
        <f>ANAM[[#This Row],[VALOR Corregida]]/1000</f>
        <v>6.9599999999999995E-2</v>
      </c>
      <c r="J1456" t="s">
        <v>155</v>
      </c>
      <c r="K1456" t="s">
        <v>24</v>
      </c>
      <c r="L1456" t="s">
        <v>121</v>
      </c>
      <c r="M1456" t="s">
        <v>233</v>
      </c>
      <c r="N1456" s="7">
        <v>-23.664719999999999</v>
      </c>
      <c r="O1456" s="7">
        <v>-70.411389999999997</v>
      </c>
      <c r="P1456">
        <v>1</v>
      </c>
      <c r="Q1456">
        <v>1998</v>
      </c>
      <c r="R1456" s="2">
        <v>35873</v>
      </c>
      <c r="S1456" s="2">
        <v>35873</v>
      </c>
      <c r="T1456" s="2">
        <v>35873</v>
      </c>
      <c r="U1456" s="2"/>
    </row>
    <row r="1457" spans="1:21" x14ac:dyDescent="0.3">
      <c r="A1457" t="s">
        <v>164</v>
      </c>
      <c r="B1457" t="s">
        <v>20</v>
      </c>
      <c r="C1457" t="s">
        <v>54</v>
      </c>
      <c r="D1457" t="s">
        <v>384</v>
      </c>
      <c r="E1457" s="5" t="s">
        <v>516</v>
      </c>
      <c r="F1457">
        <v>11</v>
      </c>
      <c r="G1457" t="s">
        <v>29</v>
      </c>
      <c r="H1457">
        <v>268.60000000000002</v>
      </c>
      <c r="I1457">
        <f>ANAM[[#This Row],[VALOR Corregida]]/1000</f>
        <v>0.26860000000000001</v>
      </c>
      <c r="J1457" t="s">
        <v>155</v>
      </c>
      <c r="K1457" t="s">
        <v>24</v>
      </c>
      <c r="L1457" t="s">
        <v>398</v>
      </c>
      <c r="M1457" t="s">
        <v>471</v>
      </c>
      <c r="N1457">
        <v>-23.61722</v>
      </c>
      <c r="O1457">
        <v>-70.397220000000004</v>
      </c>
      <c r="P1457">
        <v>2</v>
      </c>
      <c r="Q1457">
        <v>2017</v>
      </c>
      <c r="R1457" s="2">
        <v>43066</v>
      </c>
      <c r="S1457" s="2">
        <v>43066</v>
      </c>
      <c r="T1457" s="2">
        <v>43080</v>
      </c>
      <c r="U1457" s="2"/>
    </row>
    <row r="1458" spans="1:21" x14ac:dyDescent="0.3">
      <c r="A1458" t="s">
        <v>164</v>
      </c>
      <c r="B1458" t="s">
        <v>20</v>
      </c>
      <c r="C1458" t="s">
        <v>210</v>
      </c>
      <c r="D1458" t="s">
        <v>211</v>
      </c>
      <c r="E1458" s="5" t="s">
        <v>527</v>
      </c>
      <c r="F1458">
        <v>0</v>
      </c>
      <c r="G1458" t="s">
        <v>47</v>
      </c>
      <c r="H1458">
        <v>62.66</v>
      </c>
      <c r="I1458">
        <f>ANAM[[#This Row],[VALOR Corregida]]/1000</f>
        <v>6.2659999999999993E-2</v>
      </c>
      <c r="J1458" t="s">
        <v>155</v>
      </c>
      <c r="K1458" t="s">
        <v>24</v>
      </c>
      <c r="L1458" t="s">
        <v>121</v>
      </c>
      <c r="M1458" t="s">
        <v>233</v>
      </c>
      <c r="N1458" s="7">
        <v>-23.664719999999999</v>
      </c>
      <c r="O1458" s="7">
        <v>-70.411389999999997</v>
      </c>
      <c r="P1458">
        <v>1</v>
      </c>
      <c r="Q1458">
        <v>1998</v>
      </c>
      <c r="R1458" s="2">
        <v>35873</v>
      </c>
      <c r="S1458" s="2">
        <v>35873</v>
      </c>
      <c r="T1458" s="2">
        <v>35873</v>
      </c>
      <c r="U1458" s="2"/>
    </row>
    <row r="1459" spans="1:21" x14ac:dyDescent="0.3">
      <c r="A1459" t="s">
        <v>164</v>
      </c>
      <c r="B1459" t="s">
        <v>20</v>
      </c>
      <c r="C1459" t="s">
        <v>479</v>
      </c>
      <c r="D1459" t="s">
        <v>494</v>
      </c>
      <c r="E1459" s="5" t="s">
        <v>520</v>
      </c>
      <c r="F1459">
        <v>10</v>
      </c>
      <c r="G1459" t="s">
        <v>46</v>
      </c>
      <c r="H1459">
        <v>0.6</v>
      </c>
      <c r="I1459">
        <f>ANAM[[#This Row],[VALOR Corregida]]/1000</f>
        <v>5.9999999999999995E-4</v>
      </c>
      <c r="J1459" t="s">
        <v>155</v>
      </c>
      <c r="K1459" t="s">
        <v>315</v>
      </c>
      <c r="L1459" t="s">
        <v>398</v>
      </c>
      <c r="M1459" t="s">
        <v>503</v>
      </c>
      <c r="N1459" s="7">
        <v>-23.653127779999998</v>
      </c>
      <c r="O1459" s="7">
        <v>-70.406350000000003</v>
      </c>
      <c r="P1459">
        <v>1</v>
      </c>
      <c r="Q1459">
        <v>2022</v>
      </c>
      <c r="R1459" s="2">
        <v>44711</v>
      </c>
      <c r="S1459" s="2">
        <v>44711</v>
      </c>
      <c r="T1459" s="2">
        <v>44783</v>
      </c>
      <c r="U1459" s="2"/>
    </row>
    <row r="1460" spans="1:21" x14ac:dyDescent="0.3">
      <c r="A1460" t="s">
        <v>164</v>
      </c>
      <c r="B1460" t="s">
        <v>20</v>
      </c>
      <c r="C1460" t="s">
        <v>60</v>
      </c>
      <c r="D1460" t="s">
        <v>495</v>
      </c>
      <c r="E1460" s="5" t="s">
        <v>521</v>
      </c>
      <c r="F1460">
        <v>4.7</v>
      </c>
      <c r="G1460" t="s">
        <v>46</v>
      </c>
      <c r="H1460">
        <v>334.3</v>
      </c>
      <c r="I1460">
        <f>ANAM[[#This Row],[VALOR Corregida]]/1000</f>
        <v>0.33429999999999999</v>
      </c>
      <c r="J1460" t="s">
        <v>155</v>
      </c>
      <c r="K1460" t="s">
        <v>24</v>
      </c>
      <c r="L1460" t="s">
        <v>398</v>
      </c>
      <c r="M1460" t="s">
        <v>503</v>
      </c>
      <c r="N1460" s="7">
        <v>-23.650278</v>
      </c>
      <c r="O1460" s="7">
        <v>-70.406110999999996</v>
      </c>
      <c r="P1460">
        <v>1</v>
      </c>
      <c r="Q1460">
        <v>2022</v>
      </c>
      <c r="R1460" s="2">
        <v>44711</v>
      </c>
      <c r="S1460" s="2">
        <v>44711</v>
      </c>
      <c r="T1460" s="2">
        <v>44783</v>
      </c>
      <c r="U1460" s="2"/>
    </row>
    <row r="1461" spans="1:21" x14ac:dyDescent="0.3">
      <c r="A1461" t="s">
        <v>164</v>
      </c>
      <c r="B1461" t="s">
        <v>20</v>
      </c>
      <c r="C1461" t="s">
        <v>213</v>
      </c>
      <c r="D1461" t="s">
        <v>214</v>
      </c>
      <c r="E1461" s="5" t="s">
        <v>519</v>
      </c>
      <c r="F1461">
        <v>0</v>
      </c>
      <c r="G1461" t="s">
        <v>35</v>
      </c>
      <c r="H1461">
        <v>20.193999999999999</v>
      </c>
      <c r="I1461">
        <f>ANAM[[#This Row],[VALOR Corregida]]/1000</f>
        <v>2.0194E-2</v>
      </c>
      <c r="J1461" t="s">
        <v>155</v>
      </c>
      <c r="K1461" t="s">
        <v>24</v>
      </c>
      <c r="L1461" t="s">
        <v>121</v>
      </c>
      <c r="M1461" t="s">
        <v>234</v>
      </c>
      <c r="N1461" s="7">
        <v>-23.648890000000002</v>
      </c>
      <c r="O1461" s="7">
        <v>-70.406940000000006</v>
      </c>
      <c r="P1461">
        <v>1</v>
      </c>
      <c r="Q1461">
        <v>1998</v>
      </c>
      <c r="R1461" s="2">
        <v>35873</v>
      </c>
      <c r="S1461" s="2">
        <v>35873</v>
      </c>
      <c r="T1461" s="2">
        <v>35873</v>
      </c>
      <c r="U1461" s="2"/>
    </row>
    <row r="1462" spans="1:21" x14ac:dyDescent="0.3">
      <c r="A1462" t="s">
        <v>164</v>
      </c>
      <c r="B1462" t="s">
        <v>20</v>
      </c>
      <c r="C1462" t="s">
        <v>213</v>
      </c>
      <c r="D1462" t="s">
        <v>214</v>
      </c>
      <c r="E1462" s="5" t="s">
        <v>519</v>
      </c>
      <c r="F1462">
        <v>0</v>
      </c>
      <c r="G1462" t="s">
        <v>37</v>
      </c>
      <c r="H1462">
        <v>2850</v>
      </c>
      <c r="I1462">
        <f>ANAM[[#This Row],[VALOR Corregida]]/1000</f>
        <v>2.85</v>
      </c>
      <c r="J1462" t="s">
        <v>155</v>
      </c>
      <c r="K1462" t="s">
        <v>24</v>
      </c>
      <c r="L1462" t="s">
        <v>121</v>
      </c>
      <c r="M1462" t="s">
        <v>234</v>
      </c>
      <c r="N1462" s="7">
        <v>-23.648890000000002</v>
      </c>
      <c r="O1462" s="7">
        <v>-70.406940000000006</v>
      </c>
      <c r="P1462">
        <v>1</v>
      </c>
      <c r="Q1462">
        <v>1998</v>
      </c>
      <c r="R1462" s="2">
        <v>35873</v>
      </c>
      <c r="S1462" s="2">
        <v>35873</v>
      </c>
      <c r="T1462" s="2">
        <v>35873</v>
      </c>
      <c r="U1462" s="2"/>
    </row>
    <row r="1463" spans="1:21" x14ac:dyDescent="0.3">
      <c r="A1463" t="s">
        <v>164</v>
      </c>
      <c r="B1463" t="s">
        <v>20</v>
      </c>
      <c r="C1463" t="s">
        <v>213</v>
      </c>
      <c r="D1463" t="s">
        <v>214</v>
      </c>
      <c r="E1463" s="5" t="s">
        <v>519</v>
      </c>
      <c r="F1463">
        <v>0</v>
      </c>
      <c r="G1463" t="s">
        <v>216</v>
      </c>
      <c r="H1463">
        <v>53.22</v>
      </c>
      <c r="I1463">
        <f>ANAM[[#This Row],[VALOR Corregida]]/1000</f>
        <v>5.3219999999999996E-2</v>
      </c>
      <c r="J1463" t="s">
        <v>155</v>
      </c>
      <c r="K1463" t="s">
        <v>24</v>
      </c>
      <c r="L1463" t="s">
        <v>121</v>
      </c>
      <c r="M1463" t="s">
        <v>234</v>
      </c>
      <c r="N1463" s="7">
        <v>-23.648890000000002</v>
      </c>
      <c r="O1463" s="7">
        <v>-70.406940000000006</v>
      </c>
      <c r="P1463">
        <v>1</v>
      </c>
      <c r="Q1463">
        <v>1998</v>
      </c>
      <c r="R1463" s="2">
        <v>35873</v>
      </c>
      <c r="S1463" s="2">
        <v>35873</v>
      </c>
      <c r="T1463" s="2">
        <v>35873</v>
      </c>
      <c r="U1463" s="2"/>
    </row>
    <row r="1464" spans="1:21" x14ac:dyDescent="0.3">
      <c r="A1464" t="s">
        <v>164</v>
      </c>
      <c r="B1464" t="s">
        <v>20</v>
      </c>
      <c r="C1464" t="s">
        <v>213</v>
      </c>
      <c r="D1464" t="s">
        <v>214</v>
      </c>
      <c r="E1464" s="5" t="s">
        <v>519</v>
      </c>
      <c r="F1464">
        <v>0</v>
      </c>
      <c r="G1464" t="s">
        <v>166</v>
      </c>
      <c r="H1464">
        <v>1.835</v>
      </c>
      <c r="I1464">
        <f>ANAM[[#This Row],[VALOR Corregida]]/1000</f>
        <v>1.835E-3</v>
      </c>
      <c r="J1464" t="s">
        <v>167</v>
      </c>
      <c r="K1464" t="s">
        <v>24</v>
      </c>
      <c r="L1464" t="s">
        <v>121</v>
      </c>
      <c r="M1464" t="s">
        <v>234</v>
      </c>
      <c r="N1464" s="7">
        <v>-23.648890000000002</v>
      </c>
      <c r="O1464" s="7">
        <v>-70.406940000000006</v>
      </c>
      <c r="P1464">
        <v>1</v>
      </c>
      <c r="Q1464">
        <v>1998</v>
      </c>
      <c r="R1464" s="2">
        <v>35873</v>
      </c>
      <c r="S1464" s="2">
        <v>35873</v>
      </c>
      <c r="T1464" s="2">
        <v>35873</v>
      </c>
      <c r="U1464" s="2"/>
    </row>
    <row r="1465" spans="1:21" x14ac:dyDescent="0.3">
      <c r="A1465" t="s">
        <v>164</v>
      </c>
      <c r="B1465" t="s">
        <v>20</v>
      </c>
      <c r="C1465" t="s">
        <v>213</v>
      </c>
      <c r="D1465" t="s">
        <v>214</v>
      </c>
      <c r="E1465" s="5" t="s">
        <v>519</v>
      </c>
      <c r="F1465">
        <v>0</v>
      </c>
      <c r="G1465" t="s">
        <v>39</v>
      </c>
      <c r="H1465">
        <v>1.605</v>
      </c>
      <c r="I1465">
        <f>ANAM[[#This Row],[VALOR Corregida]]/1000</f>
        <v>1.6050000000000001E-3</v>
      </c>
      <c r="J1465" t="s">
        <v>155</v>
      </c>
      <c r="K1465" t="s">
        <v>24</v>
      </c>
      <c r="L1465" t="s">
        <v>121</v>
      </c>
      <c r="M1465" t="s">
        <v>234</v>
      </c>
      <c r="N1465" s="7">
        <v>-23.648890000000002</v>
      </c>
      <c r="O1465" s="7">
        <v>-70.406940000000006</v>
      </c>
      <c r="P1465">
        <v>1</v>
      </c>
      <c r="Q1465">
        <v>1998</v>
      </c>
      <c r="R1465" s="2">
        <v>35873</v>
      </c>
      <c r="S1465" s="2">
        <v>35873</v>
      </c>
      <c r="T1465" s="2">
        <v>35873</v>
      </c>
      <c r="U1465" s="2"/>
    </row>
    <row r="1466" spans="1:21" x14ac:dyDescent="0.3">
      <c r="A1466" t="s">
        <v>164</v>
      </c>
      <c r="B1466" t="s">
        <v>20</v>
      </c>
      <c r="C1466" t="s">
        <v>213</v>
      </c>
      <c r="D1466" t="s">
        <v>214</v>
      </c>
      <c r="E1466" s="5" t="s">
        <v>519</v>
      </c>
      <c r="F1466">
        <v>0</v>
      </c>
      <c r="G1466" t="s">
        <v>64</v>
      </c>
      <c r="H1466">
        <v>277</v>
      </c>
      <c r="I1466">
        <f>ANAM[[#This Row],[VALOR Corregida]]/1000</f>
        <v>0.27700000000000002</v>
      </c>
      <c r="J1466" t="s">
        <v>155</v>
      </c>
      <c r="K1466" t="s">
        <v>24</v>
      </c>
      <c r="L1466" t="s">
        <v>121</v>
      </c>
      <c r="M1466" t="s">
        <v>234</v>
      </c>
      <c r="N1466" s="7">
        <v>-23.648890000000002</v>
      </c>
      <c r="O1466" s="7">
        <v>-70.406940000000006</v>
      </c>
      <c r="P1466">
        <v>1</v>
      </c>
      <c r="Q1466">
        <v>1998</v>
      </c>
      <c r="R1466" s="2">
        <v>35873</v>
      </c>
      <c r="S1466" s="2">
        <v>35873</v>
      </c>
      <c r="T1466" s="2">
        <v>35873</v>
      </c>
      <c r="U1466" s="2"/>
    </row>
    <row r="1467" spans="1:21" x14ac:dyDescent="0.3">
      <c r="A1467" t="s">
        <v>164</v>
      </c>
      <c r="B1467" t="s">
        <v>20</v>
      </c>
      <c r="C1467" t="s">
        <v>487</v>
      </c>
      <c r="D1467" t="s">
        <v>496</v>
      </c>
      <c r="E1467" s="5" t="s">
        <v>523</v>
      </c>
      <c r="F1467">
        <v>11</v>
      </c>
      <c r="G1467" t="s">
        <v>46</v>
      </c>
      <c r="H1467">
        <v>0.6</v>
      </c>
      <c r="I1467">
        <f>ANAM[[#This Row],[VALOR Corregida]]/1000</f>
        <v>5.9999999999999995E-4</v>
      </c>
      <c r="J1467" t="s">
        <v>155</v>
      </c>
      <c r="K1467" t="s">
        <v>315</v>
      </c>
      <c r="L1467" t="s">
        <v>398</v>
      </c>
      <c r="M1467" t="s">
        <v>503</v>
      </c>
      <c r="N1467" s="7">
        <v>-23.757194439999999</v>
      </c>
      <c r="O1467" s="7">
        <v>-70.464519440000004</v>
      </c>
      <c r="P1467">
        <v>1</v>
      </c>
      <c r="Q1467">
        <v>2022</v>
      </c>
      <c r="R1467" s="2">
        <v>44711</v>
      </c>
      <c r="S1467" s="2">
        <v>44711</v>
      </c>
      <c r="T1467" s="2">
        <v>44783</v>
      </c>
      <c r="U1467" s="2"/>
    </row>
    <row r="1468" spans="1:21" x14ac:dyDescent="0.3">
      <c r="A1468" t="s">
        <v>164</v>
      </c>
      <c r="B1468" t="s">
        <v>20</v>
      </c>
      <c r="C1468" t="s">
        <v>483</v>
      </c>
      <c r="D1468" t="s">
        <v>497</v>
      </c>
      <c r="E1468" s="5" t="s">
        <v>524</v>
      </c>
      <c r="F1468">
        <v>14</v>
      </c>
      <c r="G1468" t="s">
        <v>46</v>
      </c>
      <c r="H1468">
        <v>0.6</v>
      </c>
      <c r="I1468">
        <f>ANAM[[#This Row],[VALOR Corregida]]/1000</f>
        <v>5.9999999999999995E-4</v>
      </c>
      <c r="J1468" t="s">
        <v>155</v>
      </c>
      <c r="K1468" t="s">
        <v>315</v>
      </c>
      <c r="L1468" t="s">
        <v>398</v>
      </c>
      <c r="M1468" t="s">
        <v>503</v>
      </c>
      <c r="N1468" s="7">
        <v>-23.76011111</v>
      </c>
      <c r="O1468" s="7">
        <v>-70.474466669999998</v>
      </c>
      <c r="P1468">
        <v>1</v>
      </c>
      <c r="Q1468">
        <v>2022</v>
      </c>
      <c r="R1468" s="2">
        <v>44711</v>
      </c>
      <c r="S1468" s="2">
        <v>44711</v>
      </c>
      <c r="T1468" s="2">
        <v>44783</v>
      </c>
      <c r="U1468" s="2"/>
    </row>
    <row r="1469" spans="1:21" x14ac:dyDescent="0.3">
      <c r="A1469" t="s">
        <v>164</v>
      </c>
      <c r="B1469" t="s">
        <v>20</v>
      </c>
      <c r="C1469" t="s">
        <v>451</v>
      </c>
      <c r="D1469" t="s">
        <v>456</v>
      </c>
      <c r="E1469" s="5" t="s">
        <v>514</v>
      </c>
      <c r="F1469">
        <v>10</v>
      </c>
      <c r="G1469" t="s">
        <v>28</v>
      </c>
      <c r="H1469">
        <v>0.05</v>
      </c>
      <c r="I1469">
        <f>ANAM[[#This Row],[VALOR Corregida]]/1000</f>
        <v>5.0000000000000002E-5</v>
      </c>
      <c r="J1469" t="s">
        <v>155</v>
      </c>
      <c r="K1469" t="s">
        <v>315</v>
      </c>
      <c r="L1469" t="s">
        <v>398</v>
      </c>
      <c r="M1469" t="s">
        <v>501</v>
      </c>
      <c r="N1469">
        <v>-23.481960000000001</v>
      </c>
      <c r="O1469">
        <v>-70.461439999999996</v>
      </c>
      <c r="P1469">
        <v>1</v>
      </c>
      <c r="Q1469">
        <v>2021</v>
      </c>
      <c r="R1469" s="2">
        <v>44322</v>
      </c>
      <c r="S1469" s="2">
        <v>44322</v>
      </c>
      <c r="T1469" s="2">
        <v>44389</v>
      </c>
      <c r="U1469" s="2"/>
    </row>
    <row r="1470" spans="1:21" x14ac:dyDescent="0.3">
      <c r="A1470" t="s">
        <v>164</v>
      </c>
      <c r="B1470" t="s">
        <v>20</v>
      </c>
      <c r="C1470" t="s">
        <v>474</v>
      </c>
      <c r="D1470" t="s">
        <v>491</v>
      </c>
      <c r="E1470" s="5" t="s">
        <v>515</v>
      </c>
      <c r="F1470">
        <v>11</v>
      </c>
      <c r="G1470" t="s">
        <v>28</v>
      </c>
      <c r="H1470">
        <v>0.05</v>
      </c>
      <c r="I1470">
        <f>ANAM[[#This Row],[VALOR Corregida]]/1000</f>
        <v>5.0000000000000002E-5</v>
      </c>
      <c r="J1470" t="s">
        <v>155</v>
      </c>
      <c r="K1470" t="s">
        <v>315</v>
      </c>
      <c r="L1470" t="s">
        <v>398</v>
      </c>
      <c r="M1470" t="s">
        <v>501</v>
      </c>
      <c r="N1470" s="7">
        <v>-23.542777780000002</v>
      </c>
      <c r="O1470" s="7">
        <v>-70.404722219999996</v>
      </c>
      <c r="P1470">
        <v>1</v>
      </c>
      <c r="Q1470">
        <v>2021</v>
      </c>
      <c r="R1470" s="2">
        <v>44322</v>
      </c>
      <c r="S1470" s="2">
        <v>44322</v>
      </c>
      <c r="T1470" s="2">
        <v>44389</v>
      </c>
      <c r="U1470" s="2"/>
    </row>
    <row r="1471" spans="1:21" x14ac:dyDescent="0.3">
      <c r="A1471" t="s">
        <v>164</v>
      </c>
      <c r="B1471" t="s">
        <v>20</v>
      </c>
      <c r="C1471" t="s">
        <v>50</v>
      </c>
      <c r="D1471" t="s">
        <v>217</v>
      </c>
      <c r="E1471" s="5" t="s">
        <v>511</v>
      </c>
      <c r="F1471">
        <v>0</v>
      </c>
      <c r="G1471" t="s">
        <v>35</v>
      </c>
      <c r="H1471">
        <v>26.779</v>
      </c>
      <c r="I1471">
        <f>ANAM[[#This Row],[VALOR Corregida]]/1000</f>
        <v>2.6779000000000001E-2</v>
      </c>
      <c r="J1471" t="s">
        <v>155</v>
      </c>
      <c r="K1471" t="s">
        <v>24</v>
      </c>
      <c r="L1471" t="s">
        <v>121</v>
      </c>
      <c r="M1471" t="s">
        <v>235</v>
      </c>
      <c r="N1471" s="7">
        <v>-23.641940000000002</v>
      </c>
      <c r="O1471" s="7">
        <v>-70.399169999999998</v>
      </c>
      <c r="P1471">
        <v>1</v>
      </c>
      <c r="Q1471">
        <v>1998</v>
      </c>
      <c r="R1471" s="2">
        <v>35873</v>
      </c>
      <c r="S1471" s="2">
        <v>35873</v>
      </c>
      <c r="T1471" s="2">
        <v>35873</v>
      </c>
      <c r="U1471" s="2"/>
    </row>
    <row r="1472" spans="1:21" x14ac:dyDescent="0.3">
      <c r="A1472" t="s">
        <v>164</v>
      </c>
      <c r="B1472" t="s">
        <v>20</v>
      </c>
      <c r="C1472" t="s">
        <v>50</v>
      </c>
      <c r="D1472" t="s">
        <v>217</v>
      </c>
      <c r="E1472" s="5" t="s">
        <v>511</v>
      </c>
      <c r="F1472">
        <v>0</v>
      </c>
      <c r="G1472" t="s">
        <v>37</v>
      </c>
      <c r="H1472">
        <v>1650</v>
      </c>
      <c r="I1472">
        <f>ANAM[[#This Row],[VALOR Corregida]]/1000</f>
        <v>1.65</v>
      </c>
      <c r="J1472" t="s">
        <v>155</v>
      </c>
      <c r="K1472" t="s">
        <v>24</v>
      </c>
      <c r="L1472" t="s">
        <v>121</v>
      </c>
      <c r="M1472" t="s">
        <v>235</v>
      </c>
      <c r="N1472" s="7">
        <v>-23.641940000000002</v>
      </c>
      <c r="O1472" s="7">
        <v>-70.399169999999998</v>
      </c>
      <c r="P1472">
        <v>1</v>
      </c>
      <c r="Q1472">
        <v>1998</v>
      </c>
      <c r="R1472" s="2">
        <v>35873</v>
      </c>
      <c r="S1472" s="2">
        <v>35873</v>
      </c>
      <c r="T1472" s="2">
        <v>35873</v>
      </c>
      <c r="U1472" s="2"/>
    </row>
    <row r="1473" spans="1:23" x14ac:dyDescent="0.3">
      <c r="A1473" t="s">
        <v>164</v>
      </c>
      <c r="B1473" t="s">
        <v>20</v>
      </c>
      <c r="C1473" t="s">
        <v>50</v>
      </c>
      <c r="D1473" t="s">
        <v>217</v>
      </c>
      <c r="E1473" s="5" t="s">
        <v>511</v>
      </c>
      <c r="F1473">
        <v>0</v>
      </c>
      <c r="G1473" t="s">
        <v>216</v>
      </c>
      <c r="H1473">
        <v>50.71</v>
      </c>
      <c r="I1473">
        <f>ANAM[[#This Row],[VALOR Corregida]]/1000</f>
        <v>5.0709999999999998E-2</v>
      </c>
      <c r="J1473" t="s">
        <v>155</v>
      </c>
      <c r="K1473" t="s">
        <v>24</v>
      </c>
      <c r="L1473" t="s">
        <v>121</v>
      </c>
      <c r="M1473" t="s">
        <v>235</v>
      </c>
      <c r="N1473" s="7">
        <v>-23.641940000000002</v>
      </c>
      <c r="O1473" s="7">
        <v>-70.399169999999998</v>
      </c>
      <c r="P1473">
        <v>1</v>
      </c>
      <c r="Q1473">
        <v>1998</v>
      </c>
      <c r="R1473" s="2">
        <v>35873</v>
      </c>
      <c r="S1473" s="2">
        <v>35873</v>
      </c>
      <c r="T1473" s="2">
        <v>35873</v>
      </c>
      <c r="U1473" s="2"/>
    </row>
    <row r="1474" spans="1:23" x14ac:dyDescent="0.3">
      <c r="A1474" t="s">
        <v>164</v>
      </c>
      <c r="B1474" t="s">
        <v>20</v>
      </c>
      <c r="C1474" t="s">
        <v>50</v>
      </c>
      <c r="D1474" t="s">
        <v>217</v>
      </c>
      <c r="E1474" s="5" t="s">
        <v>511</v>
      </c>
      <c r="F1474">
        <v>0</v>
      </c>
      <c r="G1474" t="s">
        <v>166</v>
      </c>
      <c r="H1474">
        <v>1.91</v>
      </c>
      <c r="I1474">
        <f>ANAM[[#This Row],[VALOR Corregida]]/1000</f>
        <v>1.91E-3</v>
      </c>
      <c r="J1474" t="s">
        <v>167</v>
      </c>
      <c r="K1474" t="s">
        <v>24</v>
      </c>
      <c r="L1474" t="s">
        <v>121</v>
      </c>
      <c r="M1474" t="s">
        <v>235</v>
      </c>
      <c r="N1474" s="7">
        <v>-23.641940000000002</v>
      </c>
      <c r="O1474" s="7">
        <v>-70.399169999999998</v>
      </c>
      <c r="P1474">
        <v>1</v>
      </c>
      <c r="Q1474">
        <v>1998</v>
      </c>
      <c r="R1474" s="2">
        <v>35873</v>
      </c>
      <c r="S1474" s="2">
        <v>35873</v>
      </c>
      <c r="T1474" s="2">
        <v>35873</v>
      </c>
      <c r="U1474" s="2"/>
    </row>
    <row r="1475" spans="1:23" x14ac:dyDescent="0.3">
      <c r="A1475" t="s">
        <v>164</v>
      </c>
      <c r="B1475" t="s">
        <v>20</v>
      </c>
      <c r="C1475" t="s">
        <v>50</v>
      </c>
      <c r="D1475" t="s">
        <v>217</v>
      </c>
      <c r="E1475" s="5" t="s">
        <v>511</v>
      </c>
      <c r="F1475">
        <v>0</v>
      </c>
      <c r="G1475" t="s">
        <v>39</v>
      </c>
      <c r="H1475">
        <v>2.37</v>
      </c>
      <c r="I1475">
        <f>ANAM[[#This Row],[VALOR Corregida]]/1000</f>
        <v>2.3700000000000001E-3</v>
      </c>
      <c r="J1475" t="s">
        <v>155</v>
      </c>
      <c r="K1475" t="s">
        <v>24</v>
      </c>
      <c r="L1475" t="s">
        <v>121</v>
      </c>
      <c r="M1475" t="s">
        <v>235</v>
      </c>
      <c r="N1475" s="7">
        <v>-23.641940000000002</v>
      </c>
      <c r="O1475" s="7">
        <v>-70.399169999999998</v>
      </c>
      <c r="P1475">
        <v>1</v>
      </c>
      <c r="Q1475">
        <v>1998</v>
      </c>
      <c r="R1475" s="2">
        <v>35873</v>
      </c>
      <c r="S1475" s="2">
        <v>35873</v>
      </c>
      <c r="T1475" s="2">
        <v>35873</v>
      </c>
      <c r="U1475" s="2"/>
    </row>
    <row r="1476" spans="1:23" x14ac:dyDescent="0.3">
      <c r="A1476" t="s">
        <v>164</v>
      </c>
      <c r="B1476" t="s">
        <v>20</v>
      </c>
      <c r="C1476" t="s">
        <v>50</v>
      </c>
      <c r="D1476" t="s">
        <v>217</v>
      </c>
      <c r="E1476" s="5" t="s">
        <v>511</v>
      </c>
      <c r="F1476">
        <v>0</v>
      </c>
      <c r="G1476" t="s">
        <v>64</v>
      </c>
      <c r="H1476">
        <v>49.2</v>
      </c>
      <c r="I1476">
        <f>ANAM[[#This Row],[VALOR Corregida]]/1000</f>
        <v>4.9200000000000001E-2</v>
      </c>
      <c r="J1476" t="s">
        <v>155</v>
      </c>
      <c r="K1476" t="s">
        <v>24</v>
      </c>
      <c r="L1476" t="s">
        <v>121</v>
      </c>
      <c r="M1476" t="s">
        <v>235</v>
      </c>
      <c r="N1476" s="7">
        <v>-23.641940000000002</v>
      </c>
      <c r="O1476" s="7">
        <v>-70.399169999999998</v>
      </c>
      <c r="P1476">
        <v>1</v>
      </c>
      <c r="Q1476">
        <v>1998</v>
      </c>
      <c r="R1476" s="2">
        <v>35873</v>
      </c>
      <c r="S1476" s="2">
        <v>35873</v>
      </c>
      <c r="T1476" s="2">
        <v>35873</v>
      </c>
      <c r="U1476" s="2"/>
    </row>
    <row r="1477" spans="1:23" x14ac:dyDescent="0.3">
      <c r="A1477" t="s">
        <v>164</v>
      </c>
      <c r="B1477" t="s">
        <v>20</v>
      </c>
      <c r="C1477" t="s">
        <v>54</v>
      </c>
      <c r="D1477" t="s">
        <v>384</v>
      </c>
      <c r="E1477" s="5" t="s">
        <v>516</v>
      </c>
      <c r="F1477">
        <v>12</v>
      </c>
      <c r="G1477" t="s">
        <v>28</v>
      </c>
      <c r="H1477">
        <v>0.05</v>
      </c>
      <c r="I1477">
        <f>ANAM[[#This Row],[VALOR Corregida]]/1000</f>
        <v>5.0000000000000002E-5</v>
      </c>
      <c r="J1477" t="s">
        <v>155</v>
      </c>
      <c r="K1477" t="s">
        <v>315</v>
      </c>
      <c r="L1477" t="s">
        <v>398</v>
      </c>
      <c r="M1477" t="s">
        <v>501</v>
      </c>
      <c r="N1477">
        <v>-23.61722</v>
      </c>
      <c r="O1477">
        <v>-70.397220000000004</v>
      </c>
      <c r="P1477">
        <v>1</v>
      </c>
      <c r="Q1477">
        <v>2021</v>
      </c>
      <c r="R1477" s="2">
        <v>44322</v>
      </c>
      <c r="S1477" s="2">
        <v>44322</v>
      </c>
      <c r="T1477" s="2">
        <v>44389</v>
      </c>
      <c r="U1477" s="2"/>
    </row>
    <row r="1478" spans="1:23" x14ac:dyDescent="0.3">
      <c r="A1478" t="s">
        <v>164</v>
      </c>
      <c r="B1478" t="s">
        <v>20</v>
      </c>
      <c r="C1478" t="s">
        <v>179</v>
      </c>
      <c r="D1478" t="s">
        <v>388</v>
      </c>
      <c r="E1478" s="5" t="s">
        <v>511</v>
      </c>
      <c r="F1478">
        <v>3.6</v>
      </c>
      <c r="G1478" t="s">
        <v>28</v>
      </c>
      <c r="H1478">
        <v>0.05</v>
      </c>
      <c r="I1478">
        <f>ANAM[[#This Row],[VALOR Corregida]]/1000</f>
        <v>5.0000000000000002E-5</v>
      </c>
      <c r="J1478" t="s">
        <v>155</v>
      </c>
      <c r="K1478" t="s">
        <v>315</v>
      </c>
      <c r="L1478" t="s">
        <v>398</v>
      </c>
      <c r="M1478" t="s">
        <v>501</v>
      </c>
      <c r="N1478" s="7">
        <v>-23.641940000000002</v>
      </c>
      <c r="O1478" s="7">
        <v>-70.399169999999998</v>
      </c>
      <c r="P1478">
        <v>1</v>
      </c>
      <c r="Q1478">
        <v>2021</v>
      </c>
      <c r="R1478" s="2">
        <v>44322</v>
      </c>
      <c r="S1478" s="2">
        <v>44322</v>
      </c>
      <c r="T1478" s="2">
        <v>44389</v>
      </c>
      <c r="U1478" s="2"/>
    </row>
    <row r="1479" spans="1:23" x14ac:dyDescent="0.3">
      <c r="A1479" t="s">
        <v>164</v>
      </c>
      <c r="B1479" t="s">
        <v>20</v>
      </c>
      <c r="C1479" t="s">
        <v>179</v>
      </c>
      <c r="D1479" t="s">
        <v>388</v>
      </c>
      <c r="E1479" s="5" t="s">
        <v>511</v>
      </c>
      <c r="F1479">
        <v>5</v>
      </c>
      <c r="G1479" t="s">
        <v>29</v>
      </c>
      <c r="H1479">
        <v>299</v>
      </c>
      <c r="I1479">
        <f>ANAM[[#This Row],[VALOR Corregida]]/1000</f>
        <v>0.29899999999999999</v>
      </c>
      <c r="J1479" t="s">
        <v>155</v>
      </c>
      <c r="K1479" t="s">
        <v>24</v>
      </c>
      <c r="L1479" t="s">
        <v>398</v>
      </c>
      <c r="M1479" t="s">
        <v>458</v>
      </c>
      <c r="N1479" s="7">
        <v>-23.641940000000002</v>
      </c>
      <c r="O1479" s="7">
        <v>-70.399169999999998</v>
      </c>
      <c r="P1479">
        <v>1</v>
      </c>
      <c r="Q1479">
        <v>2016</v>
      </c>
      <c r="R1479" s="2">
        <v>42496</v>
      </c>
      <c r="S1479" s="2">
        <v>42496</v>
      </c>
      <c r="T1479" s="2">
        <v>42503</v>
      </c>
      <c r="U1479" s="2"/>
    </row>
    <row r="1480" spans="1:23" x14ac:dyDescent="0.3">
      <c r="A1480" t="s">
        <v>164</v>
      </c>
      <c r="B1480" t="s">
        <v>20</v>
      </c>
      <c r="C1480" t="s">
        <v>179</v>
      </c>
      <c r="D1480" t="s">
        <v>388</v>
      </c>
      <c r="E1480" s="5" t="s">
        <v>511</v>
      </c>
      <c r="F1480">
        <v>6.5</v>
      </c>
      <c r="G1480" t="s">
        <v>29</v>
      </c>
      <c r="H1480">
        <v>263.2</v>
      </c>
      <c r="I1480">
        <f>ANAM[[#This Row],[VALOR Corregida]]/1000</f>
        <v>0.26319999999999999</v>
      </c>
      <c r="J1480" t="s">
        <v>155</v>
      </c>
      <c r="K1480" t="s">
        <v>24</v>
      </c>
      <c r="L1480" t="s">
        <v>398</v>
      </c>
      <c r="M1480" t="s">
        <v>463</v>
      </c>
      <c r="N1480" s="7">
        <v>-23.641940000000002</v>
      </c>
      <c r="O1480" s="7">
        <v>-70.399169999999998</v>
      </c>
      <c r="P1480">
        <v>2</v>
      </c>
      <c r="Q1480">
        <v>2016</v>
      </c>
      <c r="R1480" s="2">
        <v>42705</v>
      </c>
      <c r="S1480" s="2">
        <v>42705</v>
      </c>
      <c r="T1480" s="2">
        <v>42713</v>
      </c>
      <c r="U1480" s="2"/>
    </row>
    <row r="1481" spans="1:23" x14ac:dyDescent="0.3">
      <c r="A1481" t="s">
        <v>164</v>
      </c>
      <c r="B1481" t="s">
        <v>20</v>
      </c>
      <c r="C1481" t="s">
        <v>153</v>
      </c>
      <c r="D1481" t="s">
        <v>219</v>
      </c>
      <c r="E1481" s="5" t="s">
        <v>525</v>
      </c>
      <c r="F1481">
        <v>0</v>
      </c>
      <c r="G1481" t="s">
        <v>35</v>
      </c>
      <c r="H1481">
        <v>20.640999999999998</v>
      </c>
      <c r="I1481">
        <f>ANAM[[#This Row],[VALOR Corregida]]/1000</f>
        <v>2.0641E-2</v>
      </c>
      <c r="J1481" t="s">
        <v>155</v>
      </c>
      <c r="K1481" t="s">
        <v>24</v>
      </c>
      <c r="L1481" t="s">
        <v>121</v>
      </c>
      <c r="M1481" t="s">
        <v>236</v>
      </c>
      <c r="N1481" s="7">
        <v>-23.626111000000002</v>
      </c>
      <c r="O1481" s="7">
        <v>-70.398332999999994</v>
      </c>
      <c r="P1481">
        <v>1</v>
      </c>
      <c r="Q1481">
        <v>1998</v>
      </c>
      <c r="R1481" s="2">
        <v>35873</v>
      </c>
      <c r="S1481" s="2">
        <v>35873</v>
      </c>
      <c r="T1481" s="2">
        <v>35873</v>
      </c>
      <c r="U1481" s="2"/>
    </row>
    <row r="1482" spans="1:23" x14ac:dyDescent="0.3">
      <c r="A1482" t="s">
        <v>164</v>
      </c>
      <c r="B1482" t="s">
        <v>20</v>
      </c>
      <c r="C1482" t="s">
        <v>153</v>
      </c>
      <c r="D1482" t="s">
        <v>219</v>
      </c>
      <c r="E1482" s="5" t="s">
        <v>525</v>
      </c>
      <c r="F1482">
        <v>0</v>
      </c>
      <c r="G1482" t="s">
        <v>37</v>
      </c>
      <c r="H1482">
        <v>1240</v>
      </c>
      <c r="I1482">
        <f>ANAM[[#This Row],[VALOR Corregida]]/1000</f>
        <v>1.24</v>
      </c>
      <c r="J1482" t="s">
        <v>155</v>
      </c>
      <c r="K1482" t="s">
        <v>24</v>
      </c>
      <c r="L1482" t="s">
        <v>121</v>
      </c>
      <c r="M1482" t="s">
        <v>236</v>
      </c>
      <c r="N1482" s="7">
        <v>-23.626111000000002</v>
      </c>
      <c r="O1482" s="7">
        <v>-70.398332999999994</v>
      </c>
      <c r="P1482">
        <v>1</v>
      </c>
      <c r="Q1482">
        <v>1998</v>
      </c>
      <c r="R1482" s="2">
        <v>35873</v>
      </c>
      <c r="S1482" s="2">
        <v>35873</v>
      </c>
      <c r="T1482" s="2">
        <v>35873</v>
      </c>
      <c r="U1482" s="2"/>
    </row>
    <row r="1483" spans="1:23" x14ac:dyDescent="0.3">
      <c r="A1483" t="s">
        <v>164</v>
      </c>
      <c r="B1483" t="s">
        <v>20</v>
      </c>
      <c r="C1483" t="s">
        <v>153</v>
      </c>
      <c r="D1483" t="s">
        <v>219</v>
      </c>
      <c r="E1483" s="5" t="s">
        <v>525</v>
      </c>
      <c r="F1483">
        <v>0</v>
      </c>
      <c r="G1483" t="s">
        <v>166</v>
      </c>
      <c r="H1483">
        <v>1.9630000000000001</v>
      </c>
      <c r="I1483">
        <f>ANAM[[#This Row],[VALOR Corregida]]/1000</f>
        <v>1.9629999999999999E-3</v>
      </c>
      <c r="J1483" t="s">
        <v>167</v>
      </c>
      <c r="K1483" t="s">
        <v>24</v>
      </c>
      <c r="L1483" t="s">
        <v>121</v>
      </c>
      <c r="M1483" t="s">
        <v>236</v>
      </c>
      <c r="N1483" s="7">
        <v>-23.626111000000002</v>
      </c>
      <c r="O1483" s="7">
        <v>-70.398332999999994</v>
      </c>
      <c r="P1483">
        <v>1</v>
      </c>
      <c r="Q1483">
        <v>1998</v>
      </c>
      <c r="R1483" s="2">
        <v>35873</v>
      </c>
      <c r="S1483" s="2">
        <v>35873</v>
      </c>
      <c r="T1483" s="2">
        <v>35873</v>
      </c>
      <c r="U1483" s="2"/>
    </row>
    <row r="1484" spans="1:23" x14ac:dyDescent="0.3">
      <c r="A1484" t="s">
        <v>164</v>
      </c>
      <c r="B1484" t="s">
        <v>20</v>
      </c>
      <c r="C1484" t="s">
        <v>153</v>
      </c>
      <c r="D1484" t="s">
        <v>219</v>
      </c>
      <c r="E1484" s="5" t="s">
        <v>525</v>
      </c>
      <c r="F1484">
        <v>0</v>
      </c>
      <c r="G1484" t="s">
        <v>39</v>
      </c>
      <c r="H1484">
        <v>15.7</v>
      </c>
      <c r="I1484">
        <f>ANAM[[#This Row],[VALOR Corregida]]/1000</f>
        <v>1.5699999999999999E-2</v>
      </c>
      <c r="J1484" t="s">
        <v>155</v>
      </c>
      <c r="K1484" t="s">
        <v>24</v>
      </c>
      <c r="L1484" t="s">
        <v>121</v>
      </c>
      <c r="M1484" t="s">
        <v>236</v>
      </c>
      <c r="N1484" s="7">
        <v>-23.626111000000002</v>
      </c>
      <c r="O1484" s="7">
        <v>-70.398332999999994</v>
      </c>
      <c r="P1484">
        <v>1</v>
      </c>
      <c r="Q1484">
        <v>1998</v>
      </c>
      <c r="R1484" s="2">
        <v>35873</v>
      </c>
      <c r="S1484" s="2">
        <v>35873</v>
      </c>
      <c r="T1484" s="2">
        <v>35873</v>
      </c>
      <c r="U1484" s="2"/>
    </row>
    <row r="1485" spans="1:23" x14ac:dyDescent="0.3">
      <c r="A1485" t="s">
        <v>164</v>
      </c>
      <c r="B1485" t="s">
        <v>20</v>
      </c>
      <c r="C1485" t="s">
        <v>153</v>
      </c>
      <c r="D1485" t="s">
        <v>219</v>
      </c>
      <c r="E1485" s="5" t="s">
        <v>525</v>
      </c>
      <c r="F1485">
        <v>0</v>
      </c>
      <c r="G1485" t="s">
        <v>64</v>
      </c>
      <c r="H1485">
        <v>182</v>
      </c>
      <c r="I1485">
        <f>ANAM[[#This Row],[VALOR Corregida]]/1000</f>
        <v>0.182</v>
      </c>
      <c r="J1485" t="s">
        <v>155</v>
      </c>
      <c r="K1485" t="s">
        <v>24</v>
      </c>
      <c r="L1485" t="s">
        <v>121</v>
      </c>
      <c r="M1485" t="s">
        <v>236</v>
      </c>
      <c r="N1485" s="7">
        <v>-23.626111000000002</v>
      </c>
      <c r="O1485" s="7">
        <v>-70.398332999999994</v>
      </c>
      <c r="P1485">
        <v>1</v>
      </c>
      <c r="Q1485">
        <v>1998</v>
      </c>
      <c r="R1485" s="2">
        <v>35873</v>
      </c>
      <c r="S1485" s="2">
        <v>35873</v>
      </c>
      <c r="T1485" s="2">
        <v>35873</v>
      </c>
      <c r="U1485" s="2"/>
    </row>
    <row r="1486" spans="1:23" x14ac:dyDescent="0.3">
      <c r="A1486" t="s">
        <v>164</v>
      </c>
      <c r="B1486" t="s">
        <v>20</v>
      </c>
      <c r="C1486" t="s">
        <v>389</v>
      </c>
      <c r="D1486" t="s">
        <v>390</v>
      </c>
      <c r="E1486" s="5" t="s">
        <v>519</v>
      </c>
      <c r="F1486">
        <v>14</v>
      </c>
      <c r="G1486" t="s">
        <v>29</v>
      </c>
      <c r="H1486">
        <v>2143</v>
      </c>
      <c r="I1486">
        <f>ANAM[[#This Row],[VALOR Corregida]]/1000</f>
        <v>2.1429999999999998</v>
      </c>
      <c r="J1486" t="s">
        <v>155</v>
      </c>
      <c r="K1486" t="s">
        <v>24</v>
      </c>
      <c r="L1486" t="s">
        <v>398</v>
      </c>
      <c r="M1486" t="s">
        <v>458</v>
      </c>
      <c r="N1486" s="7">
        <v>-23.648890000000002</v>
      </c>
      <c r="O1486" s="7">
        <v>-70.406940000000006</v>
      </c>
      <c r="P1486">
        <v>1</v>
      </c>
      <c r="Q1486">
        <v>2016</v>
      </c>
      <c r="R1486" s="2">
        <v>42496</v>
      </c>
      <c r="S1486" s="2">
        <v>42496</v>
      </c>
      <c r="T1486" s="2">
        <v>42503</v>
      </c>
      <c r="U1486" s="2"/>
    </row>
    <row r="1487" spans="1:23" x14ac:dyDescent="0.3">
      <c r="A1487" t="s">
        <v>164</v>
      </c>
      <c r="B1487" t="s">
        <v>20</v>
      </c>
      <c r="C1487" t="s">
        <v>153</v>
      </c>
      <c r="D1487" t="s">
        <v>219</v>
      </c>
      <c r="E1487" s="5" t="s">
        <v>525</v>
      </c>
      <c r="F1487">
        <v>0</v>
      </c>
      <c r="G1487" t="s">
        <v>47</v>
      </c>
      <c r="H1487">
        <v>530.9</v>
      </c>
      <c r="I1487">
        <f>ANAM[[#This Row],[VALOR Corregida]]/1000</f>
        <v>0.53089999999999993</v>
      </c>
      <c r="J1487" t="s">
        <v>155</v>
      </c>
      <c r="K1487" t="s">
        <v>24</v>
      </c>
      <c r="L1487" t="s">
        <v>121</v>
      </c>
      <c r="M1487" t="s">
        <v>236</v>
      </c>
      <c r="N1487" s="7">
        <v>-23.626111000000002</v>
      </c>
      <c r="O1487" s="7">
        <v>-70.398332999999994</v>
      </c>
      <c r="P1487">
        <v>1</v>
      </c>
      <c r="Q1487">
        <v>1998</v>
      </c>
      <c r="R1487" s="2">
        <v>35873</v>
      </c>
      <c r="S1487" s="2">
        <v>35873</v>
      </c>
      <c r="T1487" s="2">
        <v>35873</v>
      </c>
      <c r="U1487" s="2"/>
    </row>
    <row r="1488" spans="1:23" x14ac:dyDescent="0.3">
      <c r="A1488" t="s">
        <v>19</v>
      </c>
      <c r="B1488" t="s">
        <v>20</v>
      </c>
      <c r="C1488" t="s">
        <v>54</v>
      </c>
      <c r="D1488" t="s">
        <v>55</v>
      </c>
      <c r="E1488" s="5" t="s">
        <v>516</v>
      </c>
      <c r="F1488">
        <v>0</v>
      </c>
      <c r="G1488" t="s">
        <v>120</v>
      </c>
      <c r="H1488">
        <v>0.32</v>
      </c>
      <c r="I1488">
        <f>ANAM[[#This Row],[VALOR Corregida]]/1000</f>
        <v>3.2000000000000003E-4</v>
      </c>
      <c r="J1488" t="s">
        <v>27</v>
      </c>
      <c r="K1488" t="s">
        <v>24</v>
      </c>
      <c r="L1488" t="s">
        <v>121</v>
      </c>
      <c r="M1488" t="s">
        <v>137</v>
      </c>
      <c r="N1488">
        <v>-23.61722</v>
      </c>
      <c r="O1488">
        <v>-70.397220000000004</v>
      </c>
      <c r="P1488">
        <v>2</v>
      </c>
      <c r="Q1488">
        <v>1998</v>
      </c>
      <c r="R1488" s="2">
        <v>36090</v>
      </c>
      <c r="S1488" s="2">
        <v>36090</v>
      </c>
      <c r="T1488" s="2">
        <v>36090</v>
      </c>
      <c r="U1488">
        <v>0.1</v>
      </c>
      <c r="V1488" t="s">
        <v>27</v>
      </c>
      <c r="W1488" t="s">
        <v>123</v>
      </c>
    </row>
    <row r="1489" spans="1:25" x14ac:dyDescent="0.3">
      <c r="A1489" t="s">
        <v>19</v>
      </c>
      <c r="B1489" t="s">
        <v>20</v>
      </c>
      <c r="C1489" t="s">
        <v>54</v>
      </c>
      <c r="D1489" t="s">
        <v>55</v>
      </c>
      <c r="E1489" s="5" t="s">
        <v>516</v>
      </c>
      <c r="F1489">
        <v>0</v>
      </c>
      <c r="G1489" t="s">
        <v>22</v>
      </c>
      <c r="H1489">
        <v>96</v>
      </c>
      <c r="I1489">
        <f>ANAM[[#This Row],[VALOR Corregida]]/1000</f>
        <v>9.6000000000000002E-2</v>
      </c>
      <c r="J1489" t="s">
        <v>23</v>
      </c>
      <c r="K1489" t="s">
        <v>24</v>
      </c>
      <c r="L1489" t="s">
        <v>121</v>
      </c>
      <c r="M1489" t="s">
        <v>137</v>
      </c>
      <c r="N1489">
        <v>-23.61722</v>
      </c>
      <c r="O1489">
        <v>-70.397220000000004</v>
      </c>
      <c r="P1489">
        <v>2</v>
      </c>
      <c r="Q1489">
        <v>1998</v>
      </c>
      <c r="R1489" s="2">
        <v>36090</v>
      </c>
      <c r="S1489" s="2">
        <v>36090</v>
      </c>
      <c r="T1489" s="2">
        <v>36090</v>
      </c>
      <c r="U1489">
        <v>0.02</v>
      </c>
      <c r="V1489" t="s">
        <v>27</v>
      </c>
      <c r="W1489" t="s">
        <v>123</v>
      </c>
    </row>
    <row r="1490" spans="1:25" x14ac:dyDescent="0.3">
      <c r="A1490" t="s">
        <v>19</v>
      </c>
      <c r="B1490" t="s">
        <v>20</v>
      </c>
      <c r="C1490" t="s">
        <v>54</v>
      </c>
      <c r="D1490" t="s">
        <v>55</v>
      </c>
      <c r="E1490" s="5" t="s">
        <v>516</v>
      </c>
      <c r="F1490">
        <v>0</v>
      </c>
      <c r="G1490" t="s">
        <v>28</v>
      </c>
      <c r="H1490">
        <v>0.03</v>
      </c>
      <c r="I1490">
        <f>ANAM[[#This Row],[VALOR Corregida]]/1000</f>
        <v>2.9999999999999997E-5</v>
      </c>
      <c r="J1490" t="s">
        <v>23</v>
      </c>
      <c r="K1490" t="s">
        <v>24</v>
      </c>
      <c r="L1490" t="s">
        <v>121</v>
      </c>
      <c r="M1490" t="s">
        <v>137</v>
      </c>
      <c r="N1490">
        <v>-23.61722</v>
      </c>
      <c r="O1490">
        <v>-70.397220000000004</v>
      </c>
      <c r="P1490">
        <v>2</v>
      </c>
      <c r="Q1490">
        <v>1998</v>
      </c>
      <c r="R1490" s="2">
        <v>36090</v>
      </c>
      <c r="S1490" s="2">
        <v>36090</v>
      </c>
      <c r="T1490" s="2">
        <v>36090</v>
      </c>
      <c r="U1490">
        <v>1</v>
      </c>
      <c r="V1490" t="s">
        <v>23</v>
      </c>
      <c r="W1490" t="s">
        <v>124</v>
      </c>
    </row>
    <row r="1491" spans="1:25" x14ac:dyDescent="0.3">
      <c r="A1491" t="s">
        <v>19</v>
      </c>
      <c r="B1491" t="s">
        <v>20</v>
      </c>
      <c r="C1491" t="s">
        <v>54</v>
      </c>
      <c r="D1491" t="s">
        <v>55</v>
      </c>
      <c r="E1491" s="5" t="s">
        <v>516</v>
      </c>
      <c r="F1491">
        <v>0</v>
      </c>
      <c r="G1491" t="s">
        <v>29</v>
      </c>
      <c r="H1491">
        <v>0.51700000000000002</v>
      </c>
      <c r="I1491">
        <f>ANAM[[#This Row],[VALOR Corregida]]/1000</f>
        <v>5.1699999999999999E-4</v>
      </c>
      <c r="J1491" t="s">
        <v>23</v>
      </c>
      <c r="K1491" t="s">
        <v>24</v>
      </c>
      <c r="L1491" t="s">
        <v>121</v>
      </c>
      <c r="M1491" t="s">
        <v>137</v>
      </c>
      <c r="N1491">
        <v>-23.61722</v>
      </c>
      <c r="O1491">
        <v>-70.397220000000004</v>
      </c>
      <c r="P1491">
        <v>2</v>
      </c>
      <c r="Q1491">
        <v>1998</v>
      </c>
      <c r="R1491" s="2">
        <v>36090</v>
      </c>
      <c r="S1491" s="2">
        <v>36090</v>
      </c>
      <c r="T1491" s="2">
        <v>36090</v>
      </c>
      <c r="U1491">
        <v>2</v>
      </c>
      <c r="V1491" t="s">
        <v>23</v>
      </c>
      <c r="W1491" t="s">
        <v>124</v>
      </c>
    </row>
    <row r="1492" spans="1:25" x14ac:dyDescent="0.3">
      <c r="A1492" t="s">
        <v>19</v>
      </c>
      <c r="B1492" t="s">
        <v>20</v>
      </c>
      <c r="C1492" t="s">
        <v>54</v>
      </c>
      <c r="D1492" t="s">
        <v>55</v>
      </c>
      <c r="E1492" s="5" t="s">
        <v>516</v>
      </c>
      <c r="F1492">
        <v>0</v>
      </c>
      <c r="G1492" t="s">
        <v>30</v>
      </c>
      <c r="H1492">
        <v>1.8</v>
      </c>
      <c r="I1492">
        <f>ANAM[[#This Row],[VALOR Corregida]]/1000</f>
        <v>1.8E-3</v>
      </c>
      <c r="J1492" t="s">
        <v>31</v>
      </c>
      <c r="K1492" t="s">
        <v>24</v>
      </c>
      <c r="L1492" t="s">
        <v>121</v>
      </c>
      <c r="M1492" t="s">
        <v>137</v>
      </c>
      <c r="N1492">
        <v>-23.61722</v>
      </c>
      <c r="O1492">
        <v>-70.397220000000004</v>
      </c>
      <c r="P1492">
        <v>2</v>
      </c>
      <c r="Q1492">
        <v>1998</v>
      </c>
      <c r="R1492" s="2">
        <v>36090</v>
      </c>
      <c r="S1492" s="2">
        <v>36090</v>
      </c>
      <c r="T1492" s="2">
        <v>36090</v>
      </c>
      <c r="U1492">
        <v>1</v>
      </c>
      <c r="V1492" t="s">
        <v>125</v>
      </c>
      <c r="X1492">
        <f>0.000000000001*H1492^4-0.00000001*H1492^3+0.00004*H1492^2-0.0733*H1492+97.8</f>
        <v>97.668189541690495</v>
      </c>
      <c r="Y1492">
        <f>X1492*0.12</f>
        <v>11.720182745002859</v>
      </c>
    </row>
    <row r="1493" spans="1:25" x14ac:dyDescent="0.3">
      <c r="A1493" t="s">
        <v>19</v>
      </c>
      <c r="B1493" t="s">
        <v>20</v>
      </c>
      <c r="C1493" t="s">
        <v>54</v>
      </c>
      <c r="D1493" t="s">
        <v>55</v>
      </c>
      <c r="E1493" s="5" t="s">
        <v>516</v>
      </c>
      <c r="F1493">
        <v>0</v>
      </c>
      <c r="G1493" t="s">
        <v>35</v>
      </c>
      <c r="H1493">
        <v>43.4</v>
      </c>
      <c r="I1493">
        <f>ANAM[[#This Row],[VALOR Corregida]]/1000</f>
        <v>4.3400000000000001E-2</v>
      </c>
      <c r="J1493" t="s">
        <v>23</v>
      </c>
      <c r="K1493" t="s">
        <v>24</v>
      </c>
      <c r="L1493" t="s">
        <v>121</v>
      </c>
      <c r="M1493" t="s">
        <v>137</v>
      </c>
      <c r="N1493">
        <v>-23.61722</v>
      </c>
      <c r="O1493">
        <v>-70.397220000000004</v>
      </c>
      <c r="P1493">
        <v>2</v>
      </c>
      <c r="Q1493">
        <v>1998</v>
      </c>
      <c r="R1493" s="2">
        <v>36090</v>
      </c>
      <c r="S1493" s="2">
        <v>36090</v>
      </c>
      <c r="T1493" s="2">
        <v>36090</v>
      </c>
      <c r="U1493">
        <v>6.6</v>
      </c>
      <c r="V1493" t="s">
        <v>23</v>
      </c>
      <c r="W1493" t="s">
        <v>124</v>
      </c>
    </row>
    <row r="1494" spans="1:25" x14ac:dyDescent="0.3">
      <c r="A1494" t="s">
        <v>19</v>
      </c>
      <c r="B1494" t="s">
        <v>20</v>
      </c>
      <c r="C1494" t="s">
        <v>54</v>
      </c>
      <c r="D1494" t="s">
        <v>55</v>
      </c>
      <c r="E1494" s="5" t="s">
        <v>516</v>
      </c>
      <c r="F1494">
        <v>0</v>
      </c>
      <c r="G1494" t="s">
        <v>126</v>
      </c>
      <c r="H1494">
        <v>5.2999999999999999E-2</v>
      </c>
      <c r="I1494">
        <f>ANAM[[#This Row],[VALOR Corregida]]/1000</f>
        <v>5.3000000000000001E-5</v>
      </c>
      <c r="J1494" t="s">
        <v>27</v>
      </c>
      <c r="K1494" t="s">
        <v>24</v>
      </c>
      <c r="L1494" t="s">
        <v>121</v>
      </c>
      <c r="M1494" t="s">
        <v>137</v>
      </c>
      <c r="N1494">
        <v>-23.61722</v>
      </c>
      <c r="O1494">
        <v>-70.397220000000004</v>
      </c>
      <c r="P1494">
        <v>2</v>
      </c>
      <c r="Q1494">
        <v>1998</v>
      </c>
      <c r="R1494" s="2">
        <v>36090</v>
      </c>
      <c r="S1494" s="2">
        <v>36090</v>
      </c>
      <c r="T1494" s="2">
        <v>36090</v>
      </c>
      <c r="U1494">
        <v>5.0000000000000001E-3</v>
      </c>
      <c r="V1494" t="s">
        <v>27</v>
      </c>
      <c r="W1494" t="s">
        <v>127</v>
      </c>
      <c r="X1494">
        <f>-0.0008*H1494^2-0.94*H1494+97.2</f>
        <v>97.150177752800005</v>
      </c>
      <c r="Y1494">
        <f>X1494*0.12</f>
        <v>11.658021330336</v>
      </c>
    </row>
    <row r="1495" spans="1:25" x14ac:dyDescent="0.3">
      <c r="A1495" t="s">
        <v>19</v>
      </c>
      <c r="B1495" t="s">
        <v>20</v>
      </c>
      <c r="C1495" t="s">
        <v>54</v>
      </c>
      <c r="D1495" t="s">
        <v>55</v>
      </c>
      <c r="E1495" s="5" t="s">
        <v>516</v>
      </c>
      <c r="F1495">
        <v>0</v>
      </c>
      <c r="G1495" t="s">
        <v>37</v>
      </c>
      <c r="H1495">
        <v>9.5000000000000001E-2</v>
      </c>
      <c r="I1495">
        <f>ANAM[[#This Row],[VALOR Corregida]]/1000</f>
        <v>9.5000000000000005E-5</v>
      </c>
      <c r="J1495" t="s">
        <v>27</v>
      </c>
      <c r="K1495" t="s">
        <v>24</v>
      </c>
      <c r="L1495" t="s">
        <v>121</v>
      </c>
      <c r="M1495" t="s">
        <v>137</v>
      </c>
      <c r="N1495">
        <v>-23.61722</v>
      </c>
      <c r="O1495">
        <v>-70.397220000000004</v>
      </c>
      <c r="P1495">
        <v>2</v>
      </c>
      <c r="Q1495">
        <v>1998</v>
      </c>
      <c r="R1495" s="2">
        <v>36090</v>
      </c>
      <c r="S1495" s="2">
        <v>36090</v>
      </c>
      <c r="T1495" s="2">
        <v>36090</v>
      </c>
      <c r="U1495">
        <v>7.0000000000000001E-3</v>
      </c>
      <c r="V1495" t="s">
        <v>27</v>
      </c>
      <c r="W1495" t="s">
        <v>128</v>
      </c>
    </row>
    <row r="1496" spans="1:25" x14ac:dyDescent="0.3">
      <c r="A1496" t="s">
        <v>19</v>
      </c>
      <c r="B1496" t="s">
        <v>20</v>
      </c>
      <c r="C1496" t="s">
        <v>54</v>
      </c>
      <c r="D1496" t="s">
        <v>55</v>
      </c>
      <c r="E1496" s="5" t="s">
        <v>516</v>
      </c>
      <c r="F1496">
        <v>0</v>
      </c>
      <c r="G1496" t="s">
        <v>129</v>
      </c>
      <c r="H1496">
        <v>1.4999999999999999E-2</v>
      </c>
      <c r="I1496">
        <f>ANAM[[#This Row],[VALOR Corregida]]/1000</f>
        <v>1.4999999999999999E-5</v>
      </c>
      <c r="J1496" t="s">
        <v>23</v>
      </c>
      <c r="K1496" t="s">
        <v>24</v>
      </c>
      <c r="L1496" t="s">
        <v>121</v>
      </c>
      <c r="M1496" t="s">
        <v>137</v>
      </c>
      <c r="N1496">
        <v>-23.61722</v>
      </c>
      <c r="O1496">
        <v>-70.397220000000004</v>
      </c>
      <c r="P1496">
        <v>2</v>
      </c>
      <c r="Q1496">
        <v>1998</v>
      </c>
      <c r="R1496" s="2">
        <v>36090</v>
      </c>
      <c r="S1496" s="2">
        <v>36090</v>
      </c>
      <c r="T1496" s="2">
        <v>36090</v>
      </c>
      <c r="U1496">
        <v>0.01</v>
      </c>
      <c r="V1496" t="s">
        <v>23</v>
      </c>
      <c r="W1496" t="s">
        <v>124</v>
      </c>
    </row>
    <row r="1497" spans="1:25" x14ac:dyDescent="0.3">
      <c r="A1497" t="s">
        <v>19</v>
      </c>
      <c r="B1497" t="s">
        <v>20</v>
      </c>
      <c r="C1497" t="s">
        <v>54</v>
      </c>
      <c r="D1497" t="s">
        <v>55</v>
      </c>
      <c r="E1497" s="5" t="s">
        <v>516</v>
      </c>
      <c r="F1497">
        <v>0</v>
      </c>
      <c r="G1497" t="s">
        <v>39</v>
      </c>
      <c r="H1497">
        <v>2.1619999999999999</v>
      </c>
      <c r="I1497">
        <f>ANAM[[#This Row],[VALOR Corregida]]/1000</f>
        <v>2.1619999999999999E-3</v>
      </c>
      <c r="J1497" t="s">
        <v>23</v>
      </c>
      <c r="K1497" t="s">
        <v>24</v>
      </c>
      <c r="L1497" t="s">
        <v>121</v>
      </c>
      <c r="M1497" t="s">
        <v>137</v>
      </c>
      <c r="N1497">
        <v>-23.61722</v>
      </c>
      <c r="O1497">
        <v>-70.397220000000004</v>
      </c>
      <c r="P1497">
        <v>2</v>
      </c>
      <c r="Q1497">
        <v>1998</v>
      </c>
      <c r="R1497" s="2">
        <v>36090</v>
      </c>
      <c r="S1497" s="2">
        <v>36090</v>
      </c>
      <c r="T1497" s="2">
        <v>36090</v>
      </c>
      <c r="U1497">
        <v>4.4999999999999998E-2</v>
      </c>
      <c r="V1497" t="s">
        <v>23</v>
      </c>
      <c r="W1497" t="s">
        <v>124</v>
      </c>
    </row>
    <row r="1498" spans="1:25" x14ac:dyDescent="0.3">
      <c r="A1498" t="s">
        <v>19</v>
      </c>
      <c r="B1498" t="s">
        <v>20</v>
      </c>
      <c r="C1498" t="s">
        <v>54</v>
      </c>
      <c r="D1498" t="s">
        <v>55</v>
      </c>
      <c r="E1498" s="5" t="s">
        <v>516</v>
      </c>
      <c r="F1498">
        <v>0</v>
      </c>
      <c r="G1498" t="s">
        <v>40</v>
      </c>
      <c r="H1498">
        <v>0.33100000000000002</v>
      </c>
      <c r="I1498">
        <f>ANAM[[#This Row],[VALOR Corregida]]/1000</f>
        <v>3.3100000000000002E-4</v>
      </c>
      <c r="J1498" t="s">
        <v>27</v>
      </c>
      <c r="K1498" t="s">
        <v>24</v>
      </c>
      <c r="L1498" t="s">
        <v>121</v>
      </c>
      <c r="M1498" t="s">
        <v>137</v>
      </c>
      <c r="N1498">
        <v>-23.61722</v>
      </c>
      <c r="O1498">
        <v>-70.397220000000004</v>
      </c>
      <c r="P1498">
        <v>2</v>
      </c>
      <c r="Q1498">
        <v>1998</v>
      </c>
      <c r="R1498" s="2">
        <v>36090</v>
      </c>
      <c r="S1498" s="2">
        <v>36090</v>
      </c>
      <c r="T1498" s="2">
        <v>36090</v>
      </c>
      <c r="U1498">
        <v>0.01</v>
      </c>
      <c r="V1498" t="s">
        <v>27</v>
      </c>
      <c r="W1498" t="s">
        <v>127</v>
      </c>
    </row>
    <row r="1499" spans="1:25" x14ac:dyDescent="0.3">
      <c r="A1499" t="s">
        <v>19</v>
      </c>
      <c r="B1499" t="s">
        <v>20</v>
      </c>
      <c r="C1499" t="s">
        <v>54</v>
      </c>
      <c r="D1499" t="s">
        <v>55</v>
      </c>
      <c r="E1499" s="5" t="s">
        <v>516</v>
      </c>
      <c r="F1499">
        <v>0</v>
      </c>
      <c r="G1499" t="s">
        <v>64</v>
      </c>
      <c r="H1499">
        <v>1.9370000000000001</v>
      </c>
      <c r="I1499">
        <f>ANAM[[#This Row],[VALOR Corregida]]/1000</f>
        <v>1.9370000000000001E-3</v>
      </c>
      <c r="J1499" t="s">
        <v>27</v>
      </c>
      <c r="K1499" t="s">
        <v>24</v>
      </c>
      <c r="L1499" t="s">
        <v>121</v>
      </c>
      <c r="M1499" t="s">
        <v>137</v>
      </c>
      <c r="N1499">
        <v>-23.61722</v>
      </c>
      <c r="O1499">
        <v>-70.397220000000004</v>
      </c>
      <c r="P1499">
        <v>2</v>
      </c>
      <c r="Q1499">
        <v>1998</v>
      </c>
      <c r="R1499" s="2">
        <v>36090</v>
      </c>
      <c r="S1499" s="2">
        <v>36090</v>
      </c>
      <c r="T1499" s="2">
        <v>36090</v>
      </c>
      <c r="U1499" s="2" t="s">
        <v>34</v>
      </c>
      <c r="V1499" t="s">
        <v>34</v>
      </c>
    </row>
    <row r="1500" spans="1:25" x14ac:dyDescent="0.3">
      <c r="A1500" t="s">
        <v>19</v>
      </c>
      <c r="B1500" t="s">
        <v>20</v>
      </c>
      <c r="C1500" t="s">
        <v>54</v>
      </c>
      <c r="D1500" t="s">
        <v>55</v>
      </c>
      <c r="E1500" s="5" t="s">
        <v>516</v>
      </c>
      <c r="F1500">
        <v>0</v>
      </c>
      <c r="G1500" t="s">
        <v>46</v>
      </c>
      <c r="H1500">
        <v>1.2E-2</v>
      </c>
      <c r="I1500">
        <f>ANAM[[#This Row],[VALOR Corregida]]/1000</f>
        <v>1.2E-5</v>
      </c>
      <c r="J1500" t="s">
        <v>23</v>
      </c>
      <c r="K1500" t="s">
        <v>24</v>
      </c>
      <c r="L1500" t="s">
        <v>121</v>
      </c>
      <c r="M1500" t="s">
        <v>137</v>
      </c>
      <c r="N1500">
        <v>-23.61722</v>
      </c>
      <c r="O1500">
        <v>-70.397220000000004</v>
      </c>
      <c r="P1500">
        <v>2</v>
      </c>
      <c r="Q1500">
        <v>1998</v>
      </c>
      <c r="R1500" s="2">
        <v>36090</v>
      </c>
      <c r="S1500" s="2">
        <v>36090</v>
      </c>
      <c r="T1500" s="2">
        <v>36090</v>
      </c>
      <c r="U1500">
        <v>2</v>
      </c>
      <c r="V1500" t="s">
        <v>23</v>
      </c>
      <c r="W1500" t="s">
        <v>130</v>
      </c>
    </row>
    <row r="1501" spans="1:25" x14ac:dyDescent="0.3">
      <c r="A1501" t="s">
        <v>19</v>
      </c>
      <c r="B1501" t="s">
        <v>20</v>
      </c>
      <c r="C1501" t="s">
        <v>54</v>
      </c>
      <c r="D1501" t="s">
        <v>55</v>
      </c>
      <c r="E1501" s="5" t="s">
        <v>516</v>
      </c>
      <c r="F1501">
        <v>0</v>
      </c>
      <c r="G1501" t="s">
        <v>47</v>
      </c>
      <c r="H1501">
        <v>3.85</v>
      </c>
      <c r="I1501">
        <f>ANAM[[#This Row],[VALOR Corregida]]/1000</f>
        <v>3.8500000000000001E-3</v>
      </c>
      <c r="J1501" t="s">
        <v>23</v>
      </c>
      <c r="K1501" t="s">
        <v>24</v>
      </c>
      <c r="L1501" t="s">
        <v>121</v>
      </c>
      <c r="M1501" t="s">
        <v>137</v>
      </c>
      <c r="N1501">
        <v>-23.61722</v>
      </c>
      <c r="O1501">
        <v>-70.397220000000004</v>
      </c>
      <c r="P1501">
        <v>2</v>
      </c>
      <c r="Q1501">
        <v>1998</v>
      </c>
      <c r="R1501" s="2">
        <v>36090</v>
      </c>
      <c r="S1501" s="2">
        <v>36090</v>
      </c>
      <c r="T1501" s="2">
        <v>36090</v>
      </c>
      <c r="U1501">
        <v>4</v>
      </c>
      <c r="V1501" t="s">
        <v>23</v>
      </c>
      <c r="W1501" t="s">
        <v>131</v>
      </c>
    </row>
    <row r="1502" spans="1:25" x14ac:dyDescent="0.3">
      <c r="A1502" t="s">
        <v>19</v>
      </c>
      <c r="B1502" t="s">
        <v>20</v>
      </c>
      <c r="C1502" t="s">
        <v>57</v>
      </c>
      <c r="D1502" t="s">
        <v>58</v>
      </c>
      <c r="E1502" s="5" t="s">
        <v>517</v>
      </c>
      <c r="F1502">
        <v>0</v>
      </c>
      <c r="G1502" t="s">
        <v>120</v>
      </c>
      <c r="H1502">
        <v>0.28000000000000003</v>
      </c>
      <c r="I1502">
        <f>ANAM[[#This Row],[VALOR Corregida]]/1000</f>
        <v>2.8000000000000003E-4</v>
      </c>
      <c r="J1502" t="s">
        <v>27</v>
      </c>
      <c r="K1502" t="s">
        <v>24</v>
      </c>
      <c r="L1502" t="s">
        <v>121</v>
      </c>
      <c r="M1502" t="s">
        <v>138</v>
      </c>
      <c r="N1502">
        <v>-23.64556</v>
      </c>
      <c r="O1502">
        <v>-70.407780000000002</v>
      </c>
      <c r="P1502">
        <v>2</v>
      </c>
      <c r="Q1502">
        <v>1998</v>
      </c>
      <c r="R1502" s="2">
        <v>36090</v>
      </c>
      <c r="S1502" s="2">
        <v>36090</v>
      </c>
      <c r="T1502" s="2">
        <v>36090</v>
      </c>
      <c r="U1502">
        <v>0.1</v>
      </c>
      <c r="V1502" t="s">
        <v>27</v>
      </c>
      <c r="W1502" t="s">
        <v>123</v>
      </c>
    </row>
    <row r="1503" spans="1:25" x14ac:dyDescent="0.3">
      <c r="A1503" t="s">
        <v>19</v>
      </c>
      <c r="B1503" t="s">
        <v>20</v>
      </c>
      <c r="C1503" t="s">
        <v>57</v>
      </c>
      <c r="D1503" t="s">
        <v>58</v>
      </c>
      <c r="E1503" s="5" t="s">
        <v>517</v>
      </c>
      <c r="F1503">
        <v>0</v>
      </c>
      <c r="G1503" t="s">
        <v>22</v>
      </c>
      <c r="H1503">
        <v>110</v>
      </c>
      <c r="I1503">
        <f>ANAM[[#This Row],[VALOR Corregida]]/1000</f>
        <v>0.11</v>
      </c>
      <c r="J1503" t="s">
        <v>23</v>
      </c>
      <c r="K1503" t="s">
        <v>24</v>
      </c>
      <c r="L1503" t="s">
        <v>121</v>
      </c>
      <c r="M1503" t="s">
        <v>138</v>
      </c>
      <c r="N1503">
        <v>-23.64556</v>
      </c>
      <c r="O1503">
        <v>-70.407780000000002</v>
      </c>
      <c r="P1503">
        <v>2</v>
      </c>
      <c r="Q1503">
        <v>1998</v>
      </c>
      <c r="R1503" s="2">
        <v>36090</v>
      </c>
      <c r="S1503" s="2">
        <v>36090</v>
      </c>
      <c r="T1503" s="2">
        <v>36090</v>
      </c>
      <c r="U1503">
        <v>0.02</v>
      </c>
      <c r="V1503" t="s">
        <v>27</v>
      </c>
      <c r="W1503" t="s">
        <v>123</v>
      </c>
    </row>
    <row r="1504" spans="1:25" x14ac:dyDescent="0.3">
      <c r="A1504" t="s">
        <v>19</v>
      </c>
      <c r="B1504" t="s">
        <v>20</v>
      </c>
      <c r="C1504" t="s">
        <v>57</v>
      </c>
      <c r="D1504" t="s">
        <v>58</v>
      </c>
      <c r="E1504" s="5" t="s">
        <v>517</v>
      </c>
      <c r="F1504">
        <v>0</v>
      </c>
      <c r="G1504" t="s">
        <v>28</v>
      </c>
      <c r="H1504">
        <v>0.03</v>
      </c>
      <c r="I1504">
        <f>ANAM[[#This Row],[VALOR Corregida]]/1000</f>
        <v>2.9999999999999997E-5</v>
      </c>
      <c r="J1504" t="s">
        <v>23</v>
      </c>
      <c r="K1504" t="s">
        <v>24</v>
      </c>
      <c r="L1504" t="s">
        <v>121</v>
      </c>
      <c r="M1504" t="s">
        <v>138</v>
      </c>
      <c r="N1504">
        <v>-23.64556</v>
      </c>
      <c r="O1504">
        <v>-70.407780000000002</v>
      </c>
      <c r="P1504">
        <v>2</v>
      </c>
      <c r="Q1504">
        <v>1998</v>
      </c>
      <c r="R1504" s="2">
        <v>36090</v>
      </c>
      <c r="S1504" s="2">
        <v>36090</v>
      </c>
      <c r="T1504" s="2">
        <v>36090</v>
      </c>
      <c r="U1504">
        <v>1</v>
      </c>
      <c r="V1504" t="s">
        <v>23</v>
      </c>
      <c r="W1504" t="s">
        <v>124</v>
      </c>
    </row>
    <row r="1505" spans="1:25" x14ac:dyDescent="0.3">
      <c r="A1505" t="s">
        <v>19</v>
      </c>
      <c r="B1505" t="s">
        <v>20</v>
      </c>
      <c r="C1505" t="s">
        <v>57</v>
      </c>
      <c r="D1505" t="s">
        <v>58</v>
      </c>
      <c r="E1505" s="5" t="s">
        <v>517</v>
      </c>
      <c r="F1505">
        <v>0</v>
      </c>
      <c r="G1505" t="s">
        <v>29</v>
      </c>
      <c r="H1505">
        <v>2.97</v>
      </c>
      <c r="I1505">
        <f>ANAM[[#This Row],[VALOR Corregida]]/1000</f>
        <v>2.97E-3</v>
      </c>
      <c r="J1505" t="s">
        <v>23</v>
      </c>
      <c r="K1505" t="s">
        <v>24</v>
      </c>
      <c r="L1505" t="s">
        <v>121</v>
      </c>
      <c r="M1505" t="s">
        <v>138</v>
      </c>
      <c r="N1505">
        <v>-23.64556</v>
      </c>
      <c r="O1505">
        <v>-70.407780000000002</v>
      </c>
      <c r="P1505">
        <v>2</v>
      </c>
      <c r="Q1505">
        <v>1998</v>
      </c>
      <c r="R1505" s="2">
        <v>36090</v>
      </c>
      <c r="S1505" s="2">
        <v>36090</v>
      </c>
      <c r="T1505" s="2">
        <v>36090</v>
      </c>
      <c r="U1505">
        <v>2</v>
      </c>
      <c r="V1505" t="s">
        <v>23</v>
      </c>
      <c r="W1505" t="s">
        <v>124</v>
      </c>
    </row>
    <row r="1506" spans="1:25" x14ac:dyDescent="0.3">
      <c r="A1506" t="s">
        <v>19</v>
      </c>
      <c r="B1506" t="s">
        <v>20</v>
      </c>
      <c r="C1506" t="s">
        <v>57</v>
      </c>
      <c r="D1506" t="s">
        <v>58</v>
      </c>
      <c r="E1506" s="5" t="s">
        <v>517</v>
      </c>
      <c r="F1506">
        <v>0</v>
      </c>
      <c r="G1506" t="s">
        <v>30</v>
      </c>
      <c r="H1506">
        <v>11</v>
      </c>
      <c r="I1506">
        <f>ANAM[[#This Row],[VALOR Corregida]]/1000</f>
        <v>1.0999999999999999E-2</v>
      </c>
      <c r="J1506" t="s">
        <v>31</v>
      </c>
      <c r="K1506" t="s">
        <v>24</v>
      </c>
      <c r="L1506" t="s">
        <v>121</v>
      </c>
      <c r="M1506" t="s">
        <v>138</v>
      </c>
      <c r="N1506">
        <v>-23.64556</v>
      </c>
      <c r="O1506">
        <v>-70.407780000000002</v>
      </c>
      <c r="P1506">
        <v>2</v>
      </c>
      <c r="Q1506">
        <v>1998</v>
      </c>
      <c r="R1506" s="2">
        <v>36090</v>
      </c>
      <c r="S1506" s="2">
        <v>36090</v>
      </c>
      <c r="T1506" s="2">
        <v>36090</v>
      </c>
      <c r="U1506">
        <v>1</v>
      </c>
      <c r="V1506" t="s">
        <v>125</v>
      </c>
      <c r="X1506">
        <f>0.000000000001*H1506^4-0.00000001*H1506^3+0.00004*H1506^2-0.0733*H1506+97.8</f>
        <v>96.998526704640994</v>
      </c>
      <c r="Y1506">
        <f>X1506*0.12</f>
        <v>11.639823204556919</v>
      </c>
    </row>
    <row r="1507" spans="1:25" x14ac:dyDescent="0.3">
      <c r="A1507" t="s">
        <v>19</v>
      </c>
      <c r="B1507" t="s">
        <v>20</v>
      </c>
      <c r="C1507" t="s">
        <v>57</v>
      </c>
      <c r="D1507" t="s">
        <v>58</v>
      </c>
      <c r="E1507" s="5" t="s">
        <v>517</v>
      </c>
      <c r="F1507">
        <v>0</v>
      </c>
      <c r="G1507" t="s">
        <v>35</v>
      </c>
      <c r="H1507">
        <v>54</v>
      </c>
      <c r="I1507">
        <f>ANAM[[#This Row],[VALOR Corregida]]/1000</f>
        <v>5.3999999999999999E-2</v>
      </c>
      <c r="J1507" t="s">
        <v>23</v>
      </c>
      <c r="K1507" t="s">
        <v>24</v>
      </c>
      <c r="L1507" t="s">
        <v>121</v>
      </c>
      <c r="M1507" t="s">
        <v>138</v>
      </c>
      <c r="N1507">
        <v>-23.64556</v>
      </c>
      <c r="O1507">
        <v>-70.407780000000002</v>
      </c>
      <c r="P1507">
        <v>2</v>
      </c>
      <c r="Q1507">
        <v>1998</v>
      </c>
      <c r="R1507" s="2">
        <v>36090</v>
      </c>
      <c r="S1507" s="2">
        <v>36090</v>
      </c>
      <c r="T1507" s="2">
        <v>36090</v>
      </c>
      <c r="U1507">
        <v>6.6</v>
      </c>
      <c r="V1507" t="s">
        <v>23</v>
      </c>
      <c r="W1507" t="s">
        <v>124</v>
      </c>
    </row>
    <row r="1508" spans="1:25" x14ac:dyDescent="0.3">
      <c r="A1508" t="s">
        <v>19</v>
      </c>
      <c r="B1508" t="s">
        <v>20</v>
      </c>
      <c r="C1508" t="s">
        <v>57</v>
      </c>
      <c r="D1508" t="s">
        <v>58</v>
      </c>
      <c r="E1508" s="5" t="s">
        <v>517</v>
      </c>
      <c r="F1508">
        <v>0</v>
      </c>
      <c r="G1508" t="s">
        <v>126</v>
      </c>
      <c r="H1508">
        <v>3.2000000000000001E-2</v>
      </c>
      <c r="I1508">
        <f>ANAM[[#This Row],[VALOR Corregida]]/1000</f>
        <v>3.1999999999999999E-5</v>
      </c>
      <c r="J1508" t="s">
        <v>27</v>
      </c>
      <c r="K1508" t="s">
        <v>24</v>
      </c>
      <c r="L1508" t="s">
        <v>121</v>
      </c>
      <c r="M1508" t="s">
        <v>138</v>
      </c>
      <c r="N1508">
        <v>-23.64556</v>
      </c>
      <c r="O1508">
        <v>-70.407780000000002</v>
      </c>
      <c r="P1508">
        <v>2</v>
      </c>
      <c r="Q1508">
        <v>1998</v>
      </c>
      <c r="R1508" s="2">
        <v>36090</v>
      </c>
      <c r="S1508" s="2">
        <v>36090</v>
      </c>
      <c r="T1508" s="2">
        <v>36090</v>
      </c>
      <c r="U1508">
        <v>5.0000000000000001E-3</v>
      </c>
      <c r="V1508" t="s">
        <v>27</v>
      </c>
      <c r="W1508" t="s">
        <v>127</v>
      </c>
      <c r="X1508">
        <f>-0.0008*H1508^2-0.94*H1508+97.2</f>
        <v>97.169919180800008</v>
      </c>
      <c r="Y1508">
        <f>X1508*0.12</f>
        <v>11.660390301696001</v>
      </c>
    </row>
    <row r="1509" spans="1:25" x14ac:dyDescent="0.3">
      <c r="A1509" t="s">
        <v>19</v>
      </c>
      <c r="B1509" t="s">
        <v>20</v>
      </c>
      <c r="C1509" t="s">
        <v>57</v>
      </c>
      <c r="D1509" t="s">
        <v>58</v>
      </c>
      <c r="E1509" s="5" t="s">
        <v>517</v>
      </c>
      <c r="F1509">
        <v>0</v>
      </c>
      <c r="G1509" t="s">
        <v>37</v>
      </c>
      <c r="H1509">
        <v>8.4000000000000005E-2</v>
      </c>
      <c r="I1509">
        <f>ANAM[[#This Row],[VALOR Corregida]]/1000</f>
        <v>8.4000000000000009E-5</v>
      </c>
      <c r="J1509" t="s">
        <v>27</v>
      </c>
      <c r="K1509" t="s">
        <v>24</v>
      </c>
      <c r="L1509" t="s">
        <v>121</v>
      </c>
      <c r="M1509" t="s">
        <v>138</v>
      </c>
      <c r="N1509">
        <v>-23.64556</v>
      </c>
      <c r="O1509">
        <v>-70.407780000000002</v>
      </c>
      <c r="P1509">
        <v>2</v>
      </c>
      <c r="Q1509">
        <v>1998</v>
      </c>
      <c r="R1509" s="2">
        <v>36090</v>
      </c>
      <c r="S1509" s="2">
        <v>36090</v>
      </c>
      <c r="T1509" s="2">
        <v>36090</v>
      </c>
      <c r="U1509">
        <v>7.0000000000000001E-3</v>
      </c>
      <c r="V1509" t="s">
        <v>27</v>
      </c>
      <c r="W1509" t="s">
        <v>128</v>
      </c>
    </row>
    <row r="1510" spans="1:25" x14ac:dyDescent="0.3">
      <c r="A1510" t="s">
        <v>19</v>
      </c>
      <c r="B1510" t="s">
        <v>20</v>
      </c>
      <c r="C1510" t="s">
        <v>57</v>
      </c>
      <c r="D1510" t="s">
        <v>58</v>
      </c>
      <c r="E1510" s="5" t="s">
        <v>517</v>
      </c>
      <c r="F1510">
        <v>0</v>
      </c>
      <c r="G1510" t="s">
        <v>129</v>
      </c>
      <c r="H1510">
        <v>0.01</v>
      </c>
      <c r="I1510">
        <f>ANAM[[#This Row],[VALOR Corregida]]/1000</f>
        <v>1.0000000000000001E-5</v>
      </c>
      <c r="J1510" t="s">
        <v>23</v>
      </c>
      <c r="K1510" t="s">
        <v>24</v>
      </c>
      <c r="L1510" t="s">
        <v>121</v>
      </c>
      <c r="M1510" t="s">
        <v>138</v>
      </c>
      <c r="N1510">
        <v>-23.64556</v>
      </c>
      <c r="O1510">
        <v>-70.407780000000002</v>
      </c>
      <c r="P1510">
        <v>2</v>
      </c>
      <c r="Q1510">
        <v>1998</v>
      </c>
      <c r="R1510" s="2">
        <v>36090</v>
      </c>
      <c r="S1510" s="2">
        <v>36090</v>
      </c>
      <c r="T1510" s="2">
        <v>36090</v>
      </c>
      <c r="U1510">
        <v>0.01</v>
      </c>
      <c r="V1510" t="s">
        <v>23</v>
      </c>
      <c r="W1510" t="s">
        <v>124</v>
      </c>
    </row>
    <row r="1511" spans="1:25" x14ac:dyDescent="0.3">
      <c r="A1511" t="s">
        <v>19</v>
      </c>
      <c r="B1511" t="s">
        <v>20</v>
      </c>
      <c r="C1511" t="s">
        <v>57</v>
      </c>
      <c r="D1511" t="s">
        <v>58</v>
      </c>
      <c r="E1511" s="5" t="s">
        <v>517</v>
      </c>
      <c r="F1511">
        <v>0</v>
      </c>
      <c r="G1511" t="s">
        <v>39</v>
      </c>
      <c r="H1511">
        <v>0.90800000000000003</v>
      </c>
      <c r="I1511">
        <f>ANAM[[#This Row],[VALOR Corregida]]/1000</f>
        <v>9.0800000000000006E-4</v>
      </c>
      <c r="J1511" t="s">
        <v>23</v>
      </c>
      <c r="K1511" t="s">
        <v>24</v>
      </c>
      <c r="L1511" t="s">
        <v>121</v>
      </c>
      <c r="M1511" t="s">
        <v>138</v>
      </c>
      <c r="N1511">
        <v>-23.64556</v>
      </c>
      <c r="O1511">
        <v>-70.407780000000002</v>
      </c>
      <c r="P1511">
        <v>2</v>
      </c>
      <c r="Q1511">
        <v>1998</v>
      </c>
      <c r="R1511" s="2">
        <v>36090</v>
      </c>
      <c r="S1511" s="2">
        <v>36090</v>
      </c>
      <c r="T1511" s="2">
        <v>36090</v>
      </c>
      <c r="U1511">
        <v>4.4999999999999998E-2</v>
      </c>
      <c r="V1511" t="s">
        <v>23</v>
      </c>
      <c r="W1511" t="s">
        <v>124</v>
      </c>
    </row>
    <row r="1512" spans="1:25" x14ac:dyDescent="0.3">
      <c r="A1512" t="s">
        <v>19</v>
      </c>
      <c r="B1512" t="s">
        <v>20</v>
      </c>
      <c r="C1512" t="s">
        <v>57</v>
      </c>
      <c r="D1512" t="s">
        <v>58</v>
      </c>
      <c r="E1512" s="5" t="s">
        <v>517</v>
      </c>
      <c r="F1512">
        <v>0</v>
      </c>
      <c r="G1512" t="s">
        <v>40</v>
      </c>
      <c r="H1512">
        <v>1.2999999999999999E-2</v>
      </c>
      <c r="I1512">
        <f>ANAM[[#This Row],[VALOR Corregida]]/1000</f>
        <v>1.2999999999999999E-5</v>
      </c>
      <c r="J1512" t="s">
        <v>27</v>
      </c>
      <c r="K1512" t="s">
        <v>24</v>
      </c>
      <c r="L1512" t="s">
        <v>121</v>
      </c>
      <c r="M1512" t="s">
        <v>138</v>
      </c>
      <c r="N1512">
        <v>-23.64556</v>
      </c>
      <c r="O1512">
        <v>-70.407780000000002</v>
      </c>
      <c r="P1512">
        <v>2</v>
      </c>
      <c r="Q1512">
        <v>1998</v>
      </c>
      <c r="R1512" s="2">
        <v>36090</v>
      </c>
      <c r="S1512" s="2">
        <v>36090</v>
      </c>
      <c r="T1512" s="2">
        <v>36090</v>
      </c>
      <c r="U1512">
        <v>0.01</v>
      </c>
      <c r="V1512" t="s">
        <v>27</v>
      </c>
      <c r="W1512" t="s">
        <v>127</v>
      </c>
    </row>
    <row r="1513" spans="1:25" x14ac:dyDescent="0.3">
      <c r="A1513" t="s">
        <v>19</v>
      </c>
      <c r="B1513" t="s">
        <v>20</v>
      </c>
      <c r="C1513" t="s">
        <v>57</v>
      </c>
      <c r="D1513" t="s">
        <v>58</v>
      </c>
      <c r="E1513" s="5" t="s">
        <v>517</v>
      </c>
      <c r="F1513">
        <v>0</v>
      </c>
      <c r="G1513" t="s">
        <v>64</v>
      </c>
      <c r="H1513">
        <v>2.2400000000000002</v>
      </c>
      <c r="I1513">
        <f>ANAM[[#This Row],[VALOR Corregida]]/1000</f>
        <v>2.2400000000000002E-3</v>
      </c>
      <c r="J1513" t="s">
        <v>27</v>
      </c>
      <c r="K1513" t="s">
        <v>24</v>
      </c>
      <c r="L1513" t="s">
        <v>121</v>
      </c>
      <c r="M1513" t="s">
        <v>138</v>
      </c>
      <c r="N1513">
        <v>-23.64556</v>
      </c>
      <c r="O1513">
        <v>-70.407780000000002</v>
      </c>
      <c r="P1513">
        <v>2</v>
      </c>
      <c r="Q1513">
        <v>1998</v>
      </c>
      <c r="R1513" s="2">
        <v>36090</v>
      </c>
      <c r="S1513" s="2">
        <v>36090</v>
      </c>
      <c r="T1513" s="2">
        <v>36090</v>
      </c>
      <c r="U1513" s="2" t="s">
        <v>34</v>
      </c>
      <c r="V1513" t="s">
        <v>34</v>
      </c>
    </row>
    <row r="1514" spans="1:25" x14ac:dyDescent="0.3">
      <c r="A1514" t="s">
        <v>19</v>
      </c>
      <c r="B1514" t="s">
        <v>20</v>
      </c>
      <c r="C1514" t="s">
        <v>57</v>
      </c>
      <c r="D1514" t="s">
        <v>58</v>
      </c>
      <c r="E1514" s="5" t="s">
        <v>517</v>
      </c>
      <c r="F1514">
        <v>0</v>
      </c>
      <c r="G1514" t="s">
        <v>46</v>
      </c>
      <c r="H1514">
        <v>0.52900000000000003</v>
      </c>
      <c r="I1514">
        <f>ANAM[[#This Row],[VALOR Corregida]]/1000</f>
        <v>5.2900000000000006E-4</v>
      </c>
      <c r="J1514" t="s">
        <v>23</v>
      </c>
      <c r="K1514" t="s">
        <v>24</v>
      </c>
      <c r="L1514" t="s">
        <v>121</v>
      </c>
      <c r="M1514" t="s">
        <v>138</v>
      </c>
      <c r="N1514">
        <v>-23.64556</v>
      </c>
      <c r="O1514">
        <v>-70.407780000000002</v>
      </c>
      <c r="P1514">
        <v>2</v>
      </c>
      <c r="Q1514">
        <v>1998</v>
      </c>
      <c r="R1514" s="2">
        <v>36090</v>
      </c>
      <c r="S1514" s="2">
        <v>36090</v>
      </c>
      <c r="T1514" s="2">
        <v>36090</v>
      </c>
      <c r="U1514">
        <v>2</v>
      </c>
      <c r="V1514" t="s">
        <v>23</v>
      </c>
      <c r="W1514" t="s">
        <v>130</v>
      </c>
    </row>
    <row r="1515" spans="1:25" x14ac:dyDescent="0.3">
      <c r="A1515" t="s">
        <v>19</v>
      </c>
      <c r="B1515" t="s">
        <v>20</v>
      </c>
      <c r="C1515" t="s">
        <v>57</v>
      </c>
      <c r="D1515" t="s">
        <v>58</v>
      </c>
      <c r="E1515" s="5" t="s">
        <v>517</v>
      </c>
      <c r="F1515">
        <v>0</v>
      </c>
      <c r="G1515" t="s">
        <v>47</v>
      </c>
      <c r="H1515">
        <v>1.24</v>
      </c>
      <c r="I1515">
        <f>ANAM[[#This Row],[VALOR Corregida]]/1000</f>
        <v>1.24E-3</v>
      </c>
      <c r="J1515" t="s">
        <v>23</v>
      </c>
      <c r="K1515" t="s">
        <v>24</v>
      </c>
      <c r="L1515" t="s">
        <v>121</v>
      </c>
      <c r="M1515" t="s">
        <v>138</v>
      </c>
      <c r="N1515">
        <v>-23.64556</v>
      </c>
      <c r="O1515">
        <v>-70.407780000000002</v>
      </c>
      <c r="P1515">
        <v>2</v>
      </c>
      <c r="Q1515">
        <v>1998</v>
      </c>
      <c r="R1515" s="2">
        <v>36090</v>
      </c>
      <c r="S1515" s="2">
        <v>36090</v>
      </c>
      <c r="T1515" s="2">
        <v>36090</v>
      </c>
      <c r="U1515">
        <v>4</v>
      </c>
      <c r="V1515" t="s">
        <v>23</v>
      </c>
      <c r="W1515" t="s">
        <v>131</v>
      </c>
    </row>
    <row r="1516" spans="1:25" x14ac:dyDescent="0.3">
      <c r="A1516" t="s">
        <v>152</v>
      </c>
      <c r="B1516" t="s">
        <v>20</v>
      </c>
      <c r="C1516" t="s">
        <v>198</v>
      </c>
      <c r="D1516" t="s">
        <v>199</v>
      </c>
      <c r="E1516" s="5" t="s">
        <v>529</v>
      </c>
      <c r="F1516">
        <v>0</v>
      </c>
      <c r="G1516" t="s">
        <v>28</v>
      </c>
      <c r="H1516">
        <v>1.089</v>
      </c>
      <c r="I1516">
        <f>ANAM[[#This Row],[VALOR Corregida]]/1000</f>
        <v>1.0889999999999999E-3</v>
      </c>
      <c r="J1516" t="s">
        <v>155</v>
      </c>
      <c r="K1516" t="s">
        <v>24</v>
      </c>
      <c r="L1516" t="s">
        <v>121</v>
      </c>
      <c r="M1516" t="s">
        <v>237</v>
      </c>
      <c r="N1516">
        <v>-23.616669999999999</v>
      </c>
      <c r="O1516">
        <v>-70.395560000000003</v>
      </c>
      <c r="P1516">
        <v>2</v>
      </c>
      <c r="Q1516">
        <v>1998</v>
      </c>
      <c r="R1516" s="2">
        <v>36090</v>
      </c>
      <c r="S1516" s="2">
        <v>36090</v>
      </c>
      <c r="T1516" s="2">
        <v>36090</v>
      </c>
      <c r="U1516" s="2"/>
    </row>
    <row r="1517" spans="1:25" x14ac:dyDescent="0.3">
      <c r="A1517" t="s">
        <v>152</v>
      </c>
      <c r="B1517" t="s">
        <v>20</v>
      </c>
      <c r="C1517" t="s">
        <v>198</v>
      </c>
      <c r="D1517" t="s">
        <v>199</v>
      </c>
      <c r="E1517" s="5" t="s">
        <v>529</v>
      </c>
      <c r="F1517">
        <v>0</v>
      </c>
      <c r="G1517" t="s">
        <v>29</v>
      </c>
      <c r="H1517">
        <v>7.0730000000000004</v>
      </c>
      <c r="I1517">
        <f>ANAM[[#This Row],[VALOR Corregida]]/1000</f>
        <v>7.0730000000000003E-3</v>
      </c>
      <c r="J1517" t="s">
        <v>155</v>
      </c>
      <c r="K1517" t="s">
        <v>24</v>
      </c>
      <c r="L1517" t="s">
        <v>121</v>
      </c>
      <c r="M1517" t="s">
        <v>237</v>
      </c>
      <c r="N1517">
        <v>-23.616669999999999</v>
      </c>
      <c r="O1517">
        <v>-70.395560000000003</v>
      </c>
      <c r="P1517">
        <v>2</v>
      </c>
      <c r="Q1517">
        <v>1998</v>
      </c>
      <c r="R1517" s="2">
        <v>36090</v>
      </c>
      <c r="S1517" s="2">
        <v>36090</v>
      </c>
      <c r="T1517" s="2">
        <v>36090</v>
      </c>
      <c r="U1517" s="2"/>
    </row>
    <row r="1518" spans="1:25" x14ac:dyDescent="0.3">
      <c r="A1518" t="s">
        <v>152</v>
      </c>
      <c r="B1518" t="s">
        <v>20</v>
      </c>
      <c r="C1518" t="s">
        <v>198</v>
      </c>
      <c r="D1518" t="s">
        <v>199</v>
      </c>
      <c r="E1518" s="5" t="s">
        <v>529</v>
      </c>
      <c r="F1518">
        <v>0</v>
      </c>
      <c r="G1518" t="s">
        <v>30</v>
      </c>
      <c r="H1518">
        <v>3</v>
      </c>
      <c r="I1518">
        <f>ANAM[[#This Row],[VALOR Corregida]]/1000</f>
        <v>3.0000000000000001E-3</v>
      </c>
      <c r="J1518" t="s">
        <v>157</v>
      </c>
      <c r="K1518" t="s">
        <v>24</v>
      </c>
      <c r="L1518" t="s">
        <v>121</v>
      </c>
      <c r="M1518" t="s">
        <v>237</v>
      </c>
      <c r="N1518">
        <v>-23.616669999999999</v>
      </c>
      <c r="O1518">
        <v>-70.395560000000003</v>
      </c>
      <c r="P1518">
        <v>2</v>
      </c>
      <c r="Q1518">
        <v>1998</v>
      </c>
      <c r="R1518" s="2">
        <v>36090</v>
      </c>
      <c r="S1518" s="2">
        <v>36090</v>
      </c>
      <c r="T1518" s="2">
        <v>36090</v>
      </c>
      <c r="U1518" s="2"/>
    </row>
    <row r="1519" spans="1:25" x14ac:dyDescent="0.3">
      <c r="A1519" t="s">
        <v>152</v>
      </c>
      <c r="B1519" t="s">
        <v>20</v>
      </c>
      <c r="C1519" t="s">
        <v>198</v>
      </c>
      <c r="D1519" t="s">
        <v>199</v>
      </c>
      <c r="E1519" s="5" t="s">
        <v>529</v>
      </c>
      <c r="F1519">
        <v>0</v>
      </c>
      <c r="G1519" t="s">
        <v>35</v>
      </c>
      <c r="H1519">
        <v>2.0179999999999998</v>
      </c>
      <c r="I1519">
        <f>ANAM[[#This Row],[VALOR Corregida]]/1000</f>
        <v>2.0179999999999998E-3</v>
      </c>
      <c r="J1519" t="s">
        <v>155</v>
      </c>
      <c r="K1519" t="s">
        <v>24</v>
      </c>
      <c r="L1519" t="s">
        <v>121</v>
      </c>
      <c r="M1519" t="s">
        <v>237</v>
      </c>
      <c r="N1519">
        <v>-23.616669999999999</v>
      </c>
      <c r="O1519">
        <v>-70.395560000000003</v>
      </c>
      <c r="P1519">
        <v>2</v>
      </c>
      <c r="Q1519">
        <v>1998</v>
      </c>
      <c r="R1519" s="2">
        <v>36090</v>
      </c>
      <c r="S1519" s="2">
        <v>36090</v>
      </c>
      <c r="T1519" s="2">
        <v>36090</v>
      </c>
      <c r="U1519" s="2"/>
    </row>
    <row r="1520" spans="1:25" x14ac:dyDescent="0.3">
      <c r="A1520" t="s">
        <v>152</v>
      </c>
      <c r="B1520" t="s">
        <v>20</v>
      </c>
      <c r="C1520" t="s">
        <v>198</v>
      </c>
      <c r="D1520" t="s">
        <v>199</v>
      </c>
      <c r="E1520" s="5" t="s">
        <v>529</v>
      </c>
      <c r="F1520">
        <v>0</v>
      </c>
      <c r="G1520" t="s">
        <v>39</v>
      </c>
      <c r="H1520">
        <v>7.0000000000000007E-2</v>
      </c>
      <c r="I1520">
        <f>ANAM[[#This Row],[VALOR Corregida]]/1000</f>
        <v>7.0000000000000007E-5</v>
      </c>
      <c r="J1520" t="s">
        <v>155</v>
      </c>
      <c r="K1520" t="s">
        <v>24</v>
      </c>
      <c r="L1520" t="s">
        <v>121</v>
      </c>
      <c r="M1520" t="s">
        <v>237</v>
      </c>
      <c r="N1520">
        <v>-23.616669999999999</v>
      </c>
      <c r="O1520">
        <v>-70.395560000000003</v>
      </c>
      <c r="P1520">
        <v>2</v>
      </c>
      <c r="Q1520">
        <v>1998</v>
      </c>
      <c r="R1520" s="2">
        <v>36090</v>
      </c>
      <c r="S1520" s="2">
        <v>36090</v>
      </c>
      <c r="T1520" s="2">
        <v>36090</v>
      </c>
      <c r="U1520" s="2"/>
    </row>
    <row r="1521" spans="1:21" x14ac:dyDescent="0.3">
      <c r="A1521" t="s">
        <v>152</v>
      </c>
      <c r="B1521" t="s">
        <v>20</v>
      </c>
      <c r="C1521" t="s">
        <v>198</v>
      </c>
      <c r="D1521" t="s">
        <v>199</v>
      </c>
      <c r="E1521" s="5" t="s">
        <v>529</v>
      </c>
      <c r="F1521">
        <v>0</v>
      </c>
      <c r="G1521" t="s">
        <v>46</v>
      </c>
      <c r="H1521">
        <v>3.1509999999999998</v>
      </c>
      <c r="I1521">
        <f>ANAM[[#This Row],[VALOR Corregida]]/1000</f>
        <v>3.1509999999999997E-3</v>
      </c>
      <c r="J1521" t="s">
        <v>155</v>
      </c>
      <c r="K1521" t="s">
        <v>24</v>
      </c>
      <c r="L1521" t="s">
        <v>121</v>
      </c>
      <c r="M1521" t="s">
        <v>237</v>
      </c>
      <c r="N1521">
        <v>-23.616669999999999</v>
      </c>
      <c r="O1521">
        <v>-70.395560000000003</v>
      </c>
      <c r="P1521">
        <v>2</v>
      </c>
      <c r="Q1521">
        <v>1998</v>
      </c>
      <c r="R1521" s="2">
        <v>36090</v>
      </c>
      <c r="S1521" s="2">
        <v>36090</v>
      </c>
      <c r="T1521" s="2">
        <v>36090</v>
      </c>
      <c r="U1521" s="2"/>
    </row>
    <row r="1522" spans="1:21" x14ac:dyDescent="0.3">
      <c r="A1522" t="s">
        <v>152</v>
      </c>
      <c r="B1522" t="s">
        <v>20</v>
      </c>
      <c r="C1522" t="s">
        <v>198</v>
      </c>
      <c r="D1522" t="s">
        <v>199</v>
      </c>
      <c r="E1522" s="5" t="s">
        <v>529</v>
      </c>
      <c r="F1522">
        <v>0</v>
      </c>
      <c r="G1522" t="s">
        <v>47</v>
      </c>
      <c r="H1522">
        <v>29.623999999999999</v>
      </c>
      <c r="I1522">
        <f>ANAM[[#This Row],[VALOR Corregida]]/1000</f>
        <v>2.9623999999999998E-2</v>
      </c>
      <c r="J1522" t="s">
        <v>155</v>
      </c>
      <c r="K1522" t="s">
        <v>24</v>
      </c>
      <c r="L1522" t="s">
        <v>121</v>
      </c>
      <c r="M1522" t="s">
        <v>237</v>
      </c>
      <c r="N1522">
        <v>-23.616669999999999</v>
      </c>
      <c r="O1522">
        <v>-70.395560000000003</v>
      </c>
      <c r="P1522">
        <v>2</v>
      </c>
      <c r="Q1522">
        <v>1998</v>
      </c>
      <c r="R1522" s="2">
        <v>36090</v>
      </c>
      <c r="S1522" s="2">
        <v>36090</v>
      </c>
      <c r="T1522" s="2">
        <v>36090</v>
      </c>
      <c r="U1522" s="2"/>
    </row>
    <row r="1523" spans="1:21" x14ac:dyDescent="0.3">
      <c r="A1523" t="s">
        <v>152</v>
      </c>
      <c r="B1523" t="s">
        <v>20</v>
      </c>
      <c r="C1523" t="s">
        <v>158</v>
      </c>
      <c r="D1523" t="s">
        <v>159</v>
      </c>
      <c r="E1523">
        <v>140</v>
      </c>
      <c r="F1523">
        <v>0</v>
      </c>
      <c r="G1523" t="s">
        <v>28</v>
      </c>
      <c r="H1523">
        <v>0.4</v>
      </c>
      <c r="I1523">
        <f>ANAM[[#This Row],[VALOR Corregida]]/1000</f>
        <v>4.0000000000000002E-4</v>
      </c>
      <c r="J1523" t="s">
        <v>155</v>
      </c>
      <c r="K1523" t="s">
        <v>24</v>
      </c>
      <c r="L1523" t="s">
        <v>121</v>
      </c>
      <c r="M1523" t="s">
        <v>238</v>
      </c>
      <c r="N1523">
        <v>-23.660278000000002</v>
      </c>
      <c r="O1523">
        <v>-70.404167000000001</v>
      </c>
      <c r="P1523">
        <v>2</v>
      </c>
      <c r="Q1523">
        <v>1998</v>
      </c>
      <c r="R1523" s="2">
        <v>36090</v>
      </c>
      <c r="S1523" s="2">
        <v>36090</v>
      </c>
      <c r="T1523" s="2">
        <v>36090</v>
      </c>
      <c r="U1523" s="2"/>
    </row>
    <row r="1524" spans="1:21" x14ac:dyDescent="0.3">
      <c r="A1524" t="s">
        <v>152</v>
      </c>
      <c r="B1524" t="s">
        <v>20</v>
      </c>
      <c r="C1524" t="s">
        <v>158</v>
      </c>
      <c r="D1524" t="s">
        <v>159</v>
      </c>
      <c r="E1524">
        <v>140</v>
      </c>
      <c r="F1524">
        <v>0</v>
      </c>
      <c r="G1524" t="s">
        <v>29</v>
      </c>
      <c r="H1524">
        <v>1.1359999999999999</v>
      </c>
      <c r="I1524">
        <f>ANAM[[#This Row],[VALOR Corregida]]/1000</f>
        <v>1.1359999999999999E-3</v>
      </c>
      <c r="J1524" t="s">
        <v>155</v>
      </c>
      <c r="K1524" t="s">
        <v>24</v>
      </c>
      <c r="L1524" t="s">
        <v>121</v>
      </c>
      <c r="M1524" t="s">
        <v>238</v>
      </c>
      <c r="N1524">
        <v>-23.660278000000002</v>
      </c>
      <c r="O1524">
        <v>-70.404167000000001</v>
      </c>
      <c r="P1524">
        <v>2</v>
      </c>
      <c r="Q1524">
        <v>1998</v>
      </c>
      <c r="R1524" s="2">
        <v>36090</v>
      </c>
      <c r="S1524" s="2">
        <v>36090</v>
      </c>
      <c r="T1524" s="2">
        <v>36090</v>
      </c>
      <c r="U1524" s="2"/>
    </row>
    <row r="1525" spans="1:21" x14ac:dyDescent="0.3">
      <c r="A1525" t="s">
        <v>152</v>
      </c>
      <c r="B1525" t="s">
        <v>20</v>
      </c>
      <c r="C1525" t="s">
        <v>158</v>
      </c>
      <c r="D1525" t="s">
        <v>159</v>
      </c>
      <c r="E1525">
        <v>140</v>
      </c>
      <c r="F1525">
        <v>0</v>
      </c>
      <c r="G1525" t="s">
        <v>30</v>
      </c>
      <c r="H1525">
        <v>3.6</v>
      </c>
      <c r="I1525">
        <f>ANAM[[#This Row],[VALOR Corregida]]/1000</f>
        <v>3.5999999999999999E-3</v>
      </c>
      <c r="J1525" t="s">
        <v>157</v>
      </c>
      <c r="K1525" t="s">
        <v>24</v>
      </c>
      <c r="L1525" t="s">
        <v>121</v>
      </c>
      <c r="M1525" t="s">
        <v>238</v>
      </c>
      <c r="N1525">
        <v>-23.660278000000002</v>
      </c>
      <c r="O1525">
        <v>-70.404167000000001</v>
      </c>
      <c r="P1525">
        <v>2</v>
      </c>
      <c r="Q1525">
        <v>1998</v>
      </c>
      <c r="R1525" s="2">
        <v>36090</v>
      </c>
      <c r="S1525" s="2">
        <v>36090</v>
      </c>
      <c r="T1525" s="2">
        <v>36090</v>
      </c>
      <c r="U1525" s="2"/>
    </row>
    <row r="1526" spans="1:21" x14ac:dyDescent="0.3">
      <c r="A1526" t="s">
        <v>152</v>
      </c>
      <c r="B1526" t="s">
        <v>20</v>
      </c>
      <c r="C1526" t="s">
        <v>158</v>
      </c>
      <c r="D1526" t="s">
        <v>159</v>
      </c>
      <c r="E1526">
        <v>140</v>
      </c>
      <c r="F1526">
        <v>0</v>
      </c>
      <c r="G1526" t="s">
        <v>35</v>
      </c>
      <c r="H1526">
        <v>1.913</v>
      </c>
      <c r="I1526">
        <f>ANAM[[#This Row],[VALOR Corregida]]/1000</f>
        <v>1.913E-3</v>
      </c>
      <c r="J1526" t="s">
        <v>155</v>
      </c>
      <c r="K1526" t="s">
        <v>24</v>
      </c>
      <c r="L1526" t="s">
        <v>121</v>
      </c>
      <c r="M1526" t="s">
        <v>238</v>
      </c>
      <c r="N1526">
        <v>-23.660278000000002</v>
      </c>
      <c r="O1526">
        <v>-70.404167000000001</v>
      </c>
      <c r="P1526">
        <v>2</v>
      </c>
      <c r="Q1526">
        <v>1998</v>
      </c>
      <c r="R1526" s="2">
        <v>36090</v>
      </c>
      <c r="S1526" s="2">
        <v>36090</v>
      </c>
      <c r="T1526" s="2">
        <v>36090</v>
      </c>
      <c r="U1526" s="2"/>
    </row>
    <row r="1527" spans="1:21" x14ac:dyDescent="0.3">
      <c r="A1527" t="s">
        <v>152</v>
      </c>
      <c r="B1527" t="s">
        <v>20</v>
      </c>
      <c r="C1527" t="s">
        <v>158</v>
      </c>
      <c r="D1527" t="s">
        <v>159</v>
      </c>
      <c r="E1527">
        <v>140</v>
      </c>
      <c r="F1527">
        <v>0</v>
      </c>
      <c r="G1527" t="s">
        <v>39</v>
      </c>
      <c r="H1527">
        <v>2.9000000000000001E-2</v>
      </c>
      <c r="I1527">
        <f>ANAM[[#This Row],[VALOR Corregida]]/1000</f>
        <v>2.9E-5</v>
      </c>
      <c r="J1527" t="s">
        <v>155</v>
      </c>
      <c r="K1527" t="s">
        <v>24</v>
      </c>
      <c r="L1527" t="s">
        <v>121</v>
      </c>
      <c r="M1527" t="s">
        <v>238</v>
      </c>
      <c r="N1527">
        <v>-23.660278000000002</v>
      </c>
      <c r="O1527">
        <v>-70.404167000000001</v>
      </c>
      <c r="P1527">
        <v>2</v>
      </c>
      <c r="Q1527">
        <v>1998</v>
      </c>
      <c r="R1527" s="2">
        <v>36090</v>
      </c>
      <c r="S1527" s="2">
        <v>36090</v>
      </c>
      <c r="T1527" s="2">
        <v>36090</v>
      </c>
      <c r="U1527" s="2"/>
    </row>
    <row r="1528" spans="1:21" x14ac:dyDescent="0.3">
      <c r="A1528" t="s">
        <v>152</v>
      </c>
      <c r="B1528" t="s">
        <v>20</v>
      </c>
      <c r="C1528" t="s">
        <v>158</v>
      </c>
      <c r="D1528" t="s">
        <v>159</v>
      </c>
      <c r="E1528">
        <v>140</v>
      </c>
      <c r="F1528">
        <v>0</v>
      </c>
      <c r="G1528" t="s">
        <v>46</v>
      </c>
      <c r="H1528">
        <v>0.436</v>
      </c>
      <c r="I1528">
        <f>ANAM[[#This Row],[VALOR Corregida]]/1000</f>
        <v>4.3599999999999997E-4</v>
      </c>
      <c r="J1528" t="s">
        <v>155</v>
      </c>
      <c r="K1528" t="s">
        <v>24</v>
      </c>
      <c r="L1528" t="s">
        <v>121</v>
      </c>
      <c r="M1528" t="s">
        <v>238</v>
      </c>
      <c r="N1528">
        <v>-23.660278000000002</v>
      </c>
      <c r="O1528">
        <v>-70.404167000000001</v>
      </c>
      <c r="P1528">
        <v>2</v>
      </c>
      <c r="Q1528">
        <v>1998</v>
      </c>
      <c r="R1528" s="2">
        <v>36090</v>
      </c>
      <c r="S1528" s="2">
        <v>36090</v>
      </c>
      <c r="T1528" s="2">
        <v>36090</v>
      </c>
      <c r="U1528" s="2"/>
    </row>
    <row r="1529" spans="1:21" x14ac:dyDescent="0.3">
      <c r="A1529" t="s">
        <v>152</v>
      </c>
      <c r="B1529" t="s">
        <v>20</v>
      </c>
      <c r="C1529" t="s">
        <v>158</v>
      </c>
      <c r="D1529" t="s">
        <v>159</v>
      </c>
      <c r="E1529">
        <v>140</v>
      </c>
      <c r="F1529">
        <v>0</v>
      </c>
      <c r="G1529" t="s">
        <v>47</v>
      </c>
      <c r="H1529">
        <v>23.13</v>
      </c>
      <c r="I1529">
        <f>ANAM[[#This Row],[VALOR Corregida]]/1000</f>
        <v>2.3129999999999998E-2</v>
      </c>
      <c r="J1529" t="s">
        <v>155</v>
      </c>
      <c r="K1529" t="s">
        <v>24</v>
      </c>
      <c r="L1529" t="s">
        <v>121</v>
      </c>
      <c r="M1529" t="s">
        <v>238</v>
      </c>
      <c r="N1529">
        <v>-23.660278000000002</v>
      </c>
      <c r="O1529">
        <v>-70.404167000000001</v>
      </c>
      <c r="P1529">
        <v>2</v>
      </c>
      <c r="Q1529">
        <v>1998</v>
      </c>
      <c r="R1529" s="2">
        <v>36090</v>
      </c>
      <c r="S1529" s="2">
        <v>36090</v>
      </c>
      <c r="T1529" s="2">
        <v>36090</v>
      </c>
      <c r="U1529" s="2"/>
    </row>
    <row r="1530" spans="1:21" x14ac:dyDescent="0.3">
      <c r="A1530" t="s">
        <v>164</v>
      </c>
      <c r="B1530" t="s">
        <v>20</v>
      </c>
      <c r="C1530" t="s">
        <v>389</v>
      </c>
      <c r="D1530" t="s">
        <v>390</v>
      </c>
      <c r="E1530" s="5" t="s">
        <v>519</v>
      </c>
      <c r="F1530">
        <v>7.9</v>
      </c>
      <c r="G1530" t="s">
        <v>29</v>
      </c>
      <c r="H1530">
        <v>9.3000000000000007</v>
      </c>
      <c r="I1530">
        <f>ANAM[[#This Row],[VALOR Corregida]]/1000</f>
        <v>9.300000000000001E-3</v>
      </c>
      <c r="J1530" t="s">
        <v>155</v>
      </c>
      <c r="K1530" t="s">
        <v>24</v>
      </c>
      <c r="L1530" t="s">
        <v>398</v>
      </c>
      <c r="M1530" t="s">
        <v>463</v>
      </c>
      <c r="N1530" s="7">
        <v>-23.648890000000002</v>
      </c>
      <c r="O1530" s="7">
        <v>-70.406940000000006</v>
      </c>
      <c r="P1530">
        <v>2</v>
      </c>
      <c r="Q1530">
        <v>2016</v>
      </c>
      <c r="R1530" s="2">
        <v>42705</v>
      </c>
      <c r="S1530" s="2">
        <v>42705</v>
      </c>
      <c r="T1530" s="2">
        <v>42713</v>
      </c>
      <c r="U1530" s="2"/>
    </row>
    <row r="1531" spans="1:21" x14ac:dyDescent="0.3">
      <c r="A1531" t="s">
        <v>164</v>
      </c>
      <c r="B1531" t="s">
        <v>20</v>
      </c>
      <c r="C1531" t="s">
        <v>210</v>
      </c>
      <c r="D1531" t="s">
        <v>391</v>
      </c>
      <c r="E1531" s="5" t="s">
        <v>527</v>
      </c>
      <c r="F1531">
        <v>6</v>
      </c>
      <c r="G1531" t="s">
        <v>29</v>
      </c>
      <c r="H1531">
        <v>9.1999999999999993</v>
      </c>
      <c r="I1531">
        <f>ANAM[[#This Row],[VALOR Corregida]]/1000</f>
        <v>9.1999999999999998E-3</v>
      </c>
      <c r="J1531" t="s">
        <v>155</v>
      </c>
      <c r="K1531" t="s">
        <v>24</v>
      </c>
      <c r="L1531" t="s">
        <v>398</v>
      </c>
      <c r="M1531" t="s">
        <v>458</v>
      </c>
      <c r="N1531" s="7">
        <v>-23.664719999999999</v>
      </c>
      <c r="O1531" s="7">
        <v>-70.411389999999997</v>
      </c>
      <c r="P1531">
        <v>1</v>
      </c>
      <c r="Q1531">
        <v>2016</v>
      </c>
      <c r="R1531" s="2">
        <v>42496</v>
      </c>
      <c r="S1531" s="2">
        <v>42496</v>
      </c>
      <c r="T1531" s="2">
        <v>42503</v>
      </c>
      <c r="U1531" s="2"/>
    </row>
    <row r="1532" spans="1:21" x14ac:dyDescent="0.3">
      <c r="A1532" t="s">
        <v>164</v>
      </c>
      <c r="B1532" t="s">
        <v>20</v>
      </c>
      <c r="C1532" t="s">
        <v>202</v>
      </c>
      <c r="D1532" t="s">
        <v>203</v>
      </c>
      <c r="E1532" s="5" t="s">
        <v>526</v>
      </c>
      <c r="F1532">
        <v>0</v>
      </c>
      <c r="G1532" t="s">
        <v>35</v>
      </c>
      <c r="H1532">
        <v>75.804000000000002</v>
      </c>
      <c r="I1532">
        <f>ANAM[[#This Row],[VALOR Corregida]]/1000</f>
        <v>7.5803999999999996E-2</v>
      </c>
      <c r="J1532" t="s">
        <v>155</v>
      </c>
      <c r="K1532" t="s">
        <v>24</v>
      </c>
      <c r="L1532" t="s">
        <v>121</v>
      </c>
      <c r="M1532" t="s">
        <v>239</v>
      </c>
      <c r="N1532" s="7">
        <v>-23.633890000000001</v>
      </c>
      <c r="O1532" s="7">
        <v>-70.400000000000006</v>
      </c>
      <c r="P1532">
        <v>2</v>
      </c>
      <c r="Q1532">
        <v>1998</v>
      </c>
      <c r="R1532" s="2">
        <v>36091</v>
      </c>
      <c r="S1532" s="2">
        <v>36091</v>
      </c>
      <c r="T1532" s="2">
        <v>36091</v>
      </c>
      <c r="U1532" s="2"/>
    </row>
    <row r="1533" spans="1:21" x14ac:dyDescent="0.3">
      <c r="A1533" t="s">
        <v>164</v>
      </c>
      <c r="B1533" t="s">
        <v>20</v>
      </c>
      <c r="C1533" t="s">
        <v>202</v>
      </c>
      <c r="D1533" t="s">
        <v>203</v>
      </c>
      <c r="E1533" s="5" t="s">
        <v>526</v>
      </c>
      <c r="F1533">
        <v>0</v>
      </c>
      <c r="G1533" t="s">
        <v>37</v>
      </c>
      <c r="H1533">
        <v>270</v>
      </c>
      <c r="I1533">
        <f>ANAM[[#This Row],[VALOR Corregida]]/1000</f>
        <v>0.27</v>
      </c>
      <c r="J1533" t="s">
        <v>155</v>
      </c>
      <c r="K1533" t="s">
        <v>24</v>
      </c>
      <c r="L1533" t="s">
        <v>121</v>
      </c>
      <c r="M1533" t="s">
        <v>239</v>
      </c>
      <c r="N1533" s="7">
        <v>-23.633890000000001</v>
      </c>
      <c r="O1533" s="7">
        <v>-70.400000000000006</v>
      </c>
      <c r="P1533">
        <v>2</v>
      </c>
      <c r="Q1533">
        <v>1998</v>
      </c>
      <c r="R1533" s="2">
        <v>36091</v>
      </c>
      <c r="S1533" s="2">
        <v>36091</v>
      </c>
      <c r="T1533" s="2">
        <v>36091</v>
      </c>
      <c r="U1533" s="2"/>
    </row>
    <row r="1534" spans="1:21" x14ac:dyDescent="0.3">
      <c r="A1534" t="s">
        <v>164</v>
      </c>
      <c r="B1534" t="s">
        <v>20</v>
      </c>
      <c r="C1534" t="s">
        <v>202</v>
      </c>
      <c r="D1534" t="s">
        <v>203</v>
      </c>
      <c r="E1534" s="5" t="s">
        <v>526</v>
      </c>
      <c r="F1534">
        <v>0</v>
      </c>
      <c r="G1534" t="s">
        <v>166</v>
      </c>
      <c r="H1534">
        <v>1.077</v>
      </c>
      <c r="I1534">
        <f>ANAM[[#This Row],[VALOR Corregida]]/1000</f>
        <v>1.077E-3</v>
      </c>
      <c r="J1534" t="s">
        <v>167</v>
      </c>
      <c r="K1534" t="s">
        <v>24</v>
      </c>
      <c r="L1534" t="s">
        <v>121</v>
      </c>
      <c r="M1534" t="s">
        <v>239</v>
      </c>
      <c r="N1534" s="7">
        <v>-23.633890000000001</v>
      </c>
      <c r="O1534" s="7">
        <v>-70.400000000000006</v>
      </c>
      <c r="P1534">
        <v>2</v>
      </c>
      <c r="Q1534">
        <v>1998</v>
      </c>
      <c r="R1534" s="2">
        <v>36091</v>
      </c>
      <c r="S1534" s="2">
        <v>36091</v>
      </c>
      <c r="T1534" s="2">
        <v>36091</v>
      </c>
      <c r="U1534" s="2"/>
    </row>
    <row r="1535" spans="1:21" x14ac:dyDescent="0.3">
      <c r="A1535" t="s">
        <v>164</v>
      </c>
      <c r="B1535" t="s">
        <v>20</v>
      </c>
      <c r="C1535" t="s">
        <v>202</v>
      </c>
      <c r="D1535" t="s">
        <v>203</v>
      </c>
      <c r="E1535" s="5" t="s">
        <v>526</v>
      </c>
      <c r="F1535">
        <v>0</v>
      </c>
      <c r="G1535" t="s">
        <v>39</v>
      </c>
      <c r="H1535">
        <v>3.9460000000000002</v>
      </c>
      <c r="I1535">
        <f>ANAM[[#This Row],[VALOR Corregida]]/1000</f>
        <v>3.9459999999999999E-3</v>
      </c>
      <c r="J1535" t="s">
        <v>155</v>
      </c>
      <c r="K1535" t="s">
        <v>24</v>
      </c>
      <c r="L1535" t="s">
        <v>121</v>
      </c>
      <c r="M1535" t="s">
        <v>239</v>
      </c>
      <c r="N1535" s="7">
        <v>-23.633890000000001</v>
      </c>
      <c r="O1535" s="7">
        <v>-70.400000000000006</v>
      </c>
      <c r="P1535">
        <v>2</v>
      </c>
      <c r="Q1535">
        <v>1998</v>
      </c>
      <c r="R1535" s="2">
        <v>36091</v>
      </c>
      <c r="S1535" s="2">
        <v>36091</v>
      </c>
      <c r="T1535" s="2">
        <v>36091</v>
      </c>
      <c r="U1535" s="2"/>
    </row>
    <row r="1536" spans="1:21" x14ac:dyDescent="0.3">
      <c r="A1536" t="s">
        <v>164</v>
      </c>
      <c r="B1536" t="s">
        <v>20</v>
      </c>
      <c r="C1536" t="s">
        <v>202</v>
      </c>
      <c r="D1536" t="s">
        <v>203</v>
      </c>
      <c r="E1536" s="5" t="s">
        <v>526</v>
      </c>
      <c r="F1536">
        <v>0</v>
      </c>
      <c r="G1536" t="s">
        <v>64</v>
      </c>
      <c r="H1536">
        <v>70</v>
      </c>
      <c r="I1536">
        <f>ANAM[[#This Row],[VALOR Corregida]]/1000</f>
        <v>7.0000000000000007E-2</v>
      </c>
      <c r="J1536" t="s">
        <v>155</v>
      </c>
      <c r="K1536" t="s">
        <v>24</v>
      </c>
      <c r="L1536" t="s">
        <v>121</v>
      </c>
      <c r="M1536" t="s">
        <v>239</v>
      </c>
      <c r="N1536" s="7">
        <v>-23.633890000000001</v>
      </c>
      <c r="O1536" s="7">
        <v>-70.400000000000006</v>
      </c>
      <c r="P1536">
        <v>2</v>
      </c>
      <c r="Q1536">
        <v>1998</v>
      </c>
      <c r="R1536" s="2">
        <v>36091</v>
      </c>
      <c r="S1536" s="2">
        <v>36091</v>
      </c>
      <c r="T1536" s="2">
        <v>36091</v>
      </c>
      <c r="U1536" s="2"/>
    </row>
    <row r="1537" spans="1:21" x14ac:dyDescent="0.3">
      <c r="A1537" t="s">
        <v>164</v>
      </c>
      <c r="B1537" t="s">
        <v>20</v>
      </c>
      <c r="C1537" t="s">
        <v>210</v>
      </c>
      <c r="D1537" t="s">
        <v>391</v>
      </c>
      <c r="E1537" s="5" t="s">
        <v>527</v>
      </c>
      <c r="F1537">
        <v>6</v>
      </c>
      <c r="G1537" t="s">
        <v>29</v>
      </c>
      <c r="H1537">
        <v>10.5</v>
      </c>
      <c r="I1537">
        <f>ANAM[[#This Row],[VALOR Corregida]]/1000</f>
        <v>1.0500000000000001E-2</v>
      </c>
      <c r="J1537" t="s">
        <v>155</v>
      </c>
      <c r="K1537" t="s">
        <v>24</v>
      </c>
      <c r="L1537" t="s">
        <v>398</v>
      </c>
      <c r="M1537" t="s">
        <v>463</v>
      </c>
      <c r="N1537" s="7">
        <v>-23.664719999999999</v>
      </c>
      <c r="O1537" s="7">
        <v>-70.411389999999997</v>
      </c>
      <c r="P1537">
        <v>2</v>
      </c>
      <c r="Q1537">
        <v>2016</v>
      </c>
      <c r="R1537" s="2">
        <v>42705</v>
      </c>
      <c r="S1537" s="2">
        <v>42705</v>
      </c>
      <c r="T1537" s="2">
        <v>42713</v>
      </c>
      <c r="U1537" s="2"/>
    </row>
    <row r="1538" spans="1:21" x14ac:dyDescent="0.3">
      <c r="A1538" t="s">
        <v>164</v>
      </c>
      <c r="B1538" t="s">
        <v>20</v>
      </c>
      <c r="C1538" t="s">
        <v>202</v>
      </c>
      <c r="D1538" t="s">
        <v>203</v>
      </c>
      <c r="E1538" s="5" t="s">
        <v>526</v>
      </c>
      <c r="F1538">
        <v>0</v>
      </c>
      <c r="G1538" t="s">
        <v>47</v>
      </c>
      <c r="H1538">
        <v>647.09799999999996</v>
      </c>
      <c r="I1538">
        <f>ANAM[[#This Row],[VALOR Corregida]]/1000</f>
        <v>0.64709799999999995</v>
      </c>
      <c r="J1538" t="s">
        <v>155</v>
      </c>
      <c r="K1538" t="s">
        <v>24</v>
      </c>
      <c r="L1538" t="s">
        <v>121</v>
      </c>
      <c r="M1538" t="s">
        <v>239</v>
      </c>
      <c r="N1538" s="7">
        <v>-23.633890000000001</v>
      </c>
      <c r="O1538" s="7">
        <v>-70.400000000000006</v>
      </c>
      <c r="P1538">
        <v>2</v>
      </c>
      <c r="Q1538">
        <v>1998</v>
      </c>
      <c r="R1538" s="2">
        <v>36091</v>
      </c>
      <c r="S1538" s="2">
        <v>36091</v>
      </c>
      <c r="T1538" s="2">
        <v>36091</v>
      </c>
      <c r="U1538" s="2"/>
    </row>
    <row r="1539" spans="1:21" x14ac:dyDescent="0.3">
      <c r="A1539" t="s">
        <v>164</v>
      </c>
      <c r="B1539" t="s">
        <v>20</v>
      </c>
      <c r="C1539" t="s">
        <v>179</v>
      </c>
      <c r="D1539" t="s">
        <v>388</v>
      </c>
      <c r="E1539" s="5" t="s">
        <v>511</v>
      </c>
      <c r="F1539">
        <v>13</v>
      </c>
      <c r="G1539" t="s">
        <v>29</v>
      </c>
      <c r="H1539">
        <v>342.4</v>
      </c>
      <c r="I1539">
        <f>ANAM[[#This Row],[VALOR Corregida]]/1000</f>
        <v>0.34239999999999998</v>
      </c>
      <c r="J1539" t="s">
        <v>155</v>
      </c>
      <c r="K1539" t="s">
        <v>24</v>
      </c>
      <c r="L1539" t="s">
        <v>398</v>
      </c>
      <c r="M1539" t="s">
        <v>468</v>
      </c>
      <c r="N1539" s="7">
        <v>-23.641940000000002</v>
      </c>
      <c r="O1539" s="7">
        <v>-70.399169999999998</v>
      </c>
      <c r="P1539">
        <v>1</v>
      </c>
      <c r="Q1539">
        <v>2017</v>
      </c>
      <c r="R1539" s="2">
        <v>42913</v>
      </c>
      <c r="S1539" s="2">
        <v>42913</v>
      </c>
      <c r="T1539" s="2">
        <v>42921</v>
      </c>
      <c r="U1539" s="2"/>
    </row>
    <row r="1540" spans="1:21" x14ac:dyDescent="0.3">
      <c r="A1540" t="s">
        <v>164</v>
      </c>
      <c r="B1540" t="s">
        <v>20</v>
      </c>
      <c r="C1540" t="s">
        <v>179</v>
      </c>
      <c r="D1540" t="s">
        <v>388</v>
      </c>
      <c r="E1540" s="5" t="s">
        <v>511</v>
      </c>
      <c r="F1540">
        <v>3</v>
      </c>
      <c r="G1540" t="s">
        <v>29</v>
      </c>
      <c r="H1540">
        <v>336.4</v>
      </c>
      <c r="I1540">
        <f>ANAM[[#This Row],[VALOR Corregida]]/1000</f>
        <v>0.33639999999999998</v>
      </c>
      <c r="J1540" t="s">
        <v>155</v>
      </c>
      <c r="K1540" t="s">
        <v>24</v>
      </c>
      <c r="L1540" t="s">
        <v>398</v>
      </c>
      <c r="M1540" t="s">
        <v>471</v>
      </c>
      <c r="N1540" s="7">
        <v>-23.641940000000002</v>
      </c>
      <c r="O1540" s="7">
        <v>-70.399169999999998</v>
      </c>
      <c r="P1540">
        <v>2</v>
      </c>
      <c r="Q1540">
        <v>2017</v>
      </c>
      <c r="R1540" s="2">
        <v>43066</v>
      </c>
      <c r="S1540" s="2">
        <v>43066</v>
      </c>
      <c r="T1540" s="2">
        <v>43080</v>
      </c>
      <c r="U1540" s="2"/>
    </row>
    <row r="1541" spans="1:21" x14ac:dyDescent="0.3">
      <c r="A1541" t="s">
        <v>164</v>
      </c>
      <c r="B1541" t="s">
        <v>20</v>
      </c>
      <c r="C1541" t="s">
        <v>205</v>
      </c>
      <c r="D1541" t="s">
        <v>206</v>
      </c>
      <c r="E1541" s="5" t="s">
        <v>528</v>
      </c>
      <c r="F1541">
        <v>0</v>
      </c>
      <c r="G1541" t="s">
        <v>35</v>
      </c>
      <c r="H1541">
        <v>104.086</v>
      </c>
      <c r="I1541">
        <f>ANAM[[#This Row],[VALOR Corregida]]/1000</f>
        <v>0.104086</v>
      </c>
      <c r="J1541" t="s">
        <v>155</v>
      </c>
      <c r="K1541" t="s">
        <v>24</v>
      </c>
      <c r="L1541" t="s">
        <v>121</v>
      </c>
      <c r="M1541" t="s">
        <v>240</v>
      </c>
      <c r="N1541" s="7">
        <v>-23.67</v>
      </c>
      <c r="O1541" s="7">
        <v>-70.40889</v>
      </c>
      <c r="P1541">
        <v>2</v>
      </c>
      <c r="Q1541">
        <v>1998</v>
      </c>
      <c r="R1541" s="2">
        <v>36090</v>
      </c>
      <c r="S1541" s="2">
        <v>36090</v>
      </c>
      <c r="T1541" s="2">
        <v>36090</v>
      </c>
      <c r="U1541" s="2"/>
    </row>
    <row r="1542" spans="1:21" x14ac:dyDescent="0.3">
      <c r="A1542" t="s">
        <v>164</v>
      </c>
      <c r="B1542" t="s">
        <v>20</v>
      </c>
      <c r="C1542" t="s">
        <v>205</v>
      </c>
      <c r="D1542" t="s">
        <v>206</v>
      </c>
      <c r="E1542" s="5" t="s">
        <v>528</v>
      </c>
      <c r="F1542">
        <v>0</v>
      </c>
      <c r="G1542" t="s">
        <v>37</v>
      </c>
      <c r="H1542">
        <v>180</v>
      </c>
      <c r="I1542">
        <f>ANAM[[#This Row],[VALOR Corregida]]/1000</f>
        <v>0.18</v>
      </c>
      <c r="J1542" t="s">
        <v>155</v>
      </c>
      <c r="K1542" t="s">
        <v>24</v>
      </c>
      <c r="L1542" t="s">
        <v>121</v>
      </c>
      <c r="M1542" t="s">
        <v>240</v>
      </c>
      <c r="N1542" s="7">
        <v>-23.67</v>
      </c>
      <c r="O1542" s="7">
        <v>-70.40889</v>
      </c>
      <c r="P1542">
        <v>2</v>
      </c>
      <c r="Q1542">
        <v>1998</v>
      </c>
      <c r="R1542" s="2">
        <v>36090</v>
      </c>
      <c r="S1542" s="2">
        <v>36090</v>
      </c>
      <c r="T1542" s="2">
        <v>36090</v>
      </c>
      <c r="U1542" s="2"/>
    </row>
    <row r="1543" spans="1:21" x14ac:dyDescent="0.3">
      <c r="A1543" t="s">
        <v>164</v>
      </c>
      <c r="B1543" t="s">
        <v>20</v>
      </c>
      <c r="C1543" t="s">
        <v>205</v>
      </c>
      <c r="D1543" t="s">
        <v>206</v>
      </c>
      <c r="E1543" s="5" t="s">
        <v>528</v>
      </c>
      <c r="F1543">
        <v>0</v>
      </c>
      <c r="G1543" t="s">
        <v>166</v>
      </c>
      <c r="H1543">
        <v>3.8610000000000002</v>
      </c>
      <c r="I1543">
        <f>ANAM[[#This Row],[VALOR Corregida]]/1000</f>
        <v>3.8610000000000003E-3</v>
      </c>
      <c r="J1543" t="s">
        <v>167</v>
      </c>
      <c r="K1543" t="s">
        <v>24</v>
      </c>
      <c r="L1543" t="s">
        <v>121</v>
      </c>
      <c r="M1543" t="s">
        <v>240</v>
      </c>
      <c r="N1543" s="7">
        <v>-23.67</v>
      </c>
      <c r="O1543" s="7">
        <v>-70.40889</v>
      </c>
      <c r="P1543">
        <v>2</v>
      </c>
      <c r="Q1543">
        <v>1998</v>
      </c>
      <c r="R1543" s="2">
        <v>36090</v>
      </c>
      <c r="S1543" s="2">
        <v>36090</v>
      </c>
      <c r="T1543" s="2">
        <v>36090</v>
      </c>
      <c r="U1543" s="2"/>
    </row>
    <row r="1544" spans="1:21" x14ac:dyDescent="0.3">
      <c r="A1544" t="s">
        <v>164</v>
      </c>
      <c r="B1544" t="s">
        <v>20</v>
      </c>
      <c r="C1544" t="s">
        <v>205</v>
      </c>
      <c r="D1544" t="s">
        <v>206</v>
      </c>
      <c r="E1544" s="5" t="s">
        <v>528</v>
      </c>
      <c r="F1544">
        <v>0</v>
      </c>
      <c r="G1544" t="s">
        <v>39</v>
      </c>
      <c r="H1544">
        <v>0.60099999999999998</v>
      </c>
      <c r="I1544">
        <f>ANAM[[#This Row],[VALOR Corregida]]/1000</f>
        <v>6.0099999999999997E-4</v>
      </c>
      <c r="J1544" t="s">
        <v>155</v>
      </c>
      <c r="K1544" t="s">
        <v>24</v>
      </c>
      <c r="L1544" t="s">
        <v>121</v>
      </c>
      <c r="M1544" t="s">
        <v>240</v>
      </c>
      <c r="N1544" s="7">
        <v>-23.67</v>
      </c>
      <c r="O1544" s="7">
        <v>-70.40889</v>
      </c>
      <c r="P1544">
        <v>2</v>
      </c>
      <c r="Q1544">
        <v>1998</v>
      </c>
      <c r="R1544" s="2">
        <v>36090</v>
      </c>
      <c r="S1544" s="2">
        <v>36090</v>
      </c>
      <c r="T1544" s="2">
        <v>36090</v>
      </c>
      <c r="U1544" s="2"/>
    </row>
    <row r="1545" spans="1:21" x14ac:dyDescent="0.3">
      <c r="A1545" t="s">
        <v>164</v>
      </c>
      <c r="B1545" t="s">
        <v>20</v>
      </c>
      <c r="C1545" t="s">
        <v>205</v>
      </c>
      <c r="D1545" t="s">
        <v>206</v>
      </c>
      <c r="E1545" s="5" t="s">
        <v>528</v>
      </c>
      <c r="F1545">
        <v>0</v>
      </c>
      <c r="G1545" t="s">
        <v>64</v>
      </c>
      <c r="H1545">
        <v>50</v>
      </c>
      <c r="I1545">
        <f>ANAM[[#This Row],[VALOR Corregida]]/1000</f>
        <v>0.05</v>
      </c>
      <c r="J1545" t="s">
        <v>155</v>
      </c>
      <c r="K1545" t="s">
        <v>24</v>
      </c>
      <c r="L1545" t="s">
        <v>121</v>
      </c>
      <c r="M1545" t="s">
        <v>240</v>
      </c>
      <c r="N1545" s="7">
        <v>-23.67</v>
      </c>
      <c r="O1545" s="7">
        <v>-70.40889</v>
      </c>
      <c r="P1545">
        <v>2</v>
      </c>
      <c r="Q1545">
        <v>1998</v>
      </c>
      <c r="R1545" s="2">
        <v>36090</v>
      </c>
      <c r="S1545" s="2">
        <v>36090</v>
      </c>
      <c r="T1545" s="2">
        <v>36090</v>
      </c>
      <c r="U1545" s="2"/>
    </row>
    <row r="1546" spans="1:21" x14ac:dyDescent="0.3">
      <c r="A1546" t="s">
        <v>164</v>
      </c>
      <c r="B1546" t="s">
        <v>20</v>
      </c>
      <c r="C1546" t="s">
        <v>389</v>
      </c>
      <c r="D1546" t="s">
        <v>390</v>
      </c>
      <c r="E1546" s="5" t="s">
        <v>519</v>
      </c>
      <c r="F1546">
        <v>8</v>
      </c>
      <c r="G1546" t="s">
        <v>29</v>
      </c>
      <c r="H1546">
        <v>2574.4</v>
      </c>
      <c r="I1546">
        <f>ANAM[[#This Row],[VALOR Corregida]]/1000</f>
        <v>2.5744000000000002</v>
      </c>
      <c r="J1546" t="s">
        <v>155</v>
      </c>
      <c r="K1546" t="s">
        <v>24</v>
      </c>
      <c r="L1546" t="s">
        <v>398</v>
      </c>
      <c r="M1546" t="s">
        <v>468</v>
      </c>
      <c r="N1546" s="7">
        <v>-23.648890000000002</v>
      </c>
      <c r="O1546" s="7">
        <v>-70.406940000000006</v>
      </c>
      <c r="P1546">
        <v>1</v>
      </c>
      <c r="Q1546">
        <v>2017</v>
      </c>
      <c r="R1546" s="2">
        <v>42913</v>
      </c>
      <c r="S1546" s="2">
        <v>42913</v>
      </c>
      <c r="T1546" s="2">
        <v>42921</v>
      </c>
      <c r="U1546" s="2"/>
    </row>
    <row r="1547" spans="1:21" x14ac:dyDescent="0.3">
      <c r="A1547" t="s">
        <v>164</v>
      </c>
      <c r="B1547" t="s">
        <v>20</v>
      </c>
      <c r="C1547" t="s">
        <v>205</v>
      </c>
      <c r="D1547" t="s">
        <v>206</v>
      </c>
      <c r="E1547" s="5" t="s">
        <v>528</v>
      </c>
      <c r="F1547">
        <v>0</v>
      </c>
      <c r="G1547" t="s">
        <v>47</v>
      </c>
      <c r="H1547">
        <v>161.80799999999999</v>
      </c>
      <c r="I1547">
        <f>ANAM[[#This Row],[VALOR Corregida]]/1000</f>
        <v>0.16180799999999998</v>
      </c>
      <c r="J1547" t="s">
        <v>155</v>
      </c>
      <c r="K1547" t="s">
        <v>24</v>
      </c>
      <c r="L1547" t="s">
        <v>121</v>
      </c>
      <c r="M1547" t="s">
        <v>240</v>
      </c>
      <c r="N1547" s="7">
        <v>-23.67</v>
      </c>
      <c r="O1547" s="7">
        <v>-70.40889</v>
      </c>
      <c r="P1547">
        <v>2</v>
      </c>
      <c r="Q1547">
        <v>1998</v>
      </c>
      <c r="R1547" s="2">
        <v>36090</v>
      </c>
      <c r="S1547" s="2">
        <v>36090</v>
      </c>
      <c r="T1547" s="2">
        <v>36090</v>
      </c>
      <c r="U1547" s="2"/>
    </row>
    <row r="1548" spans="1:21" x14ac:dyDescent="0.3">
      <c r="A1548" t="s">
        <v>164</v>
      </c>
      <c r="B1548" t="s">
        <v>20</v>
      </c>
      <c r="C1548" t="s">
        <v>492</v>
      </c>
      <c r="D1548" t="s">
        <v>493</v>
      </c>
      <c r="E1548" s="5" t="s">
        <v>518</v>
      </c>
      <c r="F1548">
        <v>11.2</v>
      </c>
      <c r="G1548" t="s">
        <v>28</v>
      </c>
      <c r="H1548">
        <v>0.05</v>
      </c>
      <c r="I1548">
        <f>ANAM[[#This Row],[VALOR Corregida]]/1000</f>
        <v>5.0000000000000002E-5</v>
      </c>
      <c r="J1548" t="s">
        <v>155</v>
      </c>
      <c r="K1548" t="s">
        <v>315</v>
      </c>
      <c r="L1548" t="s">
        <v>398</v>
      </c>
      <c r="M1548" t="s">
        <v>501</v>
      </c>
      <c r="N1548" s="7">
        <v>-23.649461110000001</v>
      </c>
      <c r="O1548" s="7">
        <v>-70.40490278</v>
      </c>
      <c r="P1548">
        <v>1</v>
      </c>
      <c r="Q1548">
        <v>2021</v>
      </c>
      <c r="R1548" s="2">
        <v>44322</v>
      </c>
      <c r="S1548" s="2">
        <v>44322</v>
      </c>
      <c r="T1548" s="2">
        <v>44389</v>
      </c>
      <c r="U1548" s="2"/>
    </row>
    <row r="1549" spans="1:21" x14ac:dyDescent="0.3">
      <c r="A1549" t="s">
        <v>164</v>
      </c>
      <c r="B1549" t="s">
        <v>20</v>
      </c>
      <c r="C1549" t="s">
        <v>389</v>
      </c>
      <c r="D1549" t="s">
        <v>390</v>
      </c>
      <c r="E1549" s="5" t="s">
        <v>519</v>
      </c>
      <c r="F1549">
        <v>9.5</v>
      </c>
      <c r="G1549" t="s">
        <v>28</v>
      </c>
      <c r="H1549">
        <v>0.05</v>
      </c>
      <c r="I1549">
        <f>ANAM[[#This Row],[VALOR Corregida]]/1000</f>
        <v>5.0000000000000002E-5</v>
      </c>
      <c r="J1549" t="s">
        <v>155</v>
      </c>
      <c r="K1549" t="s">
        <v>315</v>
      </c>
      <c r="L1549" t="s">
        <v>398</v>
      </c>
      <c r="M1549" t="s">
        <v>501</v>
      </c>
      <c r="N1549" s="7">
        <v>-23.648890000000002</v>
      </c>
      <c r="O1549" s="7">
        <v>-70.406940000000006</v>
      </c>
      <c r="P1549">
        <v>1</v>
      </c>
      <c r="Q1549">
        <v>2021</v>
      </c>
      <c r="R1549" s="2">
        <v>44322</v>
      </c>
      <c r="S1549" s="2">
        <v>44322</v>
      </c>
      <c r="T1549" s="2">
        <v>44389</v>
      </c>
      <c r="U1549" s="2"/>
    </row>
    <row r="1550" spans="1:21" x14ac:dyDescent="0.3">
      <c r="A1550" t="s">
        <v>164</v>
      </c>
      <c r="B1550" t="s">
        <v>20</v>
      </c>
      <c r="C1550" t="s">
        <v>54</v>
      </c>
      <c r="D1550" t="s">
        <v>208</v>
      </c>
      <c r="E1550" s="5" t="s">
        <v>516</v>
      </c>
      <c r="F1550">
        <v>0</v>
      </c>
      <c r="G1550" t="s">
        <v>35</v>
      </c>
      <c r="H1550">
        <v>67.332999999999998</v>
      </c>
      <c r="I1550">
        <f>ANAM[[#This Row],[VALOR Corregida]]/1000</f>
        <v>6.7333000000000004E-2</v>
      </c>
      <c r="J1550" t="s">
        <v>155</v>
      </c>
      <c r="K1550" t="s">
        <v>24</v>
      </c>
      <c r="L1550" t="s">
        <v>121</v>
      </c>
      <c r="M1550" t="s">
        <v>241</v>
      </c>
      <c r="N1550">
        <v>-23.61722</v>
      </c>
      <c r="O1550">
        <v>-70.397220000000004</v>
      </c>
      <c r="P1550">
        <v>2</v>
      </c>
      <c r="Q1550">
        <v>1998</v>
      </c>
      <c r="R1550" s="2">
        <v>36090</v>
      </c>
      <c r="S1550" s="2">
        <v>36090</v>
      </c>
      <c r="T1550" s="2">
        <v>36090</v>
      </c>
      <c r="U1550" s="2"/>
    </row>
    <row r="1551" spans="1:21" x14ac:dyDescent="0.3">
      <c r="A1551" t="s">
        <v>164</v>
      </c>
      <c r="B1551" t="s">
        <v>20</v>
      </c>
      <c r="C1551" t="s">
        <v>54</v>
      </c>
      <c r="D1551" t="s">
        <v>208</v>
      </c>
      <c r="E1551" s="5" t="s">
        <v>516</v>
      </c>
      <c r="F1551">
        <v>0</v>
      </c>
      <c r="G1551" t="s">
        <v>37</v>
      </c>
      <c r="H1551">
        <v>230</v>
      </c>
      <c r="I1551">
        <f>ANAM[[#This Row],[VALOR Corregida]]/1000</f>
        <v>0.23</v>
      </c>
      <c r="J1551" t="s">
        <v>155</v>
      </c>
      <c r="K1551" t="s">
        <v>24</v>
      </c>
      <c r="L1551" t="s">
        <v>121</v>
      </c>
      <c r="M1551" t="s">
        <v>241</v>
      </c>
      <c r="N1551">
        <v>-23.61722</v>
      </c>
      <c r="O1551">
        <v>-70.397220000000004</v>
      </c>
      <c r="P1551">
        <v>2</v>
      </c>
      <c r="Q1551">
        <v>1998</v>
      </c>
      <c r="R1551" s="2">
        <v>36090</v>
      </c>
      <c r="S1551" s="2">
        <v>36090</v>
      </c>
      <c r="T1551" s="2">
        <v>36090</v>
      </c>
      <c r="U1551" s="2"/>
    </row>
    <row r="1552" spans="1:21" x14ac:dyDescent="0.3">
      <c r="A1552" t="s">
        <v>164</v>
      </c>
      <c r="B1552" t="s">
        <v>20</v>
      </c>
      <c r="C1552" t="s">
        <v>54</v>
      </c>
      <c r="D1552" t="s">
        <v>208</v>
      </c>
      <c r="E1552" s="5" t="s">
        <v>516</v>
      </c>
      <c r="F1552">
        <v>0</v>
      </c>
      <c r="G1552" t="s">
        <v>166</v>
      </c>
      <c r="H1552">
        <v>0.35699999999999998</v>
      </c>
      <c r="I1552">
        <f>ANAM[[#This Row],[VALOR Corregida]]/1000</f>
        <v>3.57E-4</v>
      </c>
      <c r="J1552" t="s">
        <v>167</v>
      </c>
      <c r="K1552" t="s">
        <v>24</v>
      </c>
      <c r="L1552" t="s">
        <v>121</v>
      </c>
      <c r="M1552" t="s">
        <v>241</v>
      </c>
      <c r="N1552">
        <v>-23.61722</v>
      </c>
      <c r="O1552">
        <v>-70.397220000000004</v>
      </c>
      <c r="P1552">
        <v>2</v>
      </c>
      <c r="Q1552">
        <v>1998</v>
      </c>
      <c r="R1552" s="2">
        <v>36090</v>
      </c>
      <c r="S1552" s="2">
        <v>36090</v>
      </c>
      <c r="T1552" s="2">
        <v>36090</v>
      </c>
      <c r="U1552" s="2"/>
    </row>
    <row r="1553" spans="1:21" x14ac:dyDescent="0.3">
      <c r="A1553" t="s">
        <v>164</v>
      </c>
      <c r="B1553" t="s">
        <v>20</v>
      </c>
      <c r="C1553" t="s">
        <v>54</v>
      </c>
      <c r="D1553" t="s">
        <v>208</v>
      </c>
      <c r="E1553" s="5" t="s">
        <v>516</v>
      </c>
      <c r="F1553">
        <v>0</v>
      </c>
      <c r="G1553" t="s">
        <v>39</v>
      </c>
      <c r="H1553">
        <v>1.762</v>
      </c>
      <c r="I1553">
        <f>ANAM[[#This Row],[VALOR Corregida]]/1000</f>
        <v>1.7620000000000001E-3</v>
      </c>
      <c r="J1553" t="s">
        <v>155</v>
      </c>
      <c r="K1553" t="s">
        <v>24</v>
      </c>
      <c r="L1553" t="s">
        <v>121</v>
      </c>
      <c r="M1553" t="s">
        <v>241</v>
      </c>
      <c r="N1553">
        <v>-23.61722</v>
      </c>
      <c r="O1553">
        <v>-70.397220000000004</v>
      </c>
      <c r="P1553">
        <v>2</v>
      </c>
      <c r="Q1553">
        <v>1998</v>
      </c>
      <c r="R1553" s="2">
        <v>36090</v>
      </c>
      <c r="S1553" s="2">
        <v>36090</v>
      </c>
      <c r="T1553" s="2">
        <v>36090</v>
      </c>
      <c r="U1553" s="2"/>
    </row>
    <row r="1554" spans="1:21" x14ac:dyDescent="0.3">
      <c r="A1554" t="s">
        <v>164</v>
      </c>
      <c r="B1554" t="s">
        <v>20</v>
      </c>
      <c r="C1554" t="s">
        <v>54</v>
      </c>
      <c r="D1554" t="s">
        <v>208</v>
      </c>
      <c r="E1554" s="5" t="s">
        <v>516</v>
      </c>
      <c r="F1554">
        <v>0</v>
      </c>
      <c r="G1554" t="s">
        <v>64</v>
      </c>
      <c r="H1554">
        <v>70</v>
      </c>
      <c r="I1554">
        <f>ANAM[[#This Row],[VALOR Corregida]]/1000</f>
        <v>7.0000000000000007E-2</v>
      </c>
      <c r="J1554" t="s">
        <v>155</v>
      </c>
      <c r="K1554" t="s">
        <v>24</v>
      </c>
      <c r="L1554" t="s">
        <v>121</v>
      </c>
      <c r="M1554" t="s">
        <v>241</v>
      </c>
      <c r="N1554">
        <v>-23.61722</v>
      </c>
      <c r="O1554">
        <v>-70.397220000000004</v>
      </c>
      <c r="P1554">
        <v>2</v>
      </c>
      <c r="Q1554">
        <v>1998</v>
      </c>
      <c r="R1554" s="2">
        <v>36090</v>
      </c>
      <c r="S1554" s="2">
        <v>36090</v>
      </c>
      <c r="T1554" s="2">
        <v>36090</v>
      </c>
      <c r="U1554" s="2"/>
    </row>
    <row r="1555" spans="1:21" x14ac:dyDescent="0.3">
      <c r="A1555" t="s">
        <v>164</v>
      </c>
      <c r="B1555" t="s">
        <v>20</v>
      </c>
      <c r="C1555" t="s">
        <v>479</v>
      </c>
      <c r="D1555" t="s">
        <v>494</v>
      </c>
      <c r="E1555" s="5" t="s">
        <v>520</v>
      </c>
      <c r="F1555">
        <v>14</v>
      </c>
      <c r="G1555" t="s">
        <v>28</v>
      </c>
      <c r="H1555">
        <v>0.05</v>
      </c>
      <c r="I1555">
        <f>ANAM[[#This Row],[VALOR Corregida]]/1000</f>
        <v>5.0000000000000002E-5</v>
      </c>
      <c r="J1555" t="s">
        <v>155</v>
      </c>
      <c r="K1555" t="s">
        <v>315</v>
      </c>
      <c r="L1555" t="s">
        <v>398</v>
      </c>
      <c r="M1555" t="s">
        <v>501</v>
      </c>
      <c r="N1555" s="7">
        <v>-23.653127779999998</v>
      </c>
      <c r="O1555" s="7">
        <v>-70.406350000000003</v>
      </c>
      <c r="P1555">
        <v>1</v>
      </c>
      <c r="Q1555">
        <v>2021</v>
      </c>
      <c r="R1555" s="2">
        <v>44322</v>
      </c>
      <c r="S1555" s="2">
        <v>44322</v>
      </c>
      <c r="T1555" s="2">
        <v>44389</v>
      </c>
      <c r="U1555" s="2"/>
    </row>
    <row r="1556" spans="1:21" x14ac:dyDescent="0.3">
      <c r="A1556" t="s">
        <v>164</v>
      </c>
      <c r="B1556" t="s">
        <v>20</v>
      </c>
      <c r="C1556" t="s">
        <v>60</v>
      </c>
      <c r="D1556" t="s">
        <v>495</v>
      </c>
      <c r="E1556" s="5" t="s">
        <v>521</v>
      </c>
      <c r="F1556">
        <v>4.2</v>
      </c>
      <c r="G1556" t="s">
        <v>28</v>
      </c>
      <c r="H1556">
        <v>0.05</v>
      </c>
      <c r="I1556">
        <f>ANAM[[#This Row],[VALOR Corregida]]/1000</f>
        <v>5.0000000000000002E-5</v>
      </c>
      <c r="J1556" t="s">
        <v>155</v>
      </c>
      <c r="K1556" t="s">
        <v>315</v>
      </c>
      <c r="L1556" t="s">
        <v>398</v>
      </c>
      <c r="M1556" t="s">
        <v>501</v>
      </c>
      <c r="N1556" s="7">
        <v>-23.650278</v>
      </c>
      <c r="O1556" s="7">
        <v>-70.406110999999996</v>
      </c>
      <c r="P1556">
        <v>1</v>
      </c>
      <c r="Q1556">
        <v>2021</v>
      </c>
      <c r="R1556" s="2">
        <v>44322</v>
      </c>
      <c r="S1556" s="2">
        <v>44322</v>
      </c>
      <c r="T1556" s="2">
        <v>44389</v>
      </c>
      <c r="U1556" s="2"/>
    </row>
    <row r="1557" spans="1:21" x14ac:dyDescent="0.3">
      <c r="A1557" t="s">
        <v>164</v>
      </c>
      <c r="B1557" t="s">
        <v>20</v>
      </c>
      <c r="C1557" t="s">
        <v>389</v>
      </c>
      <c r="D1557" t="s">
        <v>390</v>
      </c>
      <c r="E1557" s="5" t="s">
        <v>519</v>
      </c>
      <c r="F1557">
        <v>3</v>
      </c>
      <c r="G1557" t="s">
        <v>29</v>
      </c>
      <c r="H1557">
        <v>1580.9</v>
      </c>
      <c r="I1557">
        <f>ANAM[[#This Row],[VALOR Corregida]]/1000</f>
        <v>1.5809000000000002</v>
      </c>
      <c r="J1557" t="s">
        <v>155</v>
      </c>
      <c r="K1557" t="s">
        <v>24</v>
      </c>
      <c r="L1557" t="s">
        <v>398</v>
      </c>
      <c r="M1557" t="s">
        <v>471</v>
      </c>
      <c r="N1557" s="7">
        <v>-23.648890000000002</v>
      </c>
      <c r="O1557" s="7">
        <v>-70.406940000000006</v>
      </c>
      <c r="P1557">
        <v>2</v>
      </c>
      <c r="Q1557">
        <v>2017</v>
      </c>
      <c r="R1557" s="2">
        <v>43066</v>
      </c>
      <c r="S1557" s="2">
        <v>43066</v>
      </c>
      <c r="T1557" s="2">
        <v>43080</v>
      </c>
      <c r="U1557" s="2"/>
    </row>
    <row r="1558" spans="1:21" x14ac:dyDescent="0.3">
      <c r="A1558" t="s">
        <v>164</v>
      </c>
      <c r="B1558" t="s">
        <v>20</v>
      </c>
      <c r="C1558" t="s">
        <v>210</v>
      </c>
      <c r="D1558" t="s">
        <v>391</v>
      </c>
      <c r="E1558" s="5" t="s">
        <v>527</v>
      </c>
      <c r="F1558">
        <v>14</v>
      </c>
      <c r="G1558" t="s">
        <v>29</v>
      </c>
      <c r="H1558">
        <v>18.8</v>
      </c>
      <c r="I1558">
        <f>ANAM[[#This Row],[VALOR Corregida]]/1000</f>
        <v>1.8800000000000001E-2</v>
      </c>
      <c r="J1558" t="s">
        <v>155</v>
      </c>
      <c r="K1558" t="s">
        <v>24</v>
      </c>
      <c r="L1558" t="s">
        <v>398</v>
      </c>
      <c r="M1558" t="s">
        <v>468</v>
      </c>
      <c r="N1558" s="7">
        <v>-23.664719999999999</v>
      </c>
      <c r="O1558" s="7">
        <v>-70.411389999999997</v>
      </c>
      <c r="P1558">
        <v>1</v>
      </c>
      <c r="Q1558">
        <v>2017</v>
      </c>
      <c r="R1558" s="2">
        <v>42913</v>
      </c>
      <c r="S1558" s="2">
        <v>42913</v>
      </c>
      <c r="T1558" s="2">
        <v>42921</v>
      </c>
      <c r="U1558" s="2"/>
    </row>
    <row r="1559" spans="1:21" x14ac:dyDescent="0.3">
      <c r="A1559" t="s">
        <v>164</v>
      </c>
      <c r="B1559" t="s">
        <v>20</v>
      </c>
      <c r="C1559" t="s">
        <v>210</v>
      </c>
      <c r="D1559" t="s">
        <v>211</v>
      </c>
      <c r="E1559" s="5" t="s">
        <v>527</v>
      </c>
      <c r="F1559">
        <v>0</v>
      </c>
      <c r="G1559" t="s">
        <v>35</v>
      </c>
      <c r="H1559">
        <v>70.691999999999993</v>
      </c>
      <c r="I1559">
        <f>ANAM[[#This Row],[VALOR Corregida]]/1000</f>
        <v>7.0691999999999991E-2</v>
      </c>
      <c r="J1559" t="s">
        <v>155</v>
      </c>
      <c r="K1559" t="s">
        <v>24</v>
      </c>
      <c r="L1559" t="s">
        <v>121</v>
      </c>
      <c r="M1559" t="s">
        <v>242</v>
      </c>
      <c r="N1559" s="7">
        <v>-23.664719999999999</v>
      </c>
      <c r="O1559" s="7">
        <v>-70.411389999999997</v>
      </c>
      <c r="P1559">
        <v>2</v>
      </c>
      <c r="Q1559">
        <v>1998</v>
      </c>
      <c r="R1559" s="2">
        <v>36090</v>
      </c>
      <c r="S1559" s="2">
        <v>36090</v>
      </c>
      <c r="T1559" s="2">
        <v>36090</v>
      </c>
      <c r="U1559" s="2"/>
    </row>
    <row r="1560" spans="1:21" x14ac:dyDescent="0.3">
      <c r="A1560" t="s">
        <v>164</v>
      </c>
      <c r="B1560" t="s">
        <v>20</v>
      </c>
      <c r="C1560" t="s">
        <v>210</v>
      </c>
      <c r="D1560" t="s">
        <v>211</v>
      </c>
      <c r="E1560" s="5" t="s">
        <v>527</v>
      </c>
      <c r="F1560">
        <v>0</v>
      </c>
      <c r="G1560" t="s">
        <v>37</v>
      </c>
      <c r="H1560">
        <v>260</v>
      </c>
      <c r="I1560">
        <f>ANAM[[#This Row],[VALOR Corregida]]/1000</f>
        <v>0.26</v>
      </c>
      <c r="J1560" t="s">
        <v>155</v>
      </c>
      <c r="K1560" t="s">
        <v>24</v>
      </c>
      <c r="L1560" t="s">
        <v>121</v>
      </c>
      <c r="M1560" t="s">
        <v>242</v>
      </c>
      <c r="N1560" s="7">
        <v>-23.664719999999999</v>
      </c>
      <c r="O1560" s="7">
        <v>-70.411389999999997</v>
      </c>
      <c r="P1560">
        <v>2</v>
      </c>
      <c r="Q1560">
        <v>1998</v>
      </c>
      <c r="R1560" s="2">
        <v>36090</v>
      </c>
      <c r="S1560" s="2">
        <v>36090</v>
      </c>
      <c r="T1560" s="2">
        <v>36090</v>
      </c>
      <c r="U1560" s="2"/>
    </row>
    <row r="1561" spans="1:21" x14ac:dyDescent="0.3">
      <c r="A1561" t="s">
        <v>164</v>
      </c>
      <c r="B1561" t="s">
        <v>20</v>
      </c>
      <c r="C1561" t="s">
        <v>210</v>
      </c>
      <c r="D1561" t="s">
        <v>211</v>
      </c>
      <c r="E1561" s="5" t="s">
        <v>527</v>
      </c>
      <c r="F1561">
        <v>0</v>
      </c>
      <c r="G1561" t="s">
        <v>166</v>
      </c>
      <c r="H1561">
        <v>0.69199999999999995</v>
      </c>
      <c r="I1561">
        <f>ANAM[[#This Row],[VALOR Corregida]]/1000</f>
        <v>6.9199999999999991E-4</v>
      </c>
      <c r="J1561" t="s">
        <v>167</v>
      </c>
      <c r="K1561" t="s">
        <v>24</v>
      </c>
      <c r="L1561" t="s">
        <v>121</v>
      </c>
      <c r="M1561" t="s">
        <v>242</v>
      </c>
      <c r="N1561" s="7">
        <v>-23.664719999999999</v>
      </c>
      <c r="O1561" s="7">
        <v>-70.411389999999997</v>
      </c>
      <c r="P1561">
        <v>2</v>
      </c>
      <c r="Q1561">
        <v>1998</v>
      </c>
      <c r="R1561" s="2">
        <v>36090</v>
      </c>
      <c r="S1561" s="2">
        <v>36090</v>
      </c>
      <c r="T1561" s="2">
        <v>36090</v>
      </c>
      <c r="U1561" s="2"/>
    </row>
    <row r="1562" spans="1:21" x14ac:dyDescent="0.3">
      <c r="A1562" t="s">
        <v>164</v>
      </c>
      <c r="B1562" t="s">
        <v>20</v>
      </c>
      <c r="C1562" t="s">
        <v>210</v>
      </c>
      <c r="D1562" t="s">
        <v>211</v>
      </c>
      <c r="E1562" s="5" t="s">
        <v>527</v>
      </c>
      <c r="F1562">
        <v>0</v>
      </c>
      <c r="G1562" t="s">
        <v>39</v>
      </c>
      <c r="H1562">
        <v>0.71</v>
      </c>
      <c r="I1562">
        <f>ANAM[[#This Row],[VALOR Corregida]]/1000</f>
        <v>7.0999999999999991E-4</v>
      </c>
      <c r="J1562" t="s">
        <v>155</v>
      </c>
      <c r="K1562" t="s">
        <v>24</v>
      </c>
      <c r="L1562" t="s">
        <v>121</v>
      </c>
      <c r="M1562" t="s">
        <v>242</v>
      </c>
      <c r="N1562" s="7">
        <v>-23.664719999999999</v>
      </c>
      <c r="O1562" s="7">
        <v>-70.411389999999997</v>
      </c>
      <c r="P1562">
        <v>2</v>
      </c>
      <c r="Q1562">
        <v>1998</v>
      </c>
      <c r="R1562" s="2">
        <v>36090</v>
      </c>
      <c r="S1562" s="2">
        <v>36090</v>
      </c>
      <c r="T1562" s="2">
        <v>36090</v>
      </c>
      <c r="U1562" s="2"/>
    </row>
    <row r="1563" spans="1:21" x14ac:dyDescent="0.3">
      <c r="A1563" t="s">
        <v>164</v>
      </c>
      <c r="B1563" t="s">
        <v>20</v>
      </c>
      <c r="C1563" t="s">
        <v>210</v>
      </c>
      <c r="D1563" t="s">
        <v>211</v>
      </c>
      <c r="E1563" s="5" t="s">
        <v>527</v>
      </c>
      <c r="F1563">
        <v>0</v>
      </c>
      <c r="G1563" t="s">
        <v>64</v>
      </c>
      <c r="H1563">
        <v>60</v>
      </c>
      <c r="I1563">
        <f>ANAM[[#This Row],[VALOR Corregida]]/1000</f>
        <v>0.06</v>
      </c>
      <c r="J1563" t="s">
        <v>155</v>
      </c>
      <c r="K1563" t="s">
        <v>24</v>
      </c>
      <c r="L1563" t="s">
        <v>121</v>
      </c>
      <c r="M1563" t="s">
        <v>242</v>
      </c>
      <c r="N1563" s="7">
        <v>-23.664719999999999</v>
      </c>
      <c r="O1563" s="7">
        <v>-70.411389999999997</v>
      </c>
      <c r="P1563">
        <v>2</v>
      </c>
      <c r="Q1563">
        <v>1998</v>
      </c>
      <c r="R1563" s="2">
        <v>36090</v>
      </c>
      <c r="S1563" s="2">
        <v>36090</v>
      </c>
      <c r="T1563" s="2">
        <v>36090</v>
      </c>
      <c r="U1563" s="2"/>
    </row>
    <row r="1564" spans="1:21" x14ac:dyDescent="0.3">
      <c r="A1564" t="s">
        <v>164</v>
      </c>
      <c r="B1564" t="s">
        <v>20</v>
      </c>
      <c r="C1564" t="s">
        <v>210</v>
      </c>
      <c r="D1564" t="s">
        <v>391</v>
      </c>
      <c r="E1564" s="5" t="s">
        <v>527</v>
      </c>
      <c r="F1564">
        <v>7</v>
      </c>
      <c r="G1564" t="s">
        <v>29</v>
      </c>
      <c r="H1564">
        <v>7.1</v>
      </c>
      <c r="I1564">
        <f>ANAM[[#This Row],[VALOR Corregida]]/1000</f>
        <v>7.0999999999999995E-3</v>
      </c>
      <c r="J1564" t="s">
        <v>155</v>
      </c>
      <c r="K1564" t="s">
        <v>24</v>
      </c>
      <c r="L1564" t="s">
        <v>398</v>
      </c>
      <c r="M1564" t="s">
        <v>471</v>
      </c>
      <c r="N1564" s="7">
        <v>-23.664719999999999</v>
      </c>
      <c r="O1564" s="7">
        <v>-70.411389999999997</v>
      </c>
      <c r="P1564">
        <v>2</v>
      </c>
      <c r="Q1564">
        <v>2017</v>
      </c>
      <c r="R1564" s="2">
        <v>43066</v>
      </c>
      <c r="S1564" s="2">
        <v>43066</v>
      </c>
      <c r="T1564" s="2">
        <v>43080</v>
      </c>
      <c r="U1564" s="2"/>
    </row>
    <row r="1565" spans="1:21" x14ac:dyDescent="0.3">
      <c r="A1565" t="s">
        <v>164</v>
      </c>
      <c r="B1565" t="s">
        <v>20</v>
      </c>
      <c r="C1565" t="s">
        <v>210</v>
      </c>
      <c r="D1565" t="s">
        <v>211</v>
      </c>
      <c r="E1565" s="5" t="s">
        <v>527</v>
      </c>
      <c r="F1565">
        <v>0</v>
      </c>
      <c r="G1565" t="s">
        <v>47</v>
      </c>
      <c r="H1565">
        <v>43.417999999999999</v>
      </c>
      <c r="I1565">
        <f>ANAM[[#This Row],[VALOR Corregida]]/1000</f>
        <v>4.3417999999999998E-2</v>
      </c>
      <c r="J1565" t="s">
        <v>155</v>
      </c>
      <c r="K1565" t="s">
        <v>24</v>
      </c>
      <c r="L1565" t="s">
        <v>121</v>
      </c>
      <c r="M1565" t="s">
        <v>242</v>
      </c>
      <c r="N1565" s="7">
        <v>-23.664719999999999</v>
      </c>
      <c r="O1565" s="7">
        <v>-70.411389999999997</v>
      </c>
      <c r="P1565">
        <v>2</v>
      </c>
      <c r="Q1565">
        <v>1998</v>
      </c>
      <c r="R1565" s="2">
        <v>36090</v>
      </c>
      <c r="S1565" s="2">
        <v>36090</v>
      </c>
      <c r="T1565" s="2">
        <v>36090</v>
      </c>
      <c r="U1565" s="2"/>
    </row>
    <row r="1566" spans="1:21" x14ac:dyDescent="0.3">
      <c r="A1566" t="s">
        <v>164</v>
      </c>
      <c r="B1566" t="s">
        <v>20</v>
      </c>
      <c r="C1566" t="s">
        <v>487</v>
      </c>
      <c r="D1566" t="s">
        <v>496</v>
      </c>
      <c r="E1566" s="5" t="s">
        <v>523</v>
      </c>
      <c r="F1566">
        <v>8.8000000000000007</v>
      </c>
      <c r="G1566" t="s">
        <v>28</v>
      </c>
      <c r="H1566">
        <v>0.05</v>
      </c>
      <c r="I1566">
        <f>ANAM[[#This Row],[VALOR Corregida]]/1000</f>
        <v>5.0000000000000002E-5</v>
      </c>
      <c r="J1566" t="s">
        <v>155</v>
      </c>
      <c r="K1566" t="s">
        <v>315</v>
      </c>
      <c r="L1566" t="s">
        <v>398</v>
      </c>
      <c r="M1566" t="s">
        <v>501</v>
      </c>
      <c r="N1566" s="7">
        <v>-23.757194439999999</v>
      </c>
      <c r="O1566" s="7">
        <v>-70.464519440000004</v>
      </c>
      <c r="P1566">
        <v>1</v>
      </c>
      <c r="Q1566">
        <v>2021</v>
      </c>
      <c r="R1566" s="2">
        <v>44322</v>
      </c>
      <c r="S1566" s="2">
        <v>44322</v>
      </c>
      <c r="T1566" s="2">
        <v>44389</v>
      </c>
      <c r="U1566" s="2"/>
    </row>
    <row r="1567" spans="1:21" x14ac:dyDescent="0.3">
      <c r="A1567" t="s">
        <v>164</v>
      </c>
      <c r="B1567" t="s">
        <v>20</v>
      </c>
      <c r="C1567" t="s">
        <v>483</v>
      </c>
      <c r="D1567" t="s">
        <v>497</v>
      </c>
      <c r="E1567" s="5" t="s">
        <v>524</v>
      </c>
      <c r="F1567">
        <v>5.2</v>
      </c>
      <c r="G1567" t="s">
        <v>28</v>
      </c>
      <c r="H1567">
        <v>0.05</v>
      </c>
      <c r="I1567">
        <f>ANAM[[#This Row],[VALOR Corregida]]/1000</f>
        <v>5.0000000000000002E-5</v>
      </c>
      <c r="J1567" t="s">
        <v>155</v>
      </c>
      <c r="K1567" t="s">
        <v>315</v>
      </c>
      <c r="L1567" t="s">
        <v>398</v>
      </c>
      <c r="M1567" t="s">
        <v>501</v>
      </c>
      <c r="N1567" s="7">
        <v>-23.76011111</v>
      </c>
      <c r="O1567" s="7">
        <v>-70.474466669999998</v>
      </c>
      <c r="P1567">
        <v>1</v>
      </c>
      <c r="Q1567">
        <v>2021</v>
      </c>
      <c r="R1567" s="2">
        <v>44322</v>
      </c>
      <c r="S1567" s="2">
        <v>44322</v>
      </c>
      <c r="T1567" s="2">
        <v>44389</v>
      </c>
      <c r="U1567" s="2"/>
    </row>
    <row r="1568" spans="1:21" x14ac:dyDescent="0.3">
      <c r="A1568" t="s">
        <v>164</v>
      </c>
      <c r="B1568" t="s">
        <v>20</v>
      </c>
      <c r="C1568" t="s">
        <v>213</v>
      </c>
      <c r="D1568" t="s">
        <v>214</v>
      </c>
      <c r="E1568" s="5" t="s">
        <v>519</v>
      </c>
      <c r="F1568">
        <v>0</v>
      </c>
      <c r="G1568" t="s">
        <v>35</v>
      </c>
      <c r="H1568">
        <v>62.179000000000002</v>
      </c>
      <c r="I1568">
        <f>ANAM[[#This Row],[VALOR Corregida]]/1000</f>
        <v>6.2179000000000005E-2</v>
      </c>
      <c r="J1568" t="s">
        <v>155</v>
      </c>
      <c r="K1568" t="s">
        <v>24</v>
      </c>
      <c r="L1568" t="s">
        <v>121</v>
      </c>
      <c r="M1568" t="s">
        <v>243</v>
      </c>
      <c r="N1568" s="7">
        <v>-23.648890000000002</v>
      </c>
      <c r="O1568" s="7">
        <v>-70.406940000000006</v>
      </c>
      <c r="P1568">
        <v>2</v>
      </c>
      <c r="Q1568">
        <v>1998</v>
      </c>
      <c r="R1568" s="2">
        <v>36091</v>
      </c>
      <c r="S1568" s="2">
        <v>36091</v>
      </c>
      <c r="T1568" s="2">
        <v>36091</v>
      </c>
      <c r="U1568" s="2"/>
    </row>
    <row r="1569" spans="1:21" x14ac:dyDescent="0.3">
      <c r="A1569" t="s">
        <v>164</v>
      </c>
      <c r="B1569" t="s">
        <v>20</v>
      </c>
      <c r="C1569" t="s">
        <v>213</v>
      </c>
      <c r="D1569" t="s">
        <v>214</v>
      </c>
      <c r="E1569" s="5" t="s">
        <v>519</v>
      </c>
      <c r="F1569">
        <v>0</v>
      </c>
      <c r="G1569" t="s">
        <v>37</v>
      </c>
      <c r="H1569">
        <v>280</v>
      </c>
      <c r="I1569">
        <f>ANAM[[#This Row],[VALOR Corregida]]/1000</f>
        <v>0.28000000000000003</v>
      </c>
      <c r="J1569" t="s">
        <v>155</v>
      </c>
      <c r="K1569" t="s">
        <v>24</v>
      </c>
      <c r="L1569" t="s">
        <v>121</v>
      </c>
      <c r="M1569" t="s">
        <v>243</v>
      </c>
      <c r="N1569" s="7">
        <v>-23.648890000000002</v>
      </c>
      <c r="O1569" s="7">
        <v>-70.406940000000006</v>
      </c>
      <c r="P1569">
        <v>2</v>
      </c>
      <c r="Q1569">
        <v>1998</v>
      </c>
      <c r="R1569" s="2">
        <v>36091</v>
      </c>
      <c r="S1569" s="2">
        <v>36091</v>
      </c>
      <c r="T1569" s="2">
        <v>36091</v>
      </c>
      <c r="U1569" s="2"/>
    </row>
    <row r="1570" spans="1:21" x14ac:dyDescent="0.3">
      <c r="A1570" t="s">
        <v>164</v>
      </c>
      <c r="B1570" t="s">
        <v>20</v>
      </c>
      <c r="C1570" t="s">
        <v>213</v>
      </c>
      <c r="D1570" t="s">
        <v>214</v>
      </c>
      <c r="E1570" s="5" t="s">
        <v>519</v>
      </c>
      <c r="F1570">
        <v>0</v>
      </c>
      <c r="G1570" t="s">
        <v>216</v>
      </c>
      <c r="H1570">
        <v>1.6919999999999999</v>
      </c>
      <c r="I1570">
        <f>ANAM[[#This Row],[VALOR Corregida]]/1000</f>
        <v>1.6919999999999999E-3</v>
      </c>
      <c r="J1570" t="s">
        <v>155</v>
      </c>
      <c r="K1570" t="s">
        <v>24</v>
      </c>
      <c r="L1570" t="s">
        <v>121</v>
      </c>
      <c r="M1570" t="s">
        <v>243</v>
      </c>
      <c r="N1570" s="7">
        <v>-23.648890000000002</v>
      </c>
      <c r="O1570" s="7">
        <v>-70.406940000000006</v>
      </c>
      <c r="P1570">
        <v>2</v>
      </c>
      <c r="Q1570">
        <v>1998</v>
      </c>
      <c r="R1570" s="2">
        <v>36091</v>
      </c>
      <c r="S1570" s="2">
        <v>36091</v>
      </c>
      <c r="T1570" s="2">
        <v>36091</v>
      </c>
      <c r="U1570" s="2"/>
    </row>
    <row r="1571" spans="1:21" x14ac:dyDescent="0.3">
      <c r="A1571" t="s">
        <v>164</v>
      </c>
      <c r="B1571" t="s">
        <v>20</v>
      </c>
      <c r="C1571" t="s">
        <v>213</v>
      </c>
      <c r="D1571" t="s">
        <v>214</v>
      </c>
      <c r="E1571" s="5" t="s">
        <v>519</v>
      </c>
      <c r="F1571">
        <v>0</v>
      </c>
      <c r="G1571" t="s">
        <v>166</v>
      </c>
      <c r="H1571">
        <v>3.4860000000000002</v>
      </c>
      <c r="I1571">
        <f>ANAM[[#This Row],[VALOR Corregida]]/1000</f>
        <v>3.4860000000000004E-3</v>
      </c>
      <c r="J1571" t="s">
        <v>167</v>
      </c>
      <c r="K1571" t="s">
        <v>24</v>
      </c>
      <c r="L1571" t="s">
        <v>121</v>
      </c>
      <c r="M1571" t="s">
        <v>243</v>
      </c>
      <c r="N1571" s="7">
        <v>-23.648890000000002</v>
      </c>
      <c r="O1571" s="7">
        <v>-70.406940000000006</v>
      </c>
      <c r="P1571">
        <v>2</v>
      </c>
      <c r="Q1571">
        <v>1998</v>
      </c>
      <c r="R1571" s="2">
        <v>36091</v>
      </c>
      <c r="S1571" s="2">
        <v>36091</v>
      </c>
      <c r="T1571" s="2">
        <v>36091</v>
      </c>
      <c r="U1571" s="2"/>
    </row>
    <row r="1572" spans="1:21" x14ac:dyDescent="0.3">
      <c r="A1572" t="s">
        <v>164</v>
      </c>
      <c r="B1572" t="s">
        <v>20</v>
      </c>
      <c r="C1572" t="s">
        <v>213</v>
      </c>
      <c r="D1572" t="s">
        <v>214</v>
      </c>
      <c r="E1572" s="5" t="s">
        <v>519</v>
      </c>
      <c r="F1572">
        <v>0</v>
      </c>
      <c r="G1572" t="s">
        <v>39</v>
      </c>
      <c r="H1572">
        <v>1.9450000000000001</v>
      </c>
      <c r="I1572">
        <f>ANAM[[#This Row],[VALOR Corregida]]/1000</f>
        <v>1.9450000000000001E-3</v>
      </c>
      <c r="J1572" t="s">
        <v>155</v>
      </c>
      <c r="K1572" t="s">
        <v>24</v>
      </c>
      <c r="L1572" t="s">
        <v>121</v>
      </c>
      <c r="M1572" t="s">
        <v>243</v>
      </c>
      <c r="N1572" s="7">
        <v>-23.648890000000002</v>
      </c>
      <c r="O1572" s="7">
        <v>-70.406940000000006</v>
      </c>
      <c r="P1572">
        <v>2</v>
      </c>
      <c r="Q1572">
        <v>1998</v>
      </c>
      <c r="R1572" s="2">
        <v>36091</v>
      </c>
      <c r="S1572" s="2">
        <v>36091</v>
      </c>
      <c r="T1572" s="2">
        <v>36091</v>
      </c>
      <c r="U1572" s="2"/>
    </row>
    <row r="1573" spans="1:21" x14ac:dyDescent="0.3">
      <c r="A1573" t="s">
        <v>164</v>
      </c>
      <c r="B1573" t="s">
        <v>20</v>
      </c>
      <c r="C1573" t="s">
        <v>213</v>
      </c>
      <c r="D1573" t="s">
        <v>214</v>
      </c>
      <c r="E1573" s="5" t="s">
        <v>519</v>
      </c>
      <c r="F1573">
        <v>0</v>
      </c>
      <c r="G1573" t="s">
        <v>64</v>
      </c>
      <c r="H1573">
        <v>90</v>
      </c>
      <c r="I1573">
        <f>ANAM[[#This Row],[VALOR Corregida]]/1000</f>
        <v>0.09</v>
      </c>
      <c r="J1573" t="s">
        <v>155</v>
      </c>
      <c r="K1573" t="s">
        <v>24</v>
      </c>
      <c r="L1573" t="s">
        <v>121</v>
      </c>
      <c r="M1573" t="s">
        <v>243</v>
      </c>
      <c r="N1573" s="7">
        <v>-23.648890000000002</v>
      </c>
      <c r="O1573" s="7">
        <v>-70.406940000000006</v>
      </c>
      <c r="P1573">
        <v>2</v>
      </c>
      <c r="Q1573">
        <v>1998</v>
      </c>
      <c r="R1573" s="2">
        <v>36091</v>
      </c>
      <c r="S1573" s="2">
        <v>36091</v>
      </c>
      <c r="T1573" s="2">
        <v>36091</v>
      </c>
      <c r="U1573" s="2"/>
    </row>
    <row r="1574" spans="1:21" x14ac:dyDescent="0.3">
      <c r="A1574" t="s">
        <v>164</v>
      </c>
      <c r="B1574" t="s">
        <v>20</v>
      </c>
      <c r="C1574" t="s">
        <v>451</v>
      </c>
      <c r="D1574" t="s">
        <v>456</v>
      </c>
      <c r="E1574" s="5" t="s">
        <v>514</v>
      </c>
      <c r="F1574">
        <v>10</v>
      </c>
      <c r="G1574" t="s">
        <v>29</v>
      </c>
      <c r="H1574">
        <v>0.7</v>
      </c>
      <c r="I1574">
        <f>ANAM[[#This Row],[VALOR Corregida]]/1000</f>
        <v>6.9999999999999999E-4</v>
      </c>
      <c r="J1574" t="s">
        <v>155</v>
      </c>
      <c r="K1574" t="s">
        <v>315</v>
      </c>
      <c r="L1574" t="s">
        <v>398</v>
      </c>
      <c r="M1574" t="s">
        <v>501</v>
      </c>
      <c r="N1574">
        <v>-23.481960000000001</v>
      </c>
      <c r="O1574">
        <v>-70.461439999999996</v>
      </c>
      <c r="P1574">
        <v>1</v>
      </c>
      <c r="Q1574">
        <v>2021</v>
      </c>
      <c r="R1574" s="2">
        <v>44322</v>
      </c>
      <c r="S1574" s="2">
        <v>44322</v>
      </c>
      <c r="T1574" s="2">
        <v>44389</v>
      </c>
      <c r="U1574" s="2"/>
    </row>
    <row r="1575" spans="1:21" x14ac:dyDescent="0.3">
      <c r="A1575" t="s">
        <v>164</v>
      </c>
      <c r="B1575" t="s">
        <v>20</v>
      </c>
      <c r="C1575" t="s">
        <v>474</v>
      </c>
      <c r="D1575" t="s">
        <v>491</v>
      </c>
      <c r="E1575" s="5" t="s">
        <v>515</v>
      </c>
      <c r="F1575">
        <v>11</v>
      </c>
      <c r="G1575" t="s">
        <v>29</v>
      </c>
      <c r="H1575">
        <v>14.37</v>
      </c>
      <c r="I1575">
        <f>ANAM[[#This Row],[VALOR Corregida]]/1000</f>
        <v>1.4369999999999999E-2</v>
      </c>
      <c r="J1575" t="s">
        <v>155</v>
      </c>
      <c r="K1575" t="s">
        <v>24</v>
      </c>
      <c r="L1575" t="s">
        <v>398</v>
      </c>
      <c r="M1575" t="s">
        <v>501</v>
      </c>
      <c r="N1575" s="7">
        <v>-23.542777780000002</v>
      </c>
      <c r="O1575" s="7">
        <v>-70.404722219999996</v>
      </c>
      <c r="P1575">
        <v>1</v>
      </c>
      <c r="Q1575">
        <v>2021</v>
      </c>
      <c r="R1575" s="2">
        <v>44322</v>
      </c>
      <c r="S1575" s="2">
        <v>44322</v>
      </c>
      <c r="T1575" s="2">
        <v>44389</v>
      </c>
      <c r="U1575" s="2"/>
    </row>
    <row r="1576" spans="1:21" x14ac:dyDescent="0.3">
      <c r="A1576" t="s">
        <v>164</v>
      </c>
      <c r="B1576" t="s">
        <v>20</v>
      </c>
      <c r="C1576" t="s">
        <v>54</v>
      </c>
      <c r="D1576" t="s">
        <v>384</v>
      </c>
      <c r="E1576" s="5" t="s">
        <v>516</v>
      </c>
      <c r="F1576">
        <v>12</v>
      </c>
      <c r="G1576" t="s">
        <v>29</v>
      </c>
      <c r="H1576">
        <v>683.8</v>
      </c>
      <c r="I1576">
        <f>ANAM[[#This Row],[VALOR Corregida]]/1000</f>
        <v>0.68379999999999996</v>
      </c>
      <c r="J1576" t="s">
        <v>155</v>
      </c>
      <c r="K1576" t="s">
        <v>24</v>
      </c>
      <c r="L1576" t="s">
        <v>398</v>
      </c>
      <c r="M1576" t="s">
        <v>501</v>
      </c>
      <c r="N1576">
        <v>-23.61722</v>
      </c>
      <c r="O1576">
        <v>-70.397220000000004</v>
      </c>
      <c r="P1576">
        <v>1</v>
      </c>
      <c r="Q1576">
        <v>2021</v>
      </c>
      <c r="R1576" s="2">
        <v>44322</v>
      </c>
      <c r="S1576" s="2">
        <v>44322</v>
      </c>
      <c r="T1576" s="2">
        <v>44389</v>
      </c>
      <c r="U1576" s="2"/>
    </row>
    <row r="1577" spans="1:21" x14ac:dyDescent="0.3">
      <c r="A1577" t="s">
        <v>164</v>
      </c>
      <c r="B1577" t="s">
        <v>20</v>
      </c>
      <c r="C1577" t="s">
        <v>179</v>
      </c>
      <c r="D1577" t="s">
        <v>388</v>
      </c>
      <c r="E1577" s="5" t="s">
        <v>511</v>
      </c>
      <c r="F1577">
        <v>3.6</v>
      </c>
      <c r="G1577" t="s">
        <v>29</v>
      </c>
      <c r="H1577">
        <v>95.78</v>
      </c>
      <c r="I1577">
        <f>ANAM[[#This Row],[VALOR Corregida]]/1000</f>
        <v>9.5780000000000004E-2</v>
      </c>
      <c r="J1577" t="s">
        <v>155</v>
      </c>
      <c r="K1577" t="s">
        <v>24</v>
      </c>
      <c r="L1577" t="s">
        <v>398</v>
      </c>
      <c r="M1577" t="s">
        <v>501</v>
      </c>
      <c r="N1577" s="7">
        <v>-23.641940000000002</v>
      </c>
      <c r="O1577" s="7">
        <v>-70.399169999999998</v>
      </c>
      <c r="P1577">
        <v>1</v>
      </c>
      <c r="Q1577">
        <v>2021</v>
      </c>
      <c r="R1577" s="2">
        <v>44322</v>
      </c>
      <c r="S1577" s="2">
        <v>44322</v>
      </c>
      <c r="T1577" s="2">
        <v>44389</v>
      </c>
      <c r="U1577" s="2"/>
    </row>
    <row r="1578" spans="1:21" x14ac:dyDescent="0.3">
      <c r="A1578" t="s">
        <v>164</v>
      </c>
      <c r="B1578" t="s">
        <v>20</v>
      </c>
      <c r="C1578" t="s">
        <v>50</v>
      </c>
      <c r="D1578" t="s">
        <v>217</v>
      </c>
      <c r="E1578" s="5" t="s">
        <v>511</v>
      </c>
      <c r="F1578">
        <v>0</v>
      </c>
      <c r="G1578" t="s">
        <v>35</v>
      </c>
      <c r="H1578">
        <v>96.539000000000001</v>
      </c>
      <c r="I1578">
        <f>ANAM[[#This Row],[VALOR Corregida]]/1000</f>
        <v>9.6539E-2</v>
      </c>
      <c r="J1578" t="s">
        <v>155</v>
      </c>
      <c r="K1578" t="s">
        <v>24</v>
      </c>
      <c r="L1578" t="s">
        <v>121</v>
      </c>
      <c r="M1578" t="s">
        <v>244</v>
      </c>
      <c r="N1578" s="7">
        <v>-23.641940000000002</v>
      </c>
      <c r="O1578" s="7">
        <v>-70.399169999999998</v>
      </c>
      <c r="P1578">
        <v>2</v>
      </c>
      <c r="Q1578">
        <v>1998</v>
      </c>
      <c r="R1578" s="2">
        <v>36091</v>
      </c>
      <c r="S1578" s="2">
        <v>36091</v>
      </c>
      <c r="T1578" s="2">
        <v>36091</v>
      </c>
      <c r="U1578" s="2"/>
    </row>
    <row r="1579" spans="1:21" x14ac:dyDescent="0.3">
      <c r="A1579" t="s">
        <v>164</v>
      </c>
      <c r="B1579" t="s">
        <v>20</v>
      </c>
      <c r="C1579" t="s">
        <v>50</v>
      </c>
      <c r="D1579" t="s">
        <v>217</v>
      </c>
      <c r="E1579" s="5" t="s">
        <v>511</v>
      </c>
      <c r="F1579">
        <v>0</v>
      </c>
      <c r="G1579" t="s">
        <v>37</v>
      </c>
      <c r="H1579">
        <v>210</v>
      </c>
      <c r="I1579">
        <f>ANAM[[#This Row],[VALOR Corregida]]/1000</f>
        <v>0.21</v>
      </c>
      <c r="J1579" t="s">
        <v>155</v>
      </c>
      <c r="K1579" t="s">
        <v>24</v>
      </c>
      <c r="L1579" t="s">
        <v>121</v>
      </c>
      <c r="M1579" t="s">
        <v>244</v>
      </c>
      <c r="N1579" s="7">
        <v>-23.641940000000002</v>
      </c>
      <c r="O1579" s="7">
        <v>-70.399169999999998</v>
      </c>
      <c r="P1579">
        <v>2</v>
      </c>
      <c r="Q1579">
        <v>1998</v>
      </c>
      <c r="R1579" s="2">
        <v>36091</v>
      </c>
      <c r="S1579" s="2">
        <v>36091</v>
      </c>
      <c r="T1579" s="2">
        <v>36091</v>
      </c>
      <c r="U1579" s="2"/>
    </row>
    <row r="1580" spans="1:21" x14ac:dyDescent="0.3">
      <c r="A1580" t="s">
        <v>164</v>
      </c>
      <c r="B1580" t="s">
        <v>20</v>
      </c>
      <c r="C1580" t="s">
        <v>50</v>
      </c>
      <c r="D1580" t="s">
        <v>217</v>
      </c>
      <c r="E1580" s="5" t="s">
        <v>511</v>
      </c>
      <c r="F1580">
        <v>0</v>
      </c>
      <c r="G1580" t="s">
        <v>216</v>
      </c>
      <c r="H1580">
        <v>1.93</v>
      </c>
      <c r="I1580">
        <f>ANAM[[#This Row],[VALOR Corregida]]/1000</f>
        <v>1.9299999999999999E-3</v>
      </c>
      <c r="J1580" t="s">
        <v>155</v>
      </c>
      <c r="K1580" t="s">
        <v>24</v>
      </c>
      <c r="L1580" t="s">
        <v>121</v>
      </c>
      <c r="M1580" t="s">
        <v>244</v>
      </c>
      <c r="N1580" s="7">
        <v>-23.641940000000002</v>
      </c>
      <c r="O1580" s="7">
        <v>-70.399169999999998</v>
      </c>
      <c r="P1580">
        <v>2</v>
      </c>
      <c r="Q1580">
        <v>1998</v>
      </c>
      <c r="R1580" s="2">
        <v>36091</v>
      </c>
      <c r="S1580" s="2">
        <v>36091</v>
      </c>
      <c r="T1580" s="2">
        <v>36091</v>
      </c>
      <c r="U1580" s="2"/>
    </row>
    <row r="1581" spans="1:21" x14ac:dyDescent="0.3">
      <c r="A1581" t="s">
        <v>164</v>
      </c>
      <c r="B1581" t="s">
        <v>20</v>
      </c>
      <c r="C1581" t="s">
        <v>50</v>
      </c>
      <c r="D1581" t="s">
        <v>217</v>
      </c>
      <c r="E1581" s="5" t="s">
        <v>511</v>
      </c>
      <c r="F1581">
        <v>0</v>
      </c>
      <c r="G1581" t="s">
        <v>166</v>
      </c>
      <c r="H1581">
        <v>0.80800000000000005</v>
      </c>
      <c r="I1581">
        <f>ANAM[[#This Row],[VALOR Corregida]]/1000</f>
        <v>8.0800000000000002E-4</v>
      </c>
      <c r="J1581" t="s">
        <v>167</v>
      </c>
      <c r="K1581" t="s">
        <v>24</v>
      </c>
      <c r="L1581" t="s">
        <v>121</v>
      </c>
      <c r="M1581" t="s">
        <v>244</v>
      </c>
      <c r="N1581" s="7">
        <v>-23.641940000000002</v>
      </c>
      <c r="O1581" s="7">
        <v>-70.399169999999998</v>
      </c>
      <c r="P1581">
        <v>2</v>
      </c>
      <c r="Q1581">
        <v>1998</v>
      </c>
      <c r="R1581" s="2">
        <v>36091</v>
      </c>
      <c r="S1581" s="2">
        <v>36091</v>
      </c>
      <c r="T1581" s="2">
        <v>36091</v>
      </c>
      <c r="U1581" s="2"/>
    </row>
    <row r="1582" spans="1:21" x14ac:dyDescent="0.3">
      <c r="A1582" t="s">
        <v>164</v>
      </c>
      <c r="B1582" t="s">
        <v>20</v>
      </c>
      <c r="C1582" t="s">
        <v>50</v>
      </c>
      <c r="D1582" t="s">
        <v>217</v>
      </c>
      <c r="E1582" s="5" t="s">
        <v>511</v>
      </c>
      <c r="F1582">
        <v>0</v>
      </c>
      <c r="G1582" t="s">
        <v>39</v>
      </c>
      <c r="H1582">
        <v>1.0900000000000001</v>
      </c>
      <c r="I1582">
        <f>ANAM[[#This Row],[VALOR Corregida]]/1000</f>
        <v>1.09E-3</v>
      </c>
      <c r="J1582" t="s">
        <v>155</v>
      </c>
      <c r="K1582" t="s">
        <v>24</v>
      </c>
      <c r="L1582" t="s">
        <v>121</v>
      </c>
      <c r="M1582" t="s">
        <v>244</v>
      </c>
      <c r="N1582" s="7">
        <v>-23.641940000000002</v>
      </c>
      <c r="O1582" s="7">
        <v>-70.399169999999998</v>
      </c>
      <c r="P1582">
        <v>2</v>
      </c>
      <c r="Q1582">
        <v>1998</v>
      </c>
      <c r="R1582" s="2">
        <v>36091</v>
      </c>
      <c r="S1582" s="2">
        <v>36091</v>
      </c>
      <c r="T1582" s="2">
        <v>36091</v>
      </c>
      <c r="U1582" s="2"/>
    </row>
    <row r="1583" spans="1:21" x14ac:dyDescent="0.3">
      <c r="A1583" t="s">
        <v>164</v>
      </c>
      <c r="B1583" t="s">
        <v>20</v>
      </c>
      <c r="C1583" t="s">
        <v>50</v>
      </c>
      <c r="D1583" t="s">
        <v>217</v>
      </c>
      <c r="E1583" s="5" t="s">
        <v>511</v>
      </c>
      <c r="F1583">
        <v>0</v>
      </c>
      <c r="G1583" t="s">
        <v>64</v>
      </c>
      <c r="H1583">
        <v>50</v>
      </c>
      <c r="I1583">
        <f>ANAM[[#This Row],[VALOR Corregida]]/1000</f>
        <v>0.05</v>
      </c>
      <c r="J1583" t="s">
        <v>155</v>
      </c>
      <c r="K1583" t="s">
        <v>24</v>
      </c>
      <c r="L1583" t="s">
        <v>121</v>
      </c>
      <c r="M1583" t="s">
        <v>244</v>
      </c>
      <c r="N1583" s="7">
        <v>-23.641940000000002</v>
      </c>
      <c r="O1583" s="7">
        <v>-70.399169999999998</v>
      </c>
      <c r="P1583">
        <v>2</v>
      </c>
      <c r="Q1583">
        <v>1998</v>
      </c>
      <c r="R1583" s="2">
        <v>36091</v>
      </c>
      <c r="S1583" s="2">
        <v>36091</v>
      </c>
      <c r="T1583" s="2">
        <v>36091</v>
      </c>
      <c r="U1583" s="2"/>
    </row>
    <row r="1584" spans="1:21" x14ac:dyDescent="0.3">
      <c r="A1584" t="s">
        <v>164</v>
      </c>
      <c r="B1584" t="s">
        <v>20</v>
      </c>
      <c r="C1584" t="s">
        <v>492</v>
      </c>
      <c r="D1584" t="s">
        <v>493</v>
      </c>
      <c r="E1584" s="5" t="s">
        <v>518</v>
      </c>
      <c r="F1584">
        <v>11.2</v>
      </c>
      <c r="G1584" t="s">
        <v>29</v>
      </c>
      <c r="H1584">
        <v>90.17</v>
      </c>
      <c r="I1584">
        <f>ANAM[[#This Row],[VALOR Corregida]]/1000</f>
        <v>9.017E-2</v>
      </c>
      <c r="J1584" t="s">
        <v>155</v>
      </c>
      <c r="K1584" t="s">
        <v>24</v>
      </c>
      <c r="L1584" t="s">
        <v>398</v>
      </c>
      <c r="M1584" t="s">
        <v>501</v>
      </c>
      <c r="N1584" s="7">
        <v>-23.649461110000001</v>
      </c>
      <c r="O1584" s="7">
        <v>-70.40490278</v>
      </c>
      <c r="P1584">
        <v>1</v>
      </c>
      <c r="Q1584">
        <v>2021</v>
      </c>
      <c r="R1584" s="2">
        <v>44322</v>
      </c>
      <c r="S1584" s="2">
        <v>44322</v>
      </c>
      <c r="T1584" s="2">
        <v>44389</v>
      </c>
      <c r="U1584" s="2"/>
    </row>
    <row r="1585" spans="1:25" x14ac:dyDescent="0.3">
      <c r="A1585" t="s">
        <v>164</v>
      </c>
      <c r="B1585" t="s">
        <v>20</v>
      </c>
      <c r="C1585" t="s">
        <v>389</v>
      </c>
      <c r="D1585" t="s">
        <v>390</v>
      </c>
      <c r="E1585" s="5" t="s">
        <v>519</v>
      </c>
      <c r="F1585">
        <v>9.5</v>
      </c>
      <c r="G1585" t="s">
        <v>29</v>
      </c>
      <c r="H1585">
        <v>173.04</v>
      </c>
      <c r="I1585">
        <f>ANAM[[#This Row],[VALOR Corregida]]/1000</f>
        <v>0.17304</v>
      </c>
      <c r="J1585" t="s">
        <v>155</v>
      </c>
      <c r="K1585" t="s">
        <v>24</v>
      </c>
      <c r="L1585" t="s">
        <v>398</v>
      </c>
      <c r="M1585" t="s">
        <v>501</v>
      </c>
      <c r="N1585" s="7">
        <v>-23.648890000000002</v>
      </c>
      <c r="O1585" s="7">
        <v>-70.406940000000006</v>
      </c>
      <c r="P1585">
        <v>1</v>
      </c>
      <c r="Q1585">
        <v>2021</v>
      </c>
      <c r="R1585" s="2">
        <v>44322</v>
      </c>
      <c r="S1585" s="2">
        <v>44322</v>
      </c>
      <c r="T1585" s="2">
        <v>44389</v>
      </c>
      <c r="U1585" s="2"/>
    </row>
    <row r="1586" spans="1:25" x14ac:dyDescent="0.3">
      <c r="A1586" t="s">
        <v>164</v>
      </c>
      <c r="B1586" t="s">
        <v>20</v>
      </c>
      <c r="C1586" t="s">
        <v>48</v>
      </c>
      <c r="D1586" t="s">
        <v>392</v>
      </c>
      <c r="E1586" s="5" t="s">
        <v>528</v>
      </c>
      <c r="F1586">
        <v>6</v>
      </c>
      <c r="G1586" t="s">
        <v>29</v>
      </c>
      <c r="H1586">
        <v>7.7</v>
      </c>
      <c r="I1586">
        <f>ANAM[[#This Row],[VALOR Corregida]]/1000</f>
        <v>7.7000000000000002E-3</v>
      </c>
      <c r="J1586" t="s">
        <v>155</v>
      </c>
      <c r="K1586" t="s">
        <v>24</v>
      </c>
      <c r="L1586" t="s">
        <v>398</v>
      </c>
      <c r="M1586" t="s">
        <v>458</v>
      </c>
      <c r="N1586" s="7">
        <v>-23.67</v>
      </c>
      <c r="O1586" s="7">
        <v>-70.40889</v>
      </c>
      <c r="P1586">
        <v>1</v>
      </c>
      <c r="Q1586">
        <v>2016</v>
      </c>
      <c r="R1586" s="2">
        <v>42496</v>
      </c>
      <c r="S1586" s="2">
        <v>42496</v>
      </c>
      <c r="T1586" s="2">
        <v>42503</v>
      </c>
      <c r="U1586" s="2"/>
    </row>
    <row r="1587" spans="1:25" x14ac:dyDescent="0.3">
      <c r="A1587" t="s">
        <v>164</v>
      </c>
      <c r="B1587" t="s">
        <v>20</v>
      </c>
      <c r="C1587" t="s">
        <v>48</v>
      </c>
      <c r="D1587" t="s">
        <v>392</v>
      </c>
      <c r="E1587" s="5" t="s">
        <v>528</v>
      </c>
      <c r="F1587">
        <v>5</v>
      </c>
      <c r="G1587" t="s">
        <v>29</v>
      </c>
      <c r="H1587">
        <v>2251.1999999999998</v>
      </c>
      <c r="I1587">
        <f>ANAM[[#This Row],[VALOR Corregida]]/1000</f>
        <v>2.2511999999999999</v>
      </c>
      <c r="J1587" t="s">
        <v>155</v>
      </c>
      <c r="K1587" t="s">
        <v>24</v>
      </c>
      <c r="L1587" t="s">
        <v>398</v>
      </c>
      <c r="M1587" t="s">
        <v>463</v>
      </c>
      <c r="N1587" s="7">
        <v>-23.67</v>
      </c>
      <c r="O1587" s="7">
        <v>-70.40889</v>
      </c>
      <c r="P1587">
        <v>2</v>
      </c>
      <c r="Q1587">
        <v>2016</v>
      </c>
      <c r="R1587" s="2">
        <v>42705</v>
      </c>
      <c r="S1587" s="2">
        <v>42705</v>
      </c>
      <c r="T1587" s="2">
        <v>42713</v>
      </c>
      <c r="U1587" s="2"/>
    </row>
    <row r="1588" spans="1:25" x14ac:dyDescent="0.3">
      <c r="A1588" t="s">
        <v>164</v>
      </c>
      <c r="B1588" t="s">
        <v>20</v>
      </c>
      <c r="C1588" t="s">
        <v>153</v>
      </c>
      <c r="D1588" t="s">
        <v>219</v>
      </c>
      <c r="E1588" s="5" t="s">
        <v>525</v>
      </c>
      <c r="F1588">
        <v>0</v>
      </c>
      <c r="G1588" t="s">
        <v>35</v>
      </c>
      <c r="H1588">
        <v>74.412999999999997</v>
      </c>
      <c r="I1588">
        <f>ANAM[[#This Row],[VALOR Corregida]]/1000</f>
        <v>7.4412999999999993E-2</v>
      </c>
      <c r="J1588" t="s">
        <v>155</v>
      </c>
      <c r="K1588" t="s">
        <v>24</v>
      </c>
      <c r="L1588" t="s">
        <v>121</v>
      </c>
      <c r="M1588" t="s">
        <v>245</v>
      </c>
      <c r="N1588" s="7">
        <v>-23.626111000000002</v>
      </c>
      <c r="O1588" s="7">
        <v>-70.398332999999994</v>
      </c>
      <c r="P1588">
        <v>2</v>
      </c>
      <c r="Q1588">
        <v>1998</v>
      </c>
      <c r="R1588" s="2">
        <v>36090</v>
      </c>
      <c r="S1588" s="2">
        <v>36090</v>
      </c>
      <c r="T1588" s="2">
        <v>36090</v>
      </c>
      <c r="U1588" s="2"/>
    </row>
    <row r="1589" spans="1:25" x14ac:dyDescent="0.3">
      <c r="A1589" t="s">
        <v>164</v>
      </c>
      <c r="B1589" t="s">
        <v>20</v>
      </c>
      <c r="C1589" t="s">
        <v>153</v>
      </c>
      <c r="D1589" t="s">
        <v>219</v>
      </c>
      <c r="E1589" s="5" t="s">
        <v>525</v>
      </c>
      <c r="F1589">
        <v>0</v>
      </c>
      <c r="G1589" t="s">
        <v>37</v>
      </c>
      <c r="H1589">
        <v>230</v>
      </c>
      <c r="I1589">
        <f>ANAM[[#This Row],[VALOR Corregida]]/1000</f>
        <v>0.23</v>
      </c>
      <c r="J1589" t="s">
        <v>155</v>
      </c>
      <c r="K1589" t="s">
        <v>24</v>
      </c>
      <c r="L1589" t="s">
        <v>121</v>
      </c>
      <c r="M1589" t="s">
        <v>245</v>
      </c>
      <c r="N1589" s="7">
        <v>-23.626111000000002</v>
      </c>
      <c r="O1589" s="7">
        <v>-70.398332999999994</v>
      </c>
      <c r="P1589">
        <v>2</v>
      </c>
      <c r="Q1589">
        <v>1998</v>
      </c>
      <c r="R1589" s="2">
        <v>36090</v>
      </c>
      <c r="S1589" s="2">
        <v>36090</v>
      </c>
      <c r="T1589" s="2">
        <v>36090</v>
      </c>
      <c r="U1589" s="2"/>
    </row>
    <row r="1590" spans="1:25" x14ac:dyDescent="0.3">
      <c r="A1590" t="s">
        <v>164</v>
      </c>
      <c r="B1590" t="s">
        <v>20</v>
      </c>
      <c r="C1590" t="s">
        <v>153</v>
      </c>
      <c r="D1590" t="s">
        <v>219</v>
      </c>
      <c r="E1590" s="5" t="s">
        <v>525</v>
      </c>
      <c r="F1590">
        <v>0</v>
      </c>
      <c r="G1590" t="s">
        <v>166</v>
      </c>
      <c r="H1590">
        <v>1.1080000000000001</v>
      </c>
      <c r="I1590">
        <f>ANAM[[#This Row],[VALOR Corregida]]/1000</f>
        <v>1.108E-3</v>
      </c>
      <c r="J1590" t="s">
        <v>167</v>
      </c>
      <c r="K1590" t="s">
        <v>24</v>
      </c>
      <c r="L1590" t="s">
        <v>121</v>
      </c>
      <c r="M1590" t="s">
        <v>245</v>
      </c>
      <c r="N1590" s="7">
        <v>-23.626111000000002</v>
      </c>
      <c r="O1590" s="7">
        <v>-70.398332999999994</v>
      </c>
      <c r="P1590">
        <v>2</v>
      </c>
      <c r="Q1590">
        <v>1998</v>
      </c>
      <c r="R1590" s="2">
        <v>36090</v>
      </c>
      <c r="S1590" s="2">
        <v>36090</v>
      </c>
      <c r="T1590" s="2">
        <v>36090</v>
      </c>
      <c r="U1590" s="2"/>
    </row>
    <row r="1591" spans="1:25" x14ac:dyDescent="0.3">
      <c r="A1591" t="s">
        <v>164</v>
      </c>
      <c r="B1591" t="s">
        <v>20</v>
      </c>
      <c r="C1591" t="s">
        <v>153</v>
      </c>
      <c r="D1591" t="s">
        <v>219</v>
      </c>
      <c r="E1591" s="5" t="s">
        <v>525</v>
      </c>
      <c r="F1591">
        <v>0</v>
      </c>
      <c r="G1591" t="s">
        <v>39</v>
      </c>
      <c r="H1591">
        <v>5.85</v>
      </c>
      <c r="I1591">
        <f>ANAM[[#This Row],[VALOR Corregida]]/1000</f>
        <v>5.8499999999999993E-3</v>
      </c>
      <c r="J1591" t="s">
        <v>155</v>
      </c>
      <c r="K1591" t="s">
        <v>24</v>
      </c>
      <c r="L1591" t="s">
        <v>121</v>
      </c>
      <c r="M1591" t="s">
        <v>245</v>
      </c>
      <c r="N1591" s="7">
        <v>-23.626111000000002</v>
      </c>
      <c r="O1591" s="7">
        <v>-70.398332999999994</v>
      </c>
      <c r="P1591">
        <v>2</v>
      </c>
      <c r="Q1591">
        <v>1998</v>
      </c>
      <c r="R1591" s="2">
        <v>36090</v>
      </c>
      <c r="S1591" s="2">
        <v>36090</v>
      </c>
      <c r="T1591" s="2">
        <v>36090</v>
      </c>
      <c r="U1591" s="2"/>
    </row>
    <row r="1592" spans="1:25" x14ac:dyDescent="0.3">
      <c r="A1592" t="s">
        <v>164</v>
      </c>
      <c r="B1592" t="s">
        <v>20</v>
      </c>
      <c r="C1592" t="s">
        <v>153</v>
      </c>
      <c r="D1592" t="s">
        <v>219</v>
      </c>
      <c r="E1592" s="5" t="s">
        <v>525</v>
      </c>
      <c r="F1592">
        <v>0</v>
      </c>
      <c r="G1592" t="s">
        <v>64</v>
      </c>
      <c r="H1592">
        <v>70</v>
      </c>
      <c r="I1592">
        <f>ANAM[[#This Row],[VALOR Corregida]]/1000</f>
        <v>7.0000000000000007E-2</v>
      </c>
      <c r="J1592" t="s">
        <v>155</v>
      </c>
      <c r="K1592" t="s">
        <v>24</v>
      </c>
      <c r="L1592" t="s">
        <v>121</v>
      </c>
      <c r="M1592" t="s">
        <v>245</v>
      </c>
      <c r="N1592" s="7">
        <v>-23.626111000000002</v>
      </c>
      <c r="O1592" s="7">
        <v>-70.398332999999994</v>
      </c>
      <c r="P1592">
        <v>2</v>
      </c>
      <c r="Q1592">
        <v>1998</v>
      </c>
      <c r="R1592" s="2">
        <v>36090</v>
      </c>
      <c r="S1592" s="2">
        <v>36090</v>
      </c>
      <c r="T1592" s="2">
        <v>36090</v>
      </c>
      <c r="U1592" s="2"/>
    </row>
    <row r="1593" spans="1:25" x14ac:dyDescent="0.3">
      <c r="A1593" t="s">
        <v>164</v>
      </c>
      <c r="B1593" t="s">
        <v>20</v>
      </c>
      <c r="C1593" t="s">
        <v>460</v>
      </c>
      <c r="D1593" t="s">
        <v>464</v>
      </c>
      <c r="E1593" s="5" t="s">
        <v>522</v>
      </c>
      <c r="F1593">
        <v>14.3</v>
      </c>
      <c r="G1593" t="s">
        <v>29</v>
      </c>
      <c r="H1593">
        <v>45.2</v>
      </c>
      <c r="I1593">
        <f>ANAM[[#This Row],[VALOR Corregida]]/1000</f>
        <v>4.5200000000000004E-2</v>
      </c>
      <c r="J1593" t="s">
        <v>155</v>
      </c>
      <c r="K1593" t="s">
        <v>24</v>
      </c>
      <c r="L1593" t="s">
        <v>398</v>
      </c>
      <c r="M1593" t="s">
        <v>463</v>
      </c>
      <c r="N1593" s="7">
        <v>-23.75722</v>
      </c>
      <c r="O1593" s="7">
        <v>-70.458340000000007</v>
      </c>
      <c r="P1593">
        <v>2</v>
      </c>
      <c r="Q1593">
        <v>2016</v>
      </c>
      <c r="R1593" s="2">
        <v>42705</v>
      </c>
      <c r="S1593" s="2">
        <v>42705</v>
      </c>
      <c r="T1593" s="2">
        <v>42713</v>
      </c>
      <c r="U1593" s="2"/>
    </row>
    <row r="1594" spans="1:25" x14ac:dyDescent="0.3">
      <c r="A1594" t="s">
        <v>164</v>
      </c>
      <c r="B1594" t="s">
        <v>20</v>
      </c>
      <c r="C1594" t="s">
        <v>153</v>
      </c>
      <c r="D1594" t="s">
        <v>219</v>
      </c>
      <c r="E1594" s="5" t="s">
        <v>525</v>
      </c>
      <c r="F1594">
        <v>0</v>
      </c>
      <c r="G1594" t="s">
        <v>47</v>
      </c>
      <c r="H1594">
        <v>252.97800000000001</v>
      </c>
      <c r="I1594">
        <f>ANAM[[#This Row],[VALOR Corregida]]/1000</f>
        <v>0.25297800000000004</v>
      </c>
      <c r="J1594" t="s">
        <v>155</v>
      </c>
      <c r="K1594" t="s">
        <v>24</v>
      </c>
      <c r="L1594" t="s">
        <v>121</v>
      </c>
      <c r="M1594" t="s">
        <v>245</v>
      </c>
      <c r="N1594" s="7">
        <v>-23.626111000000002</v>
      </c>
      <c r="O1594" s="7">
        <v>-70.398332999999994</v>
      </c>
      <c r="P1594">
        <v>2</v>
      </c>
      <c r="Q1594">
        <v>1998</v>
      </c>
      <c r="R1594" s="2">
        <v>36090</v>
      </c>
      <c r="S1594" s="2">
        <v>36090</v>
      </c>
      <c r="T1594" s="2">
        <v>36090</v>
      </c>
      <c r="U1594" s="2"/>
    </row>
    <row r="1595" spans="1:25" x14ac:dyDescent="0.3">
      <c r="A1595" t="s">
        <v>19</v>
      </c>
      <c r="B1595" t="s">
        <v>20</v>
      </c>
      <c r="C1595" t="s">
        <v>54</v>
      </c>
      <c r="D1595" t="s">
        <v>55</v>
      </c>
      <c r="E1595" s="5" t="s">
        <v>516</v>
      </c>
      <c r="F1595">
        <v>0</v>
      </c>
      <c r="G1595" t="s">
        <v>120</v>
      </c>
      <c r="H1595">
        <v>0.3</v>
      </c>
      <c r="I1595">
        <f>ANAM[[#This Row],[VALOR Corregida]]/1000</f>
        <v>2.9999999999999997E-4</v>
      </c>
      <c r="J1595" t="s">
        <v>27</v>
      </c>
      <c r="K1595" t="s">
        <v>24</v>
      </c>
      <c r="L1595" t="s">
        <v>121</v>
      </c>
      <c r="M1595" t="s">
        <v>139</v>
      </c>
      <c r="N1595">
        <v>-23.61722</v>
      </c>
      <c r="O1595">
        <v>-70.397220000000004</v>
      </c>
      <c r="P1595">
        <v>1</v>
      </c>
      <c r="Q1595">
        <v>1999</v>
      </c>
      <c r="R1595" s="2">
        <v>36208</v>
      </c>
      <c r="S1595" s="2">
        <v>36208</v>
      </c>
      <c r="T1595" s="2">
        <v>36208</v>
      </c>
      <c r="U1595">
        <v>0.1</v>
      </c>
      <c r="V1595" t="s">
        <v>27</v>
      </c>
      <c r="W1595" t="s">
        <v>123</v>
      </c>
    </row>
    <row r="1596" spans="1:25" x14ac:dyDescent="0.3">
      <c r="A1596" t="s">
        <v>19</v>
      </c>
      <c r="B1596" t="s">
        <v>20</v>
      </c>
      <c r="C1596" t="s">
        <v>54</v>
      </c>
      <c r="D1596" t="s">
        <v>55</v>
      </c>
      <c r="E1596" s="5" t="s">
        <v>516</v>
      </c>
      <c r="F1596">
        <v>0</v>
      </c>
      <c r="G1596" t="s">
        <v>22</v>
      </c>
      <c r="H1596">
        <v>10</v>
      </c>
      <c r="I1596">
        <f>ANAM[[#This Row],[VALOR Corregida]]/1000</f>
        <v>0.01</v>
      </c>
      <c r="J1596" t="s">
        <v>23</v>
      </c>
      <c r="K1596" t="s">
        <v>24</v>
      </c>
      <c r="L1596" t="s">
        <v>121</v>
      </c>
      <c r="M1596" t="s">
        <v>139</v>
      </c>
      <c r="N1596">
        <v>-23.61722</v>
      </c>
      <c r="O1596">
        <v>-70.397220000000004</v>
      </c>
      <c r="P1596">
        <v>1</v>
      </c>
      <c r="Q1596">
        <v>1999</v>
      </c>
      <c r="R1596" s="2">
        <v>36208</v>
      </c>
      <c r="S1596" s="2">
        <v>36208</v>
      </c>
      <c r="T1596" s="2">
        <v>36208</v>
      </c>
      <c r="U1596">
        <v>0.02</v>
      </c>
      <c r="V1596" t="s">
        <v>27</v>
      </c>
      <c r="W1596" t="s">
        <v>123</v>
      </c>
    </row>
    <row r="1597" spans="1:25" x14ac:dyDescent="0.3">
      <c r="A1597" t="s">
        <v>19</v>
      </c>
      <c r="B1597" t="s">
        <v>20</v>
      </c>
      <c r="C1597" t="s">
        <v>54</v>
      </c>
      <c r="D1597" t="s">
        <v>55</v>
      </c>
      <c r="E1597" s="5" t="s">
        <v>516</v>
      </c>
      <c r="F1597">
        <v>0</v>
      </c>
      <c r="G1597" t="s">
        <v>28</v>
      </c>
      <c r="H1597">
        <v>0.03</v>
      </c>
      <c r="I1597">
        <f>ANAM[[#This Row],[VALOR Corregida]]/1000</f>
        <v>2.9999999999999997E-5</v>
      </c>
      <c r="J1597" t="s">
        <v>23</v>
      </c>
      <c r="K1597" t="s">
        <v>24</v>
      </c>
      <c r="L1597" t="s">
        <v>121</v>
      </c>
      <c r="M1597" t="s">
        <v>139</v>
      </c>
      <c r="N1597">
        <v>-23.61722</v>
      </c>
      <c r="O1597">
        <v>-70.397220000000004</v>
      </c>
      <c r="P1597">
        <v>1</v>
      </c>
      <c r="Q1597">
        <v>1999</v>
      </c>
      <c r="R1597" s="2">
        <v>36208</v>
      </c>
      <c r="S1597" s="2">
        <v>36208</v>
      </c>
      <c r="T1597" s="2">
        <v>36208</v>
      </c>
      <c r="U1597">
        <v>1</v>
      </c>
      <c r="V1597" t="s">
        <v>23</v>
      </c>
      <c r="W1597" t="s">
        <v>124</v>
      </c>
    </row>
    <row r="1598" spans="1:25" x14ac:dyDescent="0.3">
      <c r="A1598" t="s">
        <v>19</v>
      </c>
      <c r="B1598" t="s">
        <v>20</v>
      </c>
      <c r="C1598" t="s">
        <v>54</v>
      </c>
      <c r="D1598" t="s">
        <v>55</v>
      </c>
      <c r="E1598" s="5" t="s">
        <v>516</v>
      </c>
      <c r="F1598">
        <v>0</v>
      </c>
      <c r="G1598" t="s">
        <v>29</v>
      </c>
      <c r="H1598">
        <v>65.53</v>
      </c>
      <c r="I1598">
        <f>ANAM[[#This Row],[VALOR Corregida]]/1000</f>
        <v>6.5530000000000005E-2</v>
      </c>
      <c r="J1598" t="s">
        <v>23</v>
      </c>
      <c r="K1598" t="s">
        <v>24</v>
      </c>
      <c r="L1598" t="s">
        <v>121</v>
      </c>
      <c r="M1598" t="s">
        <v>139</v>
      </c>
      <c r="N1598">
        <v>-23.61722</v>
      </c>
      <c r="O1598">
        <v>-70.397220000000004</v>
      </c>
      <c r="P1598">
        <v>1</v>
      </c>
      <c r="Q1598">
        <v>1999</v>
      </c>
      <c r="R1598" s="2">
        <v>36208</v>
      </c>
      <c r="S1598" s="2">
        <v>36208</v>
      </c>
      <c r="T1598" s="2">
        <v>36208</v>
      </c>
      <c r="U1598">
        <v>2</v>
      </c>
      <c r="V1598" t="s">
        <v>23</v>
      </c>
      <c r="W1598" t="s">
        <v>124</v>
      </c>
    </row>
    <row r="1599" spans="1:25" x14ac:dyDescent="0.3">
      <c r="A1599" t="s">
        <v>19</v>
      </c>
      <c r="B1599" t="s">
        <v>20</v>
      </c>
      <c r="C1599" t="s">
        <v>54</v>
      </c>
      <c r="D1599" t="s">
        <v>55</v>
      </c>
      <c r="E1599" s="5" t="s">
        <v>516</v>
      </c>
      <c r="F1599">
        <v>0</v>
      </c>
      <c r="G1599" t="s">
        <v>30</v>
      </c>
      <c r="H1599">
        <v>1.8</v>
      </c>
      <c r="I1599">
        <f>ANAM[[#This Row],[VALOR Corregida]]/1000</f>
        <v>1.8E-3</v>
      </c>
      <c r="J1599" t="s">
        <v>31</v>
      </c>
      <c r="K1599" t="s">
        <v>24</v>
      </c>
      <c r="L1599" t="s">
        <v>121</v>
      </c>
      <c r="M1599" t="s">
        <v>139</v>
      </c>
      <c r="N1599">
        <v>-23.61722</v>
      </c>
      <c r="O1599">
        <v>-70.397220000000004</v>
      </c>
      <c r="P1599">
        <v>1</v>
      </c>
      <c r="Q1599">
        <v>1999</v>
      </c>
      <c r="R1599" s="2">
        <v>36208</v>
      </c>
      <c r="S1599" s="2">
        <v>36208</v>
      </c>
      <c r="T1599" s="2">
        <v>36208</v>
      </c>
      <c r="U1599">
        <v>1</v>
      </c>
      <c r="V1599" t="s">
        <v>125</v>
      </c>
      <c r="X1599">
        <f>0.000000000001*H1599^4-0.00000001*H1599^3+0.00004*H1599^2-0.0733*H1599+97.8</f>
        <v>97.668189541690495</v>
      </c>
      <c r="Y1599">
        <f>X1599*0.12</f>
        <v>11.720182745002859</v>
      </c>
    </row>
    <row r="1600" spans="1:25" x14ac:dyDescent="0.3">
      <c r="A1600" t="s">
        <v>19</v>
      </c>
      <c r="B1600" t="s">
        <v>20</v>
      </c>
      <c r="C1600" t="s">
        <v>54</v>
      </c>
      <c r="D1600" t="s">
        <v>55</v>
      </c>
      <c r="E1600" s="5" t="s">
        <v>516</v>
      </c>
      <c r="F1600">
        <v>0</v>
      </c>
      <c r="G1600" t="s">
        <v>35</v>
      </c>
      <c r="H1600">
        <v>20.5</v>
      </c>
      <c r="I1600">
        <f>ANAM[[#This Row],[VALOR Corregida]]/1000</f>
        <v>2.0500000000000001E-2</v>
      </c>
      <c r="J1600" t="s">
        <v>23</v>
      </c>
      <c r="K1600" t="s">
        <v>24</v>
      </c>
      <c r="L1600" t="s">
        <v>121</v>
      </c>
      <c r="M1600" t="s">
        <v>139</v>
      </c>
      <c r="N1600">
        <v>-23.61722</v>
      </c>
      <c r="O1600">
        <v>-70.397220000000004</v>
      </c>
      <c r="P1600">
        <v>1</v>
      </c>
      <c r="Q1600">
        <v>1999</v>
      </c>
      <c r="R1600" s="2">
        <v>36208</v>
      </c>
      <c r="S1600" s="2">
        <v>36208</v>
      </c>
      <c r="T1600" s="2">
        <v>36208</v>
      </c>
      <c r="U1600">
        <v>6.6</v>
      </c>
      <c r="V1600" t="s">
        <v>23</v>
      </c>
      <c r="W1600" t="s">
        <v>124</v>
      </c>
    </row>
    <row r="1601" spans="1:25" x14ac:dyDescent="0.3">
      <c r="A1601" t="s">
        <v>19</v>
      </c>
      <c r="B1601" t="s">
        <v>20</v>
      </c>
      <c r="C1601" t="s">
        <v>54</v>
      </c>
      <c r="D1601" t="s">
        <v>55</v>
      </c>
      <c r="E1601" s="5" t="s">
        <v>516</v>
      </c>
      <c r="F1601">
        <v>0</v>
      </c>
      <c r="G1601" t="s">
        <v>126</v>
      </c>
      <c r="H1601">
        <v>5.0000000000000001E-3</v>
      </c>
      <c r="I1601">
        <f>ANAM[[#This Row],[VALOR Corregida]]/1000</f>
        <v>5.0000000000000004E-6</v>
      </c>
      <c r="J1601" t="s">
        <v>27</v>
      </c>
      <c r="K1601" t="s">
        <v>24</v>
      </c>
      <c r="L1601" t="s">
        <v>121</v>
      </c>
      <c r="M1601" t="s">
        <v>139</v>
      </c>
      <c r="N1601">
        <v>-23.61722</v>
      </c>
      <c r="O1601">
        <v>-70.397220000000004</v>
      </c>
      <c r="P1601">
        <v>1</v>
      </c>
      <c r="Q1601">
        <v>1999</v>
      </c>
      <c r="R1601" s="2">
        <v>36208</v>
      </c>
      <c r="S1601" s="2">
        <v>36208</v>
      </c>
      <c r="T1601" s="2">
        <v>36208</v>
      </c>
      <c r="U1601">
        <v>5.0000000000000001E-3</v>
      </c>
      <c r="V1601" t="s">
        <v>27</v>
      </c>
      <c r="W1601" t="s">
        <v>127</v>
      </c>
      <c r="X1601">
        <f>-0.0008*H1601^2-0.94*H1601+97.2</f>
        <v>97.195299980000001</v>
      </c>
      <c r="Y1601">
        <f>X1601*0.12</f>
        <v>11.663435997600001</v>
      </c>
    </row>
    <row r="1602" spans="1:25" x14ac:dyDescent="0.3">
      <c r="A1602" t="s">
        <v>19</v>
      </c>
      <c r="B1602" t="s">
        <v>20</v>
      </c>
      <c r="C1602" t="s">
        <v>54</v>
      </c>
      <c r="D1602" t="s">
        <v>55</v>
      </c>
      <c r="E1602" s="5" t="s">
        <v>516</v>
      </c>
      <c r="F1602">
        <v>0</v>
      </c>
      <c r="G1602" t="s">
        <v>37</v>
      </c>
      <c r="H1602">
        <v>3.0000000000000001E-3</v>
      </c>
      <c r="I1602">
        <f>ANAM[[#This Row],[VALOR Corregida]]/1000</f>
        <v>3.0000000000000001E-6</v>
      </c>
      <c r="J1602" t="s">
        <v>27</v>
      </c>
      <c r="K1602" t="s">
        <v>24</v>
      </c>
      <c r="L1602" t="s">
        <v>121</v>
      </c>
      <c r="M1602" t="s">
        <v>139</v>
      </c>
      <c r="N1602">
        <v>-23.61722</v>
      </c>
      <c r="O1602">
        <v>-70.397220000000004</v>
      </c>
      <c r="P1602">
        <v>1</v>
      </c>
      <c r="Q1602">
        <v>1999</v>
      </c>
      <c r="R1602" s="2">
        <v>36208</v>
      </c>
      <c r="S1602" s="2">
        <v>36208</v>
      </c>
      <c r="T1602" s="2">
        <v>36208</v>
      </c>
      <c r="U1602">
        <v>7.0000000000000001E-3</v>
      </c>
      <c r="V1602" t="s">
        <v>27</v>
      </c>
      <c r="W1602" t="s">
        <v>128</v>
      </c>
    </row>
    <row r="1603" spans="1:25" x14ac:dyDescent="0.3">
      <c r="A1603" t="s">
        <v>19</v>
      </c>
      <c r="B1603" t="s">
        <v>20</v>
      </c>
      <c r="C1603" t="s">
        <v>54</v>
      </c>
      <c r="D1603" t="s">
        <v>55</v>
      </c>
      <c r="E1603" s="5" t="s">
        <v>516</v>
      </c>
      <c r="F1603">
        <v>0</v>
      </c>
      <c r="G1603" t="s">
        <v>129</v>
      </c>
      <c r="H1603">
        <v>6.0999999999999999E-2</v>
      </c>
      <c r="I1603">
        <f>ANAM[[#This Row],[VALOR Corregida]]/1000</f>
        <v>6.0999999999999999E-5</v>
      </c>
      <c r="J1603" t="s">
        <v>23</v>
      </c>
      <c r="K1603" t="s">
        <v>24</v>
      </c>
      <c r="L1603" t="s">
        <v>121</v>
      </c>
      <c r="M1603" t="s">
        <v>139</v>
      </c>
      <c r="N1603">
        <v>-23.61722</v>
      </c>
      <c r="O1603">
        <v>-70.397220000000004</v>
      </c>
      <c r="P1603">
        <v>1</v>
      </c>
      <c r="Q1603">
        <v>1999</v>
      </c>
      <c r="R1603" s="2">
        <v>36208</v>
      </c>
      <c r="S1603" s="2">
        <v>36208</v>
      </c>
      <c r="T1603" s="2">
        <v>36208</v>
      </c>
      <c r="U1603">
        <v>0.01</v>
      </c>
      <c r="V1603" t="s">
        <v>23</v>
      </c>
      <c r="W1603" t="s">
        <v>124</v>
      </c>
    </row>
    <row r="1604" spans="1:25" x14ac:dyDescent="0.3">
      <c r="A1604" t="s">
        <v>19</v>
      </c>
      <c r="B1604" t="s">
        <v>20</v>
      </c>
      <c r="C1604" t="s">
        <v>54</v>
      </c>
      <c r="D1604" t="s">
        <v>55</v>
      </c>
      <c r="E1604" s="5" t="s">
        <v>516</v>
      </c>
      <c r="F1604">
        <v>0</v>
      </c>
      <c r="G1604" t="s">
        <v>39</v>
      </c>
      <c r="H1604">
        <v>5.7000000000000002E-2</v>
      </c>
      <c r="I1604">
        <f>ANAM[[#This Row],[VALOR Corregida]]/1000</f>
        <v>5.7000000000000003E-5</v>
      </c>
      <c r="J1604" t="s">
        <v>23</v>
      </c>
      <c r="K1604" t="s">
        <v>24</v>
      </c>
      <c r="L1604" t="s">
        <v>121</v>
      </c>
      <c r="M1604" t="s">
        <v>139</v>
      </c>
      <c r="N1604">
        <v>-23.61722</v>
      </c>
      <c r="O1604">
        <v>-70.397220000000004</v>
      </c>
      <c r="P1604">
        <v>1</v>
      </c>
      <c r="Q1604">
        <v>1999</v>
      </c>
      <c r="R1604" s="2">
        <v>36208</v>
      </c>
      <c r="S1604" s="2">
        <v>36208</v>
      </c>
      <c r="T1604" s="2">
        <v>36208</v>
      </c>
      <c r="U1604">
        <v>4.4999999999999998E-2</v>
      </c>
      <c r="V1604" t="s">
        <v>23</v>
      </c>
      <c r="W1604" t="s">
        <v>124</v>
      </c>
    </row>
    <row r="1605" spans="1:25" x14ac:dyDescent="0.3">
      <c r="A1605" t="s">
        <v>19</v>
      </c>
      <c r="B1605" t="s">
        <v>20</v>
      </c>
      <c r="C1605" t="s">
        <v>54</v>
      </c>
      <c r="D1605" t="s">
        <v>55</v>
      </c>
      <c r="E1605" s="5" t="s">
        <v>516</v>
      </c>
      <c r="F1605">
        <v>0</v>
      </c>
      <c r="G1605" t="s">
        <v>40</v>
      </c>
      <c r="H1605">
        <v>1.6E-2</v>
      </c>
      <c r="I1605">
        <f>ANAM[[#This Row],[VALOR Corregida]]/1000</f>
        <v>1.5999999999999999E-5</v>
      </c>
      <c r="J1605" t="s">
        <v>27</v>
      </c>
      <c r="K1605" t="s">
        <v>24</v>
      </c>
      <c r="L1605" t="s">
        <v>121</v>
      </c>
      <c r="M1605" t="s">
        <v>139</v>
      </c>
      <c r="N1605">
        <v>-23.61722</v>
      </c>
      <c r="O1605">
        <v>-70.397220000000004</v>
      </c>
      <c r="P1605">
        <v>1</v>
      </c>
      <c r="Q1605">
        <v>1999</v>
      </c>
      <c r="R1605" s="2">
        <v>36208</v>
      </c>
      <c r="S1605" s="2">
        <v>36208</v>
      </c>
      <c r="T1605" s="2">
        <v>36208</v>
      </c>
      <c r="U1605">
        <v>0.01</v>
      </c>
      <c r="V1605" t="s">
        <v>27</v>
      </c>
      <c r="W1605" t="s">
        <v>127</v>
      </c>
    </row>
    <row r="1606" spans="1:25" x14ac:dyDescent="0.3">
      <c r="A1606" t="s">
        <v>19</v>
      </c>
      <c r="B1606" t="s">
        <v>20</v>
      </c>
      <c r="C1606" t="s">
        <v>54</v>
      </c>
      <c r="D1606" t="s">
        <v>55</v>
      </c>
      <c r="E1606" s="5" t="s">
        <v>516</v>
      </c>
      <c r="F1606">
        <v>0</v>
      </c>
      <c r="G1606" t="s">
        <v>64</v>
      </c>
      <c r="H1606">
        <v>0.02</v>
      </c>
      <c r="I1606">
        <f>ANAM[[#This Row],[VALOR Corregida]]/1000</f>
        <v>2.0000000000000002E-5</v>
      </c>
      <c r="J1606" t="s">
        <v>27</v>
      </c>
      <c r="K1606" t="s">
        <v>24</v>
      </c>
      <c r="L1606" t="s">
        <v>121</v>
      </c>
      <c r="M1606" t="s">
        <v>139</v>
      </c>
      <c r="N1606">
        <v>-23.61722</v>
      </c>
      <c r="O1606">
        <v>-70.397220000000004</v>
      </c>
      <c r="P1606">
        <v>1</v>
      </c>
      <c r="Q1606">
        <v>1999</v>
      </c>
      <c r="R1606" s="2">
        <v>36208</v>
      </c>
      <c r="S1606" s="2">
        <v>36208</v>
      </c>
      <c r="T1606" s="2">
        <v>36208</v>
      </c>
      <c r="U1606" s="2" t="s">
        <v>34</v>
      </c>
      <c r="V1606" t="s">
        <v>34</v>
      </c>
    </row>
    <row r="1607" spans="1:25" x14ac:dyDescent="0.3">
      <c r="A1607" t="s">
        <v>19</v>
      </c>
      <c r="B1607" t="s">
        <v>20</v>
      </c>
      <c r="C1607" t="s">
        <v>54</v>
      </c>
      <c r="D1607" t="s">
        <v>55</v>
      </c>
      <c r="E1607" s="5" t="s">
        <v>516</v>
      </c>
      <c r="F1607">
        <v>0</v>
      </c>
      <c r="G1607" t="s">
        <v>46</v>
      </c>
      <c r="H1607">
        <v>0.99</v>
      </c>
      <c r="I1607">
        <f>ANAM[[#This Row],[VALOR Corregida]]/1000</f>
        <v>9.8999999999999999E-4</v>
      </c>
      <c r="J1607" t="s">
        <v>23</v>
      </c>
      <c r="K1607" t="s">
        <v>24</v>
      </c>
      <c r="L1607" t="s">
        <v>121</v>
      </c>
      <c r="M1607" t="s">
        <v>139</v>
      </c>
      <c r="N1607">
        <v>-23.61722</v>
      </c>
      <c r="O1607">
        <v>-70.397220000000004</v>
      </c>
      <c r="P1607">
        <v>1</v>
      </c>
      <c r="Q1607">
        <v>1999</v>
      </c>
      <c r="R1607" s="2">
        <v>36208</v>
      </c>
      <c r="S1607" s="2">
        <v>36208</v>
      </c>
      <c r="T1607" s="2">
        <v>36208</v>
      </c>
      <c r="U1607">
        <v>2</v>
      </c>
      <c r="V1607" t="s">
        <v>23</v>
      </c>
      <c r="W1607" t="s">
        <v>130</v>
      </c>
    </row>
    <row r="1608" spans="1:25" x14ac:dyDescent="0.3">
      <c r="A1608" t="s">
        <v>19</v>
      </c>
      <c r="B1608" t="s">
        <v>20</v>
      </c>
      <c r="C1608" t="s">
        <v>54</v>
      </c>
      <c r="D1608" t="s">
        <v>55</v>
      </c>
      <c r="E1608" s="5" t="s">
        <v>516</v>
      </c>
      <c r="F1608">
        <v>0</v>
      </c>
      <c r="G1608" t="s">
        <v>47</v>
      </c>
      <c r="H1608">
        <v>24.8</v>
      </c>
      <c r="I1608">
        <f>ANAM[[#This Row],[VALOR Corregida]]/1000</f>
        <v>2.4799999999999999E-2</v>
      </c>
      <c r="J1608" t="s">
        <v>23</v>
      </c>
      <c r="K1608" t="s">
        <v>24</v>
      </c>
      <c r="L1608" t="s">
        <v>121</v>
      </c>
      <c r="M1608" t="s">
        <v>139</v>
      </c>
      <c r="N1608">
        <v>-23.61722</v>
      </c>
      <c r="O1608">
        <v>-70.397220000000004</v>
      </c>
      <c r="P1608">
        <v>1</v>
      </c>
      <c r="Q1608">
        <v>1999</v>
      </c>
      <c r="R1608" s="2">
        <v>36208</v>
      </c>
      <c r="S1608" s="2">
        <v>36208</v>
      </c>
      <c r="T1608" s="2">
        <v>36208</v>
      </c>
      <c r="U1608">
        <v>4</v>
      </c>
      <c r="V1608" t="s">
        <v>23</v>
      </c>
      <c r="W1608" t="s">
        <v>131</v>
      </c>
    </row>
    <row r="1609" spans="1:25" x14ac:dyDescent="0.3">
      <c r="A1609" t="s">
        <v>19</v>
      </c>
      <c r="B1609" t="s">
        <v>20</v>
      </c>
      <c r="C1609" t="s">
        <v>57</v>
      </c>
      <c r="D1609" t="s">
        <v>58</v>
      </c>
      <c r="E1609" s="5" t="s">
        <v>517</v>
      </c>
      <c r="F1609">
        <v>0</v>
      </c>
      <c r="G1609" t="s">
        <v>120</v>
      </c>
      <c r="H1609">
        <v>1.8</v>
      </c>
      <c r="I1609">
        <f>ANAM[[#This Row],[VALOR Corregida]]/1000</f>
        <v>1.8E-3</v>
      </c>
      <c r="J1609" t="s">
        <v>27</v>
      </c>
      <c r="K1609" t="s">
        <v>24</v>
      </c>
      <c r="L1609" t="s">
        <v>121</v>
      </c>
      <c r="M1609" t="s">
        <v>140</v>
      </c>
      <c r="N1609">
        <v>-23.64556</v>
      </c>
      <c r="O1609">
        <v>-70.407780000000002</v>
      </c>
      <c r="P1609">
        <v>1</v>
      </c>
      <c r="Q1609">
        <v>1999</v>
      </c>
      <c r="R1609" s="2">
        <v>36208</v>
      </c>
      <c r="S1609" s="2">
        <v>36208</v>
      </c>
      <c r="T1609" s="2">
        <v>36208</v>
      </c>
      <c r="U1609">
        <v>0.1</v>
      </c>
      <c r="V1609" t="s">
        <v>27</v>
      </c>
      <c r="W1609" t="s">
        <v>123</v>
      </c>
    </row>
    <row r="1610" spans="1:25" x14ac:dyDescent="0.3">
      <c r="A1610" t="s">
        <v>19</v>
      </c>
      <c r="B1610" t="s">
        <v>20</v>
      </c>
      <c r="C1610" t="s">
        <v>57</v>
      </c>
      <c r="D1610" t="s">
        <v>58</v>
      </c>
      <c r="E1610" s="5" t="s">
        <v>517</v>
      </c>
      <c r="F1610">
        <v>0</v>
      </c>
      <c r="G1610" t="s">
        <v>22</v>
      </c>
      <c r="H1610">
        <v>4</v>
      </c>
      <c r="I1610">
        <f>ANAM[[#This Row],[VALOR Corregida]]/1000</f>
        <v>4.0000000000000001E-3</v>
      </c>
      <c r="J1610" t="s">
        <v>23</v>
      </c>
      <c r="K1610" t="s">
        <v>24</v>
      </c>
      <c r="L1610" t="s">
        <v>121</v>
      </c>
      <c r="M1610" t="s">
        <v>140</v>
      </c>
      <c r="N1610">
        <v>-23.64556</v>
      </c>
      <c r="O1610">
        <v>-70.407780000000002</v>
      </c>
      <c r="P1610">
        <v>1</v>
      </c>
      <c r="Q1610">
        <v>1999</v>
      </c>
      <c r="R1610" s="2">
        <v>36208</v>
      </c>
      <c r="S1610" s="2">
        <v>36208</v>
      </c>
      <c r="T1610" s="2">
        <v>36208</v>
      </c>
      <c r="U1610">
        <v>0.02</v>
      </c>
      <c r="V1610" t="s">
        <v>27</v>
      </c>
      <c r="W1610" t="s">
        <v>123</v>
      </c>
    </row>
    <row r="1611" spans="1:25" x14ac:dyDescent="0.3">
      <c r="A1611" t="s">
        <v>19</v>
      </c>
      <c r="B1611" t="s">
        <v>20</v>
      </c>
      <c r="C1611" t="s">
        <v>57</v>
      </c>
      <c r="D1611" t="s">
        <v>58</v>
      </c>
      <c r="E1611" s="5" t="s">
        <v>517</v>
      </c>
      <c r="F1611">
        <v>0</v>
      </c>
      <c r="G1611" t="s">
        <v>28</v>
      </c>
      <c r="H1611">
        <v>3.1E-2</v>
      </c>
      <c r="I1611">
        <f>ANAM[[#This Row],[VALOR Corregida]]/1000</f>
        <v>3.1000000000000001E-5</v>
      </c>
      <c r="J1611" t="s">
        <v>23</v>
      </c>
      <c r="K1611" t="s">
        <v>24</v>
      </c>
      <c r="L1611" t="s">
        <v>121</v>
      </c>
      <c r="M1611" t="s">
        <v>140</v>
      </c>
      <c r="N1611">
        <v>-23.64556</v>
      </c>
      <c r="O1611">
        <v>-70.407780000000002</v>
      </c>
      <c r="P1611">
        <v>1</v>
      </c>
      <c r="Q1611">
        <v>1999</v>
      </c>
      <c r="R1611" s="2">
        <v>36208</v>
      </c>
      <c r="S1611" s="2">
        <v>36208</v>
      </c>
      <c r="T1611" s="2">
        <v>36208</v>
      </c>
      <c r="U1611">
        <v>1</v>
      </c>
      <c r="V1611" t="s">
        <v>23</v>
      </c>
      <c r="W1611" t="s">
        <v>124</v>
      </c>
    </row>
    <row r="1612" spans="1:25" x14ac:dyDescent="0.3">
      <c r="A1612" t="s">
        <v>19</v>
      </c>
      <c r="B1612" t="s">
        <v>20</v>
      </c>
      <c r="C1612" t="s">
        <v>57</v>
      </c>
      <c r="D1612" t="s">
        <v>58</v>
      </c>
      <c r="E1612" s="5" t="s">
        <v>517</v>
      </c>
      <c r="F1612">
        <v>0</v>
      </c>
      <c r="G1612" t="s">
        <v>29</v>
      </c>
      <c r="H1612">
        <v>142.05000000000001</v>
      </c>
      <c r="I1612">
        <f>ANAM[[#This Row],[VALOR Corregida]]/1000</f>
        <v>0.14205000000000001</v>
      </c>
      <c r="J1612" t="s">
        <v>23</v>
      </c>
      <c r="K1612" t="s">
        <v>24</v>
      </c>
      <c r="L1612" t="s">
        <v>121</v>
      </c>
      <c r="M1612" t="s">
        <v>140</v>
      </c>
      <c r="N1612">
        <v>-23.64556</v>
      </c>
      <c r="O1612">
        <v>-70.407780000000002</v>
      </c>
      <c r="P1612">
        <v>1</v>
      </c>
      <c r="Q1612">
        <v>1999</v>
      </c>
      <c r="R1612" s="2">
        <v>36208</v>
      </c>
      <c r="S1612" s="2">
        <v>36208</v>
      </c>
      <c r="T1612" s="2">
        <v>36208</v>
      </c>
      <c r="U1612">
        <v>2</v>
      </c>
      <c r="V1612" t="s">
        <v>23</v>
      </c>
      <c r="W1612" t="s">
        <v>124</v>
      </c>
    </row>
    <row r="1613" spans="1:25" x14ac:dyDescent="0.3">
      <c r="A1613" t="s">
        <v>19</v>
      </c>
      <c r="B1613" t="s">
        <v>20</v>
      </c>
      <c r="C1613" t="s">
        <v>57</v>
      </c>
      <c r="D1613" t="s">
        <v>58</v>
      </c>
      <c r="E1613" s="5" t="s">
        <v>517</v>
      </c>
      <c r="F1613">
        <v>0</v>
      </c>
      <c r="G1613" t="s">
        <v>30</v>
      </c>
      <c r="H1613">
        <v>1.8</v>
      </c>
      <c r="I1613">
        <f>ANAM[[#This Row],[VALOR Corregida]]/1000</f>
        <v>1.8E-3</v>
      </c>
      <c r="J1613" t="s">
        <v>31</v>
      </c>
      <c r="K1613" t="s">
        <v>24</v>
      </c>
      <c r="L1613" t="s">
        <v>121</v>
      </c>
      <c r="M1613" t="s">
        <v>140</v>
      </c>
      <c r="N1613">
        <v>-23.64556</v>
      </c>
      <c r="O1613">
        <v>-70.407780000000002</v>
      </c>
      <c r="P1613">
        <v>1</v>
      </c>
      <c r="Q1613">
        <v>1999</v>
      </c>
      <c r="R1613" s="2">
        <v>36208</v>
      </c>
      <c r="S1613" s="2">
        <v>36208</v>
      </c>
      <c r="T1613" s="2">
        <v>36208</v>
      </c>
      <c r="U1613">
        <v>1</v>
      </c>
      <c r="V1613" t="s">
        <v>125</v>
      </c>
      <c r="X1613">
        <f>0.000000000001*H1613^4-0.00000001*H1613^3+0.00004*H1613^2-0.0733*H1613+97.8</f>
        <v>97.668189541690495</v>
      </c>
      <c r="Y1613">
        <f>X1613*0.12</f>
        <v>11.720182745002859</v>
      </c>
    </row>
    <row r="1614" spans="1:25" x14ac:dyDescent="0.3">
      <c r="A1614" t="s">
        <v>19</v>
      </c>
      <c r="B1614" t="s">
        <v>20</v>
      </c>
      <c r="C1614" t="s">
        <v>57</v>
      </c>
      <c r="D1614" t="s">
        <v>58</v>
      </c>
      <c r="E1614" s="5" t="s">
        <v>517</v>
      </c>
      <c r="F1614">
        <v>0</v>
      </c>
      <c r="G1614" t="s">
        <v>35</v>
      </c>
      <c r="H1614">
        <v>19.75</v>
      </c>
      <c r="I1614">
        <f>ANAM[[#This Row],[VALOR Corregida]]/1000</f>
        <v>1.975E-2</v>
      </c>
      <c r="J1614" t="s">
        <v>23</v>
      </c>
      <c r="K1614" t="s">
        <v>24</v>
      </c>
      <c r="L1614" t="s">
        <v>121</v>
      </c>
      <c r="M1614" t="s">
        <v>140</v>
      </c>
      <c r="N1614">
        <v>-23.64556</v>
      </c>
      <c r="O1614">
        <v>-70.407780000000002</v>
      </c>
      <c r="P1614">
        <v>1</v>
      </c>
      <c r="Q1614">
        <v>1999</v>
      </c>
      <c r="R1614" s="2">
        <v>36208</v>
      </c>
      <c r="S1614" s="2">
        <v>36208</v>
      </c>
      <c r="T1614" s="2">
        <v>36208</v>
      </c>
      <c r="U1614">
        <v>6.6</v>
      </c>
      <c r="V1614" t="s">
        <v>23</v>
      </c>
      <c r="W1614" t="s">
        <v>124</v>
      </c>
    </row>
    <row r="1615" spans="1:25" x14ac:dyDescent="0.3">
      <c r="A1615" t="s">
        <v>19</v>
      </c>
      <c r="B1615" t="s">
        <v>20</v>
      </c>
      <c r="C1615" t="s">
        <v>57</v>
      </c>
      <c r="D1615" t="s">
        <v>58</v>
      </c>
      <c r="E1615" s="5" t="s">
        <v>517</v>
      </c>
      <c r="F1615">
        <v>0</v>
      </c>
      <c r="G1615" t="s">
        <v>126</v>
      </c>
      <c r="H1615">
        <v>5.0000000000000001E-3</v>
      </c>
      <c r="I1615">
        <f>ANAM[[#This Row],[VALOR Corregida]]/1000</f>
        <v>5.0000000000000004E-6</v>
      </c>
      <c r="J1615" t="s">
        <v>27</v>
      </c>
      <c r="K1615" t="s">
        <v>24</v>
      </c>
      <c r="L1615" t="s">
        <v>121</v>
      </c>
      <c r="M1615" t="s">
        <v>140</v>
      </c>
      <c r="N1615">
        <v>-23.64556</v>
      </c>
      <c r="O1615">
        <v>-70.407780000000002</v>
      </c>
      <c r="P1615">
        <v>1</v>
      </c>
      <c r="Q1615">
        <v>1999</v>
      </c>
      <c r="R1615" s="2">
        <v>36208</v>
      </c>
      <c r="S1615" s="2">
        <v>36208</v>
      </c>
      <c r="T1615" s="2">
        <v>36208</v>
      </c>
      <c r="U1615">
        <v>5.0000000000000001E-3</v>
      </c>
      <c r="V1615" t="s">
        <v>27</v>
      </c>
      <c r="W1615" t="s">
        <v>127</v>
      </c>
      <c r="X1615">
        <f>-0.0008*H1615^2-0.94*H1615+97.2</f>
        <v>97.195299980000001</v>
      </c>
      <c r="Y1615">
        <f>X1615*0.12</f>
        <v>11.663435997600001</v>
      </c>
    </row>
    <row r="1616" spans="1:25" x14ac:dyDescent="0.3">
      <c r="A1616" t="s">
        <v>19</v>
      </c>
      <c r="B1616" t="s">
        <v>20</v>
      </c>
      <c r="C1616" t="s">
        <v>57</v>
      </c>
      <c r="D1616" t="s">
        <v>58</v>
      </c>
      <c r="E1616" s="5" t="s">
        <v>517</v>
      </c>
      <c r="F1616">
        <v>0</v>
      </c>
      <c r="G1616" t="s">
        <v>37</v>
      </c>
      <c r="H1616">
        <v>2E-3</v>
      </c>
      <c r="I1616">
        <f>ANAM[[#This Row],[VALOR Corregida]]/1000</f>
        <v>1.9999999999999999E-6</v>
      </c>
      <c r="J1616" t="s">
        <v>27</v>
      </c>
      <c r="K1616" t="s">
        <v>24</v>
      </c>
      <c r="L1616" t="s">
        <v>121</v>
      </c>
      <c r="M1616" t="s">
        <v>140</v>
      </c>
      <c r="N1616">
        <v>-23.64556</v>
      </c>
      <c r="O1616">
        <v>-70.407780000000002</v>
      </c>
      <c r="P1616">
        <v>1</v>
      </c>
      <c r="Q1616">
        <v>1999</v>
      </c>
      <c r="R1616" s="2">
        <v>36208</v>
      </c>
      <c r="S1616" s="2">
        <v>36208</v>
      </c>
      <c r="T1616" s="2">
        <v>36208</v>
      </c>
      <c r="U1616">
        <v>7.0000000000000001E-3</v>
      </c>
      <c r="V1616" t="s">
        <v>27</v>
      </c>
      <c r="W1616" t="s">
        <v>128</v>
      </c>
    </row>
    <row r="1617" spans="1:23" x14ac:dyDescent="0.3">
      <c r="A1617" t="s">
        <v>19</v>
      </c>
      <c r="B1617" t="s">
        <v>20</v>
      </c>
      <c r="C1617" t="s">
        <v>57</v>
      </c>
      <c r="D1617" t="s">
        <v>58</v>
      </c>
      <c r="E1617" s="5" t="s">
        <v>517</v>
      </c>
      <c r="F1617">
        <v>0</v>
      </c>
      <c r="G1617" t="s">
        <v>129</v>
      </c>
      <c r="H1617">
        <v>0.11899999999999999</v>
      </c>
      <c r="I1617">
        <f>ANAM[[#This Row],[VALOR Corregida]]/1000</f>
        <v>1.1899999999999999E-4</v>
      </c>
      <c r="J1617" t="s">
        <v>23</v>
      </c>
      <c r="K1617" t="s">
        <v>24</v>
      </c>
      <c r="L1617" t="s">
        <v>121</v>
      </c>
      <c r="M1617" t="s">
        <v>140</v>
      </c>
      <c r="N1617">
        <v>-23.64556</v>
      </c>
      <c r="O1617">
        <v>-70.407780000000002</v>
      </c>
      <c r="P1617">
        <v>1</v>
      </c>
      <c r="Q1617">
        <v>1999</v>
      </c>
      <c r="R1617" s="2">
        <v>36208</v>
      </c>
      <c r="S1617" s="2">
        <v>36208</v>
      </c>
      <c r="T1617" s="2">
        <v>36208</v>
      </c>
      <c r="U1617">
        <v>0.01</v>
      </c>
      <c r="V1617" t="s">
        <v>23</v>
      </c>
      <c r="W1617" t="s">
        <v>124</v>
      </c>
    </row>
    <row r="1618" spans="1:23" x14ac:dyDescent="0.3">
      <c r="A1618" t="s">
        <v>19</v>
      </c>
      <c r="B1618" t="s">
        <v>20</v>
      </c>
      <c r="C1618" t="s">
        <v>57</v>
      </c>
      <c r="D1618" t="s">
        <v>58</v>
      </c>
      <c r="E1618" s="5" t="s">
        <v>517</v>
      </c>
      <c r="F1618">
        <v>0</v>
      </c>
      <c r="G1618" t="s">
        <v>39</v>
      </c>
      <c r="H1618">
        <v>0.22900000000000001</v>
      </c>
      <c r="I1618">
        <f>ANAM[[#This Row],[VALOR Corregida]]/1000</f>
        <v>2.2900000000000001E-4</v>
      </c>
      <c r="J1618" t="s">
        <v>23</v>
      </c>
      <c r="K1618" t="s">
        <v>24</v>
      </c>
      <c r="L1618" t="s">
        <v>121</v>
      </c>
      <c r="M1618" t="s">
        <v>140</v>
      </c>
      <c r="N1618">
        <v>-23.64556</v>
      </c>
      <c r="O1618">
        <v>-70.407780000000002</v>
      </c>
      <c r="P1618">
        <v>1</v>
      </c>
      <c r="Q1618">
        <v>1999</v>
      </c>
      <c r="R1618" s="2">
        <v>36208</v>
      </c>
      <c r="S1618" s="2">
        <v>36208</v>
      </c>
      <c r="T1618" s="2">
        <v>36208</v>
      </c>
      <c r="U1618">
        <v>4.4999999999999998E-2</v>
      </c>
      <c r="V1618" t="s">
        <v>23</v>
      </c>
      <c r="W1618" t="s">
        <v>124</v>
      </c>
    </row>
    <row r="1619" spans="1:23" x14ac:dyDescent="0.3">
      <c r="A1619" t="s">
        <v>19</v>
      </c>
      <c r="B1619" t="s">
        <v>20</v>
      </c>
      <c r="C1619" t="s">
        <v>57</v>
      </c>
      <c r="D1619" t="s">
        <v>58</v>
      </c>
      <c r="E1619" s="5" t="s">
        <v>517</v>
      </c>
      <c r="F1619">
        <v>0</v>
      </c>
      <c r="G1619" t="s">
        <v>40</v>
      </c>
      <c r="H1619">
        <v>2E-3</v>
      </c>
      <c r="I1619">
        <f>ANAM[[#This Row],[VALOR Corregida]]/1000</f>
        <v>1.9999999999999999E-6</v>
      </c>
      <c r="J1619" t="s">
        <v>27</v>
      </c>
      <c r="K1619" t="s">
        <v>24</v>
      </c>
      <c r="L1619" t="s">
        <v>121</v>
      </c>
      <c r="M1619" t="s">
        <v>140</v>
      </c>
      <c r="N1619">
        <v>-23.64556</v>
      </c>
      <c r="O1619">
        <v>-70.407780000000002</v>
      </c>
      <c r="P1619">
        <v>1</v>
      </c>
      <c r="Q1619">
        <v>1999</v>
      </c>
      <c r="R1619" s="2">
        <v>36208</v>
      </c>
      <c r="S1619" s="2">
        <v>36208</v>
      </c>
      <c r="T1619" s="2">
        <v>36208</v>
      </c>
      <c r="U1619">
        <v>0.01</v>
      </c>
      <c r="V1619" t="s">
        <v>27</v>
      </c>
      <c r="W1619" t="s">
        <v>127</v>
      </c>
    </row>
    <row r="1620" spans="1:23" x14ac:dyDescent="0.3">
      <c r="A1620" t="s">
        <v>19</v>
      </c>
      <c r="B1620" t="s">
        <v>20</v>
      </c>
      <c r="C1620" t="s">
        <v>57</v>
      </c>
      <c r="D1620" t="s">
        <v>58</v>
      </c>
      <c r="E1620" s="5" t="s">
        <v>517</v>
      </c>
      <c r="F1620">
        <v>0</v>
      </c>
      <c r="G1620" t="s">
        <v>64</v>
      </c>
      <c r="H1620">
        <v>0.02</v>
      </c>
      <c r="I1620">
        <f>ANAM[[#This Row],[VALOR Corregida]]/1000</f>
        <v>2.0000000000000002E-5</v>
      </c>
      <c r="J1620" t="s">
        <v>27</v>
      </c>
      <c r="K1620" t="s">
        <v>24</v>
      </c>
      <c r="L1620" t="s">
        <v>121</v>
      </c>
      <c r="M1620" t="s">
        <v>140</v>
      </c>
      <c r="N1620">
        <v>-23.64556</v>
      </c>
      <c r="O1620">
        <v>-70.407780000000002</v>
      </c>
      <c r="P1620">
        <v>1</v>
      </c>
      <c r="Q1620">
        <v>1999</v>
      </c>
      <c r="R1620" s="2">
        <v>36208</v>
      </c>
      <c r="S1620" s="2">
        <v>36208</v>
      </c>
      <c r="T1620" s="2">
        <v>36208</v>
      </c>
      <c r="U1620" s="2" t="s">
        <v>34</v>
      </c>
      <c r="V1620" t="s">
        <v>34</v>
      </c>
    </row>
    <row r="1621" spans="1:23" x14ac:dyDescent="0.3">
      <c r="A1621" t="s">
        <v>19</v>
      </c>
      <c r="B1621" t="s">
        <v>20</v>
      </c>
      <c r="C1621" t="s">
        <v>57</v>
      </c>
      <c r="D1621" t="s">
        <v>58</v>
      </c>
      <c r="E1621" s="5" t="s">
        <v>517</v>
      </c>
      <c r="F1621">
        <v>0</v>
      </c>
      <c r="G1621" t="s">
        <v>46</v>
      </c>
      <c r="H1621">
        <v>1.68</v>
      </c>
      <c r="I1621">
        <f>ANAM[[#This Row],[VALOR Corregida]]/1000</f>
        <v>1.6799999999999999E-3</v>
      </c>
      <c r="J1621" t="s">
        <v>23</v>
      </c>
      <c r="K1621" t="s">
        <v>24</v>
      </c>
      <c r="L1621" t="s">
        <v>121</v>
      </c>
      <c r="M1621" t="s">
        <v>140</v>
      </c>
      <c r="N1621">
        <v>-23.64556</v>
      </c>
      <c r="O1621">
        <v>-70.407780000000002</v>
      </c>
      <c r="P1621">
        <v>1</v>
      </c>
      <c r="Q1621">
        <v>1999</v>
      </c>
      <c r="R1621" s="2">
        <v>36208</v>
      </c>
      <c r="S1621" s="2">
        <v>36208</v>
      </c>
      <c r="T1621" s="2">
        <v>36208</v>
      </c>
      <c r="U1621">
        <v>2</v>
      </c>
      <c r="V1621" t="s">
        <v>23</v>
      </c>
      <c r="W1621" t="s">
        <v>130</v>
      </c>
    </row>
    <row r="1622" spans="1:23" x14ac:dyDescent="0.3">
      <c r="A1622" t="s">
        <v>19</v>
      </c>
      <c r="B1622" t="s">
        <v>20</v>
      </c>
      <c r="C1622" t="s">
        <v>57</v>
      </c>
      <c r="D1622" t="s">
        <v>58</v>
      </c>
      <c r="E1622" s="5" t="s">
        <v>517</v>
      </c>
      <c r="F1622">
        <v>0</v>
      </c>
      <c r="G1622" t="s">
        <v>47</v>
      </c>
      <c r="H1622">
        <v>23.1</v>
      </c>
      <c r="I1622">
        <f>ANAM[[#This Row],[VALOR Corregida]]/1000</f>
        <v>2.3100000000000002E-2</v>
      </c>
      <c r="J1622" t="s">
        <v>23</v>
      </c>
      <c r="K1622" t="s">
        <v>24</v>
      </c>
      <c r="L1622" t="s">
        <v>121</v>
      </c>
      <c r="M1622" t="s">
        <v>140</v>
      </c>
      <c r="N1622">
        <v>-23.64556</v>
      </c>
      <c r="O1622">
        <v>-70.407780000000002</v>
      </c>
      <c r="P1622">
        <v>1</v>
      </c>
      <c r="Q1622">
        <v>1999</v>
      </c>
      <c r="R1622" s="2">
        <v>36208</v>
      </c>
      <c r="S1622" s="2">
        <v>36208</v>
      </c>
      <c r="T1622" s="2">
        <v>36208</v>
      </c>
      <c r="U1622">
        <v>4</v>
      </c>
      <c r="V1622" t="s">
        <v>23</v>
      </c>
      <c r="W1622" t="s">
        <v>131</v>
      </c>
    </row>
    <row r="1623" spans="1:23" x14ac:dyDescent="0.3">
      <c r="A1623" t="s">
        <v>152</v>
      </c>
      <c r="B1623" t="s">
        <v>20</v>
      </c>
      <c r="C1623" t="s">
        <v>198</v>
      </c>
      <c r="D1623" t="s">
        <v>199</v>
      </c>
      <c r="E1623" s="5" t="s">
        <v>529</v>
      </c>
      <c r="F1623">
        <v>0</v>
      </c>
      <c r="G1623" t="s">
        <v>28</v>
      </c>
      <c r="H1623">
        <v>0.71699999999999997</v>
      </c>
      <c r="I1623">
        <f>ANAM[[#This Row],[VALOR Corregida]]/1000</f>
        <v>7.1699999999999997E-4</v>
      </c>
      <c r="J1623" t="s">
        <v>155</v>
      </c>
      <c r="K1623" t="s">
        <v>24</v>
      </c>
      <c r="L1623" t="s">
        <v>121</v>
      </c>
      <c r="M1623" t="s">
        <v>246</v>
      </c>
      <c r="N1623">
        <v>-23.616669999999999</v>
      </c>
      <c r="O1623">
        <v>-70.395560000000003</v>
      </c>
      <c r="P1623">
        <v>1</v>
      </c>
      <c r="Q1623">
        <v>1999</v>
      </c>
      <c r="R1623" s="2">
        <v>36208</v>
      </c>
      <c r="S1623" s="2">
        <v>36208</v>
      </c>
      <c r="T1623" s="2">
        <v>36208</v>
      </c>
      <c r="U1623" s="2"/>
    </row>
    <row r="1624" spans="1:23" x14ac:dyDescent="0.3">
      <c r="A1624" t="s">
        <v>152</v>
      </c>
      <c r="B1624" t="s">
        <v>20</v>
      </c>
      <c r="C1624" t="s">
        <v>198</v>
      </c>
      <c r="D1624" t="s">
        <v>199</v>
      </c>
      <c r="E1624" s="5" t="s">
        <v>529</v>
      </c>
      <c r="F1624">
        <v>0</v>
      </c>
      <c r="G1624" t="s">
        <v>29</v>
      </c>
      <c r="H1624">
        <v>29.838999999999999</v>
      </c>
      <c r="I1624">
        <f>ANAM[[#This Row],[VALOR Corregida]]/1000</f>
        <v>2.9838999999999997E-2</v>
      </c>
      <c r="J1624" t="s">
        <v>155</v>
      </c>
      <c r="K1624" t="s">
        <v>24</v>
      </c>
      <c r="L1624" t="s">
        <v>121</v>
      </c>
      <c r="M1624" t="s">
        <v>246</v>
      </c>
      <c r="N1624">
        <v>-23.616669999999999</v>
      </c>
      <c r="O1624">
        <v>-70.395560000000003</v>
      </c>
      <c r="P1624">
        <v>1</v>
      </c>
      <c r="Q1624">
        <v>1999</v>
      </c>
      <c r="R1624" s="2">
        <v>36208</v>
      </c>
      <c r="S1624" s="2">
        <v>36208</v>
      </c>
      <c r="T1624" s="2">
        <v>36208</v>
      </c>
      <c r="U1624" s="2"/>
    </row>
    <row r="1625" spans="1:23" x14ac:dyDescent="0.3">
      <c r="A1625" t="s">
        <v>152</v>
      </c>
      <c r="B1625" t="s">
        <v>20</v>
      </c>
      <c r="C1625" t="s">
        <v>198</v>
      </c>
      <c r="D1625" t="s">
        <v>199</v>
      </c>
      <c r="E1625" s="5" t="s">
        <v>529</v>
      </c>
      <c r="F1625">
        <v>0</v>
      </c>
      <c r="G1625" t="s">
        <v>30</v>
      </c>
      <c r="H1625">
        <v>43</v>
      </c>
      <c r="I1625">
        <f>ANAM[[#This Row],[VALOR Corregida]]/1000</f>
        <v>4.2999999999999997E-2</v>
      </c>
      <c r="J1625" t="s">
        <v>157</v>
      </c>
      <c r="K1625" t="s">
        <v>24</v>
      </c>
      <c r="L1625" t="s">
        <v>121</v>
      </c>
      <c r="M1625" t="s">
        <v>246</v>
      </c>
      <c r="N1625">
        <v>-23.616669999999999</v>
      </c>
      <c r="O1625">
        <v>-70.395560000000003</v>
      </c>
      <c r="P1625">
        <v>1</v>
      </c>
      <c r="Q1625">
        <v>1999</v>
      </c>
      <c r="R1625" s="2">
        <v>36208</v>
      </c>
      <c r="S1625" s="2">
        <v>36208</v>
      </c>
      <c r="T1625" s="2">
        <v>36208</v>
      </c>
      <c r="U1625" s="2"/>
    </row>
    <row r="1626" spans="1:23" x14ac:dyDescent="0.3">
      <c r="A1626" t="s">
        <v>152</v>
      </c>
      <c r="B1626" t="s">
        <v>20</v>
      </c>
      <c r="C1626" t="s">
        <v>198</v>
      </c>
      <c r="D1626" t="s">
        <v>199</v>
      </c>
      <c r="E1626" s="5" t="s">
        <v>529</v>
      </c>
      <c r="F1626">
        <v>0</v>
      </c>
      <c r="G1626" t="s">
        <v>35</v>
      </c>
      <c r="H1626">
        <v>1.65</v>
      </c>
      <c r="I1626">
        <f>ANAM[[#This Row],[VALOR Corregida]]/1000</f>
        <v>1.65E-3</v>
      </c>
      <c r="J1626" t="s">
        <v>155</v>
      </c>
      <c r="K1626" t="s">
        <v>24</v>
      </c>
      <c r="L1626" t="s">
        <v>121</v>
      </c>
      <c r="M1626" t="s">
        <v>246</v>
      </c>
      <c r="N1626">
        <v>-23.616669999999999</v>
      </c>
      <c r="O1626">
        <v>-70.395560000000003</v>
      </c>
      <c r="P1626">
        <v>1</v>
      </c>
      <c r="Q1626">
        <v>1999</v>
      </c>
      <c r="R1626" s="2">
        <v>36208</v>
      </c>
      <c r="S1626" s="2">
        <v>36208</v>
      </c>
      <c r="T1626" s="2">
        <v>36208</v>
      </c>
      <c r="U1626" s="2"/>
    </row>
    <row r="1627" spans="1:23" x14ac:dyDescent="0.3">
      <c r="A1627" t="s">
        <v>152</v>
      </c>
      <c r="B1627" t="s">
        <v>20</v>
      </c>
      <c r="C1627" t="s">
        <v>198</v>
      </c>
      <c r="D1627" t="s">
        <v>199</v>
      </c>
      <c r="E1627" s="5" t="s">
        <v>529</v>
      </c>
      <c r="F1627">
        <v>0</v>
      </c>
      <c r="G1627" t="s">
        <v>39</v>
      </c>
      <c r="H1627">
        <v>0.185</v>
      </c>
      <c r="I1627">
        <f>ANAM[[#This Row],[VALOR Corregida]]/1000</f>
        <v>1.85E-4</v>
      </c>
      <c r="J1627" t="s">
        <v>155</v>
      </c>
      <c r="K1627" t="s">
        <v>24</v>
      </c>
      <c r="L1627" t="s">
        <v>121</v>
      </c>
      <c r="M1627" t="s">
        <v>246</v>
      </c>
      <c r="N1627">
        <v>-23.616669999999999</v>
      </c>
      <c r="O1627">
        <v>-70.395560000000003</v>
      </c>
      <c r="P1627">
        <v>1</v>
      </c>
      <c r="Q1627">
        <v>1999</v>
      </c>
      <c r="R1627" s="2">
        <v>36208</v>
      </c>
      <c r="S1627" s="2">
        <v>36208</v>
      </c>
      <c r="T1627" s="2">
        <v>36208</v>
      </c>
      <c r="U1627" s="2"/>
    </row>
    <row r="1628" spans="1:23" x14ac:dyDescent="0.3">
      <c r="A1628" t="s">
        <v>152</v>
      </c>
      <c r="B1628" t="s">
        <v>20</v>
      </c>
      <c r="C1628" t="s">
        <v>198</v>
      </c>
      <c r="D1628" t="s">
        <v>199</v>
      </c>
      <c r="E1628" s="5" t="s">
        <v>529</v>
      </c>
      <c r="F1628">
        <v>0</v>
      </c>
      <c r="G1628" t="s">
        <v>46</v>
      </c>
      <c r="H1628">
        <v>3.7770000000000001</v>
      </c>
      <c r="I1628">
        <f>ANAM[[#This Row],[VALOR Corregida]]/1000</f>
        <v>3.777E-3</v>
      </c>
      <c r="J1628" t="s">
        <v>155</v>
      </c>
      <c r="K1628" t="s">
        <v>24</v>
      </c>
      <c r="L1628" t="s">
        <v>121</v>
      </c>
      <c r="M1628" t="s">
        <v>246</v>
      </c>
      <c r="N1628">
        <v>-23.616669999999999</v>
      </c>
      <c r="O1628">
        <v>-70.395560000000003</v>
      </c>
      <c r="P1628">
        <v>1</v>
      </c>
      <c r="Q1628">
        <v>1999</v>
      </c>
      <c r="R1628" s="2">
        <v>36208</v>
      </c>
      <c r="S1628" s="2">
        <v>36208</v>
      </c>
      <c r="T1628" s="2">
        <v>36208</v>
      </c>
      <c r="U1628" s="2"/>
    </row>
    <row r="1629" spans="1:23" x14ac:dyDescent="0.3">
      <c r="A1629" t="s">
        <v>152</v>
      </c>
      <c r="B1629" t="s">
        <v>20</v>
      </c>
      <c r="C1629" t="s">
        <v>198</v>
      </c>
      <c r="D1629" t="s">
        <v>199</v>
      </c>
      <c r="E1629" s="5" t="s">
        <v>529</v>
      </c>
      <c r="F1629">
        <v>0</v>
      </c>
      <c r="G1629" t="s">
        <v>47</v>
      </c>
      <c r="H1629">
        <v>21.286999999999999</v>
      </c>
      <c r="I1629">
        <f>ANAM[[#This Row],[VALOR Corregida]]/1000</f>
        <v>2.1287E-2</v>
      </c>
      <c r="J1629" t="s">
        <v>155</v>
      </c>
      <c r="K1629" t="s">
        <v>24</v>
      </c>
      <c r="L1629" t="s">
        <v>121</v>
      </c>
      <c r="M1629" t="s">
        <v>246</v>
      </c>
      <c r="N1629">
        <v>-23.616669999999999</v>
      </c>
      <c r="O1629">
        <v>-70.395560000000003</v>
      </c>
      <c r="P1629">
        <v>1</v>
      </c>
      <c r="Q1629">
        <v>1999</v>
      </c>
      <c r="R1629" s="2">
        <v>36208</v>
      </c>
      <c r="S1629" s="2">
        <v>36208</v>
      </c>
      <c r="T1629" s="2">
        <v>36208</v>
      </c>
      <c r="U1629" s="2"/>
    </row>
    <row r="1630" spans="1:23" x14ac:dyDescent="0.3">
      <c r="A1630" t="s">
        <v>152</v>
      </c>
      <c r="B1630" t="s">
        <v>20</v>
      </c>
      <c r="C1630" t="s">
        <v>158</v>
      </c>
      <c r="D1630" t="s">
        <v>159</v>
      </c>
      <c r="E1630">
        <v>140</v>
      </c>
      <c r="F1630">
        <v>0</v>
      </c>
      <c r="G1630" t="s">
        <v>28</v>
      </c>
      <c r="H1630">
        <v>0.83099999999999996</v>
      </c>
      <c r="I1630">
        <f>ANAM[[#This Row],[VALOR Corregida]]/1000</f>
        <v>8.3099999999999992E-4</v>
      </c>
      <c r="J1630" t="s">
        <v>155</v>
      </c>
      <c r="K1630" t="s">
        <v>24</v>
      </c>
      <c r="L1630" t="s">
        <v>121</v>
      </c>
      <c r="M1630" t="s">
        <v>247</v>
      </c>
      <c r="N1630">
        <v>-23.660278000000002</v>
      </c>
      <c r="O1630">
        <v>-70.404167000000001</v>
      </c>
      <c r="P1630">
        <v>1</v>
      </c>
      <c r="Q1630">
        <v>1999</v>
      </c>
      <c r="R1630" s="2">
        <v>36208</v>
      </c>
      <c r="S1630" s="2">
        <v>36208</v>
      </c>
      <c r="T1630" s="2">
        <v>36208</v>
      </c>
      <c r="U1630" s="2"/>
    </row>
    <row r="1631" spans="1:23" x14ac:dyDescent="0.3">
      <c r="A1631" t="s">
        <v>152</v>
      </c>
      <c r="B1631" t="s">
        <v>20</v>
      </c>
      <c r="C1631" t="s">
        <v>158</v>
      </c>
      <c r="D1631" t="s">
        <v>159</v>
      </c>
      <c r="E1631">
        <v>140</v>
      </c>
      <c r="F1631">
        <v>0</v>
      </c>
      <c r="G1631" t="s">
        <v>29</v>
      </c>
      <c r="H1631">
        <v>6.4450000000000003</v>
      </c>
      <c r="I1631">
        <f>ANAM[[#This Row],[VALOR Corregida]]/1000</f>
        <v>6.4450000000000002E-3</v>
      </c>
      <c r="J1631" t="s">
        <v>155</v>
      </c>
      <c r="K1631" t="s">
        <v>24</v>
      </c>
      <c r="L1631" t="s">
        <v>121</v>
      </c>
      <c r="M1631" t="s">
        <v>247</v>
      </c>
      <c r="N1631">
        <v>-23.660278000000002</v>
      </c>
      <c r="O1631">
        <v>-70.404167000000001</v>
      </c>
      <c r="P1631">
        <v>1</v>
      </c>
      <c r="Q1631">
        <v>1999</v>
      </c>
      <c r="R1631" s="2">
        <v>36208</v>
      </c>
      <c r="S1631" s="2">
        <v>36208</v>
      </c>
      <c r="T1631" s="2">
        <v>36208</v>
      </c>
      <c r="U1631" s="2"/>
    </row>
    <row r="1632" spans="1:23" x14ac:dyDescent="0.3">
      <c r="A1632" t="s">
        <v>152</v>
      </c>
      <c r="B1632" t="s">
        <v>20</v>
      </c>
      <c r="C1632" t="s">
        <v>158</v>
      </c>
      <c r="D1632" t="s">
        <v>159</v>
      </c>
      <c r="E1632">
        <v>140</v>
      </c>
      <c r="F1632">
        <v>0</v>
      </c>
      <c r="G1632" t="s">
        <v>30</v>
      </c>
      <c r="H1632">
        <v>3.6</v>
      </c>
      <c r="I1632">
        <f>ANAM[[#This Row],[VALOR Corregida]]/1000</f>
        <v>3.5999999999999999E-3</v>
      </c>
      <c r="J1632" t="s">
        <v>157</v>
      </c>
      <c r="K1632" t="s">
        <v>24</v>
      </c>
      <c r="L1632" t="s">
        <v>121</v>
      </c>
      <c r="M1632" t="s">
        <v>247</v>
      </c>
      <c r="N1632">
        <v>-23.660278000000002</v>
      </c>
      <c r="O1632">
        <v>-70.404167000000001</v>
      </c>
      <c r="P1632">
        <v>1</v>
      </c>
      <c r="Q1632">
        <v>1999</v>
      </c>
      <c r="R1632" s="2">
        <v>36208</v>
      </c>
      <c r="S1632" s="2">
        <v>36208</v>
      </c>
      <c r="T1632" s="2">
        <v>36208</v>
      </c>
      <c r="U1632" s="2"/>
    </row>
    <row r="1633" spans="1:21" x14ac:dyDescent="0.3">
      <c r="A1633" t="s">
        <v>152</v>
      </c>
      <c r="B1633" t="s">
        <v>20</v>
      </c>
      <c r="C1633" t="s">
        <v>158</v>
      </c>
      <c r="D1633" t="s">
        <v>159</v>
      </c>
      <c r="E1633">
        <v>140</v>
      </c>
      <c r="F1633">
        <v>0</v>
      </c>
      <c r="G1633" t="s">
        <v>35</v>
      </c>
      <c r="H1633">
        <v>1.65</v>
      </c>
      <c r="I1633">
        <f>ANAM[[#This Row],[VALOR Corregida]]/1000</f>
        <v>1.65E-3</v>
      </c>
      <c r="J1633" t="s">
        <v>155</v>
      </c>
      <c r="K1633" t="s">
        <v>24</v>
      </c>
      <c r="L1633" t="s">
        <v>121</v>
      </c>
      <c r="M1633" t="s">
        <v>247</v>
      </c>
      <c r="N1633">
        <v>-23.660278000000002</v>
      </c>
      <c r="O1633">
        <v>-70.404167000000001</v>
      </c>
      <c r="P1633">
        <v>1</v>
      </c>
      <c r="Q1633">
        <v>1999</v>
      </c>
      <c r="R1633" s="2">
        <v>36208</v>
      </c>
      <c r="S1633" s="2">
        <v>36208</v>
      </c>
      <c r="T1633" s="2">
        <v>36208</v>
      </c>
      <c r="U1633" s="2"/>
    </row>
    <row r="1634" spans="1:21" x14ac:dyDescent="0.3">
      <c r="A1634" t="s">
        <v>152</v>
      </c>
      <c r="B1634" t="s">
        <v>20</v>
      </c>
      <c r="C1634" t="s">
        <v>158</v>
      </c>
      <c r="D1634" t="s">
        <v>159</v>
      </c>
      <c r="E1634">
        <v>140</v>
      </c>
      <c r="F1634">
        <v>0</v>
      </c>
      <c r="G1634" t="s">
        <v>39</v>
      </c>
      <c r="H1634">
        <v>0.03</v>
      </c>
      <c r="I1634">
        <f>ANAM[[#This Row],[VALOR Corregida]]/1000</f>
        <v>2.9999999999999997E-5</v>
      </c>
      <c r="J1634" t="s">
        <v>155</v>
      </c>
      <c r="K1634" t="s">
        <v>24</v>
      </c>
      <c r="L1634" t="s">
        <v>121</v>
      </c>
      <c r="M1634" t="s">
        <v>247</v>
      </c>
      <c r="N1634">
        <v>-23.660278000000002</v>
      </c>
      <c r="O1634">
        <v>-70.404167000000001</v>
      </c>
      <c r="P1634">
        <v>1</v>
      </c>
      <c r="Q1634">
        <v>1999</v>
      </c>
      <c r="R1634" s="2">
        <v>36208</v>
      </c>
      <c r="S1634" s="2">
        <v>36208</v>
      </c>
      <c r="T1634" s="2">
        <v>36208</v>
      </c>
      <c r="U1634" s="2"/>
    </row>
    <row r="1635" spans="1:21" x14ac:dyDescent="0.3">
      <c r="A1635" t="s">
        <v>152</v>
      </c>
      <c r="B1635" t="s">
        <v>20</v>
      </c>
      <c r="C1635" t="s">
        <v>158</v>
      </c>
      <c r="D1635" t="s">
        <v>159</v>
      </c>
      <c r="E1635">
        <v>140</v>
      </c>
      <c r="F1635">
        <v>0</v>
      </c>
      <c r="G1635" t="s">
        <v>46</v>
      </c>
      <c r="H1635">
        <v>2.14</v>
      </c>
      <c r="I1635">
        <f>ANAM[[#This Row],[VALOR Corregida]]/1000</f>
        <v>2.14E-3</v>
      </c>
      <c r="J1635" t="s">
        <v>155</v>
      </c>
      <c r="K1635" t="s">
        <v>24</v>
      </c>
      <c r="L1635" t="s">
        <v>121</v>
      </c>
      <c r="M1635" t="s">
        <v>247</v>
      </c>
      <c r="N1635">
        <v>-23.660278000000002</v>
      </c>
      <c r="O1635">
        <v>-70.404167000000001</v>
      </c>
      <c r="P1635">
        <v>1</v>
      </c>
      <c r="Q1635">
        <v>1999</v>
      </c>
      <c r="R1635" s="2">
        <v>36208</v>
      </c>
      <c r="S1635" s="2">
        <v>36208</v>
      </c>
      <c r="T1635" s="2">
        <v>36208</v>
      </c>
      <c r="U1635" s="2"/>
    </row>
    <row r="1636" spans="1:21" x14ac:dyDescent="0.3">
      <c r="A1636" t="s">
        <v>152</v>
      </c>
      <c r="B1636" t="s">
        <v>20</v>
      </c>
      <c r="C1636" t="s">
        <v>158</v>
      </c>
      <c r="D1636" t="s">
        <v>159</v>
      </c>
      <c r="E1636">
        <v>140</v>
      </c>
      <c r="F1636">
        <v>0</v>
      </c>
      <c r="G1636" t="s">
        <v>47</v>
      </c>
      <c r="H1636">
        <v>21.123000000000001</v>
      </c>
      <c r="I1636">
        <f>ANAM[[#This Row],[VALOR Corregida]]/1000</f>
        <v>2.1122999999999999E-2</v>
      </c>
      <c r="J1636" t="s">
        <v>155</v>
      </c>
      <c r="K1636" t="s">
        <v>24</v>
      </c>
      <c r="L1636" t="s">
        <v>121</v>
      </c>
      <c r="M1636" t="s">
        <v>247</v>
      </c>
      <c r="N1636">
        <v>-23.660278000000002</v>
      </c>
      <c r="O1636">
        <v>-70.404167000000001</v>
      </c>
      <c r="P1636">
        <v>1</v>
      </c>
      <c r="Q1636">
        <v>1999</v>
      </c>
      <c r="R1636" s="2">
        <v>36208</v>
      </c>
      <c r="S1636" s="2">
        <v>36208</v>
      </c>
      <c r="T1636" s="2">
        <v>36208</v>
      </c>
      <c r="U1636" s="2"/>
    </row>
    <row r="1637" spans="1:21" x14ac:dyDescent="0.3">
      <c r="A1637" t="s">
        <v>164</v>
      </c>
      <c r="B1637" t="s">
        <v>20</v>
      </c>
      <c r="C1637" t="s">
        <v>451</v>
      </c>
      <c r="D1637" t="s">
        <v>456</v>
      </c>
      <c r="E1637" s="5" t="s">
        <v>514</v>
      </c>
      <c r="F1637">
        <v>10</v>
      </c>
      <c r="G1637" t="s">
        <v>46</v>
      </c>
      <c r="H1637">
        <v>1.9</v>
      </c>
      <c r="I1637">
        <f>ANAM[[#This Row],[VALOR Corregida]]/1000</f>
        <v>1.9E-3</v>
      </c>
      <c r="J1637" t="s">
        <v>155</v>
      </c>
      <c r="K1637" t="s">
        <v>24</v>
      </c>
      <c r="L1637" t="s">
        <v>398</v>
      </c>
      <c r="M1637" t="s">
        <v>457</v>
      </c>
      <c r="N1637">
        <v>-23.481960000000001</v>
      </c>
      <c r="O1637">
        <v>-70.461439999999996</v>
      </c>
      <c r="P1637">
        <v>1</v>
      </c>
      <c r="Q1637">
        <v>2016</v>
      </c>
      <c r="R1637" s="2">
        <v>42496</v>
      </c>
      <c r="S1637" s="2">
        <v>42496</v>
      </c>
      <c r="T1637" s="2">
        <v>42503</v>
      </c>
      <c r="U1637" s="2"/>
    </row>
    <row r="1638" spans="1:21" x14ac:dyDescent="0.3">
      <c r="A1638" t="s">
        <v>164</v>
      </c>
      <c r="B1638" t="s">
        <v>20</v>
      </c>
      <c r="C1638" t="s">
        <v>451</v>
      </c>
      <c r="D1638" t="s">
        <v>456</v>
      </c>
      <c r="E1638" s="5" t="s">
        <v>514</v>
      </c>
      <c r="F1638">
        <v>11.4</v>
      </c>
      <c r="G1638" t="s">
        <v>46</v>
      </c>
      <c r="H1638">
        <v>2.2000000000000002</v>
      </c>
      <c r="I1638">
        <f>ANAM[[#This Row],[VALOR Corregida]]/1000</f>
        <v>2.2000000000000001E-3</v>
      </c>
      <c r="J1638" t="s">
        <v>155</v>
      </c>
      <c r="K1638" t="s">
        <v>24</v>
      </c>
      <c r="L1638" t="s">
        <v>398</v>
      </c>
      <c r="M1638" t="s">
        <v>463</v>
      </c>
      <c r="N1638">
        <v>-23.481960000000001</v>
      </c>
      <c r="O1638">
        <v>-70.461439999999996</v>
      </c>
      <c r="P1638">
        <v>2</v>
      </c>
      <c r="Q1638">
        <v>2016</v>
      </c>
      <c r="R1638" s="2">
        <v>42705</v>
      </c>
      <c r="S1638" s="2">
        <v>42705</v>
      </c>
      <c r="T1638" s="2">
        <v>42713</v>
      </c>
      <c r="U1638" s="2"/>
    </row>
    <row r="1639" spans="1:21" x14ac:dyDescent="0.3">
      <c r="A1639" t="s">
        <v>164</v>
      </c>
      <c r="B1639" t="s">
        <v>20</v>
      </c>
      <c r="C1639" t="s">
        <v>202</v>
      </c>
      <c r="D1639" t="s">
        <v>203</v>
      </c>
      <c r="E1639" s="5" t="s">
        <v>526</v>
      </c>
      <c r="F1639">
        <v>0</v>
      </c>
      <c r="G1639" t="s">
        <v>35</v>
      </c>
      <c r="H1639">
        <v>18.309999999999999</v>
      </c>
      <c r="I1639">
        <f>ANAM[[#This Row],[VALOR Corregida]]/1000</f>
        <v>1.831E-2</v>
      </c>
      <c r="J1639" t="s">
        <v>155</v>
      </c>
      <c r="K1639" t="s">
        <v>24</v>
      </c>
      <c r="L1639" t="s">
        <v>121</v>
      </c>
      <c r="M1639" t="s">
        <v>248</v>
      </c>
      <c r="N1639" s="7">
        <v>-23.633890000000001</v>
      </c>
      <c r="O1639" s="7">
        <v>-70.400000000000006</v>
      </c>
      <c r="P1639">
        <v>1</v>
      </c>
      <c r="Q1639">
        <v>1999</v>
      </c>
      <c r="R1639" s="2">
        <v>36208</v>
      </c>
      <c r="S1639" s="2">
        <v>36208</v>
      </c>
      <c r="T1639" s="2">
        <v>36208</v>
      </c>
      <c r="U1639" s="2"/>
    </row>
    <row r="1640" spans="1:21" x14ac:dyDescent="0.3">
      <c r="A1640" t="s">
        <v>164</v>
      </c>
      <c r="B1640" t="s">
        <v>20</v>
      </c>
      <c r="C1640" t="s">
        <v>202</v>
      </c>
      <c r="D1640" t="s">
        <v>203</v>
      </c>
      <c r="E1640" s="5" t="s">
        <v>526</v>
      </c>
      <c r="F1640">
        <v>0</v>
      </c>
      <c r="G1640" t="s">
        <v>37</v>
      </c>
      <c r="H1640">
        <v>49.64</v>
      </c>
      <c r="I1640">
        <f>ANAM[[#This Row],[VALOR Corregida]]/1000</f>
        <v>4.9640000000000004E-2</v>
      </c>
      <c r="J1640" t="s">
        <v>155</v>
      </c>
      <c r="K1640" t="s">
        <v>24</v>
      </c>
      <c r="L1640" t="s">
        <v>121</v>
      </c>
      <c r="M1640" t="s">
        <v>248</v>
      </c>
      <c r="N1640" s="7">
        <v>-23.633890000000001</v>
      </c>
      <c r="O1640" s="7">
        <v>-70.400000000000006</v>
      </c>
      <c r="P1640">
        <v>1</v>
      </c>
      <c r="Q1640">
        <v>1999</v>
      </c>
      <c r="R1640" s="2">
        <v>36208</v>
      </c>
      <c r="S1640" s="2">
        <v>36208</v>
      </c>
      <c r="T1640" s="2">
        <v>36208</v>
      </c>
      <c r="U1640" s="2"/>
    </row>
    <row r="1641" spans="1:21" x14ac:dyDescent="0.3">
      <c r="A1641" t="s">
        <v>164</v>
      </c>
      <c r="B1641" t="s">
        <v>20</v>
      </c>
      <c r="C1641" t="s">
        <v>202</v>
      </c>
      <c r="D1641" t="s">
        <v>203</v>
      </c>
      <c r="E1641" s="5" t="s">
        <v>526</v>
      </c>
      <c r="F1641">
        <v>0</v>
      </c>
      <c r="G1641" t="s">
        <v>166</v>
      </c>
      <c r="H1641">
        <v>0.7</v>
      </c>
      <c r="I1641">
        <f>ANAM[[#This Row],[VALOR Corregida]]/1000</f>
        <v>6.9999999999999999E-4</v>
      </c>
      <c r="J1641" t="s">
        <v>167</v>
      </c>
      <c r="K1641" t="s">
        <v>24</v>
      </c>
      <c r="L1641" t="s">
        <v>121</v>
      </c>
      <c r="M1641" t="s">
        <v>248</v>
      </c>
      <c r="N1641" s="7">
        <v>-23.633890000000001</v>
      </c>
      <c r="O1641" s="7">
        <v>-70.400000000000006</v>
      </c>
      <c r="P1641">
        <v>1</v>
      </c>
      <c r="Q1641">
        <v>1999</v>
      </c>
      <c r="R1641" s="2">
        <v>36208</v>
      </c>
      <c r="S1641" s="2">
        <v>36208</v>
      </c>
      <c r="T1641" s="2">
        <v>36208</v>
      </c>
      <c r="U1641" s="2"/>
    </row>
    <row r="1642" spans="1:21" x14ac:dyDescent="0.3">
      <c r="A1642" t="s">
        <v>164</v>
      </c>
      <c r="B1642" t="s">
        <v>20</v>
      </c>
      <c r="C1642" t="s">
        <v>202</v>
      </c>
      <c r="D1642" t="s">
        <v>203</v>
      </c>
      <c r="E1642" s="5" t="s">
        <v>526</v>
      </c>
      <c r="F1642">
        <v>0</v>
      </c>
      <c r="G1642" t="s">
        <v>39</v>
      </c>
      <c r="H1642">
        <v>4.8650000000000002</v>
      </c>
      <c r="I1642">
        <f>ANAM[[#This Row],[VALOR Corregida]]/1000</f>
        <v>4.8650000000000004E-3</v>
      </c>
      <c r="J1642" t="s">
        <v>155</v>
      </c>
      <c r="K1642" t="s">
        <v>24</v>
      </c>
      <c r="L1642" t="s">
        <v>121</v>
      </c>
      <c r="M1642" t="s">
        <v>248</v>
      </c>
      <c r="N1642" s="7">
        <v>-23.633890000000001</v>
      </c>
      <c r="O1642" s="7">
        <v>-70.400000000000006</v>
      </c>
      <c r="P1642">
        <v>1</v>
      </c>
      <c r="Q1642">
        <v>1999</v>
      </c>
      <c r="R1642" s="2">
        <v>36208</v>
      </c>
      <c r="S1642" s="2">
        <v>36208</v>
      </c>
      <c r="T1642" s="2">
        <v>36208</v>
      </c>
      <c r="U1642" s="2"/>
    </row>
    <row r="1643" spans="1:21" x14ac:dyDescent="0.3">
      <c r="A1643" t="s">
        <v>164</v>
      </c>
      <c r="B1643" t="s">
        <v>20</v>
      </c>
      <c r="C1643" t="s">
        <v>202</v>
      </c>
      <c r="D1643" t="s">
        <v>203</v>
      </c>
      <c r="E1643" s="5" t="s">
        <v>526</v>
      </c>
      <c r="F1643">
        <v>0</v>
      </c>
      <c r="G1643" t="s">
        <v>64</v>
      </c>
      <c r="H1643">
        <v>25.77</v>
      </c>
      <c r="I1643">
        <f>ANAM[[#This Row],[VALOR Corregida]]/1000</f>
        <v>2.5770000000000001E-2</v>
      </c>
      <c r="J1643" t="s">
        <v>155</v>
      </c>
      <c r="K1643" t="s">
        <v>24</v>
      </c>
      <c r="L1643" t="s">
        <v>121</v>
      </c>
      <c r="M1643" t="s">
        <v>248</v>
      </c>
      <c r="N1643" s="7">
        <v>-23.633890000000001</v>
      </c>
      <c r="O1643" s="7">
        <v>-70.400000000000006</v>
      </c>
      <c r="P1643">
        <v>1</v>
      </c>
      <c r="Q1643">
        <v>1999</v>
      </c>
      <c r="R1643" s="2">
        <v>36208</v>
      </c>
      <c r="S1643" s="2">
        <v>36208</v>
      </c>
      <c r="T1643" s="2">
        <v>36208</v>
      </c>
      <c r="U1643" s="2"/>
    </row>
    <row r="1644" spans="1:21" x14ac:dyDescent="0.3">
      <c r="A1644" t="s">
        <v>164</v>
      </c>
      <c r="B1644" t="s">
        <v>20</v>
      </c>
      <c r="C1644" t="s">
        <v>54</v>
      </c>
      <c r="D1644" t="s">
        <v>384</v>
      </c>
      <c r="E1644" s="5" t="s">
        <v>516</v>
      </c>
      <c r="F1644">
        <v>18</v>
      </c>
      <c r="G1644" t="s">
        <v>46</v>
      </c>
      <c r="H1644">
        <v>21.8</v>
      </c>
      <c r="I1644">
        <f>ANAM[[#This Row],[VALOR Corregida]]/1000</f>
        <v>2.18E-2</v>
      </c>
      <c r="J1644" t="s">
        <v>155</v>
      </c>
      <c r="K1644" t="s">
        <v>24</v>
      </c>
      <c r="L1644" t="s">
        <v>398</v>
      </c>
      <c r="M1644" t="s">
        <v>458</v>
      </c>
      <c r="N1644">
        <v>-23.61722</v>
      </c>
      <c r="O1644">
        <v>-70.397220000000004</v>
      </c>
      <c r="P1644">
        <v>1</v>
      </c>
      <c r="Q1644">
        <v>2016</v>
      </c>
      <c r="R1644" s="2">
        <v>42496</v>
      </c>
      <c r="S1644" s="2">
        <v>42496</v>
      </c>
      <c r="T1644" s="2">
        <v>42503</v>
      </c>
      <c r="U1644" s="2"/>
    </row>
    <row r="1645" spans="1:21" x14ac:dyDescent="0.3">
      <c r="A1645" t="s">
        <v>164</v>
      </c>
      <c r="B1645" t="s">
        <v>20</v>
      </c>
      <c r="C1645" t="s">
        <v>202</v>
      </c>
      <c r="D1645" t="s">
        <v>203</v>
      </c>
      <c r="E1645" s="5" t="s">
        <v>526</v>
      </c>
      <c r="F1645">
        <v>0</v>
      </c>
      <c r="G1645" t="s">
        <v>47</v>
      </c>
      <c r="H1645">
        <v>414.54199999999997</v>
      </c>
      <c r="I1645">
        <f>ANAM[[#This Row],[VALOR Corregida]]/1000</f>
        <v>0.41454199999999997</v>
      </c>
      <c r="J1645" t="s">
        <v>155</v>
      </c>
      <c r="K1645" t="s">
        <v>24</v>
      </c>
      <c r="L1645" t="s">
        <v>121</v>
      </c>
      <c r="M1645" t="s">
        <v>248</v>
      </c>
      <c r="N1645" s="7">
        <v>-23.633890000000001</v>
      </c>
      <c r="O1645" s="7">
        <v>-70.400000000000006</v>
      </c>
      <c r="P1645">
        <v>1</v>
      </c>
      <c r="Q1645">
        <v>1999</v>
      </c>
      <c r="R1645" s="2">
        <v>36208</v>
      </c>
      <c r="S1645" s="2">
        <v>36208</v>
      </c>
      <c r="T1645" s="2">
        <v>36208</v>
      </c>
      <c r="U1645" s="2"/>
    </row>
    <row r="1646" spans="1:21" x14ac:dyDescent="0.3">
      <c r="A1646" t="s">
        <v>164</v>
      </c>
      <c r="B1646" t="s">
        <v>20</v>
      </c>
      <c r="C1646" t="s">
        <v>48</v>
      </c>
      <c r="D1646" t="s">
        <v>392</v>
      </c>
      <c r="E1646" s="5" t="s">
        <v>528</v>
      </c>
      <c r="F1646">
        <v>12</v>
      </c>
      <c r="G1646" t="s">
        <v>29</v>
      </c>
      <c r="H1646">
        <v>17.8</v>
      </c>
      <c r="I1646">
        <f>ANAM[[#This Row],[VALOR Corregida]]/1000</f>
        <v>1.78E-2</v>
      </c>
      <c r="J1646" t="s">
        <v>155</v>
      </c>
      <c r="K1646" t="s">
        <v>24</v>
      </c>
      <c r="L1646" t="s">
        <v>398</v>
      </c>
      <c r="M1646" t="s">
        <v>468</v>
      </c>
      <c r="N1646" s="7">
        <v>-23.67</v>
      </c>
      <c r="O1646" s="7">
        <v>-70.40889</v>
      </c>
      <c r="P1646">
        <v>1</v>
      </c>
      <c r="Q1646">
        <v>2017</v>
      </c>
      <c r="R1646" s="2">
        <v>42913</v>
      </c>
      <c r="S1646" s="2">
        <v>42913</v>
      </c>
      <c r="T1646" s="2">
        <v>42921</v>
      </c>
      <c r="U1646" s="2"/>
    </row>
    <row r="1647" spans="1:21" x14ac:dyDescent="0.3">
      <c r="A1647" t="s">
        <v>164</v>
      </c>
      <c r="B1647" t="s">
        <v>20</v>
      </c>
      <c r="C1647" t="s">
        <v>48</v>
      </c>
      <c r="D1647" t="s">
        <v>392</v>
      </c>
      <c r="E1647" s="5" t="s">
        <v>528</v>
      </c>
      <c r="F1647">
        <v>6</v>
      </c>
      <c r="G1647" t="s">
        <v>29</v>
      </c>
      <c r="H1647">
        <v>9.3000000000000007</v>
      </c>
      <c r="I1647">
        <f>ANAM[[#This Row],[VALOR Corregida]]/1000</f>
        <v>9.300000000000001E-3</v>
      </c>
      <c r="J1647" t="s">
        <v>155</v>
      </c>
      <c r="K1647" t="s">
        <v>24</v>
      </c>
      <c r="L1647" t="s">
        <v>398</v>
      </c>
      <c r="M1647" t="s">
        <v>471</v>
      </c>
      <c r="N1647" s="7">
        <v>-23.67</v>
      </c>
      <c r="O1647" s="7">
        <v>-70.40889</v>
      </c>
      <c r="P1647">
        <v>2</v>
      </c>
      <c r="Q1647">
        <v>2017</v>
      </c>
      <c r="R1647" s="2">
        <v>43066</v>
      </c>
      <c r="S1647" s="2">
        <v>43066</v>
      </c>
      <c r="T1647" s="2">
        <v>43080</v>
      </c>
      <c r="U1647" s="2"/>
    </row>
    <row r="1648" spans="1:21" x14ac:dyDescent="0.3">
      <c r="A1648" t="s">
        <v>164</v>
      </c>
      <c r="B1648" t="s">
        <v>20</v>
      </c>
      <c r="C1648" t="s">
        <v>205</v>
      </c>
      <c r="D1648" t="s">
        <v>206</v>
      </c>
      <c r="E1648" s="5" t="s">
        <v>528</v>
      </c>
      <c r="F1648">
        <v>0</v>
      </c>
      <c r="G1648" t="s">
        <v>35</v>
      </c>
      <c r="H1648">
        <v>26.545999999999999</v>
      </c>
      <c r="I1648">
        <f>ANAM[[#This Row],[VALOR Corregida]]/1000</f>
        <v>2.6546E-2</v>
      </c>
      <c r="J1648" t="s">
        <v>155</v>
      </c>
      <c r="K1648" t="s">
        <v>24</v>
      </c>
      <c r="L1648" t="s">
        <v>121</v>
      </c>
      <c r="M1648" t="s">
        <v>249</v>
      </c>
      <c r="N1648" s="7">
        <v>-23.67</v>
      </c>
      <c r="O1648" s="7">
        <v>-70.40889</v>
      </c>
      <c r="P1648">
        <v>1</v>
      </c>
      <c r="Q1648">
        <v>1999</v>
      </c>
      <c r="R1648" s="2">
        <v>36208</v>
      </c>
      <c r="S1648" s="2">
        <v>36208</v>
      </c>
      <c r="T1648" s="2">
        <v>36208</v>
      </c>
      <c r="U1648" s="2"/>
    </row>
    <row r="1649" spans="1:21" x14ac:dyDescent="0.3">
      <c r="A1649" t="s">
        <v>164</v>
      </c>
      <c r="B1649" t="s">
        <v>20</v>
      </c>
      <c r="C1649" t="s">
        <v>205</v>
      </c>
      <c r="D1649" t="s">
        <v>206</v>
      </c>
      <c r="E1649" s="5" t="s">
        <v>528</v>
      </c>
      <c r="F1649">
        <v>0</v>
      </c>
      <c r="G1649" t="s">
        <v>37</v>
      </c>
      <c r="H1649">
        <v>147.62</v>
      </c>
      <c r="I1649">
        <f>ANAM[[#This Row],[VALOR Corregida]]/1000</f>
        <v>0.14762</v>
      </c>
      <c r="J1649" t="s">
        <v>155</v>
      </c>
      <c r="K1649" t="s">
        <v>24</v>
      </c>
      <c r="L1649" t="s">
        <v>121</v>
      </c>
      <c r="M1649" t="s">
        <v>249</v>
      </c>
      <c r="N1649" s="7">
        <v>-23.67</v>
      </c>
      <c r="O1649" s="7">
        <v>-70.40889</v>
      </c>
      <c r="P1649">
        <v>1</v>
      </c>
      <c r="Q1649">
        <v>1999</v>
      </c>
      <c r="R1649" s="2">
        <v>36208</v>
      </c>
      <c r="S1649" s="2">
        <v>36208</v>
      </c>
      <c r="T1649" s="2">
        <v>36208</v>
      </c>
      <c r="U1649" s="2"/>
    </row>
    <row r="1650" spans="1:21" x14ac:dyDescent="0.3">
      <c r="A1650" t="s">
        <v>164</v>
      </c>
      <c r="B1650" t="s">
        <v>20</v>
      </c>
      <c r="C1650" t="s">
        <v>205</v>
      </c>
      <c r="D1650" t="s">
        <v>206</v>
      </c>
      <c r="E1650" s="5" t="s">
        <v>528</v>
      </c>
      <c r="F1650">
        <v>0</v>
      </c>
      <c r="G1650" t="s">
        <v>166</v>
      </c>
      <c r="H1650">
        <v>0.7</v>
      </c>
      <c r="I1650">
        <f>ANAM[[#This Row],[VALOR Corregida]]/1000</f>
        <v>6.9999999999999999E-4</v>
      </c>
      <c r="J1650" t="s">
        <v>167</v>
      </c>
      <c r="K1650" t="s">
        <v>24</v>
      </c>
      <c r="L1650" t="s">
        <v>121</v>
      </c>
      <c r="M1650" t="s">
        <v>249</v>
      </c>
      <c r="N1650" s="7">
        <v>-23.67</v>
      </c>
      <c r="O1650" s="7">
        <v>-70.40889</v>
      </c>
      <c r="P1650">
        <v>1</v>
      </c>
      <c r="Q1650">
        <v>1999</v>
      </c>
      <c r="R1650" s="2">
        <v>36208</v>
      </c>
      <c r="S1650" s="2">
        <v>36208</v>
      </c>
      <c r="T1650" s="2">
        <v>36208</v>
      </c>
      <c r="U1650" s="2"/>
    </row>
    <row r="1651" spans="1:21" x14ac:dyDescent="0.3">
      <c r="A1651" t="s">
        <v>164</v>
      </c>
      <c r="B1651" t="s">
        <v>20</v>
      </c>
      <c r="C1651" t="s">
        <v>205</v>
      </c>
      <c r="D1651" t="s">
        <v>206</v>
      </c>
      <c r="E1651" s="5" t="s">
        <v>528</v>
      </c>
      <c r="F1651">
        <v>0</v>
      </c>
      <c r="G1651" t="s">
        <v>39</v>
      </c>
      <c r="H1651">
        <v>1.204</v>
      </c>
      <c r="I1651">
        <f>ANAM[[#This Row],[VALOR Corregida]]/1000</f>
        <v>1.204E-3</v>
      </c>
      <c r="J1651" t="s">
        <v>155</v>
      </c>
      <c r="K1651" t="s">
        <v>24</v>
      </c>
      <c r="L1651" t="s">
        <v>121</v>
      </c>
      <c r="M1651" t="s">
        <v>249</v>
      </c>
      <c r="N1651" s="7">
        <v>-23.67</v>
      </c>
      <c r="O1651" s="7">
        <v>-70.40889</v>
      </c>
      <c r="P1651">
        <v>1</v>
      </c>
      <c r="Q1651">
        <v>1999</v>
      </c>
      <c r="R1651" s="2">
        <v>36208</v>
      </c>
      <c r="S1651" s="2">
        <v>36208</v>
      </c>
      <c r="T1651" s="2">
        <v>36208</v>
      </c>
      <c r="U1651" s="2"/>
    </row>
    <row r="1652" spans="1:21" x14ac:dyDescent="0.3">
      <c r="A1652" t="s">
        <v>164</v>
      </c>
      <c r="B1652" t="s">
        <v>20</v>
      </c>
      <c r="C1652" t="s">
        <v>205</v>
      </c>
      <c r="D1652" t="s">
        <v>206</v>
      </c>
      <c r="E1652" s="5" t="s">
        <v>528</v>
      </c>
      <c r="F1652">
        <v>0</v>
      </c>
      <c r="G1652" t="s">
        <v>64</v>
      </c>
      <c r="H1652">
        <v>65.59</v>
      </c>
      <c r="I1652">
        <f>ANAM[[#This Row],[VALOR Corregida]]/1000</f>
        <v>6.5590000000000009E-2</v>
      </c>
      <c r="J1652" t="s">
        <v>155</v>
      </c>
      <c r="K1652" t="s">
        <v>24</v>
      </c>
      <c r="L1652" t="s">
        <v>121</v>
      </c>
      <c r="M1652" t="s">
        <v>249</v>
      </c>
      <c r="N1652" s="7">
        <v>-23.67</v>
      </c>
      <c r="O1652" s="7">
        <v>-70.40889</v>
      </c>
      <c r="P1652">
        <v>1</v>
      </c>
      <c r="Q1652">
        <v>1999</v>
      </c>
      <c r="R1652" s="2">
        <v>36208</v>
      </c>
      <c r="S1652" s="2">
        <v>36208</v>
      </c>
      <c r="T1652" s="2">
        <v>36208</v>
      </c>
      <c r="U1652" s="2"/>
    </row>
    <row r="1653" spans="1:21" x14ac:dyDescent="0.3">
      <c r="A1653" t="s">
        <v>164</v>
      </c>
      <c r="B1653" t="s">
        <v>20</v>
      </c>
      <c r="C1653" t="s">
        <v>460</v>
      </c>
      <c r="D1653" t="s">
        <v>464</v>
      </c>
      <c r="E1653" s="5" t="s">
        <v>522</v>
      </c>
      <c r="F1653">
        <v>14</v>
      </c>
      <c r="G1653" t="s">
        <v>29</v>
      </c>
      <c r="H1653">
        <v>39.299999999999997</v>
      </c>
      <c r="I1653">
        <f>ANAM[[#This Row],[VALOR Corregida]]/1000</f>
        <v>3.9299999999999995E-2</v>
      </c>
      <c r="J1653" t="s">
        <v>155</v>
      </c>
      <c r="K1653" t="s">
        <v>24</v>
      </c>
      <c r="L1653" t="s">
        <v>398</v>
      </c>
      <c r="M1653" t="s">
        <v>468</v>
      </c>
      <c r="N1653" s="7">
        <v>-23.75722</v>
      </c>
      <c r="O1653" s="7">
        <v>-70.458340000000007</v>
      </c>
      <c r="P1653">
        <v>1</v>
      </c>
      <c r="Q1653">
        <v>2017</v>
      </c>
      <c r="R1653" s="2">
        <v>42913</v>
      </c>
      <c r="S1653" s="2">
        <v>42913</v>
      </c>
      <c r="T1653" s="2">
        <v>42921</v>
      </c>
      <c r="U1653" s="2"/>
    </row>
    <row r="1654" spans="1:21" x14ac:dyDescent="0.3">
      <c r="A1654" t="s">
        <v>164</v>
      </c>
      <c r="B1654" t="s">
        <v>20</v>
      </c>
      <c r="C1654" t="s">
        <v>205</v>
      </c>
      <c r="D1654" t="s">
        <v>206</v>
      </c>
      <c r="E1654" s="5" t="s">
        <v>528</v>
      </c>
      <c r="F1654">
        <v>0</v>
      </c>
      <c r="G1654" t="s">
        <v>47</v>
      </c>
      <c r="H1654">
        <v>6105</v>
      </c>
      <c r="I1654">
        <f>ANAM[[#This Row],[VALOR Corregida]]/1000</f>
        <v>6.1050000000000004</v>
      </c>
      <c r="J1654" t="s">
        <v>155</v>
      </c>
      <c r="K1654" t="s">
        <v>24</v>
      </c>
      <c r="L1654" t="s">
        <v>121</v>
      </c>
      <c r="M1654" t="s">
        <v>249</v>
      </c>
      <c r="N1654" s="7">
        <v>-23.67</v>
      </c>
      <c r="O1654" s="7">
        <v>-70.40889</v>
      </c>
      <c r="P1654">
        <v>1</v>
      </c>
      <c r="Q1654">
        <v>1999</v>
      </c>
      <c r="R1654" s="2">
        <v>36208</v>
      </c>
      <c r="S1654" s="2">
        <v>36208</v>
      </c>
      <c r="T1654" s="2">
        <v>36208</v>
      </c>
      <c r="U1654" s="2"/>
    </row>
    <row r="1655" spans="1:21" x14ac:dyDescent="0.3">
      <c r="A1655" t="s">
        <v>164</v>
      </c>
      <c r="B1655" t="s">
        <v>20</v>
      </c>
      <c r="C1655" t="s">
        <v>479</v>
      </c>
      <c r="D1655" t="s">
        <v>494</v>
      </c>
      <c r="E1655" s="5" t="s">
        <v>520</v>
      </c>
      <c r="F1655">
        <v>14</v>
      </c>
      <c r="G1655" t="s">
        <v>29</v>
      </c>
      <c r="H1655">
        <v>257.56</v>
      </c>
      <c r="I1655">
        <f>ANAM[[#This Row],[VALOR Corregida]]/1000</f>
        <v>0.25756000000000001</v>
      </c>
      <c r="J1655" t="s">
        <v>155</v>
      </c>
      <c r="K1655" t="s">
        <v>24</v>
      </c>
      <c r="L1655" t="s">
        <v>398</v>
      </c>
      <c r="M1655" t="s">
        <v>501</v>
      </c>
      <c r="N1655" s="7">
        <v>-23.653127779999998</v>
      </c>
      <c r="O1655" s="7">
        <v>-70.406350000000003</v>
      </c>
      <c r="P1655">
        <v>1</v>
      </c>
      <c r="Q1655">
        <v>2021</v>
      </c>
      <c r="R1655" s="2">
        <v>44322</v>
      </c>
      <c r="S1655" s="2">
        <v>44322</v>
      </c>
      <c r="T1655" s="2">
        <v>44389</v>
      </c>
      <c r="U1655" s="2"/>
    </row>
    <row r="1656" spans="1:21" x14ac:dyDescent="0.3">
      <c r="A1656" t="s">
        <v>164</v>
      </c>
      <c r="B1656" t="s">
        <v>20</v>
      </c>
      <c r="C1656" t="s">
        <v>60</v>
      </c>
      <c r="D1656" t="s">
        <v>495</v>
      </c>
      <c r="E1656" s="5" t="s">
        <v>521</v>
      </c>
      <c r="F1656">
        <v>4.2</v>
      </c>
      <c r="G1656" t="s">
        <v>29</v>
      </c>
      <c r="H1656">
        <v>135.65</v>
      </c>
      <c r="I1656">
        <f>ANAM[[#This Row],[VALOR Corregida]]/1000</f>
        <v>0.13564999999999999</v>
      </c>
      <c r="J1656" t="s">
        <v>155</v>
      </c>
      <c r="K1656" t="s">
        <v>24</v>
      </c>
      <c r="L1656" t="s">
        <v>398</v>
      </c>
      <c r="M1656" t="s">
        <v>501</v>
      </c>
      <c r="N1656" s="7">
        <v>-23.650278</v>
      </c>
      <c r="O1656" s="7">
        <v>-70.406110999999996</v>
      </c>
      <c r="P1656">
        <v>1</v>
      </c>
      <c r="Q1656">
        <v>2021</v>
      </c>
      <c r="R1656" s="2">
        <v>44322</v>
      </c>
      <c r="S1656" s="2">
        <v>44322</v>
      </c>
      <c r="T1656" s="2">
        <v>44389</v>
      </c>
      <c r="U1656" s="2"/>
    </row>
    <row r="1657" spans="1:21" x14ac:dyDescent="0.3">
      <c r="A1657" t="s">
        <v>164</v>
      </c>
      <c r="B1657" t="s">
        <v>20</v>
      </c>
      <c r="C1657" t="s">
        <v>54</v>
      </c>
      <c r="D1657" t="s">
        <v>208</v>
      </c>
      <c r="E1657" s="5" t="s">
        <v>516</v>
      </c>
      <c r="F1657">
        <v>0</v>
      </c>
      <c r="G1657" t="s">
        <v>35</v>
      </c>
      <c r="H1657">
        <v>24.6</v>
      </c>
      <c r="I1657">
        <f>ANAM[[#This Row],[VALOR Corregida]]/1000</f>
        <v>2.46E-2</v>
      </c>
      <c r="J1657" t="s">
        <v>155</v>
      </c>
      <c r="K1657" t="s">
        <v>24</v>
      </c>
      <c r="L1657" t="s">
        <v>121</v>
      </c>
      <c r="M1657" t="s">
        <v>250</v>
      </c>
      <c r="N1657">
        <v>-23.61722</v>
      </c>
      <c r="O1657">
        <v>-70.397220000000004</v>
      </c>
      <c r="P1657">
        <v>1</v>
      </c>
      <c r="Q1657">
        <v>1999</v>
      </c>
      <c r="R1657" s="2">
        <v>36208</v>
      </c>
      <c r="S1657" s="2">
        <v>36208</v>
      </c>
      <c r="T1657" s="2">
        <v>36208</v>
      </c>
      <c r="U1657" s="2"/>
    </row>
    <row r="1658" spans="1:21" x14ac:dyDescent="0.3">
      <c r="A1658" t="s">
        <v>164</v>
      </c>
      <c r="B1658" t="s">
        <v>20</v>
      </c>
      <c r="C1658" t="s">
        <v>54</v>
      </c>
      <c r="D1658" t="s">
        <v>208</v>
      </c>
      <c r="E1658" s="5" t="s">
        <v>516</v>
      </c>
      <c r="F1658">
        <v>0</v>
      </c>
      <c r="G1658" t="s">
        <v>37</v>
      </c>
      <c r="H1658">
        <v>53.96</v>
      </c>
      <c r="I1658">
        <f>ANAM[[#This Row],[VALOR Corregida]]/1000</f>
        <v>5.3960000000000001E-2</v>
      </c>
      <c r="J1658" t="s">
        <v>155</v>
      </c>
      <c r="K1658" t="s">
        <v>24</v>
      </c>
      <c r="L1658" t="s">
        <v>121</v>
      </c>
      <c r="M1658" t="s">
        <v>250</v>
      </c>
      <c r="N1658">
        <v>-23.61722</v>
      </c>
      <c r="O1658">
        <v>-70.397220000000004</v>
      </c>
      <c r="P1658">
        <v>1</v>
      </c>
      <c r="Q1658">
        <v>1999</v>
      </c>
      <c r="R1658" s="2">
        <v>36208</v>
      </c>
      <c r="S1658" s="2">
        <v>36208</v>
      </c>
      <c r="T1658" s="2">
        <v>36208</v>
      </c>
      <c r="U1658" s="2"/>
    </row>
    <row r="1659" spans="1:21" x14ac:dyDescent="0.3">
      <c r="A1659" t="s">
        <v>164</v>
      </c>
      <c r="B1659" t="s">
        <v>20</v>
      </c>
      <c r="C1659" t="s">
        <v>54</v>
      </c>
      <c r="D1659" t="s">
        <v>208</v>
      </c>
      <c r="E1659" s="5" t="s">
        <v>516</v>
      </c>
      <c r="F1659">
        <v>0</v>
      </c>
      <c r="G1659" t="s">
        <v>166</v>
      </c>
      <c r="H1659">
        <v>0.7</v>
      </c>
      <c r="I1659">
        <f>ANAM[[#This Row],[VALOR Corregida]]/1000</f>
        <v>6.9999999999999999E-4</v>
      </c>
      <c r="J1659" t="s">
        <v>167</v>
      </c>
      <c r="K1659" t="s">
        <v>24</v>
      </c>
      <c r="L1659" t="s">
        <v>121</v>
      </c>
      <c r="M1659" t="s">
        <v>250</v>
      </c>
      <c r="N1659">
        <v>-23.61722</v>
      </c>
      <c r="O1659">
        <v>-70.397220000000004</v>
      </c>
      <c r="P1659">
        <v>1</v>
      </c>
      <c r="Q1659">
        <v>1999</v>
      </c>
      <c r="R1659" s="2">
        <v>36208</v>
      </c>
      <c r="S1659" s="2">
        <v>36208</v>
      </c>
      <c r="T1659" s="2">
        <v>36208</v>
      </c>
      <c r="U1659" s="2"/>
    </row>
    <row r="1660" spans="1:21" x14ac:dyDescent="0.3">
      <c r="A1660" t="s">
        <v>164</v>
      </c>
      <c r="B1660" t="s">
        <v>20</v>
      </c>
      <c r="C1660" t="s">
        <v>54</v>
      </c>
      <c r="D1660" t="s">
        <v>208</v>
      </c>
      <c r="E1660" s="5" t="s">
        <v>516</v>
      </c>
      <c r="F1660">
        <v>0</v>
      </c>
      <c r="G1660" t="s">
        <v>39</v>
      </c>
      <c r="H1660">
        <v>0.20699999999999999</v>
      </c>
      <c r="I1660">
        <f>ANAM[[#This Row],[VALOR Corregida]]/1000</f>
        <v>2.0699999999999999E-4</v>
      </c>
      <c r="J1660" t="s">
        <v>155</v>
      </c>
      <c r="K1660" t="s">
        <v>24</v>
      </c>
      <c r="L1660" t="s">
        <v>121</v>
      </c>
      <c r="M1660" t="s">
        <v>250</v>
      </c>
      <c r="N1660">
        <v>-23.61722</v>
      </c>
      <c r="O1660">
        <v>-70.397220000000004</v>
      </c>
      <c r="P1660">
        <v>1</v>
      </c>
      <c r="Q1660">
        <v>1999</v>
      </c>
      <c r="R1660" s="2">
        <v>36208</v>
      </c>
      <c r="S1660" s="2">
        <v>36208</v>
      </c>
      <c r="T1660" s="2">
        <v>36208</v>
      </c>
      <c r="U1660" s="2"/>
    </row>
    <row r="1661" spans="1:21" x14ac:dyDescent="0.3">
      <c r="A1661" t="s">
        <v>164</v>
      </c>
      <c r="B1661" t="s">
        <v>20</v>
      </c>
      <c r="C1661" t="s">
        <v>54</v>
      </c>
      <c r="D1661" t="s">
        <v>208</v>
      </c>
      <c r="E1661" s="5" t="s">
        <v>516</v>
      </c>
      <c r="F1661">
        <v>0</v>
      </c>
      <c r="G1661" t="s">
        <v>64</v>
      </c>
      <c r="H1661">
        <v>15.62</v>
      </c>
      <c r="I1661">
        <f>ANAM[[#This Row],[VALOR Corregida]]/1000</f>
        <v>1.5619999999999998E-2</v>
      </c>
      <c r="J1661" t="s">
        <v>155</v>
      </c>
      <c r="K1661" t="s">
        <v>24</v>
      </c>
      <c r="L1661" t="s">
        <v>121</v>
      </c>
      <c r="M1661" t="s">
        <v>250</v>
      </c>
      <c r="N1661">
        <v>-23.61722</v>
      </c>
      <c r="O1661">
        <v>-70.397220000000004</v>
      </c>
      <c r="P1661">
        <v>1</v>
      </c>
      <c r="Q1661">
        <v>1999</v>
      </c>
      <c r="R1661" s="2">
        <v>36208</v>
      </c>
      <c r="S1661" s="2">
        <v>36208</v>
      </c>
      <c r="T1661" s="2">
        <v>36208</v>
      </c>
      <c r="U1661" s="2"/>
    </row>
    <row r="1662" spans="1:21" x14ac:dyDescent="0.3">
      <c r="A1662" t="s">
        <v>164</v>
      </c>
      <c r="B1662" t="s">
        <v>20</v>
      </c>
      <c r="C1662" t="s">
        <v>487</v>
      </c>
      <c r="D1662" t="s">
        <v>496</v>
      </c>
      <c r="E1662" s="5" t="s">
        <v>523</v>
      </c>
      <c r="F1662">
        <v>8.8000000000000007</v>
      </c>
      <c r="G1662" t="s">
        <v>29</v>
      </c>
      <c r="H1662">
        <v>21.49</v>
      </c>
      <c r="I1662">
        <f>ANAM[[#This Row],[VALOR Corregida]]/1000</f>
        <v>2.1489999999999999E-2</v>
      </c>
      <c r="J1662" t="s">
        <v>155</v>
      </c>
      <c r="K1662" t="s">
        <v>24</v>
      </c>
      <c r="L1662" t="s">
        <v>398</v>
      </c>
      <c r="M1662" t="s">
        <v>501</v>
      </c>
      <c r="N1662" s="7">
        <v>-23.757194439999999</v>
      </c>
      <c r="O1662" s="7">
        <v>-70.464519440000004</v>
      </c>
      <c r="P1662">
        <v>1</v>
      </c>
      <c r="Q1662">
        <v>2021</v>
      </c>
      <c r="R1662" s="2">
        <v>44322</v>
      </c>
      <c r="S1662" s="2">
        <v>44322</v>
      </c>
      <c r="T1662" s="2">
        <v>44389</v>
      </c>
      <c r="U1662" s="2"/>
    </row>
    <row r="1663" spans="1:21" x14ac:dyDescent="0.3">
      <c r="A1663" t="s">
        <v>164</v>
      </c>
      <c r="B1663" t="s">
        <v>20</v>
      </c>
      <c r="C1663" t="s">
        <v>483</v>
      </c>
      <c r="D1663" t="s">
        <v>497</v>
      </c>
      <c r="E1663" s="5" t="s">
        <v>524</v>
      </c>
      <c r="F1663">
        <v>5.2</v>
      </c>
      <c r="G1663" t="s">
        <v>29</v>
      </c>
      <c r="H1663">
        <v>0.7</v>
      </c>
      <c r="I1663">
        <f>ANAM[[#This Row],[VALOR Corregida]]/1000</f>
        <v>6.9999999999999999E-4</v>
      </c>
      <c r="J1663" t="s">
        <v>155</v>
      </c>
      <c r="K1663" t="s">
        <v>315</v>
      </c>
      <c r="L1663" t="s">
        <v>398</v>
      </c>
      <c r="M1663" t="s">
        <v>501</v>
      </c>
      <c r="N1663" s="7">
        <v>-23.76011111</v>
      </c>
      <c r="O1663" s="7">
        <v>-70.474466669999998</v>
      </c>
      <c r="P1663">
        <v>1</v>
      </c>
      <c r="Q1663">
        <v>2021</v>
      </c>
      <c r="R1663" s="2">
        <v>44322</v>
      </c>
      <c r="S1663" s="2">
        <v>44322</v>
      </c>
      <c r="T1663" s="2">
        <v>44389</v>
      </c>
      <c r="U1663" s="2"/>
    </row>
    <row r="1664" spans="1:21" x14ac:dyDescent="0.3">
      <c r="A1664" t="s">
        <v>164</v>
      </c>
      <c r="B1664" t="s">
        <v>20</v>
      </c>
      <c r="C1664" t="s">
        <v>460</v>
      </c>
      <c r="D1664" t="s">
        <v>464</v>
      </c>
      <c r="E1664" s="5" t="s">
        <v>522</v>
      </c>
      <c r="F1664">
        <v>12</v>
      </c>
      <c r="G1664" t="s">
        <v>29</v>
      </c>
      <c r="H1664">
        <v>39.9</v>
      </c>
      <c r="I1664">
        <f>ANAM[[#This Row],[VALOR Corregida]]/1000</f>
        <v>3.9899999999999998E-2</v>
      </c>
      <c r="J1664" t="s">
        <v>155</v>
      </c>
      <c r="K1664" t="s">
        <v>24</v>
      </c>
      <c r="L1664" t="s">
        <v>398</v>
      </c>
      <c r="M1664" t="s">
        <v>471</v>
      </c>
      <c r="N1664" s="7">
        <v>-23.75722</v>
      </c>
      <c r="O1664" s="7">
        <v>-70.458340000000007</v>
      </c>
      <c r="P1664">
        <v>2</v>
      </c>
      <c r="Q1664">
        <v>2017</v>
      </c>
      <c r="R1664" s="2">
        <v>43066</v>
      </c>
      <c r="S1664" s="2">
        <v>43066</v>
      </c>
      <c r="T1664" s="2">
        <v>43080</v>
      </c>
      <c r="U1664" s="2"/>
    </row>
    <row r="1665" spans="1:21" x14ac:dyDescent="0.3">
      <c r="A1665" t="s">
        <v>164</v>
      </c>
      <c r="B1665" t="s">
        <v>20</v>
      </c>
      <c r="C1665" t="s">
        <v>451</v>
      </c>
      <c r="D1665" t="s">
        <v>456</v>
      </c>
      <c r="E1665" s="5" t="s">
        <v>514</v>
      </c>
      <c r="F1665">
        <v>15</v>
      </c>
      <c r="G1665" t="s">
        <v>46</v>
      </c>
      <c r="H1665">
        <v>4</v>
      </c>
      <c r="I1665">
        <f>ANAM[[#This Row],[VALOR Corregida]]/1000</f>
        <v>4.0000000000000001E-3</v>
      </c>
      <c r="J1665" t="s">
        <v>155</v>
      </c>
      <c r="K1665" t="s">
        <v>24</v>
      </c>
      <c r="L1665" t="s">
        <v>398</v>
      </c>
      <c r="M1665" t="s">
        <v>468</v>
      </c>
      <c r="N1665">
        <v>-23.481960000000001</v>
      </c>
      <c r="O1665">
        <v>-70.461439999999996</v>
      </c>
      <c r="P1665">
        <v>1</v>
      </c>
      <c r="Q1665">
        <v>2017</v>
      </c>
      <c r="R1665" s="2">
        <v>42913</v>
      </c>
      <c r="S1665" s="2">
        <v>42913</v>
      </c>
      <c r="T1665" s="2">
        <v>42921</v>
      </c>
      <c r="U1665" s="2"/>
    </row>
    <row r="1666" spans="1:21" x14ac:dyDescent="0.3">
      <c r="A1666" t="s">
        <v>164</v>
      </c>
      <c r="B1666" t="s">
        <v>20</v>
      </c>
      <c r="C1666" t="s">
        <v>210</v>
      </c>
      <c r="D1666" t="s">
        <v>211</v>
      </c>
      <c r="E1666" s="5" t="s">
        <v>527</v>
      </c>
      <c r="F1666">
        <v>0</v>
      </c>
      <c r="G1666" t="s">
        <v>35</v>
      </c>
      <c r="H1666">
        <v>32.92</v>
      </c>
      <c r="I1666">
        <f>ANAM[[#This Row],[VALOR Corregida]]/1000</f>
        <v>3.2920000000000005E-2</v>
      </c>
      <c r="J1666" t="s">
        <v>155</v>
      </c>
      <c r="K1666" t="s">
        <v>24</v>
      </c>
      <c r="L1666" t="s">
        <v>121</v>
      </c>
      <c r="M1666" t="s">
        <v>251</v>
      </c>
      <c r="N1666" s="7">
        <v>-23.664719999999999</v>
      </c>
      <c r="O1666" s="7">
        <v>-70.411389999999997</v>
      </c>
      <c r="P1666">
        <v>1</v>
      </c>
      <c r="Q1666">
        <v>1999</v>
      </c>
      <c r="R1666" s="2">
        <v>36208</v>
      </c>
      <c r="S1666" s="2">
        <v>36208</v>
      </c>
      <c r="T1666" s="2">
        <v>36208</v>
      </c>
      <c r="U1666" s="2"/>
    </row>
    <row r="1667" spans="1:21" x14ac:dyDescent="0.3">
      <c r="A1667" t="s">
        <v>164</v>
      </c>
      <c r="B1667" t="s">
        <v>20</v>
      </c>
      <c r="C1667" t="s">
        <v>210</v>
      </c>
      <c r="D1667" t="s">
        <v>211</v>
      </c>
      <c r="E1667" s="5" t="s">
        <v>527</v>
      </c>
      <c r="F1667">
        <v>0</v>
      </c>
      <c r="G1667" t="s">
        <v>37</v>
      </c>
      <c r="H1667">
        <v>107.23</v>
      </c>
      <c r="I1667">
        <f>ANAM[[#This Row],[VALOR Corregida]]/1000</f>
        <v>0.10723000000000001</v>
      </c>
      <c r="J1667" t="s">
        <v>155</v>
      </c>
      <c r="K1667" t="s">
        <v>24</v>
      </c>
      <c r="L1667" t="s">
        <v>121</v>
      </c>
      <c r="M1667" t="s">
        <v>251</v>
      </c>
      <c r="N1667" s="7">
        <v>-23.664719999999999</v>
      </c>
      <c r="O1667" s="7">
        <v>-70.411389999999997</v>
      </c>
      <c r="P1667">
        <v>1</v>
      </c>
      <c r="Q1667">
        <v>1999</v>
      </c>
      <c r="R1667" s="2">
        <v>36208</v>
      </c>
      <c r="S1667" s="2">
        <v>36208</v>
      </c>
      <c r="T1667" s="2">
        <v>36208</v>
      </c>
      <c r="U1667" s="2"/>
    </row>
    <row r="1668" spans="1:21" x14ac:dyDescent="0.3">
      <c r="A1668" t="s">
        <v>164</v>
      </c>
      <c r="B1668" t="s">
        <v>20</v>
      </c>
      <c r="C1668" t="s">
        <v>210</v>
      </c>
      <c r="D1668" t="s">
        <v>211</v>
      </c>
      <c r="E1668" s="5" t="s">
        <v>527</v>
      </c>
      <c r="F1668">
        <v>0</v>
      </c>
      <c r="G1668" t="s">
        <v>166</v>
      </c>
      <c r="H1668">
        <v>0.7</v>
      </c>
      <c r="I1668">
        <f>ANAM[[#This Row],[VALOR Corregida]]/1000</f>
        <v>6.9999999999999999E-4</v>
      </c>
      <c r="J1668" t="s">
        <v>167</v>
      </c>
      <c r="K1668" t="s">
        <v>24</v>
      </c>
      <c r="L1668" t="s">
        <v>121</v>
      </c>
      <c r="M1668" t="s">
        <v>251</v>
      </c>
      <c r="N1668" s="7">
        <v>-23.664719999999999</v>
      </c>
      <c r="O1668" s="7">
        <v>-70.411389999999997</v>
      </c>
      <c r="P1668">
        <v>1</v>
      </c>
      <c r="Q1668">
        <v>1999</v>
      </c>
      <c r="R1668" s="2">
        <v>36208</v>
      </c>
      <c r="S1668" s="2">
        <v>36208</v>
      </c>
      <c r="T1668" s="2">
        <v>36208</v>
      </c>
      <c r="U1668" s="2"/>
    </row>
    <row r="1669" spans="1:21" x14ac:dyDescent="0.3">
      <c r="A1669" t="s">
        <v>164</v>
      </c>
      <c r="B1669" t="s">
        <v>20</v>
      </c>
      <c r="C1669" t="s">
        <v>210</v>
      </c>
      <c r="D1669" t="s">
        <v>211</v>
      </c>
      <c r="E1669" s="5" t="s">
        <v>527</v>
      </c>
      <c r="F1669">
        <v>0</v>
      </c>
      <c r="G1669" t="s">
        <v>39</v>
      </c>
      <c r="H1669">
        <v>1.3879999999999999</v>
      </c>
      <c r="I1669">
        <f>ANAM[[#This Row],[VALOR Corregida]]/1000</f>
        <v>1.3879999999999999E-3</v>
      </c>
      <c r="J1669" t="s">
        <v>155</v>
      </c>
      <c r="K1669" t="s">
        <v>24</v>
      </c>
      <c r="L1669" t="s">
        <v>121</v>
      </c>
      <c r="M1669" t="s">
        <v>251</v>
      </c>
      <c r="N1669" s="7">
        <v>-23.664719999999999</v>
      </c>
      <c r="O1669" s="7">
        <v>-70.411389999999997</v>
      </c>
      <c r="P1669">
        <v>1</v>
      </c>
      <c r="Q1669">
        <v>1999</v>
      </c>
      <c r="R1669" s="2">
        <v>36208</v>
      </c>
      <c r="S1669" s="2">
        <v>36208</v>
      </c>
      <c r="T1669" s="2">
        <v>36208</v>
      </c>
      <c r="U1669" s="2"/>
    </row>
    <row r="1670" spans="1:21" x14ac:dyDescent="0.3">
      <c r="A1670" t="s">
        <v>164</v>
      </c>
      <c r="B1670" t="s">
        <v>20</v>
      </c>
      <c r="C1670" t="s">
        <v>210</v>
      </c>
      <c r="D1670" t="s">
        <v>211</v>
      </c>
      <c r="E1670" s="5" t="s">
        <v>527</v>
      </c>
      <c r="F1670">
        <v>0</v>
      </c>
      <c r="G1670" t="s">
        <v>64</v>
      </c>
      <c r="H1670">
        <v>12.91</v>
      </c>
      <c r="I1670">
        <f>ANAM[[#This Row],[VALOR Corregida]]/1000</f>
        <v>1.291E-2</v>
      </c>
      <c r="J1670" t="s">
        <v>155</v>
      </c>
      <c r="K1670" t="s">
        <v>24</v>
      </c>
      <c r="L1670" t="s">
        <v>121</v>
      </c>
      <c r="M1670" t="s">
        <v>251</v>
      </c>
      <c r="N1670" s="7">
        <v>-23.664719999999999</v>
      </c>
      <c r="O1670" s="7">
        <v>-70.411389999999997</v>
      </c>
      <c r="P1670">
        <v>1</v>
      </c>
      <c r="Q1670">
        <v>1999</v>
      </c>
      <c r="R1670" s="2">
        <v>36208</v>
      </c>
      <c r="S1670" s="2">
        <v>36208</v>
      </c>
      <c r="T1670" s="2">
        <v>36208</v>
      </c>
      <c r="U1670" s="2"/>
    </row>
    <row r="1671" spans="1:21" x14ac:dyDescent="0.3">
      <c r="A1671" t="s">
        <v>164</v>
      </c>
      <c r="B1671" t="s">
        <v>20</v>
      </c>
      <c r="C1671" t="s">
        <v>451</v>
      </c>
      <c r="D1671" t="s">
        <v>456</v>
      </c>
      <c r="E1671" s="5" t="s">
        <v>514</v>
      </c>
      <c r="F1671">
        <v>15</v>
      </c>
      <c r="G1671" t="s">
        <v>46</v>
      </c>
      <c r="H1671">
        <v>2.4</v>
      </c>
      <c r="I1671">
        <f>ANAM[[#This Row],[VALOR Corregida]]/1000</f>
        <v>2.3999999999999998E-3</v>
      </c>
      <c r="J1671" t="s">
        <v>155</v>
      </c>
      <c r="K1671" t="s">
        <v>24</v>
      </c>
      <c r="L1671" t="s">
        <v>398</v>
      </c>
      <c r="M1671" t="s">
        <v>471</v>
      </c>
      <c r="N1671">
        <v>-23.481960000000001</v>
      </c>
      <c r="O1671">
        <v>-70.461439999999996</v>
      </c>
      <c r="P1671">
        <v>2</v>
      </c>
      <c r="Q1671">
        <v>2017</v>
      </c>
      <c r="R1671" s="2">
        <v>43066</v>
      </c>
      <c r="S1671" s="2">
        <v>43066</v>
      </c>
      <c r="T1671" s="2">
        <v>43080</v>
      </c>
      <c r="U1671" s="2"/>
    </row>
    <row r="1672" spans="1:21" x14ac:dyDescent="0.3">
      <c r="A1672" t="s">
        <v>164</v>
      </c>
      <c r="B1672" t="s">
        <v>20</v>
      </c>
      <c r="C1672" t="s">
        <v>210</v>
      </c>
      <c r="D1672" t="s">
        <v>211</v>
      </c>
      <c r="E1672" s="5" t="s">
        <v>527</v>
      </c>
      <c r="F1672">
        <v>0</v>
      </c>
      <c r="G1672" t="s">
        <v>47</v>
      </c>
      <c r="H1672">
        <v>12737.424000000001</v>
      </c>
      <c r="I1672">
        <f>ANAM[[#This Row],[VALOR Corregida]]/1000</f>
        <v>12.737424000000001</v>
      </c>
      <c r="J1672" t="s">
        <v>155</v>
      </c>
      <c r="K1672" t="s">
        <v>24</v>
      </c>
      <c r="L1672" t="s">
        <v>121</v>
      </c>
      <c r="M1672" t="s">
        <v>251</v>
      </c>
      <c r="N1672" s="7">
        <v>-23.664719999999999</v>
      </c>
      <c r="O1672" s="7">
        <v>-70.411389999999997</v>
      </c>
      <c r="P1672">
        <v>1</v>
      </c>
      <c r="Q1672">
        <v>1999</v>
      </c>
      <c r="R1672" s="2">
        <v>36208</v>
      </c>
      <c r="S1672" s="2">
        <v>36208</v>
      </c>
      <c r="T1672" s="2">
        <v>36208</v>
      </c>
      <c r="U1672" s="2"/>
    </row>
    <row r="1673" spans="1:21" x14ac:dyDescent="0.3">
      <c r="A1673" t="s">
        <v>164</v>
      </c>
      <c r="B1673" t="s">
        <v>20</v>
      </c>
      <c r="C1673" t="s">
        <v>451</v>
      </c>
      <c r="D1673" t="s">
        <v>456</v>
      </c>
      <c r="E1673" s="5" t="s">
        <v>514</v>
      </c>
      <c r="F1673">
        <v>10</v>
      </c>
      <c r="G1673" t="s">
        <v>46</v>
      </c>
      <c r="H1673">
        <v>0.6</v>
      </c>
      <c r="I1673">
        <f>ANAM[[#This Row],[VALOR Corregida]]/1000</f>
        <v>5.9999999999999995E-4</v>
      </c>
      <c r="J1673" t="s">
        <v>155</v>
      </c>
      <c r="K1673" t="s">
        <v>315</v>
      </c>
      <c r="L1673" t="s">
        <v>398</v>
      </c>
      <c r="M1673" t="s">
        <v>501</v>
      </c>
      <c r="N1673">
        <v>-23.481960000000001</v>
      </c>
      <c r="O1673">
        <v>-70.461439999999996</v>
      </c>
      <c r="P1673">
        <v>1</v>
      </c>
      <c r="Q1673">
        <v>2021</v>
      </c>
      <c r="R1673" s="2">
        <v>44322</v>
      </c>
      <c r="S1673" s="2">
        <v>44322</v>
      </c>
      <c r="T1673" s="2">
        <v>44389</v>
      </c>
      <c r="U1673" s="2"/>
    </row>
    <row r="1674" spans="1:21" x14ac:dyDescent="0.3">
      <c r="A1674" t="s">
        <v>164</v>
      </c>
      <c r="B1674" t="s">
        <v>20</v>
      </c>
      <c r="C1674" t="s">
        <v>474</v>
      </c>
      <c r="D1674" t="s">
        <v>491</v>
      </c>
      <c r="E1674" s="5" t="s">
        <v>515</v>
      </c>
      <c r="F1674">
        <v>11</v>
      </c>
      <c r="G1674" t="s">
        <v>46</v>
      </c>
      <c r="H1674">
        <v>18.04</v>
      </c>
      <c r="I1674">
        <f>ANAM[[#This Row],[VALOR Corregida]]/1000</f>
        <v>1.804E-2</v>
      </c>
      <c r="J1674" t="s">
        <v>155</v>
      </c>
      <c r="K1674" t="s">
        <v>24</v>
      </c>
      <c r="L1674" t="s">
        <v>398</v>
      </c>
      <c r="M1674" t="s">
        <v>501</v>
      </c>
      <c r="N1674" s="7">
        <v>-23.542777780000002</v>
      </c>
      <c r="O1674" s="7">
        <v>-70.404722219999996</v>
      </c>
      <c r="P1674">
        <v>1</v>
      </c>
      <c r="Q1674">
        <v>2021</v>
      </c>
      <c r="R1674" s="2">
        <v>44322</v>
      </c>
      <c r="S1674" s="2">
        <v>44322</v>
      </c>
      <c r="T1674" s="2">
        <v>44389</v>
      </c>
      <c r="U1674" s="2"/>
    </row>
    <row r="1675" spans="1:21" x14ac:dyDescent="0.3">
      <c r="A1675" t="s">
        <v>164</v>
      </c>
      <c r="B1675" t="s">
        <v>20</v>
      </c>
      <c r="C1675" t="s">
        <v>213</v>
      </c>
      <c r="D1675" t="s">
        <v>214</v>
      </c>
      <c r="E1675" s="5" t="s">
        <v>519</v>
      </c>
      <c r="F1675">
        <v>0</v>
      </c>
      <c r="G1675" t="s">
        <v>35</v>
      </c>
      <c r="H1675">
        <v>23.122</v>
      </c>
      <c r="I1675">
        <f>ANAM[[#This Row],[VALOR Corregida]]/1000</f>
        <v>2.3122E-2</v>
      </c>
      <c r="J1675" t="s">
        <v>155</v>
      </c>
      <c r="K1675" t="s">
        <v>24</v>
      </c>
      <c r="L1675" t="s">
        <v>121</v>
      </c>
      <c r="M1675" t="s">
        <v>252</v>
      </c>
      <c r="N1675" s="7">
        <v>-23.648890000000002</v>
      </c>
      <c r="O1675" s="7">
        <v>-70.406940000000006</v>
      </c>
      <c r="P1675">
        <v>1</v>
      </c>
      <c r="Q1675">
        <v>1999</v>
      </c>
      <c r="R1675" s="2">
        <v>36208</v>
      </c>
      <c r="S1675" s="2">
        <v>36208</v>
      </c>
      <c r="T1675" s="2">
        <v>36208</v>
      </c>
      <c r="U1675" s="2"/>
    </row>
    <row r="1676" spans="1:21" x14ac:dyDescent="0.3">
      <c r="A1676" t="s">
        <v>164</v>
      </c>
      <c r="B1676" t="s">
        <v>20</v>
      </c>
      <c r="C1676" t="s">
        <v>213</v>
      </c>
      <c r="D1676" t="s">
        <v>214</v>
      </c>
      <c r="E1676" s="5" t="s">
        <v>519</v>
      </c>
      <c r="F1676">
        <v>0</v>
      </c>
      <c r="G1676" t="s">
        <v>37</v>
      </c>
      <c r="H1676">
        <v>146.18</v>
      </c>
      <c r="I1676">
        <f>ANAM[[#This Row],[VALOR Corregida]]/1000</f>
        <v>0.14618</v>
      </c>
      <c r="J1676" t="s">
        <v>155</v>
      </c>
      <c r="K1676" t="s">
        <v>24</v>
      </c>
      <c r="L1676" t="s">
        <v>121</v>
      </c>
      <c r="M1676" t="s">
        <v>252</v>
      </c>
      <c r="N1676" s="7">
        <v>-23.648890000000002</v>
      </c>
      <c r="O1676" s="7">
        <v>-70.406940000000006</v>
      </c>
      <c r="P1676">
        <v>1</v>
      </c>
      <c r="Q1676">
        <v>1999</v>
      </c>
      <c r="R1676" s="2">
        <v>36208</v>
      </c>
      <c r="S1676" s="2">
        <v>36208</v>
      </c>
      <c r="T1676" s="2">
        <v>36208</v>
      </c>
      <c r="U1676" s="2"/>
    </row>
    <row r="1677" spans="1:21" x14ac:dyDescent="0.3">
      <c r="A1677" t="s">
        <v>164</v>
      </c>
      <c r="B1677" t="s">
        <v>20</v>
      </c>
      <c r="C1677" t="s">
        <v>213</v>
      </c>
      <c r="D1677" t="s">
        <v>214</v>
      </c>
      <c r="E1677" s="5" t="s">
        <v>519</v>
      </c>
      <c r="F1677">
        <v>0</v>
      </c>
      <c r="G1677" t="s">
        <v>216</v>
      </c>
      <c r="H1677">
        <v>98.24</v>
      </c>
      <c r="I1677">
        <f>ANAM[[#This Row],[VALOR Corregida]]/1000</f>
        <v>9.8239999999999994E-2</v>
      </c>
      <c r="J1677" t="s">
        <v>155</v>
      </c>
      <c r="K1677" t="s">
        <v>24</v>
      </c>
      <c r="L1677" t="s">
        <v>121</v>
      </c>
      <c r="M1677" t="s">
        <v>252</v>
      </c>
      <c r="N1677" s="7">
        <v>-23.648890000000002</v>
      </c>
      <c r="O1677" s="7">
        <v>-70.406940000000006</v>
      </c>
      <c r="P1677">
        <v>1</v>
      </c>
      <c r="Q1677">
        <v>1999</v>
      </c>
      <c r="R1677" s="2">
        <v>36208</v>
      </c>
      <c r="S1677" s="2">
        <v>36208</v>
      </c>
      <c r="T1677" s="2">
        <v>36208</v>
      </c>
      <c r="U1677" s="2"/>
    </row>
    <row r="1678" spans="1:21" x14ac:dyDescent="0.3">
      <c r="A1678" t="s">
        <v>164</v>
      </c>
      <c r="B1678" t="s">
        <v>20</v>
      </c>
      <c r="C1678" t="s">
        <v>213</v>
      </c>
      <c r="D1678" t="s">
        <v>214</v>
      </c>
      <c r="E1678" s="5" t="s">
        <v>519</v>
      </c>
      <c r="F1678">
        <v>0</v>
      </c>
      <c r="G1678" t="s">
        <v>166</v>
      </c>
      <c r="H1678">
        <v>6</v>
      </c>
      <c r="I1678">
        <f>ANAM[[#This Row],[VALOR Corregida]]/1000</f>
        <v>6.0000000000000001E-3</v>
      </c>
      <c r="J1678" t="s">
        <v>167</v>
      </c>
      <c r="K1678" t="s">
        <v>24</v>
      </c>
      <c r="L1678" t="s">
        <v>121</v>
      </c>
      <c r="M1678" t="s">
        <v>252</v>
      </c>
      <c r="N1678" s="7">
        <v>-23.648890000000002</v>
      </c>
      <c r="O1678" s="7">
        <v>-70.406940000000006</v>
      </c>
      <c r="P1678">
        <v>1</v>
      </c>
      <c r="Q1678">
        <v>1999</v>
      </c>
      <c r="R1678" s="2">
        <v>36208</v>
      </c>
      <c r="S1678" s="2">
        <v>36208</v>
      </c>
      <c r="T1678" s="2">
        <v>36208</v>
      </c>
      <c r="U1678" s="2"/>
    </row>
    <row r="1679" spans="1:21" x14ac:dyDescent="0.3">
      <c r="A1679" t="s">
        <v>164</v>
      </c>
      <c r="B1679" t="s">
        <v>20</v>
      </c>
      <c r="C1679" t="s">
        <v>213</v>
      </c>
      <c r="D1679" t="s">
        <v>214</v>
      </c>
      <c r="E1679" s="5" t="s">
        <v>519</v>
      </c>
      <c r="F1679">
        <v>0</v>
      </c>
      <c r="G1679" t="s">
        <v>39</v>
      </c>
      <c r="H1679">
        <v>2.2080000000000002</v>
      </c>
      <c r="I1679">
        <f>ANAM[[#This Row],[VALOR Corregida]]/1000</f>
        <v>2.2080000000000003E-3</v>
      </c>
      <c r="J1679" t="s">
        <v>155</v>
      </c>
      <c r="K1679" t="s">
        <v>24</v>
      </c>
      <c r="L1679" t="s">
        <v>121</v>
      </c>
      <c r="M1679" t="s">
        <v>252</v>
      </c>
      <c r="N1679" s="7">
        <v>-23.648890000000002</v>
      </c>
      <c r="O1679" s="7">
        <v>-70.406940000000006</v>
      </c>
      <c r="P1679">
        <v>1</v>
      </c>
      <c r="Q1679">
        <v>1999</v>
      </c>
      <c r="R1679" s="2">
        <v>36208</v>
      </c>
      <c r="S1679" s="2">
        <v>36208</v>
      </c>
      <c r="T1679" s="2">
        <v>36208</v>
      </c>
      <c r="U1679" s="2"/>
    </row>
    <row r="1680" spans="1:21" x14ac:dyDescent="0.3">
      <c r="A1680" t="s">
        <v>164</v>
      </c>
      <c r="B1680" t="s">
        <v>20</v>
      </c>
      <c r="C1680" t="s">
        <v>213</v>
      </c>
      <c r="D1680" t="s">
        <v>214</v>
      </c>
      <c r="E1680" s="5" t="s">
        <v>519</v>
      </c>
      <c r="F1680">
        <v>0</v>
      </c>
      <c r="G1680" t="s">
        <v>64</v>
      </c>
      <c r="H1680">
        <v>58.61</v>
      </c>
      <c r="I1680">
        <f>ANAM[[#This Row],[VALOR Corregida]]/1000</f>
        <v>5.8610000000000002E-2</v>
      </c>
      <c r="J1680" t="s">
        <v>155</v>
      </c>
      <c r="K1680" t="s">
        <v>24</v>
      </c>
      <c r="L1680" t="s">
        <v>121</v>
      </c>
      <c r="M1680" t="s">
        <v>252</v>
      </c>
      <c r="N1680" s="7">
        <v>-23.648890000000002</v>
      </c>
      <c r="O1680" s="7">
        <v>-70.406940000000006</v>
      </c>
      <c r="P1680">
        <v>1</v>
      </c>
      <c r="Q1680">
        <v>1999</v>
      </c>
      <c r="R1680" s="2">
        <v>36208</v>
      </c>
      <c r="S1680" s="2">
        <v>36208</v>
      </c>
      <c r="T1680" s="2">
        <v>36208</v>
      </c>
      <c r="U1680" s="2"/>
    </row>
    <row r="1681" spans="1:21" x14ac:dyDescent="0.3">
      <c r="A1681" t="s">
        <v>164</v>
      </c>
      <c r="B1681" t="s">
        <v>20</v>
      </c>
      <c r="C1681" t="s">
        <v>54</v>
      </c>
      <c r="D1681" t="s">
        <v>384</v>
      </c>
      <c r="E1681" s="5" t="s">
        <v>516</v>
      </c>
      <c r="F1681">
        <v>12</v>
      </c>
      <c r="G1681" t="s">
        <v>46</v>
      </c>
      <c r="H1681">
        <v>22.73</v>
      </c>
      <c r="I1681">
        <f>ANAM[[#This Row],[VALOR Corregida]]/1000</f>
        <v>2.273E-2</v>
      </c>
      <c r="J1681" t="s">
        <v>155</v>
      </c>
      <c r="K1681" t="s">
        <v>24</v>
      </c>
      <c r="L1681" t="s">
        <v>398</v>
      </c>
      <c r="M1681" t="s">
        <v>501</v>
      </c>
      <c r="N1681">
        <v>-23.61722</v>
      </c>
      <c r="O1681">
        <v>-70.397220000000004</v>
      </c>
      <c r="P1681">
        <v>1</v>
      </c>
      <c r="Q1681">
        <v>2021</v>
      </c>
      <c r="R1681" s="2">
        <v>44322</v>
      </c>
      <c r="S1681" s="2">
        <v>44322</v>
      </c>
      <c r="T1681" s="2">
        <v>44389</v>
      </c>
      <c r="U1681" s="2"/>
    </row>
    <row r="1682" spans="1:21" x14ac:dyDescent="0.3">
      <c r="A1682" t="s">
        <v>164</v>
      </c>
      <c r="B1682" t="s">
        <v>20</v>
      </c>
      <c r="C1682" t="s">
        <v>179</v>
      </c>
      <c r="D1682" t="s">
        <v>388</v>
      </c>
      <c r="E1682" s="5" t="s">
        <v>511</v>
      </c>
      <c r="F1682">
        <v>3.6</v>
      </c>
      <c r="G1682" t="s">
        <v>46</v>
      </c>
      <c r="H1682">
        <v>104.67</v>
      </c>
      <c r="I1682">
        <f>ANAM[[#This Row],[VALOR Corregida]]/1000</f>
        <v>0.10467</v>
      </c>
      <c r="J1682" t="s">
        <v>155</v>
      </c>
      <c r="K1682" t="s">
        <v>24</v>
      </c>
      <c r="L1682" t="s">
        <v>398</v>
      </c>
      <c r="M1682" t="s">
        <v>501</v>
      </c>
      <c r="N1682" s="7">
        <v>-23.641940000000002</v>
      </c>
      <c r="O1682" s="7">
        <v>-70.399169999999998</v>
      </c>
      <c r="P1682">
        <v>1</v>
      </c>
      <c r="Q1682">
        <v>2021</v>
      </c>
      <c r="R1682" s="2">
        <v>44322</v>
      </c>
      <c r="S1682" s="2">
        <v>44322</v>
      </c>
      <c r="T1682" s="2">
        <v>44389</v>
      </c>
      <c r="U1682" s="2"/>
    </row>
    <row r="1683" spans="1:21" x14ac:dyDescent="0.3">
      <c r="A1683" t="s">
        <v>164</v>
      </c>
      <c r="B1683" t="s">
        <v>20</v>
      </c>
      <c r="C1683" t="s">
        <v>492</v>
      </c>
      <c r="D1683" t="s">
        <v>493</v>
      </c>
      <c r="E1683" s="5" t="s">
        <v>518</v>
      </c>
      <c r="F1683">
        <v>11.2</v>
      </c>
      <c r="G1683" t="s">
        <v>46</v>
      </c>
      <c r="H1683">
        <v>35.21</v>
      </c>
      <c r="I1683">
        <f>ANAM[[#This Row],[VALOR Corregida]]/1000</f>
        <v>3.5209999999999998E-2</v>
      </c>
      <c r="J1683" t="s">
        <v>155</v>
      </c>
      <c r="K1683" t="s">
        <v>24</v>
      </c>
      <c r="L1683" t="s">
        <v>398</v>
      </c>
      <c r="M1683" t="s">
        <v>501</v>
      </c>
      <c r="N1683" s="7">
        <v>-23.649461110000001</v>
      </c>
      <c r="O1683" s="7">
        <v>-70.40490278</v>
      </c>
      <c r="P1683">
        <v>1</v>
      </c>
      <c r="Q1683">
        <v>2021</v>
      </c>
      <c r="R1683" s="2">
        <v>44322</v>
      </c>
      <c r="S1683" s="2">
        <v>44322</v>
      </c>
      <c r="T1683" s="2">
        <v>44389</v>
      </c>
      <c r="U1683" s="2"/>
    </row>
    <row r="1684" spans="1:21" x14ac:dyDescent="0.3">
      <c r="A1684" t="s">
        <v>164</v>
      </c>
      <c r="B1684" t="s">
        <v>20</v>
      </c>
      <c r="C1684" t="s">
        <v>389</v>
      </c>
      <c r="D1684" t="s">
        <v>390</v>
      </c>
      <c r="E1684" s="5" t="s">
        <v>519</v>
      </c>
      <c r="F1684">
        <v>9.5</v>
      </c>
      <c r="G1684" t="s">
        <v>46</v>
      </c>
      <c r="H1684">
        <v>119.55</v>
      </c>
      <c r="I1684">
        <f>ANAM[[#This Row],[VALOR Corregida]]/1000</f>
        <v>0.11955</v>
      </c>
      <c r="J1684" t="s">
        <v>155</v>
      </c>
      <c r="K1684" t="s">
        <v>24</v>
      </c>
      <c r="L1684" t="s">
        <v>398</v>
      </c>
      <c r="M1684" t="s">
        <v>501</v>
      </c>
      <c r="N1684" s="7">
        <v>-23.648890000000002</v>
      </c>
      <c r="O1684" s="7">
        <v>-70.406940000000006</v>
      </c>
      <c r="P1684">
        <v>1</v>
      </c>
      <c r="Q1684">
        <v>2021</v>
      </c>
      <c r="R1684" s="2">
        <v>44322</v>
      </c>
      <c r="S1684" s="2">
        <v>44322</v>
      </c>
      <c r="T1684" s="2">
        <v>44389</v>
      </c>
      <c r="U1684" s="2"/>
    </row>
    <row r="1685" spans="1:21" x14ac:dyDescent="0.3">
      <c r="A1685" t="s">
        <v>164</v>
      </c>
      <c r="B1685" t="s">
        <v>20</v>
      </c>
      <c r="C1685" t="s">
        <v>50</v>
      </c>
      <c r="D1685" t="s">
        <v>217</v>
      </c>
      <c r="E1685" s="5" t="s">
        <v>511</v>
      </c>
      <c r="F1685">
        <v>0</v>
      </c>
      <c r="G1685" t="s">
        <v>35</v>
      </c>
      <c r="H1685">
        <v>20.065000000000001</v>
      </c>
      <c r="I1685">
        <f>ANAM[[#This Row],[VALOR Corregida]]/1000</f>
        <v>2.0065000000000003E-2</v>
      </c>
      <c r="J1685" t="s">
        <v>155</v>
      </c>
      <c r="K1685" t="s">
        <v>24</v>
      </c>
      <c r="L1685" t="s">
        <v>121</v>
      </c>
      <c r="M1685" t="s">
        <v>253</v>
      </c>
      <c r="N1685" s="7">
        <v>-23.641940000000002</v>
      </c>
      <c r="O1685" s="7">
        <v>-70.399169999999998</v>
      </c>
      <c r="P1685">
        <v>1</v>
      </c>
      <c r="Q1685">
        <v>1999</v>
      </c>
      <c r="R1685" s="2">
        <v>36208</v>
      </c>
      <c r="S1685" s="2">
        <v>36208</v>
      </c>
      <c r="T1685" s="2">
        <v>36208</v>
      </c>
      <c r="U1685" s="2"/>
    </row>
    <row r="1686" spans="1:21" x14ac:dyDescent="0.3">
      <c r="A1686" t="s">
        <v>164</v>
      </c>
      <c r="B1686" t="s">
        <v>20</v>
      </c>
      <c r="C1686" t="s">
        <v>50</v>
      </c>
      <c r="D1686" t="s">
        <v>217</v>
      </c>
      <c r="E1686" s="5" t="s">
        <v>511</v>
      </c>
      <c r="F1686">
        <v>0</v>
      </c>
      <c r="G1686" t="s">
        <v>37</v>
      </c>
      <c r="H1686">
        <v>141.85</v>
      </c>
      <c r="I1686">
        <f>ANAM[[#This Row],[VALOR Corregida]]/1000</f>
        <v>0.14185</v>
      </c>
      <c r="J1686" t="s">
        <v>155</v>
      </c>
      <c r="K1686" t="s">
        <v>24</v>
      </c>
      <c r="L1686" t="s">
        <v>121</v>
      </c>
      <c r="M1686" t="s">
        <v>253</v>
      </c>
      <c r="N1686" s="7">
        <v>-23.641940000000002</v>
      </c>
      <c r="O1686" s="7">
        <v>-70.399169999999998</v>
      </c>
      <c r="P1686">
        <v>1</v>
      </c>
      <c r="Q1686">
        <v>1999</v>
      </c>
      <c r="R1686" s="2">
        <v>36208</v>
      </c>
      <c r="S1686" s="2">
        <v>36208</v>
      </c>
      <c r="T1686" s="2">
        <v>36208</v>
      </c>
      <c r="U1686" s="2"/>
    </row>
    <row r="1687" spans="1:21" x14ac:dyDescent="0.3">
      <c r="A1687" t="s">
        <v>164</v>
      </c>
      <c r="B1687" t="s">
        <v>20</v>
      </c>
      <c r="C1687" t="s">
        <v>50</v>
      </c>
      <c r="D1687" t="s">
        <v>217</v>
      </c>
      <c r="E1687" s="5" t="s">
        <v>511</v>
      </c>
      <c r="F1687">
        <v>0</v>
      </c>
      <c r="G1687" t="s">
        <v>216</v>
      </c>
      <c r="H1687">
        <v>24</v>
      </c>
      <c r="I1687">
        <f>ANAM[[#This Row],[VALOR Corregida]]/1000</f>
        <v>2.4E-2</v>
      </c>
      <c r="J1687" t="s">
        <v>155</v>
      </c>
      <c r="K1687" t="s">
        <v>24</v>
      </c>
      <c r="L1687" t="s">
        <v>121</v>
      </c>
      <c r="M1687" t="s">
        <v>253</v>
      </c>
      <c r="N1687" s="7">
        <v>-23.641940000000002</v>
      </c>
      <c r="O1687" s="7">
        <v>-70.399169999999998</v>
      </c>
      <c r="P1687">
        <v>1</v>
      </c>
      <c r="Q1687">
        <v>1999</v>
      </c>
      <c r="R1687" s="2">
        <v>36208</v>
      </c>
      <c r="S1687" s="2">
        <v>36208</v>
      </c>
      <c r="T1687" s="2">
        <v>36208</v>
      </c>
      <c r="U1687" s="2"/>
    </row>
    <row r="1688" spans="1:21" x14ac:dyDescent="0.3">
      <c r="A1688" t="s">
        <v>164</v>
      </c>
      <c r="B1688" t="s">
        <v>20</v>
      </c>
      <c r="C1688" t="s">
        <v>50</v>
      </c>
      <c r="D1688" t="s">
        <v>217</v>
      </c>
      <c r="E1688" s="5" t="s">
        <v>511</v>
      </c>
      <c r="F1688">
        <v>0</v>
      </c>
      <c r="G1688" t="s">
        <v>166</v>
      </c>
      <c r="H1688">
        <v>2.19</v>
      </c>
      <c r="I1688">
        <f>ANAM[[#This Row],[VALOR Corregida]]/1000</f>
        <v>2.1900000000000001E-3</v>
      </c>
      <c r="J1688" t="s">
        <v>167</v>
      </c>
      <c r="K1688" t="s">
        <v>24</v>
      </c>
      <c r="L1688" t="s">
        <v>121</v>
      </c>
      <c r="M1688" t="s">
        <v>253</v>
      </c>
      <c r="N1688" s="7">
        <v>-23.641940000000002</v>
      </c>
      <c r="O1688" s="7">
        <v>-70.399169999999998</v>
      </c>
      <c r="P1688">
        <v>1</v>
      </c>
      <c r="Q1688">
        <v>1999</v>
      </c>
      <c r="R1688" s="2">
        <v>36208</v>
      </c>
      <c r="S1688" s="2">
        <v>36208</v>
      </c>
      <c r="T1688" s="2">
        <v>36208</v>
      </c>
      <c r="U1688" s="2"/>
    </row>
    <row r="1689" spans="1:21" x14ac:dyDescent="0.3">
      <c r="A1689" t="s">
        <v>164</v>
      </c>
      <c r="B1689" t="s">
        <v>20</v>
      </c>
      <c r="C1689" t="s">
        <v>50</v>
      </c>
      <c r="D1689" t="s">
        <v>217</v>
      </c>
      <c r="E1689" s="5" t="s">
        <v>511</v>
      </c>
      <c r="F1689">
        <v>0</v>
      </c>
      <c r="G1689" t="s">
        <v>39</v>
      </c>
      <c r="H1689">
        <v>0.93</v>
      </c>
      <c r="I1689">
        <f>ANAM[[#This Row],[VALOR Corregida]]/1000</f>
        <v>9.3000000000000005E-4</v>
      </c>
      <c r="J1689" t="s">
        <v>155</v>
      </c>
      <c r="K1689" t="s">
        <v>24</v>
      </c>
      <c r="L1689" t="s">
        <v>121</v>
      </c>
      <c r="M1689" t="s">
        <v>253</v>
      </c>
      <c r="N1689" s="7">
        <v>-23.641940000000002</v>
      </c>
      <c r="O1689" s="7">
        <v>-70.399169999999998</v>
      </c>
      <c r="P1689">
        <v>1</v>
      </c>
      <c r="Q1689">
        <v>1999</v>
      </c>
      <c r="R1689" s="2">
        <v>36208</v>
      </c>
      <c r="S1689" s="2">
        <v>36208</v>
      </c>
      <c r="T1689" s="2">
        <v>36208</v>
      </c>
      <c r="U1689" s="2"/>
    </row>
    <row r="1690" spans="1:21" x14ac:dyDescent="0.3">
      <c r="A1690" t="s">
        <v>164</v>
      </c>
      <c r="B1690" t="s">
        <v>20</v>
      </c>
      <c r="C1690" t="s">
        <v>50</v>
      </c>
      <c r="D1690" t="s">
        <v>217</v>
      </c>
      <c r="E1690" s="5" t="s">
        <v>511</v>
      </c>
      <c r="F1690">
        <v>0</v>
      </c>
      <c r="G1690" t="s">
        <v>64</v>
      </c>
      <c r="H1690">
        <v>264.12</v>
      </c>
      <c r="I1690">
        <f>ANAM[[#This Row],[VALOR Corregida]]/1000</f>
        <v>0.26412000000000002</v>
      </c>
      <c r="J1690" t="s">
        <v>155</v>
      </c>
      <c r="K1690" t="s">
        <v>24</v>
      </c>
      <c r="L1690" t="s">
        <v>121</v>
      </c>
      <c r="M1690" t="s">
        <v>253</v>
      </c>
      <c r="N1690" s="7">
        <v>-23.641940000000002</v>
      </c>
      <c r="O1690" s="7">
        <v>-70.399169999999998</v>
      </c>
      <c r="P1690">
        <v>1</v>
      </c>
      <c r="Q1690">
        <v>1999</v>
      </c>
      <c r="R1690" s="2">
        <v>36208</v>
      </c>
      <c r="S1690" s="2">
        <v>36208</v>
      </c>
      <c r="T1690" s="2">
        <v>36208</v>
      </c>
      <c r="U1690" s="2"/>
    </row>
    <row r="1691" spans="1:21" x14ac:dyDescent="0.3">
      <c r="A1691" t="s">
        <v>164</v>
      </c>
      <c r="B1691" t="s">
        <v>20</v>
      </c>
      <c r="C1691" t="s">
        <v>479</v>
      </c>
      <c r="D1691" t="s">
        <v>494</v>
      </c>
      <c r="E1691" s="5" t="s">
        <v>520</v>
      </c>
      <c r="F1691">
        <v>14</v>
      </c>
      <c r="G1691" t="s">
        <v>46</v>
      </c>
      <c r="H1691">
        <v>104.14</v>
      </c>
      <c r="I1691">
        <f>ANAM[[#This Row],[VALOR Corregida]]/1000</f>
        <v>0.10414</v>
      </c>
      <c r="J1691" t="s">
        <v>155</v>
      </c>
      <c r="K1691" t="s">
        <v>24</v>
      </c>
      <c r="L1691" t="s">
        <v>398</v>
      </c>
      <c r="M1691" t="s">
        <v>501</v>
      </c>
      <c r="N1691" s="7">
        <v>-23.653127779999998</v>
      </c>
      <c r="O1691" s="7">
        <v>-70.406350000000003</v>
      </c>
      <c r="P1691">
        <v>1</v>
      </c>
      <c r="Q1691">
        <v>2021</v>
      </c>
      <c r="R1691" s="2">
        <v>44322</v>
      </c>
      <c r="S1691" s="2">
        <v>44322</v>
      </c>
      <c r="T1691" s="2">
        <v>44389</v>
      </c>
      <c r="U1691" s="2"/>
    </row>
    <row r="1692" spans="1:21" x14ac:dyDescent="0.3">
      <c r="A1692" t="s">
        <v>164</v>
      </c>
      <c r="B1692" t="s">
        <v>20</v>
      </c>
      <c r="C1692" t="s">
        <v>60</v>
      </c>
      <c r="D1692" t="s">
        <v>495</v>
      </c>
      <c r="E1692" s="5" t="s">
        <v>521</v>
      </c>
      <c r="F1692">
        <v>4.2</v>
      </c>
      <c r="G1692" t="s">
        <v>46</v>
      </c>
      <c r="H1692">
        <v>113.39</v>
      </c>
      <c r="I1692">
        <f>ANAM[[#This Row],[VALOR Corregida]]/1000</f>
        <v>0.11339</v>
      </c>
      <c r="J1692" t="s">
        <v>155</v>
      </c>
      <c r="K1692" t="s">
        <v>24</v>
      </c>
      <c r="L1692" t="s">
        <v>398</v>
      </c>
      <c r="M1692" t="s">
        <v>501</v>
      </c>
      <c r="N1692" s="7">
        <v>-23.650278</v>
      </c>
      <c r="O1692" s="7">
        <v>-70.406110999999996</v>
      </c>
      <c r="P1692">
        <v>1</v>
      </c>
      <c r="Q1692">
        <v>2021</v>
      </c>
      <c r="R1692" s="2">
        <v>44322</v>
      </c>
      <c r="S1692" s="2">
        <v>44322</v>
      </c>
      <c r="T1692" s="2">
        <v>44389</v>
      </c>
      <c r="U1692" s="2"/>
    </row>
    <row r="1693" spans="1:21" x14ac:dyDescent="0.3">
      <c r="A1693" t="s">
        <v>164</v>
      </c>
      <c r="B1693" t="s">
        <v>20</v>
      </c>
      <c r="C1693" t="s">
        <v>54</v>
      </c>
      <c r="D1693" t="s">
        <v>384</v>
      </c>
      <c r="E1693" s="5" t="s">
        <v>516</v>
      </c>
      <c r="F1693">
        <v>9.3000000000000007</v>
      </c>
      <c r="G1693" t="s">
        <v>46</v>
      </c>
      <c r="H1693">
        <v>18.3</v>
      </c>
      <c r="I1693">
        <f>ANAM[[#This Row],[VALOR Corregida]]/1000</f>
        <v>1.83E-2</v>
      </c>
      <c r="J1693" t="s">
        <v>155</v>
      </c>
      <c r="K1693" t="s">
        <v>24</v>
      </c>
      <c r="L1693" t="s">
        <v>398</v>
      </c>
      <c r="M1693" t="s">
        <v>463</v>
      </c>
      <c r="N1693">
        <v>-23.61722</v>
      </c>
      <c r="O1693">
        <v>-70.397220000000004</v>
      </c>
      <c r="P1693">
        <v>2</v>
      </c>
      <c r="Q1693">
        <v>2016</v>
      </c>
      <c r="R1693" s="2">
        <v>42705</v>
      </c>
      <c r="S1693" s="2">
        <v>42705</v>
      </c>
      <c r="T1693" s="2">
        <v>42713</v>
      </c>
      <c r="U1693" s="2"/>
    </row>
    <row r="1694" spans="1:21" x14ac:dyDescent="0.3">
      <c r="A1694" t="s">
        <v>164</v>
      </c>
      <c r="B1694" t="s">
        <v>20</v>
      </c>
      <c r="C1694" t="s">
        <v>153</v>
      </c>
      <c r="D1694" t="s">
        <v>386</v>
      </c>
      <c r="E1694" s="5" t="s">
        <v>525</v>
      </c>
      <c r="F1694">
        <v>17</v>
      </c>
      <c r="G1694" t="s">
        <v>46</v>
      </c>
      <c r="H1694">
        <v>20.3</v>
      </c>
      <c r="I1694">
        <f>ANAM[[#This Row],[VALOR Corregida]]/1000</f>
        <v>2.0300000000000002E-2</v>
      </c>
      <c r="J1694" t="s">
        <v>155</v>
      </c>
      <c r="K1694" t="s">
        <v>24</v>
      </c>
      <c r="L1694" t="s">
        <v>398</v>
      </c>
      <c r="M1694" t="s">
        <v>458</v>
      </c>
      <c r="N1694" s="7">
        <v>-23.626111000000002</v>
      </c>
      <c r="O1694" s="7">
        <v>-70.398332999999994</v>
      </c>
      <c r="P1694">
        <v>1</v>
      </c>
      <c r="Q1694">
        <v>2016</v>
      </c>
      <c r="R1694" s="2">
        <v>42496</v>
      </c>
      <c r="S1694" s="2">
        <v>42496</v>
      </c>
      <c r="T1694" s="2">
        <v>42503</v>
      </c>
      <c r="U1694" s="2"/>
    </row>
    <row r="1695" spans="1:21" x14ac:dyDescent="0.3">
      <c r="A1695" t="s">
        <v>164</v>
      </c>
      <c r="B1695" t="s">
        <v>20</v>
      </c>
      <c r="C1695" t="s">
        <v>153</v>
      </c>
      <c r="D1695" t="s">
        <v>219</v>
      </c>
      <c r="E1695" s="5" t="s">
        <v>525</v>
      </c>
      <c r="F1695">
        <v>0</v>
      </c>
      <c r="G1695" t="s">
        <v>35</v>
      </c>
      <c r="H1695">
        <v>19.640999999999998</v>
      </c>
      <c r="I1695">
        <f>ANAM[[#This Row],[VALOR Corregida]]/1000</f>
        <v>1.9640999999999999E-2</v>
      </c>
      <c r="J1695" t="s">
        <v>155</v>
      </c>
      <c r="K1695" t="s">
        <v>24</v>
      </c>
      <c r="L1695" t="s">
        <v>121</v>
      </c>
      <c r="M1695" t="s">
        <v>254</v>
      </c>
      <c r="N1695" s="7">
        <v>-23.626111000000002</v>
      </c>
      <c r="O1695" s="7">
        <v>-70.398332999999994</v>
      </c>
      <c r="P1695">
        <v>1</v>
      </c>
      <c r="Q1695">
        <v>1999</v>
      </c>
      <c r="R1695" s="2">
        <v>36208</v>
      </c>
      <c r="S1695" s="2">
        <v>36208</v>
      </c>
      <c r="T1695" s="2">
        <v>36208</v>
      </c>
      <c r="U1695" s="2"/>
    </row>
    <row r="1696" spans="1:21" x14ac:dyDescent="0.3">
      <c r="A1696" t="s">
        <v>164</v>
      </c>
      <c r="B1696" t="s">
        <v>20</v>
      </c>
      <c r="C1696" t="s">
        <v>153</v>
      </c>
      <c r="D1696" t="s">
        <v>219</v>
      </c>
      <c r="E1696" s="5" t="s">
        <v>525</v>
      </c>
      <c r="F1696">
        <v>0</v>
      </c>
      <c r="G1696" t="s">
        <v>37</v>
      </c>
      <c r="H1696">
        <v>78.84</v>
      </c>
      <c r="I1696">
        <f>ANAM[[#This Row],[VALOR Corregida]]/1000</f>
        <v>7.8840000000000007E-2</v>
      </c>
      <c r="J1696" t="s">
        <v>155</v>
      </c>
      <c r="K1696" t="s">
        <v>24</v>
      </c>
      <c r="L1696" t="s">
        <v>121</v>
      </c>
      <c r="M1696" t="s">
        <v>254</v>
      </c>
      <c r="N1696" s="7">
        <v>-23.626111000000002</v>
      </c>
      <c r="O1696" s="7">
        <v>-70.398332999999994</v>
      </c>
      <c r="P1696">
        <v>1</v>
      </c>
      <c r="Q1696">
        <v>1999</v>
      </c>
      <c r="R1696" s="2">
        <v>36208</v>
      </c>
      <c r="S1696" s="2">
        <v>36208</v>
      </c>
      <c r="T1696" s="2">
        <v>36208</v>
      </c>
      <c r="U1696" s="2"/>
    </row>
    <row r="1697" spans="1:25" x14ac:dyDescent="0.3">
      <c r="A1697" t="s">
        <v>164</v>
      </c>
      <c r="B1697" t="s">
        <v>20</v>
      </c>
      <c r="C1697" t="s">
        <v>153</v>
      </c>
      <c r="D1697" t="s">
        <v>219</v>
      </c>
      <c r="E1697" s="5" t="s">
        <v>525</v>
      </c>
      <c r="F1697">
        <v>0</v>
      </c>
      <c r="G1697" t="s">
        <v>166</v>
      </c>
      <c r="H1697">
        <v>0.7</v>
      </c>
      <c r="I1697">
        <f>ANAM[[#This Row],[VALOR Corregida]]/1000</f>
        <v>6.9999999999999999E-4</v>
      </c>
      <c r="J1697" t="s">
        <v>167</v>
      </c>
      <c r="K1697" t="s">
        <v>24</v>
      </c>
      <c r="L1697" t="s">
        <v>121</v>
      </c>
      <c r="M1697" t="s">
        <v>254</v>
      </c>
      <c r="N1697" s="7">
        <v>-23.626111000000002</v>
      </c>
      <c r="O1697" s="7">
        <v>-70.398332999999994</v>
      </c>
      <c r="P1697">
        <v>1</v>
      </c>
      <c r="Q1697">
        <v>1999</v>
      </c>
      <c r="R1697" s="2">
        <v>36208</v>
      </c>
      <c r="S1697" s="2">
        <v>36208</v>
      </c>
      <c r="T1697" s="2">
        <v>36208</v>
      </c>
      <c r="U1697" s="2"/>
    </row>
    <row r="1698" spans="1:25" x14ac:dyDescent="0.3">
      <c r="A1698" t="s">
        <v>164</v>
      </c>
      <c r="B1698" t="s">
        <v>20</v>
      </c>
      <c r="C1698" t="s">
        <v>153</v>
      </c>
      <c r="D1698" t="s">
        <v>219</v>
      </c>
      <c r="E1698" s="5" t="s">
        <v>525</v>
      </c>
      <c r="F1698">
        <v>0</v>
      </c>
      <c r="G1698" t="s">
        <v>39</v>
      </c>
      <c r="H1698">
        <v>1.157</v>
      </c>
      <c r="I1698">
        <f>ANAM[[#This Row],[VALOR Corregida]]/1000</f>
        <v>1.157E-3</v>
      </c>
      <c r="J1698" t="s">
        <v>155</v>
      </c>
      <c r="K1698" t="s">
        <v>24</v>
      </c>
      <c r="L1698" t="s">
        <v>121</v>
      </c>
      <c r="M1698" t="s">
        <v>254</v>
      </c>
      <c r="N1698" s="7">
        <v>-23.626111000000002</v>
      </c>
      <c r="O1698" s="7">
        <v>-70.398332999999994</v>
      </c>
      <c r="P1698">
        <v>1</v>
      </c>
      <c r="Q1698">
        <v>1999</v>
      </c>
      <c r="R1698" s="2">
        <v>36208</v>
      </c>
      <c r="S1698" s="2">
        <v>36208</v>
      </c>
      <c r="T1698" s="2">
        <v>36208</v>
      </c>
      <c r="U1698" s="2"/>
    </row>
    <row r="1699" spans="1:25" x14ac:dyDescent="0.3">
      <c r="A1699" t="s">
        <v>164</v>
      </c>
      <c r="B1699" t="s">
        <v>20</v>
      </c>
      <c r="C1699" t="s">
        <v>153</v>
      </c>
      <c r="D1699" t="s">
        <v>219</v>
      </c>
      <c r="E1699" s="5" t="s">
        <v>525</v>
      </c>
      <c r="F1699">
        <v>0</v>
      </c>
      <c r="G1699" t="s">
        <v>64</v>
      </c>
      <c r="H1699">
        <v>21.57</v>
      </c>
      <c r="I1699">
        <f>ANAM[[#This Row],[VALOR Corregida]]/1000</f>
        <v>2.1569999999999999E-2</v>
      </c>
      <c r="J1699" t="s">
        <v>155</v>
      </c>
      <c r="K1699" t="s">
        <v>24</v>
      </c>
      <c r="L1699" t="s">
        <v>121</v>
      </c>
      <c r="M1699" t="s">
        <v>254</v>
      </c>
      <c r="N1699" s="7">
        <v>-23.626111000000002</v>
      </c>
      <c r="O1699" s="7">
        <v>-70.398332999999994</v>
      </c>
      <c r="P1699">
        <v>1</v>
      </c>
      <c r="Q1699">
        <v>1999</v>
      </c>
      <c r="R1699" s="2">
        <v>36208</v>
      </c>
      <c r="S1699" s="2">
        <v>36208</v>
      </c>
      <c r="T1699" s="2">
        <v>36208</v>
      </c>
      <c r="U1699" s="2"/>
    </row>
    <row r="1700" spans="1:25" x14ac:dyDescent="0.3">
      <c r="A1700" t="s">
        <v>164</v>
      </c>
      <c r="B1700" t="s">
        <v>20</v>
      </c>
      <c r="C1700" t="s">
        <v>202</v>
      </c>
      <c r="D1700" t="s">
        <v>387</v>
      </c>
      <c r="E1700" s="5" t="s">
        <v>526</v>
      </c>
      <c r="F1700">
        <v>14</v>
      </c>
      <c r="G1700" t="s">
        <v>46</v>
      </c>
      <c r="H1700">
        <v>189</v>
      </c>
      <c r="I1700">
        <f>ANAM[[#This Row],[VALOR Corregida]]/1000</f>
        <v>0.189</v>
      </c>
      <c r="J1700" t="s">
        <v>155</v>
      </c>
      <c r="K1700" t="s">
        <v>24</v>
      </c>
      <c r="L1700" t="s">
        <v>398</v>
      </c>
      <c r="M1700" t="s">
        <v>458</v>
      </c>
      <c r="N1700" s="7">
        <v>-23.633890000000001</v>
      </c>
      <c r="O1700" s="7">
        <v>-70.400000000000006</v>
      </c>
      <c r="P1700">
        <v>1</v>
      </c>
      <c r="Q1700">
        <v>2016</v>
      </c>
      <c r="R1700" s="2">
        <v>42496</v>
      </c>
      <c r="S1700" s="2">
        <v>42496</v>
      </c>
      <c r="T1700" s="2">
        <v>42503</v>
      </c>
      <c r="U1700" s="2"/>
    </row>
    <row r="1701" spans="1:25" x14ac:dyDescent="0.3">
      <c r="A1701" t="s">
        <v>164</v>
      </c>
      <c r="B1701" t="s">
        <v>20</v>
      </c>
      <c r="C1701" t="s">
        <v>153</v>
      </c>
      <c r="D1701" t="s">
        <v>219</v>
      </c>
      <c r="E1701" s="5" t="s">
        <v>525</v>
      </c>
      <c r="F1701">
        <v>0</v>
      </c>
      <c r="G1701" t="s">
        <v>47</v>
      </c>
      <c r="H1701">
        <v>198.5</v>
      </c>
      <c r="I1701">
        <f>ANAM[[#This Row],[VALOR Corregida]]/1000</f>
        <v>0.19850000000000001</v>
      </c>
      <c r="J1701" t="s">
        <v>155</v>
      </c>
      <c r="K1701" t="s">
        <v>24</v>
      </c>
      <c r="L1701" t="s">
        <v>121</v>
      </c>
      <c r="M1701" t="s">
        <v>254</v>
      </c>
      <c r="N1701" s="7">
        <v>-23.626111000000002</v>
      </c>
      <c r="O1701" s="7">
        <v>-70.398332999999994</v>
      </c>
      <c r="P1701">
        <v>1</v>
      </c>
      <c r="Q1701">
        <v>1999</v>
      </c>
      <c r="R1701" s="2">
        <v>36208</v>
      </c>
      <c r="S1701" s="2">
        <v>36208</v>
      </c>
      <c r="T1701" s="2">
        <v>36208</v>
      </c>
      <c r="U1701" s="2"/>
    </row>
    <row r="1702" spans="1:25" x14ac:dyDescent="0.3">
      <c r="A1702" t="s">
        <v>19</v>
      </c>
      <c r="B1702" t="s">
        <v>20</v>
      </c>
      <c r="C1702" t="s">
        <v>54</v>
      </c>
      <c r="D1702" t="s">
        <v>55</v>
      </c>
      <c r="E1702" s="5" t="s">
        <v>516</v>
      </c>
      <c r="F1702">
        <v>0</v>
      </c>
      <c r="G1702" t="s">
        <v>120</v>
      </c>
      <c r="H1702">
        <v>6.4</v>
      </c>
      <c r="I1702">
        <f>ANAM[[#This Row],[VALOR Corregida]]/1000</f>
        <v>6.4000000000000003E-3</v>
      </c>
      <c r="J1702" t="s">
        <v>27</v>
      </c>
      <c r="K1702" t="s">
        <v>24</v>
      </c>
      <c r="L1702" t="s">
        <v>121</v>
      </c>
      <c r="M1702" t="s">
        <v>141</v>
      </c>
      <c r="N1702">
        <v>-23.61722</v>
      </c>
      <c r="O1702">
        <v>-70.397220000000004</v>
      </c>
      <c r="P1702">
        <v>2</v>
      </c>
      <c r="Q1702">
        <v>1999</v>
      </c>
      <c r="R1702" s="2">
        <v>36433</v>
      </c>
      <c r="S1702" s="2">
        <v>36433</v>
      </c>
      <c r="T1702" s="2">
        <v>36433</v>
      </c>
      <c r="U1702">
        <v>0.1</v>
      </c>
      <c r="V1702" t="s">
        <v>27</v>
      </c>
      <c r="W1702" t="s">
        <v>123</v>
      </c>
    </row>
    <row r="1703" spans="1:25" x14ac:dyDescent="0.3">
      <c r="A1703" t="s">
        <v>19</v>
      </c>
      <c r="B1703" t="s">
        <v>20</v>
      </c>
      <c r="C1703" t="s">
        <v>54</v>
      </c>
      <c r="D1703" t="s">
        <v>55</v>
      </c>
      <c r="E1703" s="5" t="s">
        <v>516</v>
      </c>
      <c r="F1703">
        <v>0</v>
      </c>
      <c r="G1703" t="s">
        <v>22</v>
      </c>
      <c r="H1703">
        <v>64</v>
      </c>
      <c r="I1703">
        <f>ANAM[[#This Row],[VALOR Corregida]]/1000</f>
        <v>6.4000000000000001E-2</v>
      </c>
      <c r="J1703" t="s">
        <v>23</v>
      </c>
      <c r="K1703" t="s">
        <v>24</v>
      </c>
      <c r="L1703" t="s">
        <v>121</v>
      </c>
      <c r="M1703" t="s">
        <v>141</v>
      </c>
      <c r="N1703">
        <v>-23.61722</v>
      </c>
      <c r="O1703">
        <v>-70.397220000000004</v>
      </c>
      <c r="P1703">
        <v>2</v>
      </c>
      <c r="Q1703">
        <v>1999</v>
      </c>
      <c r="R1703" s="2">
        <v>36433</v>
      </c>
      <c r="S1703" s="2">
        <v>36433</v>
      </c>
      <c r="T1703" s="2">
        <v>36433</v>
      </c>
      <c r="U1703">
        <v>0.02</v>
      </c>
      <c r="V1703" t="s">
        <v>27</v>
      </c>
      <c r="W1703" t="s">
        <v>123</v>
      </c>
    </row>
    <row r="1704" spans="1:25" x14ac:dyDescent="0.3">
      <c r="A1704" t="s">
        <v>19</v>
      </c>
      <c r="B1704" t="s">
        <v>20</v>
      </c>
      <c r="C1704" t="s">
        <v>54</v>
      </c>
      <c r="D1704" t="s">
        <v>55</v>
      </c>
      <c r="E1704" s="5" t="s">
        <v>516</v>
      </c>
      <c r="F1704">
        <v>0</v>
      </c>
      <c r="G1704" t="s">
        <v>28</v>
      </c>
      <c r="H1704">
        <v>8.8999999999999996E-2</v>
      </c>
      <c r="I1704">
        <f>ANAM[[#This Row],[VALOR Corregida]]/1000</f>
        <v>8.8999999999999995E-5</v>
      </c>
      <c r="J1704" t="s">
        <v>23</v>
      </c>
      <c r="K1704" t="s">
        <v>24</v>
      </c>
      <c r="L1704" t="s">
        <v>121</v>
      </c>
      <c r="M1704" t="s">
        <v>141</v>
      </c>
      <c r="N1704">
        <v>-23.61722</v>
      </c>
      <c r="O1704">
        <v>-70.397220000000004</v>
      </c>
      <c r="P1704">
        <v>2</v>
      </c>
      <c r="Q1704">
        <v>1999</v>
      </c>
      <c r="R1704" s="2">
        <v>36433</v>
      </c>
      <c r="S1704" s="2">
        <v>36433</v>
      </c>
      <c r="T1704" s="2">
        <v>36433</v>
      </c>
      <c r="U1704">
        <v>1</v>
      </c>
      <c r="V1704" t="s">
        <v>23</v>
      </c>
      <c r="W1704" t="s">
        <v>124</v>
      </c>
    </row>
    <row r="1705" spans="1:25" x14ac:dyDescent="0.3">
      <c r="A1705" t="s">
        <v>19</v>
      </c>
      <c r="B1705" t="s">
        <v>20</v>
      </c>
      <c r="C1705" t="s">
        <v>54</v>
      </c>
      <c r="D1705" t="s">
        <v>55</v>
      </c>
      <c r="E1705" s="5" t="s">
        <v>516</v>
      </c>
      <c r="F1705">
        <v>0</v>
      </c>
      <c r="G1705" t="s">
        <v>29</v>
      </c>
      <c r="H1705">
        <v>6.49</v>
      </c>
      <c r="I1705">
        <f>ANAM[[#This Row],[VALOR Corregida]]/1000</f>
        <v>6.4900000000000001E-3</v>
      </c>
      <c r="J1705" t="s">
        <v>23</v>
      </c>
      <c r="K1705" t="s">
        <v>24</v>
      </c>
      <c r="L1705" t="s">
        <v>121</v>
      </c>
      <c r="M1705" t="s">
        <v>141</v>
      </c>
      <c r="N1705">
        <v>-23.61722</v>
      </c>
      <c r="O1705">
        <v>-70.397220000000004</v>
      </c>
      <c r="P1705">
        <v>2</v>
      </c>
      <c r="Q1705">
        <v>1999</v>
      </c>
      <c r="R1705" s="2">
        <v>36433</v>
      </c>
      <c r="S1705" s="2">
        <v>36433</v>
      </c>
      <c r="T1705" s="2">
        <v>36433</v>
      </c>
      <c r="U1705">
        <v>2</v>
      </c>
      <c r="V1705" t="s">
        <v>23</v>
      </c>
      <c r="W1705" t="s">
        <v>124</v>
      </c>
    </row>
    <row r="1706" spans="1:25" x14ac:dyDescent="0.3">
      <c r="A1706" t="s">
        <v>19</v>
      </c>
      <c r="B1706" t="s">
        <v>20</v>
      </c>
      <c r="C1706" t="s">
        <v>54</v>
      </c>
      <c r="D1706" t="s">
        <v>55</v>
      </c>
      <c r="E1706" s="5" t="s">
        <v>516</v>
      </c>
      <c r="F1706">
        <v>0</v>
      </c>
      <c r="G1706" t="s">
        <v>30</v>
      </c>
      <c r="H1706">
        <v>1.8</v>
      </c>
      <c r="I1706">
        <f>ANAM[[#This Row],[VALOR Corregida]]/1000</f>
        <v>1.8E-3</v>
      </c>
      <c r="J1706" t="s">
        <v>31</v>
      </c>
      <c r="K1706" t="s">
        <v>24</v>
      </c>
      <c r="L1706" t="s">
        <v>121</v>
      </c>
      <c r="M1706" t="s">
        <v>141</v>
      </c>
      <c r="N1706">
        <v>-23.61722</v>
      </c>
      <c r="O1706">
        <v>-70.397220000000004</v>
      </c>
      <c r="P1706">
        <v>2</v>
      </c>
      <c r="Q1706">
        <v>1999</v>
      </c>
      <c r="R1706" s="2">
        <v>36433</v>
      </c>
      <c r="S1706" s="2">
        <v>36433</v>
      </c>
      <c r="T1706" s="2">
        <v>36433</v>
      </c>
      <c r="U1706">
        <v>1</v>
      </c>
      <c r="V1706" t="s">
        <v>125</v>
      </c>
      <c r="X1706">
        <f>0.000000000001*H1706^4-0.00000001*H1706^3+0.00004*H1706^2-0.0733*H1706+97.8</f>
        <v>97.668189541690495</v>
      </c>
      <c r="Y1706">
        <f>X1706*0.12</f>
        <v>11.720182745002859</v>
      </c>
    </row>
    <row r="1707" spans="1:25" x14ac:dyDescent="0.3">
      <c r="A1707" t="s">
        <v>19</v>
      </c>
      <c r="B1707" t="s">
        <v>20</v>
      </c>
      <c r="C1707" t="s">
        <v>54</v>
      </c>
      <c r="D1707" t="s">
        <v>55</v>
      </c>
      <c r="E1707" s="5" t="s">
        <v>516</v>
      </c>
      <c r="F1707">
        <v>0</v>
      </c>
      <c r="G1707" t="s">
        <v>35</v>
      </c>
      <c r="H1707">
        <v>34.75</v>
      </c>
      <c r="I1707">
        <f>ANAM[[#This Row],[VALOR Corregida]]/1000</f>
        <v>3.4750000000000003E-2</v>
      </c>
      <c r="J1707" t="s">
        <v>23</v>
      </c>
      <c r="K1707" t="s">
        <v>24</v>
      </c>
      <c r="L1707" t="s">
        <v>121</v>
      </c>
      <c r="M1707" t="s">
        <v>141</v>
      </c>
      <c r="N1707">
        <v>-23.61722</v>
      </c>
      <c r="O1707">
        <v>-70.397220000000004</v>
      </c>
      <c r="P1707">
        <v>2</v>
      </c>
      <c r="Q1707">
        <v>1999</v>
      </c>
      <c r="R1707" s="2">
        <v>36433</v>
      </c>
      <c r="S1707" s="2">
        <v>36433</v>
      </c>
      <c r="T1707" s="2">
        <v>36433</v>
      </c>
      <c r="U1707">
        <v>6.6</v>
      </c>
      <c r="V1707" t="s">
        <v>23</v>
      </c>
      <c r="W1707" t="s">
        <v>124</v>
      </c>
    </row>
    <row r="1708" spans="1:25" x14ac:dyDescent="0.3">
      <c r="A1708" t="s">
        <v>19</v>
      </c>
      <c r="B1708" t="s">
        <v>20</v>
      </c>
      <c r="C1708" t="s">
        <v>54</v>
      </c>
      <c r="D1708" t="s">
        <v>55</v>
      </c>
      <c r="E1708" s="5" t="s">
        <v>516</v>
      </c>
      <c r="F1708">
        <v>0</v>
      </c>
      <c r="G1708" t="s">
        <v>126</v>
      </c>
      <c r="H1708">
        <v>5.0000000000000001E-3</v>
      </c>
      <c r="I1708">
        <f>ANAM[[#This Row],[VALOR Corregida]]/1000</f>
        <v>5.0000000000000004E-6</v>
      </c>
      <c r="J1708" t="s">
        <v>27</v>
      </c>
      <c r="K1708" t="s">
        <v>24</v>
      </c>
      <c r="L1708" t="s">
        <v>121</v>
      </c>
      <c r="M1708" t="s">
        <v>141</v>
      </c>
      <c r="N1708">
        <v>-23.61722</v>
      </c>
      <c r="O1708">
        <v>-70.397220000000004</v>
      </c>
      <c r="P1708">
        <v>2</v>
      </c>
      <c r="Q1708">
        <v>1999</v>
      </c>
      <c r="R1708" s="2">
        <v>36433</v>
      </c>
      <c r="S1708" s="2">
        <v>36433</v>
      </c>
      <c r="T1708" s="2">
        <v>36433</v>
      </c>
      <c r="U1708">
        <v>5.0000000000000001E-3</v>
      </c>
      <c r="V1708" t="s">
        <v>27</v>
      </c>
      <c r="W1708" t="s">
        <v>127</v>
      </c>
      <c r="X1708">
        <f>-0.0008*H1708^2-0.94*H1708+97.2</f>
        <v>97.195299980000001</v>
      </c>
      <c r="Y1708">
        <f>X1708*0.12</f>
        <v>11.663435997600001</v>
      </c>
    </row>
    <row r="1709" spans="1:25" x14ac:dyDescent="0.3">
      <c r="A1709" t="s">
        <v>19</v>
      </c>
      <c r="B1709" t="s">
        <v>20</v>
      </c>
      <c r="C1709" t="s">
        <v>54</v>
      </c>
      <c r="D1709" t="s">
        <v>55</v>
      </c>
      <c r="E1709" s="5" t="s">
        <v>516</v>
      </c>
      <c r="F1709">
        <v>0</v>
      </c>
      <c r="G1709" t="s">
        <v>37</v>
      </c>
      <c r="H1709">
        <v>0.11</v>
      </c>
      <c r="I1709">
        <f>ANAM[[#This Row],[VALOR Corregida]]/1000</f>
        <v>1.1E-4</v>
      </c>
      <c r="J1709" t="s">
        <v>27</v>
      </c>
      <c r="K1709" t="s">
        <v>24</v>
      </c>
      <c r="L1709" t="s">
        <v>121</v>
      </c>
      <c r="M1709" t="s">
        <v>141</v>
      </c>
      <c r="N1709">
        <v>-23.61722</v>
      </c>
      <c r="O1709">
        <v>-70.397220000000004</v>
      </c>
      <c r="P1709">
        <v>2</v>
      </c>
      <c r="Q1709">
        <v>1999</v>
      </c>
      <c r="R1709" s="2">
        <v>36433</v>
      </c>
      <c r="S1709" s="2">
        <v>36433</v>
      </c>
      <c r="T1709" s="2">
        <v>36433</v>
      </c>
      <c r="U1709">
        <v>7.0000000000000001E-3</v>
      </c>
      <c r="V1709" t="s">
        <v>27</v>
      </c>
      <c r="W1709" t="s">
        <v>128</v>
      </c>
    </row>
    <row r="1710" spans="1:25" x14ac:dyDescent="0.3">
      <c r="A1710" t="s">
        <v>19</v>
      </c>
      <c r="B1710" t="s">
        <v>20</v>
      </c>
      <c r="C1710" t="s">
        <v>54</v>
      </c>
      <c r="D1710" t="s">
        <v>55</v>
      </c>
      <c r="E1710" s="5" t="s">
        <v>516</v>
      </c>
      <c r="F1710">
        <v>0</v>
      </c>
      <c r="G1710" t="s">
        <v>129</v>
      </c>
      <c r="H1710">
        <v>9.7000000000000003E-2</v>
      </c>
      <c r="I1710">
        <f>ANAM[[#This Row],[VALOR Corregida]]/1000</f>
        <v>9.7E-5</v>
      </c>
      <c r="J1710" t="s">
        <v>23</v>
      </c>
      <c r="K1710" t="s">
        <v>24</v>
      </c>
      <c r="L1710" t="s">
        <v>121</v>
      </c>
      <c r="M1710" t="s">
        <v>141</v>
      </c>
      <c r="N1710">
        <v>-23.61722</v>
      </c>
      <c r="O1710">
        <v>-70.397220000000004</v>
      </c>
      <c r="P1710">
        <v>2</v>
      </c>
      <c r="Q1710">
        <v>1999</v>
      </c>
      <c r="R1710" s="2">
        <v>36433</v>
      </c>
      <c r="S1710" s="2">
        <v>36433</v>
      </c>
      <c r="T1710" s="2">
        <v>36433</v>
      </c>
      <c r="U1710">
        <v>0.01</v>
      </c>
      <c r="V1710" t="s">
        <v>23</v>
      </c>
      <c r="W1710" t="s">
        <v>124</v>
      </c>
    </row>
    <row r="1711" spans="1:25" x14ac:dyDescent="0.3">
      <c r="A1711" t="s">
        <v>19</v>
      </c>
      <c r="B1711" t="s">
        <v>20</v>
      </c>
      <c r="C1711" t="s">
        <v>54</v>
      </c>
      <c r="D1711" t="s">
        <v>55</v>
      </c>
      <c r="E1711" s="5" t="s">
        <v>516</v>
      </c>
      <c r="F1711">
        <v>0</v>
      </c>
      <c r="G1711" t="s">
        <v>39</v>
      </c>
      <c r="H1711">
        <v>4.4999999999999998E-2</v>
      </c>
      <c r="I1711">
        <f>ANAM[[#This Row],[VALOR Corregida]]/1000</f>
        <v>4.4999999999999996E-5</v>
      </c>
      <c r="J1711" t="s">
        <v>23</v>
      </c>
      <c r="K1711" t="s">
        <v>24</v>
      </c>
      <c r="L1711" t="s">
        <v>121</v>
      </c>
      <c r="M1711" t="s">
        <v>141</v>
      </c>
      <c r="N1711">
        <v>-23.61722</v>
      </c>
      <c r="O1711">
        <v>-70.397220000000004</v>
      </c>
      <c r="P1711">
        <v>2</v>
      </c>
      <c r="Q1711">
        <v>1999</v>
      </c>
      <c r="R1711" s="2">
        <v>36433</v>
      </c>
      <c r="S1711" s="2">
        <v>36433</v>
      </c>
      <c r="T1711" s="2">
        <v>36433</v>
      </c>
      <c r="U1711">
        <v>4.4999999999999998E-2</v>
      </c>
      <c r="V1711" t="s">
        <v>23</v>
      </c>
      <c r="W1711" t="s">
        <v>124</v>
      </c>
    </row>
    <row r="1712" spans="1:25" x14ac:dyDescent="0.3">
      <c r="A1712" t="s">
        <v>19</v>
      </c>
      <c r="B1712" t="s">
        <v>20</v>
      </c>
      <c r="C1712" t="s">
        <v>54</v>
      </c>
      <c r="D1712" t="s">
        <v>55</v>
      </c>
      <c r="E1712" s="5" t="s">
        <v>516</v>
      </c>
      <c r="F1712">
        <v>0</v>
      </c>
      <c r="G1712" t="s">
        <v>40</v>
      </c>
      <c r="H1712">
        <v>0.24</v>
      </c>
      <c r="I1712">
        <f>ANAM[[#This Row],[VALOR Corregida]]/1000</f>
        <v>2.3999999999999998E-4</v>
      </c>
      <c r="J1712" t="s">
        <v>27</v>
      </c>
      <c r="K1712" t="s">
        <v>24</v>
      </c>
      <c r="L1712" t="s">
        <v>121</v>
      </c>
      <c r="M1712" t="s">
        <v>141</v>
      </c>
      <c r="N1712">
        <v>-23.61722</v>
      </c>
      <c r="O1712">
        <v>-70.397220000000004</v>
      </c>
      <c r="P1712">
        <v>2</v>
      </c>
      <c r="Q1712">
        <v>1999</v>
      </c>
      <c r="R1712" s="2">
        <v>36433</v>
      </c>
      <c r="S1712" s="2">
        <v>36433</v>
      </c>
      <c r="T1712" s="2">
        <v>36433</v>
      </c>
      <c r="U1712">
        <v>0.01</v>
      </c>
      <c r="V1712" t="s">
        <v>27</v>
      </c>
      <c r="W1712" t="s">
        <v>127</v>
      </c>
    </row>
    <row r="1713" spans="1:25" x14ac:dyDescent="0.3">
      <c r="A1713" t="s">
        <v>19</v>
      </c>
      <c r="B1713" t="s">
        <v>20</v>
      </c>
      <c r="C1713" t="s">
        <v>54</v>
      </c>
      <c r="D1713" t="s">
        <v>55</v>
      </c>
      <c r="E1713" s="5" t="s">
        <v>516</v>
      </c>
      <c r="F1713">
        <v>0</v>
      </c>
      <c r="G1713" t="s">
        <v>64</v>
      </c>
      <c r="H1713">
        <v>1.2609999999999999</v>
      </c>
      <c r="I1713">
        <f>ANAM[[#This Row],[VALOR Corregida]]/1000</f>
        <v>1.261E-3</v>
      </c>
      <c r="J1713" t="s">
        <v>27</v>
      </c>
      <c r="K1713" t="s">
        <v>24</v>
      </c>
      <c r="L1713" t="s">
        <v>121</v>
      </c>
      <c r="M1713" t="s">
        <v>141</v>
      </c>
      <c r="N1713">
        <v>-23.61722</v>
      </c>
      <c r="O1713">
        <v>-70.397220000000004</v>
      </c>
      <c r="P1713">
        <v>2</v>
      </c>
      <c r="Q1713">
        <v>1999</v>
      </c>
      <c r="R1713" s="2">
        <v>36433</v>
      </c>
      <c r="S1713" s="2">
        <v>36433</v>
      </c>
      <c r="T1713" s="2">
        <v>36433</v>
      </c>
      <c r="U1713" s="2" t="s">
        <v>34</v>
      </c>
      <c r="V1713" t="s">
        <v>34</v>
      </c>
    </row>
    <row r="1714" spans="1:25" x14ac:dyDescent="0.3">
      <c r="A1714" t="s">
        <v>19</v>
      </c>
      <c r="B1714" t="s">
        <v>20</v>
      </c>
      <c r="C1714" t="s">
        <v>54</v>
      </c>
      <c r="D1714" t="s">
        <v>55</v>
      </c>
      <c r="E1714" s="5" t="s">
        <v>516</v>
      </c>
      <c r="F1714">
        <v>0</v>
      </c>
      <c r="G1714" t="s">
        <v>46</v>
      </c>
      <c r="H1714">
        <v>0.8</v>
      </c>
      <c r="I1714">
        <f>ANAM[[#This Row],[VALOR Corregida]]/1000</f>
        <v>8.0000000000000004E-4</v>
      </c>
      <c r="J1714" t="s">
        <v>23</v>
      </c>
      <c r="K1714" t="s">
        <v>24</v>
      </c>
      <c r="L1714" t="s">
        <v>121</v>
      </c>
      <c r="M1714" t="s">
        <v>141</v>
      </c>
      <c r="N1714">
        <v>-23.61722</v>
      </c>
      <c r="O1714">
        <v>-70.397220000000004</v>
      </c>
      <c r="P1714">
        <v>2</v>
      </c>
      <c r="Q1714">
        <v>1999</v>
      </c>
      <c r="R1714" s="2">
        <v>36433</v>
      </c>
      <c r="S1714" s="2">
        <v>36433</v>
      </c>
      <c r="T1714" s="2">
        <v>36433</v>
      </c>
      <c r="U1714">
        <v>2</v>
      </c>
      <c r="V1714" t="s">
        <v>23</v>
      </c>
      <c r="W1714" t="s">
        <v>130</v>
      </c>
    </row>
    <row r="1715" spans="1:25" x14ac:dyDescent="0.3">
      <c r="A1715" t="s">
        <v>19</v>
      </c>
      <c r="B1715" t="s">
        <v>20</v>
      </c>
      <c r="C1715" t="s">
        <v>54</v>
      </c>
      <c r="D1715" t="s">
        <v>55</v>
      </c>
      <c r="E1715" s="5" t="s">
        <v>516</v>
      </c>
      <c r="F1715">
        <v>0</v>
      </c>
      <c r="G1715" t="s">
        <v>47</v>
      </c>
      <c r="H1715">
        <v>1.24</v>
      </c>
      <c r="I1715">
        <f>ANAM[[#This Row],[VALOR Corregida]]/1000</f>
        <v>1.24E-3</v>
      </c>
      <c r="J1715" t="s">
        <v>23</v>
      </c>
      <c r="K1715" t="s">
        <v>24</v>
      </c>
      <c r="L1715" t="s">
        <v>121</v>
      </c>
      <c r="M1715" t="s">
        <v>141</v>
      </c>
      <c r="N1715">
        <v>-23.61722</v>
      </c>
      <c r="O1715">
        <v>-70.397220000000004</v>
      </c>
      <c r="P1715">
        <v>2</v>
      </c>
      <c r="Q1715">
        <v>1999</v>
      </c>
      <c r="R1715" s="2">
        <v>36433</v>
      </c>
      <c r="S1715" s="2">
        <v>36433</v>
      </c>
      <c r="T1715" s="2">
        <v>36433</v>
      </c>
      <c r="U1715">
        <v>4</v>
      </c>
      <c r="V1715" t="s">
        <v>23</v>
      </c>
      <c r="W1715" t="s">
        <v>131</v>
      </c>
    </row>
    <row r="1716" spans="1:25" x14ac:dyDescent="0.3">
      <c r="A1716" t="s">
        <v>19</v>
      </c>
      <c r="B1716" t="s">
        <v>20</v>
      </c>
      <c r="C1716" t="s">
        <v>57</v>
      </c>
      <c r="D1716" t="s">
        <v>58</v>
      </c>
      <c r="E1716" s="5" t="s">
        <v>517</v>
      </c>
      <c r="F1716">
        <v>0</v>
      </c>
      <c r="G1716" t="s">
        <v>120</v>
      </c>
      <c r="H1716">
        <v>0.1</v>
      </c>
      <c r="I1716">
        <f>ANAM[[#This Row],[VALOR Corregida]]/1000</f>
        <v>1E-4</v>
      </c>
      <c r="J1716" t="s">
        <v>27</v>
      </c>
      <c r="K1716" t="s">
        <v>24</v>
      </c>
      <c r="L1716" t="s">
        <v>121</v>
      </c>
      <c r="M1716" t="s">
        <v>142</v>
      </c>
      <c r="N1716">
        <v>-23.64556</v>
      </c>
      <c r="O1716">
        <v>-70.407780000000002</v>
      </c>
      <c r="P1716">
        <v>2</v>
      </c>
      <c r="Q1716">
        <v>1999</v>
      </c>
      <c r="R1716" s="2">
        <v>36433</v>
      </c>
      <c r="S1716" s="2">
        <v>36433</v>
      </c>
      <c r="T1716" s="2">
        <v>36433</v>
      </c>
      <c r="U1716">
        <v>0.1</v>
      </c>
      <c r="V1716" t="s">
        <v>27</v>
      </c>
      <c r="W1716" t="s">
        <v>123</v>
      </c>
    </row>
    <row r="1717" spans="1:25" x14ac:dyDescent="0.3">
      <c r="A1717" t="s">
        <v>19</v>
      </c>
      <c r="B1717" t="s">
        <v>20</v>
      </c>
      <c r="C1717" t="s">
        <v>57</v>
      </c>
      <c r="D1717" t="s">
        <v>58</v>
      </c>
      <c r="E1717" s="5" t="s">
        <v>517</v>
      </c>
      <c r="F1717">
        <v>0</v>
      </c>
      <c r="G1717" t="s">
        <v>22</v>
      </c>
      <c r="H1717">
        <v>55</v>
      </c>
      <c r="I1717">
        <f>ANAM[[#This Row],[VALOR Corregida]]/1000</f>
        <v>5.5E-2</v>
      </c>
      <c r="J1717" t="s">
        <v>23</v>
      </c>
      <c r="K1717" t="s">
        <v>24</v>
      </c>
      <c r="L1717" t="s">
        <v>121</v>
      </c>
      <c r="M1717" t="s">
        <v>142</v>
      </c>
      <c r="N1717">
        <v>-23.64556</v>
      </c>
      <c r="O1717">
        <v>-70.407780000000002</v>
      </c>
      <c r="P1717">
        <v>2</v>
      </c>
      <c r="Q1717">
        <v>1999</v>
      </c>
      <c r="R1717" s="2">
        <v>36433</v>
      </c>
      <c r="S1717" s="2">
        <v>36433</v>
      </c>
      <c r="T1717" s="2">
        <v>36433</v>
      </c>
      <c r="U1717">
        <v>0.02</v>
      </c>
      <c r="V1717" t="s">
        <v>27</v>
      </c>
      <c r="W1717" t="s">
        <v>123</v>
      </c>
    </row>
    <row r="1718" spans="1:25" x14ac:dyDescent="0.3">
      <c r="A1718" t="s">
        <v>19</v>
      </c>
      <c r="B1718" t="s">
        <v>20</v>
      </c>
      <c r="C1718" t="s">
        <v>57</v>
      </c>
      <c r="D1718" t="s">
        <v>58</v>
      </c>
      <c r="E1718" s="5" t="s">
        <v>517</v>
      </c>
      <c r="F1718">
        <v>0</v>
      </c>
      <c r="G1718" t="s">
        <v>28</v>
      </c>
      <c r="H1718">
        <v>6.7000000000000004E-2</v>
      </c>
      <c r="I1718">
        <f>ANAM[[#This Row],[VALOR Corregida]]/1000</f>
        <v>6.7000000000000002E-5</v>
      </c>
      <c r="J1718" t="s">
        <v>23</v>
      </c>
      <c r="K1718" t="s">
        <v>24</v>
      </c>
      <c r="L1718" t="s">
        <v>121</v>
      </c>
      <c r="M1718" t="s">
        <v>142</v>
      </c>
      <c r="N1718">
        <v>-23.64556</v>
      </c>
      <c r="O1718">
        <v>-70.407780000000002</v>
      </c>
      <c r="P1718">
        <v>2</v>
      </c>
      <c r="Q1718">
        <v>1999</v>
      </c>
      <c r="R1718" s="2">
        <v>36433</v>
      </c>
      <c r="S1718" s="2">
        <v>36433</v>
      </c>
      <c r="T1718" s="2">
        <v>36433</v>
      </c>
      <c r="U1718">
        <v>1</v>
      </c>
      <c r="V1718" t="s">
        <v>23</v>
      </c>
      <c r="W1718" t="s">
        <v>124</v>
      </c>
    </row>
    <row r="1719" spans="1:25" x14ac:dyDescent="0.3">
      <c r="A1719" t="s">
        <v>19</v>
      </c>
      <c r="B1719" t="s">
        <v>20</v>
      </c>
      <c r="C1719" t="s">
        <v>57</v>
      </c>
      <c r="D1719" t="s">
        <v>58</v>
      </c>
      <c r="E1719" s="5" t="s">
        <v>517</v>
      </c>
      <c r="F1719">
        <v>0</v>
      </c>
      <c r="G1719" t="s">
        <v>29</v>
      </c>
      <c r="H1719">
        <v>9.68</v>
      </c>
      <c r="I1719">
        <f>ANAM[[#This Row],[VALOR Corregida]]/1000</f>
        <v>9.6799999999999994E-3</v>
      </c>
      <c r="J1719" t="s">
        <v>23</v>
      </c>
      <c r="K1719" t="s">
        <v>24</v>
      </c>
      <c r="L1719" t="s">
        <v>121</v>
      </c>
      <c r="M1719" t="s">
        <v>142</v>
      </c>
      <c r="N1719">
        <v>-23.64556</v>
      </c>
      <c r="O1719">
        <v>-70.407780000000002</v>
      </c>
      <c r="P1719">
        <v>2</v>
      </c>
      <c r="Q1719">
        <v>1999</v>
      </c>
      <c r="R1719" s="2">
        <v>36433</v>
      </c>
      <c r="S1719" s="2">
        <v>36433</v>
      </c>
      <c r="T1719" s="2">
        <v>36433</v>
      </c>
      <c r="U1719">
        <v>2</v>
      </c>
      <c r="V1719" t="s">
        <v>23</v>
      </c>
      <c r="W1719" t="s">
        <v>124</v>
      </c>
    </row>
    <row r="1720" spans="1:25" x14ac:dyDescent="0.3">
      <c r="A1720" t="s">
        <v>19</v>
      </c>
      <c r="B1720" t="s">
        <v>20</v>
      </c>
      <c r="C1720" t="s">
        <v>57</v>
      </c>
      <c r="D1720" t="s">
        <v>58</v>
      </c>
      <c r="E1720" s="5" t="s">
        <v>517</v>
      </c>
      <c r="F1720">
        <v>0</v>
      </c>
      <c r="G1720" t="s">
        <v>30</v>
      </c>
      <c r="H1720">
        <v>1.8</v>
      </c>
      <c r="I1720">
        <f>ANAM[[#This Row],[VALOR Corregida]]/1000</f>
        <v>1.8E-3</v>
      </c>
      <c r="J1720" t="s">
        <v>31</v>
      </c>
      <c r="K1720" t="s">
        <v>24</v>
      </c>
      <c r="L1720" t="s">
        <v>121</v>
      </c>
      <c r="M1720" t="s">
        <v>142</v>
      </c>
      <c r="N1720">
        <v>-23.64556</v>
      </c>
      <c r="O1720">
        <v>-70.407780000000002</v>
      </c>
      <c r="P1720">
        <v>2</v>
      </c>
      <c r="Q1720">
        <v>1999</v>
      </c>
      <c r="R1720" s="2">
        <v>36433</v>
      </c>
      <c r="S1720" s="2">
        <v>36433</v>
      </c>
      <c r="T1720" s="2">
        <v>36433</v>
      </c>
      <c r="U1720">
        <v>1</v>
      </c>
      <c r="V1720" t="s">
        <v>125</v>
      </c>
      <c r="X1720">
        <f>0.000000000001*H1720^4-0.00000001*H1720^3+0.00004*H1720^2-0.0733*H1720+97.8</f>
        <v>97.668189541690495</v>
      </c>
      <c r="Y1720">
        <f>X1720*0.12</f>
        <v>11.720182745002859</v>
      </c>
    </row>
    <row r="1721" spans="1:25" x14ac:dyDescent="0.3">
      <c r="A1721" t="s">
        <v>19</v>
      </c>
      <c r="B1721" t="s">
        <v>20</v>
      </c>
      <c r="C1721" t="s">
        <v>57</v>
      </c>
      <c r="D1721" t="s">
        <v>58</v>
      </c>
      <c r="E1721" s="5" t="s">
        <v>517</v>
      </c>
      <c r="F1721">
        <v>0</v>
      </c>
      <c r="G1721" t="s">
        <v>35</v>
      </c>
      <c r="H1721">
        <v>38.5</v>
      </c>
      <c r="I1721">
        <f>ANAM[[#This Row],[VALOR Corregida]]/1000</f>
        <v>3.85E-2</v>
      </c>
      <c r="J1721" t="s">
        <v>23</v>
      </c>
      <c r="K1721" t="s">
        <v>24</v>
      </c>
      <c r="L1721" t="s">
        <v>121</v>
      </c>
      <c r="M1721" t="s">
        <v>142</v>
      </c>
      <c r="N1721">
        <v>-23.64556</v>
      </c>
      <c r="O1721">
        <v>-70.407780000000002</v>
      </c>
      <c r="P1721">
        <v>2</v>
      </c>
      <c r="Q1721">
        <v>1999</v>
      </c>
      <c r="R1721" s="2">
        <v>36433</v>
      </c>
      <c r="S1721" s="2">
        <v>36433</v>
      </c>
      <c r="T1721" s="2">
        <v>36433</v>
      </c>
      <c r="U1721">
        <v>6.6</v>
      </c>
      <c r="V1721" t="s">
        <v>23</v>
      </c>
      <c r="W1721" t="s">
        <v>124</v>
      </c>
    </row>
    <row r="1722" spans="1:25" x14ac:dyDescent="0.3">
      <c r="A1722" t="s">
        <v>19</v>
      </c>
      <c r="B1722" t="s">
        <v>20</v>
      </c>
      <c r="C1722" t="s">
        <v>57</v>
      </c>
      <c r="D1722" t="s">
        <v>58</v>
      </c>
      <c r="E1722" s="5" t="s">
        <v>517</v>
      </c>
      <c r="F1722">
        <v>0</v>
      </c>
      <c r="G1722" t="s">
        <v>126</v>
      </c>
      <c r="H1722">
        <v>5.0000000000000001E-3</v>
      </c>
      <c r="I1722">
        <f>ANAM[[#This Row],[VALOR Corregida]]/1000</f>
        <v>5.0000000000000004E-6</v>
      </c>
      <c r="J1722" t="s">
        <v>27</v>
      </c>
      <c r="K1722" t="s">
        <v>24</v>
      </c>
      <c r="L1722" t="s">
        <v>121</v>
      </c>
      <c r="M1722" t="s">
        <v>142</v>
      </c>
      <c r="N1722">
        <v>-23.64556</v>
      </c>
      <c r="O1722">
        <v>-70.407780000000002</v>
      </c>
      <c r="P1722">
        <v>2</v>
      </c>
      <c r="Q1722">
        <v>1999</v>
      </c>
      <c r="R1722" s="2">
        <v>36433</v>
      </c>
      <c r="S1722" s="2">
        <v>36433</v>
      </c>
      <c r="T1722" s="2">
        <v>36433</v>
      </c>
      <c r="U1722">
        <v>5.0000000000000001E-3</v>
      </c>
      <c r="V1722" t="s">
        <v>27</v>
      </c>
      <c r="W1722" t="s">
        <v>127</v>
      </c>
      <c r="X1722">
        <f>-0.0008*H1722^2-0.94*H1722+97.2</f>
        <v>97.195299980000001</v>
      </c>
      <c r="Y1722">
        <f>X1722*0.12</f>
        <v>11.663435997600001</v>
      </c>
    </row>
    <row r="1723" spans="1:25" x14ac:dyDescent="0.3">
      <c r="A1723" t="s">
        <v>19</v>
      </c>
      <c r="B1723" t="s">
        <v>20</v>
      </c>
      <c r="C1723" t="s">
        <v>57</v>
      </c>
      <c r="D1723" t="s">
        <v>58</v>
      </c>
      <c r="E1723" s="5" t="s">
        <v>517</v>
      </c>
      <c r="F1723">
        <v>0</v>
      </c>
      <c r="G1723" t="s">
        <v>37</v>
      </c>
      <c r="H1723">
        <v>0.09</v>
      </c>
      <c r="I1723">
        <f>ANAM[[#This Row],[VALOR Corregida]]/1000</f>
        <v>8.9999999999999992E-5</v>
      </c>
      <c r="J1723" t="s">
        <v>27</v>
      </c>
      <c r="K1723" t="s">
        <v>24</v>
      </c>
      <c r="L1723" t="s">
        <v>121</v>
      </c>
      <c r="M1723" t="s">
        <v>142</v>
      </c>
      <c r="N1723">
        <v>-23.64556</v>
      </c>
      <c r="O1723">
        <v>-70.407780000000002</v>
      </c>
      <c r="P1723">
        <v>2</v>
      </c>
      <c r="Q1723">
        <v>1999</v>
      </c>
      <c r="R1723" s="2">
        <v>36433</v>
      </c>
      <c r="S1723" s="2">
        <v>36433</v>
      </c>
      <c r="T1723" s="2">
        <v>36433</v>
      </c>
      <c r="U1723">
        <v>7.0000000000000001E-3</v>
      </c>
      <c r="V1723" t="s">
        <v>27</v>
      </c>
      <c r="W1723" t="s">
        <v>128</v>
      </c>
    </row>
    <row r="1724" spans="1:25" x14ac:dyDescent="0.3">
      <c r="A1724" t="s">
        <v>19</v>
      </c>
      <c r="B1724" t="s">
        <v>20</v>
      </c>
      <c r="C1724" t="s">
        <v>57</v>
      </c>
      <c r="D1724" t="s">
        <v>58</v>
      </c>
      <c r="E1724" s="5" t="s">
        <v>517</v>
      </c>
      <c r="F1724">
        <v>0</v>
      </c>
      <c r="G1724" t="s">
        <v>129</v>
      </c>
      <c r="H1724">
        <v>3.5999999999999997E-2</v>
      </c>
      <c r="I1724">
        <f>ANAM[[#This Row],[VALOR Corregida]]/1000</f>
        <v>3.5999999999999994E-5</v>
      </c>
      <c r="J1724" t="s">
        <v>23</v>
      </c>
      <c r="K1724" t="s">
        <v>24</v>
      </c>
      <c r="L1724" t="s">
        <v>121</v>
      </c>
      <c r="M1724" t="s">
        <v>142</v>
      </c>
      <c r="N1724">
        <v>-23.64556</v>
      </c>
      <c r="O1724">
        <v>-70.407780000000002</v>
      </c>
      <c r="P1724">
        <v>2</v>
      </c>
      <c r="Q1724">
        <v>1999</v>
      </c>
      <c r="R1724" s="2">
        <v>36433</v>
      </c>
      <c r="S1724" s="2">
        <v>36433</v>
      </c>
      <c r="T1724" s="2">
        <v>36433</v>
      </c>
      <c r="U1724">
        <v>0.01</v>
      </c>
      <c r="V1724" t="s">
        <v>23</v>
      </c>
      <c r="W1724" t="s">
        <v>124</v>
      </c>
    </row>
    <row r="1725" spans="1:25" x14ac:dyDescent="0.3">
      <c r="A1725" t="s">
        <v>19</v>
      </c>
      <c r="B1725" t="s">
        <v>20</v>
      </c>
      <c r="C1725" t="s">
        <v>57</v>
      </c>
      <c r="D1725" t="s">
        <v>58</v>
      </c>
      <c r="E1725" s="5" t="s">
        <v>517</v>
      </c>
      <c r="F1725">
        <v>0</v>
      </c>
      <c r="G1725" t="s">
        <v>39</v>
      </c>
      <c r="H1725">
        <v>8.1000000000000003E-2</v>
      </c>
      <c r="I1725">
        <f>ANAM[[#This Row],[VALOR Corregida]]/1000</f>
        <v>8.1000000000000004E-5</v>
      </c>
      <c r="J1725" t="s">
        <v>23</v>
      </c>
      <c r="K1725" t="s">
        <v>24</v>
      </c>
      <c r="L1725" t="s">
        <v>121</v>
      </c>
      <c r="M1725" t="s">
        <v>142</v>
      </c>
      <c r="N1725">
        <v>-23.64556</v>
      </c>
      <c r="O1725">
        <v>-70.407780000000002</v>
      </c>
      <c r="P1725">
        <v>2</v>
      </c>
      <c r="Q1725">
        <v>1999</v>
      </c>
      <c r="R1725" s="2">
        <v>36433</v>
      </c>
      <c r="S1725" s="2">
        <v>36433</v>
      </c>
      <c r="T1725" s="2">
        <v>36433</v>
      </c>
      <c r="U1725">
        <v>4.4999999999999998E-2</v>
      </c>
      <c r="V1725" t="s">
        <v>23</v>
      </c>
      <c r="W1725" t="s">
        <v>124</v>
      </c>
    </row>
    <row r="1726" spans="1:25" x14ac:dyDescent="0.3">
      <c r="A1726" t="s">
        <v>19</v>
      </c>
      <c r="B1726" t="s">
        <v>20</v>
      </c>
      <c r="C1726" t="s">
        <v>57</v>
      </c>
      <c r="D1726" t="s">
        <v>58</v>
      </c>
      <c r="E1726" s="5" t="s">
        <v>517</v>
      </c>
      <c r="F1726">
        <v>0</v>
      </c>
      <c r="G1726" t="s">
        <v>40</v>
      </c>
      <c r="H1726">
        <v>1E-3</v>
      </c>
      <c r="I1726">
        <f>ANAM[[#This Row],[VALOR Corregida]]/1000</f>
        <v>9.9999999999999995E-7</v>
      </c>
      <c r="J1726" t="s">
        <v>27</v>
      </c>
      <c r="K1726" t="s">
        <v>24</v>
      </c>
      <c r="L1726" t="s">
        <v>121</v>
      </c>
      <c r="M1726" t="s">
        <v>142</v>
      </c>
      <c r="N1726">
        <v>-23.64556</v>
      </c>
      <c r="O1726">
        <v>-70.407780000000002</v>
      </c>
      <c r="P1726">
        <v>2</v>
      </c>
      <c r="Q1726">
        <v>1999</v>
      </c>
      <c r="R1726" s="2">
        <v>36433</v>
      </c>
      <c r="S1726" s="2">
        <v>36433</v>
      </c>
      <c r="T1726" s="2">
        <v>36433</v>
      </c>
      <c r="U1726">
        <v>0.01</v>
      </c>
      <c r="V1726" t="s">
        <v>27</v>
      </c>
      <c r="W1726" t="s">
        <v>127</v>
      </c>
    </row>
    <row r="1727" spans="1:25" x14ac:dyDescent="0.3">
      <c r="A1727" t="s">
        <v>19</v>
      </c>
      <c r="B1727" t="s">
        <v>20</v>
      </c>
      <c r="C1727" t="s">
        <v>57</v>
      </c>
      <c r="D1727" t="s">
        <v>58</v>
      </c>
      <c r="E1727" s="5" t="s">
        <v>517</v>
      </c>
      <c r="F1727">
        <v>0</v>
      </c>
      <c r="G1727" t="s">
        <v>64</v>
      </c>
      <c r="H1727">
        <v>3.056</v>
      </c>
      <c r="I1727">
        <f>ANAM[[#This Row],[VALOR Corregida]]/1000</f>
        <v>3.0560000000000001E-3</v>
      </c>
      <c r="J1727" t="s">
        <v>27</v>
      </c>
      <c r="K1727" t="s">
        <v>24</v>
      </c>
      <c r="L1727" t="s">
        <v>121</v>
      </c>
      <c r="M1727" t="s">
        <v>142</v>
      </c>
      <c r="N1727">
        <v>-23.64556</v>
      </c>
      <c r="O1727">
        <v>-70.407780000000002</v>
      </c>
      <c r="P1727">
        <v>2</v>
      </c>
      <c r="Q1727">
        <v>1999</v>
      </c>
      <c r="R1727" s="2">
        <v>36433</v>
      </c>
      <c r="S1727" s="2">
        <v>36433</v>
      </c>
      <c r="T1727" s="2">
        <v>36433</v>
      </c>
      <c r="U1727" s="2" t="s">
        <v>34</v>
      </c>
      <c r="V1727" t="s">
        <v>34</v>
      </c>
    </row>
    <row r="1728" spans="1:25" x14ac:dyDescent="0.3">
      <c r="A1728" t="s">
        <v>19</v>
      </c>
      <c r="B1728" t="s">
        <v>20</v>
      </c>
      <c r="C1728" t="s">
        <v>57</v>
      </c>
      <c r="D1728" t="s">
        <v>58</v>
      </c>
      <c r="E1728" s="5" t="s">
        <v>517</v>
      </c>
      <c r="F1728">
        <v>0</v>
      </c>
      <c r="G1728" t="s">
        <v>46</v>
      </c>
      <c r="H1728">
        <v>3.04</v>
      </c>
      <c r="I1728">
        <f>ANAM[[#This Row],[VALOR Corregida]]/1000</f>
        <v>3.0400000000000002E-3</v>
      </c>
      <c r="J1728" t="s">
        <v>23</v>
      </c>
      <c r="K1728" t="s">
        <v>24</v>
      </c>
      <c r="L1728" t="s">
        <v>121</v>
      </c>
      <c r="M1728" t="s">
        <v>142</v>
      </c>
      <c r="N1728">
        <v>-23.64556</v>
      </c>
      <c r="O1728">
        <v>-70.407780000000002</v>
      </c>
      <c r="P1728">
        <v>2</v>
      </c>
      <c r="Q1728">
        <v>1999</v>
      </c>
      <c r="R1728" s="2">
        <v>36433</v>
      </c>
      <c r="S1728" s="2">
        <v>36433</v>
      </c>
      <c r="T1728" s="2">
        <v>36433</v>
      </c>
      <c r="U1728">
        <v>2</v>
      </c>
      <c r="V1728" t="s">
        <v>23</v>
      </c>
      <c r="W1728" t="s">
        <v>130</v>
      </c>
    </row>
    <row r="1729" spans="1:23" x14ac:dyDescent="0.3">
      <c r="A1729" t="s">
        <v>19</v>
      </c>
      <c r="B1729" t="s">
        <v>20</v>
      </c>
      <c r="C1729" t="s">
        <v>57</v>
      </c>
      <c r="D1729" t="s">
        <v>58</v>
      </c>
      <c r="E1729" s="5" t="s">
        <v>517</v>
      </c>
      <c r="F1729">
        <v>0</v>
      </c>
      <c r="G1729" t="s">
        <v>47</v>
      </c>
      <c r="H1729">
        <v>3.23</v>
      </c>
      <c r="I1729">
        <f>ANAM[[#This Row],[VALOR Corregida]]/1000</f>
        <v>3.2299999999999998E-3</v>
      </c>
      <c r="J1729" t="s">
        <v>23</v>
      </c>
      <c r="K1729" t="s">
        <v>24</v>
      </c>
      <c r="L1729" t="s">
        <v>121</v>
      </c>
      <c r="M1729" t="s">
        <v>142</v>
      </c>
      <c r="N1729">
        <v>-23.64556</v>
      </c>
      <c r="O1729">
        <v>-70.407780000000002</v>
      </c>
      <c r="P1729">
        <v>2</v>
      </c>
      <c r="Q1729">
        <v>1999</v>
      </c>
      <c r="R1729" s="2">
        <v>36433</v>
      </c>
      <c r="S1729" s="2">
        <v>36433</v>
      </c>
      <c r="T1729" s="2">
        <v>36433</v>
      </c>
      <c r="U1729">
        <v>4</v>
      </c>
      <c r="V1729" t="s">
        <v>23</v>
      </c>
      <c r="W1729" t="s">
        <v>131</v>
      </c>
    </row>
    <row r="1730" spans="1:23" x14ac:dyDescent="0.3">
      <c r="A1730" t="s">
        <v>152</v>
      </c>
      <c r="B1730" t="s">
        <v>20</v>
      </c>
      <c r="C1730" t="s">
        <v>198</v>
      </c>
      <c r="D1730" t="s">
        <v>199</v>
      </c>
      <c r="E1730" s="5" t="s">
        <v>529</v>
      </c>
      <c r="F1730">
        <v>0</v>
      </c>
      <c r="G1730" t="s">
        <v>28</v>
      </c>
      <c r="H1730">
        <v>0.62</v>
      </c>
      <c r="I1730">
        <f>ANAM[[#This Row],[VALOR Corregida]]/1000</f>
        <v>6.2E-4</v>
      </c>
      <c r="J1730" t="s">
        <v>155</v>
      </c>
      <c r="K1730" t="s">
        <v>24</v>
      </c>
      <c r="L1730" t="s">
        <v>121</v>
      </c>
      <c r="M1730" t="s">
        <v>255</v>
      </c>
      <c r="N1730">
        <v>-23.616669999999999</v>
      </c>
      <c r="O1730">
        <v>-70.395560000000003</v>
      </c>
      <c r="P1730">
        <v>2</v>
      </c>
      <c r="Q1730">
        <v>1999</v>
      </c>
      <c r="R1730" s="2">
        <v>36433</v>
      </c>
      <c r="S1730" s="2">
        <v>36433</v>
      </c>
      <c r="T1730" s="2">
        <v>36433</v>
      </c>
      <c r="U1730" s="2"/>
    </row>
    <row r="1731" spans="1:23" x14ac:dyDescent="0.3">
      <c r="A1731" t="s">
        <v>152</v>
      </c>
      <c r="B1731" t="s">
        <v>20</v>
      </c>
      <c r="C1731" t="s">
        <v>198</v>
      </c>
      <c r="D1731" t="s">
        <v>199</v>
      </c>
      <c r="E1731" s="5" t="s">
        <v>529</v>
      </c>
      <c r="F1731">
        <v>0</v>
      </c>
      <c r="G1731" t="s">
        <v>29</v>
      </c>
      <c r="H1731">
        <v>76.06</v>
      </c>
      <c r="I1731">
        <f>ANAM[[#This Row],[VALOR Corregida]]/1000</f>
        <v>7.6060000000000003E-2</v>
      </c>
      <c r="J1731" t="s">
        <v>155</v>
      </c>
      <c r="K1731" t="s">
        <v>24</v>
      </c>
      <c r="L1731" t="s">
        <v>121</v>
      </c>
      <c r="M1731" t="s">
        <v>255</v>
      </c>
      <c r="N1731">
        <v>-23.616669999999999</v>
      </c>
      <c r="O1731">
        <v>-70.395560000000003</v>
      </c>
      <c r="P1731">
        <v>2</v>
      </c>
      <c r="Q1731">
        <v>1999</v>
      </c>
      <c r="R1731" s="2">
        <v>36433</v>
      </c>
      <c r="S1731" s="2">
        <v>36433</v>
      </c>
      <c r="T1731" s="2">
        <v>36433</v>
      </c>
      <c r="U1731" s="2"/>
    </row>
    <row r="1732" spans="1:23" x14ac:dyDescent="0.3">
      <c r="A1732" t="s">
        <v>152</v>
      </c>
      <c r="B1732" t="s">
        <v>20</v>
      </c>
      <c r="C1732" t="s">
        <v>198</v>
      </c>
      <c r="D1732" t="s">
        <v>199</v>
      </c>
      <c r="E1732" s="5" t="s">
        <v>529</v>
      </c>
      <c r="F1732">
        <v>0</v>
      </c>
      <c r="G1732" t="s">
        <v>30</v>
      </c>
      <c r="H1732">
        <v>3.6</v>
      </c>
      <c r="I1732">
        <f>ANAM[[#This Row],[VALOR Corregida]]/1000</f>
        <v>3.5999999999999999E-3</v>
      </c>
      <c r="J1732" t="s">
        <v>157</v>
      </c>
      <c r="K1732" t="s">
        <v>24</v>
      </c>
      <c r="L1732" t="s">
        <v>121</v>
      </c>
      <c r="M1732" t="s">
        <v>255</v>
      </c>
      <c r="N1732">
        <v>-23.616669999999999</v>
      </c>
      <c r="O1732">
        <v>-70.395560000000003</v>
      </c>
      <c r="P1732">
        <v>2</v>
      </c>
      <c r="Q1732">
        <v>1999</v>
      </c>
      <c r="R1732" s="2">
        <v>36433</v>
      </c>
      <c r="S1732" s="2">
        <v>36433</v>
      </c>
      <c r="T1732" s="2">
        <v>36433</v>
      </c>
      <c r="U1732" s="2"/>
    </row>
    <row r="1733" spans="1:23" x14ac:dyDescent="0.3">
      <c r="A1733" t="s">
        <v>152</v>
      </c>
      <c r="B1733" t="s">
        <v>20</v>
      </c>
      <c r="C1733" t="s">
        <v>198</v>
      </c>
      <c r="D1733" t="s">
        <v>199</v>
      </c>
      <c r="E1733" s="5" t="s">
        <v>529</v>
      </c>
      <c r="F1733">
        <v>0</v>
      </c>
      <c r="G1733" t="s">
        <v>35</v>
      </c>
      <c r="H1733">
        <v>1.65</v>
      </c>
      <c r="I1733">
        <f>ANAM[[#This Row],[VALOR Corregida]]/1000</f>
        <v>1.65E-3</v>
      </c>
      <c r="J1733" t="s">
        <v>155</v>
      </c>
      <c r="K1733" t="s">
        <v>24</v>
      </c>
      <c r="L1733" t="s">
        <v>121</v>
      </c>
      <c r="M1733" t="s">
        <v>255</v>
      </c>
      <c r="N1733">
        <v>-23.616669999999999</v>
      </c>
      <c r="O1733">
        <v>-70.395560000000003</v>
      </c>
      <c r="P1733">
        <v>2</v>
      </c>
      <c r="Q1733">
        <v>1999</v>
      </c>
      <c r="R1733" s="2">
        <v>36433</v>
      </c>
      <c r="S1733" s="2">
        <v>36433</v>
      </c>
      <c r="T1733" s="2">
        <v>36433</v>
      </c>
      <c r="U1733" s="2"/>
    </row>
    <row r="1734" spans="1:23" x14ac:dyDescent="0.3">
      <c r="A1734" t="s">
        <v>152</v>
      </c>
      <c r="B1734" t="s">
        <v>20</v>
      </c>
      <c r="C1734" t="s">
        <v>198</v>
      </c>
      <c r="D1734" t="s">
        <v>199</v>
      </c>
      <c r="E1734" s="5" t="s">
        <v>529</v>
      </c>
      <c r="F1734">
        <v>0</v>
      </c>
      <c r="G1734" t="s">
        <v>39</v>
      </c>
      <c r="H1734">
        <v>0.12</v>
      </c>
      <c r="I1734">
        <f>ANAM[[#This Row],[VALOR Corregida]]/1000</f>
        <v>1.1999999999999999E-4</v>
      </c>
      <c r="J1734" t="s">
        <v>155</v>
      </c>
      <c r="K1734" t="s">
        <v>24</v>
      </c>
      <c r="L1734" t="s">
        <v>121</v>
      </c>
      <c r="M1734" t="s">
        <v>255</v>
      </c>
      <c r="N1734">
        <v>-23.616669999999999</v>
      </c>
      <c r="O1734">
        <v>-70.395560000000003</v>
      </c>
      <c r="P1734">
        <v>2</v>
      </c>
      <c r="Q1734">
        <v>1999</v>
      </c>
      <c r="R1734" s="2">
        <v>36433</v>
      </c>
      <c r="S1734" s="2">
        <v>36433</v>
      </c>
      <c r="T1734" s="2">
        <v>36433</v>
      </c>
      <c r="U1734" s="2"/>
    </row>
    <row r="1735" spans="1:23" x14ac:dyDescent="0.3">
      <c r="A1735" t="s">
        <v>152</v>
      </c>
      <c r="B1735" t="s">
        <v>20</v>
      </c>
      <c r="C1735" t="s">
        <v>198</v>
      </c>
      <c r="D1735" t="s">
        <v>199</v>
      </c>
      <c r="E1735" s="5" t="s">
        <v>529</v>
      </c>
      <c r="F1735">
        <v>0</v>
      </c>
      <c r="G1735" t="s">
        <v>46</v>
      </c>
      <c r="H1735">
        <v>2.88</v>
      </c>
      <c r="I1735">
        <f>ANAM[[#This Row],[VALOR Corregida]]/1000</f>
        <v>2.8799999999999997E-3</v>
      </c>
      <c r="J1735" t="s">
        <v>155</v>
      </c>
      <c r="K1735" t="s">
        <v>24</v>
      </c>
      <c r="L1735" t="s">
        <v>121</v>
      </c>
      <c r="M1735" t="s">
        <v>255</v>
      </c>
      <c r="N1735">
        <v>-23.616669999999999</v>
      </c>
      <c r="O1735">
        <v>-70.395560000000003</v>
      </c>
      <c r="P1735">
        <v>2</v>
      </c>
      <c r="Q1735">
        <v>1999</v>
      </c>
      <c r="R1735" s="2">
        <v>36433</v>
      </c>
      <c r="S1735" s="2">
        <v>36433</v>
      </c>
      <c r="T1735" s="2">
        <v>36433</v>
      </c>
      <c r="U1735" s="2"/>
    </row>
    <row r="1736" spans="1:23" x14ac:dyDescent="0.3">
      <c r="A1736" t="s">
        <v>152</v>
      </c>
      <c r="B1736" t="s">
        <v>20</v>
      </c>
      <c r="C1736" t="s">
        <v>198</v>
      </c>
      <c r="D1736" t="s">
        <v>199</v>
      </c>
      <c r="E1736" s="5" t="s">
        <v>529</v>
      </c>
      <c r="F1736">
        <v>0</v>
      </c>
      <c r="G1736" t="s">
        <v>47</v>
      </c>
      <c r="H1736">
        <v>27.51</v>
      </c>
      <c r="I1736">
        <f>ANAM[[#This Row],[VALOR Corregida]]/1000</f>
        <v>2.7510000000000003E-2</v>
      </c>
      <c r="J1736" t="s">
        <v>155</v>
      </c>
      <c r="K1736" t="s">
        <v>24</v>
      </c>
      <c r="L1736" t="s">
        <v>121</v>
      </c>
      <c r="M1736" t="s">
        <v>255</v>
      </c>
      <c r="N1736">
        <v>-23.616669999999999</v>
      </c>
      <c r="O1736">
        <v>-70.395560000000003</v>
      </c>
      <c r="P1736">
        <v>2</v>
      </c>
      <c r="Q1736">
        <v>1999</v>
      </c>
      <c r="R1736" s="2">
        <v>36433</v>
      </c>
      <c r="S1736" s="2">
        <v>36433</v>
      </c>
      <c r="T1736" s="2">
        <v>36433</v>
      </c>
      <c r="U1736" s="2"/>
    </row>
    <row r="1737" spans="1:23" x14ac:dyDescent="0.3">
      <c r="A1737" t="s">
        <v>152</v>
      </c>
      <c r="B1737" t="s">
        <v>20</v>
      </c>
      <c r="C1737" t="s">
        <v>158</v>
      </c>
      <c r="D1737" t="s">
        <v>159</v>
      </c>
      <c r="E1737">
        <v>140</v>
      </c>
      <c r="F1737">
        <v>0</v>
      </c>
      <c r="G1737" t="s">
        <v>28</v>
      </c>
      <c r="H1737">
        <v>0.62</v>
      </c>
      <c r="I1737">
        <f>ANAM[[#This Row],[VALOR Corregida]]/1000</f>
        <v>6.2E-4</v>
      </c>
      <c r="J1737" t="s">
        <v>155</v>
      </c>
      <c r="K1737" t="s">
        <v>24</v>
      </c>
      <c r="L1737" t="s">
        <v>121</v>
      </c>
      <c r="M1737" t="s">
        <v>256</v>
      </c>
      <c r="N1737">
        <v>-23.660278000000002</v>
      </c>
      <c r="O1737">
        <v>-70.404167000000001</v>
      </c>
      <c r="P1737">
        <v>2</v>
      </c>
      <c r="Q1737">
        <v>1999</v>
      </c>
      <c r="R1737" s="2">
        <v>36433</v>
      </c>
      <c r="S1737" s="2">
        <v>36433</v>
      </c>
      <c r="T1737" s="2">
        <v>36433</v>
      </c>
      <c r="U1737" s="2"/>
    </row>
    <row r="1738" spans="1:23" x14ac:dyDescent="0.3">
      <c r="A1738" t="s">
        <v>152</v>
      </c>
      <c r="B1738" t="s">
        <v>20</v>
      </c>
      <c r="C1738" t="s">
        <v>158</v>
      </c>
      <c r="D1738" t="s">
        <v>159</v>
      </c>
      <c r="E1738">
        <v>140</v>
      </c>
      <c r="F1738">
        <v>0</v>
      </c>
      <c r="G1738" t="s">
        <v>29</v>
      </c>
      <c r="H1738">
        <v>7.52</v>
      </c>
      <c r="I1738">
        <f>ANAM[[#This Row],[VALOR Corregida]]/1000</f>
        <v>7.5199999999999998E-3</v>
      </c>
      <c r="J1738" t="s">
        <v>155</v>
      </c>
      <c r="K1738" t="s">
        <v>24</v>
      </c>
      <c r="L1738" t="s">
        <v>121</v>
      </c>
      <c r="M1738" t="s">
        <v>256</v>
      </c>
      <c r="N1738">
        <v>-23.660278000000002</v>
      </c>
      <c r="O1738">
        <v>-70.404167000000001</v>
      </c>
      <c r="P1738">
        <v>2</v>
      </c>
      <c r="Q1738">
        <v>1999</v>
      </c>
      <c r="R1738" s="2">
        <v>36433</v>
      </c>
      <c r="S1738" s="2">
        <v>36433</v>
      </c>
      <c r="T1738" s="2">
        <v>36433</v>
      </c>
      <c r="U1738" s="2"/>
    </row>
    <row r="1739" spans="1:23" x14ac:dyDescent="0.3">
      <c r="A1739" t="s">
        <v>152</v>
      </c>
      <c r="B1739" t="s">
        <v>20</v>
      </c>
      <c r="C1739" t="s">
        <v>158</v>
      </c>
      <c r="D1739" t="s">
        <v>159</v>
      </c>
      <c r="E1739">
        <v>140</v>
      </c>
      <c r="F1739">
        <v>0</v>
      </c>
      <c r="G1739" t="s">
        <v>30</v>
      </c>
      <c r="H1739">
        <v>23</v>
      </c>
      <c r="I1739">
        <f>ANAM[[#This Row],[VALOR Corregida]]/1000</f>
        <v>2.3E-2</v>
      </c>
      <c r="J1739" t="s">
        <v>157</v>
      </c>
      <c r="K1739" t="s">
        <v>24</v>
      </c>
      <c r="L1739" t="s">
        <v>121</v>
      </c>
      <c r="M1739" t="s">
        <v>256</v>
      </c>
      <c r="N1739">
        <v>-23.660278000000002</v>
      </c>
      <c r="O1739">
        <v>-70.404167000000001</v>
      </c>
      <c r="P1739">
        <v>2</v>
      </c>
      <c r="Q1739">
        <v>1999</v>
      </c>
      <c r="R1739" s="2">
        <v>36433</v>
      </c>
      <c r="S1739" s="2">
        <v>36433</v>
      </c>
      <c r="T1739" s="2">
        <v>36433</v>
      </c>
      <c r="U1739" s="2"/>
    </row>
    <row r="1740" spans="1:23" x14ac:dyDescent="0.3">
      <c r="A1740" t="s">
        <v>152</v>
      </c>
      <c r="B1740" t="s">
        <v>20</v>
      </c>
      <c r="C1740" t="s">
        <v>158</v>
      </c>
      <c r="D1740" t="s">
        <v>159</v>
      </c>
      <c r="E1740">
        <v>140</v>
      </c>
      <c r="F1740">
        <v>0</v>
      </c>
      <c r="G1740" t="s">
        <v>35</v>
      </c>
      <c r="H1740">
        <v>1.65</v>
      </c>
      <c r="I1740">
        <f>ANAM[[#This Row],[VALOR Corregida]]/1000</f>
        <v>1.65E-3</v>
      </c>
      <c r="J1740" t="s">
        <v>155</v>
      </c>
      <c r="K1740" t="s">
        <v>24</v>
      </c>
      <c r="L1740" t="s">
        <v>121</v>
      </c>
      <c r="M1740" t="s">
        <v>256</v>
      </c>
      <c r="N1740">
        <v>-23.660278000000002</v>
      </c>
      <c r="O1740">
        <v>-70.404167000000001</v>
      </c>
      <c r="P1740">
        <v>2</v>
      </c>
      <c r="Q1740">
        <v>1999</v>
      </c>
      <c r="R1740" s="2">
        <v>36433</v>
      </c>
      <c r="S1740" s="2">
        <v>36433</v>
      </c>
      <c r="T1740" s="2">
        <v>36433</v>
      </c>
      <c r="U1740" s="2"/>
    </row>
    <row r="1741" spans="1:23" x14ac:dyDescent="0.3">
      <c r="A1741" t="s">
        <v>152</v>
      </c>
      <c r="B1741" t="s">
        <v>20</v>
      </c>
      <c r="C1741" t="s">
        <v>158</v>
      </c>
      <c r="D1741" t="s">
        <v>159</v>
      </c>
      <c r="E1741">
        <v>140</v>
      </c>
      <c r="F1741">
        <v>0</v>
      </c>
      <c r="G1741" t="s">
        <v>39</v>
      </c>
      <c r="H1741">
        <v>3.9E-2</v>
      </c>
      <c r="I1741">
        <f>ANAM[[#This Row],[VALOR Corregida]]/1000</f>
        <v>3.8999999999999999E-5</v>
      </c>
      <c r="J1741" t="s">
        <v>155</v>
      </c>
      <c r="K1741" t="s">
        <v>24</v>
      </c>
      <c r="L1741" t="s">
        <v>121</v>
      </c>
      <c r="M1741" t="s">
        <v>256</v>
      </c>
      <c r="N1741">
        <v>-23.660278000000002</v>
      </c>
      <c r="O1741">
        <v>-70.404167000000001</v>
      </c>
      <c r="P1741">
        <v>2</v>
      </c>
      <c r="Q1741">
        <v>1999</v>
      </c>
      <c r="R1741" s="2">
        <v>36433</v>
      </c>
      <c r="S1741" s="2">
        <v>36433</v>
      </c>
      <c r="T1741" s="2">
        <v>36433</v>
      </c>
      <c r="U1741" s="2"/>
    </row>
    <row r="1742" spans="1:23" x14ac:dyDescent="0.3">
      <c r="A1742" t="s">
        <v>152</v>
      </c>
      <c r="B1742" t="s">
        <v>20</v>
      </c>
      <c r="C1742" t="s">
        <v>158</v>
      </c>
      <c r="D1742" t="s">
        <v>159</v>
      </c>
      <c r="E1742">
        <v>140</v>
      </c>
      <c r="F1742">
        <v>0</v>
      </c>
      <c r="G1742" t="s">
        <v>46</v>
      </c>
      <c r="H1742">
        <v>3.08</v>
      </c>
      <c r="I1742">
        <f>ANAM[[#This Row],[VALOR Corregida]]/1000</f>
        <v>3.0800000000000003E-3</v>
      </c>
      <c r="J1742" t="s">
        <v>155</v>
      </c>
      <c r="K1742" t="s">
        <v>24</v>
      </c>
      <c r="L1742" t="s">
        <v>121</v>
      </c>
      <c r="M1742" t="s">
        <v>256</v>
      </c>
      <c r="N1742">
        <v>-23.660278000000002</v>
      </c>
      <c r="O1742">
        <v>-70.404167000000001</v>
      </c>
      <c r="P1742">
        <v>2</v>
      </c>
      <c r="Q1742">
        <v>1999</v>
      </c>
      <c r="R1742" s="2">
        <v>36433</v>
      </c>
      <c r="S1742" s="2">
        <v>36433</v>
      </c>
      <c r="T1742" s="2">
        <v>36433</v>
      </c>
      <c r="U1742" s="2"/>
    </row>
    <row r="1743" spans="1:23" x14ac:dyDescent="0.3">
      <c r="A1743" t="s">
        <v>152</v>
      </c>
      <c r="B1743" t="s">
        <v>20</v>
      </c>
      <c r="C1743" t="s">
        <v>158</v>
      </c>
      <c r="D1743" t="s">
        <v>159</v>
      </c>
      <c r="E1743">
        <v>140</v>
      </c>
      <c r="F1743">
        <v>0</v>
      </c>
      <c r="G1743" t="s">
        <v>47</v>
      </c>
      <c r="H1743">
        <v>16.78</v>
      </c>
      <c r="I1743">
        <f>ANAM[[#This Row],[VALOR Corregida]]/1000</f>
        <v>1.678E-2</v>
      </c>
      <c r="J1743" t="s">
        <v>155</v>
      </c>
      <c r="K1743" t="s">
        <v>24</v>
      </c>
      <c r="L1743" t="s">
        <v>121</v>
      </c>
      <c r="M1743" t="s">
        <v>256</v>
      </c>
      <c r="N1743">
        <v>-23.660278000000002</v>
      </c>
      <c r="O1743">
        <v>-70.404167000000001</v>
      </c>
      <c r="P1743">
        <v>2</v>
      </c>
      <c r="Q1743">
        <v>1999</v>
      </c>
      <c r="R1743" s="2">
        <v>36433</v>
      </c>
      <c r="S1743" s="2">
        <v>36433</v>
      </c>
      <c r="T1743" s="2">
        <v>36433</v>
      </c>
      <c r="U1743" s="2"/>
    </row>
    <row r="1744" spans="1:23" x14ac:dyDescent="0.3">
      <c r="A1744" t="s">
        <v>164</v>
      </c>
      <c r="B1744" t="s">
        <v>20</v>
      </c>
      <c r="C1744" t="s">
        <v>179</v>
      </c>
      <c r="D1744" t="s">
        <v>388</v>
      </c>
      <c r="E1744" s="5" t="s">
        <v>511</v>
      </c>
      <c r="F1744">
        <v>5</v>
      </c>
      <c r="G1744" t="s">
        <v>46</v>
      </c>
      <c r="H1744">
        <v>263</v>
      </c>
      <c r="I1744">
        <f>ANAM[[#This Row],[VALOR Corregida]]/1000</f>
        <v>0.26300000000000001</v>
      </c>
      <c r="J1744" t="s">
        <v>155</v>
      </c>
      <c r="K1744" t="s">
        <v>24</v>
      </c>
      <c r="L1744" t="s">
        <v>398</v>
      </c>
      <c r="M1744" t="s">
        <v>458</v>
      </c>
      <c r="N1744" s="7">
        <v>-23.641940000000002</v>
      </c>
      <c r="O1744" s="7">
        <v>-70.399169999999998</v>
      </c>
      <c r="P1744">
        <v>1</v>
      </c>
      <c r="Q1744">
        <v>2016</v>
      </c>
      <c r="R1744" s="2">
        <v>42496</v>
      </c>
      <c r="S1744" s="2">
        <v>42496</v>
      </c>
      <c r="T1744" s="2">
        <v>42503</v>
      </c>
      <c r="U1744" s="2"/>
    </row>
    <row r="1745" spans="1:21" x14ac:dyDescent="0.3">
      <c r="A1745" t="s">
        <v>164</v>
      </c>
      <c r="B1745" t="s">
        <v>20</v>
      </c>
      <c r="C1745" t="s">
        <v>179</v>
      </c>
      <c r="D1745" t="s">
        <v>388</v>
      </c>
      <c r="E1745" s="5" t="s">
        <v>511</v>
      </c>
      <c r="F1745">
        <v>6.5</v>
      </c>
      <c r="G1745" t="s">
        <v>46</v>
      </c>
      <c r="H1745">
        <v>284.39999999999998</v>
      </c>
      <c r="I1745">
        <f>ANAM[[#This Row],[VALOR Corregida]]/1000</f>
        <v>0.28439999999999999</v>
      </c>
      <c r="J1745" t="s">
        <v>155</v>
      </c>
      <c r="K1745" t="s">
        <v>24</v>
      </c>
      <c r="L1745" t="s">
        <v>398</v>
      </c>
      <c r="M1745" t="s">
        <v>463</v>
      </c>
      <c r="N1745" s="7">
        <v>-23.641940000000002</v>
      </c>
      <c r="O1745" s="7">
        <v>-70.399169999999998</v>
      </c>
      <c r="P1745">
        <v>2</v>
      </c>
      <c r="Q1745">
        <v>2016</v>
      </c>
      <c r="R1745" s="2">
        <v>42705</v>
      </c>
      <c r="S1745" s="2">
        <v>42705</v>
      </c>
      <c r="T1745" s="2">
        <v>42713</v>
      </c>
      <c r="U1745" s="2"/>
    </row>
    <row r="1746" spans="1:21" x14ac:dyDescent="0.3">
      <c r="A1746" t="s">
        <v>164</v>
      </c>
      <c r="B1746" t="s">
        <v>20</v>
      </c>
      <c r="C1746" t="s">
        <v>202</v>
      </c>
      <c r="D1746" t="s">
        <v>203</v>
      </c>
      <c r="E1746" s="5" t="s">
        <v>526</v>
      </c>
      <c r="F1746">
        <v>0</v>
      </c>
      <c r="G1746" t="s">
        <v>35</v>
      </c>
      <c r="H1746">
        <v>21.76</v>
      </c>
      <c r="I1746">
        <f>ANAM[[#This Row],[VALOR Corregida]]/1000</f>
        <v>2.1760000000000002E-2</v>
      </c>
      <c r="J1746" t="s">
        <v>155</v>
      </c>
      <c r="K1746" t="s">
        <v>24</v>
      </c>
      <c r="L1746" t="s">
        <v>121</v>
      </c>
      <c r="M1746" t="s">
        <v>257</v>
      </c>
      <c r="N1746" s="7">
        <v>-23.633890000000001</v>
      </c>
      <c r="O1746" s="7">
        <v>-70.400000000000006</v>
      </c>
      <c r="P1746">
        <v>2</v>
      </c>
      <c r="Q1746">
        <v>1999</v>
      </c>
      <c r="R1746" s="2">
        <v>36433</v>
      </c>
      <c r="S1746" s="2">
        <v>36433</v>
      </c>
      <c r="T1746" s="2">
        <v>36433</v>
      </c>
      <c r="U1746" s="2"/>
    </row>
    <row r="1747" spans="1:21" x14ac:dyDescent="0.3">
      <c r="A1747" t="s">
        <v>164</v>
      </c>
      <c r="B1747" t="s">
        <v>20</v>
      </c>
      <c r="C1747" t="s">
        <v>202</v>
      </c>
      <c r="D1747" t="s">
        <v>203</v>
      </c>
      <c r="E1747" s="5" t="s">
        <v>526</v>
      </c>
      <c r="F1747">
        <v>0</v>
      </c>
      <c r="G1747" t="s">
        <v>37</v>
      </c>
      <c r="H1747">
        <v>394.12</v>
      </c>
      <c r="I1747">
        <f>ANAM[[#This Row],[VALOR Corregida]]/1000</f>
        <v>0.39412000000000003</v>
      </c>
      <c r="J1747" t="s">
        <v>155</v>
      </c>
      <c r="K1747" t="s">
        <v>24</v>
      </c>
      <c r="L1747" t="s">
        <v>121</v>
      </c>
      <c r="M1747" t="s">
        <v>257</v>
      </c>
      <c r="N1747" s="7">
        <v>-23.633890000000001</v>
      </c>
      <c r="O1747" s="7">
        <v>-70.400000000000006</v>
      </c>
      <c r="P1747">
        <v>2</v>
      </c>
      <c r="Q1747">
        <v>1999</v>
      </c>
      <c r="R1747" s="2">
        <v>36433</v>
      </c>
      <c r="S1747" s="2">
        <v>36433</v>
      </c>
      <c r="T1747" s="2">
        <v>36433</v>
      </c>
      <c r="U1747" s="2"/>
    </row>
    <row r="1748" spans="1:21" x14ac:dyDescent="0.3">
      <c r="A1748" t="s">
        <v>164</v>
      </c>
      <c r="B1748" t="s">
        <v>20</v>
      </c>
      <c r="C1748" t="s">
        <v>202</v>
      </c>
      <c r="D1748" t="s">
        <v>203</v>
      </c>
      <c r="E1748" s="5" t="s">
        <v>526</v>
      </c>
      <c r="F1748">
        <v>0</v>
      </c>
      <c r="G1748" t="s">
        <v>166</v>
      </c>
      <c r="H1748">
        <v>0.76</v>
      </c>
      <c r="I1748">
        <f>ANAM[[#This Row],[VALOR Corregida]]/1000</f>
        <v>7.6000000000000004E-4</v>
      </c>
      <c r="J1748" t="s">
        <v>167</v>
      </c>
      <c r="K1748" t="s">
        <v>24</v>
      </c>
      <c r="L1748" t="s">
        <v>121</v>
      </c>
      <c r="M1748" t="s">
        <v>257</v>
      </c>
      <c r="N1748" s="7">
        <v>-23.633890000000001</v>
      </c>
      <c r="O1748" s="7">
        <v>-70.400000000000006</v>
      </c>
      <c r="P1748">
        <v>2</v>
      </c>
      <c r="Q1748">
        <v>1999</v>
      </c>
      <c r="R1748" s="2">
        <v>36433</v>
      </c>
      <c r="S1748" s="2">
        <v>36433</v>
      </c>
      <c r="T1748" s="2">
        <v>36433</v>
      </c>
      <c r="U1748" s="2"/>
    </row>
    <row r="1749" spans="1:21" x14ac:dyDescent="0.3">
      <c r="A1749" t="s">
        <v>164</v>
      </c>
      <c r="B1749" t="s">
        <v>20</v>
      </c>
      <c r="C1749" t="s">
        <v>202</v>
      </c>
      <c r="D1749" t="s">
        <v>203</v>
      </c>
      <c r="E1749" s="5" t="s">
        <v>526</v>
      </c>
      <c r="F1749">
        <v>0</v>
      </c>
      <c r="G1749" t="s">
        <v>39</v>
      </c>
      <c r="H1749">
        <v>2.15</v>
      </c>
      <c r="I1749">
        <f>ANAM[[#This Row],[VALOR Corregida]]/1000</f>
        <v>2.15E-3</v>
      </c>
      <c r="J1749" t="s">
        <v>155</v>
      </c>
      <c r="K1749" t="s">
        <v>24</v>
      </c>
      <c r="L1749" t="s">
        <v>121</v>
      </c>
      <c r="M1749" t="s">
        <v>257</v>
      </c>
      <c r="N1749" s="7">
        <v>-23.633890000000001</v>
      </c>
      <c r="O1749" s="7">
        <v>-70.400000000000006</v>
      </c>
      <c r="P1749">
        <v>2</v>
      </c>
      <c r="Q1749">
        <v>1999</v>
      </c>
      <c r="R1749" s="2">
        <v>36433</v>
      </c>
      <c r="S1749" s="2">
        <v>36433</v>
      </c>
      <c r="T1749" s="2">
        <v>36433</v>
      </c>
      <c r="U1749" s="2"/>
    </row>
    <row r="1750" spans="1:21" x14ac:dyDescent="0.3">
      <c r="A1750" t="s">
        <v>164</v>
      </c>
      <c r="B1750" t="s">
        <v>20</v>
      </c>
      <c r="C1750" t="s">
        <v>202</v>
      </c>
      <c r="D1750" t="s">
        <v>203</v>
      </c>
      <c r="E1750" s="5" t="s">
        <v>526</v>
      </c>
      <c r="F1750">
        <v>0</v>
      </c>
      <c r="G1750" t="s">
        <v>64</v>
      </c>
      <c r="H1750">
        <v>210.47900000000001</v>
      </c>
      <c r="I1750">
        <f>ANAM[[#This Row],[VALOR Corregida]]/1000</f>
        <v>0.21047900000000003</v>
      </c>
      <c r="J1750" t="s">
        <v>155</v>
      </c>
      <c r="K1750" t="s">
        <v>24</v>
      </c>
      <c r="L1750" t="s">
        <v>121</v>
      </c>
      <c r="M1750" t="s">
        <v>257</v>
      </c>
      <c r="N1750" s="7">
        <v>-23.633890000000001</v>
      </c>
      <c r="O1750" s="7">
        <v>-70.400000000000006</v>
      </c>
      <c r="P1750">
        <v>2</v>
      </c>
      <c r="Q1750">
        <v>1999</v>
      </c>
      <c r="R1750" s="2">
        <v>36433</v>
      </c>
      <c r="S1750" s="2">
        <v>36433</v>
      </c>
      <c r="T1750" s="2">
        <v>36433</v>
      </c>
      <c r="U1750" s="2"/>
    </row>
    <row r="1751" spans="1:21" x14ac:dyDescent="0.3">
      <c r="A1751" t="s">
        <v>164</v>
      </c>
      <c r="B1751" t="s">
        <v>20</v>
      </c>
      <c r="C1751" t="s">
        <v>389</v>
      </c>
      <c r="D1751" t="s">
        <v>390</v>
      </c>
      <c r="E1751" s="5" t="s">
        <v>519</v>
      </c>
      <c r="F1751">
        <v>14</v>
      </c>
      <c r="G1751" t="s">
        <v>46</v>
      </c>
      <c r="H1751">
        <v>482</v>
      </c>
      <c r="I1751">
        <f>ANAM[[#This Row],[VALOR Corregida]]/1000</f>
        <v>0.48199999999999998</v>
      </c>
      <c r="J1751" t="s">
        <v>155</v>
      </c>
      <c r="K1751" t="s">
        <v>24</v>
      </c>
      <c r="L1751" t="s">
        <v>398</v>
      </c>
      <c r="M1751" t="s">
        <v>458</v>
      </c>
      <c r="N1751" s="7">
        <v>-23.648890000000002</v>
      </c>
      <c r="O1751" s="7">
        <v>-70.406940000000006</v>
      </c>
      <c r="P1751">
        <v>1</v>
      </c>
      <c r="Q1751">
        <v>2016</v>
      </c>
      <c r="R1751" s="2">
        <v>42496</v>
      </c>
      <c r="S1751" s="2">
        <v>42496</v>
      </c>
      <c r="T1751" s="2">
        <v>42503</v>
      </c>
      <c r="U1751" s="2"/>
    </row>
    <row r="1752" spans="1:21" x14ac:dyDescent="0.3">
      <c r="A1752" t="s">
        <v>164</v>
      </c>
      <c r="B1752" t="s">
        <v>20</v>
      </c>
      <c r="C1752" t="s">
        <v>202</v>
      </c>
      <c r="D1752" t="s">
        <v>203</v>
      </c>
      <c r="E1752" s="5" t="s">
        <v>526</v>
      </c>
      <c r="F1752">
        <v>0</v>
      </c>
      <c r="G1752" t="s">
        <v>47</v>
      </c>
      <c r="H1752">
        <v>840.88</v>
      </c>
      <c r="I1752">
        <f>ANAM[[#This Row],[VALOR Corregida]]/1000</f>
        <v>0.84087999999999996</v>
      </c>
      <c r="J1752" t="s">
        <v>155</v>
      </c>
      <c r="K1752" t="s">
        <v>24</v>
      </c>
      <c r="L1752" t="s">
        <v>121</v>
      </c>
      <c r="M1752" t="s">
        <v>257</v>
      </c>
      <c r="N1752" s="7">
        <v>-23.633890000000001</v>
      </c>
      <c r="O1752" s="7">
        <v>-70.400000000000006</v>
      </c>
      <c r="P1752">
        <v>2</v>
      </c>
      <c r="Q1752">
        <v>1999</v>
      </c>
      <c r="R1752" s="2">
        <v>36433</v>
      </c>
      <c r="S1752" s="2">
        <v>36433</v>
      </c>
      <c r="T1752" s="2">
        <v>36433</v>
      </c>
      <c r="U1752" s="2"/>
    </row>
    <row r="1753" spans="1:21" x14ac:dyDescent="0.3">
      <c r="A1753" t="s">
        <v>164</v>
      </c>
      <c r="B1753" t="s">
        <v>20</v>
      </c>
      <c r="C1753" t="s">
        <v>54</v>
      </c>
      <c r="D1753" t="s">
        <v>384</v>
      </c>
      <c r="E1753" s="5" t="s">
        <v>516</v>
      </c>
      <c r="F1753">
        <v>13</v>
      </c>
      <c r="G1753" t="s">
        <v>46</v>
      </c>
      <c r="H1753">
        <v>29.4</v>
      </c>
      <c r="I1753">
        <f>ANAM[[#This Row],[VALOR Corregida]]/1000</f>
        <v>2.9399999999999999E-2</v>
      </c>
      <c r="J1753" t="s">
        <v>155</v>
      </c>
      <c r="K1753" t="s">
        <v>24</v>
      </c>
      <c r="L1753" t="s">
        <v>398</v>
      </c>
      <c r="M1753" t="s">
        <v>468</v>
      </c>
      <c r="N1753">
        <v>-23.61722</v>
      </c>
      <c r="O1753">
        <v>-70.397220000000004</v>
      </c>
      <c r="P1753">
        <v>1</v>
      </c>
      <c r="Q1753">
        <v>2017</v>
      </c>
      <c r="R1753" s="2">
        <v>42913</v>
      </c>
      <c r="S1753" s="2">
        <v>42913</v>
      </c>
      <c r="T1753" s="2">
        <v>42921</v>
      </c>
      <c r="U1753" s="2"/>
    </row>
    <row r="1754" spans="1:21" x14ac:dyDescent="0.3">
      <c r="A1754" t="s">
        <v>164</v>
      </c>
      <c r="B1754" t="s">
        <v>20</v>
      </c>
      <c r="C1754" t="s">
        <v>54</v>
      </c>
      <c r="D1754" t="s">
        <v>384</v>
      </c>
      <c r="E1754" s="5" t="s">
        <v>516</v>
      </c>
      <c r="F1754">
        <v>11</v>
      </c>
      <c r="G1754" t="s">
        <v>46</v>
      </c>
      <c r="H1754">
        <v>12.8</v>
      </c>
      <c r="I1754">
        <f>ANAM[[#This Row],[VALOR Corregida]]/1000</f>
        <v>1.2800000000000001E-2</v>
      </c>
      <c r="J1754" t="s">
        <v>155</v>
      </c>
      <c r="K1754" t="s">
        <v>24</v>
      </c>
      <c r="L1754" t="s">
        <v>398</v>
      </c>
      <c r="M1754" t="s">
        <v>471</v>
      </c>
      <c r="N1754">
        <v>-23.61722</v>
      </c>
      <c r="O1754">
        <v>-70.397220000000004</v>
      </c>
      <c r="P1754">
        <v>2</v>
      </c>
      <c r="Q1754">
        <v>2017</v>
      </c>
      <c r="R1754" s="2">
        <v>43066</v>
      </c>
      <c r="S1754" s="2">
        <v>43066</v>
      </c>
      <c r="T1754" s="2">
        <v>43080</v>
      </c>
      <c r="U1754" s="2"/>
    </row>
    <row r="1755" spans="1:21" x14ac:dyDescent="0.3">
      <c r="A1755" t="s">
        <v>164</v>
      </c>
      <c r="B1755" t="s">
        <v>20</v>
      </c>
      <c r="C1755" t="s">
        <v>205</v>
      </c>
      <c r="D1755" t="s">
        <v>206</v>
      </c>
      <c r="E1755" s="5" t="s">
        <v>528</v>
      </c>
      <c r="F1755">
        <v>0</v>
      </c>
      <c r="G1755" t="s">
        <v>35</v>
      </c>
      <c r="H1755">
        <v>16.899999999999999</v>
      </c>
      <c r="I1755">
        <f>ANAM[[#This Row],[VALOR Corregida]]/1000</f>
        <v>1.6899999999999998E-2</v>
      </c>
      <c r="J1755" t="s">
        <v>155</v>
      </c>
      <c r="K1755" t="s">
        <v>24</v>
      </c>
      <c r="L1755" t="s">
        <v>121</v>
      </c>
      <c r="M1755" t="s">
        <v>258</v>
      </c>
      <c r="N1755" s="7">
        <v>-23.67</v>
      </c>
      <c r="O1755" s="7">
        <v>-70.40889</v>
      </c>
      <c r="P1755">
        <v>2</v>
      </c>
      <c r="Q1755">
        <v>1999</v>
      </c>
      <c r="R1755" s="2">
        <v>36433</v>
      </c>
      <c r="S1755" s="2">
        <v>36433</v>
      </c>
      <c r="T1755" s="2">
        <v>36433</v>
      </c>
      <c r="U1755" s="2"/>
    </row>
    <row r="1756" spans="1:21" x14ac:dyDescent="0.3">
      <c r="A1756" t="s">
        <v>164</v>
      </c>
      <c r="B1756" t="s">
        <v>20</v>
      </c>
      <c r="C1756" t="s">
        <v>205</v>
      </c>
      <c r="D1756" t="s">
        <v>206</v>
      </c>
      <c r="E1756" s="5" t="s">
        <v>528</v>
      </c>
      <c r="F1756">
        <v>0</v>
      </c>
      <c r="G1756" t="s">
        <v>37</v>
      </c>
      <c r="H1756">
        <v>1128.3800000000001</v>
      </c>
      <c r="I1756">
        <f>ANAM[[#This Row],[VALOR Corregida]]/1000</f>
        <v>1.1283800000000002</v>
      </c>
      <c r="J1756" t="s">
        <v>155</v>
      </c>
      <c r="K1756" t="s">
        <v>24</v>
      </c>
      <c r="L1756" t="s">
        <v>121</v>
      </c>
      <c r="M1756" t="s">
        <v>258</v>
      </c>
      <c r="N1756" s="7">
        <v>-23.67</v>
      </c>
      <c r="O1756" s="7">
        <v>-70.40889</v>
      </c>
      <c r="P1756">
        <v>2</v>
      </c>
      <c r="Q1756">
        <v>1999</v>
      </c>
      <c r="R1756" s="2">
        <v>36433</v>
      </c>
      <c r="S1756" s="2">
        <v>36433</v>
      </c>
      <c r="T1756" s="2">
        <v>36433</v>
      </c>
      <c r="U1756" s="2"/>
    </row>
    <row r="1757" spans="1:21" x14ac:dyDescent="0.3">
      <c r="A1757" t="s">
        <v>164</v>
      </c>
      <c r="B1757" t="s">
        <v>20</v>
      </c>
      <c r="C1757" t="s">
        <v>205</v>
      </c>
      <c r="D1757" t="s">
        <v>206</v>
      </c>
      <c r="E1757" s="5" t="s">
        <v>528</v>
      </c>
      <c r="F1757">
        <v>0</v>
      </c>
      <c r="G1757" t="s">
        <v>166</v>
      </c>
      <c r="H1757">
        <v>0.78</v>
      </c>
      <c r="I1757">
        <f>ANAM[[#This Row],[VALOR Corregida]]/1000</f>
        <v>7.7999999999999999E-4</v>
      </c>
      <c r="J1757" t="s">
        <v>167</v>
      </c>
      <c r="K1757" t="s">
        <v>24</v>
      </c>
      <c r="L1757" t="s">
        <v>121</v>
      </c>
      <c r="M1757" t="s">
        <v>258</v>
      </c>
      <c r="N1757" s="7">
        <v>-23.67</v>
      </c>
      <c r="O1757" s="7">
        <v>-70.40889</v>
      </c>
      <c r="P1757">
        <v>2</v>
      </c>
      <c r="Q1757">
        <v>1999</v>
      </c>
      <c r="R1757" s="2">
        <v>36433</v>
      </c>
      <c r="S1757" s="2">
        <v>36433</v>
      </c>
      <c r="T1757" s="2">
        <v>36433</v>
      </c>
      <c r="U1757" s="2"/>
    </row>
    <row r="1758" spans="1:21" x14ac:dyDescent="0.3">
      <c r="A1758" t="s">
        <v>164</v>
      </c>
      <c r="B1758" t="s">
        <v>20</v>
      </c>
      <c r="C1758" t="s">
        <v>205</v>
      </c>
      <c r="D1758" t="s">
        <v>206</v>
      </c>
      <c r="E1758" s="5" t="s">
        <v>528</v>
      </c>
      <c r="F1758">
        <v>0</v>
      </c>
      <c r="G1758" t="s">
        <v>39</v>
      </c>
      <c r="H1758">
        <v>0.37</v>
      </c>
      <c r="I1758">
        <f>ANAM[[#This Row],[VALOR Corregida]]/1000</f>
        <v>3.6999999999999999E-4</v>
      </c>
      <c r="J1758" t="s">
        <v>155</v>
      </c>
      <c r="K1758" t="s">
        <v>24</v>
      </c>
      <c r="L1758" t="s">
        <v>121</v>
      </c>
      <c r="M1758" t="s">
        <v>258</v>
      </c>
      <c r="N1758" s="7">
        <v>-23.67</v>
      </c>
      <c r="O1758" s="7">
        <v>-70.40889</v>
      </c>
      <c r="P1758">
        <v>2</v>
      </c>
      <c r="Q1758">
        <v>1999</v>
      </c>
      <c r="R1758" s="2">
        <v>36433</v>
      </c>
      <c r="S1758" s="2">
        <v>36433</v>
      </c>
      <c r="T1758" s="2">
        <v>36433</v>
      </c>
      <c r="U1758" s="2"/>
    </row>
    <row r="1759" spans="1:21" x14ac:dyDescent="0.3">
      <c r="A1759" t="s">
        <v>164</v>
      </c>
      <c r="B1759" t="s">
        <v>20</v>
      </c>
      <c r="C1759" t="s">
        <v>205</v>
      </c>
      <c r="D1759" t="s">
        <v>206</v>
      </c>
      <c r="E1759" s="5" t="s">
        <v>528</v>
      </c>
      <c r="F1759">
        <v>0</v>
      </c>
      <c r="G1759" t="s">
        <v>64</v>
      </c>
      <c r="H1759">
        <v>401.09199999999998</v>
      </c>
      <c r="I1759">
        <f>ANAM[[#This Row],[VALOR Corregida]]/1000</f>
        <v>0.401092</v>
      </c>
      <c r="J1759" t="s">
        <v>155</v>
      </c>
      <c r="K1759" t="s">
        <v>24</v>
      </c>
      <c r="L1759" t="s">
        <v>121</v>
      </c>
      <c r="M1759" t="s">
        <v>258</v>
      </c>
      <c r="N1759" s="7">
        <v>-23.67</v>
      </c>
      <c r="O1759" s="7">
        <v>-70.40889</v>
      </c>
      <c r="P1759">
        <v>2</v>
      </c>
      <c r="Q1759">
        <v>1999</v>
      </c>
      <c r="R1759" s="2">
        <v>36433</v>
      </c>
      <c r="S1759" s="2">
        <v>36433</v>
      </c>
      <c r="T1759" s="2">
        <v>36433</v>
      </c>
      <c r="U1759" s="2"/>
    </row>
    <row r="1760" spans="1:21" x14ac:dyDescent="0.3">
      <c r="A1760" t="s">
        <v>164</v>
      </c>
      <c r="B1760" t="s">
        <v>20</v>
      </c>
      <c r="C1760" t="s">
        <v>179</v>
      </c>
      <c r="D1760" t="s">
        <v>388</v>
      </c>
      <c r="E1760" s="5" t="s">
        <v>511</v>
      </c>
      <c r="F1760">
        <v>13</v>
      </c>
      <c r="G1760" t="s">
        <v>46</v>
      </c>
      <c r="H1760">
        <v>585.9</v>
      </c>
      <c r="I1760">
        <f>ANAM[[#This Row],[VALOR Corregida]]/1000</f>
        <v>0.58589999999999998</v>
      </c>
      <c r="J1760" t="s">
        <v>155</v>
      </c>
      <c r="K1760" t="s">
        <v>24</v>
      </c>
      <c r="L1760" t="s">
        <v>398</v>
      </c>
      <c r="M1760" t="s">
        <v>468</v>
      </c>
      <c r="N1760" s="7">
        <v>-23.641940000000002</v>
      </c>
      <c r="O1760" s="7">
        <v>-70.399169999999998</v>
      </c>
      <c r="P1760">
        <v>1</v>
      </c>
      <c r="Q1760">
        <v>2017</v>
      </c>
      <c r="R1760" s="2">
        <v>42913</v>
      </c>
      <c r="S1760" s="2">
        <v>42913</v>
      </c>
      <c r="T1760" s="2">
        <v>42921</v>
      </c>
      <c r="U1760" s="2"/>
    </row>
    <row r="1761" spans="1:21" x14ac:dyDescent="0.3">
      <c r="A1761" t="s">
        <v>164</v>
      </c>
      <c r="B1761" t="s">
        <v>20</v>
      </c>
      <c r="C1761" t="s">
        <v>205</v>
      </c>
      <c r="D1761" t="s">
        <v>206</v>
      </c>
      <c r="E1761" s="5" t="s">
        <v>528</v>
      </c>
      <c r="F1761">
        <v>0</v>
      </c>
      <c r="G1761" t="s">
        <v>47</v>
      </c>
      <c r="H1761">
        <v>196.07</v>
      </c>
      <c r="I1761">
        <f>ANAM[[#This Row],[VALOR Corregida]]/1000</f>
        <v>0.19606999999999999</v>
      </c>
      <c r="J1761" t="s">
        <v>155</v>
      </c>
      <c r="K1761" t="s">
        <v>24</v>
      </c>
      <c r="L1761" t="s">
        <v>121</v>
      </c>
      <c r="M1761" t="s">
        <v>258</v>
      </c>
      <c r="N1761" s="7">
        <v>-23.67</v>
      </c>
      <c r="O1761" s="7">
        <v>-70.40889</v>
      </c>
      <c r="P1761">
        <v>2</v>
      </c>
      <c r="Q1761">
        <v>1999</v>
      </c>
      <c r="R1761" s="2">
        <v>36433</v>
      </c>
      <c r="S1761" s="2">
        <v>36433</v>
      </c>
      <c r="T1761" s="2">
        <v>36433</v>
      </c>
      <c r="U1761" s="2"/>
    </row>
    <row r="1762" spans="1:21" x14ac:dyDescent="0.3">
      <c r="A1762" t="s">
        <v>164</v>
      </c>
      <c r="B1762" t="s">
        <v>20</v>
      </c>
      <c r="C1762" t="s">
        <v>487</v>
      </c>
      <c r="D1762" t="s">
        <v>496</v>
      </c>
      <c r="E1762" s="5" t="s">
        <v>523</v>
      </c>
      <c r="F1762">
        <v>8.8000000000000007</v>
      </c>
      <c r="G1762" t="s">
        <v>46</v>
      </c>
      <c r="H1762">
        <v>0.6</v>
      </c>
      <c r="I1762">
        <f>ANAM[[#This Row],[VALOR Corregida]]/1000</f>
        <v>5.9999999999999995E-4</v>
      </c>
      <c r="J1762" t="s">
        <v>155</v>
      </c>
      <c r="K1762" t="s">
        <v>315</v>
      </c>
      <c r="L1762" t="s">
        <v>398</v>
      </c>
      <c r="M1762" t="s">
        <v>501</v>
      </c>
      <c r="N1762" s="7">
        <v>-23.757194439999999</v>
      </c>
      <c r="O1762" s="7">
        <v>-70.464519440000004</v>
      </c>
      <c r="P1762">
        <v>1</v>
      </c>
      <c r="Q1762">
        <v>2021</v>
      </c>
      <c r="R1762" s="2">
        <v>44322</v>
      </c>
      <c r="S1762" s="2">
        <v>44322</v>
      </c>
      <c r="T1762" s="2">
        <v>44389</v>
      </c>
      <c r="U1762" s="2"/>
    </row>
    <row r="1763" spans="1:21" x14ac:dyDescent="0.3">
      <c r="A1763" t="s">
        <v>164</v>
      </c>
      <c r="B1763" t="s">
        <v>20</v>
      </c>
      <c r="C1763" t="s">
        <v>483</v>
      </c>
      <c r="D1763" t="s">
        <v>497</v>
      </c>
      <c r="E1763" s="5" t="s">
        <v>524</v>
      </c>
      <c r="F1763">
        <v>5.2</v>
      </c>
      <c r="G1763" t="s">
        <v>46</v>
      </c>
      <c r="H1763">
        <v>0.6</v>
      </c>
      <c r="I1763">
        <f>ANAM[[#This Row],[VALOR Corregida]]/1000</f>
        <v>5.9999999999999995E-4</v>
      </c>
      <c r="J1763" t="s">
        <v>155</v>
      </c>
      <c r="K1763" t="s">
        <v>315</v>
      </c>
      <c r="L1763" t="s">
        <v>398</v>
      </c>
      <c r="M1763" t="s">
        <v>501</v>
      </c>
      <c r="N1763" s="7">
        <v>-23.76011111</v>
      </c>
      <c r="O1763" s="7">
        <v>-70.474466669999998</v>
      </c>
      <c r="P1763">
        <v>1</v>
      </c>
      <c r="Q1763">
        <v>2021</v>
      </c>
      <c r="R1763" s="2">
        <v>44322</v>
      </c>
      <c r="S1763" s="2">
        <v>44322</v>
      </c>
      <c r="T1763" s="2">
        <v>44389</v>
      </c>
      <c r="U1763" s="2"/>
    </row>
    <row r="1764" spans="1:21" x14ac:dyDescent="0.3">
      <c r="A1764" t="s">
        <v>164</v>
      </c>
      <c r="B1764" t="s">
        <v>20</v>
      </c>
      <c r="C1764" t="s">
        <v>54</v>
      </c>
      <c r="D1764" t="s">
        <v>208</v>
      </c>
      <c r="E1764" s="5" t="s">
        <v>516</v>
      </c>
      <c r="F1764">
        <v>0</v>
      </c>
      <c r="G1764" t="s">
        <v>35</v>
      </c>
      <c r="H1764">
        <v>12.08</v>
      </c>
      <c r="I1764">
        <f>ANAM[[#This Row],[VALOR Corregida]]/1000</f>
        <v>1.208E-2</v>
      </c>
      <c r="J1764" t="s">
        <v>155</v>
      </c>
      <c r="K1764" t="s">
        <v>24</v>
      </c>
      <c r="L1764" t="s">
        <v>121</v>
      </c>
      <c r="M1764" t="s">
        <v>259</v>
      </c>
      <c r="N1764">
        <v>-23.61722</v>
      </c>
      <c r="O1764">
        <v>-70.397220000000004</v>
      </c>
      <c r="P1764">
        <v>2</v>
      </c>
      <c r="Q1764">
        <v>1999</v>
      </c>
      <c r="R1764" s="2">
        <v>36433</v>
      </c>
      <c r="S1764" s="2">
        <v>36433</v>
      </c>
      <c r="T1764" s="2">
        <v>36433</v>
      </c>
      <c r="U1764" s="2"/>
    </row>
    <row r="1765" spans="1:21" x14ac:dyDescent="0.3">
      <c r="A1765" t="s">
        <v>164</v>
      </c>
      <c r="B1765" t="s">
        <v>20</v>
      </c>
      <c r="C1765" t="s">
        <v>54</v>
      </c>
      <c r="D1765" t="s">
        <v>208</v>
      </c>
      <c r="E1765" s="5" t="s">
        <v>516</v>
      </c>
      <c r="F1765">
        <v>0</v>
      </c>
      <c r="G1765" t="s">
        <v>37</v>
      </c>
      <c r="H1765">
        <v>426.27</v>
      </c>
      <c r="I1765">
        <f>ANAM[[#This Row],[VALOR Corregida]]/1000</f>
        <v>0.42626999999999998</v>
      </c>
      <c r="J1765" t="s">
        <v>155</v>
      </c>
      <c r="K1765" t="s">
        <v>24</v>
      </c>
      <c r="L1765" t="s">
        <v>121</v>
      </c>
      <c r="M1765" t="s">
        <v>259</v>
      </c>
      <c r="N1765">
        <v>-23.61722</v>
      </c>
      <c r="O1765">
        <v>-70.397220000000004</v>
      </c>
      <c r="P1765">
        <v>2</v>
      </c>
      <c r="Q1765">
        <v>1999</v>
      </c>
      <c r="R1765" s="2">
        <v>36433</v>
      </c>
      <c r="S1765" s="2">
        <v>36433</v>
      </c>
      <c r="T1765" s="2">
        <v>36433</v>
      </c>
      <c r="U1765" s="2"/>
    </row>
    <row r="1766" spans="1:21" x14ac:dyDescent="0.3">
      <c r="A1766" t="s">
        <v>164</v>
      </c>
      <c r="B1766" t="s">
        <v>20</v>
      </c>
      <c r="C1766" t="s">
        <v>54</v>
      </c>
      <c r="D1766" t="s">
        <v>208</v>
      </c>
      <c r="E1766" s="5" t="s">
        <v>516</v>
      </c>
      <c r="F1766">
        <v>0</v>
      </c>
      <c r="G1766" t="s">
        <v>166</v>
      </c>
      <c r="H1766">
        <v>0.97</v>
      </c>
      <c r="I1766">
        <f>ANAM[[#This Row],[VALOR Corregida]]/1000</f>
        <v>9.6999999999999994E-4</v>
      </c>
      <c r="J1766" t="s">
        <v>167</v>
      </c>
      <c r="K1766" t="s">
        <v>24</v>
      </c>
      <c r="L1766" t="s">
        <v>121</v>
      </c>
      <c r="M1766" t="s">
        <v>259</v>
      </c>
      <c r="N1766">
        <v>-23.61722</v>
      </c>
      <c r="O1766">
        <v>-70.397220000000004</v>
      </c>
      <c r="P1766">
        <v>2</v>
      </c>
      <c r="Q1766">
        <v>1999</v>
      </c>
      <c r="R1766" s="2">
        <v>36433</v>
      </c>
      <c r="S1766" s="2">
        <v>36433</v>
      </c>
      <c r="T1766" s="2">
        <v>36433</v>
      </c>
      <c r="U1766" s="2"/>
    </row>
    <row r="1767" spans="1:21" x14ac:dyDescent="0.3">
      <c r="A1767" t="s">
        <v>164</v>
      </c>
      <c r="B1767" t="s">
        <v>20</v>
      </c>
      <c r="C1767" t="s">
        <v>54</v>
      </c>
      <c r="D1767" t="s">
        <v>208</v>
      </c>
      <c r="E1767" s="5" t="s">
        <v>516</v>
      </c>
      <c r="F1767">
        <v>0</v>
      </c>
      <c r="G1767" t="s">
        <v>39</v>
      </c>
      <c r="H1767">
        <v>1.41</v>
      </c>
      <c r="I1767">
        <f>ANAM[[#This Row],[VALOR Corregida]]/1000</f>
        <v>1.41E-3</v>
      </c>
      <c r="J1767" t="s">
        <v>155</v>
      </c>
      <c r="K1767" t="s">
        <v>24</v>
      </c>
      <c r="L1767" t="s">
        <v>121</v>
      </c>
      <c r="M1767" t="s">
        <v>259</v>
      </c>
      <c r="N1767">
        <v>-23.61722</v>
      </c>
      <c r="O1767">
        <v>-70.397220000000004</v>
      </c>
      <c r="P1767">
        <v>2</v>
      </c>
      <c r="Q1767">
        <v>1999</v>
      </c>
      <c r="R1767" s="2">
        <v>36433</v>
      </c>
      <c r="S1767" s="2">
        <v>36433</v>
      </c>
      <c r="T1767" s="2">
        <v>36433</v>
      </c>
      <c r="U1767" s="2"/>
    </row>
    <row r="1768" spans="1:21" x14ac:dyDescent="0.3">
      <c r="A1768" t="s">
        <v>164</v>
      </c>
      <c r="B1768" t="s">
        <v>20</v>
      </c>
      <c r="C1768" t="s">
        <v>54</v>
      </c>
      <c r="D1768" t="s">
        <v>208</v>
      </c>
      <c r="E1768" s="5" t="s">
        <v>516</v>
      </c>
      <c r="F1768">
        <v>0</v>
      </c>
      <c r="G1768" t="s">
        <v>64</v>
      </c>
      <c r="H1768">
        <v>480.58800000000002</v>
      </c>
      <c r="I1768">
        <f>ANAM[[#This Row],[VALOR Corregida]]/1000</f>
        <v>0.48058800000000002</v>
      </c>
      <c r="J1768" t="s">
        <v>155</v>
      </c>
      <c r="K1768" t="s">
        <v>24</v>
      </c>
      <c r="L1768" t="s">
        <v>121</v>
      </c>
      <c r="M1768" t="s">
        <v>259</v>
      </c>
      <c r="N1768">
        <v>-23.61722</v>
      </c>
      <c r="O1768">
        <v>-70.397220000000004</v>
      </c>
      <c r="P1768">
        <v>2</v>
      </c>
      <c r="Q1768">
        <v>1999</v>
      </c>
      <c r="R1768" s="2">
        <v>36433</v>
      </c>
      <c r="S1768" s="2">
        <v>36433</v>
      </c>
      <c r="T1768" s="2">
        <v>36433</v>
      </c>
      <c r="U1768" s="2"/>
    </row>
    <row r="1769" spans="1:21" x14ac:dyDescent="0.3">
      <c r="A1769" t="s">
        <v>164</v>
      </c>
      <c r="B1769" t="s">
        <v>20</v>
      </c>
      <c r="C1769" t="s">
        <v>451</v>
      </c>
      <c r="D1769" t="s">
        <v>456</v>
      </c>
      <c r="E1769" s="5" t="s">
        <v>514</v>
      </c>
      <c r="F1769">
        <v>10</v>
      </c>
      <c r="G1769" t="s">
        <v>28</v>
      </c>
      <c r="H1769">
        <v>0.05</v>
      </c>
      <c r="I1769">
        <f>ANAM[[#This Row],[VALOR Corregida]]/1000</f>
        <v>5.0000000000000002E-5</v>
      </c>
      <c r="J1769" t="s">
        <v>155</v>
      </c>
      <c r="K1769" t="s">
        <v>315</v>
      </c>
      <c r="L1769" t="s">
        <v>398</v>
      </c>
      <c r="M1769" t="s">
        <v>489</v>
      </c>
      <c r="N1769">
        <v>-23.481960000000001</v>
      </c>
      <c r="O1769">
        <v>-70.461439999999996</v>
      </c>
      <c r="P1769">
        <v>1</v>
      </c>
      <c r="Q1769">
        <v>2019</v>
      </c>
      <c r="R1769" s="2">
        <v>43558</v>
      </c>
      <c r="S1769" s="2">
        <v>43558</v>
      </c>
      <c r="T1769" s="2">
        <v>43929</v>
      </c>
      <c r="U1769" s="2"/>
    </row>
    <row r="1770" spans="1:21" x14ac:dyDescent="0.3">
      <c r="A1770" t="s">
        <v>164</v>
      </c>
      <c r="B1770" t="s">
        <v>20</v>
      </c>
      <c r="C1770" t="s">
        <v>451</v>
      </c>
      <c r="D1770" t="s">
        <v>456</v>
      </c>
      <c r="E1770" s="5" t="s">
        <v>514</v>
      </c>
      <c r="F1770">
        <v>10</v>
      </c>
      <c r="G1770" t="s">
        <v>28</v>
      </c>
      <c r="H1770">
        <v>0.05</v>
      </c>
      <c r="I1770">
        <f>ANAM[[#This Row],[VALOR Corregida]]/1000</f>
        <v>5.0000000000000002E-5</v>
      </c>
      <c r="J1770" t="s">
        <v>155</v>
      </c>
      <c r="K1770" t="s">
        <v>315</v>
      </c>
      <c r="L1770" t="s">
        <v>398</v>
      </c>
      <c r="M1770" t="s">
        <v>499</v>
      </c>
      <c r="N1770">
        <v>-23.481960000000001</v>
      </c>
      <c r="O1770">
        <v>-70.461439999999996</v>
      </c>
      <c r="P1770">
        <v>2</v>
      </c>
      <c r="Q1770">
        <v>2019</v>
      </c>
      <c r="R1770" s="2">
        <v>43801</v>
      </c>
      <c r="S1770" s="2">
        <v>43801</v>
      </c>
      <c r="T1770" s="2">
        <v>43934</v>
      </c>
      <c r="U1770" s="2"/>
    </row>
    <row r="1771" spans="1:21" x14ac:dyDescent="0.3">
      <c r="A1771" t="s">
        <v>164</v>
      </c>
      <c r="B1771" t="s">
        <v>20</v>
      </c>
      <c r="C1771" t="s">
        <v>179</v>
      </c>
      <c r="D1771" t="s">
        <v>388</v>
      </c>
      <c r="E1771" s="5" t="s">
        <v>511</v>
      </c>
      <c r="F1771">
        <v>3</v>
      </c>
      <c r="G1771" t="s">
        <v>46</v>
      </c>
      <c r="H1771">
        <v>545</v>
      </c>
      <c r="I1771">
        <f>ANAM[[#This Row],[VALOR Corregida]]/1000</f>
        <v>0.54500000000000004</v>
      </c>
      <c r="J1771" t="s">
        <v>155</v>
      </c>
      <c r="K1771" t="s">
        <v>24</v>
      </c>
      <c r="L1771" t="s">
        <v>398</v>
      </c>
      <c r="M1771" t="s">
        <v>471</v>
      </c>
      <c r="N1771" s="7">
        <v>-23.641940000000002</v>
      </c>
      <c r="O1771" s="7">
        <v>-70.399169999999998</v>
      </c>
      <c r="P1771">
        <v>2</v>
      </c>
      <c r="Q1771">
        <v>2017</v>
      </c>
      <c r="R1771" s="2">
        <v>43066</v>
      </c>
      <c r="S1771" s="2">
        <v>43066</v>
      </c>
      <c r="T1771" s="2">
        <v>43080</v>
      </c>
      <c r="U1771" s="2"/>
    </row>
    <row r="1772" spans="1:21" x14ac:dyDescent="0.3">
      <c r="A1772" t="s">
        <v>164</v>
      </c>
      <c r="B1772" t="s">
        <v>20</v>
      </c>
      <c r="C1772" t="s">
        <v>389</v>
      </c>
      <c r="D1772" t="s">
        <v>390</v>
      </c>
      <c r="E1772" s="5" t="s">
        <v>519</v>
      </c>
      <c r="F1772">
        <v>8</v>
      </c>
      <c r="G1772" t="s">
        <v>46</v>
      </c>
      <c r="H1772">
        <v>394.4</v>
      </c>
      <c r="I1772">
        <f>ANAM[[#This Row],[VALOR Corregida]]/1000</f>
        <v>0.39439999999999997</v>
      </c>
      <c r="J1772" t="s">
        <v>155</v>
      </c>
      <c r="K1772" t="s">
        <v>24</v>
      </c>
      <c r="L1772" t="s">
        <v>398</v>
      </c>
      <c r="M1772" t="s">
        <v>468</v>
      </c>
      <c r="N1772" s="7">
        <v>-23.648890000000002</v>
      </c>
      <c r="O1772" s="7">
        <v>-70.406940000000006</v>
      </c>
      <c r="P1772">
        <v>1</v>
      </c>
      <c r="Q1772">
        <v>2017</v>
      </c>
      <c r="R1772" s="2">
        <v>42913</v>
      </c>
      <c r="S1772" s="2">
        <v>42913</v>
      </c>
      <c r="T1772" s="2">
        <v>42921</v>
      </c>
      <c r="U1772" s="2"/>
    </row>
    <row r="1773" spans="1:21" x14ac:dyDescent="0.3">
      <c r="A1773" t="s">
        <v>164</v>
      </c>
      <c r="B1773" t="s">
        <v>20</v>
      </c>
      <c r="C1773" t="s">
        <v>210</v>
      </c>
      <c r="D1773" t="s">
        <v>211</v>
      </c>
      <c r="E1773" s="5" t="s">
        <v>527</v>
      </c>
      <c r="F1773">
        <v>0</v>
      </c>
      <c r="G1773" t="s">
        <v>35</v>
      </c>
      <c r="H1773">
        <v>13.38</v>
      </c>
      <c r="I1773">
        <f>ANAM[[#This Row],[VALOR Corregida]]/1000</f>
        <v>1.3380000000000001E-2</v>
      </c>
      <c r="J1773" t="s">
        <v>155</v>
      </c>
      <c r="K1773" t="s">
        <v>24</v>
      </c>
      <c r="L1773" t="s">
        <v>121</v>
      </c>
      <c r="M1773" t="s">
        <v>260</v>
      </c>
      <c r="N1773" s="7">
        <v>-23.664719999999999</v>
      </c>
      <c r="O1773" s="7">
        <v>-70.411389999999997</v>
      </c>
      <c r="P1773">
        <v>2</v>
      </c>
      <c r="Q1773">
        <v>1999</v>
      </c>
      <c r="R1773" s="2">
        <v>36433</v>
      </c>
      <c r="S1773" s="2">
        <v>36433</v>
      </c>
      <c r="T1773" s="2">
        <v>36433</v>
      </c>
      <c r="U1773" s="2"/>
    </row>
    <row r="1774" spans="1:21" x14ac:dyDescent="0.3">
      <c r="A1774" t="s">
        <v>164</v>
      </c>
      <c r="B1774" t="s">
        <v>20</v>
      </c>
      <c r="C1774" t="s">
        <v>210</v>
      </c>
      <c r="D1774" t="s">
        <v>211</v>
      </c>
      <c r="E1774" s="5" t="s">
        <v>527</v>
      </c>
      <c r="F1774">
        <v>0</v>
      </c>
      <c r="G1774" t="s">
        <v>37</v>
      </c>
      <c r="H1774">
        <v>662.7</v>
      </c>
      <c r="I1774">
        <f>ANAM[[#This Row],[VALOR Corregida]]/1000</f>
        <v>0.66270000000000007</v>
      </c>
      <c r="J1774" t="s">
        <v>155</v>
      </c>
      <c r="K1774" t="s">
        <v>24</v>
      </c>
      <c r="L1774" t="s">
        <v>121</v>
      </c>
      <c r="M1774" t="s">
        <v>260</v>
      </c>
      <c r="N1774" s="7">
        <v>-23.664719999999999</v>
      </c>
      <c r="O1774" s="7">
        <v>-70.411389999999997</v>
      </c>
      <c r="P1774">
        <v>2</v>
      </c>
      <c r="Q1774">
        <v>1999</v>
      </c>
      <c r="R1774" s="2">
        <v>36433</v>
      </c>
      <c r="S1774" s="2">
        <v>36433</v>
      </c>
      <c r="T1774" s="2">
        <v>36433</v>
      </c>
      <c r="U1774" s="2"/>
    </row>
    <row r="1775" spans="1:21" x14ac:dyDescent="0.3">
      <c r="A1775" t="s">
        <v>164</v>
      </c>
      <c r="B1775" t="s">
        <v>20</v>
      </c>
      <c r="C1775" t="s">
        <v>210</v>
      </c>
      <c r="D1775" t="s">
        <v>211</v>
      </c>
      <c r="E1775" s="5" t="s">
        <v>527</v>
      </c>
      <c r="F1775">
        <v>0</v>
      </c>
      <c r="G1775" t="s">
        <v>166</v>
      </c>
      <c r="H1775">
        <v>1.31</v>
      </c>
      <c r="I1775">
        <f>ANAM[[#This Row],[VALOR Corregida]]/1000</f>
        <v>1.31E-3</v>
      </c>
      <c r="J1775" t="s">
        <v>167</v>
      </c>
      <c r="K1775" t="s">
        <v>24</v>
      </c>
      <c r="L1775" t="s">
        <v>121</v>
      </c>
      <c r="M1775" t="s">
        <v>260</v>
      </c>
      <c r="N1775" s="7">
        <v>-23.664719999999999</v>
      </c>
      <c r="O1775" s="7">
        <v>-70.411389999999997</v>
      </c>
      <c r="P1775">
        <v>2</v>
      </c>
      <c r="Q1775">
        <v>1999</v>
      </c>
      <c r="R1775" s="2">
        <v>36433</v>
      </c>
      <c r="S1775" s="2">
        <v>36433</v>
      </c>
      <c r="T1775" s="2">
        <v>36433</v>
      </c>
      <c r="U1775" s="2"/>
    </row>
    <row r="1776" spans="1:21" x14ac:dyDescent="0.3">
      <c r="A1776" t="s">
        <v>164</v>
      </c>
      <c r="B1776" t="s">
        <v>20</v>
      </c>
      <c r="C1776" t="s">
        <v>210</v>
      </c>
      <c r="D1776" t="s">
        <v>211</v>
      </c>
      <c r="E1776" s="5" t="s">
        <v>527</v>
      </c>
      <c r="F1776">
        <v>0</v>
      </c>
      <c r="G1776" t="s">
        <v>39</v>
      </c>
      <c r="H1776">
        <v>1.91</v>
      </c>
      <c r="I1776">
        <f>ANAM[[#This Row],[VALOR Corregida]]/1000</f>
        <v>1.91E-3</v>
      </c>
      <c r="J1776" t="s">
        <v>155</v>
      </c>
      <c r="K1776" t="s">
        <v>24</v>
      </c>
      <c r="L1776" t="s">
        <v>121</v>
      </c>
      <c r="M1776" t="s">
        <v>260</v>
      </c>
      <c r="N1776" s="7">
        <v>-23.664719999999999</v>
      </c>
      <c r="O1776" s="7">
        <v>-70.411389999999997</v>
      </c>
      <c r="P1776">
        <v>2</v>
      </c>
      <c r="Q1776">
        <v>1999</v>
      </c>
      <c r="R1776" s="2">
        <v>36433</v>
      </c>
      <c r="S1776" s="2">
        <v>36433</v>
      </c>
      <c r="T1776" s="2">
        <v>36433</v>
      </c>
      <c r="U1776" s="2"/>
    </row>
    <row r="1777" spans="1:21" x14ac:dyDescent="0.3">
      <c r="A1777" t="s">
        <v>164</v>
      </c>
      <c r="B1777" t="s">
        <v>20</v>
      </c>
      <c r="C1777" t="s">
        <v>210</v>
      </c>
      <c r="D1777" t="s">
        <v>211</v>
      </c>
      <c r="E1777" s="5" t="s">
        <v>527</v>
      </c>
      <c r="F1777">
        <v>0</v>
      </c>
      <c r="G1777" t="s">
        <v>64</v>
      </c>
      <c r="H1777">
        <v>209.62100000000001</v>
      </c>
      <c r="I1777">
        <f>ANAM[[#This Row],[VALOR Corregida]]/1000</f>
        <v>0.209621</v>
      </c>
      <c r="J1777" t="s">
        <v>155</v>
      </c>
      <c r="K1777" t="s">
        <v>24</v>
      </c>
      <c r="L1777" t="s">
        <v>121</v>
      </c>
      <c r="M1777" t="s">
        <v>260</v>
      </c>
      <c r="N1777" s="7">
        <v>-23.664719999999999</v>
      </c>
      <c r="O1777" s="7">
        <v>-70.411389999999997</v>
      </c>
      <c r="P1777">
        <v>2</v>
      </c>
      <c r="Q1777">
        <v>1999</v>
      </c>
      <c r="R1777" s="2">
        <v>36433</v>
      </c>
      <c r="S1777" s="2">
        <v>36433</v>
      </c>
      <c r="T1777" s="2">
        <v>36433</v>
      </c>
      <c r="U1777" s="2"/>
    </row>
    <row r="1778" spans="1:21" x14ac:dyDescent="0.3">
      <c r="A1778" t="s">
        <v>164</v>
      </c>
      <c r="B1778" t="s">
        <v>20</v>
      </c>
      <c r="C1778" t="s">
        <v>389</v>
      </c>
      <c r="D1778" t="s">
        <v>390</v>
      </c>
      <c r="E1778" s="5" t="s">
        <v>519</v>
      </c>
      <c r="F1778">
        <v>3</v>
      </c>
      <c r="G1778" t="s">
        <v>46</v>
      </c>
      <c r="H1778">
        <v>278.8</v>
      </c>
      <c r="I1778">
        <f>ANAM[[#This Row],[VALOR Corregida]]/1000</f>
        <v>0.27879999999999999</v>
      </c>
      <c r="J1778" t="s">
        <v>155</v>
      </c>
      <c r="K1778" t="s">
        <v>24</v>
      </c>
      <c r="L1778" t="s">
        <v>398</v>
      </c>
      <c r="M1778" t="s">
        <v>471</v>
      </c>
      <c r="N1778" s="7">
        <v>-23.648890000000002</v>
      </c>
      <c r="O1778" s="7">
        <v>-70.406940000000006</v>
      </c>
      <c r="P1778">
        <v>2</v>
      </c>
      <c r="Q1778">
        <v>2017</v>
      </c>
      <c r="R1778" s="2">
        <v>43066</v>
      </c>
      <c r="S1778" s="2">
        <v>43066</v>
      </c>
      <c r="T1778" s="2">
        <v>43080</v>
      </c>
      <c r="U1778" s="2"/>
    </row>
    <row r="1779" spans="1:21" x14ac:dyDescent="0.3">
      <c r="A1779" t="s">
        <v>164</v>
      </c>
      <c r="B1779" t="s">
        <v>20</v>
      </c>
      <c r="C1779" t="s">
        <v>210</v>
      </c>
      <c r="D1779" t="s">
        <v>211</v>
      </c>
      <c r="E1779" s="5" t="s">
        <v>527</v>
      </c>
      <c r="F1779">
        <v>0</v>
      </c>
      <c r="G1779" t="s">
        <v>47</v>
      </c>
      <c r="H1779">
        <v>108.24</v>
      </c>
      <c r="I1779">
        <f>ANAM[[#This Row],[VALOR Corregida]]/1000</f>
        <v>0.10823999999999999</v>
      </c>
      <c r="J1779" t="s">
        <v>155</v>
      </c>
      <c r="K1779" t="s">
        <v>24</v>
      </c>
      <c r="L1779" t="s">
        <v>121</v>
      </c>
      <c r="M1779" t="s">
        <v>260</v>
      </c>
      <c r="N1779" s="7">
        <v>-23.664719999999999</v>
      </c>
      <c r="O1779" s="7">
        <v>-70.411389999999997</v>
      </c>
      <c r="P1779">
        <v>2</v>
      </c>
      <c r="Q1779">
        <v>1999</v>
      </c>
      <c r="R1779" s="2">
        <v>36433</v>
      </c>
      <c r="S1779" s="2">
        <v>36433</v>
      </c>
      <c r="T1779" s="2">
        <v>36433</v>
      </c>
      <c r="U1779" s="2"/>
    </row>
    <row r="1780" spans="1:21" x14ac:dyDescent="0.3">
      <c r="A1780" t="s">
        <v>164</v>
      </c>
      <c r="B1780" t="s">
        <v>20</v>
      </c>
      <c r="C1780" t="s">
        <v>474</v>
      </c>
      <c r="D1780" t="s">
        <v>491</v>
      </c>
      <c r="E1780" s="5" t="s">
        <v>515</v>
      </c>
      <c r="F1780">
        <v>11</v>
      </c>
      <c r="G1780" t="s">
        <v>28</v>
      </c>
      <c r="H1780">
        <v>0.05</v>
      </c>
      <c r="I1780">
        <f>ANAM[[#This Row],[VALOR Corregida]]/1000</f>
        <v>5.0000000000000002E-5</v>
      </c>
      <c r="J1780" t="s">
        <v>155</v>
      </c>
      <c r="K1780" t="s">
        <v>315</v>
      </c>
      <c r="L1780" t="s">
        <v>398</v>
      </c>
      <c r="M1780" t="s">
        <v>489</v>
      </c>
      <c r="N1780" s="7">
        <v>-23.542777780000002</v>
      </c>
      <c r="O1780" s="7">
        <v>-70.404722219999996</v>
      </c>
      <c r="P1780">
        <v>1</v>
      </c>
      <c r="Q1780">
        <v>2019</v>
      </c>
      <c r="R1780" s="2">
        <v>43558</v>
      </c>
      <c r="S1780" s="2">
        <v>43558</v>
      </c>
      <c r="T1780" s="2">
        <v>43929</v>
      </c>
      <c r="U1780" s="2"/>
    </row>
    <row r="1781" spans="1:21" x14ac:dyDescent="0.3">
      <c r="A1781" t="s">
        <v>164</v>
      </c>
      <c r="B1781" t="s">
        <v>20</v>
      </c>
      <c r="C1781" t="s">
        <v>474</v>
      </c>
      <c r="D1781" t="s">
        <v>491</v>
      </c>
      <c r="E1781" s="5" t="s">
        <v>515</v>
      </c>
      <c r="F1781">
        <v>9</v>
      </c>
      <c r="G1781" t="s">
        <v>28</v>
      </c>
      <c r="H1781">
        <v>0.05</v>
      </c>
      <c r="I1781">
        <f>ANAM[[#This Row],[VALOR Corregida]]/1000</f>
        <v>5.0000000000000002E-5</v>
      </c>
      <c r="J1781" t="s">
        <v>155</v>
      </c>
      <c r="K1781" t="s">
        <v>315</v>
      </c>
      <c r="L1781" t="s">
        <v>398</v>
      </c>
      <c r="M1781" t="s">
        <v>499</v>
      </c>
      <c r="N1781" s="7">
        <v>-23.542777780000002</v>
      </c>
      <c r="O1781" s="7">
        <v>-70.404722219999996</v>
      </c>
      <c r="P1781">
        <v>2</v>
      </c>
      <c r="Q1781">
        <v>2019</v>
      </c>
      <c r="R1781" s="2">
        <v>43801</v>
      </c>
      <c r="S1781" s="2">
        <v>43801</v>
      </c>
      <c r="T1781" s="2">
        <v>43934</v>
      </c>
      <c r="U1781" s="2"/>
    </row>
    <row r="1782" spans="1:21" x14ac:dyDescent="0.3">
      <c r="A1782" t="s">
        <v>164</v>
      </c>
      <c r="B1782" t="s">
        <v>20</v>
      </c>
      <c r="C1782" t="s">
        <v>213</v>
      </c>
      <c r="D1782" t="s">
        <v>214</v>
      </c>
      <c r="E1782" s="5" t="s">
        <v>519</v>
      </c>
      <c r="F1782">
        <v>0</v>
      </c>
      <c r="G1782" t="s">
        <v>35</v>
      </c>
      <c r="H1782">
        <v>18.21</v>
      </c>
      <c r="I1782">
        <f>ANAM[[#This Row],[VALOR Corregida]]/1000</f>
        <v>1.821E-2</v>
      </c>
      <c r="J1782" t="s">
        <v>155</v>
      </c>
      <c r="K1782" t="s">
        <v>24</v>
      </c>
      <c r="L1782" t="s">
        <v>121</v>
      </c>
      <c r="M1782" t="s">
        <v>261</v>
      </c>
      <c r="N1782" s="7">
        <v>-23.648890000000002</v>
      </c>
      <c r="O1782" s="7">
        <v>-70.406940000000006</v>
      </c>
      <c r="P1782">
        <v>2</v>
      </c>
      <c r="Q1782">
        <v>1999</v>
      </c>
      <c r="R1782" s="2">
        <v>36433</v>
      </c>
      <c r="S1782" s="2">
        <v>36433</v>
      </c>
      <c r="T1782" s="2">
        <v>36433</v>
      </c>
      <c r="U1782" s="2"/>
    </row>
    <row r="1783" spans="1:21" x14ac:dyDescent="0.3">
      <c r="A1783" t="s">
        <v>164</v>
      </c>
      <c r="B1783" t="s">
        <v>20</v>
      </c>
      <c r="C1783" t="s">
        <v>213</v>
      </c>
      <c r="D1783" t="s">
        <v>214</v>
      </c>
      <c r="E1783" s="5" t="s">
        <v>519</v>
      </c>
      <c r="F1783">
        <v>0</v>
      </c>
      <c r="G1783" t="s">
        <v>37</v>
      </c>
      <c r="H1783">
        <v>766.64</v>
      </c>
      <c r="I1783">
        <f>ANAM[[#This Row],[VALOR Corregida]]/1000</f>
        <v>0.76663999999999999</v>
      </c>
      <c r="J1783" t="s">
        <v>155</v>
      </c>
      <c r="K1783" t="s">
        <v>24</v>
      </c>
      <c r="L1783" t="s">
        <v>121</v>
      </c>
      <c r="M1783" t="s">
        <v>261</v>
      </c>
      <c r="N1783" s="7">
        <v>-23.648890000000002</v>
      </c>
      <c r="O1783" s="7">
        <v>-70.406940000000006</v>
      </c>
      <c r="P1783">
        <v>2</v>
      </c>
      <c r="Q1783">
        <v>1999</v>
      </c>
      <c r="R1783" s="2">
        <v>36433</v>
      </c>
      <c r="S1783" s="2">
        <v>36433</v>
      </c>
      <c r="T1783" s="2">
        <v>36433</v>
      </c>
      <c r="U1783" s="2"/>
    </row>
    <row r="1784" spans="1:21" x14ac:dyDescent="0.3">
      <c r="A1784" t="s">
        <v>164</v>
      </c>
      <c r="B1784" t="s">
        <v>20</v>
      </c>
      <c r="C1784" t="s">
        <v>213</v>
      </c>
      <c r="D1784" t="s">
        <v>214</v>
      </c>
      <c r="E1784" s="5" t="s">
        <v>519</v>
      </c>
      <c r="F1784">
        <v>0</v>
      </c>
      <c r="G1784" t="s">
        <v>216</v>
      </c>
      <c r="H1784">
        <v>109.06</v>
      </c>
      <c r="I1784">
        <f>ANAM[[#This Row],[VALOR Corregida]]/1000</f>
        <v>0.10906</v>
      </c>
      <c r="J1784" t="s">
        <v>155</v>
      </c>
      <c r="K1784" t="s">
        <v>24</v>
      </c>
      <c r="L1784" t="s">
        <v>121</v>
      </c>
      <c r="M1784" t="s">
        <v>261</v>
      </c>
      <c r="N1784" s="7">
        <v>-23.648890000000002</v>
      </c>
      <c r="O1784" s="7">
        <v>-70.406940000000006</v>
      </c>
      <c r="P1784">
        <v>2</v>
      </c>
      <c r="Q1784">
        <v>1999</v>
      </c>
      <c r="R1784" s="2">
        <v>36433</v>
      </c>
      <c r="S1784" s="2">
        <v>36433</v>
      </c>
      <c r="T1784" s="2">
        <v>36433</v>
      </c>
      <c r="U1784" s="2"/>
    </row>
    <row r="1785" spans="1:21" x14ac:dyDescent="0.3">
      <c r="A1785" t="s">
        <v>164</v>
      </c>
      <c r="B1785" t="s">
        <v>20</v>
      </c>
      <c r="C1785" t="s">
        <v>213</v>
      </c>
      <c r="D1785" t="s">
        <v>214</v>
      </c>
      <c r="E1785" s="5" t="s">
        <v>519</v>
      </c>
      <c r="F1785">
        <v>0</v>
      </c>
      <c r="G1785" t="s">
        <v>166</v>
      </c>
      <c r="H1785">
        <v>0.76</v>
      </c>
      <c r="I1785">
        <f>ANAM[[#This Row],[VALOR Corregida]]/1000</f>
        <v>7.6000000000000004E-4</v>
      </c>
      <c r="J1785" t="s">
        <v>167</v>
      </c>
      <c r="K1785" t="s">
        <v>24</v>
      </c>
      <c r="L1785" t="s">
        <v>121</v>
      </c>
      <c r="M1785" t="s">
        <v>261</v>
      </c>
      <c r="N1785" s="7">
        <v>-23.648890000000002</v>
      </c>
      <c r="O1785" s="7">
        <v>-70.406940000000006</v>
      </c>
      <c r="P1785">
        <v>2</v>
      </c>
      <c r="Q1785">
        <v>1999</v>
      </c>
      <c r="R1785" s="2">
        <v>36433</v>
      </c>
      <c r="S1785" s="2">
        <v>36433</v>
      </c>
      <c r="T1785" s="2">
        <v>36433</v>
      </c>
      <c r="U1785" s="2"/>
    </row>
    <row r="1786" spans="1:21" x14ac:dyDescent="0.3">
      <c r="A1786" t="s">
        <v>164</v>
      </c>
      <c r="B1786" t="s">
        <v>20</v>
      </c>
      <c r="C1786" t="s">
        <v>213</v>
      </c>
      <c r="D1786" t="s">
        <v>214</v>
      </c>
      <c r="E1786" s="5" t="s">
        <v>519</v>
      </c>
      <c r="F1786">
        <v>0</v>
      </c>
      <c r="G1786" t="s">
        <v>39</v>
      </c>
      <c r="H1786">
        <v>0.8</v>
      </c>
      <c r="I1786">
        <f>ANAM[[#This Row],[VALOR Corregida]]/1000</f>
        <v>8.0000000000000004E-4</v>
      </c>
      <c r="J1786" t="s">
        <v>155</v>
      </c>
      <c r="K1786" t="s">
        <v>24</v>
      </c>
      <c r="L1786" t="s">
        <v>121</v>
      </c>
      <c r="M1786" t="s">
        <v>261</v>
      </c>
      <c r="N1786" s="7">
        <v>-23.648890000000002</v>
      </c>
      <c r="O1786" s="7">
        <v>-70.406940000000006</v>
      </c>
      <c r="P1786">
        <v>2</v>
      </c>
      <c r="Q1786">
        <v>1999</v>
      </c>
      <c r="R1786" s="2">
        <v>36433</v>
      </c>
      <c r="S1786" s="2">
        <v>36433</v>
      </c>
      <c r="T1786" s="2">
        <v>36433</v>
      </c>
      <c r="U1786" s="2"/>
    </row>
    <row r="1787" spans="1:21" x14ac:dyDescent="0.3">
      <c r="A1787" t="s">
        <v>164</v>
      </c>
      <c r="B1787" t="s">
        <v>20</v>
      </c>
      <c r="C1787" t="s">
        <v>213</v>
      </c>
      <c r="D1787" t="s">
        <v>214</v>
      </c>
      <c r="E1787" s="5" t="s">
        <v>519</v>
      </c>
      <c r="F1787">
        <v>0</v>
      </c>
      <c r="G1787" t="s">
        <v>64</v>
      </c>
      <c r="H1787">
        <v>456.96600000000001</v>
      </c>
      <c r="I1787">
        <f>ANAM[[#This Row],[VALOR Corregida]]/1000</f>
        <v>0.45696599999999998</v>
      </c>
      <c r="J1787" t="s">
        <v>155</v>
      </c>
      <c r="K1787" t="s">
        <v>24</v>
      </c>
      <c r="L1787" t="s">
        <v>121</v>
      </c>
      <c r="M1787" t="s">
        <v>261</v>
      </c>
      <c r="N1787" s="7">
        <v>-23.648890000000002</v>
      </c>
      <c r="O1787" s="7">
        <v>-70.406940000000006</v>
      </c>
      <c r="P1787">
        <v>2</v>
      </c>
      <c r="Q1787">
        <v>1999</v>
      </c>
      <c r="R1787" s="2">
        <v>36433</v>
      </c>
      <c r="S1787" s="2">
        <v>36433</v>
      </c>
      <c r="T1787" s="2">
        <v>36433</v>
      </c>
      <c r="U1787" s="2"/>
    </row>
    <row r="1788" spans="1:21" x14ac:dyDescent="0.3">
      <c r="A1788" t="s">
        <v>164</v>
      </c>
      <c r="B1788" t="s">
        <v>20</v>
      </c>
      <c r="C1788" t="s">
        <v>54</v>
      </c>
      <c r="D1788" t="s">
        <v>384</v>
      </c>
      <c r="E1788" s="5" t="s">
        <v>516</v>
      </c>
      <c r="F1788">
        <v>10</v>
      </c>
      <c r="G1788" t="s">
        <v>28</v>
      </c>
      <c r="H1788">
        <v>0.05</v>
      </c>
      <c r="I1788">
        <f>ANAM[[#This Row],[VALOR Corregida]]/1000</f>
        <v>5.0000000000000002E-5</v>
      </c>
      <c r="J1788" t="s">
        <v>155</v>
      </c>
      <c r="K1788" t="s">
        <v>315</v>
      </c>
      <c r="L1788" t="s">
        <v>398</v>
      </c>
      <c r="M1788" t="s">
        <v>489</v>
      </c>
      <c r="N1788">
        <v>-23.61722</v>
      </c>
      <c r="O1788">
        <v>-70.397220000000004</v>
      </c>
      <c r="P1788">
        <v>1</v>
      </c>
      <c r="Q1788">
        <v>2019</v>
      </c>
      <c r="R1788" s="2">
        <v>43558</v>
      </c>
      <c r="S1788" s="2">
        <v>43558</v>
      </c>
      <c r="T1788" s="2">
        <v>43929</v>
      </c>
      <c r="U1788" s="2"/>
    </row>
    <row r="1789" spans="1:21" x14ac:dyDescent="0.3">
      <c r="A1789" t="s">
        <v>164</v>
      </c>
      <c r="B1789" t="s">
        <v>20</v>
      </c>
      <c r="C1789" t="s">
        <v>54</v>
      </c>
      <c r="D1789" t="s">
        <v>384</v>
      </c>
      <c r="E1789" s="5" t="s">
        <v>516</v>
      </c>
      <c r="F1789">
        <v>11</v>
      </c>
      <c r="G1789" t="s">
        <v>28</v>
      </c>
      <c r="H1789">
        <v>0.05</v>
      </c>
      <c r="I1789">
        <f>ANAM[[#This Row],[VALOR Corregida]]/1000</f>
        <v>5.0000000000000002E-5</v>
      </c>
      <c r="J1789" t="s">
        <v>155</v>
      </c>
      <c r="K1789" t="s">
        <v>315</v>
      </c>
      <c r="L1789" t="s">
        <v>398</v>
      </c>
      <c r="M1789" t="s">
        <v>499</v>
      </c>
      <c r="N1789">
        <v>-23.61722</v>
      </c>
      <c r="O1789">
        <v>-70.397220000000004</v>
      </c>
      <c r="P1789">
        <v>2</v>
      </c>
      <c r="Q1789">
        <v>2019</v>
      </c>
      <c r="R1789" s="2">
        <v>43801</v>
      </c>
      <c r="S1789" s="2">
        <v>43801</v>
      </c>
      <c r="T1789" s="2">
        <v>43934</v>
      </c>
      <c r="U1789" s="2"/>
    </row>
    <row r="1790" spans="1:21" x14ac:dyDescent="0.3">
      <c r="A1790" t="s">
        <v>164</v>
      </c>
      <c r="B1790" t="s">
        <v>20</v>
      </c>
      <c r="C1790" t="s">
        <v>179</v>
      </c>
      <c r="D1790" t="s">
        <v>388</v>
      </c>
      <c r="E1790" s="5" t="s">
        <v>511</v>
      </c>
      <c r="F1790">
        <v>5</v>
      </c>
      <c r="G1790" t="s">
        <v>28</v>
      </c>
      <c r="H1790">
        <v>0.05</v>
      </c>
      <c r="I1790">
        <f>ANAM[[#This Row],[VALOR Corregida]]/1000</f>
        <v>5.0000000000000002E-5</v>
      </c>
      <c r="J1790" t="s">
        <v>155</v>
      </c>
      <c r="K1790" t="s">
        <v>315</v>
      </c>
      <c r="L1790" t="s">
        <v>398</v>
      </c>
      <c r="M1790" t="s">
        <v>489</v>
      </c>
      <c r="N1790" s="7">
        <v>-23.641940000000002</v>
      </c>
      <c r="O1790" s="7">
        <v>-70.399169999999998</v>
      </c>
      <c r="P1790">
        <v>1</v>
      </c>
      <c r="Q1790">
        <v>2019</v>
      </c>
      <c r="R1790" s="2">
        <v>43558</v>
      </c>
      <c r="S1790" s="2">
        <v>43558</v>
      </c>
      <c r="T1790" s="2">
        <v>43929</v>
      </c>
      <c r="U1790" s="2"/>
    </row>
    <row r="1791" spans="1:21" x14ac:dyDescent="0.3">
      <c r="A1791" t="s">
        <v>164</v>
      </c>
      <c r="B1791" t="s">
        <v>20</v>
      </c>
      <c r="C1791" t="s">
        <v>179</v>
      </c>
      <c r="D1791" t="s">
        <v>388</v>
      </c>
      <c r="E1791" s="5" t="s">
        <v>511</v>
      </c>
      <c r="F1791">
        <v>2.5</v>
      </c>
      <c r="G1791" t="s">
        <v>28</v>
      </c>
      <c r="H1791">
        <v>0.05</v>
      </c>
      <c r="I1791">
        <f>ANAM[[#This Row],[VALOR Corregida]]/1000</f>
        <v>5.0000000000000002E-5</v>
      </c>
      <c r="J1791" t="s">
        <v>155</v>
      </c>
      <c r="K1791" t="s">
        <v>315</v>
      </c>
      <c r="L1791" t="s">
        <v>398</v>
      </c>
      <c r="M1791" t="s">
        <v>499</v>
      </c>
      <c r="N1791" s="7">
        <v>-23.641940000000002</v>
      </c>
      <c r="O1791" s="7">
        <v>-70.399169999999998</v>
      </c>
      <c r="P1791">
        <v>2</v>
      </c>
      <c r="Q1791">
        <v>2019</v>
      </c>
      <c r="R1791" s="2">
        <v>43801</v>
      </c>
      <c r="S1791" s="2">
        <v>43801</v>
      </c>
      <c r="T1791" s="2">
        <v>43934</v>
      </c>
      <c r="U1791" s="2"/>
    </row>
    <row r="1792" spans="1:21" x14ac:dyDescent="0.3">
      <c r="A1792" t="s">
        <v>164</v>
      </c>
      <c r="B1792" t="s">
        <v>20</v>
      </c>
      <c r="C1792" t="s">
        <v>50</v>
      </c>
      <c r="D1792" t="s">
        <v>217</v>
      </c>
      <c r="E1792" s="5" t="s">
        <v>511</v>
      </c>
      <c r="F1792">
        <v>0</v>
      </c>
      <c r="G1792" t="s">
        <v>35</v>
      </c>
      <c r="H1792">
        <v>30.97</v>
      </c>
      <c r="I1792">
        <f>ANAM[[#This Row],[VALOR Corregida]]/1000</f>
        <v>3.0969999999999998E-2</v>
      </c>
      <c r="J1792" t="s">
        <v>155</v>
      </c>
      <c r="K1792" t="s">
        <v>24</v>
      </c>
      <c r="L1792" t="s">
        <v>121</v>
      </c>
      <c r="M1792" t="s">
        <v>262</v>
      </c>
      <c r="N1792" s="7">
        <v>-23.641940000000002</v>
      </c>
      <c r="O1792" s="7">
        <v>-70.399169999999998</v>
      </c>
      <c r="P1792">
        <v>2</v>
      </c>
      <c r="Q1792">
        <v>1999</v>
      </c>
      <c r="R1792" s="2">
        <v>36433</v>
      </c>
      <c r="S1792" s="2">
        <v>36433</v>
      </c>
      <c r="T1792" s="2">
        <v>36433</v>
      </c>
      <c r="U1792" s="2"/>
    </row>
    <row r="1793" spans="1:21" x14ac:dyDescent="0.3">
      <c r="A1793" t="s">
        <v>164</v>
      </c>
      <c r="B1793" t="s">
        <v>20</v>
      </c>
      <c r="C1793" t="s">
        <v>50</v>
      </c>
      <c r="D1793" t="s">
        <v>217</v>
      </c>
      <c r="E1793" s="5" t="s">
        <v>511</v>
      </c>
      <c r="F1793">
        <v>0</v>
      </c>
      <c r="G1793" t="s">
        <v>37</v>
      </c>
      <c r="H1793">
        <v>1220.8599999999999</v>
      </c>
      <c r="I1793">
        <f>ANAM[[#This Row],[VALOR Corregida]]/1000</f>
        <v>1.2208599999999998</v>
      </c>
      <c r="J1793" t="s">
        <v>155</v>
      </c>
      <c r="K1793" t="s">
        <v>24</v>
      </c>
      <c r="L1793" t="s">
        <v>121</v>
      </c>
      <c r="M1793" t="s">
        <v>262</v>
      </c>
      <c r="N1793" s="7">
        <v>-23.641940000000002</v>
      </c>
      <c r="O1793" s="7">
        <v>-70.399169999999998</v>
      </c>
      <c r="P1793">
        <v>2</v>
      </c>
      <c r="Q1793">
        <v>1999</v>
      </c>
      <c r="R1793" s="2">
        <v>36433</v>
      </c>
      <c r="S1793" s="2">
        <v>36433</v>
      </c>
      <c r="T1793" s="2">
        <v>36433</v>
      </c>
      <c r="U1793" s="2"/>
    </row>
    <row r="1794" spans="1:21" x14ac:dyDescent="0.3">
      <c r="A1794" t="s">
        <v>164</v>
      </c>
      <c r="B1794" t="s">
        <v>20</v>
      </c>
      <c r="C1794" t="s">
        <v>50</v>
      </c>
      <c r="D1794" t="s">
        <v>217</v>
      </c>
      <c r="E1794" s="5" t="s">
        <v>511</v>
      </c>
      <c r="F1794">
        <v>0</v>
      </c>
      <c r="G1794" t="s">
        <v>216</v>
      </c>
      <c r="H1794">
        <v>58.04</v>
      </c>
      <c r="I1794">
        <f>ANAM[[#This Row],[VALOR Corregida]]/1000</f>
        <v>5.8040000000000001E-2</v>
      </c>
      <c r="J1794" t="s">
        <v>155</v>
      </c>
      <c r="K1794" t="s">
        <v>24</v>
      </c>
      <c r="L1794" t="s">
        <v>121</v>
      </c>
      <c r="M1794" t="s">
        <v>262</v>
      </c>
      <c r="N1794" s="7">
        <v>-23.641940000000002</v>
      </c>
      <c r="O1794" s="7">
        <v>-70.399169999999998</v>
      </c>
      <c r="P1794">
        <v>2</v>
      </c>
      <c r="Q1794">
        <v>1999</v>
      </c>
      <c r="R1794" s="2">
        <v>36433</v>
      </c>
      <c r="S1794" s="2">
        <v>36433</v>
      </c>
      <c r="T1794" s="2">
        <v>36433</v>
      </c>
      <c r="U1794" s="2"/>
    </row>
    <row r="1795" spans="1:21" x14ac:dyDescent="0.3">
      <c r="A1795" t="s">
        <v>164</v>
      </c>
      <c r="B1795" t="s">
        <v>20</v>
      </c>
      <c r="C1795" t="s">
        <v>50</v>
      </c>
      <c r="D1795" t="s">
        <v>217</v>
      </c>
      <c r="E1795" s="5" t="s">
        <v>511</v>
      </c>
      <c r="F1795">
        <v>0</v>
      </c>
      <c r="G1795" t="s">
        <v>166</v>
      </c>
      <c r="H1795">
        <v>1.51</v>
      </c>
      <c r="I1795">
        <f>ANAM[[#This Row],[VALOR Corregida]]/1000</f>
        <v>1.5100000000000001E-3</v>
      </c>
      <c r="J1795" t="s">
        <v>167</v>
      </c>
      <c r="K1795" t="s">
        <v>24</v>
      </c>
      <c r="L1795" t="s">
        <v>121</v>
      </c>
      <c r="M1795" t="s">
        <v>262</v>
      </c>
      <c r="N1795" s="7">
        <v>-23.641940000000002</v>
      </c>
      <c r="O1795" s="7">
        <v>-70.399169999999998</v>
      </c>
      <c r="P1795">
        <v>2</v>
      </c>
      <c r="Q1795">
        <v>1999</v>
      </c>
      <c r="R1795" s="2">
        <v>36433</v>
      </c>
      <c r="S1795" s="2">
        <v>36433</v>
      </c>
      <c r="T1795" s="2">
        <v>36433</v>
      </c>
      <c r="U1795" s="2"/>
    </row>
    <row r="1796" spans="1:21" x14ac:dyDescent="0.3">
      <c r="A1796" t="s">
        <v>164</v>
      </c>
      <c r="B1796" t="s">
        <v>20</v>
      </c>
      <c r="C1796" t="s">
        <v>50</v>
      </c>
      <c r="D1796" t="s">
        <v>217</v>
      </c>
      <c r="E1796" s="5" t="s">
        <v>511</v>
      </c>
      <c r="F1796">
        <v>0</v>
      </c>
      <c r="G1796" t="s">
        <v>39</v>
      </c>
      <c r="H1796">
        <v>2.16</v>
      </c>
      <c r="I1796">
        <f>ANAM[[#This Row],[VALOR Corregida]]/1000</f>
        <v>2.16E-3</v>
      </c>
      <c r="J1796" t="s">
        <v>155</v>
      </c>
      <c r="K1796" t="s">
        <v>24</v>
      </c>
      <c r="L1796" t="s">
        <v>121</v>
      </c>
      <c r="M1796" t="s">
        <v>262</v>
      </c>
      <c r="N1796" s="7">
        <v>-23.641940000000002</v>
      </c>
      <c r="O1796" s="7">
        <v>-70.399169999999998</v>
      </c>
      <c r="P1796">
        <v>2</v>
      </c>
      <c r="Q1796">
        <v>1999</v>
      </c>
      <c r="R1796" s="2">
        <v>36433</v>
      </c>
      <c r="S1796" s="2">
        <v>36433</v>
      </c>
      <c r="T1796" s="2">
        <v>36433</v>
      </c>
      <c r="U1796" s="2"/>
    </row>
    <row r="1797" spans="1:21" x14ac:dyDescent="0.3">
      <c r="A1797" t="s">
        <v>164</v>
      </c>
      <c r="B1797" t="s">
        <v>20</v>
      </c>
      <c r="C1797" t="s">
        <v>50</v>
      </c>
      <c r="D1797" t="s">
        <v>217</v>
      </c>
      <c r="E1797" s="5" t="s">
        <v>511</v>
      </c>
      <c r="F1797">
        <v>0</v>
      </c>
      <c r="G1797" t="s">
        <v>64</v>
      </c>
      <c r="H1797">
        <v>376.37700000000001</v>
      </c>
      <c r="I1797">
        <f>ANAM[[#This Row],[VALOR Corregida]]/1000</f>
        <v>0.37637700000000002</v>
      </c>
      <c r="J1797" t="s">
        <v>155</v>
      </c>
      <c r="K1797" t="s">
        <v>24</v>
      </c>
      <c r="L1797" t="s">
        <v>121</v>
      </c>
      <c r="M1797" t="s">
        <v>262</v>
      </c>
      <c r="N1797" s="7">
        <v>-23.641940000000002</v>
      </c>
      <c r="O1797" s="7">
        <v>-70.399169999999998</v>
      </c>
      <c r="P1797">
        <v>2</v>
      </c>
      <c r="Q1797">
        <v>1999</v>
      </c>
      <c r="R1797" s="2">
        <v>36433</v>
      </c>
      <c r="S1797" s="2">
        <v>36433</v>
      </c>
      <c r="T1797" s="2">
        <v>36433</v>
      </c>
      <c r="U1797" s="2"/>
    </row>
    <row r="1798" spans="1:21" x14ac:dyDescent="0.3">
      <c r="A1798" t="s">
        <v>164</v>
      </c>
      <c r="B1798" t="s">
        <v>20</v>
      </c>
      <c r="C1798" t="s">
        <v>492</v>
      </c>
      <c r="D1798" t="s">
        <v>493</v>
      </c>
      <c r="E1798" s="5" t="s">
        <v>518</v>
      </c>
      <c r="F1798">
        <v>12</v>
      </c>
      <c r="G1798" t="s">
        <v>28</v>
      </c>
      <c r="H1798">
        <v>0.05</v>
      </c>
      <c r="I1798">
        <f>ANAM[[#This Row],[VALOR Corregida]]/1000</f>
        <v>5.0000000000000002E-5</v>
      </c>
      <c r="J1798" t="s">
        <v>155</v>
      </c>
      <c r="K1798" t="s">
        <v>315</v>
      </c>
      <c r="L1798" t="s">
        <v>398</v>
      </c>
      <c r="M1798" t="s">
        <v>489</v>
      </c>
      <c r="N1798" s="7">
        <v>-23.649461110000001</v>
      </c>
      <c r="O1798" s="7">
        <v>-70.40490278</v>
      </c>
      <c r="P1798">
        <v>1</v>
      </c>
      <c r="Q1798">
        <v>2019</v>
      </c>
      <c r="R1798" s="2">
        <v>43558</v>
      </c>
      <c r="S1798" s="2">
        <v>43558</v>
      </c>
      <c r="T1798" s="2">
        <v>43929</v>
      </c>
      <c r="U1798" s="2"/>
    </row>
    <row r="1799" spans="1:21" x14ac:dyDescent="0.3">
      <c r="A1799" t="s">
        <v>164</v>
      </c>
      <c r="B1799" t="s">
        <v>20</v>
      </c>
      <c r="C1799" t="s">
        <v>492</v>
      </c>
      <c r="D1799" t="s">
        <v>493</v>
      </c>
      <c r="E1799" s="5" t="s">
        <v>518</v>
      </c>
      <c r="F1799">
        <v>7</v>
      </c>
      <c r="G1799" t="s">
        <v>28</v>
      </c>
      <c r="H1799">
        <v>0.05</v>
      </c>
      <c r="I1799">
        <f>ANAM[[#This Row],[VALOR Corregida]]/1000</f>
        <v>5.0000000000000002E-5</v>
      </c>
      <c r="J1799" t="s">
        <v>155</v>
      </c>
      <c r="K1799" t="s">
        <v>315</v>
      </c>
      <c r="L1799" t="s">
        <v>398</v>
      </c>
      <c r="M1799" t="s">
        <v>499</v>
      </c>
      <c r="N1799" s="7">
        <v>-23.649461110000001</v>
      </c>
      <c r="O1799" s="7">
        <v>-70.40490278</v>
      </c>
      <c r="P1799">
        <v>2</v>
      </c>
      <c r="Q1799">
        <v>2019</v>
      </c>
      <c r="R1799" s="2">
        <v>43801</v>
      </c>
      <c r="S1799" s="2">
        <v>43801</v>
      </c>
      <c r="T1799" s="2">
        <v>43934</v>
      </c>
      <c r="U1799" s="2"/>
    </row>
    <row r="1800" spans="1:21" x14ac:dyDescent="0.3">
      <c r="A1800" t="s">
        <v>164</v>
      </c>
      <c r="B1800" t="s">
        <v>20</v>
      </c>
      <c r="C1800" t="s">
        <v>389</v>
      </c>
      <c r="D1800" t="s">
        <v>390</v>
      </c>
      <c r="E1800" s="5" t="s">
        <v>519</v>
      </c>
      <c r="F1800">
        <v>7.9</v>
      </c>
      <c r="G1800" t="s">
        <v>46</v>
      </c>
      <c r="H1800">
        <v>7.7</v>
      </c>
      <c r="I1800">
        <f>ANAM[[#This Row],[VALOR Corregida]]/1000</f>
        <v>7.7000000000000002E-3</v>
      </c>
      <c r="J1800" t="s">
        <v>155</v>
      </c>
      <c r="K1800" t="s">
        <v>24</v>
      </c>
      <c r="L1800" t="s">
        <v>398</v>
      </c>
      <c r="M1800" t="s">
        <v>463</v>
      </c>
      <c r="N1800" s="7">
        <v>-23.648890000000002</v>
      </c>
      <c r="O1800" s="7">
        <v>-70.406940000000006</v>
      </c>
      <c r="P1800">
        <v>2</v>
      </c>
      <c r="Q1800">
        <v>2016</v>
      </c>
      <c r="R1800" s="2">
        <v>42705</v>
      </c>
      <c r="S1800" s="2">
        <v>42705</v>
      </c>
      <c r="T1800" s="2">
        <v>42713</v>
      </c>
      <c r="U1800" s="2"/>
    </row>
    <row r="1801" spans="1:21" x14ac:dyDescent="0.3">
      <c r="A1801" t="s">
        <v>164</v>
      </c>
      <c r="B1801" t="s">
        <v>20</v>
      </c>
      <c r="C1801" t="s">
        <v>210</v>
      </c>
      <c r="D1801" t="s">
        <v>391</v>
      </c>
      <c r="E1801" s="5" t="s">
        <v>527</v>
      </c>
      <c r="F1801">
        <v>6</v>
      </c>
      <c r="G1801" t="s">
        <v>46</v>
      </c>
      <c r="H1801">
        <v>8.6</v>
      </c>
      <c r="I1801">
        <f>ANAM[[#This Row],[VALOR Corregida]]/1000</f>
        <v>8.6E-3</v>
      </c>
      <c r="J1801" t="s">
        <v>155</v>
      </c>
      <c r="K1801" t="s">
        <v>24</v>
      </c>
      <c r="L1801" t="s">
        <v>398</v>
      </c>
      <c r="M1801" t="s">
        <v>458</v>
      </c>
      <c r="N1801" s="7">
        <v>-23.664719999999999</v>
      </c>
      <c r="O1801" s="7">
        <v>-70.411389999999997</v>
      </c>
      <c r="P1801">
        <v>1</v>
      </c>
      <c r="Q1801">
        <v>2016</v>
      </c>
      <c r="R1801" s="2">
        <v>42496</v>
      </c>
      <c r="S1801" s="2">
        <v>42496</v>
      </c>
      <c r="T1801" s="2">
        <v>42503</v>
      </c>
      <c r="U1801" s="2"/>
    </row>
    <row r="1802" spans="1:21" x14ac:dyDescent="0.3">
      <c r="A1802" t="s">
        <v>164</v>
      </c>
      <c r="B1802" t="s">
        <v>20</v>
      </c>
      <c r="C1802" t="s">
        <v>153</v>
      </c>
      <c r="D1802" t="s">
        <v>219</v>
      </c>
      <c r="E1802" s="5" t="s">
        <v>525</v>
      </c>
      <c r="F1802">
        <v>0</v>
      </c>
      <c r="G1802" t="s">
        <v>35</v>
      </c>
      <c r="H1802">
        <v>13.64</v>
      </c>
      <c r="I1802">
        <f>ANAM[[#This Row],[VALOR Corregida]]/1000</f>
        <v>1.3640000000000001E-2</v>
      </c>
      <c r="J1802" t="s">
        <v>155</v>
      </c>
      <c r="K1802" t="s">
        <v>24</v>
      </c>
      <c r="L1802" t="s">
        <v>121</v>
      </c>
      <c r="M1802" t="s">
        <v>263</v>
      </c>
      <c r="N1802" s="7">
        <v>-23.626111000000002</v>
      </c>
      <c r="O1802" s="7">
        <v>-70.398332999999994</v>
      </c>
      <c r="P1802">
        <v>2</v>
      </c>
      <c r="Q1802">
        <v>1999</v>
      </c>
      <c r="R1802" s="2">
        <v>36433</v>
      </c>
      <c r="S1802" s="2">
        <v>36433</v>
      </c>
      <c r="T1802" s="2">
        <v>36433</v>
      </c>
      <c r="U1802" s="2"/>
    </row>
    <row r="1803" spans="1:21" x14ac:dyDescent="0.3">
      <c r="A1803" t="s">
        <v>164</v>
      </c>
      <c r="B1803" t="s">
        <v>20</v>
      </c>
      <c r="C1803" t="s">
        <v>153</v>
      </c>
      <c r="D1803" t="s">
        <v>219</v>
      </c>
      <c r="E1803" s="5" t="s">
        <v>525</v>
      </c>
      <c r="F1803">
        <v>0</v>
      </c>
      <c r="G1803" t="s">
        <v>37</v>
      </c>
      <c r="H1803">
        <v>550.08000000000004</v>
      </c>
      <c r="I1803">
        <f>ANAM[[#This Row],[VALOR Corregida]]/1000</f>
        <v>0.55008000000000001</v>
      </c>
      <c r="J1803" t="s">
        <v>155</v>
      </c>
      <c r="K1803" t="s">
        <v>24</v>
      </c>
      <c r="L1803" t="s">
        <v>121</v>
      </c>
      <c r="M1803" t="s">
        <v>263</v>
      </c>
      <c r="N1803" s="7">
        <v>-23.626111000000002</v>
      </c>
      <c r="O1803" s="7">
        <v>-70.398332999999994</v>
      </c>
      <c r="P1803">
        <v>2</v>
      </c>
      <c r="Q1803">
        <v>1999</v>
      </c>
      <c r="R1803" s="2">
        <v>36433</v>
      </c>
      <c r="S1803" s="2">
        <v>36433</v>
      </c>
      <c r="T1803" s="2">
        <v>36433</v>
      </c>
      <c r="U1803" s="2"/>
    </row>
    <row r="1804" spans="1:21" x14ac:dyDescent="0.3">
      <c r="A1804" t="s">
        <v>164</v>
      </c>
      <c r="B1804" t="s">
        <v>20</v>
      </c>
      <c r="C1804" t="s">
        <v>153</v>
      </c>
      <c r="D1804" t="s">
        <v>219</v>
      </c>
      <c r="E1804" s="5" t="s">
        <v>525</v>
      </c>
      <c r="F1804">
        <v>0</v>
      </c>
      <c r="G1804" t="s">
        <v>166</v>
      </c>
      <c r="H1804">
        <v>1.67</v>
      </c>
      <c r="I1804">
        <f>ANAM[[#This Row],[VALOR Corregida]]/1000</f>
        <v>1.6699999999999998E-3</v>
      </c>
      <c r="J1804" t="s">
        <v>167</v>
      </c>
      <c r="K1804" t="s">
        <v>24</v>
      </c>
      <c r="L1804" t="s">
        <v>121</v>
      </c>
      <c r="M1804" t="s">
        <v>263</v>
      </c>
      <c r="N1804" s="7">
        <v>-23.626111000000002</v>
      </c>
      <c r="O1804" s="7">
        <v>-70.398332999999994</v>
      </c>
      <c r="P1804">
        <v>2</v>
      </c>
      <c r="Q1804">
        <v>1999</v>
      </c>
      <c r="R1804" s="2">
        <v>36433</v>
      </c>
      <c r="S1804" s="2">
        <v>36433</v>
      </c>
      <c r="T1804" s="2">
        <v>36433</v>
      </c>
      <c r="U1804" s="2"/>
    </row>
    <row r="1805" spans="1:21" x14ac:dyDescent="0.3">
      <c r="A1805" t="s">
        <v>164</v>
      </c>
      <c r="B1805" t="s">
        <v>20</v>
      </c>
      <c r="C1805" t="s">
        <v>153</v>
      </c>
      <c r="D1805" t="s">
        <v>219</v>
      </c>
      <c r="E1805" s="5" t="s">
        <v>525</v>
      </c>
      <c r="F1805">
        <v>0</v>
      </c>
      <c r="G1805" t="s">
        <v>39</v>
      </c>
      <c r="H1805">
        <v>2.88</v>
      </c>
      <c r="I1805">
        <f>ANAM[[#This Row],[VALOR Corregida]]/1000</f>
        <v>2.8799999999999997E-3</v>
      </c>
      <c r="J1805" t="s">
        <v>155</v>
      </c>
      <c r="K1805" t="s">
        <v>24</v>
      </c>
      <c r="L1805" t="s">
        <v>121</v>
      </c>
      <c r="M1805" t="s">
        <v>263</v>
      </c>
      <c r="N1805" s="7">
        <v>-23.626111000000002</v>
      </c>
      <c r="O1805" s="7">
        <v>-70.398332999999994</v>
      </c>
      <c r="P1805">
        <v>2</v>
      </c>
      <c r="Q1805">
        <v>1999</v>
      </c>
      <c r="R1805" s="2">
        <v>36433</v>
      </c>
      <c r="S1805" s="2">
        <v>36433</v>
      </c>
      <c r="T1805" s="2">
        <v>36433</v>
      </c>
      <c r="U1805" s="2"/>
    </row>
    <row r="1806" spans="1:21" x14ac:dyDescent="0.3">
      <c r="A1806" t="s">
        <v>164</v>
      </c>
      <c r="B1806" t="s">
        <v>20</v>
      </c>
      <c r="C1806" t="s">
        <v>153</v>
      </c>
      <c r="D1806" t="s">
        <v>219</v>
      </c>
      <c r="E1806" s="5" t="s">
        <v>525</v>
      </c>
      <c r="F1806">
        <v>0</v>
      </c>
      <c r="G1806" t="s">
        <v>64</v>
      </c>
      <c r="H1806">
        <v>377.23700000000002</v>
      </c>
      <c r="I1806">
        <f>ANAM[[#This Row],[VALOR Corregida]]/1000</f>
        <v>0.37723700000000004</v>
      </c>
      <c r="J1806" t="s">
        <v>155</v>
      </c>
      <c r="K1806" t="s">
        <v>24</v>
      </c>
      <c r="L1806" t="s">
        <v>121</v>
      </c>
      <c r="M1806" t="s">
        <v>263</v>
      </c>
      <c r="N1806" s="7">
        <v>-23.626111000000002</v>
      </c>
      <c r="O1806" s="7">
        <v>-70.398332999999994</v>
      </c>
      <c r="P1806">
        <v>2</v>
      </c>
      <c r="Q1806">
        <v>1999</v>
      </c>
      <c r="R1806" s="2">
        <v>36433</v>
      </c>
      <c r="S1806" s="2">
        <v>36433</v>
      </c>
      <c r="T1806" s="2">
        <v>36433</v>
      </c>
      <c r="U1806" s="2"/>
    </row>
    <row r="1807" spans="1:21" x14ac:dyDescent="0.3">
      <c r="A1807" t="s">
        <v>164</v>
      </c>
      <c r="B1807" t="s">
        <v>20</v>
      </c>
      <c r="C1807" t="s">
        <v>210</v>
      </c>
      <c r="D1807" t="s">
        <v>391</v>
      </c>
      <c r="E1807" s="5" t="s">
        <v>527</v>
      </c>
      <c r="F1807">
        <v>6</v>
      </c>
      <c r="G1807" t="s">
        <v>46</v>
      </c>
      <c r="H1807">
        <v>10.9</v>
      </c>
      <c r="I1807">
        <f>ANAM[[#This Row],[VALOR Corregida]]/1000</f>
        <v>1.09E-2</v>
      </c>
      <c r="J1807" t="s">
        <v>155</v>
      </c>
      <c r="K1807" t="s">
        <v>24</v>
      </c>
      <c r="L1807" t="s">
        <v>398</v>
      </c>
      <c r="M1807" t="s">
        <v>463</v>
      </c>
      <c r="N1807" s="7">
        <v>-23.664719999999999</v>
      </c>
      <c r="O1807" s="7">
        <v>-70.411389999999997</v>
      </c>
      <c r="P1807">
        <v>2</v>
      </c>
      <c r="Q1807">
        <v>2016</v>
      </c>
      <c r="R1807" s="2">
        <v>42705</v>
      </c>
      <c r="S1807" s="2">
        <v>42705</v>
      </c>
      <c r="T1807" s="2">
        <v>42713</v>
      </c>
      <c r="U1807" s="2"/>
    </row>
    <row r="1808" spans="1:21" x14ac:dyDescent="0.3">
      <c r="A1808" t="s">
        <v>164</v>
      </c>
      <c r="B1808" t="s">
        <v>20</v>
      </c>
      <c r="C1808" t="s">
        <v>153</v>
      </c>
      <c r="D1808" t="s">
        <v>219</v>
      </c>
      <c r="E1808" s="5" t="s">
        <v>525</v>
      </c>
      <c r="F1808">
        <v>0</v>
      </c>
      <c r="G1808" t="s">
        <v>47</v>
      </c>
      <c r="H1808">
        <v>197.26</v>
      </c>
      <c r="I1808">
        <f>ANAM[[#This Row],[VALOR Corregida]]/1000</f>
        <v>0.19725999999999999</v>
      </c>
      <c r="J1808" t="s">
        <v>155</v>
      </c>
      <c r="K1808" t="s">
        <v>24</v>
      </c>
      <c r="L1808" t="s">
        <v>121</v>
      </c>
      <c r="M1808" t="s">
        <v>263</v>
      </c>
      <c r="N1808" s="7">
        <v>-23.626111000000002</v>
      </c>
      <c r="O1808" s="7">
        <v>-70.398332999999994</v>
      </c>
      <c r="P1808">
        <v>2</v>
      </c>
      <c r="Q1808">
        <v>1999</v>
      </c>
      <c r="R1808" s="2">
        <v>36433</v>
      </c>
      <c r="S1808" s="2">
        <v>36433</v>
      </c>
      <c r="T1808" s="2">
        <v>36433</v>
      </c>
      <c r="U1808" s="2"/>
    </row>
    <row r="1809" spans="1:25" x14ac:dyDescent="0.3">
      <c r="A1809" t="s">
        <v>19</v>
      </c>
      <c r="B1809" t="s">
        <v>20</v>
      </c>
      <c r="C1809" t="s">
        <v>54</v>
      </c>
      <c r="D1809" t="s">
        <v>55</v>
      </c>
      <c r="E1809" s="5" t="s">
        <v>516</v>
      </c>
      <c r="F1809">
        <v>0</v>
      </c>
      <c r="G1809" t="s">
        <v>120</v>
      </c>
      <c r="H1809">
        <v>2.1</v>
      </c>
      <c r="I1809">
        <f>ANAM[[#This Row],[VALOR Corregida]]/1000</f>
        <v>2.1000000000000003E-3</v>
      </c>
      <c r="J1809" t="s">
        <v>27</v>
      </c>
      <c r="K1809" t="s">
        <v>24</v>
      </c>
      <c r="L1809" t="s">
        <v>143</v>
      </c>
      <c r="M1809" t="s">
        <v>144</v>
      </c>
      <c r="N1809">
        <v>-23.61722</v>
      </c>
      <c r="O1809">
        <v>-70.397220000000004</v>
      </c>
      <c r="P1809">
        <v>1</v>
      </c>
      <c r="Q1809">
        <v>2000</v>
      </c>
      <c r="R1809" s="2">
        <v>36620</v>
      </c>
      <c r="S1809" s="2">
        <v>36620</v>
      </c>
      <c r="T1809" s="2">
        <v>36620</v>
      </c>
      <c r="U1809">
        <v>1</v>
      </c>
      <c r="V1809" t="s">
        <v>27</v>
      </c>
    </row>
    <row r="1810" spans="1:25" x14ac:dyDescent="0.3">
      <c r="A1810" t="s">
        <v>19</v>
      </c>
      <c r="B1810" t="s">
        <v>20</v>
      </c>
      <c r="C1810" t="s">
        <v>54</v>
      </c>
      <c r="D1810" t="s">
        <v>55</v>
      </c>
      <c r="E1810" s="5" t="s">
        <v>516</v>
      </c>
      <c r="F1810">
        <v>0</v>
      </c>
      <c r="G1810" t="s">
        <v>22</v>
      </c>
      <c r="H1810">
        <v>10</v>
      </c>
      <c r="I1810">
        <f>ANAM[[#This Row],[VALOR Corregida]]/1000</f>
        <v>0.01</v>
      </c>
      <c r="J1810" t="s">
        <v>23</v>
      </c>
      <c r="K1810" t="s">
        <v>24</v>
      </c>
      <c r="L1810" t="s">
        <v>143</v>
      </c>
      <c r="M1810" t="s">
        <v>144</v>
      </c>
      <c r="N1810">
        <v>-23.61722</v>
      </c>
      <c r="O1810">
        <v>-70.397220000000004</v>
      </c>
      <c r="P1810">
        <v>1</v>
      </c>
      <c r="Q1810">
        <v>2000</v>
      </c>
      <c r="R1810" s="2">
        <v>36620</v>
      </c>
      <c r="S1810" s="2">
        <v>36620</v>
      </c>
      <c r="T1810" s="2">
        <v>36620</v>
      </c>
      <c r="U1810">
        <v>0.01</v>
      </c>
      <c r="V1810" t="s">
        <v>27</v>
      </c>
    </row>
    <row r="1811" spans="1:25" x14ac:dyDescent="0.3">
      <c r="A1811" t="s">
        <v>19</v>
      </c>
      <c r="B1811" t="s">
        <v>20</v>
      </c>
      <c r="C1811" t="s">
        <v>54</v>
      </c>
      <c r="D1811" t="s">
        <v>55</v>
      </c>
      <c r="E1811" s="5" t="s">
        <v>516</v>
      </c>
      <c r="F1811">
        <v>0</v>
      </c>
      <c r="G1811" t="s">
        <v>28</v>
      </c>
      <c r="H1811">
        <v>5</v>
      </c>
      <c r="I1811">
        <f>ANAM[[#This Row],[VALOR Corregida]]/1000</f>
        <v>5.0000000000000001E-3</v>
      </c>
      <c r="J1811" t="s">
        <v>23</v>
      </c>
      <c r="K1811" t="s">
        <v>24</v>
      </c>
      <c r="L1811" t="s">
        <v>143</v>
      </c>
      <c r="M1811" t="s">
        <v>144</v>
      </c>
      <c r="N1811">
        <v>-23.61722</v>
      </c>
      <c r="O1811">
        <v>-70.397220000000004</v>
      </c>
      <c r="P1811">
        <v>1</v>
      </c>
      <c r="Q1811">
        <v>2000</v>
      </c>
      <c r="R1811" s="2">
        <v>36620</v>
      </c>
      <c r="S1811" s="2">
        <v>36620</v>
      </c>
      <c r="T1811" s="2">
        <v>36620</v>
      </c>
      <c r="U1811">
        <v>5.0000000000000001E-3</v>
      </c>
      <c r="V1811" t="s">
        <v>27</v>
      </c>
      <c r="W1811" t="s">
        <v>145</v>
      </c>
    </row>
    <row r="1812" spans="1:25" x14ac:dyDescent="0.3">
      <c r="A1812" t="s">
        <v>19</v>
      </c>
      <c r="B1812" t="s">
        <v>20</v>
      </c>
      <c r="C1812" t="s">
        <v>54</v>
      </c>
      <c r="D1812" t="s">
        <v>55</v>
      </c>
      <c r="E1812" s="5" t="s">
        <v>516</v>
      </c>
      <c r="F1812">
        <v>0</v>
      </c>
      <c r="G1812" t="s">
        <v>29</v>
      </c>
      <c r="H1812">
        <v>10</v>
      </c>
      <c r="I1812">
        <f>ANAM[[#This Row],[VALOR Corregida]]/1000</f>
        <v>0.01</v>
      </c>
      <c r="J1812" t="s">
        <v>23</v>
      </c>
      <c r="K1812" t="s">
        <v>24</v>
      </c>
      <c r="L1812" t="s">
        <v>143</v>
      </c>
      <c r="M1812" t="s">
        <v>144</v>
      </c>
      <c r="N1812">
        <v>-23.61722</v>
      </c>
      <c r="O1812">
        <v>-70.397220000000004</v>
      </c>
      <c r="P1812">
        <v>1</v>
      </c>
      <c r="Q1812">
        <v>2000</v>
      </c>
      <c r="R1812" s="2">
        <v>36620</v>
      </c>
      <c r="S1812" s="2">
        <v>36620</v>
      </c>
      <c r="T1812" s="2">
        <v>36620</v>
      </c>
      <c r="U1812">
        <v>0.01</v>
      </c>
      <c r="V1812" t="s">
        <v>146</v>
      </c>
      <c r="W1812" t="s">
        <v>145</v>
      </c>
    </row>
    <row r="1813" spans="1:25" x14ac:dyDescent="0.3">
      <c r="A1813" t="s">
        <v>19</v>
      </c>
      <c r="B1813" t="s">
        <v>20</v>
      </c>
      <c r="C1813" t="s">
        <v>54</v>
      </c>
      <c r="D1813" t="s">
        <v>55</v>
      </c>
      <c r="E1813" s="5" t="s">
        <v>516</v>
      </c>
      <c r="F1813">
        <v>0</v>
      </c>
      <c r="G1813" t="s">
        <v>30</v>
      </c>
      <c r="H1813">
        <v>2</v>
      </c>
      <c r="I1813">
        <f>ANAM[[#This Row],[VALOR Corregida]]/1000</f>
        <v>2E-3</v>
      </c>
      <c r="J1813" t="s">
        <v>31</v>
      </c>
      <c r="K1813" t="s">
        <v>24</v>
      </c>
      <c r="L1813" t="s">
        <v>143</v>
      </c>
      <c r="M1813" t="s">
        <v>144</v>
      </c>
      <c r="N1813">
        <v>-23.61722</v>
      </c>
      <c r="O1813">
        <v>-70.397220000000004</v>
      </c>
      <c r="P1813">
        <v>1</v>
      </c>
      <c r="Q1813">
        <v>2000</v>
      </c>
      <c r="R1813" s="2">
        <v>36620</v>
      </c>
      <c r="S1813" s="2">
        <v>36620</v>
      </c>
      <c r="T1813" s="2">
        <v>36620</v>
      </c>
      <c r="U1813">
        <v>2</v>
      </c>
      <c r="V1813" t="s">
        <v>125</v>
      </c>
      <c r="X1813">
        <f>0.000000000001*H1813^4-0.00000001*H1813^3+0.00004*H1813^2-0.0733*H1813+97.8</f>
        <v>97.653559920015994</v>
      </c>
      <c r="Y1813">
        <f>X1813*0.12</f>
        <v>11.718427190401918</v>
      </c>
    </row>
    <row r="1814" spans="1:25" x14ac:dyDescent="0.3">
      <c r="A1814" t="s">
        <v>19</v>
      </c>
      <c r="B1814" t="s">
        <v>20</v>
      </c>
      <c r="C1814" t="s">
        <v>54</v>
      </c>
      <c r="D1814" t="s">
        <v>55</v>
      </c>
      <c r="E1814" s="5" t="s">
        <v>516</v>
      </c>
      <c r="F1814">
        <v>0</v>
      </c>
      <c r="G1814" t="s">
        <v>35</v>
      </c>
      <c r="H1814">
        <v>10</v>
      </c>
      <c r="I1814">
        <f>ANAM[[#This Row],[VALOR Corregida]]/1000</f>
        <v>0.01</v>
      </c>
      <c r="J1814" t="s">
        <v>23</v>
      </c>
      <c r="K1814" t="s">
        <v>24</v>
      </c>
      <c r="L1814" t="s">
        <v>143</v>
      </c>
      <c r="M1814" t="s">
        <v>144</v>
      </c>
      <c r="N1814">
        <v>-23.61722</v>
      </c>
      <c r="O1814">
        <v>-70.397220000000004</v>
      </c>
      <c r="P1814">
        <v>1</v>
      </c>
      <c r="Q1814">
        <v>2000</v>
      </c>
      <c r="R1814" s="2">
        <v>36620</v>
      </c>
      <c r="S1814" s="2">
        <v>36620</v>
      </c>
      <c r="T1814" s="2">
        <v>36620</v>
      </c>
      <c r="U1814">
        <v>0.01</v>
      </c>
      <c r="V1814" t="s">
        <v>27</v>
      </c>
      <c r="W1814" t="s">
        <v>145</v>
      </c>
    </row>
    <row r="1815" spans="1:25" x14ac:dyDescent="0.3">
      <c r="A1815" t="s">
        <v>19</v>
      </c>
      <c r="B1815" t="s">
        <v>20</v>
      </c>
      <c r="C1815" t="s">
        <v>54</v>
      </c>
      <c r="D1815" t="s">
        <v>55</v>
      </c>
      <c r="E1815" s="5" t="s">
        <v>516</v>
      </c>
      <c r="F1815">
        <v>0</v>
      </c>
      <c r="G1815" t="s">
        <v>126</v>
      </c>
      <c r="H1815">
        <v>0.9</v>
      </c>
      <c r="I1815">
        <f>ANAM[[#This Row],[VALOR Corregida]]/1000</f>
        <v>8.9999999999999998E-4</v>
      </c>
      <c r="J1815" t="s">
        <v>27</v>
      </c>
      <c r="K1815" t="s">
        <v>24</v>
      </c>
      <c r="L1815" t="s">
        <v>143</v>
      </c>
      <c r="M1815" t="s">
        <v>144</v>
      </c>
      <c r="N1815">
        <v>-23.61722</v>
      </c>
      <c r="O1815">
        <v>-70.397220000000004</v>
      </c>
      <c r="P1815">
        <v>1</v>
      </c>
      <c r="Q1815">
        <v>2000</v>
      </c>
      <c r="R1815" s="2">
        <v>36620</v>
      </c>
      <c r="S1815" s="2">
        <v>36620</v>
      </c>
      <c r="T1815" s="2">
        <v>36620</v>
      </c>
      <c r="U1815" t="s">
        <v>34</v>
      </c>
      <c r="V1815" t="s">
        <v>34</v>
      </c>
      <c r="X1815">
        <f>-0.0008*H1815^2-0.94*H1815+97.2</f>
        <v>96.353352000000001</v>
      </c>
      <c r="Y1815">
        <f>X1815*0.12</f>
        <v>11.562402239999999</v>
      </c>
    </row>
    <row r="1816" spans="1:25" x14ac:dyDescent="0.3">
      <c r="A1816" t="s">
        <v>19</v>
      </c>
      <c r="B1816" t="s">
        <v>20</v>
      </c>
      <c r="C1816" t="s">
        <v>54</v>
      </c>
      <c r="D1816" t="s">
        <v>55</v>
      </c>
      <c r="E1816" s="5" t="s">
        <v>516</v>
      </c>
      <c r="F1816">
        <v>0</v>
      </c>
      <c r="G1816" t="s">
        <v>37</v>
      </c>
      <c r="H1816">
        <v>0.20599999999999999</v>
      </c>
      <c r="I1816">
        <f>ANAM[[#This Row],[VALOR Corregida]]/1000</f>
        <v>2.0599999999999999E-4</v>
      </c>
      <c r="J1816" t="s">
        <v>27</v>
      </c>
      <c r="K1816" t="s">
        <v>24</v>
      </c>
      <c r="L1816" t="s">
        <v>143</v>
      </c>
      <c r="M1816" t="s">
        <v>144</v>
      </c>
      <c r="N1816">
        <v>-23.61722</v>
      </c>
      <c r="O1816">
        <v>-70.397220000000004</v>
      </c>
      <c r="P1816">
        <v>1</v>
      </c>
      <c r="Q1816">
        <v>2000</v>
      </c>
      <c r="R1816" s="2">
        <v>36620</v>
      </c>
      <c r="S1816" s="2">
        <v>36620</v>
      </c>
      <c r="T1816" s="2">
        <v>36620</v>
      </c>
      <c r="U1816" s="2">
        <v>5.0000000000000001E-3</v>
      </c>
      <c r="V1816" t="s">
        <v>27</v>
      </c>
      <c r="W1816" t="s">
        <v>147</v>
      </c>
    </row>
    <row r="1817" spans="1:25" x14ac:dyDescent="0.3">
      <c r="A1817" t="s">
        <v>19</v>
      </c>
      <c r="B1817" t="s">
        <v>20</v>
      </c>
      <c r="C1817" t="s">
        <v>54</v>
      </c>
      <c r="D1817" t="s">
        <v>55</v>
      </c>
      <c r="E1817" s="5" t="s">
        <v>516</v>
      </c>
      <c r="F1817">
        <v>0</v>
      </c>
      <c r="G1817" t="s">
        <v>129</v>
      </c>
      <c r="H1817">
        <v>0.1</v>
      </c>
      <c r="I1817">
        <f>ANAM[[#This Row],[VALOR Corregida]]/1000</f>
        <v>1E-4</v>
      </c>
      <c r="J1817" t="s">
        <v>23</v>
      </c>
      <c r="K1817" t="s">
        <v>24</v>
      </c>
      <c r="L1817" t="s">
        <v>143</v>
      </c>
      <c r="M1817" t="s">
        <v>144</v>
      </c>
      <c r="N1817">
        <v>-23.61722</v>
      </c>
      <c r="O1817">
        <v>-70.397220000000004</v>
      </c>
      <c r="P1817">
        <v>1</v>
      </c>
      <c r="Q1817">
        <v>2000</v>
      </c>
      <c r="R1817" s="2">
        <v>36620</v>
      </c>
      <c r="S1817" s="2">
        <v>36620</v>
      </c>
      <c r="T1817" s="2">
        <v>36620</v>
      </c>
      <c r="U1817">
        <v>0.1</v>
      </c>
      <c r="V1817" t="s">
        <v>23</v>
      </c>
      <c r="W1817" t="s">
        <v>148</v>
      </c>
    </row>
    <row r="1818" spans="1:25" x14ac:dyDescent="0.3">
      <c r="A1818" t="s">
        <v>19</v>
      </c>
      <c r="B1818" t="s">
        <v>20</v>
      </c>
      <c r="C1818" t="s">
        <v>54</v>
      </c>
      <c r="D1818" t="s">
        <v>55</v>
      </c>
      <c r="E1818" s="5" t="s">
        <v>516</v>
      </c>
      <c r="F1818">
        <v>0</v>
      </c>
      <c r="G1818" t="s">
        <v>39</v>
      </c>
      <c r="H1818">
        <v>1</v>
      </c>
      <c r="I1818">
        <f>ANAM[[#This Row],[VALOR Corregida]]/1000</f>
        <v>1E-3</v>
      </c>
      <c r="J1818" t="s">
        <v>23</v>
      </c>
      <c r="K1818" t="s">
        <v>24</v>
      </c>
      <c r="L1818" t="s">
        <v>143</v>
      </c>
      <c r="M1818" t="s">
        <v>144</v>
      </c>
      <c r="N1818">
        <v>-23.61722</v>
      </c>
      <c r="O1818">
        <v>-70.397220000000004</v>
      </c>
      <c r="P1818">
        <v>1</v>
      </c>
      <c r="Q1818">
        <v>2000</v>
      </c>
      <c r="R1818" s="2">
        <v>36620</v>
      </c>
      <c r="S1818" s="2">
        <v>36620</v>
      </c>
      <c r="T1818" s="2">
        <v>36620</v>
      </c>
      <c r="U1818">
        <v>1E-3</v>
      </c>
      <c r="V1818" t="s">
        <v>27</v>
      </c>
      <c r="W1818" t="s">
        <v>145</v>
      </c>
    </row>
    <row r="1819" spans="1:25" x14ac:dyDescent="0.3">
      <c r="A1819" t="s">
        <v>19</v>
      </c>
      <c r="B1819" t="s">
        <v>20</v>
      </c>
      <c r="C1819" t="s">
        <v>54</v>
      </c>
      <c r="D1819" t="s">
        <v>55</v>
      </c>
      <c r="E1819" s="5" t="s">
        <v>516</v>
      </c>
      <c r="F1819">
        <v>0</v>
      </c>
      <c r="G1819" t="s">
        <v>40</v>
      </c>
      <c r="H1819">
        <v>0.28000000000000003</v>
      </c>
      <c r="I1819">
        <f>ANAM[[#This Row],[VALOR Corregida]]/1000</f>
        <v>2.8000000000000003E-4</v>
      </c>
      <c r="J1819" t="s">
        <v>27</v>
      </c>
      <c r="K1819" t="s">
        <v>24</v>
      </c>
      <c r="L1819" t="s">
        <v>143</v>
      </c>
      <c r="M1819" t="s">
        <v>144</v>
      </c>
      <c r="N1819">
        <v>-23.61722</v>
      </c>
      <c r="O1819">
        <v>-70.397220000000004</v>
      </c>
      <c r="P1819">
        <v>1</v>
      </c>
      <c r="Q1819">
        <v>2000</v>
      </c>
      <c r="R1819" s="2">
        <v>36620</v>
      </c>
      <c r="S1819" s="2">
        <v>36620</v>
      </c>
      <c r="T1819" s="2">
        <v>36620</v>
      </c>
      <c r="U1819">
        <v>0.01</v>
      </c>
      <c r="V1819" t="s">
        <v>27</v>
      </c>
    </row>
    <row r="1820" spans="1:25" x14ac:dyDescent="0.3">
      <c r="A1820" t="s">
        <v>19</v>
      </c>
      <c r="B1820" t="s">
        <v>20</v>
      </c>
      <c r="C1820" t="s">
        <v>54</v>
      </c>
      <c r="D1820" t="s">
        <v>55</v>
      </c>
      <c r="E1820" s="5" t="s">
        <v>516</v>
      </c>
      <c r="F1820">
        <v>0</v>
      </c>
      <c r="G1820" t="s">
        <v>64</v>
      </c>
      <c r="H1820">
        <v>1.83</v>
      </c>
      <c r="I1820">
        <f>ANAM[[#This Row],[VALOR Corregida]]/1000</f>
        <v>1.83E-3</v>
      </c>
      <c r="J1820" t="s">
        <v>27</v>
      </c>
      <c r="K1820" t="s">
        <v>24</v>
      </c>
      <c r="L1820" t="s">
        <v>143</v>
      </c>
      <c r="M1820" t="s">
        <v>144</v>
      </c>
      <c r="N1820">
        <v>-23.61722</v>
      </c>
      <c r="O1820">
        <v>-70.397220000000004</v>
      </c>
      <c r="P1820">
        <v>1</v>
      </c>
      <c r="Q1820">
        <v>2000</v>
      </c>
      <c r="R1820" s="2">
        <v>36620</v>
      </c>
      <c r="S1820" s="2">
        <v>36620</v>
      </c>
      <c r="T1820" s="2">
        <v>36620</v>
      </c>
      <c r="U1820" t="s">
        <v>34</v>
      </c>
      <c r="V1820" t="s">
        <v>34</v>
      </c>
    </row>
    <row r="1821" spans="1:25" x14ac:dyDescent="0.3">
      <c r="A1821" t="s">
        <v>19</v>
      </c>
      <c r="B1821" t="s">
        <v>20</v>
      </c>
      <c r="C1821" t="s">
        <v>54</v>
      </c>
      <c r="D1821" t="s">
        <v>55</v>
      </c>
      <c r="E1821" s="5" t="s">
        <v>516</v>
      </c>
      <c r="F1821">
        <v>0</v>
      </c>
      <c r="G1821" t="s">
        <v>46</v>
      </c>
      <c r="H1821">
        <v>30</v>
      </c>
      <c r="I1821">
        <f>ANAM[[#This Row],[VALOR Corregida]]/1000</f>
        <v>0.03</v>
      </c>
      <c r="J1821" t="s">
        <v>23</v>
      </c>
      <c r="K1821" t="s">
        <v>24</v>
      </c>
      <c r="L1821" t="s">
        <v>143</v>
      </c>
      <c r="M1821" t="s">
        <v>144</v>
      </c>
      <c r="N1821">
        <v>-23.61722</v>
      </c>
      <c r="O1821">
        <v>-70.397220000000004</v>
      </c>
      <c r="P1821">
        <v>1</v>
      </c>
      <c r="Q1821">
        <v>2000</v>
      </c>
      <c r="R1821" s="2">
        <v>36620</v>
      </c>
      <c r="S1821" s="2">
        <v>36620</v>
      </c>
      <c r="T1821" s="2">
        <v>36620</v>
      </c>
      <c r="U1821">
        <v>0.03</v>
      </c>
      <c r="V1821" t="s">
        <v>27</v>
      </c>
      <c r="W1821" t="s">
        <v>145</v>
      </c>
    </row>
    <row r="1822" spans="1:25" x14ac:dyDescent="0.3">
      <c r="A1822" t="s">
        <v>19</v>
      </c>
      <c r="B1822" t="s">
        <v>20</v>
      </c>
      <c r="C1822" t="s">
        <v>54</v>
      </c>
      <c r="D1822" t="s">
        <v>55</v>
      </c>
      <c r="E1822" s="5" t="s">
        <v>516</v>
      </c>
      <c r="F1822">
        <v>0</v>
      </c>
      <c r="G1822" t="s">
        <v>47</v>
      </c>
      <c r="H1822">
        <v>50</v>
      </c>
      <c r="I1822">
        <f>ANAM[[#This Row],[VALOR Corregida]]/1000</f>
        <v>0.05</v>
      </c>
      <c r="J1822" t="s">
        <v>23</v>
      </c>
      <c r="K1822" t="s">
        <v>24</v>
      </c>
      <c r="L1822" t="s">
        <v>143</v>
      </c>
      <c r="M1822" t="s">
        <v>144</v>
      </c>
      <c r="N1822">
        <v>-23.61722</v>
      </c>
      <c r="O1822">
        <v>-70.397220000000004</v>
      </c>
      <c r="P1822">
        <v>1</v>
      </c>
      <c r="Q1822">
        <v>2000</v>
      </c>
      <c r="R1822" s="2">
        <v>36620</v>
      </c>
      <c r="S1822" s="2">
        <v>36620</v>
      </c>
      <c r="T1822" s="2">
        <v>36620</v>
      </c>
      <c r="U1822">
        <v>0.01</v>
      </c>
      <c r="V1822" t="s">
        <v>27</v>
      </c>
      <c r="W1822" t="s">
        <v>145</v>
      </c>
    </row>
    <row r="1823" spans="1:25" x14ac:dyDescent="0.3">
      <c r="A1823" t="s">
        <v>19</v>
      </c>
      <c r="B1823" t="s">
        <v>20</v>
      </c>
      <c r="C1823" t="s">
        <v>57</v>
      </c>
      <c r="D1823" t="s">
        <v>58</v>
      </c>
      <c r="E1823" s="5" t="s">
        <v>517</v>
      </c>
      <c r="F1823">
        <v>0</v>
      </c>
      <c r="G1823" t="s">
        <v>120</v>
      </c>
      <c r="H1823">
        <v>2.1</v>
      </c>
      <c r="I1823">
        <f>ANAM[[#This Row],[VALOR Corregida]]/1000</f>
        <v>2.1000000000000003E-3</v>
      </c>
      <c r="J1823" t="s">
        <v>27</v>
      </c>
      <c r="K1823" t="s">
        <v>24</v>
      </c>
      <c r="L1823" t="s">
        <v>143</v>
      </c>
      <c r="M1823" t="s">
        <v>149</v>
      </c>
      <c r="N1823">
        <v>-23.64556</v>
      </c>
      <c r="O1823">
        <v>-70.407780000000002</v>
      </c>
      <c r="P1823">
        <v>1</v>
      </c>
      <c r="Q1823">
        <v>2000</v>
      </c>
      <c r="R1823" s="2">
        <v>36620</v>
      </c>
      <c r="S1823" s="2">
        <v>36620</v>
      </c>
      <c r="T1823" s="2">
        <v>36620</v>
      </c>
      <c r="U1823">
        <v>1</v>
      </c>
      <c r="V1823" t="s">
        <v>27</v>
      </c>
    </row>
    <row r="1824" spans="1:25" x14ac:dyDescent="0.3">
      <c r="A1824" t="s">
        <v>19</v>
      </c>
      <c r="B1824" t="s">
        <v>20</v>
      </c>
      <c r="C1824" t="s">
        <v>57</v>
      </c>
      <c r="D1824" t="s">
        <v>58</v>
      </c>
      <c r="E1824" s="5" t="s">
        <v>517</v>
      </c>
      <c r="F1824">
        <v>0</v>
      </c>
      <c r="G1824" t="s">
        <v>22</v>
      </c>
      <c r="H1824">
        <v>10</v>
      </c>
      <c r="I1824">
        <f>ANAM[[#This Row],[VALOR Corregida]]/1000</f>
        <v>0.01</v>
      </c>
      <c r="J1824" t="s">
        <v>23</v>
      </c>
      <c r="K1824" t="s">
        <v>24</v>
      </c>
      <c r="L1824" t="s">
        <v>143</v>
      </c>
      <c r="M1824" t="s">
        <v>149</v>
      </c>
      <c r="N1824">
        <v>-23.64556</v>
      </c>
      <c r="O1824">
        <v>-70.407780000000002</v>
      </c>
      <c r="P1824">
        <v>1</v>
      </c>
      <c r="Q1824">
        <v>2000</v>
      </c>
      <c r="R1824" s="2">
        <v>36620</v>
      </c>
      <c r="S1824" s="2">
        <v>36620</v>
      </c>
      <c r="T1824" s="2">
        <v>36620</v>
      </c>
      <c r="U1824">
        <v>0.01</v>
      </c>
      <c r="V1824" t="s">
        <v>27</v>
      </c>
    </row>
    <row r="1825" spans="1:25" x14ac:dyDescent="0.3">
      <c r="A1825" t="s">
        <v>19</v>
      </c>
      <c r="B1825" t="s">
        <v>20</v>
      </c>
      <c r="C1825" t="s">
        <v>57</v>
      </c>
      <c r="D1825" t="s">
        <v>58</v>
      </c>
      <c r="E1825" s="5" t="s">
        <v>517</v>
      </c>
      <c r="F1825">
        <v>0</v>
      </c>
      <c r="G1825" t="s">
        <v>28</v>
      </c>
      <c r="H1825">
        <v>5</v>
      </c>
      <c r="I1825">
        <f>ANAM[[#This Row],[VALOR Corregida]]/1000</f>
        <v>5.0000000000000001E-3</v>
      </c>
      <c r="J1825" t="s">
        <v>23</v>
      </c>
      <c r="K1825" t="s">
        <v>24</v>
      </c>
      <c r="L1825" t="s">
        <v>143</v>
      </c>
      <c r="M1825" t="s">
        <v>149</v>
      </c>
      <c r="N1825">
        <v>-23.64556</v>
      </c>
      <c r="O1825">
        <v>-70.407780000000002</v>
      </c>
      <c r="P1825">
        <v>1</v>
      </c>
      <c r="Q1825">
        <v>2000</v>
      </c>
      <c r="R1825" s="2">
        <v>36620</v>
      </c>
      <c r="S1825" s="2">
        <v>36620</v>
      </c>
      <c r="T1825" s="2">
        <v>36620</v>
      </c>
      <c r="U1825">
        <v>5.0000000000000001E-3</v>
      </c>
      <c r="V1825" t="s">
        <v>27</v>
      </c>
      <c r="W1825" t="s">
        <v>145</v>
      </c>
    </row>
    <row r="1826" spans="1:25" x14ac:dyDescent="0.3">
      <c r="A1826" t="s">
        <v>19</v>
      </c>
      <c r="B1826" t="s">
        <v>20</v>
      </c>
      <c r="C1826" t="s">
        <v>57</v>
      </c>
      <c r="D1826" t="s">
        <v>58</v>
      </c>
      <c r="E1826" s="5" t="s">
        <v>517</v>
      </c>
      <c r="F1826">
        <v>0</v>
      </c>
      <c r="G1826" t="s">
        <v>29</v>
      </c>
      <c r="H1826">
        <v>60</v>
      </c>
      <c r="I1826">
        <f>ANAM[[#This Row],[VALOR Corregida]]/1000</f>
        <v>0.06</v>
      </c>
      <c r="J1826" t="s">
        <v>23</v>
      </c>
      <c r="K1826" t="s">
        <v>24</v>
      </c>
      <c r="L1826" t="s">
        <v>143</v>
      </c>
      <c r="M1826" t="s">
        <v>149</v>
      </c>
      <c r="N1826">
        <v>-23.64556</v>
      </c>
      <c r="O1826">
        <v>-70.407780000000002</v>
      </c>
      <c r="P1826">
        <v>1</v>
      </c>
      <c r="Q1826">
        <v>2000</v>
      </c>
      <c r="R1826" s="2">
        <v>36620</v>
      </c>
      <c r="S1826" s="2">
        <v>36620</v>
      </c>
      <c r="T1826" s="2">
        <v>36620</v>
      </c>
      <c r="U1826">
        <v>0.01</v>
      </c>
      <c r="V1826" t="s">
        <v>146</v>
      </c>
      <c r="W1826" t="s">
        <v>145</v>
      </c>
    </row>
    <row r="1827" spans="1:25" x14ac:dyDescent="0.3">
      <c r="A1827" t="s">
        <v>19</v>
      </c>
      <c r="B1827" t="s">
        <v>20</v>
      </c>
      <c r="C1827" t="s">
        <v>57</v>
      </c>
      <c r="D1827" t="s">
        <v>58</v>
      </c>
      <c r="E1827" s="5" t="s">
        <v>517</v>
      </c>
      <c r="F1827">
        <v>0</v>
      </c>
      <c r="G1827" t="s">
        <v>30</v>
      </c>
      <c r="H1827">
        <v>2</v>
      </c>
      <c r="I1827">
        <f>ANAM[[#This Row],[VALOR Corregida]]/1000</f>
        <v>2E-3</v>
      </c>
      <c r="J1827" t="s">
        <v>31</v>
      </c>
      <c r="K1827" t="s">
        <v>24</v>
      </c>
      <c r="L1827" t="s">
        <v>143</v>
      </c>
      <c r="M1827" t="s">
        <v>149</v>
      </c>
      <c r="N1827">
        <v>-23.64556</v>
      </c>
      <c r="O1827">
        <v>-70.407780000000002</v>
      </c>
      <c r="P1827">
        <v>1</v>
      </c>
      <c r="Q1827">
        <v>2000</v>
      </c>
      <c r="R1827" s="2">
        <v>36620</v>
      </c>
      <c r="S1827" s="2">
        <v>36620</v>
      </c>
      <c r="T1827" s="2">
        <v>36620</v>
      </c>
      <c r="U1827">
        <v>2</v>
      </c>
      <c r="V1827" t="s">
        <v>125</v>
      </c>
      <c r="X1827">
        <f>0.000000000001*H1827^4-0.00000001*H1827^3+0.00004*H1827^2-0.0733*H1827+97.8</f>
        <v>97.653559920015994</v>
      </c>
      <c r="Y1827">
        <f>X1827*0.12</f>
        <v>11.718427190401918</v>
      </c>
    </row>
    <row r="1828" spans="1:25" x14ac:dyDescent="0.3">
      <c r="A1828" t="s">
        <v>19</v>
      </c>
      <c r="B1828" t="s">
        <v>20</v>
      </c>
      <c r="C1828" t="s">
        <v>57</v>
      </c>
      <c r="D1828" t="s">
        <v>58</v>
      </c>
      <c r="E1828" s="5" t="s">
        <v>517</v>
      </c>
      <c r="F1828">
        <v>0</v>
      </c>
      <c r="G1828" t="s">
        <v>35</v>
      </c>
      <c r="H1828">
        <v>10</v>
      </c>
      <c r="I1828">
        <f>ANAM[[#This Row],[VALOR Corregida]]/1000</f>
        <v>0.01</v>
      </c>
      <c r="J1828" t="s">
        <v>23</v>
      </c>
      <c r="K1828" t="s">
        <v>24</v>
      </c>
      <c r="L1828" t="s">
        <v>143</v>
      </c>
      <c r="M1828" t="s">
        <v>149</v>
      </c>
      <c r="N1828">
        <v>-23.64556</v>
      </c>
      <c r="O1828">
        <v>-70.407780000000002</v>
      </c>
      <c r="P1828">
        <v>1</v>
      </c>
      <c r="Q1828">
        <v>2000</v>
      </c>
      <c r="R1828" s="2">
        <v>36620</v>
      </c>
      <c r="S1828" s="2">
        <v>36620</v>
      </c>
      <c r="T1828" s="2">
        <v>36620</v>
      </c>
      <c r="U1828">
        <v>0.01</v>
      </c>
      <c r="V1828" t="s">
        <v>27</v>
      </c>
      <c r="W1828" t="s">
        <v>145</v>
      </c>
    </row>
    <row r="1829" spans="1:25" x14ac:dyDescent="0.3">
      <c r="A1829" t="s">
        <v>19</v>
      </c>
      <c r="B1829" t="s">
        <v>20</v>
      </c>
      <c r="C1829" t="s">
        <v>57</v>
      </c>
      <c r="D1829" t="s">
        <v>58</v>
      </c>
      <c r="E1829" s="5" t="s">
        <v>517</v>
      </c>
      <c r="F1829">
        <v>0</v>
      </c>
      <c r="G1829" t="s">
        <v>126</v>
      </c>
      <c r="H1829">
        <v>0.9</v>
      </c>
      <c r="I1829">
        <f>ANAM[[#This Row],[VALOR Corregida]]/1000</f>
        <v>8.9999999999999998E-4</v>
      </c>
      <c r="J1829" t="s">
        <v>27</v>
      </c>
      <c r="K1829" t="s">
        <v>24</v>
      </c>
      <c r="L1829" t="s">
        <v>143</v>
      </c>
      <c r="M1829" t="s">
        <v>149</v>
      </c>
      <c r="N1829">
        <v>-23.64556</v>
      </c>
      <c r="O1829">
        <v>-70.407780000000002</v>
      </c>
      <c r="P1829">
        <v>1</v>
      </c>
      <c r="Q1829">
        <v>2000</v>
      </c>
      <c r="R1829" s="2">
        <v>36620</v>
      </c>
      <c r="S1829" s="2">
        <v>36620</v>
      </c>
      <c r="T1829" s="2">
        <v>36620</v>
      </c>
      <c r="U1829" t="s">
        <v>34</v>
      </c>
      <c r="V1829" t="s">
        <v>34</v>
      </c>
      <c r="X1829">
        <f>-0.0008*H1829^2-0.94*H1829+97.2</f>
        <v>96.353352000000001</v>
      </c>
      <c r="Y1829">
        <f>X1829*0.12</f>
        <v>11.562402239999999</v>
      </c>
    </row>
    <row r="1830" spans="1:25" x14ac:dyDescent="0.3">
      <c r="A1830" t="s">
        <v>19</v>
      </c>
      <c r="B1830" t="s">
        <v>20</v>
      </c>
      <c r="C1830" t="s">
        <v>57</v>
      </c>
      <c r="D1830" t="s">
        <v>58</v>
      </c>
      <c r="E1830" s="5" t="s">
        <v>517</v>
      </c>
      <c r="F1830">
        <v>0</v>
      </c>
      <c r="G1830" t="s">
        <v>37</v>
      </c>
      <c r="H1830">
        <v>0.20599999999999999</v>
      </c>
      <c r="I1830">
        <f>ANAM[[#This Row],[VALOR Corregida]]/1000</f>
        <v>2.0599999999999999E-4</v>
      </c>
      <c r="J1830" t="s">
        <v>27</v>
      </c>
      <c r="K1830" t="s">
        <v>24</v>
      </c>
      <c r="L1830" t="s">
        <v>143</v>
      </c>
      <c r="M1830" t="s">
        <v>149</v>
      </c>
      <c r="N1830">
        <v>-23.64556</v>
      </c>
      <c r="O1830">
        <v>-70.407780000000002</v>
      </c>
      <c r="P1830">
        <v>1</v>
      </c>
      <c r="Q1830">
        <v>2000</v>
      </c>
      <c r="R1830" s="2">
        <v>36620</v>
      </c>
      <c r="S1830" s="2">
        <v>36620</v>
      </c>
      <c r="T1830" s="2">
        <v>36620</v>
      </c>
      <c r="U1830" s="2">
        <v>5.0000000000000001E-3</v>
      </c>
      <c r="V1830" t="s">
        <v>27</v>
      </c>
      <c r="W1830" t="s">
        <v>147</v>
      </c>
    </row>
    <row r="1831" spans="1:25" x14ac:dyDescent="0.3">
      <c r="A1831" t="s">
        <v>19</v>
      </c>
      <c r="B1831" t="s">
        <v>20</v>
      </c>
      <c r="C1831" t="s">
        <v>57</v>
      </c>
      <c r="D1831" t="s">
        <v>58</v>
      </c>
      <c r="E1831" s="5" t="s">
        <v>517</v>
      </c>
      <c r="F1831">
        <v>0</v>
      </c>
      <c r="G1831" t="s">
        <v>129</v>
      </c>
      <c r="H1831">
        <v>0.1</v>
      </c>
      <c r="I1831">
        <f>ANAM[[#This Row],[VALOR Corregida]]/1000</f>
        <v>1E-4</v>
      </c>
      <c r="J1831" t="s">
        <v>23</v>
      </c>
      <c r="K1831" t="s">
        <v>24</v>
      </c>
      <c r="L1831" t="s">
        <v>143</v>
      </c>
      <c r="M1831" t="s">
        <v>149</v>
      </c>
      <c r="N1831">
        <v>-23.64556</v>
      </c>
      <c r="O1831">
        <v>-70.407780000000002</v>
      </c>
      <c r="P1831">
        <v>1</v>
      </c>
      <c r="Q1831">
        <v>2000</v>
      </c>
      <c r="R1831" s="2">
        <v>36620</v>
      </c>
      <c r="S1831" s="2">
        <v>36620</v>
      </c>
      <c r="T1831" s="2">
        <v>36620</v>
      </c>
      <c r="U1831">
        <v>0.1</v>
      </c>
      <c r="V1831" t="s">
        <v>23</v>
      </c>
      <c r="W1831" t="s">
        <v>148</v>
      </c>
    </row>
    <row r="1832" spans="1:25" x14ac:dyDescent="0.3">
      <c r="A1832" t="s">
        <v>19</v>
      </c>
      <c r="B1832" t="s">
        <v>20</v>
      </c>
      <c r="C1832" t="s">
        <v>57</v>
      </c>
      <c r="D1832" t="s">
        <v>58</v>
      </c>
      <c r="E1832" s="5" t="s">
        <v>517</v>
      </c>
      <c r="F1832">
        <v>0</v>
      </c>
      <c r="G1832" t="s">
        <v>39</v>
      </c>
      <c r="H1832">
        <v>1</v>
      </c>
      <c r="I1832">
        <f>ANAM[[#This Row],[VALOR Corregida]]/1000</f>
        <v>1E-3</v>
      </c>
      <c r="J1832" t="s">
        <v>23</v>
      </c>
      <c r="K1832" t="s">
        <v>24</v>
      </c>
      <c r="L1832" t="s">
        <v>143</v>
      </c>
      <c r="M1832" t="s">
        <v>149</v>
      </c>
      <c r="N1832">
        <v>-23.64556</v>
      </c>
      <c r="O1832">
        <v>-70.407780000000002</v>
      </c>
      <c r="P1832">
        <v>1</v>
      </c>
      <c r="Q1832">
        <v>2000</v>
      </c>
      <c r="R1832" s="2">
        <v>36620</v>
      </c>
      <c r="S1832" s="2">
        <v>36620</v>
      </c>
      <c r="T1832" s="2">
        <v>36620</v>
      </c>
      <c r="U1832">
        <v>1E-3</v>
      </c>
      <c r="V1832" t="s">
        <v>27</v>
      </c>
      <c r="W1832" t="s">
        <v>145</v>
      </c>
    </row>
    <row r="1833" spans="1:25" x14ac:dyDescent="0.3">
      <c r="A1833" t="s">
        <v>19</v>
      </c>
      <c r="B1833" t="s">
        <v>20</v>
      </c>
      <c r="C1833" t="s">
        <v>57</v>
      </c>
      <c r="D1833" t="s">
        <v>58</v>
      </c>
      <c r="E1833" s="5" t="s">
        <v>517</v>
      </c>
      <c r="F1833">
        <v>0</v>
      </c>
      <c r="G1833" t="s">
        <v>40</v>
      </c>
      <c r="H1833">
        <v>0.28000000000000003</v>
      </c>
      <c r="I1833">
        <f>ANAM[[#This Row],[VALOR Corregida]]/1000</f>
        <v>2.8000000000000003E-4</v>
      </c>
      <c r="J1833" t="s">
        <v>27</v>
      </c>
      <c r="K1833" t="s">
        <v>24</v>
      </c>
      <c r="L1833" t="s">
        <v>143</v>
      </c>
      <c r="M1833" t="s">
        <v>149</v>
      </c>
      <c r="N1833">
        <v>-23.64556</v>
      </c>
      <c r="O1833">
        <v>-70.407780000000002</v>
      </c>
      <c r="P1833">
        <v>1</v>
      </c>
      <c r="Q1833">
        <v>2000</v>
      </c>
      <c r="R1833" s="2">
        <v>36620</v>
      </c>
      <c r="S1833" s="2">
        <v>36620</v>
      </c>
      <c r="T1833" s="2">
        <v>36620</v>
      </c>
      <c r="U1833">
        <v>0.01</v>
      </c>
      <c r="V1833" t="s">
        <v>27</v>
      </c>
    </row>
    <row r="1834" spans="1:25" x14ac:dyDescent="0.3">
      <c r="A1834" t="s">
        <v>19</v>
      </c>
      <c r="B1834" t="s">
        <v>20</v>
      </c>
      <c r="C1834" t="s">
        <v>57</v>
      </c>
      <c r="D1834" t="s">
        <v>58</v>
      </c>
      <c r="E1834" s="5" t="s">
        <v>517</v>
      </c>
      <c r="F1834">
        <v>0</v>
      </c>
      <c r="G1834" t="s">
        <v>64</v>
      </c>
      <c r="H1834">
        <v>2.19</v>
      </c>
      <c r="I1834">
        <f>ANAM[[#This Row],[VALOR Corregida]]/1000</f>
        <v>2.1900000000000001E-3</v>
      </c>
      <c r="J1834" t="s">
        <v>27</v>
      </c>
      <c r="K1834" t="s">
        <v>24</v>
      </c>
      <c r="L1834" t="s">
        <v>143</v>
      </c>
      <c r="M1834" t="s">
        <v>149</v>
      </c>
      <c r="N1834">
        <v>-23.64556</v>
      </c>
      <c r="O1834">
        <v>-70.407780000000002</v>
      </c>
      <c r="P1834">
        <v>1</v>
      </c>
      <c r="Q1834">
        <v>2000</v>
      </c>
      <c r="R1834" s="2">
        <v>36620</v>
      </c>
      <c r="S1834" s="2">
        <v>36620</v>
      </c>
      <c r="T1834" s="2">
        <v>36620</v>
      </c>
      <c r="U1834" t="s">
        <v>34</v>
      </c>
      <c r="V1834" t="s">
        <v>34</v>
      </c>
    </row>
    <row r="1835" spans="1:25" x14ac:dyDescent="0.3">
      <c r="A1835" t="s">
        <v>19</v>
      </c>
      <c r="B1835" t="s">
        <v>20</v>
      </c>
      <c r="C1835" t="s">
        <v>57</v>
      </c>
      <c r="D1835" t="s">
        <v>58</v>
      </c>
      <c r="E1835" s="5" t="s">
        <v>517</v>
      </c>
      <c r="F1835">
        <v>0</v>
      </c>
      <c r="G1835" t="s">
        <v>46</v>
      </c>
      <c r="H1835">
        <v>30</v>
      </c>
      <c r="I1835">
        <f>ANAM[[#This Row],[VALOR Corregida]]/1000</f>
        <v>0.03</v>
      </c>
      <c r="J1835" t="s">
        <v>23</v>
      </c>
      <c r="K1835" t="s">
        <v>24</v>
      </c>
      <c r="L1835" t="s">
        <v>143</v>
      </c>
      <c r="M1835" t="s">
        <v>149</v>
      </c>
      <c r="N1835">
        <v>-23.64556</v>
      </c>
      <c r="O1835">
        <v>-70.407780000000002</v>
      </c>
      <c r="P1835">
        <v>1</v>
      </c>
      <c r="Q1835">
        <v>2000</v>
      </c>
      <c r="R1835" s="2">
        <v>36620</v>
      </c>
      <c r="S1835" s="2">
        <v>36620</v>
      </c>
      <c r="T1835" s="2">
        <v>36620</v>
      </c>
      <c r="U1835">
        <v>0.03</v>
      </c>
      <c r="V1835" t="s">
        <v>27</v>
      </c>
      <c r="W1835" t="s">
        <v>145</v>
      </c>
    </row>
    <row r="1836" spans="1:25" x14ac:dyDescent="0.3">
      <c r="A1836" t="s">
        <v>19</v>
      </c>
      <c r="B1836" t="s">
        <v>20</v>
      </c>
      <c r="C1836" t="s">
        <v>57</v>
      </c>
      <c r="D1836" t="s">
        <v>58</v>
      </c>
      <c r="E1836" s="5" t="s">
        <v>517</v>
      </c>
      <c r="F1836">
        <v>0</v>
      </c>
      <c r="G1836" t="s">
        <v>47</v>
      </c>
      <c r="H1836">
        <v>60</v>
      </c>
      <c r="I1836">
        <f>ANAM[[#This Row],[VALOR Corregida]]/1000</f>
        <v>0.06</v>
      </c>
      <c r="J1836" t="s">
        <v>23</v>
      </c>
      <c r="K1836" t="s">
        <v>24</v>
      </c>
      <c r="L1836" t="s">
        <v>143</v>
      </c>
      <c r="M1836" t="s">
        <v>149</v>
      </c>
      <c r="N1836">
        <v>-23.64556</v>
      </c>
      <c r="O1836">
        <v>-70.407780000000002</v>
      </c>
      <c r="P1836">
        <v>1</v>
      </c>
      <c r="Q1836">
        <v>2000</v>
      </c>
      <c r="R1836" s="2">
        <v>36620</v>
      </c>
      <c r="S1836" s="2">
        <v>36620</v>
      </c>
      <c r="T1836" s="2">
        <v>36620</v>
      </c>
      <c r="U1836">
        <v>0.01</v>
      </c>
      <c r="V1836" t="s">
        <v>27</v>
      </c>
      <c r="W1836" t="s">
        <v>145</v>
      </c>
    </row>
    <row r="1837" spans="1:25" x14ac:dyDescent="0.3">
      <c r="A1837" t="s">
        <v>152</v>
      </c>
      <c r="B1837" t="s">
        <v>20</v>
      </c>
      <c r="C1837" t="s">
        <v>198</v>
      </c>
      <c r="D1837" t="s">
        <v>199</v>
      </c>
      <c r="E1837" s="5" t="s">
        <v>529</v>
      </c>
      <c r="F1837">
        <v>0</v>
      </c>
      <c r="G1837" t="s">
        <v>28</v>
      </c>
      <c r="H1837">
        <v>6</v>
      </c>
      <c r="I1837">
        <f>ANAM[[#This Row],[VALOR Corregida]]/1000</f>
        <v>6.0000000000000001E-3</v>
      </c>
      <c r="J1837" t="s">
        <v>155</v>
      </c>
      <c r="K1837" t="s">
        <v>24</v>
      </c>
      <c r="L1837" t="s">
        <v>143</v>
      </c>
      <c r="M1837" t="s">
        <v>264</v>
      </c>
      <c r="N1837">
        <v>-23.616669999999999</v>
      </c>
      <c r="O1837">
        <v>-70.395560000000003</v>
      </c>
      <c r="P1837">
        <v>1</v>
      </c>
      <c r="Q1837">
        <v>2000</v>
      </c>
      <c r="R1837" s="2">
        <v>36620</v>
      </c>
      <c r="S1837" s="2">
        <v>36620</v>
      </c>
      <c r="T1837" s="2">
        <v>36620</v>
      </c>
      <c r="U1837" s="2"/>
    </row>
    <row r="1838" spans="1:25" x14ac:dyDescent="0.3">
      <c r="A1838" t="s">
        <v>152</v>
      </c>
      <c r="B1838" t="s">
        <v>20</v>
      </c>
      <c r="C1838" t="s">
        <v>198</v>
      </c>
      <c r="D1838" t="s">
        <v>199</v>
      </c>
      <c r="E1838" s="5" t="s">
        <v>529</v>
      </c>
      <c r="F1838">
        <v>0</v>
      </c>
      <c r="G1838" t="s">
        <v>29</v>
      </c>
      <c r="H1838">
        <v>167</v>
      </c>
      <c r="I1838">
        <f>ANAM[[#This Row],[VALOR Corregida]]/1000</f>
        <v>0.16700000000000001</v>
      </c>
      <c r="J1838" t="s">
        <v>155</v>
      </c>
      <c r="K1838" t="s">
        <v>24</v>
      </c>
      <c r="L1838" t="s">
        <v>143</v>
      </c>
      <c r="M1838" t="s">
        <v>264</v>
      </c>
      <c r="N1838">
        <v>-23.616669999999999</v>
      </c>
      <c r="O1838">
        <v>-70.395560000000003</v>
      </c>
      <c r="P1838">
        <v>1</v>
      </c>
      <c r="Q1838">
        <v>2000</v>
      </c>
      <c r="R1838" s="2">
        <v>36620</v>
      </c>
      <c r="S1838" s="2">
        <v>36620</v>
      </c>
      <c r="T1838" s="2">
        <v>36620</v>
      </c>
      <c r="U1838" s="2"/>
    </row>
    <row r="1839" spans="1:25" x14ac:dyDescent="0.3">
      <c r="A1839" t="s">
        <v>152</v>
      </c>
      <c r="B1839" t="s">
        <v>20</v>
      </c>
      <c r="C1839" t="s">
        <v>198</v>
      </c>
      <c r="D1839" t="s">
        <v>199</v>
      </c>
      <c r="E1839" s="5" t="s">
        <v>529</v>
      </c>
      <c r="F1839">
        <v>0</v>
      </c>
      <c r="G1839" t="s">
        <v>30</v>
      </c>
      <c r="H1839">
        <v>23</v>
      </c>
      <c r="I1839">
        <f>ANAM[[#This Row],[VALOR Corregida]]/1000</f>
        <v>2.3E-2</v>
      </c>
      <c r="J1839" t="s">
        <v>157</v>
      </c>
      <c r="K1839" t="s">
        <v>24</v>
      </c>
      <c r="L1839" t="s">
        <v>143</v>
      </c>
      <c r="M1839" t="s">
        <v>264</v>
      </c>
      <c r="N1839">
        <v>-23.616669999999999</v>
      </c>
      <c r="O1839">
        <v>-70.395560000000003</v>
      </c>
      <c r="P1839">
        <v>1</v>
      </c>
      <c r="Q1839">
        <v>2000</v>
      </c>
      <c r="R1839" s="2">
        <v>36620</v>
      </c>
      <c r="S1839" s="2">
        <v>36620</v>
      </c>
      <c r="T1839" s="2">
        <v>36620</v>
      </c>
      <c r="U1839" s="2"/>
    </row>
    <row r="1840" spans="1:25" x14ac:dyDescent="0.3">
      <c r="A1840" t="s">
        <v>152</v>
      </c>
      <c r="B1840" t="s">
        <v>20</v>
      </c>
      <c r="C1840" t="s">
        <v>198</v>
      </c>
      <c r="D1840" t="s">
        <v>199</v>
      </c>
      <c r="E1840" s="5" t="s">
        <v>529</v>
      </c>
      <c r="F1840">
        <v>0</v>
      </c>
      <c r="G1840" t="s">
        <v>35</v>
      </c>
      <c r="H1840">
        <v>4.99</v>
      </c>
      <c r="I1840">
        <f>ANAM[[#This Row],[VALOR Corregida]]/1000</f>
        <v>4.9900000000000005E-3</v>
      </c>
      <c r="J1840" t="s">
        <v>155</v>
      </c>
      <c r="K1840" t="s">
        <v>24</v>
      </c>
      <c r="L1840" t="s">
        <v>143</v>
      </c>
      <c r="M1840" t="s">
        <v>264</v>
      </c>
      <c r="N1840">
        <v>-23.616669999999999</v>
      </c>
      <c r="O1840">
        <v>-70.395560000000003</v>
      </c>
      <c r="P1840">
        <v>1</v>
      </c>
      <c r="Q1840">
        <v>2000</v>
      </c>
      <c r="R1840" s="2">
        <v>36620</v>
      </c>
      <c r="S1840" s="2">
        <v>36620</v>
      </c>
      <c r="T1840" s="2">
        <v>36620</v>
      </c>
      <c r="U1840" s="2"/>
    </row>
    <row r="1841" spans="1:21" x14ac:dyDescent="0.3">
      <c r="A1841" t="s">
        <v>152</v>
      </c>
      <c r="B1841" t="s">
        <v>20</v>
      </c>
      <c r="C1841" t="s">
        <v>198</v>
      </c>
      <c r="D1841" t="s">
        <v>199</v>
      </c>
      <c r="E1841" s="5" t="s">
        <v>529</v>
      </c>
      <c r="F1841">
        <v>0</v>
      </c>
      <c r="G1841" t="s">
        <v>39</v>
      </c>
      <c r="H1841">
        <v>1E-3</v>
      </c>
      <c r="I1841">
        <f>ANAM[[#This Row],[VALOR Corregida]]/1000</f>
        <v>9.9999999999999995E-7</v>
      </c>
      <c r="J1841" t="s">
        <v>155</v>
      </c>
      <c r="K1841" t="s">
        <v>24</v>
      </c>
      <c r="L1841" t="s">
        <v>143</v>
      </c>
      <c r="M1841" t="s">
        <v>264</v>
      </c>
      <c r="N1841">
        <v>-23.616669999999999</v>
      </c>
      <c r="O1841">
        <v>-70.395560000000003</v>
      </c>
      <c r="P1841">
        <v>1</v>
      </c>
      <c r="Q1841">
        <v>2000</v>
      </c>
      <c r="R1841" s="2">
        <v>36620</v>
      </c>
      <c r="S1841" s="2">
        <v>36620</v>
      </c>
      <c r="T1841" s="2">
        <v>36620</v>
      </c>
      <c r="U1841" s="2"/>
    </row>
    <row r="1842" spans="1:21" x14ac:dyDescent="0.3">
      <c r="A1842" t="s">
        <v>152</v>
      </c>
      <c r="B1842" t="s">
        <v>20</v>
      </c>
      <c r="C1842" t="s">
        <v>198</v>
      </c>
      <c r="D1842" t="s">
        <v>199</v>
      </c>
      <c r="E1842" s="5" t="s">
        <v>529</v>
      </c>
      <c r="F1842">
        <v>0</v>
      </c>
      <c r="G1842" t="s">
        <v>46</v>
      </c>
      <c r="H1842">
        <v>1.96</v>
      </c>
      <c r="I1842">
        <f>ANAM[[#This Row],[VALOR Corregida]]/1000</f>
        <v>1.9599999999999999E-3</v>
      </c>
      <c r="J1842" t="s">
        <v>155</v>
      </c>
      <c r="K1842" t="s">
        <v>24</v>
      </c>
      <c r="L1842" t="s">
        <v>143</v>
      </c>
      <c r="M1842" t="s">
        <v>264</v>
      </c>
      <c r="N1842">
        <v>-23.616669999999999</v>
      </c>
      <c r="O1842">
        <v>-70.395560000000003</v>
      </c>
      <c r="P1842">
        <v>1</v>
      </c>
      <c r="Q1842">
        <v>2000</v>
      </c>
      <c r="R1842" s="2">
        <v>36620</v>
      </c>
      <c r="S1842" s="2">
        <v>36620</v>
      </c>
      <c r="T1842" s="2">
        <v>36620</v>
      </c>
      <c r="U1842" s="2"/>
    </row>
    <row r="1843" spans="1:21" x14ac:dyDescent="0.3">
      <c r="A1843" t="s">
        <v>152</v>
      </c>
      <c r="B1843" t="s">
        <v>20</v>
      </c>
      <c r="C1843" t="s">
        <v>198</v>
      </c>
      <c r="D1843" t="s">
        <v>199</v>
      </c>
      <c r="E1843" s="5" t="s">
        <v>529</v>
      </c>
      <c r="F1843">
        <v>0</v>
      </c>
      <c r="G1843" t="s">
        <v>47</v>
      </c>
      <c r="H1843">
        <v>67.2</v>
      </c>
      <c r="I1843">
        <f>ANAM[[#This Row],[VALOR Corregida]]/1000</f>
        <v>6.720000000000001E-2</v>
      </c>
      <c r="J1843" t="s">
        <v>155</v>
      </c>
      <c r="K1843" t="s">
        <v>24</v>
      </c>
      <c r="L1843" t="s">
        <v>143</v>
      </c>
      <c r="M1843" t="s">
        <v>264</v>
      </c>
      <c r="N1843">
        <v>-23.616669999999999</v>
      </c>
      <c r="O1843">
        <v>-70.395560000000003</v>
      </c>
      <c r="P1843">
        <v>1</v>
      </c>
      <c r="Q1843">
        <v>2000</v>
      </c>
      <c r="R1843" s="2">
        <v>36620</v>
      </c>
      <c r="S1843" s="2">
        <v>36620</v>
      </c>
      <c r="T1843" s="2">
        <v>36620</v>
      </c>
      <c r="U1843" s="2"/>
    </row>
    <row r="1844" spans="1:21" x14ac:dyDescent="0.3">
      <c r="A1844" t="s">
        <v>152</v>
      </c>
      <c r="B1844" t="s">
        <v>20</v>
      </c>
      <c r="C1844" t="s">
        <v>158</v>
      </c>
      <c r="D1844" t="s">
        <v>159</v>
      </c>
      <c r="E1844">
        <v>140</v>
      </c>
      <c r="F1844">
        <v>0</v>
      </c>
      <c r="G1844" t="s">
        <v>28</v>
      </c>
      <c r="H1844">
        <v>2.9</v>
      </c>
      <c r="I1844">
        <f>ANAM[[#This Row],[VALOR Corregida]]/1000</f>
        <v>2.8999999999999998E-3</v>
      </c>
      <c r="J1844" t="s">
        <v>155</v>
      </c>
      <c r="K1844" t="s">
        <v>24</v>
      </c>
      <c r="L1844" t="s">
        <v>143</v>
      </c>
      <c r="M1844" t="s">
        <v>265</v>
      </c>
      <c r="N1844">
        <v>-23.660278000000002</v>
      </c>
      <c r="O1844">
        <v>-70.404167000000001</v>
      </c>
      <c r="P1844">
        <v>1</v>
      </c>
      <c r="Q1844">
        <v>2000</v>
      </c>
      <c r="R1844" s="2">
        <v>36620</v>
      </c>
      <c r="S1844" s="2">
        <v>36620</v>
      </c>
      <c r="T1844" s="2">
        <v>36620</v>
      </c>
      <c r="U1844" s="2"/>
    </row>
    <row r="1845" spans="1:21" x14ac:dyDescent="0.3">
      <c r="A1845" t="s">
        <v>152</v>
      </c>
      <c r="B1845" t="s">
        <v>20</v>
      </c>
      <c r="C1845" t="s">
        <v>158</v>
      </c>
      <c r="D1845" t="s">
        <v>159</v>
      </c>
      <c r="E1845">
        <v>140</v>
      </c>
      <c r="F1845">
        <v>0</v>
      </c>
      <c r="G1845" t="s">
        <v>29</v>
      </c>
      <c r="H1845">
        <v>98.4</v>
      </c>
      <c r="I1845">
        <f>ANAM[[#This Row],[VALOR Corregida]]/1000</f>
        <v>9.8400000000000001E-2</v>
      </c>
      <c r="J1845" t="s">
        <v>155</v>
      </c>
      <c r="K1845" t="s">
        <v>24</v>
      </c>
      <c r="L1845" t="s">
        <v>143</v>
      </c>
      <c r="M1845" t="s">
        <v>265</v>
      </c>
      <c r="N1845">
        <v>-23.660278000000002</v>
      </c>
      <c r="O1845">
        <v>-70.404167000000001</v>
      </c>
      <c r="P1845">
        <v>1</v>
      </c>
      <c r="Q1845">
        <v>2000</v>
      </c>
      <c r="R1845" s="2">
        <v>36620</v>
      </c>
      <c r="S1845" s="2">
        <v>36620</v>
      </c>
      <c r="T1845" s="2">
        <v>36620</v>
      </c>
      <c r="U1845" s="2"/>
    </row>
    <row r="1846" spans="1:21" x14ac:dyDescent="0.3">
      <c r="A1846" t="s">
        <v>152</v>
      </c>
      <c r="B1846" t="s">
        <v>20</v>
      </c>
      <c r="C1846" t="s">
        <v>158</v>
      </c>
      <c r="D1846" t="s">
        <v>159</v>
      </c>
      <c r="E1846">
        <v>140</v>
      </c>
      <c r="F1846">
        <v>0</v>
      </c>
      <c r="G1846" t="s">
        <v>30</v>
      </c>
      <c r="H1846">
        <v>3</v>
      </c>
      <c r="I1846">
        <f>ANAM[[#This Row],[VALOR Corregida]]/1000</f>
        <v>3.0000000000000001E-3</v>
      </c>
      <c r="J1846" t="s">
        <v>157</v>
      </c>
      <c r="K1846" t="s">
        <v>24</v>
      </c>
      <c r="L1846" t="s">
        <v>143</v>
      </c>
      <c r="M1846" t="s">
        <v>265</v>
      </c>
      <c r="N1846">
        <v>-23.660278000000002</v>
      </c>
      <c r="O1846">
        <v>-70.404167000000001</v>
      </c>
      <c r="P1846">
        <v>1</v>
      </c>
      <c r="Q1846">
        <v>2000</v>
      </c>
      <c r="R1846" s="2">
        <v>36620</v>
      </c>
      <c r="S1846" s="2">
        <v>36620</v>
      </c>
      <c r="T1846" s="2">
        <v>36620</v>
      </c>
      <c r="U1846" s="2"/>
    </row>
    <row r="1847" spans="1:21" x14ac:dyDescent="0.3">
      <c r="A1847" t="s">
        <v>152</v>
      </c>
      <c r="B1847" t="s">
        <v>20</v>
      </c>
      <c r="C1847" t="s">
        <v>158</v>
      </c>
      <c r="D1847" t="s">
        <v>159</v>
      </c>
      <c r="E1847">
        <v>140</v>
      </c>
      <c r="F1847">
        <v>0</v>
      </c>
      <c r="G1847" t="s">
        <v>35</v>
      </c>
      <c r="H1847">
        <v>6.36</v>
      </c>
      <c r="I1847">
        <f>ANAM[[#This Row],[VALOR Corregida]]/1000</f>
        <v>6.3600000000000002E-3</v>
      </c>
      <c r="J1847" t="s">
        <v>155</v>
      </c>
      <c r="K1847" t="s">
        <v>24</v>
      </c>
      <c r="L1847" t="s">
        <v>143</v>
      </c>
      <c r="M1847" t="s">
        <v>265</v>
      </c>
      <c r="N1847">
        <v>-23.660278000000002</v>
      </c>
      <c r="O1847">
        <v>-70.404167000000001</v>
      </c>
      <c r="P1847">
        <v>1</v>
      </c>
      <c r="Q1847">
        <v>2000</v>
      </c>
      <c r="R1847" s="2">
        <v>36620</v>
      </c>
      <c r="S1847" s="2">
        <v>36620</v>
      </c>
      <c r="T1847" s="2">
        <v>36620</v>
      </c>
      <c r="U1847" s="2"/>
    </row>
    <row r="1848" spans="1:21" x14ac:dyDescent="0.3">
      <c r="A1848" t="s">
        <v>152</v>
      </c>
      <c r="B1848" t="s">
        <v>20</v>
      </c>
      <c r="C1848" t="s">
        <v>158</v>
      </c>
      <c r="D1848" t="s">
        <v>159</v>
      </c>
      <c r="E1848">
        <v>140</v>
      </c>
      <c r="F1848">
        <v>0</v>
      </c>
      <c r="G1848" t="s">
        <v>39</v>
      </c>
      <c r="H1848">
        <v>1E-3</v>
      </c>
      <c r="I1848">
        <f>ANAM[[#This Row],[VALOR Corregida]]/1000</f>
        <v>9.9999999999999995E-7</v>
      </c>
      <c r="J1848" t="s">
        <v>155</v>
      </c>
      <c r="K1848" t="s">
        <v>24</v>
      </c>
      <c r="L1848" t="s">
        <v>143</v>
      </c>
      <c r="M1848" t="s">
        <v>265</v>
      </c>
      <c r="N1848">
        <v>-23.660278000000002</v>
      </c>
      <c r="O1848">
        <v>-70.404167000000001</v>
      </c>
      <c r="P1848">
        <v>1</v>
      </c>
      <c r="Q1848">
        <v>2000</v>
      </c>
      <c r="R1848" s="2">
        <v>36620</v>
      </c>
      <c r="S1848" s="2">
        <v>36620</v>
      </c>
      <c r="T1848" s="2">
        <v>36620</v>
      </c>
      <c r="U1848" s="2"/>
    </row>
    <row r="1849" spans="1:21" x14ac:dyDescent="0.3">
      <c r="A1849" t="s">
        <v>152</v>
      </c>
      <c r="B1849" t="s">
        <v>20</v>
      </c>
      <c r="C1849" t="s">
        <v>158</v>
      </c>
      <c r="D1849" t="s">
        <v>159</v>
      </c>
      <c r="E1849">
        <v>140</v>
      </c>
      <c r="F1849">
        <v>0</v>
      </c>
      <c r="G1849" t="s">
        <v>46</v>
      </c>
      <c r="H1849">
        <v>6.69</v>
      </c>
      <c r="I1849">
        <f>ANAM[[#This Row],[VALOR Corregida]]/1000</f>
        <v>6.6900000000000006E-3</v>
      </c>
      <c r="J1849" t="s">
        <v>155</v>
      </c>
      <c r="K1849" t="s">
        <v>24</v>
      </c>
      <c r="L1849" t="s">
        <v>143</v>
      </c>
      <c r="M1849" t="s">
        <v>265</v>
      </c>
      <c r="N1849">
        <v>-23.660278000000002</v>
      </c>
      <c r="O1849">
        <v>-70.404167000000001</v>
      </c>
      <c r="P1849">
        <v>1</v>
      </c>
      <c r="Q1849">
        <v>2000</v>
      </c>
      <c r="R1849" s="2">
        <v>36620</v>
      </c>
      <c r="S1849" s="2">
        <v>36620</v>
      </c>
      <c r="T1849" s="2">
        <v>36620</v>
      </c>
      <c r="U1849" s="2"/>
    </row>
    <row r="1850" spans="1:21" x14ac:dyDescent="0.3">
      <c r="A1850" t="s">
        <v>152</v>
      </c>
      <c r="B1850" t="s">
        <v>20</v>
      </c>
      <c r="C1850" t="s">
        <v>158</v>
      </c>
      <c r="D1850" t="s">
        <v>159</v>
      </c>
      <c r="E1850">
        <v>140</v>
      </c>
      <c r="F1850">
        <v>0</v>
      </c>
      <c r="G1850" t="s">
        <v>47</v>
      </c>
      <c r="H1850">
        <v>84.4</v>
      </c>
      <c r="I1850">
        <f>ANAM[[#This Row],[VALOR Corregida]]/1000</f>
        <v>8.4400000000000003E-2</v>
      </c>
      <c r="J1850" t="s">
        <v>155</v>
      </c>
      <c r="K1850" t="s">
        <v>24</v>
      </c>
      <c r="L1850" t="s">
        <v>143</v>
      </c>
      <c r="M1850" t="s">
        <v>265</v>
      </c>
      <c r="N1850">
        <v>-23.660278000000002</v>
      </c>
      <c r="O1850">
        <v>-70.404167000000001</v>
      </c>
      <c r="P1850">
        <v>1</v>
      </c>
      <c r="Q1850">
        <v>2000</v>
      </c>
      <c r="R1850" s="2">
        <v>36620</v>
      </c>
      <c r="S1850" s="2">
        <v>36620</v>
      </c>
      <c r="T1850" s="2">
        <v>36620</v>
      </c>
      <c r="U1850" s="2"/>
    </row>
    <row r="1851" spans="1:21" x14ac:dyDescent="0.3">
      <c r="A1851" t="s">
        <v>164</v>
      </c>
      <c r="B1851" t="s">
        <v>20</v>
      </c>
      <c r="C1851" t="s">
        <v>48</v>
      </c>
      <c r="D1851" t="s">
        <v>392</v>
      </c>
      <c r="E1851" s="5" t="s">
        <v>528</v>
      </c>
      <c r="F1851">
        <v>6</v>
      </c>
      <c r="G1851" t="s">
        <v>46</v>
      </c>
      <c r="H1851">
        <v>8</v>
      </c>
      <c r="I1851">
        <f>ANAM[[#This Row],[VALOR Corregida]]/1000</f>
        <v>8.0000000000000002E-3</v>
      </c>
      <c r="J1851" t="s">
        <v>155</v>
      </c>
      <c r="K1851" t="s">
        <v>24</v>
      </c>
      <c r="L1851" t="s">
        <v>398</v>
      </c>
      <c r="M1851" t="s">
        <v>458</v>
      </c>
      <c r="N1851" s="7">
        <v>-23.67</v>
      </c>
      <c r="O1851" s="7">
        <v>-70.40889</v>
      </c>
      <c r="P1851">
        <v>1</v>
      </c>
      <c r="Q1851">
        <v>2016</v>
      </c>
      <c r="R1851" s="2">
        <v>42496</v>
      </c>
      <c r="S1851" s="2">
        <v>42496</v>
      </c>
      <c r="T1851" s="2">
        <v>42503</v>
      </c>
      <c r="U1851" s="2"/>
    </row>
    <row r="1852" spans="1:21" x14ac:dyDescent="0.3">
      <c r="A1852" t="s">
        <v>164</v>
      </c>
      <c r="B1852" t="s">
        <v>20</v>
      </c>
      <c r="C1852" t="s">
        <v>48</v>
      </c>
      <c r="D1852" t="s">
        <v>392</v>
      </c>
      <c r="E1852" s="5" t="s">
        <v>528</v>
      </c>
      <c r="F1852">
        <v>5</v>
      </c>
      <c r="G1852" t="s">
        <v>46</v>
      </c>
      <c r="H1852">
        <v>375.8</v>
      </c>
      <c r="I1852">
        <f>ANAM[[#This Row],[VALOR Corregida]]/1000</f>
        <v>0.37580000000000002</v>
      </c>
      <c r="J1852" t="s">
        <v>155</v>
      </c>
      <c r="K1852" t="s">
        <v>24</v>
      </c>
      <c r="L1852" t="s">
        <v>398</v>
      </c>
      <c r="M1852" t="s">
        <v>463</v>
      </c>
      <c r="N1852" s="7">
        <v>-23.67</v>
      </c>
      <c r="O1852" s="7">
        <v>-70.40889</v>
      </c>
      <c r="P1852">
        <v>2</v>
      </c>
      <c r="Q1852">
        <v>2016</v>
      </c>
      <c r="R1852" s="2">
        <v>42705</v>
      </c>
      <c r="S1852" s="2">
        <v>42705</v>
      </c>
      <c r="T1852" s="2">
        <v>42713</v>
      </c>
      <c r="U1852" s="2"/>
    </row>
    <row r="1853" spans="1:21" x14ac:dyDescent="0.3">
      <c r="A1853" t="s">
        <v>164</v>
      </c>
      <c r="B1853" t="s">
        <v>20</v>
      </c>
      <c r="C1853" t="s">
        <v>202</v>
      </c>
      <c r="D1853" t="s">
        <v>203</v>
      </c>
      <c r="E1853" s="5" t="s">
        <v>526</v>
      </c>
      <c r="F1853">
        <v>0</v>
      </c>
      <c r="G1853" t="s">
        <v>35</v>
      </c>
      <c r="H1853">
        <v>8.3000000000000007</v>
      </c>
      <c r="I1853">
        <f>ANAM[[#This Row],[VALOR Corregida]]/1000</f>
        <v>8.3000000000000001E-3</v>
      </c>
      <c r="J1853" t="s">
        <v>155</v>
      </c>
      <c r="K1853" t="s">
        <v>24</v>
      </c>
      <c r="L1853" t="s">
        <v>143</v>
      </c>
      <c r="M1853" t="s">
        <v>266</v>
      </c>
      <c r="N1853" s="7">
        <v>-23.633890000000001</v>
      </c>
      <c r="O1853" s="7">
        <v>-70.400000000000006</v>
      </c>
      <c r="P1853">
        <v>1</v>
      </c>
      <c r="Q1853">
        <v>2000</v>
      </c>
      <c r="R1853" s="2">
        <v>36620</v>
      </c>
      <c r="S1853" s="2">
        <v>36620</v>
      </c>
      <c r="T1853" s="2">
        <v>36620</v>
      </c>
      <c r="U1853" s="2"/>
    </row>
    <row r="1854" spans="1:21" x14ac:dyDescent="0.3">
      <c r="A1854" t="s">
        <v>164</v>
      </c>
      <c r="B1854" t="s">
        <v>20</v>
      </c>
      <c r="C1854" t="s">
        <v>202</v>
      </c>
      <c r="D1854" t="s">
        <v>203</v>
      </c>
      <c r="E1854" s="5" t="s">
        <v>526</v>
      </c>
      <c r="F1854">
        <v>0</v>
      </c>
      <c r="G1854" t="s">
        <v>37</v>
      </c>
      <c r="H1854">
        <v>632</v>
      </c>
      <c r="I1854">
        <f>ANAM[[#This Row],[VALOR Corregida]]/1000</f>
        <v>0.63200000000000001</v>
      </c>
      <c r="J1854" t="s">
        <v>155</v>
      </c>
      <c r="K1854" t="s">
        <v>24</v>
      </c>
      <c r="L1854" t="s">
        <v>143</v>
      </c>
      <c r="M1854" t="s">
        <v>266</v>
      </c>
      <c r="N1854" s="7">
        <v>-23.633890000000001</v>
      </c>
      <c r="O1854" s="7">
        <v>-70.400000000000006</v>
      </c>
      <c r="P1854">
        <v>1</v>
      </c>
      <c r="Q1854">
        <v>2000</v>
      </c>
      <c r="R1854" s="2">
        <v>36620</v>
      </c>
      <c r="S1854" s="2">
        <v>36620</v>
      </c>
      <c r="T1854" s="2">
        <v>36620</v>
      </c>
      <c r="U1854" s="2"/>
    </row>
    <row r="1855" spans="1:21" x14ac:dyDescent="0.3">
      <c r="A1855" t="s">
        <v>164</v>
      </c>
      <c r="B1855" t="s">
        <v>20</v>
      </c>
      <c r="C1855" t="s">
        <v>202</v>
      </c>
      <c r="D1855" t="s">
        <v>203</v>
      </c>
      <c r="E1855" s="5" t="s">
        <v>526</v>
      </c>
      <c r="F1855">
        <v>0</v>
      </c>
      <c r="G1855" t="s">
        <v>166</v>
      </c>
      <c r="H1855">
        <v>1.28</v>
      </c>
      <c r="I1855">
        <f>ANAM[[#This Row],[VALOR Corregida]]/1000</f>
        <v>1.2800000000000001E-3</v>
      </c>
      <c r="J1855" t="s">
        <v>167</v>
      </c>
      <c r="K1855" t="s">
        <v>24</v>
      </c>
      <c r="L1855" t="s">
        <v>143</v>
      </c>
      <c r="M1855" t="s">
        <v>266</v>
      </c>
      <c r="N1855" s="7">
        <v>-23.633890000000001</v>
      </c>
      <c r="O1855" s="7">
        <v>-70.400000000000006</v>
      </c>
      <c r="P1855">
        <v>1</v>
      </c>
      <c r="Q1855">
        <v>2000</v>
      </c>
      <c r="R1855" s="2">
        <v>36620</v>
      </c>
      <c r="S1855" s="2">
        <v>36620</v>
      </c>
      <c r="T1855" s="2">
        <v>36620</v>
      </c>
      <c r="U1855" s="2"/>
    </row>
    <row r="1856" spans="1:21" x14ac:dyDescent="0.3">
      <c r="A1856" t="s">
        <v>164</v>
      </c>
      <c r="B1856" t="s">
        <v>20</v>
      </c>
      <c r="C1856" t="s">
        <v>202</v>
      </c>
      <c r="D1856" t="s">
        <v>203</v>
      </c>
      <c r="E1856" s="5" t="s">
        <v>526</v>
      </c>
      <c r="F1856">
        <v>0</v>
      </c>
      <c r="G1856" t="s">
        <v>39</v>
      </c>
      <c r="H1856">
        <v>1E-3</v>
      </c>
      <c r="I1856">
        <f>ANAM[[#This Row],[VALOR Corregida]]/1000</f>
        <v>9.9999999999999995E-7</v>
      </c>
      <c r="J1856" t="s">
        <v>155</v>
      </c>
      <c r="K1856" t="s">
        <v>24</v>
      </c>
      <c r="L1856" t="s">
        <v>143</v>
      </c>
      <c r="M1856" t="s">
        <v>266</v>
      </c>
      <c r="N1856" s="7">
        <v>-23.633890000000001</v>
      </c>
      <c r="O1856" s="7">
        <v>-70.400000000000006</v>
      </c>
      <c r="P1856">
        <v>1</v>
      </c>
      <c r="Q1856">
        <v>2000</v>
      </c>
      <c r="R1856" s="2">
        <v>36620</v>
      </c>
      <c r="S1856" s="2">
        <v>36620</v>
      </c>
      <c r="T1856" s="2">
        <v>36620</v>
      </c>
      <c r="U1856" s="2"/>
    </row>
    <row r="1857" spans="1:21" x14ac:dyDescent="0.3">
      <c r="A1857" t="s">
        <v>164</v>
      </c>
      <c r="B1857" t="s">
        <v>20</v>
      </c>
      <c r="C1857" t="s">
        <v>202</v>
      </c>
      <c r="D1857" t="s">
        <v>203</v>
      </c>
      <c r="E1857" s="5" t="s">
        <v>526</v>
      </c>
      <c r="F1857">
        <v>0</v>
      </c>
      <c r="G1857" t="s">
        <v>64</v>
      </c>
      <c r="H1857">
        <v>247</v>
      </c>
      <c r="I1857">
        <f>ANAM[[#This Row],[VALOR Corregida]]/1000</f>
        <v>0.247</v>
      </c>
      <c r="J1857" t="s">
        <v>155</v>
      </c>
      <c r="K1857" t="s">
        <v>24</v>
      </c>
      <c r="L1857" t="s">
        <v>143</v>
      </c>
      <c r="M1857" t="s">
        <v>266</v>
      </c>
      <c r="N1857" s="7">
        <v>-23.633890000000001</v>
      </c>
      <c r="O1857" s="7">
        <v>-70.400000000000006</v>
      </c>
      <c r="P1857">
        <v>1</v>
      </c>
      <c r="Q1857">
        <v>2000</v>
      </c>
      <c r="R1857" s="2">
        <v>36620</v>
      </c>
      <c r="S1857" s="2">
        <v>36620</v>
      </c>
      <c r="T1857" s="2">
        <v>36620</v>
      </c>
      <c r="U1857" s="2"/>
    </row>
    <row r="1858" spans="1:21" x14ac:dyDescent="0.3">
      <c r="A1858" t="s">
        <v>164</v>
      </c>
      <c r="B1858" t="s">
        <v>20</v>
      </c>
      <c r="C1858" t="s">
        <v>460</v>
      </c>
      <c r="D1858" t="s">
        <v>464</v>
      </c>
      <c r="E1858" s="5" t="s">
        <v>522</v>
      </c>
      <c r="F1858">
        <v>14.3</v>
      </c>
      <c r="G1858" t="s">
        <v>46</v>
      </c>
      <c r="H1858">
        <v>7.1</v>
      </c>
      <c r="I1858">
        <f>ANAM[[#This Row],[VALOR Corregida]]/1000</f>
        <v>7.0999999999999995E-3</v>
      </c>
      <c r="J1858" t="s">
        <v>155</v>
      </c>
      <c r="K1858" t="s">
        <v>24</v>
      </c>
      <c r="L1858" t="s">
        <v>398</v>
      </c>
      <c r="M1858" t="s">
        <v>463</v>
      </c>
      <c r="N1858" s="7">
        <v>-23.75722</v>
      </c>
      <c r="O1858" s="7">
        <v>-70.458340000000007</v>
      </c>
      <c r="P1858">
        <v>2</v>
      </c>
      <c r="Q1858">
        <v>2016</v>
      </c>
      <c r="R1858" s="2">
        <v>42705</v>
      </c>
      <c r="S1858" s="2">
        <v>42705</v>
      </c>
      <c r="T1858" s="2">
        <v>42713</v>
      </c>
      <c r="U1858" s="2"/>
    </row>
    <row r="1859" spans="1:21" x14ac:dyDescent="0.3">
      <c r="A1859" t="s">
        <v>164</v>
      </c>
      <c r="B1859" t="s">
        <v>20</v>
      </c>
      <c r="C1859" t="s">
        <v>202</v>
      </c>
      <c r="D1859" t="s">
        <v>203</v>
      </c>
      <c r="E1859" s="5" t="s">
        <v>526</v>
      </c>
      <c r="F1859">
        <v>0</v>
      </c>
      <c r="G1859" t="s">
        <v>47</v>
      </c>
      <c r="H1859">
        <v>96.5</v>
      </c>
      <c r="I1859">
        <f>ANAM[[#This Row],[VALOR Corregida]]/1000</f>
        <v>9.6500000000000002E-2</v>
      </c>
      <c r="J1859" t="s">
        <v>155</v>
      </c>
      <c r="K1859" t="s">
        <v>24</v>
      </c>
      <c r="L1859" t="s">
        <v>143</v>
      </c>
      <c r="M1859" t="s">
        <v>266</v>
      </c>
      <c r="N1859" s="7">
        <v>-23.633890000000001</v>
      </c>
      <c r="O1859" s="7">
        <v>-70.400000000000006</v>
      </c>
      <c r="P1859">
        <v>1</v>
      </c>
      <c r="Q1859">
        <v>2000</v>
      </c>
      <c r="R1859" s="2">
        <v>36620</v>
      </c>
      <c r="S1859" s="2">
        <v>36620</v>
      </c>
      <c r="T1859" s="2">
        <v>36620</v>
      </c>
      <c r="U1859" s="2"/>
    </row>
    <row r="1860" spans="1:21" x14ac:dyDescent="0.3">
      <c r="A1860" t="s">
        <v>164</v>
      </c>
      <c r="B1860" t="s">
        <v>20</v>
      </c>
      <c r="C1860" t="s">
        <v>210</v>
      </c>
      <c r="D1860" t="s">
        <v>391</v>
      </c>
      <c r="E1860" s="5" t="s">
        <v>527</v>
      </c>
      <c r="F1860">
        <v>14</v>
      </c>
      <c r="G1860" t="s">
        <v>46</v>
      </c>
      <c r="H1860">
        <v>39.200000000000003</v>
      </c>
      <c r="I1860">
        <f>ANAM[[#This Row],[VALOR Corregida]]/1000</f>
        <v>3.9200000000000006E-2</v>
      </c>
      <c r="J1860" t="s">
        <v>155</v>
      </c>
      <c r="K1860" t="s">
        <v>24</v>
      </c>
      <c r="L1860" t="s">
        <v>398</v>
      </c>
      <c r="M1860" t="s">
        <v>468</v>
      </c>
      <c r="N1860" s="7">
        <v>-23.664719999999999</v>
      </c>
      <c r="O1860" s="7">
        <v>-70.411389999999997</v>
      </c>
      <c r="P1860">
        <v>1</v>
      </c>
      <c r="Q1860">
        <v>2017</v>
      </c>
      <c r="R1860" s="2">
        <v>42913</v>
      </c>
      <c r="S1860" s="2">
        <v>42913</v>
      </c>
      <c r="T1860" s="2">
        <v>42921</v>
      </c>
      <c r="U1860" s="2"/>
    </row>
    <row r="1861" spans="1:21" x14ac:dyDescent="0.3">
      <c r="A1861" t="s">
        <v>164</v>
      </c>
      <c r="B1861" t="s">
        <v>20</v>
      </c>
      <c r="C1861" t="s">
        <v>210</v>
      </c>
      <c r="D1861" t="s">
        <v>391</v>
      </c>
      <c r="E1861" s="5" t="s">
        <v>527</v>
      </c>
      <c r="F1861">
        <v>7</v>
      </c>
      <c r="G1861" t="s">
        <v>46</v>
      </c>
      <c r="H1861">
        <v>11.5</v>
      </c>
      <c r="I1861">
        <f>ANAM[[#This Row],[VALOR Corregida]]/1000</f>
        <v>1.15E-2</v>
      </c>
      <c r="J1861" t="s">
        <v>155</v>
      </c>
      <c r="K1861" t="s">
        <v>24</v>
      </c>
      <c r="L1861" t="s">
        <v>398</v>
      </c>
      <c r="M1861" t="s">
        <v>471</v>
      </c>
      <c r="N1861" s="7">
        <v>-23.664719999999999</v>
      </c>
      <c r="O1861" s="7">
        <v>-70.411389999999997</v>
      </c>
      <c r="P1861">
        <v>2</v>
      </c>
      <c r="Q1861">
        <v>2017</v>
      </c>
      <c r="R1861" s="2">
        <v>43066</v>
      </c>
      <c r="S1861" s="2">
        <v>43066</v>
      </c>
      <c r="T1861" s="2">
        <v>43080</v>
      </c>
      <c r="U1861" s="2"/>
    </row>
    <row r="1862" spans="1:21" x14ac:dyDescent="0.3">
      <c r="A1862" t="s">
        <v>164</v>
      </c>
      <c r="B1862" t="s">
        <v>20</v>
      </c>
      <c r="C1862" t="s">
        <v>205</v>
      </c>
      <c r="D1862" t="s">
        <v>206</v>
      </c>
      <c r="E1862" s="5" t="s">
        <v>528</v>
      </c>
      <c r="F1862">
        <v>0</v>
      </c>
      <c r="G1862" t="s">
        <v>35</v>
      </c>
      <c r="H1862">
        <v>11.7</v>
      </c>
      <c r="I1862">
        <f>ANAM[[#This Row],[VALOR Corregida]]/1000</f>
        <v>1.1699999999999999E-2</v>
      </c>
      <c r="J1862" t="s">
        <v>155</v>
      </c>
      <c r="K1862" t="s">
        <v>24</v>
      </c>
      <c r="L1862" t="s">
        <v>143</v>
      </c>
      <c r="M1862" t="s">
        <v>267</v>
      </c>
      <c r="N1862" s="7">
        <v>-23.67</v>
      </c>
      <c r="O1862" s="7">
        <v>-70.40889</v>
      </c>
      <c r="P1862">
        <v>1</v>
      </c>
      <c r="Q1862">
        <v>2000</v>
      </c>
      <c r="R1862" s="2">
        <v>36620</v>
      </c>
      <c r="S1862" s="2">
        <v>36620</v>
      </c>
      <c r="T1862" s="2">
        <v>36620</v>
      </c>
      <c r="U1862" s="2"/>
    </row>
    <row r="1863" spans="1:21" x14ac:dyDescent="0.3">
      <c r="A1863" t="s">
        <v>164</v>
      </c>
      <c r="B1863" t="s">
        <v>20</v>
      </c>
      <c r="C1863" t="s">
        <v>205</v>
      </c>
      <c r="D1863" t="s">
        <v>206</v>
      </c>
      <c r="E1863" s="5" t="s">
        <v>528</v>
      </c>
      <c r="F1863">
        <v>0</v>
      </c>
      <c r="G1863" t="s">
        <v>37</v>
      </c>
      <c r="H1863">
        <v>128</v>
      </c>
      <c r="I1863">
        <f>ANAM[[#This Row],[VALOR Corregida]]/1000</f>
        <v>0.128</v>
      </c>
      <c r="J1863" t="s">
        <v>155</v>
      </c>
      <c r="K1863" t="s">
        <v>24</v>
      </c>
      <c r="L1863" t="s">
        <v>143</v>
      </c>
      <c r="M1863" t="s">
        <v>267</v>
      </c>
      <c r="N1863" s="7">
        <v>-23.67</v>
      </c>
      <c r="O1863" s="7">
        <v>-70.40889</v>
      </c>
      <c r="P1863">
        <v>1</v>
      </c>
      <c r="Q1863">
        <v>2000</v>
      </c>
      <c r="R1863" s="2">
        <v>36620</v>
      </c>
      <c r="S1863" s="2">
        <v>36620</v>
      </c>
      <c r="T1863" s="2">
        <v>36620</v>
      </c>
      <c r="U1863" s="2"/>
    </row>
    <row r="1864" spans="1:21" x14ac:dyDescent="0.3">
      <c r="A1864" t="s">
        <v>164</v>
      </c>
      <c r="B1864" t="s">
        <v>20</v>
      </c>
      <c r="C1864" t="s">
        <v>205</v>
      </c>
      <c r="D1864" t="s">
        <v>206</v>
      </c>
      <c r="E1864" s="5" t="s">
        <v>528</v>
      </c>
      <c r="F1864">
        <v>0</v>
      </c>
      <c r="G1864" t="s">
        <v>166</v>
      </c>
      <c r="H1864">
        <v>3.13</v>
      </c>
      <c r="I1864">
        <f>ANAM[[#This Row],[VALOR Corregida]]/1000</f>
        <v>3.13E-3</v>
      </c>
      <c r="J1864" t="s">
        <v>167</v>
      </c>
      <c r="K1864" t="s">
        <v>24</v>
      </c>
      <c r="L1864" t="s">
        <v>143</v>
      </c>
      <c r="M1864" t="s">
        <v>267</v>
      </c>
      <c r="N1864" s="7">
        <v>-23.67</v>
      </c>
      <c r="O1864" s="7">
        <v>-70.40889</v>
      </c>
      <c r="P1864">
        <v>1</v>
      </c>
      <c r="Q1864">
        <v>2000</v>
      </c>
      <c r="R1864" s="2">
        <v>36620</v>
      </c>
      <c r="S1864" s="2">
        <v>36620</v>
      </c>
      <c r="T1864" s="2">
        <v>36620</v>
      </c>
      <c r="U1864" s="2"/>
    </row>
    <row r="1865" spans="1:21" x14ac:dyDescent="0.3">
      <c r="A1865" t="s">
        <v>164</v>
      </c>
      <c r="B1865" t="s">
        <v>20</v>
      </c>
      <c r="C1865" t="s">
        <v>205</v>
      </c>
      <c r="D1865" t="s">
        <v>206</v>
      </c>
      <c r="E1865" s="5" t="s">
        <v>528</v>
      </c>
      <c r="F1865">
        <v>0</v>
      </c>
      <c r="G1865" t="s">
        <v>39</v>
      </c>
      <c r="H1865">
        <v>1E-3</v>
      </c>
      <c r="I1865">
        <f>ANAM[[#This Row],[VALOR Corregida]]/1000</f>
        <v>9.9999999999999995E-7</v>
      </c>
      <c r="J1865" t="s">
        <v>155</v>
      </c>
      <c r="K1865" t="s">
        <v>24</v>
      </c>
      <c r="L1865" t="s">
        <v>143</v>
      </c>
      <c r="M1865" t="s">
        <v>267</v>
      </c>
      <c r="N1865" s="7">
        <v>-23.67</v>
      </c>
      <c r="O1865" s="7">
        <v>-70.40889</v>
      </c>
      <c r="P1865">
        <v>1</v>
      </c>
      <c r="Q1865">
        <v>2000</v>
      </c>
      <c r="R1865" s="2">
        <v>36620</v>
      </c>
      <c r="S1865" s="2">
        <v>36620</v>
      </c>
      <c r="T1865" s="2">
        <v>36620</v>
      </c>
      <c r="U1865" s="2"/>
    </row>
    <row r="1866" spans="1:21" x14ac:dyDescent="0.3">
      <c r="A1866" t="s">
        <v>164</v>
      </c>
      <c r="B1866" t="s">
        <v>20</v>
      </c>
      <c r="C1866" t="s">
        <v>205</v>
      </c>
      <c r="D1866" t="s">
        <v>206</v>
      </c>
      <c r="E1866" s="5" t="s">
        <v>528</v>
      </c>
      <c r="F1866">
        <v>0</v>
      </c>
      <c r="G1866" t="s">
        <v>64</v>
      </c>
      <c r="H1866">
        <v>591</v>
      </c>
      <c r="I1866">
        <f>ANAM[[#This Row],[VALOR Corregida]]/1000</f>
        <v>0.59099999999999997</v>
      </c>
      <c r="J1866" t="s">
        <v>155</v>
      </c>
      <c r="K1866" t="s">
        <v>24</v>
      </c>
      <c r="L1866" t="s">
        <v>143</v>
      </c>
      <c r="M1866" t="s">
        <v>267</v>
      </c>
      <c r="N1866" s="7">
        <v>-23.67</v>
      </c>
      <c r="O1866" s="7">
        <v>-70.40889</v>
      </c>
      <c r="P1866">
        <v>1</v>
      </c>
      <c r="Q1866">
        <v>2000</v>
      </c>
      <c r="R1866" s="2">
        <v>36620</v>
      </c>
      <c r="S1866" s="2">
        <v>36620</v>
      </c>
      <c r="T1866" s="2">
        <v>36620</v>
      </c>
      <c r="U1866" s="2"/>
    </row>
    <row r="1867" spans="1:21" x14ac:dyDescent="0.3">
      <c r="A1867" t="s">
        <v>164</v>
      </c>
      <c r="B1867" t="s">
        <v>20</v>
      </c>
      <c r="C1867" t="s">
        <v>48</v>
      </c>
      <c r="D1867" t="s">
        <v>392</v>
      </c>
      <c r="E1867" s="5" t="s">
        <v>528</v>
      </c>
      <c r="F1867">
        <v>12</v>
      </c>
      <c r="G1867" t="s">
        <v>46</v>
      </c>
      <c r="H1867">
        <v>40.200000000000003</v>
      </c>
      <c r="I1867">
        <f>ANAM[[#This Row],[VALOR Corregida]]/1000</f>
        <v>4.02E-2</v>
      </c>
      <c r="J1867" t="s">
        <v>155</v>
      </c>
      <c r="K1867" t="s">
        <v>24</v>
      </c>
      <c r="L1867" t="s">
        <v>398</v>
      </c>
      <c r="M1867" t="s">
        <v>468</v>
      </c>
      <c r="N1867" s="7">
        <v>-23.67</v>
      </c>
      <c r="O1867" s="7">
        <v>-70.40889</v>
      </c>
      <c r="P1867">
        <v>1</v>
      </c>
      <c r="Q1867">
        <v>2017</v>
      </c>
      <c r="R1867" s="2">
        <v>42913</v>
      </c>
      <c r="S1867" s="2">
        <v>42913</v>
      </c>
      <c r="T1867" s="2">
        <v>42921</v>
      </c>
      <c r="U1867" s="2"/>
    </row>
    <row r="1868" spans="1:21" x14ac:dyDescent="0.3">
      <c r="A1868" t="s">
        <v>164</v>
      </c>
      <c r="B1868" t="s">
        <v>20</v>
      </c>
      <c r="C1868" t="s">
        <v>205</v>
      </c>
      <c r="D1868" t="s">
        <v>206</v>
      </c>
      <c r="E1868" s="5" t="s">
        <v>528</v>
      </c>
      <c r="F1868">
        <v>0</v>
      </c>
      <c r="G1868" t="s">
        <v>47</v>
      </c>
      <c r="H1868">
        <v>15.6</v>
      </c>
      <c r="I1868">
        <f>ANAM[[#This Row],[VALOR Corregida]]/1000</f>
        <v>1.5599999999999999E-2</v>
      </c>
      <c r="J1868" t="s">
        <v>155</v>
      </c>
      <c r="K1868" t="s">
        <v>24</v>
      </c>
      <c r="L1868" t="s">
        <v>143</v>
      </c>
      <c r="M1868" t="s">
        <v>267</v>
      </c>
      <c r="N1868" s="7">
        <v>-23.67</v>
      </c>
      <c r="O1868" s="7">
        <v>-70.40889</v>
      </c>
      <c r="P1868">
        <v>1</v>
      </c>
      <c r="Q1868">
        <v>2000</v>
      </c>
      <c r="R1868" s="2">
        <v>36620</v>
      </c>
      <c r="S1868" s="2">
        <v>36620</v>
      </c>
      <c r="T1868" s="2">
        <v>36620</v>
      </c>
      <c r="U1868" s="2"/>
    </row>
    <row r="1869" spans="1:21" x14ac:dyDescent="0.3">
      <c r="A1869" t="s">
        <v>164</v>
      </c>
      <c r="B1869" t="s">
        <v>20</v>
      </c>
      <c r="C1869" t="s">
        <v>389</v>
      </c>
      <c r="D1869" t="s">
        <v>390</v>
      </c>
      <c r="E1869" s="5" t="s">
        <v>519</v>
      </c>
      <c r="F1869">
        <v>12</v>
      </c>
      <c r="G1869" t="s">
        <v>28</v>
      </c>
      <c r="H1869">
        <v>0.05</v>
      </c>
      <c r="I1869">
        <f>ANAM[[#This Row],[VALOR Corregida]]/1000</f>
        <v>5.0000000000000002E-5</v>
      </c>
      <c r="J1869" t="s">
        <v>155</v>
      </c>
      <c r="K1869" t="s">
        <v>315</v>
      </c>
      <c r="L1869" t="s">
        <v>398</v>
      </c>
      <c r="M1869" t="s">
        <v>489</v>
      </c>
      <c r="N1869" s="7">
        <v>-23.648890000000002</v>
      </c>
      <c r="O1869" s="7">
        <v>-70.406940000000006</v>
      </c>
      <c r="P1869">
        <v>1</v>
      </c>
      <c r="Q1869">
        <v>2019</v>
      </c>
      <c r="R1869" s="2">
        <v>43558</v>
      </c>
      <c r="S1869" s="2">
        <v>43558</v>
      </c>
      <c r="T1869" s="2">
        <v>43929</v>
      </c>
      <c r="U1869" s="2"/>
    </row>
    <row r="1870" spans="1:21" x14ac:dyDescent="0.3">
      <c r="A1870" t="s">
        <v>164</v>
      </c>
      <c r="B1870" t="s">
        <v>20</v>
      </c>
      <c r="C1870" t="s">
        <v>389</v>
      </c>
      <c r="D1870" t="s">
        <v>390</v>
      </c>
      <c r="E1870" s="5" t="s">
        <v>519</v>
      </c>
      <c r="F1870">
        <v>8</v>
      </c>
      <c r="G1870" t="s">
        <v>28</v>
      </c>
      <c r="H1870">
        <v>0.05</v>
      </c>
      <c r="I1870">
        <f>ANAM[[#This Row],[VALOR Corregida]]/1000</f>
        <v>5.0000000000000002E-5</v>
      </c>
      <c r="J1870" t="s">
        <v>155</v>
      </c>
      <c r="K1870" t="s">
        <v>315</v>
      </c>
      <c r="L1870" t="s">
        <v>398</v>
      </c>
      <c r="M1870" t="s">
        <v>499</v>
      </c>
      <c r="N1870" s="7">
        <v>-23.648890000000002</v>
      </c>
      <c r="O1870" s="7">
        <v>-70.406940000000006</v>
      </c>
      <c r="P1870">
        <v>2</v>
      </c>
      <c r="Q1870">
        <v>2019</v>
      </c>
      <c r="R1870" s="2">
        <v>43801</v>
      </c>
      <c r="S1870" s="2">
        <v>43801</v>
      </c>
      <c r="T1870" s="2">
        <v>43934</v>
      </c>
      <c r="U1870" s="2"/>
    </row>
    <row r="1871" spans="1:21" x14ac:dyDescent="0.3">
      <c r="A1871" t="s">
        <v>164</v>
      </c>
      <c r="B1871" t="s">
        <v>20</v>
      </c>
      <c r="C1871" t="s">
        <v>54</v>
      </c>
      <c r="D1871" t="s">
        <v>208</v>
      </c>
      <c r="E1871" s="5" t="s">
        <v>516</v>
      </c>
      <c r="F1871">
        <v>0</v>
      </c>
      <c r="G1871" t="s">
        <v>35</v>
      </c>
      <c r="H1871">
        <v>10.4</v>
      </c>
      <c r="I1871">
        <f>ANAM[[#This Row],[VALOR Corregida]]/1000</f>
        <v>1.04E-2</v>
      </c>
      <c r="J1871" t="s">
        <v>155</v>
      </c>
      <c r="K1871" t="s">
        <v>24</v>
      </c>
      <c r="L1871" t="s">
        <v>143</v>
      </c>
      <c r="M1871" t="s">
        <v>268</v>
      </c>
      <c r="N1871">
        <v>-23.61722</v>
      </c>
      <c r="O1871">
        <v>-70.397220000000004</v>
      </c>
      <c r="P1871">
        <v>1</v>
      </c>
      <c r="Q1871">
        <v>2000</v>
      </c>
      <c r="R1871" s="2">
        <v>36620</v>
      </c>
      <c r="S1871" s="2">
        <v>36620</v>
      </c>
      <c r="T1871" s="2">
        <v>36620</v>
      </c>
      <c r="U1871" s="2"/>
    </row>
    <row r="1872" spans="1:21" x14ac:dyDescent="0.3">
      <c r="A1872" t="s">
        <v>164</v>
      </c>
      <c r="B1872" t="s">
        <v>20</v>
      </c>
      <c r="C1872" t="s">
        <v>54</v>
      </c>
      <c r="D1872" t="s">
        <v>208</v>
      </c>
      <c r="E1872" s="5" t="s">
        <v>516</v>
      </c>
      <c r="F1872">
        <v>0</v>
      </c>
      <c r="G1872" t="s">
        <v>37</v>
      </c>
      <c r="H1872">
        <v>504</v>
      </c>
      <c r="I1872">
        <f>ANAM[[#This Row],[VALOR Corregida]]/1000</f>
        <v>0.504</v>
      </c>
      <c r="J1872" t="s">
        <v>155</v>
      </c>
      <c r="K1872" t="s">
        <v>24</v>
      </c>
      <c r="L1872" t="s">
        <v>143</v>
      </c>
      <c r="M1872" t="s">
        <v>268</v>
      </c>
      <c r="N1872">
        <v>-23.61722</v>
      </c>
      <c r="O1872">
        <v>-70.397220000000004</v>
      </c>
      <c r="P1872">
        <v>1</v>
      </c>
      <c r="Q1872">
        <v>2000</v>
      </c>
      <c r="R1872" s="2">
        <v>36620</v>
      </c>
      <c r="S1872" s="2">
        <v>36620</v>
      </c>
      <c r="T1872" s="2">
        <v>36620</v>
      </c>
      <c r="U1872" s="2"/>
    </row>
    <row r="1873" spans="1:21" x14ac:dyDescent="0.3">
      <c r="A1873" t="s">
        <v>164</v>
      </c>
      <c r="B1873" t="s">
        <v>20</v>
      </c>
      <c r="C1873" t="s">
        <v>54</v>
      </c>
      <c r="D1873" t="s">
        <v>208</v>
      </c>
      <c r="E1873" s="5" t="s">
        <v>516</v>
      </c>
      <c r="F1873">
        <v>0</v>
      </c>
      <c r="G1873" t="s">
        <v>166</v>
      </c>
      <c r="H1873">
        <v>4.51</v>
      </c>
      <c r="I1873">
        <f>ANAM[[#This Row],[VALOR Corregida]]/1000</f>
        <v>4.5100000000000001E-3</v>
      </c>
      <c r="J1873" t="s">
        <v>167</v>
      </c>
      <c r="K1873" t="s">
        <v>24</v>
      </c>
      <c r="L1873" t="s">
        <v>143</v>
      </c>
      <c r="M1873" t="s">
        <v>268</v>
      </c>
      <c r="N1873">
        <v>-23.61722</v>
      </c>
      <c r="O1873">
        <v>-70.397220000000004</v>
      </c>
      <c r="P1873">
        <v>1</v>
      </c>
      <c r="Q1873">
        <v>2000</v>
      </c>
      <c r="R1873" s="2">
        <v>36620</v>
      </c>
      <c r="S1873" s="2">
        <v>36620</v>
      </c>
      <c r="T1873" s="2">
        <v>36620</v>
      </c>
      <c r="U1873" s="2"/>
    </row>
    <row r="1874" spans="1:21" x14ac:dyDescent="0.3">
      <c r="A1874" t="s">
        <v>164</v>
      </c>
      <c r="B1874" t="s">
        <v>20</v>
      </c>
      <c r="C1874" t="s">
        <v>54</v>
      </c>
      <c r="D1874" t="s">
        <v>208</v>
      </c>
      <c r="E1874" s="5" t="s">
        <v>516</v>
      </c>
      <c r="F1874">
        <v>0</v>
      </c>
      <c r="G1874" t="s">
        <v>39</v>
      </c>
      <c r="H1874">
        <v>1E-3</v>
      </c>
      <c r="I1874">
        <f>ANAM[[#This Row],[VALOR Corregida]]/1000</f>
        <v>9.9999999999999995E-7</v>
      </c>
      <c r="J1874" t="s">
        <v>155</v>
      </c>
      <c r="K1874" t="s">
        <v>24</v>
      </c>
      <c r="L1874" t="s">
        <v>143</v>
      </c>
      <c r="M1874" t="s">
        <v>268</v>
      </c>
      <c r="N1874">
        <v>-23.61722</v>
      </c>
      <c r="O1874">
        <v>-70.397220000000004</v>
      </c>
      <c r="P1874">
        <v>1</v>
      </c>
      <c r="Q1874">
        <v>2000</v>
      </c>
      <c r="R1874" s="2">
        <v>36620</v>
      </c>
      <c r="S1874" s="2">
        <v>36620</v>
      </c>
      <c r="T1874" s="2">
        <v>36620</v>
      </c>
      <c r="U1874" s="2"/>
    </row>
    <row r="1875" spans="1:21" x14ac:dyDescent="0.3">
      <c r="A1875" t="s">
        <v>164</v>
      </c>
      <c r="B1875" t="s">
        <v>20</v>
      </c>
      <c r="C1875" t="s">
        <v>54</v>
      </c>
      <c r="D1875" t="s">
        <v>208</v>
      </c>
      <c r="E1875" s="5" t="s">
        <v>516</v>
      </c>
      <c r="F1875">
        <v>0</v>
      </c>
      <c r="G1875" t="s">
        <v>64</v>
      </c>
      <c r="H1875">
        <v>862</v>
      </c>
      <c r="I1875">
        <f>ANAM[[#This Row],[VALOR Corregida]]/1000</f>
        <v>0.86199999999999999</v>
      </c>
      <c r="J1875" t="s">
        <v>155</v>
      </c>
      <c r="K1875" t="s">
        <v>24</v>
      </c>
      <c r="L1875" t="s">
        <v>143</v>
      </c>
      <c r="M1875" t="s">
        <v>268</v>
      </c>
      <c r="N1875">
        <v>-23.61722</v>
      </c>
      <c r="O1875">
        <v>-70.397220000000004</v>
      </c>
      <c r="P1875">
        <v>1</v>
      </c>
      <c r="Q1875">
        <v>2000</v>
      </c>
      <c r="R1875" s="2">
        <v>36620</v>
      </c>
      <c r="S1875" s="2">
        <v>36620</v>
      </c>
      <c r="T1875" s="2">
        <v>36620</v>
      </c>
      <c r="U1875" s="2"/>
    </row>
    <row r="1876" spans="1:21" x14ac:dyDescent="0.3">
      <c r="A1876" t="s">
        <v>164</v>
      </c>
      <c r="B1876" t="s">
        <v>20</v>
      </c>
      <c r="C1876" t="s">
        <v>479</v>
      </c>
      <c r="D1876" t="s">
        <v>494</v>
      </c>
      <c r="E1876" s="5" t="s">
        <v>520</v>
      </c>
      <c r="F1876">
        <v>12</v>
      </c>
      <c r="G1876" t="s">
        <v>28</v>
      </c>
      <c r="H1876">
        <v>0.05</v>
      </c>
      <c r="I1876">
        <f>ANAM[[#This Row],[VALOR Corregida]]/1000</f>
        <v>5.0000000000000002E-5</v>
      </c>
      <c r="J1876" t="s">
        <v>155</v>
      </c>
      <c r="K1876" t="s">
        <v>315</v>
      </c>
      <c r="L1876" t="s">
        <v>398</v>
      </c>
      <c r="M1876" t="s">
        <v>489</v>
      </c>
      <c r="N1876" s="7">
        <v>-23.653127779999998</v>
      </c>
      <c r="O1876" s="7">
        <v>-70.406350000000003</v>
      </c>
      <c r="P1876">
        <v>1</v>
      </c>
      <c r="Q1876">
        <v>2019</v>
      </c>
      <c r="R1876" s="2">
        <v>43558</v>
      </c>
      <c r="S1876" s="2">
        <v>43558</v>
      </c>
      <c r="T1876" s="2">
        <v>43929</v>
      </c>
      <c r="U1876" s="2"/>
    </row>
    <row r="1877" spans="1:21" x14ac:dyDescent="0.3">
      <c r="A1877" t="s">
        <v>164</v>
      </c>
      <c r="B1877" t="s">
        <v>20</v>
      </c>
      <c r="C1877" t="s">
        <v>479</v>
      </c>
      <c r="D1877" t="s">
        <v>494</v>
      </c>
      <c r="E1877" s="5" t="s">
        <v>520</v>
      </c>
      <c r="F1877">
        <v>8</v>
      </c>
      <c r="G1877" t="s">
        <v>28</v>
      </c>
      <c r="H1877">
        <v>0.05</v>
      </c>
      <c r="I1877">
        <f>ANAM[[#This Row],[VALOR Corregida]]/1000</f>
        <v>5.0000000000000002E-5</v>
      </c>
      <c r="J1877" t="s">
        <v>155</v>
      </c>
      <c r="K1877" t="s">
        <v>315</v>
      </c>
      <c r="L1877" t="s">
        <v>398</v>
      </c>
      <c r="M1877" t="s">
        <v>499</v>
      </c>
      <c r="N1877" s="7">
        <v>-23.653127779999998</v>
      </c>
      <c r="O1877" s="7">
        <v>-70.406350000000003</v>
      </c>
      <c r="P1877">
        <v>2</v>
      </c>
      <c r="Q1877">
        <v>2019</v>
      </c>
      <c r="R1877" s="2">
        <v>43801</v>
      </c>
      <c r="S1877" s="2">
        <v>43801</v>
      </c>
      <c r="T1877" s="2">
        <v>43934</v>
      </c>
      <c r="U1877" s="2"/>
    </row>
    <row r="1878" spans="1:21" x14ac:dyDescent="0.3">
      <c r="A1878" t="s">
        <v>164</v>
      </c>
      <c r="B1878" t="s">
        <v>20</v>
      </c>
      <c r="C1878" t="s">
        <v>48</v>
      </c>
      <c r="D1878" t="s">
        <v>392</v>
      </c>
      <c r="E1878" s="5" t="s">
        <v>528</v>
      </c>
      <c r="F1878">
        <v>6</v>
      </c>
      <c r="G1878" t="s">
        <v>46</v>
      </c>
      <c r="H1878">
        <v>11.9</v>
      </c>
      <c r="I1878">
        <f>ANAM[[#This Row],[VALOR Corregida]]/1000</f>
        <v>1.1900000000000001E-2</v>
      </c>
      <c r="J1878" t="s">
        <v>155</v>
      </c>
      <c r="K1878" t="s">
        <v>24</v>
      </c>
      <c r="L1878" t="s">
        <v>398</v>
      </c>
      <c r="M1878" t="s">
        <v>471</v>
      </c>
      <c r="N1878" s="7">
        <v>-23.67</v>
      </c>
      <c r="O1878" s="7">
        <v>-70.40889</v>
      </c>
      <c r="P1878">
        <v>2</v>
      </c>
      <c r="Q1878">
        <v>2017</v>
      </c>
      <c r="R1878" s="2">
        <v>43066</v>
      </c>
      <c r="S1878" s="2">
        <v>43066</v>
      </c>
      <c r="T1878" s="2">
        <v>43080</v>
      </c>
      <c r="U1878" s="2"/>
    </row>
    <row r="1879" spans="1:21" x14ac:dyDescent="0.3">
      <c r="A1879" t="s">
        <v>164</v>
      </c>
      <c r="B1879" t="s">
        <v>20</v>
      </c>
      <c r="C1879" t="s">
        <v>460</v>
      </c>
      <c r="D1879" t="s">
        <v>464</v>
      </c>
      <c r="E1879" s="5" t="s">
        <v>522</v>
      </c>
      <c r="F1879">
        <v>14</v>
      </c>
      <c r="G1879" t="s">
        <v>46</v>
      </c>
      <c r="H1879">
        <v>9</v>
      </c>
      <c r="I1879">
        <f>ANAM[[#This Row],[VALOR Corregida]]/1000</f>
        <v>8.9999999999999993E-3</v>
      </c>
      <c r="J1879" t="s">
        <v>155</v>
      </c>
      <c r="K1879" t="s">
        <v>24</v>
      </c>
      <c r="L1879" t="s">
        <v>398</v>
      </c>
      <c r="M1879" t="s">
        <v>468</v>
      </c>
      <c r="N1879" s="7">
        <v>-23.75722</v>
      </c>
      <c r="O1879" s="7">
        <v>-70.458340000000007</v>
      </c>
      <c r="P1879">
        <v>1</v>
      </c>
      <c r="Q1879">
        <v>2017</v>
      </c>
      <c r="R1879" s="2">
        <v>42913</v>
      </c>
      <c r="S1879" s="2">
        <v>42913</v>
      </c>
      <c r="T1879" s="2">
        <v>42921</v>
      </c>
      <c r="U1879" s="2"/>
    </row>
    <row r="1880" spans="1:21" x14ac:dyDescent="0.3">
      <c r="A1880" t="s">
        <v>164</v>
      </c>
      <c r="B1880" t="s">
        <v>20</v>
      </c>
      <c r="C1880" t="s">
        <v>210</v>
      </c>
      <c r="D1880" t="s">
        <v>211</v>
      </c>
      <c r="E1880" s="5" t="s">
        <v>527</v>
      </c>
      <c r="F1880">
        <v>0</v>
      </c>
      <c r="G1880" t="s">
        <v>35</v>
      </c>
      <c r="H1880">
        <v>17.3</v>
      </c>
      <c r="I1880">
        <f>ANAM[[#This Row],[VALOR Corregida]]/1000</f>
        <v>1.7299999999999999E-2</v>
      </c>
      <c r="J1880" t="s">
        <v>155</v>
      </c>
      <c r="K1880" t="s">
        <v>24</v>
      </c>
      <c r="L1880" t="s">
        <v>143</v>
      </c>
      <c r="M1880" t="s">
        <v>269</v>
      </c>
      <c r="N1880" s="7">
        <v>-23.664719999999999</v>
      </c>
      <c r="O1880" s="7">
        <v>-70.411389999999997</v>
      </c>
      <c r="P1880">
        <v>1</v>
      </c>
      <c r="Q1880">
        <v>2000</v>
      </c>
      <c r="R1880" s="2">
        <v>36620</v>
      </c>
      <c r="S1880" s="2">
        <v>36620</v>
      </c>
      <c r="T1880" s="2">
        <v>36620</v>
      </c>
      <c r="U1880" s="2"/>
    </row>
    <row r="1881" spans="1:21" x14ac:dyDescent="0.3">
      <c r="A1881" t="s">
        <v>164</v>
      </c>
      <c r="B1881" t="s">
        <v>20</v>
      </c>
      <c r="C1881" t="s">
        <v>210</v>
      </c>
      <c r="D1881" t="s">
        <v>211</v>
      </c>
      <c r="E1881" s="5" t="s">
        <v>527</v>
      </c>
      <c r="F1881">
        <v>0</v>
      </c>
      <c r="G1881" t="s">
        <v>37</v>
      </c>
      <c r="H1881">
        <v>506</v>
      </c>
      <c r="I1881">
        <f>ANAM[[#This Row],[VALOR Corregida]]/1000</f>
        <v>0.50600000000000001</v>
      </c>
      <c r="J1881" t="s">
        <v>155</v>
      </c>
      <c r="K1881" t="s">
        <v>24</v>
      </c>
      <c r="L1881" t="s">
        <v>143</v>
      </c>
      <c r="M1881" t="s">
        <v>269</v>
      </c>
      <c r="N1881" s="7">
        <v>-23.664719999999999</v>
      </c>
      <c r="O1881" s="7">
        <v>-70.411389999999997</v>
      </c>
      <c r="P1881">
        <v>1</v>
      </c>
      <c r="Q1881">
        <v>2000</v>
      </c>
      <c r="R1881" s="2">
        <v>36620</v>
      </c>
      <c r="S1881" s="2">
        <v>36620</v>
      </c>
      <c r="T1881" s="2">
        <v>36620</v>
      </c>
      <c r="U1881" s="2"/>
    </row>
    <row r="1882" spans="1:21" x14ac:dyDescent="0.3">
      <c r="A1882" t="s">
        <v>164</v>
      </c>
      <c r="B1882" t="s">
        <v>20</v>
      </c>
      <c r="C1882" t="s">
        <v>210</v>
      </c>
      <c r="D1882" t="s">
        <v>211</v>
      </c>
      <c r="E1882" s="5" t="s">
        <v>527</v>
      </c>
      <c r="F1882">
        <v>0</v>
      </c>
      <c r="G1882" t="s">
        <v>166</v>
      </c>
      <c r="H1882">
        <v>0.74</v>
      </c>
      <c r="I1882">
        <f>ANAM[[#This Row],[VALOR Corregida]]/1000</f>
        <v>7.3999999999999999E-4</v>
      </c>
      <c r="J1882" t="s">
        <v>167</v>
      </c>
      <c r="K1882" t="s">
        <v>24</v>
      </c>
      <c r="L1882" t="s">
        <v>143</v>
      </c>
      <c r="M1882" t="s">
        <v>269</v>
      </c>
      <c r="N1882" s="7">
        <v>-23.664719999999999</v>
      </c>
      <c r="O1882" s="7">
        <v>-70.411389999999997</v>
      </c>
      <c r="P1882">
        <v>1</v>
      </c>
      <c r="Q1882">
        <v>2000</v>
      </c>
      <c r="R1882" s="2">
        <v>36620</v>
      </c>
      <c r="S1882" s="2">
        <v>36620</v>
      </c>
      <c r="T1882" s="2">
        <v>36620</v>
      </c>
      <c r="U1882" s="2"/>
    </row>
    <row r="1883" spans="1:21" x14ac:dyDescent="0.3">
      <c r="A1883" t="s">
        <v>164</v>
      </c>
      <c r="B1883" t="s">
        <v>20</v>
      </c>
      <c r="C1883" t="s">
        <v>210</v>
      </c>
      <c r="D1883" t="s">
        <v>211</v>
      </c>
      <c r="E1883" s="5" t="s">
        <v>527</v>
      </c>
      <c r="F1883">
        <v>0</v>
      </c>
      <c r="G1883" t="s">
        <v>39</v>
      </c>
      <c r="H1883">
        <v>1E-3</v>
      </c>
      <c r="I1883">
        <f>ANAM[[#This Row],[VALOR Corregida]]/1000</f>
        <v>9.9999999999999995E-7</v>
      </c>
      <c r="J1883" t="s">
        <v>155</v>
      </c>
      <c r="K1883" t="s">
        <v>24</v>
      </c>
      <c r="L1883" t="s">
        <v>143</v>
      </c>
      <c r="M1883" t="s">
        <v>269</v>
      </c>
      <c r="N1883" s="7">
        <v>-23.664719999999999</v>
      </c>
      <c r="O1883" s="7">
        <v>-70.411389999999997</v>
      </c>
      <c r="P1883">
        <v>1</v>
      </c>
      <c r="Q1883">
        <v>2000</v>
      </c>
      <c r="R1883" s="2">
        <v>36620</v>
      </c>
      <c r="S1883" s="2">
        <v>36620</v>
      </c>
      <c r="T1883" s="2">
        <v>36620</v>
      </c>
      <c r="U1883" s="2"/>
    </row>
    <row r="1884" spans="1:21" x14ac:dyDescent="0.3">
      <c r="A1884" t="s">
        <v>164</v>
      </c>
      <c r="B1884" t="s">
        <v>20</v>
      </c>
      <c r="C1884" t="s">
        <v>210</v>
      </c>
      <c r="D1884" t="s">
        <v>211</v>
      </c>
      <c r="E1884" s="5" t="s">
        <v>527</v>
      </c>
      <c r="F1884">
        <v>0</v>
      </c>
      <c r="G1884" t="s">
        <v>64</v>
      </c>
      <c r="H1884">
        <v>155</v>
      </c>
      <c r="I1884">
        <f>ANAM[[#This Row],[VALOR Corregida]]/1000</f>
        <v>0.155</v>
      </c>
      <c r="J1884" t="s">
        <v>155</v>
      </c>
      <c r="K1884" t="s">
        <v>24</v>
      </c>
      <c r="L1884" t="s">
        <v>143</v>
      </c>
      <c r="M1884" t="s">
        <v>269</v>
      </c>
      <c r="N1884" s="7">
        <v>-23.664719999999999</v>
      </c>
      <c r="O1884" s="7">
        <v>-70.411389999999997</v>
      </c>
      <c r="P1884">
        <v>1</v>
      </c>
      <c r="Q1884">
        <v>2000</v>
      </c>
      <c r="R1884" s="2">
        <v>36620</v>
      </c>
      <c r="S1884" s="2">
        <v>36620</v>
      </c>
      <c r="T1884" s="2">
        <v>36620</v>
      </c>
      <c r="U1884" s="2"/>
    </row>
    <row r="1885" spans="1:21" x14ac:dyDescent="0.3">
      <c r="A1885" t="s">
        <v>164</v>
      </c>
      <c r="B1885" t="s">
        <v>20</v>
      </c>
      <c r="C1885" t="s">
        <v>460</v>
      </c>
      <c r="D1885" t="s">
        <v>464</v>
      </c>
      <c r="E1885" s="5" t="s">
        <v>522</v>
      </c>
      <c r="F1885">
        <v>12</v>
      </c>
      <c r="G1885" t="s">
        <v>46</v>
      </c>
      <c r="H1885">
        <v>7.2</v>
      </c>
      <c r="I1885">
        <f>ANAM[[#This Row],[VALOR Corregida]]/1000</f>
        <v>7.1999999999999998E-3</v>
      </c>
      <c r="J1885" t="s">
        <v>155</v>
      </c>
      <c r="K1885" t="s">
        <v>24</v>
      </c>
      <c r="L1885" t="s">
        <v>398</v>
      </c>
      <c r="M1885" t="s">
        <v>471</v>
      </c>
      <c r="N1885" s="7">
        <v>-23.75722</v>
      </c>
      <c r="O1885" s="7">
        <v>-70.458340000000007</v>
      </c>
      <c r="P1885">
        <v>2</v>
      </c>
      <c r="Q1885">
        <v>2017</v>
      </c>
      <c r="R1885" s="2">
        <v>43066</v>
      </c>
      <c r="S1885" s="2">
        <v>43066</v>
      </c>
      <c r="T1885" s="2">
        <v>43080</v>
      </c>
      <c r="U1885" s="2"/>
    </row>
    <row r="1886" spans="1:21" x14ac:dyDescent="0.3">
      <c r="A1886" t="s">
        <v>164</v>
      </c>
      <c r="B1886" t="s">
        <v>20</v>
      </c>
      <c r="C1886" t="s">
        <v>210</v>
      </c>
      <c r="D1886" t="s">
        <v>211</v>
      </c>
      <c r="E1886" s="5" t="s">
        <v>527</v>
      </c>
      <c r="F1886">
        <v>0</v>
      </c>
      <c r="G1886" t="s">
        <v>47</v>
      </c>
      <c r="H1886">
        <v>96.3</v>
      </c>
      <c r="I1886">
        <f>ANAM[[#This Row],[VALOR Corregida]]/1000</f>
        <v>9.6299999999999997E-2</v>
      </c>
      <c r="J1886" t="s">
        <v>155</v>
      </c>
      <c r="K1886" t="s">
        <v>24</v>
      </c>
      <c r="L1886" t="s">
        <v>143</v>
      </c>
      <c r="M1886" t="s">
        <v>269</v>
      </c>
      <c r="N1886" s="7">
        <v>-23.664719999999999</v>
      </c>
      <c r="O1886" s="7">
        <v>-70.411389999999997</v>
      </c>
      <c r="P1886">
        <v>1</v>
      </c>
      <c r="Q1886">
        <v>2000</v>
      </c>
      <c r="R1886" s="2">
        <v>36620</v>
      </c>
      <c r="S1886" s="2">
        <v>36620</v>
      </c>
      <c r="T1886" s="2">
        <v>36620</v>
      </c>
      <c r="U1886" s="2"/>
    </row>
    <row r="1887" spans="1:21" x14ac:dyDescent="0.3">
      <c r="A1887" t="s">
        <v>164</v>
      </c>
      <c r="B1887" t="s">
        <v>20</v>
      </c>
      <c r="C1887" t="s">
        <v>60</v>
      </c>
      <c r="D1887" t="s">
        <v>495</v>
      </c>
      <c r="E1887" s="5" t="s">
        <v>521</v>
      </c>
      <c r="F1887">
        <v>4</v>
      </c>
      <c r="G1887" t="s">
        <v>28</v>
      </c>
      <c r="H1887">
        <v>0.14000000000000001</v>
      </c>
      <c r="I1887">
        <f>ANAM[[#This Row],[VALOR Corregida]]/1000</f>
        <v>1.4000000000000001E-4</v>
      </c>
      <c r="J1887" t="s">
        <v>155</v>
      </c>
      <c r="K1887" t="s">
        <v>24</v>
      </c>
      <c r="L1887" t="s">
        <v>398</v>
      </c>
      <c r="M1887" t="s">
        <v>489</v>
      </c>
      <c r="N1887" s="7">
        <v>-23.650278</v>
      </c>
      <c r="O1887" s="7">
        <v>-70.406110999999996</v>
      </c>
      <c r="P1887">
        <v>1</v>
      </c>
      <c r="Q1887">
        <v>2019</v>
      </c>
      <c r="R1887" s="2">
        <v>43558</v>
      </c>
      <c r="S1887" s="2">
        <v>43558</v>
      </c>
      <c r="T1887" s="2">
        <v>43929</v>
      </c>
      <c r="U1887" s="2"/>
    </row>
    <row r="1888" spans="1:21" x14ac:dyDescent="0.3">
      <c r="A1888" t="s">
        <v>164</v>
      </c>
      <c r="B1888" t="s">
        <v>20</v>
      </c>
      <c r="C1888" t="s">
        <v>60</v>
      </c>
      <c r="D1888" t="s">
        <v>495</v>
      </c>
      <c r="E1888" s="5" t="s">
        <v>521</v>
      </c>
      <c r="F1888">
        <v>2.2000000000000002</v>
      </c>
      <c r="G1888" t="s">
        <v>28</v>
      </c>
      <c r="H1888">
        <v>0.05</v>
      </c>
      <c r="I1888">
        <f>ANAM[[#This Row],[VALOR Corregida]]/1000</f>
        <v>5.0000000000000002E-5</v>
      </c>
      <c r="J1888" t="s">
        <v>155</v>
      </c>
      <c r="K1888" t="s">
        <v>315</v>
      </c>
      <c r="L1888" t="s">
        <v>398</v>
      </c>
      <c r="M1888" t="s">
        <v>499</v>
      </c>
      <c r="N1888" s="7">
        <v>-23.650278</v>
      </c>
      <c r="O1888" s="7">
        <v>-70.406110999999996</v>
      </c>
      <c r="P1888">
        <v>2</v>
      </c>
      <c r="Q1888">
        <v>2019</v>
      </c>
      <c r="R1888" s="2">
        <v>43801</v>
      </c>
      <c r="S1888" s="2">
        <v>43801</v>
      </c>
      <c r="T1888" s="2">
        <v>43934</v>
      </c>
      <c r="U1888" s="2"/>
    </row>
    <row r="1889" spans="1:21" x14ac:dyDescent="0.3">
      <c r="A1889" t="s">
        <v>164</v>
      </c>
      <c r="B1889" t="s">
        <v>20</v>
      </c>
      <c r="C1889" t="s">
        <v>213</v>
      </c>
      <c r="D1889" t="s">
        <v>214</v>
      </c>
      <c r="E1889" s="5" t="s">
        <v>519</v>
      </c>
      <c r="F1889">
        <v>0</v>
      </c>
      <c r="G1889" t="s">
        <v>35</v>
      </c>
      <c r="H1889">
        <v>139</v>
      </c>
      <c r="I1889">
        <f>ANAM[[#This Row],[VALOR Corregida]]/1000</f>
        <v>0.13900000000000001</v>
      </c>
      <c r="J1889" t="s">
        <v>155</v>
      </c>
      <c r="K1889" t="s">
        <v>24</v>
      </c>
      <c r="L1889" t="s">
        <v>143</v>
      </c>
      <c r="M1889" t="s">
        <v>270</v>
      </c>
      <c r="N1889" s="7">
        <v>-23.648890000000002</v>
      </c>
      <c r="O1889" s="7">
        <v>-70.406940000000006</v>
      </c>
      <c r="P1889">
        <v>1</v>
      </c>
      <c r="Q1889">
        <v>2000</v>
      </c>
      <c r="R1889" s="2">
        <v>36620</v>
      </c>
      <c r="S1889" s="2">
        <v>36620</v>
      </c>
      <c r="T1889" s="2">
        <v>36620</v>
      </c>
      <c r="U1889" s="2"/>
    </row>
    <row r="1890" spans="1:21" x14ac:dyDescent="0.3">
      <c r="A1890" t="s">
        <v>164</v>
      </c>
      <c r="B1890" t="s">
        <v>20</v>
      </c>
      <c r="C1890" t="s">
        <v>213</v>
      </c>
      <c r="D1890" t="s">
        <v>214</v>
      </c>
      <c r="E1890" s="5" t="s">
        <v>519</v>
      </c>
      <c r="F1890">
        <v>0</v>
      </c>
      <c r="G1890" t="s">
        <v>37</v>
      </c>
      <c r="H1890">
        <v>5.0000000000000001E-3</v>
      </c>
      <c r="I1890">
        <f>ANAM[[#This Row],[VALOR Corregida]]/1000</f>
        <v>5.0000000000000004E-6</v>
      </c>
      <c r="J1890" t="s">
        <v>155</v>
      </c>
      <c r="K1890" t="s">
        <v>24</v>
      </c>
      <c r="L1890" t="s">
        <v>143</v>
      </c>
      <c r="M1890" t="s">
        <v>270</v>
      </c>
      <c r="N1890" s="7">
        <v>-23.648890000000002</v>
      </c>
      <c r="O1890" s="7">
        <v>-70.406940000000006</v>
      </c>
      <c r="P1890">
        <v>1</v>
      </c>
      <c r="Q1890">
        <v>2000</v>
      </c>
      <c r="R1890" s="2">
        <v>36620</v>
      </c>
      <c r="S1890" s="2">
        <v>36620</v>
      </c>
      <c r="T1890" s="2">
        <v>36620</v>
      </c>
      <c r="U1890" s="2"/>
    </row>
    <row r="1891" spans="1:21" x14ac:dyDescent="0.3">
      <c r="A1891" t="s">
        <v>164</v>
      </c>
      <c r="B1891" t="s">
        <v>20</v>
      </c>
      <c r="C1891" t="s">
        <v>213</v>
      </c>
      <c r="D1891" t="s">
        <v>214</v>
      </c>
      <c r="E1891" s="5" t="s">
        <v>519</v>
      </c>
      <c r="F1891">
        <v>0</v>
      </c>
      <c r="G1891" t="s">
        <v>216</v>
      </c>
      <c r="H1891">
        <v>33</v>
      </c>
      <c r="I1891">
        <f>ANAM[[#This Row],[VALOR Corregida]]/1000</f>
        <v>3.3000000000000002E-2</v>
      </c>
      <c r="J1891" t="s">
        <v>155</v>
      </c>
      <c r="K1891" t="s">
        <v>24</v>
      </c>
      <c r="L1891" t="s">
        <v>143</v>
      </c>
      <c r="M1891" t="s">
        <v>270</v>
      </c>
      <c r="N1891" s="7">
        <v>-23.648890000000002</v>
      </c>
      <c r="O1891" s="7">
        <v>-70.406940000000006</v>
      </c>
      <c r="P1891">
        <v>1</v>
      </c>
      <c r="Q1891">
        <v>2000</v>
      </c>
      <c r="R1891" s="2">
        <v>36620</v>
      </c>
      <c r="S1891" s="2">
        <v>36620</v>
      </c>
      <c r="T1891" s="2">
        <v>36620</v>
      </c>
      <c r="U1891" s="2"/>
    </row>
    <row r="1892" spans="1:21" x14ac:dyDescent="0.3">
      <c r="A1892" t="s">
        <v>164</v>
      </c>
      <c r="B1892" t="s">
        <v>20</v>
      </c>
      <c r="C1892" t="s">
        <v>213</v>
      </c>
      <c r="D1892" t="s">
        <v>214</v>
      </c>
      <c r="E1892" s="5" t="s">
        <v>519</v>
      </c>
      <c r="F1892">
        <v>0</v>
      </c>
      <c r="G1892" t="s">
        <v>166</v>
      </c>
      <c r="H1892">
        <v>4.76</v>
      </c>
      <c r="I1892">
        <f>ANAM[[#This Row],[VALOR Corregida]]/1000</f>
        <v>4.7599999999999995E-3</v>
      </c>
      <c r="J1892" t="s">
        <v>167</v>
      </c>
      <c r="K1892" t="s">
        <v>24</v>
      </c>
      <c r="L1892" t="s">
        <v>143</v>
      </c>
      <c r="M1892" t="s">
        <v>270</v>
      </c>
      <c r="N1892" s="7">
        <v>-23.648890000000002</v>
      </c>
      <c r="O1892" s="7">
        <v>-70.406940000000006</v>
      </c>
      <c r="P1892">
        <v>1</v>
      </c>
      <c r="Q1892">
        <v>2000</v>
      </c>
      <c r="R1892" s="2">
        <v>36620</v>
      </c>
      <c r="S1892" s="2">
        <v>36620</v>
      </c>
      <c r="T1892" s="2">
        <v>36620</v>
      </c>
      <c r="U1892" s="2"/>
    </row>
    <row r="1893" spans="1:21" x14ac:dyDescent="0.3">
      <c r="A1893" t="s">
        <v>164</v>
      </c>
      <c r="B1893" t="s">
        <v>20</v>
      </c>
      <c r="C1893" t="s">
        <v>213</v>
      </c>
      <c r="D1893" t="s">
        <v>214</v>
      </c>
      <c r="E1893" s="5" t="s">
        <v>519</v>
      </c>
      <c r="F1893">
        <v>0</v>
      </c>
      <c r="G1893" t="s">
        <v>39</v>
      </c>
      <c r="H1893">
        <v>1E-3</v>
      </c>
      <c r="I1893">
        <f>ANAM[[#This Row],[VALOR Corregida]]/1000</f>
        <v>9.9999999999999995E-7</v>
      </c>
      <c r="J1893" t="s">
        <v>155</v>
      </c>
      <c r="K1893" t="s">
        <v>24</v>
      </c>
      <c r="L1893" t="s">
        <v>143</v>
      </c>
      <c r="M1893" t="s">
        <v>270</v>
      </c>
      <c r="N1893" s="7">
        <v>-23.648890000000002</v>
      </c>
      <c r="O1893" s="7">
        <v>-70.406940000000006</v>
      </c>
      <c r="P1893">
        <v>1</v>
      </c>
      <c r="Q1893">
        <v>2000</v>
      </c>
      <c r="R1893" s="2">
        <v>36620</v>
      </c>
      <c r="S1893" s="2">
        <v>36620</v>
      </c>
      <c r="T1893" s="2">
        <v>36620</v>
      </c>
      <c r="U1893" s="2"/>
    </row>
    <row r="1894" spans="1:21" x14ac:dyDescent="0.3">
      <c r="A1894" t="s">
        <v>164</v>
      </c>
      <c r="B1894" t="s">
        <v>20</v>
      </c>
      <c r="C1894" t="s">
        <v>213</v>
      </c>
      <c r="D1894" t="s">
        <v>214</v>
      </c>
      <c r="E1894" s="5" t="s">
        <v>519</v>
      </c>
      <c r="F1894">
        <v>0</v>
      </c>
      <c r="G1894" t="s">
        <v>64</v>
      </c>
      <c r="H1894">
        <v>819</v>
      </c>
      <c r="I1894">
        <f>ANAM[[#This Row],[VALOR Corregida]]/1000</f>
        <v>0.81899999999999995</v>
      </c>
      <c r="J1894" t="s">
        <v>155</v>
      </c>
      <c r="K1894" t="s">
        <v>24</v>
      </c>
      <c r="L1894" t="s">
        <v>143</v>
      </c>
      <c r="M1894" t="s">
        <v>270</v>
      </c>
      <c r="N1894" s="7">
        <v>-23.648890000000002</v>
      </c>
      <c r="O1894" s="7">
        <v>-70.406940000000006</v>
      </c>
      <c r="P1894">
        <v>1</v>
      </c>
      <c r="Q1894">
        <v>2000</v>
      </c>
      <c r="R1894" s="2">
        <v>36620</v>
      </c>
      <c r="S1894" s="2">
        <v>36620</v>
      </c>
      <c r="T1894" s="2">
        <v>36620</v>
      </c>
      <c r="U1894" s="2"/>
    </row>
    <row r="1895" spans="1:21" x14ac:dyDescent="0.3">
      <c r="A1895" t="s">
        <v>164</v>
      </c>
      <c r="B1895" t="s">
        <v>20</v>
      </c>
      <c r="C1895" t="s">
        <v>487</v>
      </c>
      <c r="D1895" t="s">
        <v>496</v>
      </c>
      <c r="E1895" s="5" t="s">
        <v>523</v>
      </c>
      <c r="F1895">
        <v>12</v>
      </c>
      <c r="G1895" t="s">
        <v>28</v>
      </c>
      <c r="H1895">
        <v>0.05</v>
      </c>
      <c r="I1895">
        <f>ANAM[[#This Row],[VALOR Corregida]]/1000</f>
        <v>5.0000000000000002E-5</v>
      </c>
      <c r="J1895" t="s">
        <v>155</v>
      </c>
      <c r="K1895" t="s">
        <v>315</v>
      </c>
      <c r="L1895" t="s">
        <v>398</v>
      </c>
      <c r="M1895" t="s">
        <v>489</v>
      </c>
      <c r="N1895" s="7">
        <v>-23.757194439999999</v>
      </c>
      <c r="O1895" s="7">
        <v>-70.464519440000004</v>
      </c>
      <c r="P1895">
        <v>1</v>
      </c>
      <c r="Q1895">
        <v>2019</v>
      </c>
      <c r="R1895" s="2">
        <v>43558</v>
      </c>
      <c r="S1895" s="2">
        <v>43558</v>
      </c>
      <c r="T1895" s="2">
        <v>43929</v>
      </c>
      <c r="U1895" s="2"/>
    </row>
    <row r="1896" spans="1:21" x14ac:dyDescent="0.3">
      <c r="A1896" t="s">
        <v>164</v>
      </c>
      <c r="B1896" t="s">
        <v>20</v>
      </c>
      <c r="C1896" t="s">
        <v>487</v>
      </c>
      <c r="D1896" t="s">
        <v>496</v>
      </c>
      <c r="E1896" s="5" t="s">
        <v>523</v>
      </c>
      <c r="F1896">
        <v>9</v>
      </c>
      <c r="G1896" t="s">
        <v>28</v>
      </c>
      <c r="H1896">
        <v>0.05</v>
      </c>
      <c r="I1896">
        <f>ANAM[[#This Row],[VALOR Corregida]]/1000</f>
        <v>5.0000000000000002E-5</v>
      </c>
      <c r="J1896" t="s">
        <v>155</v>
      </c>
      <c r="K1896" t="s">
        <v>315</v>
      </c>
      <c r="L1896" t="s">
        <v>398</v>
      </c>
      <c r="M1896" t="s">
        <v>499</v>
      </c>
      <c r="N1896" s="7">
        <v>-23.757194439999999</v>
      </c>
      <c r="O1896" s="7">
        <v>-70.464519440000004</v>
      </c>
      <c r="P1896">
        <v>2</v>
      </c>
      <c r="Q1896">
        <v>2019</v>
      </c>
      <c r="R1896" s="2">
        <v>43801</v>
      </c>
      <c r="S1896" s="2">
        <v>43801</v>
      </c>
      <c r="T1896" s="2">
        <v>43934</v>
      </c>
      <c r="U1896" s="2"/>
    </row>
    <row r="1897" spans="1:21" x14ac:dyDescent="0.3">
      <c r="A1897" t="s">
        <v>164</v>
      </c>
      <c r="B1897" t="s">
        <v>20</v>
      </c>
      <c r="C1897" t="s">
        <v>483</v>
      </c>
      <c r="D1897" t="s">
        <v>497</v>
      </c>
      <c r="E1897" s="5" t="s">
        <v>524</v>
      </c>
      <c r="F1897">
        <v>14</v>
      </c>
      <c r="G1897" t="s">
        <v>28</v>
      </c>
      <c r="H1897">
        <v>0.05</v>
      </c>
      <c r="I1897">
        <f>ANAM[[#This Row],[VALOR Corregida]]/1000</f>
        <v>5.0000000000000002E-5</v>
      </c>
      <c r="J1897" t="s">
        <v>155</v>
      </c>
      <c r="K1897" t="s">
        <v>315</v>
      </c>
      <c r="L1897" t="s">
        <v>398</v>
      </c>
      <c r="M1897" t="s">
        <v>489</v>
      </c>
      <c r="N1897" s="7">
        <v>-23.76011111</v>
      </c>
      <c r="O1897" s="7">
        <v>-70.474466669999998</v>
      </c>
      <c r="P1897">
        <v>1</v>
      </c>
      <c r="Q1897">
        <v>2019</v>
      </c>
      <c r="R1897" s="2">
        <v>43558</v>
      </c>
      <c r="S1897" s="2">
        <v>43558</v>
      </c>
      <c r="T1897" s="2">
        <v>43929</v>
      </c>
      <c r="U1897" s="2"/>
    </row>
    <row r="1898" spans="1:21" x14ac:dyDescent="0.3">
      <c r="A1898" t="s">
        <v>164</v>
      </c>
      <c r="B1898" t="s">
        <v>20</v>
      </c>
      <c r="C1898" t="s">
        <v>483</v>
      </c>
      <c r="D1898" t="s">
        <v>497</v>
      </c>
      <c r="E1898" s="5" t="s">
        <v>524</v>
      </c>
      <c r="F1898">
        <v>12</v>
      </c>
      <c r="G1898" t="s">
        <v>28</v>
      </c>
      <c r="H1898">
        <v>0.05</v>
      </c>
      <c r="I1898">
        <f>ANAM[[#This Row],[VALOR Corregida]]/1000</f>
        <v>5.0000000000000002E-5</v>
      </c>
      <c r="J1898" t="s">
        <v>155</v>
      </c>
      <c r="K1898" t="s">
        <v>315</v>
      </c>
      <c r="L1898" t="s">
        <v>398</v>
      </c>
      <c r="M1898" t="s">
        <v>499</v>
      </c>
      <c r="N1898" s="7">
        <v>-23.76011111</v>
      </c>
      <c r="O1898" s="7">
        <v>-70.474466669999998</v>
      </c>
      <c r="P1898">
        <v>2</v>
      </c>
      <c r="Q1898">
        <v>2019</v>
      </c>
      <c r="R1898" s="2">
        <v>43801</v>
      </c>
      <c r="S1898" s="2">
        <v>43801</v>
      </c>
      <c r="T1898" s="2">
        <v>43934</v>
      </c>
      <c r="U1898" s="2"/>
    </row>
    <row r="1899" spans="1:21" x14ac:dyDescent="0.3">
      <c r="A1899" t="s">
        <v>164</v>
      </c>
      <c r="B1899" t="s">
        <v>20</v>
      </c>
      <c r="C1899" t="s">
        <v>50</v>
      </c>
      <c r="D1899" t="s">
        <v>217</v>
      </c>
      <c r="E1899" s="5" t="s">
        <v>511</v>
      </c>
      <c r="F1899">
        <v>0</v>
      </c>
      <c r="G1899" t="s">
        <v>35</v>
      </c>
      <c r="H1899">
        <v>31</v>
      </c>
      <c r="I1899">
        <f>ANAM[[#This Row],[VALOR Corregida]]/1000</f>
        <v>3.1E-2</v>
      </c>
      <c r="J1899" t="s">
        <v>155</v>
      </c>
      <c r="K1899" t="s">
        <v>24</v>
      </c>
      <c r="L1899" t="s">
        <v>143</v>
      </c>
      <c r="M1899" t="s">
        <v>271</v>
      </c>
      <c r="N1899" s="7">
        <v>-23.641940000000002</v>
      </c>
      <c r="O1899" s="7">
        <v>-70.399169999999998</v>
      </c>
      <c r="P1899">
        <v>1</v>
      </c>
      <c r="Q1899">
        <v>2000</v>
      </c>
      <c r="R1899" s="2">
        <v>36620</v>
      </c>
      <c r="S1899" s="2">
        <v>36620</v>
      </c>
      <c r="T1899" s="2">
        <v>36620</v>
      </c>
      <c r="U1899" s="2"/>
    </row>
    <row r="1900" spans="1:21" x14ac:dyDescent="0.3">
      <c r="A1900" t="s">
        <v>164</v>
      </c>
      <c r="B1900" t="s">
        <v>20</v>
      </c>
      <c r="C1900" t="s">
        <v>50</v>
      </c>
      <c r="D1900" t="s">
        <v>217</v>
      </c>
      <c r="E1900" s="5" t="s">
        <v>511</v>
      </c>
      <c r="F1900">
        <v>0</v>
      </c>
      <c r="G1900" t="s">
        <v>37</v>
      </c>
      <c r="H1900">
        <v>694</v>
      </c>
      <c r="I1900">
        <f>ANAM[[#This Row],[VALOR Corregida]]/1000</f>
        <v>0.69399999999999995</v>
      </c>
      <c r="J1900" t="s">
        <v>155</v>
      </c>
      <c r="K1900" t="s">
        <v>24</v>
      </c>
      <c r="L1900" t="s">
        <v>143</v>
      </c>
      <c r="M1900" t="s">
        <v>271</v>
      </c>
      <c r="N1900" s="7">
        <v>-23.641940000000002</v>
      </c>
      <c r="O1900" s="7">
        <v>-70.399169999999998</v>
      </c>
      <c r="P1900">
        <v>1</v>
      </c>
      <c r="Q1900">
        <v>2000</v>
      </c>
      <c r="R1900" s="2">
        <v>36620</v>
      </c>
      <c r="S1900" s="2">
        <v>36620</v>
      </c>
      <c r="T1900" s="2">
        <v>36620</v>
      </c>
      <c r="U1900" s="2"/>
    </row>
    <row r="1901" spans="1:21" x14ac:dyDescent="0.3">
      <c r="A1901" t="s">
        <v>164</v>
      </c>
      <c r="B1901" t="s">
        <v>20</v>
      </c>
      <c r="C1901" t="s">
        <v>50</v>
      </c>
      <c r="D1901" t="s">
        <v>217</v>
      </c>
      <c r="E1901" s="5" t="s">
        <v>511</v>
      </c>
      <c r="F1901">
        <v>0</v>
      </c>
      <c r="G1901" t="s">
        <v>216</v>
      </c>
      <c r="H1901">
        <v>20</v>
      </c>
      <c r="I1901">
        <f>ANAM[[#This Row],[VALOR Corregida]]/1000</f>
        <v>0.02</v>
      </c>
      <c r="J1901" t="s">
        <v>155</v>
      </c>
      <c r="K1901" t="s">
        <v>24</v>
      </c>
      <c r="L1901" t="s">
        <v>143</v>
      </c>
      <c r="M1901" t="s">
        <v>271</v>
      </c>
      <c r="N1901" s="7">
        <v>-23.641940000000002</v>
      </c>
      <c r="O1901" s="7">
        <v>-70.399169999999998</v>
      </c>
      <c r="P1901">
        <v>1</v>
      </c>
      <c r="Q1901">
        <v>2000</v>
      </c>
      <c r="R1901" s="2">
        <v>36620</v>
      </c>
      <c r="S1901" s="2">
        <v>36620</v>
      </c>
      <c r="T1901" s="2">
        <v>36620</v>
      </c>
      <c r="U1901" s="2"/>
    </row>
    <row r="1902" spans="1:21" x14ac:dyDescent="0.3">
      <c r="A1902" t="s">
        <v>164</v>
      </c>
      <c r="B1902" t="s">
        <v>20</v>
      </c>
      <c r="C1902" t="s">
        <v>50</v>
      </c>
      <c r="D1902" t="s">
        <v>217</v>
      </c>
      <c r="E1902" s="5" t="s">
        <v>511</v>
      </c>
      <c r="F1902">
        <v>0</v>
      </c>
      <c r="G1902" t="s">
        <v>166</v>
      </c>
      <c r="H1902">
        <v>5.74</v>
      </c>
      <c r="I1902">
        <f>ANAM[[#This Row],[VALOR Corregida]]/1000</f>
        <v>5.7400000000000003E-3</v>
      </c>
      <c r="J1902" t="s">
        <v>167</v>
      </c>
      <c r="K1902" t="s">
        <v>24</v>
      </c>
      <c r="L1902" t="s">
        <v>143</v>
      </c>
      <c r="M1902" t="s">
        <v>271</v>
      </c>
      <c r="N1902" s="7">
        <v>-23.641940000000002</v>
      </c>
      <c r="O1902" s="7">
        <v>-70.399169999999998</v>
      </c>
      <c r="P1902">
        <v>1</v>
      </c>
      <c r="Q1902">
        <v>2000</v>
      </c>
      <c r="R1902" s="2">
        <v>36620</v>
      </c>
      <c r="S1902" s="2">
        <v>36620</v>
      </c>
      <c r="T1902" s="2">
        <v>36620</v>
      </c>
      <c r="U1902" s="2"/>
    </row>
    <row r="1903" spans="1:21" x14ac:dyDescent="0.3">
      <c r="A1903" t="s">
        <v>164</v>
      </c>
      <c r="B1903" t="s">
        <v>20</v>
      </c>
      <c r="C1903" t="s">
        <v>50</v>
      </c>
      <c r="D1903" t="s">
        <v>217</v>
      </c>
      <c r="E1903" s="5" t="s">
        <v>511</v>
      </c>
      <c r="F1903">
        <v>0</v>
      </c>
      <c r="G1903" t="s">
        <v>39</v>
      </c>
      <c r="H1903">
        <v>1E-3</v>
      </c>
      <c r="I1903">
        <f>ANAM[[#This Row],[VALOR Corregida]]/1000</f>
        <v>9.9999999999999995E-7</v>
      </c>
      <c r="J1903" t="s">
        <v>155</v>
      </c>
      <c r="K1903" t="s">
        <v>24</v>
      </c>
      <c r="L1903" t="s">
        <v>143</v>
      </c>
      <c r="M1903" t="s">
        <v>271</v>
      </c>
      <c r="N1903" s="7">
        <v>-23.641940000000002</v>
      </c>
      <c r="O1903" s="7">
        <v>-70.399169999999998</v>
      </c>
      <c r="P1903">
        <v>1</v>
      </c>
      <c r="Q1903">
        <v>2000</v>
      </c>
      <c r="R1903" s="2">
        <v>36620</v>
      </c>
      <c r="S1903" s="2">
        <v>36620</v>
      </c>
      <c r="T1903" s="2">
        <v>36620</v>
      </c>
      <c r="U1903" s="2"/>
    </row>
    <row r="1904" spans="1:21" x14ac:dyDescent="0.3">
      <c r="A1904" t="s">
        <v>164</v>
      </c>
      <c r="B1904" t="s">
        <v>20</v>
      </c>
      <c r="C1904" t="s">
        <v>50</v>
      </c>
      <c r="D1904" t="s">
        <v>217</v>
      </c>
      <c r="E1904" s="5" t="s">
        <v>511</v>
      </c>
      <c r="F1904">
        <v>0</v>
      </c>
      <c r="G1904" t="s">
        <v>64</v>
      </c>
      <c r="H1904">
        <v>1061</v>
      </c>
      <c r="I1904">
        <f>ANAM[[#This Row],[VALOR Corregida]]/1000</f>
        <v>1.0609999999999999</v>
      </c>
      <c r="J1904" t="s">
        <v>155</v>
      </c>
      <c r="K1904" t="s">
        <v>24</v>
      </c>
      <c r="L1904" t="s">
        <v>143</v>
      </c>
      <c r="M1904" t="s">
        <v>271</v>
      </c>
      <c r="N1904" s="7">
        <v>-23.641940000000002</v>
      </c>
      <c r="O1904" s="7">
        <v>-70.399169999999998</v>
      </c>
      <c r="P1904">
        <v>1</v>
      </c>
      <c r="Q1904">
        <v>2000</v>
      </c>
      <c r="R1904" s="2">
        <v>36620</v>
      </c>
      <c r="S1904" s="2">
        <v>36620</v>
      </c>
      <c r="T1904" s="2">
        <v>36620</v>
      </c>
      <c r="U1904" s="2"/>
    </row>
    <row r="1905" spans="1:25" x14ac:dyDescent="0.3">
      <c r="A1905" t="s">
        <v>164</v>
      </c>
      <c r="B1905" t="s">
        <v>20</v>
      </c>
      <c r="C1905" t="s">
        <v>451</v>
      </c>
      <c r="D1905" t="s">
        <v>456</v>
      </c>
      <c r="E1905" s="5" t="s">
        <v>514</v>
      </c>
      <c r="F1905">
        <v>10</v>
      </c>
      <c r="G1905" t="s">
        <v>29</v>
      </c>
      <c r="H1905">
        <v>10.95</v>
      </c>
      <c r="I1905">
        <f>ANAM[[#This Row],[VALOR Corregida]]/1000</f>
        <v>1.095E-2</v>
      </c>
      <c r="J1905" t="s">
        <v>155</v>
      </c>
      <c r="K1905" t="s">
        <v>24</v>
      </c>
      <c r="L1905" t="s">
        <v>398</v>
      </c>
      <c r="M1905" t="s">
        <v>489</v>
      </c>
      <c r="N1905">
        <v>-23.481960000000001</v>
      </c>
      <c r="O1905">
        <v>-70.461439999999996</v>
      </c>
      <c r="P1905">
        <v>1</v>
      </c>
      <c r="Q1905">
        <v>2019</v>
      </c>
      <c r="R1905" s="2">
        <v>43558</v>
      </c>
      <c r="S1905" s="2">
        <v>43558</v>
      </c>
      <c r="T1905" s="2">
        <v>43929</v>
      </c>
      <c r="U1905" s="2"/>
    </row>
    <row r="1906" spans="1:25" x14ac:dyDescent="0.3">
      <c r="A1906" t="s">
        <v>164</v>
      </c>
      <c r="B1906" t="s">
        <v>20</v>
      </c>
      <c r="C1906" t="s">
        <v>451</v>
      </c>
      <c r="D1906" t="s">
        <v>456</v>
      </c>
      <c r="E1906" s="5" t="s">
        <v>514</v>
      </c>
      <c r="F1906">
        <v>10</v>
      </c>
      <c r="G1906" t="s">
        <v>29</v>
      </c>
      <c r="H1906">
        <v>5.93</v>
      </c>
      <c r="I1906">
        <f>ANAM[[#This Row],[VALOR Corregida]]/1000</f>
        <v>5.9299999999999995E-3</v>
      </c>
      <c r="J1906" t="s">
        <v>155</v>
      </c>
      <c r="K1906" t="s">
        <v>24</v>
      </c>
      <c r="L1906" t="s">
        <v>398</v>
      </c>
      <c r="M1906" t="s">
        <v>499</v>
      </c>
      <c r="N1906">
        <v>-23.481960000000001</v>
      </c>
      <c r="O1906">
        <v>-70.461439999999996</v>
      </c>
      <c r="P1906">
        <v>2</v>
      </c>
      <c r="Q1906">
        <v>2019</v>
      </c>
      <c r="R1906" s="2">
        <v>43801</v>
      </c>
      <c r="S1906" s="2">
        <v>43801</v>
      </c>
      <c r="T1906" s="2">
        <v>43934</v>
      </c>
      <c r="U1906" s="2"/>
    </row>
    <row r="1907" spans="1:25" x14ac:dyDescent="0.3">
      <c r="A1907" t="s">
        <v>164</v>
      </c>
      <c r="B1907" t="s">
        <v>20</v>
      </c>
      <c r="C1907" t="s">
        <v>431</v>
      </c>
      <c r="D1907" t="s">
        <v>439</v>
      </c>
      <c r="E1907" s="5" t="s">
        <v>514</v>
      </c>
      <c r="F1907">
        <v>14</v>
      </c>
      <c r="G1907" t="s">
        <v>28</v>
      </c>
      <c r="H1907">
        <v>0.2</v>
      </c>
      <c r="I1907">
        <f>ANAM[[#This Row],[VALOR Corregida]]/1000</f>
        <v>2.0000000000000001E-4</v>
      </c>
      <c r="J1907" t="s">
        <v>155</v>
      </c>
      <c r="K1907" t="s">
        <v>24</v>
      </c>
      <c r="L1907" t="s">
        <v>398</v>
      </c>
      <c r="M1907" t="s">
        <v>447</v>
      </c>
      <c r="N1907">
        <v>-23.481960000000001</v>
      </c>
      <c r="O1907">
        <v>-70.461439999999996</v>
      </c>
      <c r="P1907">
        <v>1</v>
      </c>
      <c r="Q1907">
        <v>2015</v>
      </c>
      <c r="R1907" s="2">
        <v>42129</v>
      </c>
      <c r="S1907" s="2">
        <v>42129</v>
      </c>
      <c r="T1907" s="2">
        <v>42129</v>
      </c>
      <c r="U1907" s="2"/>
    </row>
    <row r="1908" spans="1:25" x14ac:dyDescent="0.3">
      <c r="A1908" t="s">
        <v>164</v>
      </c>
      <c r="B1908" t="s">
        <v>20</v>
      </c>
      <c r="C1908" t="s">
        <v>431</v>
      </c>
      <c r="D1908" t="s">
        <v>439</v>
      </c>
      <c r="E1908" s="5" t="s">
        <v>514</v>
      </c>
      <c r="F1908">
        <v>15</v>
      </c>
      <c r="G1908" t="s">
        <v>28</v>
      </c>
      <c r="H1908">
        <v>2.4</v>
      </c>
      <c r="I1908">
        <f>ANAM[[#This Row],[VALOR Corregida]]/1000</f>
        <v>2.3999999999999998E-3</v>
      </c>
      <c r="J1908" t="s">
        <v>155</v>
      </c>
      <c r="K1908" t="s">
        <v>24</v>
      </c>
      <c r="L1908" t="s">
        <v>398</v>
      </c>
      <c r="M1908" t="s">
        <v>450</v>
      </c>
      <c r="N1908">
        <v>-23.481960000000001</v>
      </c>
      <c r="O1908">
        <v>-70.461439999999996</v>
      </c>
      <c r="P1908">
        <v>2</v>
      </c>
      <c r="Q1908">
        <v>2015</v>
      </c>
      <c r="R1908" s="2">
        <v>42296</v>
      </c>
      <c r="S1908" s="2">
        <v>42296</v>
      </c>
      <c r="T1908" s="2">
        <v>42296</v>
      </c>
      <c r="U1908" s="2"/>
    </row>
    <row r="1909" spans="1:25" x14ac:dyDescent="0.3">
      <c r="A1909" t="s">
        <v>164</v>
      </c>
      <c r="B1909" t="s">
        <v>20</v>
      </c>
      <c r="C1909" t="s">
        <v>153</v>
      </c>
      <c r="D1909" t="s">
        <v>219</v>
      </c>
      <c r="E1909" s="5" t="s">
        <v>525</v>
      </c>
      <c r="F1909">
        <v>0</v>
      </c>
      <c r="G1909" t="s">
        <v>35</v>
      </c>
      <c r="H1909">
        <v>10.4</v>
      </c>
      <c r="I1909">
        <f>ANAM[[#This Row],[VALOR Corregida]]/1000</f>
        <v>1.04E-2</v>
      </c>
      <c r="J1909" t="s">
        <v>155</v>
      </c>
      <c r="K1909" t="s">
        <v>24</v>
      </c>
      <c r="L1909" t="s">
        <v>143</v>
      </c>
      <c r="M1909" t="s">
        <v>272</v>
      </c>
      <c r="N1909" s="7">
        <v>-23.626111000000002</v>
      </c>
      <c r="O1909" s="7">
        <v>-70.398332999999994</v>
      </c>
      <c r="P1909">
        <v>1</v>
      </c>
      <c r="Q1909">
        <v>2000</v>
      </c>
      <c r="R1909" s="2">
        <v>36620</v>
      </c>
      <c r="S1909" s="2">
        <v>36620</v>
      </c>
      <c r="T1909" s="2">
        <v>36620</v>
      </c>
      <c r="U1909" s="2"/>
    </row>
    <row r="1910" spans="1:25" x14ac:dyDescent="0.3">
      <c r="A1910" t="s">
        <v>164</v>
      </c>
      <c r="B1910" t="s">
        <v>20</v>
      </c>
      <c r="C1910" t="s">
        <v>153</v>
      </c>
      <c r="D1910" t="s">
        <v>219</v>
      </c>
      <c r="E1910" s="5" t="s">
        <v>525</v>
      </c>
      <c r="F1910">
        <v>0</v>
      </c>
      <c r="G1910" t="s">
        <v>37</v>
      </c>
      <c r="H1910">
        <v>5.0000000000000001E-3</v>
      </c>
      <c r="I1910">
        <f>ANAM[[#This Row],[VALOR Corregida]]/1000</f>
        <v>5.0000000000000004E-6</v>
      </c>
      <c r="J1910" t="s">
        <v>155</v>
      </c>
      <c r="K1910" t="s">
        <v>24</v>
      </c>
      <c r="L1910" t="s">
        <v>143</v>
      </c>
      <c r="M1910" t="s">
        <v>272</v>
      </c>
      <c r="N1910" s="7">
        <v>-23.626111000000002</v>
      </c>
      <c r="O1910" s="7">
        <v>-70.398332999999994</v>
      </c>
      <c r="P1910">
        <v>1</v>
      </c>
      <c r="Q1910">
        <v>2000</v>
      </c>
      <c r="R1910" s="2">
        <v>36620</v>
      </c>
      <c r="S1910" s="2">
        <v>36620</v>
      </c>
      <c r="T1910" s="2">
        <v>36620</v>
      </c>
      <c r="U1910" s="2"/>
    </row>
    <row r="1911" spans="1:25" x14ac:dyDescent="0.3">
      <c r="A1911" t="s">
        <v>164</v>
      </c>
      <c r="B1911" t="s">
        <v>20</v>
      </c>
      <c r="C1911" t="s">
        <v>153</v>
      </c>
      <c r="D1911" t="s">
        <v>219</v>
      </c>
      <c r="E1911" s="5" t="s">
        <v>525</v>
      </c>
      <c r="F1911">
        <v>0</v>
      </c>
      <c r="G1911" t="s">
        <v>166</v>
      </c>
      <c r="H1911">
        <v>8.3699999999999992</v>
      </c>
      <c r="I1911">
        <f>ANAM[[#This Row],[VALOR Corregida]]/1000</f>
        <v>8.369999999999999E-3</v>
      </c>
      <c r="J1911" t="s">
        <v>167</v>
      </c>
      <c r="K1911" t="s">
        <v>24</v>
      </c>
      <c r="L1911" t="s">
        <v>143</v>
      </c>
      <c r="M1911" t="s">
        <v>272</v>
      </c>
      <c r="N1911" s="7">
        <v>-23.626111000000002</v>
      </c>
      <c r="O1911" s="7">
        <v>-70.398332999999994</v>
      </c>
      <c r="P1911">
        <v>1</v>
      </c>
      <c r="Q1911">
        <v>2000</v>
      </c>
      <c r="R1911" s="2">
        <v>36620</v>
      </c>
      <c r="S1911" s="2">
        <v>36620</v>
      </c>
      <c r="T1911" s="2">
        <v>36620</v>
      </c>
      <c r="U1911" s="2"/>
    </row>
    <row r="1912" spans="1:25" x14ac:dyDescent="0.3">
      <c r="A1912" t="s">
        <v>164</v>
      </c>
      <c r="B1912" t="s">
        <v>20</v>
      </c>
      <c r="C1912" t="s">
        <v>153</v>
      </c>
      <c r="D1912" t="s">
        <v>219</v>
      </c>
      <c r="E1912" s="5" t="s">
        <v>525</v>
      </c>
      <c r="F1912">
        <v>0</v>
      </c>
      <c r="G1912" t="s">
        <v>39</v>
      </c>
      <c r="H1912">
        <v>1E-3</v>
      </c>
      <c r="I1912">
        <f>ANAM[[#This Row],[VALOR Corregida]]/1000</f>
        <v>9.9999999999999995E-7</v>
      </c>
      <c r="J1912" t="s">
        <v>155</v>
      </c>
      <c r="K1912" t="s">
        <v>24</v>
      </c>
      <c r="L1912" t="s">
        <v>143</v>
      </c>
      <c r="M1912" t="s">
        <v>272</v>
      </c>
      <c r="N1912" s="7">
        <v>-23.626111000000002</v>
      </c>
      <c r="O1912" s="7">
        <v>-70.398332999999994</v>
      </c>
      <c r="P1912">
        <v>1</v>
      </c>
      <c r="Q1912">
        <v>2000</v>
      </c>
      <c r="R1912" s="2">
        <v>36620</v>
      </c>
      <c r="S1912" s="2">
        <v>36620</v>
      </c>
      <c r="T1912" s="2">
        <v>36620</v>
      </c>
      <c r="U1912" s="2"/>
    </row>
    <row r="1913" spans="1:25" x14ac:dyDescent="0.3">
      <c r="A1913" t="s">
        <v>164</v>
      </c>
      <c r="B1913" t="s">
        <v>20</v>
      </c>
      <c r="C1913" t="s">
        <v>153</v>
      </c>
      <c r="D1913" t="s">
        <v>219</v>
      </c>
      <c r="E1913" s="5" t="s">
        <v>525</v>
      </c>
      <c r="F1913">
        <v>0</v>
      </c>
      <c r="G1913" t="s">
        <v>64</v>
      </c>
      <c r="H1913">
        <v>675</v>
      </c>
      <c r="I1913">
        <f>ANAM[[#This Row],[VALOR Corregida]]/1000</f>
        <v>0.67500000000000004</v>
      </c>
      <c r="J1913" t="s">
        <v>155</v>
      </c>
      <c r="K1913" t="s">
        <v>24</v>
      </c>
      <c r="L1913" t="s">
        <v>143</v>
      </c>
      <c r="M1913" t="s">
        <v>272</v>
      </c>
      <c r="N1913" s="7">
        <v>-23.626111000000002</v>
      </c>
      <c r="O1913" s="7">
        <v>-70.398332999999994</v>
      </c>
      <c r="P1913">
        <v>1</v>
      </c>
      <c r="Q1913">
        <v>2000</v>
      </c>
      <c r="R1913" s="2">
        <v>36620</v>
      </c>
      <c r="S1913" s="2">
        <v>36620</v>
      </c>
      <c r="T1913" s="2">
        <v>36620</v>
      </c>
      <c r="U1913" s="2"/>
    </row>
    <row r="1914" spans="1:25" x14ac:dyDescent="0.3">
      <c r="A1914" t="s">
        <v>164</v>
      </c>
      <c r="B1914" t="s">
        <v>20</v>
      </c>
      <c r="C1914" t="s">
        <v>54</v>
      </c>
      <c r="D1914" t="s">
        <v>384</v>
      </c>
      <c r="E1914" s="5" t="s">
        <v>516</v>
      </c>
      <c r="F1914">
        <v>9</v>
      </c>
      <c r="G1914" t="s">
        <v>28</v>
      </c>
      <c r="H1914">
        <v>0.1</v>
      </c>
      <c r="I1914">
        <f>ANAM[[#This Row],[VALOR Corregida]]/1000</f>
        <v>1E-4</v>
      </c>
      <c r="J1914" t="s">
        <v>155</v>
      </c>
      <c r="K1914" t="s">
        <v>24</v>
      </c>
      <c r="L1914" t="s">
        <v>398</v>
      </c>
      <c r="M1914" t="s">
        <v>447</v>
      </c>
      <c r="N1914">
        <v>-23.61722</v>
      </c>
      <c r="O1914">
        <v>-70.397220000000004</v>
      </c>
      <c r="P1914">
        <v>1</v>
      </c>
      <c r="Q1914">
        <v>2015</v>
      </c>
      <c r="R1914" s="2">
        <v>42129</v>
      </c>
      <c r="S1914" s="2">
        <v>42129</v>
      </c>
      <c r="T1914" s="2">
        <v>42129</v>
      </c>
      <c r="U1914" s="2"/>
    </row>
    <row r="1915" spans="1:25" x14ac:dyDescent="0.3">
      <c r="A1915" t="s">
        <v>164</v>
      </c>
      <c r="B1915" t="s">
        <v>20</v>
      </c>
      <c r="C1915" t="s">
        <v>153</v>
      </c>
      <c r="D1915" t="s">
        <v>219</v>
      </c>
      <c r="E1915" s="5" t="s">
        <v>525</v>
      </c>
      <c r="F1915">
        <v>0</v>
      </c>
      <c r="G1915" t="s">
        <v>47</v>
      </c>
      <c r="H1915">
        <v>82.8</v>
      </c>
      <c r="I1915">
        <f>ANAM[[#This Row],[VALOR Corregida]]/1000</f>
        <v>8.2799999999999999E-2</v>
      </c>
      <c r="J1915" t="s">
        <v>155</v>
      </c>
      <c r="K1915" t="s">
        <v>24</v>
      </c>
      <c r="L1915" t="s">
        <v>143</v>
      </c>
      <c r="M1915" t="s">
        <v>272</v>
      </c>
      <c r="N1915" s="7">
        <v>-23.626111000000002</v>
      </c>
      <c r="O1915" s="7">
        <v>-70.398332999999994</v>
      </c>
      <c r="P1915">
        <v>1</v>
      </c>
      <c r="Q1915">
        <v>2000</v>
      </c>
      <c r="R1915" s="2">
        <v>36620</v>
      </c>
      <c r="S1915" s="2">
        <v>36620</v>
      </c>
      <c r="T1915" s="2">
        <v>36620</v>
      </c>
      <c r="U1915" s="2"/>
    </row>
    <row r="1916" spans="1:25" x14ac:dyDescent="0.3">
      <c r="A1916" t="s">
        <v>19</v>
      </c>
      <c r="B1916" t="s">
        <v>20</v>
      </c>
      <c r="C1916" t="s">
        <v>54</v>
      </c>
      <c r="D1916" t="s">
        <v>55</v>
      </c>
      <c r="E1916" s="5" t="s">
        <v>516</v>
      </c>
      <c r="F1916">
        <v>0</v>
      </c>
      <c r="G1916" t="s">
        <v>120</v>
      </c>
      <c r="H1916">
        <v>1</v>
      </c>
      <c r="I1916">
        <f>ANAM[[#This Row],[VALOR Corregida]]/1000</f>
        <v>1E-3</v>
      </c>
      <c r="J1916" t="s">
        <v>27</v>
      </c>
      <c r="K1916" t="s">
        <v>24</v>
      </c>
      <c r="L1916" t="s">
        <v>143</v>
      </c>
      <c r="M1916" t="s">
        <v>150</v>
      </c>
      <c r="N1916">
        <v>-23.61722</v>
      </c>
      <c r="O1916">
        <v>-70.397220000000004</v>
      </c>
      <c r="P1916">
        <v>2</v>
      </c>
      <c r="Q1916">
        <v>2000</v>
      </c>
      <c r="R1916" s="2">
        <v>36765</v>
      </c>
      <c r="S1916" s="2">
        <v>36765</v>
      </c>
      <c r="T1916" s="2">
        <v>36765</v>
      </c>
      <c r="U1916">
        <v>1</v>
      </c>
      <c r="V1916" t="s">
        <v>27</v>
      </c>
    </row>
    <row r="1917" spans="1:25" x14ac:dyDescent="0.3">
      <c r="A1917" t="s">
        <v>19</v>
      </c>
      <c r="B1917" t="s">
        <v>20</v>
      </c>
      <c r="C1917" t="s">
        <v>54</v>
      </c>
      <c r="D1917" t="s">
        <v>55</v>
      </c>
      <c r="E1917" s="5" t="s">
        <v>516</v>
      </c>
      <c r="F1917">
        <v>0</v>
      </c>
      <c r="G1917" t="s">
        <v>22</v>
      </c>
      <c r="H1917">
        <v>10</v>
      </c>
      <c r="I1917">
        <f>ANAM[[#This Row],[VALOR Corregida]]/1000</f>
        <v>0.01</v>
      </c>
      <c r="J1917" t="s">
        <v>23</v>
      </c>
      <c r="K1917" t="s">
        <v>24</v>
      </c>
      <c r="L1917" t="s">
        <v>143</v>
      </c>
      <c r="M1917" t="s">
        <v>150</v>
      </c>
      <c r="N1917">
        <v>-23.61722</v>
      </c>
      <c r="O1917">
        <v>-70.397220000000004</v>
      </c>
      <c r="P1917">
        <v>2</v>
      </c>
      <c r="Q1917">
        <v>2000</v>
      </c>
      <c r="R1917" s="2">
        <v>36765</v>
      </c>
      <c r="S1917" s="2">
        <v>36765</v>
      </c>
      <c r="T1917" s="2">
        <v>36765</v>
      </c>
      <c r="U1917">
        <v>0.01</v>
      </c>
      <c r="V1917" t="s">
        <v>27</v>
      </c>
    </row>
    <row r="1918" spans="1:25" x14ac:dyDescent="0.3">
      <c r="A1918" t="s">
        <v>19</v>
      </c>
      <c r="B1918" t="s">
        <v>20</v>
      </c>
      <c r="C1918" t="s">
        <v>54</v>
      </c>
      <c r="D1918" t="s">
        <v>55</v>
      </c>
      <c r="E1918" s="5" t="s">
        <v>516</v>
      </c>
      <c r="F1918">
        <v>0</v>
      </c>
      <c r="G1918" t="s">
        <v>28</v>
      </c>
      <c r="H1918">
        <v>5</v>
      </c>
      <c r="I1918">
        <f>ANAM[[#This Row],[VALOR Corregida]]/1000</f>
        <v>5.0000000000000001E-3</v>
      </c>
      <c r="J1918" t="s">
        <v>23</v>
      </c>
      <c r="K1918" t="s">
        <v>24</v>
      </c>
      <c r="L1918" t="s">
        <v>143</v>
      </c>
      <c r="M1918" t="s">
        <v>150</v>
      </c>
      <c r="N1918">
        <v>-23.61722</v>
      </c>
      <c r="O1918">
        <v>-70.397220000000004</v>
      </c>
      <c r="P1918">
        <v>2</v>
      </c>
      <c r="Q1918">
        <v>2000</v>
      </c>
      <c r="R1918" s="2">
        <v>36765</v>
      </c>
      <c r="S1918" s="2">
        <v>36765</v>
      </c>
      <c r="T1918" s="2">
        <v>36765</v>
      </c>
      <c r="U1918">
        <v>5.0000000000000001E-3</v>
      </c>
      <c r="V1918" t="s">
        <v>27</v>
      </c>
      <c r="W1918" t="s">
        <v>145</v>
      </c>
    </row>
    <row r="1919" spans="1:25" x14ac:dyDescent="0.3">
      <c r="A1919" t="s">
        <v>19</v>
      </c>
      <c r="B1919" t="s">
        <v>20</v>
      </c>
      <c r="C1919" t="s">
        <v>54</v>
      </c>
      <c r="D1919" t="s">
        <v>55</v>
      </c>
      <c r="E1919" s="5" t="s">
        <v>516</v>
      </c>
      <c r="F1919">
        <v>0</v>
      </c>
      <c r="G1919" t="s">
        <v>29</v>
      </c>
      <c r="H1919">
        <v>80</v>
      </c>
      <c r="I1919">
        <f>ANAM[[#This Row],[VALOR Corregida]]/1000</f>
        <v>0.08</v>
      </c>
      <c r="J1919" t="s">
        <v>23</v>
      </c>
      <c r="K1919" t="s">
        <v>24</v>
      </c>
      <c r="L1919" t="s">
        <v>143</v>
      </c>
      <c r="M1919" t="s">
        <v>150</v>
      </c>
      <c r="N1919">
        <v>-23.61722</v>
      </c>
      <c r="O1919">
        <v>-70.397220000000004</v>
      </c>
      <c r="P1919">
        <v>2</v>
      </c>
      <c r="Q1919">
        <v>2000</v>
      </c>
      <c r="R1919" s="2">
        <v>36765</v>
      </c>
      <c r="S1919" s="2">
        <v>36765</v>
      </c>
      <c r="T1919" s="2">
        <v>36765</v>
      </c>
      <c r="U1919">
        <v>0.01</v>
      </c>
      <c r="V1919" t="s">
        <v>146</v>
      </c>
      <c r="W1919" t="s">
        <v>145</v>
      </c>
    </row>
    <row r="1920" spans="1:25" x14ac:dyDescent="0.3">
      <c r="A1920" t="s">
        <v>19</v>
      </c>
      <c r="B1920" t="s">
        <v>20</v>
      </c>
      <c r="C1920" t="s">
        <v>54</v>
      </c>
      <c r="D1920" t="s">
        <v>55</v>
      </c>
      <c r="E1920" s="5" t="s">
        <v>516</v>
      </c>
      <c r="F1920">
        <v>0</v>
      </c>
      <c r="G1920" t="s">
        <v>30</v>
      </c>
      <c r="H1920">
        <v>110</v>
      </c>
      <c r="I1920">
        <f>ANAM[[#This Row],[VALOR Corregida]]/1000</f>
        <v>0.11</v>
      </c>
      <c r="J1920" t="s">
        <v>31</v>
      </c>
      <c r="K1920" t="s">
        <v>24</v>
      </c>
      <c r="L1920" t="s">
        <v>143</v>
      </c>
      <c r="M1920" t="s">
        <v>150</v>
      </c>
      <c r="N1920">
        <v>-23.61722</v>
      </c>
      <c r="O1920">
        <v>-70.397220000000004</v>
      </c>
      <c r="P1920">
        <v>2</v>
      </c>
      <c r="Q1920">
        <v>2000</v>
      </c>
      <c r="R1920" s="2">
        <v>36765</v>
      </c>
      <c r="S1920" s="2">
        <v>36765</v>
      </c>
      <c r="T1920" s="2">
        <v>36765</v>
      </c>
      <c r="U1920">
        <v>2</v>
      </c>
      <c r="V1920" t="s">
        <v>125</v>
      </c>
      <c r="X1920">
        <f>0.000000000001*H1920^4-0.00000001*H1920^3+0.00004*H1920^2-0.0733*H1920+97.8</f>
        <v>90.207836409999999</v>
      </c>
      <c r="Y1920">
        <f>X1920*0.12</f>
        <v>10.8249403692</v>
      </c>
    </row>
    <row r="1921" spans="1:25" x14ac:dyDescent="0.3">
      <c r="A1921" t="s">
        <v>19</v>
      </c>
      <c r="B1921" t="s">
        <v>20</v>
      </c>
      <c r="C1921" t="s">
        <v>54</v>
      </c>
      <c r="D1921" t="s">
        <v>55</v>
      </c>
      <c r="E1921" s="5" t="s">
        <v>516</v>
      </c>
      <c r="F1921">
        <v>0</v>
      </c>
      <c r="G1921" t="s">
        <v>35</v>
      </c>
      <c r="H1921">
        <v>10</v>
      </c>
      <c r="I1921">
        <f>ANAM[[#This Row],[VALOR Corregida]]/1000</f>
        <v>0.01</v>
      </c>
      <c r="J1921" t="s">
        <v>23</v>
      </c>
      <c r="K1921" t="s">
        <v>24</v>
      </c>
      <c r="L1921" t="s">
        <v>143</v>
      </c>
      <c r="M1921" t="s">
        <v>150</v>
      </c>
      <c r="N1921">
        <v>-23.61722</v>
      </c>
      <c r="O1921">
        <v>-70.397220000000004</v>
      </c>
      <c r="P1921">
        <v>2</v>
      </c>
      <c r="Q1921">
        <v>2000</v>
      </c>
      <c r="R1921" s="2">
        <v>36765</v>
      </c>
      <c r="S1921" s="2">
        <v>36765</v>
      </c>
      <c r="T1921" s="2">
        <v>36765</v>
      </c>
      <c r="U1921">
        <v>0.01</v>
      </c>
      <c r="V1921" t="s">
        <v>27</v>
      </c>
      <c r="W1921" t="s">
        <v>145</v>
      </c>
    </row>
    <row r="1922" spans="1:25" x14ac:dyDescent="0.3">
      <c r="A1922" t="s">
        <v>19</v>
      </c>
      <c r="B1922" t="s">
        <v>20</v>
      </c>
      <c r="C1922" t="s">
        <v>54</v>
      </c>
      <c r="D1922" t="s">
        <v>55</v>
      </c>
      <c r="E1922" s="5" t="s">
        <v>516</v>
      </c>
      <c r="F1922">
        <v>0</v>
      </c>
      <c r="G1922" t="s">
        <v>126</v>
      </c>
      <c r="H1922">
        <v>5.0000000000000001E-3</v>
      </c>
      <c r="I1922">
        <f>ANAM[[#This Row],[VALOR Corregida]]/1000</f>
        <v>5.0000000000000004E-6</v>
      </c>
      <c r="J1922" t="s">
        <v>27</v>
      </c>
      <c r="K1922" t="s">
        <v>24</v>
      </c>
      <c r="L1922" t="s">
        <v>143</v>
      </c>
      <c r="M1922" t="s">
        <v>150</v>
      </c>
      <c r="N1922">
        <v>-23.61722</v>
      </c>
      <c r="O1922">
        <v>-70.397220000000004</v>
      </c>
      <c r="P1922">
        <v>2</v>
      </c>
      <c r="Q1922">
        <v>2000</v>
      </c>
      <c r="R1922" s="2">
        <v>36765</v>
      </c>
      <c r="S1922" s="2">
        <v>36765</v>
      </c>
      <c r="T1922" s="2">
        <v>36765</v>
      </c>
      <c r="U1922" t="s">
        <v>34</v>
      </c>
      <c r="V1922" t="s">
        <v>34</v>
      </c>
      <c r="X1922">
        <f>-0.0008*H1922^2-0.94*H1922+97.2</f>
        <v>97.195299980000001</v>
      </c>
      <c r="Y1922">
        <f>X1922*0.12</f>
        <v>11.663435997600001</v>
      </c>
    </row>
    <row r="1923" spans="1:25" x14ac:dyDescent="0.3">
      <c r="A1923" t="s">
        <v>19</v>
      </c>
      <c r="B1923" t="s">
        <v>20</v>
      </c>
      <c r="C1923" t="s">
        <v>54</v>
      </c>
      <c r="D1923" t="s">
        <v>55</v>
      </c>
      <c r="E1923" s="5" t="s">
        <v>516</v>
      </c>
      <c r="F1923">
        <v>0</v>
      </c>
      <c r="G1923" t="s">
        <v>37</v>
      </c>
      <c r="H1923">
        <v>5.0000000000000001E-3</v>
      </c>
      <c r="I1923">
        <f>ANAM[[#This Row],[VALOR Corregida]]/1000</f>
        <v>5.0000000000000004E-6</v>
      </c>
      <c r="J1923" t="s">
        <v>27</v>
      </c>
      <c r="K1923" t="s">
        <v>24</v>
      </c>
      <c r="L1923" t="s">
        <v>143</v>
      </c>
      <c r="M1923" t="s">
        <v>150</v>
      </c>
      <c r="N1923">
        <v>-23.61722</v>
      </c>
      <c r="O1923">
        <v>-70.397220000000004</v>
      </c>
      <c r="P1923">
        <v>2</v>
      </c>
      <c r="Q1923">
        <v>2000</v>
      </c>
      <c r="R1923" s="2">
        <v>36765</v>
      </c>
      <c r="S1923" s="2">
        <v>36765</v>
      </c>
      <c r="T1923" s="2">
        <v>36765</v>
      </c>
      <c r="U1923" s="2">
        <v>5.0000000000000001E-3</v>
      </c>
      <c r="V1923" t="s">
        <v>27</v>
      </c>
      <c r="W1923" t="s">
        <v>147</v>
      </c>
    </row>
    <row r="1924" spans="1:25" x14ac:dyDescent="0.3">
      <c r="A1924" t="s">
        <v>19</v>
      </c>
      <c r="B1924" t="s">
        <v>20</v>
      </c>
      <c r="C1924" t="s">
        <v>54</v>
      </c>
      <c r="D1924" t="s">
        <v>55</v>
      </c>
      <c r="E1924" s="5" t="s">
        <v>516</v>
      </c>
      <c r="F1924">
        <v>0</v>
      </c>
      <c r="G1924" t="s">
        <v>129</v>
      </c>
      <c r="H1924">
        <v>0.1</v>
      </c>
      <c r="I1924">
        <f>ANAM[[#This Row],[VALOR Corregida]]/1000</f>
        <v>1E-4</v>
      </c>
      <c r="J1924" t="s">
        <v>23</v>
      </c>
      <c r="K1924" t="s">
        <v>24</v>
      </c>
      <c r="L1924" t="s">
        <v>143</v>
      </c>
      <c r="M1924" t="s">
        <v>150</v>
      </c>
      <c r="N1924">
        <v>-23.61722</v>
      </c>
      <c r="O1924">
        <v>-70.397220000000004</v>
      </c>
      <c r="P1924">
        <v>2</v>
      </c>
      <c r="Q1924">
        <v>2000</v>
      </c>
      <c r="R1924" s="2">
        <v>36765</v>
      </c>
      <c r="S1924" s="2">
        <v>36765</v>
      </c>
      <c r="T1924" s="2">
        <v>36765</v>
      </c>
      <c r="U1924">
        <v>0.1</v>
      </c>
      <c r="V1924" t="s">
        <v>23</v>
      </c>
      <c r="W1924" t="s">
        <v>148</v>
      </c>
    </row>
    <row r="1925" spans="1:25" x14ac:dyDescent="0.3">
      <c r="A1925" t="s">
        <v>19</v>
      </c>
      <c r="B1925" t="s">
        <v>20</v>
      </c>
      <c r="C1925" t="s">
        <v>54</v>
      </c>
      <c r="D1925" t="s">
        <v>55</v>
      </c>
      <c r="E1925" s="5" t="s">
        <v>516</v>
      </c>
      <c r="F1925">
        <v>0</v>
      </c>
      <c r="G1925" t="s">
        <v>39</v>
      </c>
      <c r="H1925">
        <v>1</v>
      </c>
      <c r="I1925">
        <f>ANAM[[#This Row],[VALOR Corregida]]/1000</f>
        <v>1E-3</v>
      </c>
      <c r="J1925" t="s">
        <v>23</v>
      </c>
      <c r="K1925" t="s">
        <v>24</v>
      </c>
      <c r="L1925" t="s">
        <v>143</v>
      </c>
      <c r="M1925" t="s">
        <v>150</v>
      </c>
      <c r="N1925">
        <v>-23.61722</v>
      </c>
      <c r="O1925">
        <v>-70.397220000000004</v>
      </c>
      <c r="P1925">
        <v>2</v>
      </c>
      <c r="Q1925">
        <v>2000</v>
      </c>
      <c r="R1925" s="2">
        <v>36765</v>
      </c>
      <c r="S1925" s="2">
        <v>36765</v>
      </c>
      <c r="T1925" s="2">
        <v>36765</v>
      </c>
      <c r="U1925">
        <v>1E-3</v>
      </c>
      <c r="V1925" t="s">
        <v>27</v>
      </c>
      <c r="W1925" t="s">
        <v>145</v>
      </c>
    </row>
    <row r="1926" spans="1:25" x14ac:dyDescent="0.3">
      <c r="A1926" t="s">
        <v>19</v>
      </c>
      <c r="B1926" t="s">
        <v>20</v>
      </c>
      <c r="C1926" t="s">
        <v>54</v>
      </c>
      <c r="D1926" t="s">
        <v>55</v>
      </c>
      <c r="E1926" s="5" t="s">
        <v>516</v>
      </c>
      <c r="F1926">
        <v>0</v>
      </c>
      <c r="G1926" t="s">
        <v>40</v>
      </c>
      <c r="H1926">
        <v>0.23</v>
      </c>
      <c r="I1926">
        <f>ANAM[[#This Row],[VALOR Corregida]]/1000</f>
        <v>2.3000000000000001E-4</v>
      </c>
      <c r="J1926" t="s">
        <v>27</v>
      </c>
      <c r="K1926" t="s">
        <v>24</v>
      </c>
      <c r="L1926" t="s">
        <v>143</v>
      </c>
      <c r="M1926" t="s">
        <v>150</v>
      </c>
      <c r="N1926">
        <v>-23.61722</v>
      </c>
      <c r="O1926">
        <v>-70.397220000000004</v>
      </c>
      <c r="P1926">
        <v>2</v>
      </c>
      <c r="Q1926">
        <v>2000</v>
      </c>
      <c r="R1926" s="2">
        <v>36765</v>
      </c>
      <c r="S1926" s="2">
        <v>36765</v>
      </c>
      <c r="T1926" s="2">
        <v>36765</v>
      </c>
      <c r="U1926">
        <v>0.01</v>
      </c>
      <c r="V1926" t="s">
        <v>27</v>
      </c>
    </row>
    <row r="1927" spans="1:25" x14ac:dyDescent="0.3">
      <c r="A1927" t="s">
        <v>19</v>
      </c>
      <c r="B1927" t="s">
        <v>20</v>
      </c>
      <c r="C1927" t="s">
        <v>54</v>
      </c>
      <c r="D1927" t="s">
        <v>55</v>
      </c>
      <c r="E1927" s="5" t="s">
        <v>516</v>
      </c>
      <c r="F1927">
        <v>0</v>
      </c>
      <c r="G1927" t="s">
        <v>64</v>
      </c>
      <c r="H1927">
        <v>1.89</v>
      </c>
      <c r="I1927">
        <f>ANAM[[#This Row],[VALOR Corregida]]/1000</f>
        <v>1.89E-3</v>
      </c>
      <c r="J1927" t="s">
        <v>27</v>
      </c>
      <c r="K1927" t="s">
        <v>24</v>
      </c>
      <c r="L1927" t="s">
        <v>143</v>
      </c>
      <c r="M1927" t="s">
        <v>150</v>
      </c>
      <c r="N1927">
        <v>-23.61722</v>
      </c>
      <c r="O1927">
        <v>-70.397220000000004</v>
      </c>
      <c r="P1927">
        <v>2</v>
      </c>
      <c r="Q1927">
        <v>2000</v>
      </c>
      <c r="R1927" s="2">
        <v>36765</v>
      </c>
      <c r="S1927" s="2">
        <v>36765</v>
      </c>
      <c r="T1927" s="2">
        <v>36765</v>
      </c>
      <c r="U1927" t="s">
        <v>34</v>
      </c>
      <c r="V1927" t="s">
        <v>34</v>
      </c>
    </row>
    <row r="1928" spans="1:25" x14ac:dyDescent="0.3">
      <c r="A1928" t="s">
        <v>19</v>
      </c>
      <c r="B1928" t="s">
        <v>20</v>
      </c>
      <c r="C1928" t="s">
        <v>54</v>
      </c>
      <c r="D1928" t="s">
        <v>55</v>
      </c>
      <c r="E1928" s="5" t="s">
        <v>516</v>
      </c>
      <c r="F1928">
        <v>0</v>
      </c>
      <c r="G1928" t="s">
        <v>46</v>
      </c>
      <c r="H1928">
        <v>30</v>
      </c>
      <c r="I1928">
        <f>ANAM[[#This Row],[VALOR Corregida]]/1000</f>
        <v>0.03</v>
      </c>
      <c r="J1928" t="s">
        <v>23</v>
      </c>
      <c r="K1928" t="s">
        <v>24</v>
      </c>
      <c r="L1928" t="s">
        <v>143</v>
      </c>
      <c r="M1928" t="s">
        <v>150</v>
      </c>
      <c r="N1928">
        <v>-23.61722</v>
      </c>
      <c r="O1928">
        <v>-70.397220000000004</v>
      </c>
      <c r="P1928">
        <v>2</v>
      </c>
      <c r="Q1928">
        <v>2000</v>
      </c>
      <c r="R1928" s="2">
        <v>36765</v>
      </c>
      <c r="S1928" s="2">
        <v>36765</v>
      </c>
      <c r="T1928" s="2">
        <v>36765</v>
      </c>
      <c r="U1928">
        <v>0.03</v>
      </c>
      <c r="V1928" t="s">
        <v>27</v>
      </c>
      <c r="W1928" t="s">
        <v>145</v>
      </c>
    </row>
    <row r="1929" spans="1:25" x14ac:dyDescent="0.3">
      <c r="A1929" t="s">
        <v>19</v>
      </c>
      <c r="B1929" t="s">
        <v>20</v>
      </c>
      <c r="C1929" t="s">
        <v>54</v>
      </c>
      <c r="D1929" t="s">
        <v>55</v>
      </c>
      <c r="E1929" s="5" t="s">
        <v>516</v>
      </c>
      <c r="F1929">
        <v>0</v>
      </c>
      <c r="G1929" t="s">
        <v>47</v>
      </c>
      <c r="H1929">
        <v>60</v>
      </c>
      <c r="I1929">
        <f>ANAM[[#This Row],[VALOR Corregida]]/1000</f>
        <v>0.06</v>
      </c>
      <c r="J1929" t="s">
        <v>23</v>
      </c>
      <c r="K1929" t="s">
        <v>24</v>
      </c>
      <c r="L1929" t="s">
        <v>143</v>
      </c>
      <c r="M1929" t="s">
        <v>150</v>
      </c>
      <c r="N1929">
        <v>-23.61722</v>
      </c>
      <c r="O1929">
        <v>-70.397220000000004</v>
      </c>
      <c r="P1929">
        <v>2</v>
      </c>
      <c r="Q1929">
        <v>2000</v>
      </c>
      <c r="R1929" s="2">
        <v>36765</v>
      </c>
      <c r="S1929" s="2">
        <v>36765</v>
      </c>
      <c r="T1929" s="2">
        <v>36765</v>
      </c>
      <c r="U1929">
        <v>0.01</v>
      </c>
      <c r="V1929" t="s">
        <v>27</v>
      </c>
      <c r="W1929" t="s">
        <v>145</v>
      </c>
    </row>
    <row r="1930" spans="1:25" x14ac:dyDescent="0.3">
      <c r="A1930" t="s">
        <v>19</v>
      </c>
      <c r="B1930" t="s">
        <v>20</v>
      </c>
      <c r="C1930" t="s">
        <v>57</v>
      </c>
      <c r="D1930" t="s">
        <v>58</v>
      </c>
      <c r="E1930" s="5" t="s">
        <v>517</v>
      </c>
      <c r="F1930">
        <v>0</v>
      </c>
      <c r="G1930" t="s">
        <v>120</v>
      </c>
      <c r="H1930">
        <v>1</v>
      </c>
      <c r="I1930">
        <f>ANAM[[#This Row],[VALOR Corregida]]/1000</f>
        <v>1E-3</v>
      </c>
      <c r="J1930" t="s">
        <v>27</v>
      </c>
      <c r="K1930" t="s">
        <v>24</v>
      </c>
      <c r="L1930" t="s">
        <v>143</v>
      </c>
      <c r="M1930" t="s">
        <v>151</v>
      </c>
      <c r="N1930">
        <v>-23.64556</v>
      </c>
      <c r="O1930">
        <v>-70.407780000000002</v>
      </c>
      <c r="P1930">
        <v>2</v>
      </c>
      <c r="Q1930">
        <v>2000</v>
      </c>
      <c r="R1930" s="2">
        <v>36765</v>
      </c>
      <c r="S1930" s="2">
        <v>36765</v>
      </c>
      <c r="T1930" s="2">
        <v>36765</v>
      </c>
      <c r="U1930">
        <v>1</v>
      </c>
      <c r="V1930" t="s">
        <v>27</v>
      </c>
    </row>
    <row r="1931" spans="1:25" x14ac:dyDescent="0.3">
      <c r="A1931" t="s">
        <v>19</v>
      </c>
      <c r="B1931" t="s">
        <v>20</v>
      </c>
      <c r="C1931" t="s">
        <v>57</v>
      </c>
      <c r="D1931" t="s">
        <v>58</v>
      </c>
      <c r="E1931" s="5" t="s">
        <v>517</v>
      </c>
      <c r="F1931">
        <v>0</v>
      </c>
      <c r="G1931" t="s">
        <v>22</v>
      </c>
      <c r="H1931">
        <v>10</v>
      </c>
      <c r="I1931">
        <f>ANAM[[#This Row],[VALOR Corregida]]/1000</f>
        <v>0.01</v>
      </c>
      <c r="J1931" t="s">
        <v>23</v>
      </c>
      <c r="K1931" t="s">
        <v>24</v>
      </c>
      <c r="L1931" t="s">
        <v>143</v>
      </c>
      <c r="M1931" t="s">
        <v>151</v>
      </c>
      <c r="N1931">
        <v>-23.64556</v>
      </c>
      <c r="O1931">
        <v>-70.407780000000002</v>
      </c>
      <c r="P1931">
        <v>2</v>
      </c>
      <c r="Q1931">
        <v>2000</v>
      </c>
      <c r="R1931" s="2">
        <v>36765</v>
      </c>
      <c r="S1931" s="2">
        <v>36765</v>
      </c>
      <c r="T1931" s="2">
        <v>36765</v>
      </c>
      <c r="U1931">
        <v>0.01</v>
      </c>
      <c r="V1931" t="s">
        <v>27</v>
      </c>
    </row>
    <row r="1932" spans="1:25" x14ac:dyDescent="0.3">
      <c r="A1932" t="s">
        <v>19</v>
      </c>
      <c r="B1932" t="s">
        <v>20</v>
      </c>
      <c r="C1932" t="s">
        <v>57</v>
      </c>
      <c r="D1932" t="s">
        <v>58</v>
      </c>
      <c r="E1932" s="5" t="s">
        <v>517</v>
      </c>
      <c r="F1932">
        <v>0</v>
      </c>
      <c r="G1932" t="s">
        <v>28</v>
      </c>
      <c r="H1932">
        <v>5</v>
      </c>
      <c r="I1932">
        <f>ANAM[[#This Row],[VALOR Corregida]]/1000</f>
        <v>5.0000000000000001E-3</v>
      </c>
      <c r="J1932" t="s">
        <v>23</v>
      </c>
      <c r="K1932" t="s">
        <v>24</v>
      </c>
      <c r="L1932" t="s">
        <v>143</v>
      </c>
      <c r="M1932" t="s">
        <v>151</v>
      </c>
      <c r="N1932">
        <v>-23.64556</v>
      </c>
      <c r="O1932">
        <v>-70.407780000000002</v>
      </c>
      <c r="P1932">
        <v>2</v>
      </c>
      <c r="Q1932">
        <v>2000</v>
      </c>
      <c r="R1932" s="2">
        <v>36765</v>
      </c>
      <c r="S1932" s="2">
        <v>36765</v>
      </c>
      <c r="T1932" s="2">
        <v>36765</v>
      </c>
      <c r="U1932">
        <v>5.0000000000000001E-3</v>
      </c>
      <c r="V1932" t="s">
        <v>27</v>
      </c>
      <c r="W1932" t="s">
        <v>145</v>
      </c>
    </row>
    <row r="1933" spans="1:25" x14ac:dyDescent="0.3">
      <c r="A1933" t="s">
        <v>19</v>
      </c>
      <c r="B1933" t="s">
        <v>20</v>
      </c>
      <c r="C1933" t="s">
        <v>57</v>
      </c>
      <c r="D1933" t="s">
        <v>58</v>
      </c>
      <c r="E1933" s="5" t="s">
        <v>517</v>
      </c>
      <c r="F1933">
        <v>0</v>
      </c>
      <c r="G1933" t="s">
        <v>29</v>
      </c>
      <c r="H1933">
        <v>80</v>
      </c>
      <c r="I1933">
        <f>ANAM[[#This Row],[VALOR Corregida]]/1000</f>
        <v>0.08</v>
      </c>
      <c r="J1933" t="s">
        <v>23</v>
      </c>
      <c r="K1933" t="s">
        <v>24</v>
      </c>
      <c r="L1933" t="s">
        <v>143</v>
      </c>
      <c r="M1933" t="s">
        <v>151</v>
      </c>
      <c r="N1933">
        <v>-23.64556</v>
      </c>
      <c r="O1933">
        <v>-70.407780000000002</v>
      </c>
      <c r="P1933">
        <v>2</v>
      </c>
      <c r="Q1933">
        <v>2000</v>
      </c>
      <c r="R1933" s="2">
        <v>36765</v>
      </c>
      <c r="S1933" s="2">
        <v>36765</v>
      </c>
      <c r="T1933" s="2">
        <v>36765</v>
      </c>
      <c r="U1933">
        <v>0.01</v>
      </c>
      <c r="V1933" t="s">
        <v>146</v>
      </c>
      <c r="W1933" t="s">
        <v>145</v>
      </c>
    </row>
    <row r="1934" spans="1:25" x14ac:dyDescent="0.3">
      <c r="A1934" t="s">
        <v>19</v>
      </c>
      <c r="B1934" t="s">
        <v>20</v>
      </c>
      <c r="C1934" t="s">
        <v>57</v>
      </c>
      <c r="D1934" t="s">
        <v>58</v>
      </c>
      <c r="E1934" s="5" t="s">
        <v>517</v>
      </c>
      <c r="F1934">
        <v>0</v>
      </c>
      <c r="G1934" t="s">
        <v>30</v>
      </c>
      <c r="H1934">
        <v>2</v>
      </c>
      <c r="I1934">
        <f>ANAM[[#This Row],[VALOR Corregida]]/1000</f>
        <v>2E-3</v>
      </c>
      <c r="J1934" t="s">
        <v>31</v>
      </c>
      <c r="K1934" t="s">
        <v>24</v>
      </c>
      <c r="L1934" t="s">
        <v>143</v>
      </c>
      <c r="M1934" t="s">
        <v>151</v>
      </c>
      <c r="N1934">
        <v>-23.64556</v>
      </c>
      <c r="O1934">
        <v>-70.407780000000002</v>
      </c>
      <c r="P1934">
        <v>2</v>
      </c>
      <c r="Q1934">
        <v>2000</v>
      </c>
      <c r="R1934" s="2">
        <v>36765</v>
      </c>
      <c r="S1934" s="2">
        <v>36765</v>
      </c>
      <c r="T1934" s="2">
        <v>36765</v>
      </c>
      <c r="U1934">
        <v>2</v>
      </c>
      <c r="V1934" t="s">
        <v>125</v>
      </c>
      <c r="X1934">
        <f>0.000000000001*H1934^4-0.00000001*H1934^3+0.00004*H1934^2-0.0733*H1934+97.8</f>
        <v>97.653559920015994</v>
      </c>
      <c r="Y1934">
        <f>X1934*0.12</f>
        <v>11.718427190401918</v>
      </c>
    </row>
    <row r="1935" spans="1:25" x14ac:dyDescent="0.3">
      <c r="A1935" t="s">
        <v>19</v>
      </c>
      <c r="B1935" t="s">
        <v>20</v>
      </c>
      <c r="C1935" t="s">
        <v>57</v>
      </c>
      <c r="D1935" t="s">
        <v>58</v>
      </c>
      <c r="E1935" s="5" t="s">
        <v>517</v>
      </c>
      <c r="F1935">
        <v>0</v>
      </c>
      <c r="G1935" t="s">
        <v>35</v>
      </c>
      <c r="H1935">
        <v>10</v>
      </c>
      <c r="I1935">
        <f>ANAM[[#This Row],[VALOR Corregida]]/1000</f>
        <v>0.01</v>
      </c>
      <c r="J1935" t="s">
        <v>23</v>
      </c>
      <c r="K1935" t="s">
        <v>24</v>
      </c>
      <c r="L1935" t="s">
        <v>143</v>
      </c>
      <c r="M1935" t="s">
        <v>151</v>
      </c>
      <c r="N1935">
        <v>-23.64556</v>
      </c>
      <c r="O1935">
        <v>-70.407780000000002</v>
      </c>
      <c r="P1935">
        <v>2</v>
      </c>
      <c r="Q1935">
        <v>2000</v>
      </c>
      <c r="R1935" s="2">
        <v>36765</v>
      </c>
      <c r="S1935" s="2">
        <v>36765</v>
      </c>
      <c r="T1935" s="2">
        <v>36765</v>
      </c>
      <c r="U1935">
        <v>0.01</v>
      </c>
      <c r="V1935" t="s">
        <v>27</v>
      </c>
      <c r="W1935" t="s">
        <v>145</v>
      </c>
    </row>
    <row r="1936" spans="1:25" x14ac:dyDescent="0.3">
      <c r="A1936" t="s">
        <v>19</v>
      </c>
      <c r="B1936" t="s">
        <v>20</v>
      </c>
      <c r="C1936" t="s">
        <v>57</v>
      </c>
      <c r="D1936" t="s">
        <v>58</v>
      </c>
      <c r="E1936" s="5" t="s">
        <v>517</v>
      </c>
      <c r="F1936">
        <v>0</v>
      </c>
      <c r="G1936" t="s">
        <v>126</v>
      </c>
      <c r="H1936">
        <v>5.0000000000000001E-3</v>
      </c>
      <c r="I1936">
        <f>ANAM[[#This Row],[VALOR Corregida]]/1000</f>
        <v>5.0000000000000004E-6</v>
      </c>
      <c r="J1936" t="s">
        <v>27</v>
      </c>
      <c r="K1936" t="s">
        <v>24</v>
      </c>
      <c r="L1936" t="s">
        <v>143</v>
      </c>
      <c r="M1936" t="s">
        <v>151</v>
      </c>
      <c r="N1936">
        <v>-23.64556</v>
      </c>
      <c r="O1936">
        <v>-70.407780000000002</v>
      </c>
      <c r="P1936">
        <v>2</v>
      </c>
      <c r="Q1936">
        <v>2000</v>
      </c>
      <c r="R1936" s="2">
        <v>36765</v>
      </c>
      <c r="S1936" s="2">
        <v>36765</v>
      </c>
      <c r="T1936" s="2">
        <v>36765</v>
      </c>
      <c r="U1936" t="s">
        <v>34</v>
      </c>
      <c r="V1936" t="s">
        <v>34</v>
      </c>
      <c r="X1936">
        <f>-0.0008*H1936^2-0.94*H1936+97.2</f>
        <v>97.195299980000001</v>
      </c>
      <c r="Y1936">
        <f>X1936*0.12</f>
        <v>11.663435997600001</v>
      </c>
    </row>
    <row r="1937" spans="1:23" x14ac:dyDescent="0.3">
      <c r="A1937" t="s">
        <v>19</v>
      </c>
      <c r="B1937" t="s">
        <v>20</v>
      </c>
      <c r="C1937" t="s">
        <v>57</v>
      </c>
      <c r="D1937" t="s">
        <v>58</v>
      </c>
      <c r="E1937" s="5" t="s">
        <v>517</v>
      </c>
      <c r="F1937">
        <v>0</v>
      </c>
      <c r="G1937" t="s">
        <v>37</v>
      </c>
      <c r="H1937">
        <v>5.0000000000000001E-3</v>
      </c>
      <c r="I1937">
        <f>ANAM[[#This Row],[VALOR Corregida]]/1000</f>
        <v>5.0000000000000004E-6</v>
      </c>
      <c r="J1937" t="s">
        <v>27</v>
      </c>
      <c r="K1937" t="s">
        <v>24</v>
      </c>
      <c r="L1937" t="s">
        <v>143</v>
      </c>
      <c r="M1937" t="s">
        <v>151</v>
      </c>
      <c r="N1937">
        <v>-23.64556</v>
      </c>
      <c r="O1937">
        <v>-70.407780000000002</v>
      </c>
      <c r="P1937">
        <v>2</v>
      </c>
      <c r="Q1937">
        <v>2000</v>
      </c>
      <c r="R1937" s="2">
        <v>36765</v>
      </c>
      <c r="S1937" s="2">
        <v>36765</v>
      </c>
      <c r="T1937" s="2">
        <v>36765</v>
      </c>
      <c r="U1937" s="2">
        <v>5.0000000000000001E-3</v>
      </c>
      <c r="V1937" t="s">
        <v>27</v>
      </c>
      <c r="W1937" t="s">
        <v>147</v>
      </c>
    </row>
    <row r="1938" spans="1:23" x14ac:dyDescent="0.3">
      <c r="A1938" t="s">
        <v>19</v>
      </c>
      <c r="B1938" t="s">
        <v>20</v>
      </c>
      <c r="C1938" t="s">
        <v>57</v>
      </c>
      <c r="D1938" t="s">
        <v>58</v>
      </c>
      <c r="E1938" s="5" t="s">
        <v>517</v>
      </c>
      <c r="F1938">
        <v>0</v>
      </c>
      <c r="G1938" t="s">
        <v>129</v>
      </c>
      <c r="H1938">
        <v>0.1</v>
      </c>
      <c r="I1938">
        <f>ANAM[[#This Row],[VALOR Corregida]]/1000</f>
        <v>1E-4</v>
      </c>
      <c r="J1938" t="s">
        <v>23</v>
      </c>
      <c r="K1938" t="s">
        <v>24</v>
      </c>
      <c r="L1938" t="s">
        <v>143</v>
      </c>
      <c r="M1938" t="s">
        <v>151</v>
      </c>
      <c r="N1938">
        <v>-23.64556</v>
      </c>
      <c r="O1938">
        <v>-70.407780000000002</v>
      </c>
      <c r="P1938">
        <v>2</v>
      </c>
      <c r="Q1938">
        <v>2000</v>
      </c>
      <c r="R1938" s="2">
        <v>36765</v>
      </c>
      <c r="S1938" s="2">
        <v>36765</v>
      </c>
      <c r="T1938" s="2">
        <v>36765</v>
      </c>
      <c r="U1938">
        <v>0.1</v>
      </c>
      <c r="V1938" t="s">
        <v>23</v>
      </c>
      <c r="W1938" t="s">
        <v>148</v>
      </c>
    </row>
    <row r="1939" spans="1:23" x14ac:dyDescent="0.3">
      <c r="A1939" t="s">
        <v>19</v>
      </c>
      <c r="B1939" t="s">
        <v>20</v>
      </c>
      <c r="C1939" t="s">
        <v>57</v>
      </c>
      <c r="D1939" t="s">
        <v>58</v>
      </c>
      <c r="E1939" s="5" t="s">
        <v>517</v>
      </c>
      <c r="F1939">
        <v>0</v>
      </c>
      <c r="G1939" t="s">
        <v>39</v>
      </c>
      <c r="H1939">
        <v>1</v>
      </c>
      <c r="I1939">
        <f>ANAM[[#This Row],[VALOR Corregida]]/1000</f>
        <v>1E-3</v>
      </c>
      <c r="J1939" t="s">
        <v>23</v>
      </c>
      <c r="K1939" t="s">
        <v>24</v>
      </c>
      <c r="L1939" t="s">
        <v>143</v>
      </c>
      <c r="M1939" t="s">
        <v>151</v>
      </c>
      <c r="N1939">
        <v>-23.64556</v>
      </c>
      <c r="O1939">
        <v>-70.407780000000002</v>
      </c>
      <c r="P1939">
        <v>2</v>
      </c>
      <c r="Q1939">
        <v>2000</v>
      </c>
      <c r="R1939" s="2">
        <v>36765</v>
      </c>
      <c r="S1939" s="2">
        <v>36765</v>
      </c>
      <c r="T1939" s="2">
        <v>36765</v>
      </c>
      <c r="U1939">
        <v>1E-3</v>
      </c>
      <c r="V1939" t="s">
        <v>27</v>
      </c>
      <c r="W1939" t="s">
        <v>145</v>
      </c>
    </row>
    <row r="1940" spans="1:23" x14ac:dyDescent="0.3">
      <c r="A1940" t="s">
        <v>19</v>
      </c>
      <c r="B1940" t="s">
        <v>20</v>
      </c>
      <c r="C1940" t="s">
        <v>57</v>
      </c>
      <c r="D1940" t="s">
        <v>58</v>
      </c>
      <c r="E1940" s="5" t="s">
        <v>517</v>
      </c>
      <c r="F1940">
        <v>0</v>
      </c>
      <c r="G1940" t="s">
        <v>40</v>
      </c>
      <c r="H1940">
        <v>0.2</v>
      </c>
      <c r="I1940">
        <f>ANAM[[#This Row],[VALOR Corregida]]/1000</f>
        <v>2.0000000000000001E-4</v>
      </c>
      <c r="J1940" t="s">
        <v>27</v>
      </c>
      <c r="K1940" t="s">
        <v>24</v>
      </c>
      <c r="L1940" t="s">
        <v>143</v>
      </c>
      <c r="M1940" t="s">
        <v>151</v>
      </c>
      <c r="N1940">
        <v>-23.64556</v>
      </c>
      <c r="O1940">
        <v>-70.407780000000002</v>
      </c>
      <c r="P1940">
        <v>2</v>
      </c>
      <c r="Q1940">
        <v>2000</v>
      </c>
      <c r="R1940" s="2">
        <v>36765</v>
      </c>
      <c r="S1940" s="2">
        <v>36765</v>
      </c>
      <c r="T1940" s="2">
        <v>36765</v>
      </c>
      <c r="U1940">
        <v>0.01</v>
      </c>
      <c r="V1940" t="s">
        <v>27</v>
      </c>
    </row>
    <row r="1941" spans="1:23" x14ac:dyDescent="0.3">
      <c r="A1941" t="s">
        <v>19</v>
      </c>
      <c r="B1941" t="s">
        <v>20</v>
      </c>
      <c r="C1941" t="s">
        <v>57</v>
      </c>
      <c r="D1941" t="s">
        <v>58</v>
      </c>
      <c r="E1941" s="5" t="s">
        <v>517</v>
      </c>
      <c r="F1941">
        <v>0</v>
      </c>
      <c r="G1941" t="s">
        <v>64</v>
      </c>
      <c r="H1941">
        <v>2.5</v>
      </c>
      <c r="I1941">
        <f>ANAM[[#This Row],[VALOR Corregida]]/1000</f>
        <v>2.5000000000000001E-3</v>
      </c>
      <c r="J1941" t="s">
        <v>27</v>
      </c>
      <c r="K1941" t="s">
        <v>24</v>
      </c>
      <c r="L1941" t="s">
        <v>143</v>
      </c>
      <c r="M1941" t="s">
        <v>151</v>
      </c>
      <c r="N1941">
        <v>-23.64556</v>
      </c>
      <c r="O1941">
        <v>-70.407780000000002</v>
      </c>
      <c r="P1941">
        <v>2</v>
      </c>
      <c r="Q1941">
        <v>2000</v>
      </c>
      <c r="R1941" s="2">
        <v>36765</v>
      </c>
      <c r="S1941" s="2">
        <v>36765</v>
      </c>
      <c r="T1941" s="2">
        <v>36765</v>
      </c>
      <c r="U1941" t="s">
        <v>34</v>
      </c>
      <c r="V1941" t="s">
        <v>34</v>
      </c>
    </row>
    <row r="1942" spans="1:23" x14ac:dyDescent="0.3">
      <c r="A1942" t="s">
        <v>19</v>
      </c>
      <c r="B1942" t="s">
        <v>20</v>
      </c>
      <c r="C1942" t="s">
        <v>57</v>
      </c>
      <c r="D1942" t="s">
        <v>58</v>
      </c>
      <c r="E1942" s="5" t="s">
        <v>517</v>
      </c>
      <c r="F1942">
        <v>0</v>
      </c>
      <c r="G1942" t="s">
        <v>46</v>
      </c>
      <c r="H1942">
        <v>30</v>
      </c>
      <c r="I1942">
        <f>ANAM[[#This Row],[VALOR Corregida]]/1000</f>
        <v>0.03</v>
      </c>
      <c r="J1942" t="s">
        <v>23</v>
      </c>
      <c r="K1942" t="s">
        <v>24</v>
      </c>
      <c r="L1942" t="s">
        <v>143</v>
      </c>
      <c r="M1942" t="s">
        <v>151</v>
      </c>
      <c r="N1942">
        <v>-23.64556</v>
      </c>
      <c r="O1942">
        <v>-70.407780000000002</v>
      </c>
      <c r="P1942">
        <v>2</v>
      </c>
      <c r="Q1942">
        <v>2000</v>
      </c>
      <c r="R1942" s="2">
        <v>36765</v>
      </c>
      <c r="S1942" s="2">
        <v>36765</v>
      </c>
      <c r="T1942" s="2">
        <v>36765</v>
      </c>
      <c r="U1942">
        <v>0.03</v>
      </c>
      <c r="V1942" t="s">
        <v>27</v>
      </c>
      <c r="W1942" t="s">
        <v>145</v>
      </c>
    </row>
    <row r="1943" spans="1:23" x14ac:dyDescent="0.3">
      <c r="A1943" t="s">
        <v>19</v>
      </c>
      <c r="B1943" t="s">
        <v>20</v>
      </c>
      <c r="C1943" t="s">
        <v>57</v>
      </c>
      <c r="D1943" t="s">
        <v>58</v>
      </c>
      <c r="E1943" s="5" t="s">
        <v>517</v>
      </c>
      <c r="F1943">
        <v>0</v>
      </c>
      <c r="G1943" t="s">
        <v>47</v>
      </c>
      <c r="H1943">
        <v>40</v>
      </c>
      <c r="I1943">
        <f>ANAM[[#This Row],[VALOR Corregida]]/1000</f>
        <v>0.04</v>
      </c>
      <c r="J1943" t="s">
        <v>23</v>
      </c>
      <c r="K1943" t="s">
        <v>24</v>
      </c>
      <c r="L1943" t="s">
        <v>143</v>
      </c>
      <c r="M1943" t="s">
        <v>151</v>
      </c>
      <c r="N1943">
        <v>-23.64556</v>
      </c>
      <c r="O1943">
        <v>-70.407780000000002</v>
      </c>
      <c r="P1943">
        <v>2</v>
      </c>
      <c r="Q1943">
        <v>2000</v>
      </c>
      <c r="R1943" s="2">
        <v>36765</v>
      </c>
      <c r="S1943" s="2">
        <v>36765</v>
      </c>
      <c r="T1943" s="2">
        <v>36765</v>
      </c>
      <c r="U1943">
        <v>0.01</v>
      </c>
      <c r="V1943" t="s">
        <v>27</v>
      </c>
      <c r="W1943" t="s">
        <v>145</v>
      </c>
    </row>
    <row r="1944" spans="1:23" x14ac:dyDescent="0.3">
      <c r="A1944" t="s">
        <v>152</v>
      </c>
      <c r="B1944" t="s">
        <v>20</v>
      </c>
      <c r="C1944" t="s">
        <v>198</v>
      </c>
      <c r="D1944" t="s">
        <v>199</v>
      </c>
      <c r="E1944" s="5" t="s">
        <v>529</v>
      </c>
      <c r="F1944">
        <v>0</v>
      </c>
      <c r="G1944" t="s">
        <v>28</v>
      </c>
      <c r="H1944">
        <v>5.0000000000000001E-3</v>
      </c>
      <c r="I1944">
        <f>ANAM[[#This Row],[VALOR Corregida]]/1000</f>
        <v>5.0000000000000004E-6</v>
      </c>
      <c r="J1944" t="s">
        <v>155</v>
      </c>
      <c r="K1944" t="s">
        <v>24</v>
      </c>
      <c r="L1944" t="s">
        <v>143</v>
      </c>
      <c r="M1944" t="s">
        <v>273</v>
      </c>
      <c r="N1944">
        <v>-23.616669999999999</v>
      </c>
      <c r="O1944">
        <v>-70.395560000000003</v>
      </c>
      <c r="P1944">
        <v>2</v>
      </c>
      <c r="Q1944">
        <v>2000</v>
      </c>
      <c r="R1944" s="2">
        <v>36765</v>
      </c>
      <c r="S1944" s="2">
        <v>36765</v>
      </c>
      <c r="T1944" s="2">
        <v>36765</v>
      </c>
      <c r="U1944" s="2"/>
    </row>
    <row r="1945" spans="1:23" x14ac:dyDescent="0.3">
      <c r="A1945" t="s">
        <v>152</v>
      </c>
      <c r="B1945" t="s">
        <v>20</v>
      </c>
      <c r="C1945" t="s">
        <v>198</v>
      </c>
      <c r="D1945" t="s">
        <v>199</v>
      </c>
      <c r="E1945" s="5" t="s">
        <v>529</v>
      </c>
      <c r="F1945">
        <v>0</v>
      </c>
      <c r="G1945" t="s">
        <v>29</v>
      </c>
      <c r="H1945">
        <v>8.1300000000000008</v>
      </c>
      <c r="I1945">
        <f>ANAM[[#This Row],[VALOR Corregida]]/1000</f>
        <v>8.1300000000000001E-3</v>
      </c>
      <c r="J1945" t="s">
        <v>155</v>
      </c>
      <c r="K1945" t="s">
        <v>24</v>
      </c>
      <c r="L1945" t="s">
        <v>143</v>
      </c>
      <c r="M1945" t="s">
        <v>273</v>
      </c>
      <c r="N1945">
        <v>-23.616669999999999</v>
      </c>
      <c r="O1945">
        <v>-70.395560000000003</v>
      </c>
      <c r="P1945">
        <v>2</v>
      </c>
      <c r="Q1945">
        <v>2000</v>
      </c>
      <c r="R1945" s="2">
        <v>36765</v>
      </c>
      <c r="S1945" s="2">
        <v>36765</v>
      </c>
      <c r="T1945" s="2">
        <v>36765</v>
      </c>
      <c r="U1945" s="2"/>
    </row>
    <row r="1946" spans="1:23" x14ac:dyDescent="0.3">
      <c r="A1946" t="s">
        <v>152</v>
      </c>
      <c r="B1946" t="s">
        <v>20</v>
      </c>
      <c r="C1946" t="s">
        <v>198</v>
      </c>
      <c r="D1946" t="s">
        <v>199</v>
      </c>
      <c r="E1946" s="5" t="s">
        <v>529</v>
      </c>
      <c r="F1946">
        <v>0</v>
      </c>
      <c r="G1946" t="s">
        <v>30</v>
      </c>
      <c r="H1946">
        <v>150</v>
      </c>
      <c r="I1946">
        <f>ANAM[[#This Row],[VALOR Corregida]]/1000</f>
        <v>0.15</v>
      </c>
      <c r="J1946" t="s">
        <v>157</v>
      </c>
      <c r="K1946" t="s">
        <v>24</v>
      </c>
      <c r="L1946" t="s">
        <v>143</v>
      </c>
      <c r="M1946" t="s">
        <v>273</v>
      </c>
      <c r="N1946">
        <v>-23.616669999999999</v>
      </c>
      <c r="O1946">
        <v>-70.395560000000003</v>
      </c>
      <c r="P1946">
        <v>2</v>
      </c>
      <c r="Q1946">
        <v>2000</v>
      </c>
      <c r="R1946" s="2">
        <v>36765</v>
      </c>
      <c r="S1946" s="2">
        <v>36765</v>
      </c>
      <c r="T1946" s="2">
        <v>36765</v>
      </c>
      <c r="U1946" s="2"/>
    </row>
    <row r="1947" spans="1:23" x14ac:dyDescent="0.3">
      <c r="A1947" t="s">
        <v>152</v>
      </c>
      <c r="B1947" t="s">
        <v>20</v>
      </c>
      <c r="C1947" t="s">
        <v>198</v>
      </c>
      <c r="D1947" t="s">
        <v>199</v>
      </c>
      <c r="E1947" s="5" t="s">
        <v>529</v>
      </c>
      <c r="F1947">
        <v>0</v>
      </c>
      <c r="G1947" t="s">
        <v>35</v>
      </c>
      <c r="H1947">
        <v>0.1</v>
      </c>
      <c r="I1947">
        <f>ANAM[[#This Row],[VALOR Corregida]]/1000</f>
        <v>1E-4</v>
      </c>
      <c r="J1947" t="s">
        <v>155</v>
      </c>
      <c r="K1947" t="s">
        <v>24</v>
      </c>
      <c r="L1947" t="s">
        <v>143</v>
      </c>
      <c r="M1947" t="s">
        <v>273</v>
      </c>
      <c r="N1947">
        <v>-23.616669999999999</v>
      </c>
      <c r="O1947">
        <v>-70.395560000000003</v>
      </c>
      <c r="P1947">
        <v>2</v>
      </c>
      <c r="Q1947">
        <v>2000</v>
      </c>
      <c r="R1947" s="2">
        <v>36765</v>
      </c>
      <c r="S1947" s="2">
        <v>36765</v>
      </c>
      <c r="T1947" s="2">
        <v>36765</v>
      </c>
      <c r="U1947" s="2"/>
    </row>
    <row r="1948" spans="1:23" x14ac:dyDescent="0.3">
      <c r="A1948" t="s">
        <v>152</v>
      </c>
      <c r="B1948" t="s">
        <v>20</v>
      </c>
      <c r="C1948" t="s">
        <v>198</v>
      </c>
      <c r="D1948" t="s">
        <v>199</v>
      </c>
      <c r="E1948" s="5" t="s">
        <v>529</v>
      </c>
      <c r="F1948">
        <v>0</v>
      </c>
      <c r="G1948" t="s">
        <v>39</v>
      </c>
      <c r="H1948">
        <v>1E-3</v>
      </c>
      <c r="I1948">
        <f>ANAM[[#This Row],[VALOR Corregida]]/1000</f>
        <v>9.9999999999999995E-7</v>
      </c>
      <c r="J1948" t="s">
        <v>155</v>
      </c>
      <c r="K1948" t="s">
        <v>24</v>
      </c>
      <c r="L1948" t="s">
        <v>143</v>
      </c>
      <c r="M1948" t="s">
        <v>273</v>
      </c>
      <c r="N1948">
        <v>-23.616669999999999</v>
      </c>
      <c r="O1948">
        <v>-70.395560000000003</v>
      </c>
      <c r="P1948">
        <v>2</v>
      </c>
      <c r="Q1948">
        <v>2000</v>
      </c>
      <c r="R1948" s="2">
        <v>36765</v>
      </c>
      <c r="S1948" s="2">
        <v>36765</v>
      </c>
      <c r="T1948" s="2">
        <v>36765</v>
      </c>
      <c r="U1948" s="2"/>
    </row>
    <row r="1949" spans="1:23" x14ac:dyDescent="0.3">
      <c r="A1949" t="s">
        <v>152</v>
      </c>
      <c r="B1949" t="s">
        <v>20</v>
      </c>
      <c r="C1949" t="s">
        <v>198</v>
      </c>
      <c r="D1949" t="s">
        <v>199</v>
      </c>
      <c r="E1949" s="5" t="s">
        <v>529</v>
      </c>
      <c r="F1949">
        <v>0</v>
      </c>
      <c r="G1949" t="s">
        <v>46</v>
      </c>
      <c r="H1949">
        <v>1.63</v>
      </c>
      <c r="I1949">
        <f>ANAM[[#This Row],[VALOR Corregida]]/1000</f>
        <v>1.6299999999999999E-3</v>
      </c>
      <c r="J1949" t="s">
        <v>155</v>
      </c>
      <c r="K1949" t="s">
        <v>24</v>
      </c>
      <c r="L1949" t="s">
        <v>143</v>
      </c>
      <c r="M1949" t="s">
        <v>273</v>
      </c>
      <c r="N1949">
        <v>-23.616669999999999</v>
      </c>
      <c r="O1949">
        <v>-70.395560000000003</v>
      </c>
      <c r="P1949">
        <v>2</v>
      </c>
      <c r="Q1949">
        <v>2000</v>
      </c>
      <c r="R1949" s="2">
        <v>36765</v>
      </c>
      <c r="S1949" s="2">
        <v>36765</v>
      </c>
      <c r="T1949" s="2">
        <v>36765</v>
      </c>
      <c r="U1949" s="2"/>
    </row>
    <row r="1950" spans="1:23" x14ac:dyDescent="0.3">
      <c r="A1950" t="s">
        <v>152</v>
      </c>
      <c r="B1950" t="s">
        <v>20</v>
      </c>
      <c r="C1950" t="s">
        <v>198</v>
      </c>
      <c r="D1950" t="s">
        <v>199</v>
      </c>
      <c r="E1950" s="5" t="s">
        <v>529</v>
      </c>
      <c r="F1950">
        <v>0</v>
      </c>
      <c r="G1950" t="s">
        <v>47</v>
      </c>
      <c r="H1950">
        <v>35.299999999999997</v>
      </c>
      <c r="I1950">
        <f>ANAM[[#This Row],[VALOR Corregida]]/1000</f>
        <v>3.5299999999999998E-2</v>
      </c>
      <c r="J1950" t="s">
        <v>155</v>
      </c>
      <c r="K1950" t="s">
        <v>24</v>
      </c>
      <c r="L1950" t="s">
        <v>143</v>
      </c>
      <c r="M1950" t="s">
        <v>273</v>
      </c>
      <c r="N1950">
        <v>-23.616669999999999</v>
      </c>
      <c r="O1950">
        <v>-70.395560000000003</v>
      </c>
      <c r="P1950">
        <v>2</v>
      </c>
      <c r="Q1950">
        <v>2000</v>
      </c>
      <c r="R1950" s="2">
        <v>36765</v>
      </c>
      <c r="S1950" s="2">
        <v>36765</v>
      </c>
      <c r="T1950" s="2">
        <v>36765</v>
      </c>
      <c r="U1950" s="2"/>
    </row>
    <row r="1951" spans="1:23" x14ac:dyDescent="0.3">
      <c r="A1951" t="s">
        <v>152</v>
      </c>
      <c r="B1951" t="s">
        <v>20</v>
      </c>
      <c r="C1951" t="s">
        <v>158</v>
      </c>
      <c r="D1951" t="s">
        <v>159</v>
      </c>
      <c r="E1951">
        <v>140</v>
      </c>
      <c r="F1951">
        <v>0</v>
      </c>
      <c r="G1951" t="s">
        <v>28</v>
      </c>
      <c r="H1951">
        <v>5.0000000000000001E-3</v>
      </c>
      <c r="I1951">
        <f>ANAM[[#This Row],[VALOR Corregida]]/1000</f>
        <v>5.0000000000000004E-6</v>
      </c>
      <c r="J1951" t="s">
        <v>155</v>
      </c>
      <c r="K1951" t="s">
        <v>24</v>
      </c>
      <c r="L1951" t="s">
        <v>143</v>
      </c>
      <c r="M1951" t="s">
        <v>274</v>
      </c>
      <c r="N1951">
        <v>-23.660278000000002</v>
      </c>
      <c r="O1951">
        <v>-70.404167000000001</v>
      </c>
      <c r="P1951">
        <v>2</v>
      </c>
      <c r="Q1951">
        <v>2000</v>
      </c>
      <c r="R1951" s="2">
        <v>36765</v>
      </c>
      <c r="S1951" s="2">
        <v>36765</v>
      </c>
      <c r="T1951" s="2">
        <v>36765</v>
      </c>
      <c r="U1951" s="2"/>
    </row>
    <row r="1952" spans="1:23" x14ac:dyDescent="0.3">
      <c r="A1952" t="s">
        <v>152</v>
      </c>
      <c r="B1952" t="s">
        <v>20</v>
      </c>
      <c r="C1952" t="s">
        <v>158</v>
      </c>
      <c r="D1952" t="s">
        <v>159</v>
      </c>
      <c r="E1952">
        <v>140</v>
      </c>
      <c r="F1952">
        <v>0</v>
      </c>
      <c r="G1952" t="s">
        <v>29</v>
      </c>
      <c r="H1952">
        <v>20</v>
      </c>
      <c r="I1952">
        <f>ANAM[[#This Row],[VALOR Corregida]]/1000</f>
        <v>0.02</v>
      </c>
      <c r="J1952" t="s">
        <v>155</v>
      </c>
      <c r="K1952" t="s">
        <v>24</v>
      </c>
      <c r="L1952" t="s">
        <v>143</v>
      </c>
      <c r="M1952" t="s">
        <v>274</v>
      </c>
      <c r="N1952">
        <v>-23.660278000000002</v>
      </c>
      <c r="O1952">
        <v>-70.404167000000001</v>
      </c>
      <c r="P1952">
        <v>2</v>
      </c>
      <c r="Q1952">
        <v>2000</v>
      </c>
      <c r="R1952" s="2">
        <v>36765</v>
      </c>
      <c r="S1952" s="2">
        <v>36765</v>
      </c>
      <c r="T1952" s="2">
        <v>36765</v>
      </c>
      <c r="U1952" s="2"/>
    </row>
    <row r="1953" spans="1:21" x14ac:dyDescent="0.3">
      <c r="A1953" t="s">
        <v>152</v>
      </c>
      <c r="B1953" t="s">
        <v>20</v>
      </c>
      <c r="C1953" t="s">
        <v>158</v>
      </c>
      <c r="D1953" t="s">
        <v>159</v>
      </c>
      <c r="E1953">
        <v>140</v>
      </c>
      <c r="F1953">
        <v>0</v>
      </c>
      <c r="G1953" t="s">
        <v>30</v>
      </c>
      <c r="H1953">
        <v>4</v>
      </c>
      <c r="I1953">
        <f>ANAM[[#This Row],[VALOR Corregida]]/1000</f>
        <v>4.0000000000000001E-3</v>
      </c>
      <c r="J1953" t="s">
        <v>157</v>
      </c>
      <c r="K1953" t="s">
        <v>24</v>
      </c>
      <c r="L1953" t="s">
        <v>143</v>
      </c>
      <c r="M1953" t="s">
        <v>274</v>
      </c>
      <c r="N1953">
        <v>-23.660278000000002</v>
      </c>
      <c r="O1953">
        <v>-70.404167000000001</v>
      </c>
      <c r="P1953">
        <v>2</v>
      </c>
      <c r="Q1953">
        <v>2000</v>
      </c>
      <c r="R1953" s="2">
        <v>36765</v>
      </c>
      <c r="S1953" s="2">
        <v>36765</v>
      </c>
      <c r="T1953" s="2">
        <v>36765</v>
      </c>
      <c r="U1953" s="2"/>
    </row>
    <row r="1954" spans="1:21" x14ac:dyDescent="0.3">
      <c r="A1954" t="s">
        <v>152</v>
      </c>
      <c r="B1954" t="s">
        <v>20</v>
      </c>
      <c r="C1954" t="s">
        <v>158</v>
      </c>
      <c r="D1954" t="s">
        <v>159</v>
      </c>
      <c r="E1954">
        <v>140</v>
      </c>
      <c r="F1954">
        <v>0</v>
      </c>
      <c r="G1954" t="s">
        <v>35</v>
      </c>
      <c r="H1954">
        <v>1.75</v>
      </c>
      <c r="I1954">
        <f>ANAM[[#This Row],[VALOR Corregida]]/1000</f>
        <v>1.75E-3</v>
      </c>
      <c r="J1954" t="s">
        <v>155</v>
      </c>
      <c r="K1954" t="s">
        <v>24</v>
      </c>
      <c r="L1954" t="s">
        <v>143</v>
      </c>
      <c r="M1954" t="s">
        <v>274</v>
      </c>
      <c r="N1954">
        <v>-23.660278000000002</v>
      </c>
      <c r="O1954">
        <v>-70.404167000000001</v>
      </c>
      <c r="P1954">
        <v>2</v>
      </c>
      <c r="Q1954">
        <v>2000</v>
      </c>
      <c r="R1954" s="2">
        <v>36765</v>
      </c>
      <c r="S1954" s="2">
        <v>36765</v>
      </c>
      <c r="T1954" s="2">
        <v>36765</v>
      </c>
      <c r="U1954" s="2"/>
    </row>
    <row r="1955" spans="1:21" x14ac:dyDescent="0.3">
      <c r="A1955" t="s">
        <v>152</v>
      </c>
      <c r="B1955" t="s">
        <v>20</v>
      </c>
      <c r="C1955" t="s">
        <v>158</v>
      </c>
      <c r="D1955" t="s">
        <v>159</v>
      </c>
      <c r="E1955">
        <v>140</v>
      </c>
      <c r="F1955">
        <v>0</v>
      </c>
      <c r="G1955" t="s">
        <v>39</v>
      </c>
      <c r="H1955">
        <v>1E-3</v>
      </c>
      <c r="I1955">
        <f>ANAM[[#This Row],[VALOR Corregida]]/1000</f>
        <v>9.9999999999999995E-7</v>
      </c>
      <c r="J1955" t="s">
        <v>155</v>
      </c>
      <c r="K1955" t="s">
        <v>24</v>
      </c>
      <c r="L1955" t="s">
        <v>143</v>
      </c>
      <c r="M1955" t="s">
        <v>274</v>
      </c>
      <c r="N1955">
        <v>-23.660278000000002</v>
      </c>
      <c r="O1955">
        <v>-70.404167000000001</v>
      </c>
      <c r="P1955">
        <v>2</v>
      </c>
      <c r="Q1955">
        <v>2000</v>
      </c>
      <c r="R1955" s="2">
        <v>36765</v>
      </c>
      <c r="S1955" s="2">
        <v>36765</v>
      </c>
      <c r="T1955" s="2">
        <v>36765</v>
      </c>
      <c r="U1955" s="2"/>
    </row>
    <row r="1956" spans="1:21" x14ac:dyDescent="0.3">
      <c r="A1956" t="s">
        <v>152</v>
      </c>
      <c r="B1956" t="s">
        <v>20</v>
      </c>
      <c r="C1956" t="s">
        <v>158</v>
      </c>
      <c r="D1956" t="s">
        <v>159</v>
      </c>
      <c r="E1956">
        <v>140</v>
      </c>
      <c r="F1956">
        <v>0</v>
      </c>
      <c r="G1956" t="s">
        <v>46</v>
      </c>
      <c r="H1956">
        <v>6.51</v>
      </c>
      <c r="I1956">
        <f>ANAM[[#This Row],[VALOR Corregida]]/1000</f>
        <v>6.5100000000000002E-3</v>
      </c>
      <c r="J1956" t="s">
        <v>155</v>
      </c>
      <c r="K1956" t="s">
        <v>24</v>
      </c>
      <c r="L1956" t="s">
        <v>143</v>
      </c>
      <c r="M1956" t="s">
        <v>274</v>
      </c>
      <c r="N1956">
        <v>-23.660278000000002</v>
      </c>
      <c r="O1956">
        <v>-70.404167000000001</v>
      </c>
      <c r="P1956">
        <v>2</v>
      </c>
      <c r="Q1956">
        <v>2000</v>
      </c>
      <c r="R1956" s="2">
        <v>36765</v>
      </c>
      <c r="S1956" s="2">
        <v>36765</v>
      </c>
      <c r="T1956" s="2">
        <v>36765</v>
      </c>
      <c r="U1956" s="2"/>
    </row>
    <row r="1957" spans="1:21" x14ac:dyDescent="0.3">
      <c r="A1957" t="s">
        <v>152</v>
      </c>
      <c r="B1957" t="s">
        <v>20</v>
      </c>
      <c r="C1957" t="s">
        <v>158</v>
      </c>
      <c r="D1957" t="s">
        <v>159</v>
      </c>
      <c r="E1957">
        <v>140</v>
      </c>
      <c r="F1957">
        <v>0</v>
      </c>
      <c r="G1957" t="s">
        <v>47</v>
      </c>
      <c r="H1957">
        <v>69.5</v>
      </c>
      <c r="I1957">
        <f>ANAM[[#This Row],[VALOR Corregida]]/1000</f>
        <v>6.9500000000000006E-2</v>
      </c>
      <c r="J1957" t="s">
        <v>155</v>
      </c>
      <c r="K1957" t="s">
        <v>24</v>
      </c>
      <c r="L1957" t="s">
        <v>143</v>
      </c>
      <c r="M1957" t="s">
        <v>274</v>
      </c>
      <c r="N1957">
        <v>-23.660278000000002</v>
      </c>
      <c r="O1957">
        <v>-70.404167000000001</v>
      </c>
      <c r="P1957">
        <v>2</v>
      </c>
      <c r="Q1957">
        <v>2000</v>
      </c>
      <c r="R1957" s="2">
        <v>36765</v>
      </c>
      <c r="S1957" s="2">
        <v>36765</v>
      </c>
      <c r="T1957" s="2">
        <v>36765</v>
      </c>
      <c r="U1957" s="2"/>
    </row>
    <row r="1958" spans="1:21" x14ac:dyDescent="0.3">
      <c r="A1958" t="s">
        <v>164</v>
      </c>
      <c r="B1958" t="s">
        <v>20</v>
      </c>
      <c r="C1958" t="s">
        <v>54</v>
      </c>
      <c r="D1958" t="s">
        <v>384</v>
      </c>
      <c r="E1958" s="5" t="s">
        <v>516</v>
      </c>
      <c r="F1958">
        <v>15</v>
      </c>
      <c r="G1958" t="s">
        <v>28</v>
      </c>
      <c r="H1958">
        <v>1.7</v>
      </c>
      <c r="I1958">
        <f>ANAM[[#This Row],[VALOR Corregida]]/1000</f>
        <v>1.6999999999999999E-3</v>
      </c>
      <c r="J1958" t="s">
        <v>155</v>
      </c>
      <c r="K1958" t="s">
        <v>24</v>
      </c>
      <c r="L1958" t="s">
        <v>398</v>
      </c>
      <c r="M1958" t="s">
        <v>450</v>
      </c>
      <c r="N1958">
        <v>-23.61722</v>
      </c>
      <c r="O1958">
        <v>-70.397220000000004</v>
      </c>
      <c r="P1958">
        <v>2</v>
      </c>
      <c r="Q1958">
        <v>2015</v>
      </c>
      <c r="R1958" s="2">
        <v>42296</v>
      </c>
      <c r="S1958" s="2">
        <v>42296</v>
      </c>
      <c r="T1958" s="2">
        <v>42296</v>
      </c>
      <c r="U1958" s="2"/>
    </row>
    <row r="1959" spans="1:21" x14ac:dyDescent="0.3">
      <c r="A1959" t="s">
        <v>164</v>
      </c>
      <c r="B1959" t="s">
        <v>20</v>
      </c>
      <c r="C1959" t="s">
        <v>153</v>
      </c>
      <c r="D1959" t="s">
        <v>386</v>
      </c>
      <c r="E1959" s="5" t="s">
        <v>525</v>
      </c>
      <c r="F1959">
        <v>11</v>
      </c>
      <c r="G1959" t="s">
        <v>28</v>
      </c>
      <c r="H1959">
        <v>0.05</v>
      </c>
      <c r="I1959">
        <f>ANAM[[#This Row],[VALOR Corregida]]/1000</f>
        <v>5.0000000000000002E-5</v>
      </c>
      <c r="J1959" t="s">
        <v>155</v>
      </c>
      <c r="K1959" t="s">
        <v>315</v>
      </c>
      <c r="L1959" t="s">
        <v>398</v>
      </c>
      <c r="M1959" t="s">
        <v>447</v>
      </c>
      <c r="N1959" s="7">
        <v>-23.626111000000002</v>
      </c>
      <c r="O1959" s="7">
        <v>-70.398332999999994</v>
      </c>
      <c r="P1959">
        <v>1</v>
      </c>
      <c r="Q1959">
        <v>2015</v>
      </c>
      <c r="R1959" s="2">
        <v>42129</v>
      </c>
      <c r="S1959" s="2">
        <v>42129</v>
      </c>
      <c r="T1959" s="2">
        <v>42129</v>
      </c>
      <c r="U1959" s="2"/>
    </row>
    <row r="1960" spans="1:21" x14ac:dyDescent="0.3">
      <c r="A1960" t="s">
        <v>164</v>
      </c>
      <c r="B1960" t="s">
        <v>20</v>
      </c>
      <c r="C1960" t="s">
        <v>202</v>
      </c>
      <c r="D1960" t="s">
        <v>203</v>
      </c>
      <c r="E1960" s="5" t="s">
        <v>526</v>
      </c>
      <c r="F1960">
        <v>0</v>
      </c>
      <c r="G1960" t="s">
        <v>35</v>
      </c>
      <c r="H1960">
        <v>2.2999999999999998</v>
      </c>
      <c r="I1960">
        <f>ANAM[[#This Row],[VALOR Corregida]]/1000</f>
        <v>2.3E-3</v>
      </c>
      <c r="J1960" t="s">
        <v>155</v>
      </c>
      <c r="K1960" t="s">
        <v>24</v>
      </c>
      <c r="L1960" t="s">
        <v>143</v>
      </c>
      <c r="M1960" t="s">
        <v>275</v>
      </c>
      <c r="N1960" s="7">
        <v>-23.633890000000001</v>
      </c>
      <c r="O1960" s="7">
        <v>-70.400000000000006</v>
      </c>
      <c r="P1960">
        <v>2</v>
      </c>
      <c r="Q1960">
        <v>2000</v>
      </c>
      <c r="R1960" s="2">
        <v>36765</v>
      </c>
      <c r="S1960" s="2">
        <v>36765</v>
      </c>
      <c r="T1960" s="2">
        <v>36765</v>
      </c>
      <c r="U1960" s="2"/>
    </row>
    <row r="1961" spans="1:21" x14ac:dyDescent="0.3">
      <c r="A1961" t="s">
        <v>164</v>
      </c>
      <c r="B1961" t="s">
        <v>20</v>
      </c>
      <c r="C1961" t="s">
        <v>202</v>
      </c>
      <c r="D1961" t="s">
        <v>203</v>
      </c>
      <c r="E1961" s="5" t="s">
        <v>526</v>
      </c>
      <c r="F1961">
        <v>0</v>
      </c>
      <c r="G1961" t="s">
        <v>37</v>
      </c>
      <c r="H1961">
        <v>120</v>
      </c>
      <c r="I1961">
        <f>ANAM[[#This Row],[VALOR Corregida]]/1000</f>
        <v>0.12</v>
      </c>
      <c r="J1961" t="s">
        <v>155</v>
      </c>
      <c r="K1961" t="s">
        <v>24</v>
      </c>
      <c r="L1961" t="s">
        <v>143</v>
      </c>
      <c r="M1961" t="s">
        <v>275</v>
      </c>
      <c r="N1961" s="7">
        <v>-23.633890000000001</v>
      </c>
      <c r="O1961" s="7">
        <v>-70.400000000000006</v>
      </c>
      <c r="P1961">
        <v>2</v>
      </c>
      <c r="Q1961">
        <v>2000</v>
      </c>
      <c r="R1961" s="2">
        <v>36765</v>
      </c>
      <c r="S1961" s="2">
        <v>36765</v>
      </c>
      <c r="T1961" s="2">
        <v>36765</v>
      </c>
      <c r="U1961" s="2"/>
    </row>
    <row r="1962" spans="1:21" x14ac:dyDescent="0.3">
      <c r="A1962" t="s">
        <v>164</v>
      </c>
      <c r="B1962" t="s">
        <v>20</v>
      </c>
      <c r="C1962" t="s">
        <v>202</v>
      </c>
      <c r="D1962" t="s">
        <v>203</v>
      </c>
      <c r="E1962" s="5" t="s">
        <v>526</v>
      </c>
      <c r="F1962">
        <v>0</v>
      </c>
      <c r="G1962" t="s">
        <v>166</v>
      </c>
      <c r="H1962">
        <v>2.04</v>
      </c>
      <c r="I1962">
        <f>ANAM[[#This Row],[VALOR Corregida]]/1000</f>
        <v>2.0400000000000001E-3</v>
      </c>
      <c r="J1962" t="s">
        <v>167</v>
      </c>
      <c r="K1962" t="s">
        <v>24</v>
      </c>
      <c r="L1962" t="s">
        <v>143</v>
      </c>
      <c r="M1962" t="s">
        <v>275</v>
      </c>
      <c r="N1962" s="7">
        <v>-23.633890000000001</v>
      </c>
      <c r="O1962" s="7">
        <v>-70.400000000000006</v>
      </c>
      <c r="P1962">
        <v>2</v>
      </c>
      <c r="Q1962">
        <v>2000</v>
      </c>
      <c r="R1962" s="2">
        <v>36765</v>
      </c>
      <c r="S1962" s="2">
        <v>36765</v>
      </c>
      <c r="T1962" s="2">
        <v>36765</v>
      </c>
      <c r="U1962" s="2"/>
    </row>
    <row r="1963" spans="1:21" x14ac:dyDescent="0.3">
      <c r="A1963" t="s">
        <v>164</v>
      </c>
      <c r="B1963" t="s">
        <v>20</v>
      </c>
      <c r="C1963" t="s">
        <v>202</v>
      </c>
      <c r="D1963" t="s">
        <v>203</v>
      </c>
      <c r="E1963" s="5" t="s">
        <v>526</v>
      </c>
      <c r="F1963">
        <v>0</v>
      </c>
      <c r="G1963" t="s">
        <v>39</v>
      </c>
      <c r="H1963">
        <v>1E-3</v>
      </c>
      <c r="I1963">
        <f>ANAM[[#This Row],[VALOR Corregida]]/1000</f>
        <v>9.9999999999999995E-7</v>
      </c>
      <c r="J1963" t="s">
        <v>155</v>
      </c>
      <c r="K1963" t="s">
        <v>24</v>
      </c>
      <c r="L1963" t="s">
        <v>143</v>
      </c>
      <c r="M1963" t="s">
        <v>275</v>
      </c>
      <c r="N1963" s="7">
        <v>-23.633890000000001</v>
      </c>
      <c r="O1963" s="7">
        <v>-70.400000000000006</v>
      </c>
      <c r="P1963">
        <v>2</v>
      </c>
      <c r="Q1963">
        <v>2000</v>
      </c>
      <c r="R1963" s="2">
        <v>36765</v>
      </c>
      <c r="S1963" s="2">
        <v>36765</v>
      </c>
      <c r="T1963" s="2">
        <v>36765</v>
      </c>
      <c r="U1963" s="2"/>
    </row>
    <row r="1964" spans="1:21" x14ac:dyDescent="0.3">
      <c r="A1964" t="s">
        <v>164</v>
      </c>
      <c r="B1964" t="s">
        <v>20</v>
      </c>
      <c r="C1964" t="s">
        <v>202</v>
      </c>
      <c r="D1964" t="s">
        <v>203</v>
      </c>
      <c r="E1964" s="5" t="s">
        <v>526</v>
      </c>
      <c r="F1964">
        <v>0</v>
      </c>
      <c r="G1964" t="s">
        <v>64</v>
      </c>
      <c r="H1964">
        <v>570</v>
      </c>
      <c r="I1964">
        <f>ANAM[[#This Row],[VALOR Corregida]]/1000</f>
        <v>0.56999999999999995</v>
      </c>
      <c r="J1964" t="s">
        <v>155</v>
      </c>
      <c r="K1964" t="s">
        <v>24</v>
      </c>
      <c r="L1964" t="s">
        <v>143</v>
      </c>
      <c r="M1964" t="s">
        <v>275</v>
      </c>
      <c r="N1964" s="7">
        <v>-23.633890000000001</v>
      </c>
      <c r="O1964" s="7">
        <v>-70.400000000000006</v>
      </c>
      <c r="P1964">
        <v>2</v>
      </c>
      <c r="Q1964">
        <v>2000</v>
      </c>
      <c r="R1964" s="2">
        <v>36765</v>
      </c>
      <c r="S1964" s="2">
        <v>36765</v>
      </c>
      <c r="T1964" s="2">
        <v>36765</v>
      </c>
      <c r="U1964" s="2"/>
    </row>
    <row r="1965" spans="1:21" x14ac:dyDescent="0.3">
      <c r="A1965" t="s">
        <v>164</v>
      </c>
      <c r="B1965" t="s">
        <v>20</v>
      </c>
      <c r="C1965" t="s">
        <v>153</v>
      </c>
      <c r="D1965" t="s">
        <v>386</v>
      </c>
      <c r="E1965" s="5" t="s">
        <v>525</v>
      </c>
      <c r="F1965">
        <v>10</v>
      </c>
      <c r="G1965" t="s">
        <v>28</v>
      </c>
      <c r="H1965">
        <v>0.9</v>
      </c>
      <c r="I1965">
        <f>ANAM[[#This Row],[VALOR Corregida]]/1000</f>
        <v>8.9999999999999998E-4</v>
      </c>
      <c r="J1965" t="s">
        <v>155</v>
      </c>
      <c r="K1965" t="s">
        <v>24</v>
      </c>
      <c r="L1965" t="s">
        <v>398</v>
      </c>
      <c r="M1965" t="s">
        <v>450</v>
      </c>
      <c r="N1965" s="7">
        <v>-23.626111000000002</v>
      </c>
      <c r="O1965" s="7">
        <v>-70.398332999999994</v>
      </c>
      <c r="P1965">
        <v>2</v>
      </c>
      <c r="Q1965">
        <v>2015</v>
      </c>
      <c r="R1965" s="2">
        <v>42296</v>
      </c>
      <c r="S1965" s="2">
        <v>42296</v>
      </c>
      <c r="T1965" s="2">
        <v>42296</v>
      </c>
      <c r="U1965" s="2"/>
    </row>
    <row r="1966" spans="1:21" x14ac:dyDescent="0.3">
      <c r="A1966" t="s">
        <v>164</v>
      </c>
      <c r="B1966" t="s">
        <v>20</v>
      </c>
      <c r="C1966" t="s">
        <v>202</v>
      </c>
      <c r="D1966" t="s">
        <v>203</v>
      </c>
      <c r="E1966" s="5" t="s">
        <v>526</v>
      </c>
      <c r="F1966">
        <v>0</v>
      </c>
      <c r="G1966" t="s">
        <v>47</v>
      </c>
      <c r="H1966">
        <v>29.1</v>
      </c>
      <c r="I1966">
        <f>ANAM[[#This Row],[VALOR Corregida]]/1000</f>
        <v>2.9100000000000001E-2</v>
      </c>
      <c r="J1966" t="s">
        <v>155</v>
      </c>
      <c r="K1966" t="s">
        <v>24</v>
      </c>
      <c r="L1966" t="s">
        <v>143</v>
      </c>
      <c r="M1966" t="s">
        <v>275</v>
      </c>
      <c r="N1966" s="7">
        <v>-23.633890000000001</v>
      </c>
      <c r="O1966" s="7">
        <v>-70.400000000000006</v>
      </c>
      <c r="P1966">
        <v>2</v>
      </c>
      <c r="Q1966">
        <v>2000</v>
      </c>
      <c r="R1966" s="2">
        <v>36765</v>
      </c>
      <c r="S1966" s="2">
        <v>36765</v>
      </c>
      <c r="T1966" s="2">
        <v>36765</v>
      </c>
      <c r="U1966" s="2"/>
    </row>
    <row r="1967" spans="1:21" x14ac:dyDescent="0.3">
      <c r="A1967" t="s">
        <v>164</v>
      </c>
      <c r="B1967" t="s">
        <v>20</v>
      </c>
      <c r="C1967" t="s">
        <v>202</v>
      </c>
      <c r="D1967" t="s">
        <v>387</v>
      </c>
      <c r="E1967" s="5" t="s">
        <v>526</v>
      </c>
      <c r="F1967">
        <v>10</v>
      </c>
      <c r="G1967" t="s">
        <v>28</v>
      </c>
      <c r="H1967">
        <v>2.7</v>
      </c>
      <c r="I1967">
        <f>ANAM[[#This Row],[VALOR Corregida]]/1000</f>
        <v>2.7000000000000001E-3</v>
      </c>
      <c r="J1967" t="s">
        <v>155</v>
      </c>
      <c r="K1967" t="s">
        <v>24</v>
      </c>
      <c r="L1967" t="s">
        <v>398</v>
      </c>
      <c r="M1967" t="s">
        <v>447</v>
      </c>
      <c r="N1967" s="7">
        <v>-23.633890000000001</v>
      </c>
      <c r="O1967" s="7">
        <v>-70.400000000000006</v>
      </c>
      <c r="P1967">
        <v>1</v>
      </c>
      <c r="Q1967">
        <v>2015</v>
      </c>
      <c r="R1967" s="2">
        <v>42129</v>
      </c>
      <c r="S1967" s="2">
        <v>42129</v>
      </c>
      <c r="T1967" s="2">
        <v>42129</v>
      </c>
      <c r="U1967" s="2"/>
    </row>
    <row r="1968" spans="1:21" x14ac:dyDescent="0.3">
      <c r="A1968" t="s">
        <v>164</v>
      </c>
      <c r="B1968" t="s">
        <v>20</v>
      </c>
      <c r="C1968" t="s">
        <v>202</v>
      </c>
      <c r="D1968" t="s">
        <v>387</v>
      </c>
      <c r="E1968" s="5" t="s">
        <v>526</v>
      </c>
      <c r="F1968">
        <v>12</v>
      </c>
      <c r="G1968" t="s">
        <v>28</v>
      </c>
      <c r="H1968">
        <v>0.8</v>
      </c>
      <c r="I1968">
        <f>ANAM[[#This Row],[VALOR Corregida]]/1000</f>
        <v>8.0000000000000004E-4</v>
      </c>
      <c r="J1968" t="s">
        <v>155</v>
      </c>
      <c r="K1968" t="s">
        <v>24</v>
      </c>
      <c r="L1968" t="s">
        <v>398</v>
      </c>
      <c r="M1968" t="s">
        <v>450</v>
      </c>
      <c r="N1968" s="7">
        <v>-23.633890000000001</v>
      </c>
      <c r="O1968" s="7">
        <v>-70.400000000000006</v>
      </c>
      <c r="P1968">
        <v>2</v>
      </c>
      <c r="Q1968">
        <v>2015</v>
      </c>
      <c r="R1968" s="2">
        <v>42296</v>
      </c>
      <c r="S1968" s="2">
        <v>42296</v>
      </c>
      <c r="T1968" s="2">
        <v>42296</v>
      </c>
      <c r="U1968" s="2"/>
    </row>
    <row r="1969" spans="1:21" x14ac:dyDescent="0.3">
      <c r="A1969" t="s">
        <v>164</v>
      </c>
      <c r="B1969" t="s">
        <v>20</v>
      </c>
      <c r="C1969" t="s">
        <v>205</v>
      </c>
      <c r="D1969" t="s">
        <v>206</v>
      </c>
      <c r="E1969" s="5" t="s">
        <v>528</v>
      </c>
      <c r="F1969">
        <v>0</v>
      </c>
      <c r="G1969" t="s">
        <v>35</v>
      </c>
      <c r="H1969">
        <v>3.5</v>
      </c>
      <c r="I1969">
        <f>ANAM[[#This Row],[VALOR Corregida]]/1000</f>
        <v>3.5000000000000001E-3</v>
      </c>
      <c r="J1969" t="s">
        <v>155</v>
      </c>
      <c r="K1969" t="s">
        <v>24</v>
      </c>
      <c r="L1969" t="s">
        <v>143</v>
      </c>
      <c r="M1969" t="s">
        <v>276</v>
      </c>
      <c r="N1969" s="7">
        <v>-23.67</v>
      </c>
      <c r="O1969" s="7">
        <v>-70.40889</v>
      </c>
      <c r="P1969">
        <v>2</v>
      </c>
      <c r="Q1969">
        <v>2000</v>
      </c>
      <c r="R1969" s="2">
        <v>36765</v>
      </c>
      <c r="S1969" s="2">
        <v>36765</v>
      </c>
      <c r="T1969" s="2">
        <v>36765</v>
      </c>
      <c r="U1969" s="2"/>
    </row>
    <row r="1970" spans="1:21" x14ac:dyDescent="0.3">
      <c r="A1970" t="s">
        <v>164</v>
      </c>
      <c r="B1970" t="s">
        <v>20</v>
      </c>
      <c r="C1970" t="s">
        <v>205</v>
      </c>
      <c r="D1970" t="s">
        <v>206</v>
      </c>
      <c r="E1970" s="5" t="s">
        <v>528</v>
      </c>
      <c r="F1970">
        <v>0</v>
      </c>
      <c r="G1970" t="s">
        <v>37</v>
      </c>
      <c r="H1970">
        <v>436</v>
      </c>
      <c r="I1970">
        <f>ANAM[[#This Row],[VALOR Corregida]]/1000</f>
        <v>0.436</v>
      </c>
      <c r="J1970" t="s">
        <v>155</v>
      </c>
      <c r="K1970" t="s">
        <v>24</v>
      </c>
      <c r="L1970" t="s">
        <v>143</v>
      </c>
      <c r="M1970" t="s">
        <v>276</v>
      </c>
      <c r="N1970" s="7">
        <v>-23.67</v>
      </c>
      <c r="O1970" s="7">
        <v>-70.40889</v>
      </c>
      <c r="P1970">
        <v>2</v>
      </c>
      <c r="Q1970">
        <v>2000</v>
      </c>
      <c r="R1970" s="2">
        <v>36765</v>
      </c>
      <c r="S1970" s="2">
        <v>36765</v>
      </c>
      <c r="T1970" s="2">
        <v>36765</v>
      </c>
      <c r="U1970" s="2"/>
    </row>
    <row r="1971" spans="1:21" x14ac:dyDescent="0.3">
      <c r="A1971" t="s">
        <v>164</v>
      </c>
      <c r="B1971" t="s">
        <v>20</v>
      </c>
      <c r="C1971" t="s">
        <v>205</v>
      </c>
      <c r="D1971" t="s">
        <v>206</v>
      </c>
      <c r="E1971" s="5" t="s">
        <v>528</v>
      </c>
      <c r="F1971">
        <v>0</v>
      </c>
      <c r="G1971" t="s">
        <v>166</v>
      </c>
      <c r="H1971">
        <v>0.77</v>
      </c>
      <c r="I1971">
        <f>ANAM[[#This Row],[VALOR Corregida]]/1000</f>
        <v>7.7000000000000007E-4</v>
      </c>
      <c r="J1971" t="s">
        <v>167</v>
      </c>
      <c r="K1971" t="s">
        <v>24</v>
      </c>
      <c r="L1971" t="s">
        <v>143</v>
      </c>
      <c r="M1971" t="s">
        <v>276</v>
      </c>
      <c r="N1971" s="7">
        <v>-23.67</v>
      </c>
      <c r="O1971" s="7">
        <v>-70.40889</v>
      </c>
      <c r="P1971">
        <v>2</v>
      </c>
      <c r="Q1971">
        <v>2000</v>
      </c>
      <c r="R1971" s="2">
        <v>36765</v>
      </c>
      <c r="S1971" s="2">
        <v>36765</v>
      </c>
      <c r="T1971" s="2">
        <v>36765</v>
      </c>
      <c r="U1971" s="2"/>
    </row>
    <row r="1972" spans="1:21" x14ac:dyDescent="0.3">
      <c r="A1972" t="s">
        <v>164</v>
      </c>
      <c r="B1972" t="s">
        <v>20</v>
      </c>
      <c r="C1972" t="s">
        <v>205</v>
      </c>
      <c r="D1972" t="s">
        <v>206</v>
      </c>
      <c r="E1972" s="5" t="s">
        <v>528</v>
      </c>
      <c r="F1972">
        <v>0</v>
      </c>
      <c r="G1972" t="s">
        <v>39</v>
      </c>
      <c r="H1972">
        <v>1E-3</v>
      </c>
      <c r="I1972">
        <f>ANAM[[#This Row],[VALOR Corregida]]/1000</f>
        <v>9.9999999999999995E-7</v>
      </c>
      <c r="J1972" t="s">
        <v>155</v>
      </c>
      <c r="K1972" t="s">
        <v>24</v>
      </c>
      <c r="L1972" t="s">
        <v>143</v>
      </c>
      <c r="M1972" t="s">
        <v>276</v>
      </c>
      <c r="N1972" s="7">
        <v>-23.67</v>
      </c>
      <c r="O1972" s="7">
        <v>-70.40889</v>
      </c>
      <c r="P1972">
        <v>2</v>
      </c>
      <c r="Q1972">
        <v>2000</v>
      </c>
      <c r="R1972" s="2">
        <v>36765</v>
      </c>
      <c r="S1972" s="2">
        <v>36765</v>
      </c>
      <c r="T1972" s="2">
        <v>36765</v>
      </c>
      <c r="U1972" s="2"/>
    </row>
    <row r="1973" spans="1:21" x14ac:dyDescent="0.3">
      <c r="A1973" t="s">
        <v>164</v>
      </c>
      <c r="B1973" t="s">
        <v>20</v>
      </c>
      <c r="C1973" t="s">
        <v>205</v>
      </c>
      <c r="D1973" t="s">
        <v>206</v>
      </c>
      <c r="E1973" s="5" t="s">
        <v>528</v>
      </c>
      <c r="F1973">
        <v>0</v>
      </c>
      <c r="G1973" t="s">
        <v>64</v>
      </c>
      <c r="H1973">
        <v>226</v>
      </c>
      <c r="I1973">
        <f>ANAM[[#This Row],[VALOR Corregida]]/1000</f>
        <v>0.22600000000000001</v>
      </c>
      <c r="J1973" t="s">
        <v>155</v>
      </c>
      <c r="K1973" t="s">
        <v>24</v>
      </c>
      <c r="L1973" t="s">
        <v>143</v>
      </c>
      <c r="M1973" t="s">
        <v>276</v>
      </c>
      <c r="N1973" s="7">
        <v>-23.67</v>
      </c>
      <c r="O1973" s="7">
        <v>-70.40889</v>
      </c>
      <c r="P1973">
        <v>2</v>
      </c>
      <c r="Q1973">
        <v>2000</v>
      </c>
      <c r="R1973" s="2">
        <v>36765</v>
      </c>
      <c r="S1973" s="2">
        <v>36765</v>
      </c>
      <c r="T1973" s="2">
        <v>36765</v>
      </c>
      <c r="U1973" s="2"/>
    </row>
    <row r="1974" spans="1:21" x14ac:dyDescent="0.3">
      <c r="A1974" t="s">
        <v>164</v>
      </c>
      <c r="B1974" t="s">
        <v>20</v>
      </c>
      <c r="C1974" t="s">
        <v>179</v>
      </c>
      <c r="D1974" t="s">
        <v>388</v>
      </c>
      <c r="E1974" s="5" t="s">
        <v>511</v>
      </c>
      <c r="F1974">
        <v>3</v>
      </c>
      <c r="G1974" t="s">
        <v>28</v>
      </c>
      <c r="H1974">
        <v>0.9</v>
      </c>
      <c r="I1974">
        <f>ANAM[[#This Row],[VALOR Corregida]]/1000</f>
        <v>8.9999999999999998E-4</v>
      </c>
      <c r="J1974" t="s">
        <v>155</v>
      </c>
      <c r="K1974" t="s">
        <v>24</v>
      </c>
      <c r="L1974" t="s">
        <v>398</v>
      </c>
      <c r="M1974" t="s">
        <v>450</v>
      </c>
      <c r="N1974" s="7">
        <v>-23.641940000000002</v>
      </c>
      <c r="O1974" s="7">
        <v>-70.399169999999998</v>
      </c>
      <c r="P1974">
        <v>2</v>
      </c>
      <c r="Q1974">
        <v>2015</v>
      </c>
      <c r="R1974" s="2">
        <v>42296</v>
      </c>
      <c r="S1974" s="2">
        <v>42296</v>
      </c>
      <c r="T1974" s="2">
        <v>42296</v>
      </c>
      <c r="U1974" s="2"/>
    </row>
    <row r="1975" spans="1:21" x14ac:dyDescent="0.3">
      <c r="A1975" t="s">
        <v>164</v>
      </c>
      <c r="B1975" t="s">
        <v>20</v>
      </c>
      <c r="C1975" t="s">
        <v>205</v>
      </c>
      <c r="D1975" t="s">
        <v>206</v>
      </c>
      <c r="E1975" s="5" t="s">
        <v>528</v>
      </c>
      <c r="F1975">
        <v>0</v>
      </c>
      <c r="G1975" t="s">
        <v>47</v>
      </c>
      <c r="H1975">
        <v>40.5</v>
      </c>
      <c r="I1975">
        <f>ANAM[[#This Row],[VALOR Corregida]]/1000</f>
        <v>4.0500000000000001E-2</v>
      </c>
      <c r="J1975" t="s">
        <v>155</v>
      </c>
      <c r="K1975" t="s">
        <v>24</v>
      </c>
      <c r="L1975" t="s">
        <v>143</v>
      </c>
      <c r="M1975" t="s">
        <v>276</v>
      </c>
      <c r="N1975" s="7">
        <v>-23.67</v>
      </c>
      <c r="O1975" s="7">
        <v>-70.40889</v>
      </c>
      <c r="P1975">
        <v>2</v>
      </c>
      <c r="Q1975">
        <v>2000</v>
      </c>
      <c r="R1975" s="2">
        <v>36765</v>
      </c>
      <c r="S1975" s="2">
        <v>36765</v>
      </c>
      <c r="T1975" s="2">
        <v>36765</v>
      </c>
      <c r="U1975" s="2"/>
    </row>
    <row r="1976" spans="1:21" x14ac:dyDescent="0.3">
      <c r="A1976" t="s">
        <v>164</v>
      </c>
      <c r="B1976" t="s">
        <v>20</v>
      </c>
      <c r="C1976" t="s">
        <v>474</v>
      </c>
      <c r="D1976" t="s">
        <v>491</v>
      </c>
      <c r="E1976" s="5" t="s">
        <v>515</v>
      </c>
      <c r="F1976">
        <v>11</v>
      </c>
      <c r="G1976" t="s">
        <v>29</v>
      </c>
      <c r="H1976">
        <v>10.97</v>
      </c>
      <c r="I1976">
        <f>ANAM[[#This Row],[VALOR Corregida]]/1000</f>
        <v>1.0970000000000001E-2</v>
      </c>
      <c r="J1976" t="s">
        <v>155</v>
      </c>
      <c r="K1976" t="s">
        <v>24</v>
      </c>
      <c r="L1976" t="s">
        <v>398</v>
      </c>
      <c r="M1976" t="s">
        <v>489</v>
      </c>
      <c r="N1976" s="7">
        <v>-23.542777780000002</v>
      </c>
      <c r="O1976" s="7">
        <v>-70.404722219999996</v>
      </c>
      <c r="P1976">
        <v>1</v>
      </c>
      <c r="Q1976">
        <v>2019</v>
      </c>
      <c r="R1976" s="2">
        <v>43558</v>
      </c>
      <c r="S1976" s="2">
        <v>43558</v>
      </c>
      <c r="T1976" s="2">
        <v>43929</v>
      </c>
      <c r="U1976" s="2"/>
    </row>
    <row r="1977" spans="1:21" x14ac:dyDescent="0.3">
      <c r="A1977" t="s">
        <v>164</v>
      </c>
      <c r="B1977" t="s">
        <v>20</v>
      </c>
      <c r="C1977" t="s">
        <v>474</v>
      </c>
      <c r="D1977" t="s">
        <v>491</v>
      </c>
      <c r="E1977" s="5" t="s">
        <v>515</v>
      </c>
      <c r="F1977">
        <v>9</v>
      </c>
      <c r="G1977" t="s">
        <v>29</v>
      </c>
      <c r="H1977">
        <v>8.4600000000000009</v>
      </c>
      <c r="I1977">
        <f>ANAM[[#This Row],[VALOR Corregida]]/1000</f>
        <v>8.4600000000000005E-3</v>
      </c>
      <c r="J1977" t="s">
        <v>155</v>
      </c>
      <c r="K1977" t="s">
        <v>24</v>
      </c>
      <c r="L1977" t="s">
        <v>398</v>
      </c>
      <c r="M1977" t="s">
        <v>499</v>
      </c>
      <c r="N1977" s="7">
        <v>-23.542777780000002</v>
      </c>
      <c r="O1977" s="7">
        <v>-70.404722219999996</v>
      </c>
      <c r="P1977">
        <v>2</v>
      </c>
      <c r="Q1977">
        <v>2019</v>
      </c>
      <c r="R1977" s="2">
        <v>43801</v>
      </c>
      <c r="S1977" s="2">
        <v>43801</v>
      </c>
      <c r="T1977" s="2">
        <v>43934</v>
      </c>
      <c r="U1977" s="2"/>
    </row>
    <row r="1978" spans="1:21" x14ac:dyDescent="0.3">
      <c r="A1978" t="s">
        <v>164</v>
      </c>
      <c r="B1978" t="s">
        <v>20</v>
      </c>
      <c r="C1978" t="s">
        <v>54</v>
      </c>
      <c r="D1978" t="s">
        <v>208</v>
      </c>
      <c r="E1978" s="5" t="s">
        <v>516</v>
      </c>
      <c r="F1978">
        <v>0</v>
      </c>
      <c r="G1978" t="s">
        <v>35</v>
      </c>
      <c r="H1978">
        <v>3.8</v>
      </c>
      <c r="I1978">
        <f>ANAM[[#This Row],[VALOR Corregida]]/1000</f>
        <v>3.8E-3</v>
      </c>
      <c r="J1978" t="s">
        <v>155</v>
      </c>
      <c r="K1978" t="s">
        <v>24</v>
      </c>
      <c r="L1978" t="s">
        <v>143</v>
      </c>
      <c r="M1978" t="s">
        <v>277</v>
      </c>
      <c r="N1978">
        <v>-23.61722</v>
      </c>
      <c r="O1978">
        <v>-70.397220000000004</v>
      </c>
      <c r="P1978">
        <v>2</v>
      </c>
      <c r="Q1978">
        <v>2000</v>
      </c>
      <c r="R1978" s="2">
        <v>36765</v>
      </c>
      <c r="S1978" s="2">
        <v>36765</v>
      </c>
      <c r="T1978" s="2">
        <v>36765</v>
      </c>
      <c r="U1978" s="2"/>
    </row>
    <row r="1979" spans="1:21" x14ac:dyDescent="0.3">
      <c r="A1979" t="s">
        <v>164</v>
      </c>
      <c r="B1979" t="s">
        <v>20</v>
      </c>
      <c r="C1979" t="s">
        <v>54</v>
      </c>
      <c r="D1979" t="s">
        <v>208</v>
      </c>
      <c r="E1979" s="5" t="s">
        <v>516</v>
      </c>
      <c r="F1979">
        <v>0</v>
      </c>
      <c r="G1979" t="s">
        <v>37</v>
      </c>
      <c r="H1979">
        <v>200</v>
      </c>
      <c r="I1979">
        <f>ANAM[[#This Row],[VALOR Corregida]]/1000</f>
        <v>0.2</v>
      </c>
      <c r="J1979" t="s">
        <v>155</v>
      </c>
      <c r="K1979" t="s">
        <v>24</v>
      </c>
      <c r="L1979" t="s">
        <v>143</v>
      </c>
      <c r="M1979" t="s">
        <v>277</v>
      </c>
      <c r="N1979">
        <v>-23.61722</v>
      </c>
      <c r="O1979">
        <v>-70.397220000000004</v>
      </c>
      <c r="P1979">
        <v>2</v>
      </c>
      <c r="Q1979">
        <v>2000</v>
      </c>
      <c r="R1979" s="2">
        <v>36765</v>
      </c>
      <c r="S1979" s="2">
        <v>36765</v>
      </c>
      <c r="T1979" s="2">
        <v>36765</v>
      </c>
      <c r="U1979" s="2"/>
    </row>
    <row r="1980" spans="1:21" x14ac:dyDescent="0.3">
      <c r="A1980" t="s">
        <v>164</v>
      </c>
      <c r="B1980" t="s">
        <v>20</v>
      </c>
      <c r="C1980" t="s">
        <v>54</v>
      </c>
      <c r="D1980" t="s">
        <v>208</v>
      </c>
      <c r="E1980" s="5" t="s">
        <v>516</v>
      </c>
      <c r="F1980">
        <v>0</v>
      </c>
      <c r="G1980" t="s">
        <v>166</v>
      </c>
      <c r="H1980">
        <v>1.75</v>
      </c>
      <c r="I1980">
        <f>ANAM[[#This Row],[VALOR Corregida]]/1000</f>
        <v>1.75E-3</v>
      </c>
      <c r="J1980" t="s">
        <v>167</v>
      </c>
      <c r="K1980" t="s">
        <v>24</v>
      </c>
      <c r="L1980" t="s">
        <v>143</v>
      </c>
      <c r="M1980" t="s">
        <v>277</v>
      </c>
      <c r="N1980">
        <v>-23.61722</v>
      </c>
      <c r="O1980">
        <v>-70.397220000000004</v>
      </c>
      <c r="P1980">
        <v>2</v>
      </c>
      <c r="Q1980">
        <v>2000</v>
      </c>
      <c r="R1980" s="2">
        <v>36765</v>
      </c>
      <c r="S1980" s="2">
        <v>36765</v>
      </c>
      <c r="T1980" s="2">
        <v>36765</v>
      </c>
      <c r="U1980" s="2"/>
    </row>
    <row r="1981" spans="1:21" x14ac:dyDescent="0.3">
      <c r="A1981" t="s">
        <v>164</v>
      </c>
      <c r="B1981" t="s">
        <v>20</v>
      </c>
      <c r="C1981" t="s">
        <v>54</v>
      </c>
      <c r="D1981" t="s">
        <v>208</v>
      </c>
      <c r="E1981" s="5" t="s">
        <v>516</v>
      </c>
      <c r="F1981">
        <v>0</v>
      </c>
      <c r="G1981" t="s">
        <v>39</v>
      </c>
      <c r="H1981">
        <v>1E-3</v>
      </c>
      <c r="I1981">
        <f>ANAM[[#This Row],[VALOR Corregida]]/1000</f>
        <v>9.9999999999999995E-7</v>
      </c>
      <c r="J1981" t="s">
        <v>155</v>
      </c>
      <c r="K1981" t="s">
        <v>24</v>
      </c>
      <c r="L1981" t="s">
        <v>143</v>
      </c>
      <c r="M1981" t="s">
        <v>277</v>
      </c>
      <c r="N1981">
        <v>-23.61722</v>
      </c>
      <c r="O1981">
        <v>-70.397220000000004</v>
      </c>
      <c r="P1981">
        <v>2</v>
      </c>
      <c r="Q1981">
        <v>2000</v>
      </c>
      <c r="R1981" s="2">
        <v>36765</v>
      </c>
      <c r="S1981" s="2">
        <v>36765</v>
      </c>
      <c r="T1981" s="2">
        <v>36765</v>
      </c>
      <c r="U1981" s="2"/>
    </row>
    <row r="1982" spans="1:21" x14ac:dyDescent="0.3">
      <c r="A1982" t="s">
        <v>164</v>
      </c>
      <c r="B1982" t="s">
        <v>20</v>
      </c>
      <c r="C1982" t="s">
        <v>54</v>
      </c>
      <c r="D1982" t="s">
        <v>208</v>
      </c>
      <c r="E1982" s="5" t="s">
        <v>516</v>
      </c>
      <c r="F1982">
        <v>0</v>
      </c>
      <c r="G1982" t="s">
        <v>64</v>
      </c>
      <c r="H1982">
        <v>281</v>
      </c>
      <c r="I1982">
        <f>ANAM[[#This Row],[VALOR Corregida]]/1000</f>
        <v>0.28100000000000003</v>
      </c>
      <c r="J1982" t="s">
        <v>155</v>
      </c>
      <c r="K1982" t="s">
        <v>24</v>
      </c>
      <c r="L1982" t="s">
        <v>143</v>
      </c>
      <c r="M1982" t="s">
        <v>277</v>
      </c>
      <c r="N1982">
        <v>-23.61722</v>
      </c>
      <c r="O1982">
        <v>-70.397220000000004</v>
      </c>
      <c r="P1982">
        <v>2</v>
      </c>
      <c r="Q1982">
        <v>2000</v>
      </c>
      <c r="R1982" s="2">
        <v>36765</v>
      </c>
      <c r="S1982" s="2">
        <v>36765</v>
      </c>
      <c r="T1982" s="2">
        <v>36765</v>
      </c>
      <c r="U1982" s="2"/>
    </row>
    <row r="1983" spans="1:21" x14ac:dyDescent="0.3">
      <c r="A1983" t="s">
        <v>164</v>
      </c>
      <c r="B1983" t="s">
        <v>20</v>
      </c>
      <c r="C1983" t="s">
        <v>54</v>
      </c>
      <c r="D1983" t="s">
        <v>384</v>
      </c>
      <c r="E1983" s="5" t="s">
        <v>516</v>
      </c>
      <c r="F1983">
        <v>10</v>
      </c>
      <c r="G1983" t="s">
        <v>29</v>
      </c>
      <c r="H1983">
        <v>281.58999999999997</v>
      </c>
      <c r="I1983">
        <f>ANAM[[#This Row],[VALOR Corregida]]/1000</f>
        <v>0.28158999999999995</v>
      </c>
      <c r="J1983" t="s">
        <v>155</v>
      </c>
      <c r="K1983" t="s">
        <v>24</v>
      </c>
      <c r="L1983" t="s">
        <v>398</v>
      </c>
      <c r="M1983" t="s">
        <v>489</v>
      </c>
      <c r="N1983">
        <v>-23.61722</v>
      </c>
      <c r="O1983">
        <v>-70.397220000000004</v>
      </c>
      <c r="P1983">
        <v>1</v>
      </c>
      <c r="Q1983">
        <v>2019</v>
      </c>
      <c r="R1983" s="2">
        <v>43558</v>
      </c>
      <c r="S1983" s="2">
        <v>43558</v>
      </c>
      <c r="T1983" s="2">
        <v>43929</v>
      </c>
      <c r="U1983" s="2"/>
    </row>
    <row r="1984" spans="1:21" x14ac:dyDescent="0.3">
      <c r="A1984" t="s">
        <v>164</v>
      </c>
      <c r="B1984" t="s">
        <v>20</v>
      </c>
      <c r="C1984" t="s">
        <v>54</v>
      </c>
      <c r="D1984" t="s">
        <v>384</v>
      </c>
      <c r="E1984" s="5" t="s">
        <v>516</v>
      </c>
      <c r="F1984">
        <v>11</v>
      </c>
      <c r="G1984" t="s">
        <v>29</v>
      </c>
      <c r="H1984">
        <v>791.44</v>
      </c>
      <c r="I1984">
        <f>ANAM[[#This Row],[VALOR Corregida]]/1000</f>
        <v>0.79144000000000003</v>
      </c>
      <c r="J1984" t="s">
        <v>155</v>
      </c>
      <c r="K1984" t="s">
        <v>24</v>
      </c>
      <c r="L1984" t="s">
        <v>398</v>
      </c>
      <c r="M1984" t="s">
        <v>499</v>
      </c>
      <c r="N1984">
        <v>-23.61722</v>
      </c>
      <c r="O1984">
        <v>-70.397220000000004</v>
      </c>
      <c r="P1984">
        <v>2</v>
      </c>
      <c r="Q1984">
        <v>2019</v>
      </c>
      <c r="R1984" s="2">
        <v>43801</v>
      </c>
      <c r="S1984" s="2">
        <v>43801</v>
      </c>
      <c r="T1984" s="2">
        <v>43934</v>
      </c>
      <c r="U1984" s="2"/>
    </row>
    <row r="1985" spans="1:21" x14ac:dyDescent="0.3">
      <c r="A1985" t="s">
        <v>164</v>
      </c>
      <c r="B1985" t="s">
        <v>20</v>
      </c>
      <c r="C1985" t="s">
        <v>389</v>
      </c>
      <c r="D1985" t="s">
        <v>390</v>
      </c>
      <c r="E1985" s="5" t="s">
        <v>519</v>
      </c>
      <c r="F1985">
        <v>8</v>
      </c>
      <c r="G1985" t="s">
        <v>28</v>
      </c>
      <c r="H1985">
        <v>4.0999999999999996</v>
      </c>
      <c r="I1985">
        <f>ANAM[[#This Row],[VALOR Corregida]]/1000</f>
        <v>4.0999999999999995E-3</v>
      </c>
      <c r="J1985" t="s">
        <v>155</v>
      </c>
      <c r="K1985" t="s">
        <v>24</v>
      </c>
      <c r="L1985" t="s">
        <v>398</v>
      </c>
      <c r="M1985" t="s">
        <v>447</v>
      </c>
      <c r="N1985" s="7">
        <v>-23.648890000000002</v>
      </c>
      <c r="O1985" s="7">
        <v>-70.406940000000006</v>
      </c>
      <c r="P1985">
        <v>1</v>
      </c>
      <c r="Q1985">
        <v>2015</v>
      </c>
      <c r="R1985" s="2">
        <v>42129</v>
      </c>
      <c r="S1985" s="2">
        <v>42129</v>
      </c>
      <c r="T1985" s="2">
        <v>42129</v>
      </c>
      <c r="U1985" s="2"/>
    </row>
    <row r="1986" spans="1:21" x14ac:dyDescent="0.3">
      <c r="A1986" t="s">
        <v>164</v>
      </c>
      <c r="B1986" t="s">
        <v>20</v>
      </c>
      <c r="C1986" t="s">
        <v>389</v>
      </c>
      <c r="D1986" t="s">
        <v>390</v>
      </c>
      <c r="E1986" s="5" t="s">
        <v>519</v>
      </c>
      <c r="F1986">
        <v>10</v>
      </c>
      <c r="G1986" t="s">
        <v>28</v>
      </c>
      <c r="H1986">
        <v>5</v>
      </c>
      <c r="I1986">
        <f>ANAM[[#This Row],[VALOR Corregida]]/1000</f>
        <v>5.0000000000000001E-3</v>
      </c>
      <c r="J1986" t="s">
        <v>155</v>
      </c>
      <c r="K1986" t="s">
        <v>24</v>
      </c>
      <c r="L1986" t="s">
        <v>398</v>
      </c>
      <c r="M1986" t="s">
        <v>450</v>
      </c>
      <c r="N1986" s="7">
        <v>-23.648890000000002</v>
      </c>
      <c r="O1986" s="7">
        <v>-70.406940000000006</v>
      </c>
      <c r="P1986">
        <v>2</v>
      </c>
      <c r="Q1986">
        <v>2015</v>
      </c>
      <c r="R1986" s="2">
        <v>42296</v>
      </c>
      <c r="S1986" s="2">
        <v>42296</v>
      </c>
      <c r="T1986" s="2">
        <v>42296</v>
      </c>
      <c r="U1986" s="2"/>
    </row>
    <row r="1987" spans="1:21" x14ac:dyDescent="0.3">
      <c r="A1987" t="s">
        <v>164</v>
      </c>
      <c r="B1987" t="s">
        <v>20</v>
      </c>
      <c r="C1987" t="s">
        <v>210</v>
      </c>
      <c r="D1987" t="s">
        <v>211</v>
      </c>
      <c r="E1987" s="5" t="s">
        <v>527</v>
      </c>
      <c r="F1987">
        <v>0</v>
      </c>
      <c r="G1987" t="s">
        <v>35</v>
      </c>
      <c r="H1987">
        <v>3.13</v>
      </c>
      <c r="I1987">
        <f>ANAM[[#This Row],[VALOR Corregida]]/1000</f>
        <v>3.13E-3</v>
      </c>
      <c r="J1987" t="s">
        <v>155</v>
      </c>
      <c r="K1987" t="s">
        <v>24</v>
      </c>
      <c r="L1987" t="s">
        <v>143</v>
      </c>
      <c r="M1987" t="s">
        <v>278</v>
      </c>
      <c r="N1987" s="7">
        <v>-23.664719999999999</v>
      </c>
      <c r="O1987" s="7">
        <v>-70.411389999999997</v>
      </c>
      <c r="P1987">
        <v>2</v>
      </c>
      <c r="Q1987">
        <v>2000</v>
      </c>
      <c r="R1987" s="2">
        <v>36765</v>
      </c>
      <c r="S1987" s="2">
        <v>36765</v>
      </c>
      <c r="T1987" s="2">
        <v>36765</v>
      </c>
      <c r="U1987" s="2"/>
    </row>
    <row r="1988" spans="1:21" x14ac:dyDescent="0.3">
      <c r="A1988" t="s">
        <v>164</v>
      </c>
      <c r="B1988" t="s">
        <v>20</v>
      </c>
      <c r="C1988" t="s">
        <v>210</v>
      </c>
      <c r="D1988" t="s">
        <v>211</v>
      </c>
      <c r="E1988" s="5" t="s">
        <v>527</v>
      </c>
      <c r="F1988">
        <v>0</v>
      </c>
      <c r="G1988" t="s">
        <v>37</v>
      </c>
      <c r="H1988">
        <v>350</v>
      </c>
      <c r="I1988">
        <f>ANAM[[#This Row],[VALOR Corregida]]/1000</f>
        <v>0.35</v>
      </c>
      <c r="J1988" t="s">
        <v>155</v>
      </c>
      <c r="K1988" t="s">
        <v>24</v>
      </c>
      <c r="L1988" t="s">
        <v>143</v>
      </c>
      <c r="M1988" t="s">
        <v>278</v>
      </c>
      <c r="N1988" s="7">
        <v>-23.664719999999999</v>
      </c>
      <c r="O1988" s="7">
        <v>-70.411389999999997</v>
      </c>
      <c r="P1988">
        <v>2</v>
      </c>
      <c r="Q1988">
        <v>2000</v>
      </c>
      <c r="R1988" s="2">
        <v>36765</v>
      </c>
      <c r="S1988" s="2">
        <v>36765</v>
      </c>
      <c r="T1988" s="2">
        <v>36765</v>
      </c>
      <c r="U1988" s="2"/>
    </row>
    <row r="1989" spans="1:21" x14ac:dyDescent="0.3">
      <c r="A1989" t="s">
        <v>164</v>
      </c>
      <c r="B1989" t="s">
        <v>20</v>
      </c>
      <c r="C1989" t="s">
        <v>210</v>
      </c>
      <c r="D1989" t="s">
        <v>211</v>
      </c>
      <c r="E1989" s="5" t="s">
        <v>527</v>
      </c>
      <c r="F1989">
        <v>0</v>
      </c>
      <c r="G1989" t="s">
        <v>166</v>
      </c>
      <c r="H1989">
        <v>0.88</v>
      </c>
      <c r="I1989">
        <f>ANAM[[#This Row],[VALOR Corregida]]/1000</f>
        <v>8.8000000000000003E-4</v>
      </c>
      <c r="J1989" t="s">
        <v>167</v>
      </c>
      <c r="K1989" t="s">
        <v>24</v>
      </c>
      <c r="L1989" t="s">
        <v>143</v>
      </c>
      <c r="M1989" t="s">
        <v>278</v>
      </c>
      <c r="N1989" s="7">
        <v>-23.664719999999999</v>
      </c>
      <c r="O1989" s="7">
        <v>-70.411389999999997</v>
      </c>
      <c r="P1989">
        <v>2</v>
      </c>
      <c r="Q1989">
        <v>2000</v>
      </c>
      <c r="R1989" s="2">
        <v>36765</v>
      </c>
      <c r="S1989" s="2">
        <v>36765</v>
      </c>
      <c r="T1989" s="2">
        <v>36765</v>
      </c>
      <c r="U1989" s="2"/>
    </row>
    <row r="1990" spans="1:21" x14ac:dyDescent="0.3">
      <c r="A1990" t="s">
        <v>164</v>
      </c>
      <c r="B1990" t="s">
        <v>20</v>
      </c>
      <c r="C1990" t="s">
        <v>210</v>
      </c>
      <c r="D1990" t="s">
        <v>211</v>
      </c>
      <c r="E1990" s="5" t="s">
        <v>527</v>
      </c>
      <c r="F1990">
        <v>0</v>
      </c>
      <c r="G1990" t="s">
        <v>39</v>
      </c>
      <c r="H1990">
        <v>1E-3</v>
      </c>
      <c r="I1990">
        <f>ANAM[[#This Row],[VALOR Corregida]]/1000</f>
        <v>9.9999999999999995E-7</v>
      </c>
      <c r="J1990" t="s">
        <v>155</v>
      </c>
      <c r="K1990" t="s">
        <v>24</v>
      </c>
      <c r="L1990" t="s">
        <v>143</v>
      </c>
      <c r="M1990" t="s">
        <v>278</v>
      </c>
      <c r="N1990" s="7">
        <v>-23.664719999999999</v>
      </c>
      <c r="O1990" s="7">
        <v>-70.411389999999997</v>
      </c>
      <c r="P1990">
        <v>2</v>
      </c>
      <c r="Q1990">
        <v>2000</v>
      </c>
      <c r="R1990" s="2">
        <v>36765</v>
      </c>
      <c r="S1990" s="2">
        <v>36765</v>
      </c>
      <c r="T1990" s="2">
        <v>36765</v>
      </c>
      <c r="U1990" s="2"/>
    </row>
    <row r="1991" spans="1:21" x14ac:dyDescent="0.3">
      <c r="A1991" t="s">
        <v>164</v>
      </c>
      <c r="B1991" t="s">
        <v>20</v>
      </c>
      <c r="C1991" t="s">
        <v>210</v>
      </c>
      <c r="D1991" t="s">
        <v>211</v>
      </c>
      <c r="E1991" s="5" t="s">
        <v>527</v>
      </c>
      <c r="F1991">
        <v>0</v>
      </c>
      <c r="G1991" t="s">
        <v>64</v>
      </c>
      <c r="H1991">
        <v>248</v>
      </c>
      <c r="I1991">
        <f>ANAM[[#This Row],[VALOR Corregida]]/1000</f>
        <v>0.248</v>
      </c>
      <c r="J1991" t="s">
        <v>155</v>
      </c>
      <c r="K1991" t="s">
        <v>24</v>
      </c>
      <c r="L1991" t="s">
        <v>143</v>
      </c>
      <c r="M1991" t="s">
        <v>278</v>
      </c>
      <c r="N1991" s="7">
        <v>-23.664719999999999</v>
      </c>
      <c r="O1991" s="7">
        <v>-70.411389999999997</v>
      </c>
      <c r="P1991">
        <v>2</v>
      </c>
      <c r="Q1991">
        <v>2000</v>
      </c>
      <c r="R1991" s="2">
        <v>36765</v>
      </c>
      <c r="S1991" s="2">
        <v>36765</v>
      </c>
      <c r="T1991" s="2">
        <v>36765</v>
      </c>
      <c r="U1991" s="2"/>
    </row>
    <row r="1992" spans="1:21" x14ac:dyDescent="0.3">
      <c r="A1992" t="s">
        <v>164</v>
      </c>
      <c r="B1992" t="s">
        <v>20</v>
      </c>
      <c r="C1992" t="s">
        <v>210</v>
      </c>
      <c r="D1992" t="s">
        <v>391</v>
      </c>
      <c r="E1992" s="5" t="s">
        <v>527</v>
      </c>
      <c r="F1992">
        <v>11</v>
      </c>
      <c r="G1992" t="s">
        <v>28</v>
      </c>
      <c r="H1992">
        <v>0.1</v>
      </c>
      <c r="I1992">
        <f>ANAM[[#This Row],[VALOR Corregida]]/1000</f>
        <v>1E-4</v>
      </c>
      <c r="J1992" t="s">
        <v>155</v>
      </c>
      <c r="K1992" t="s">
        <v>24</v>
      </c>
      <c r="L1992" t="s">
        <v>398</v>
      </c>
      <c r="M1992" t="s">
        <v>447</v>
      </c>
      <c r="N1992" s="7">
        <v>-23.664719999999999</v>
      </c>
      <c r="O1992" s="7">
        <v>-70.411389999999997</v>
      </c>
      <c r="P1992">
        <v>1</v>
      </c>
      <c r="Q1992">
        <v>2015</v>
      </c>
      <c r="R1992" s="2">
        <v>42129</v>
      </c>
      <c r="S1992" s="2">
        <v>42129</v>
      </c>
      <c r="T1992" s="2">
        <v>42129</v>
      </c>
      <c r="U1992" s="2"/>
    </row>
    <row r="1993" spans="1:21" x14ac:dyDescent="0.3">
      <c r="A1993" t="s">
        <v>164</v>
      </c>
      <c r="B1993" t="s">
        <v>20</v>
      </c>
      <c r="C1993" t="s">
        <v>210</v>
      </c>
      <c r="D1993" t="s">
        <v>211</v>
      </c>
      <c r="E1993" s="5" t="s">
        <v>527</v>
      </c>
      <c r="F1993">
        <v>0</v>
      </c>
      <c r="G1993" t="s">
        <v>47</v>
      </c>
      <c r="H1993">
        <v>25.6</v>
      </c>
      <c r="I1993">
        <f>ANAM[[#This Row],[VALOR Corregida]]/1000</f>
        <v>2.5600000000000001E-2</v>
      </c>
      <c r="J1993" t="s">
        <v>155</v>
      </c>
      <c r="K1993" t="s">
        <v>24</v>
      </c>
      <c r="L1993" t="s">
        <v>143</v>
      </c>
      <c r="M1993" t="s">
        <v>278</v>
      </c>
      <c r="N1993" s="7">
        <v>-23.664719999999999</v>
      </c>
      <c r="O1993" s="7">
        <v>-70.411389999999997</v>
      </c>
      <c r="P1993">
        <v>2</v>
      </c>
      <c r="Q1993">
        <v>2000</v>
      </c>
      <c r="R1993" s="2">
        <v>36765</v>
      </c>
      <c r="S1993" s="2">
        <v>36765</v>
      </c>
      <c r="T1993" s="2">
        <v>36765</v>
      </c>
      <c r="U1993" s="2"/>
    </row>
    <row r="1994" spans="1:21" x14ac:dyDescent="0.3">
      <c r="A1994" t="s">
        <v>164</v>
      </c>
      <c r="B1994" t="s">
        <v>20</v>
      </c>
      <c r="C1994" t="s">
        <v>179</v>
      </c>
      <c r="D1994" t="s">
        <v>388</v>
      </c>
      <c r="E1994" s="5" t="s">
        <v>511</v>
      </c>
      <c r="F1994">
        <v>5</v>
      </c>
      <c r="G1994" t="s">
        <v>29</v>
      </c>
      <c r="H1994">
        <v>296.94</v>
      </c>
      <c r="I1994">
        <f>ANAM[[#This Row],[VALOR Corregida]]/1000</f>
        <v>0.29693999999999998</v>
      </c>
      <c r="J1994" t="s">
        <v>155</v>
      </c>
      <c r="K1994" t="s">
        <v>24</v>
      </c>
      <c r="L1994" t="s">
        <v>398</v>
      </c>
      <c r="M1994" t="s">
        <v>489</v>
      </c>
      <c r="N1994" s="7">
        <v>-23.641940000000002</v>
      </c>
      <c r="O1994" s="7">
        <v>-70.399169999999998</v>
      </c>
      <c r="P1994">
        <v>1</v>
      </c>
      <c r="Q1994">
        <v>2019</v>
      </c>
      <c r="R1994" s="2">
        <v>43558</v>
      </c>
      <c r="S1994" s="2">
        <v>43558</v>
      </c>
      <c r="T1994" s="2">
        <v>43929</v>
      </c>
      <c r="U1994" s="2"/>
    </row>
    <row r="1995" spans="1:21" x14ac:dyDescent="0.3">
      <c r="A1995" t="s">
        <v>164</v>
      </c>
      <c r="B1995" t="s">
        <v>20</v>
      </c>
      <c r="C1995" t="s">
        <v>179</v>
      </c>
      <c r="D1995" t="s">
        <v>388</v>
      </c>
      <c r="E1995" s="5" t="s">
        <v>511</v>
      </c>
      <c r="F1995">
        <v>2.5</v>
      </c>
      <c r="G1995" t="s">
        <v>29</v>
      </c>
      <c r="H1995">
        <v>280.32</v>
      </c>
      <c r="I1995">
        <f>ANAM[[#This Row],[VALOR Corregida]]/1000</f>
        <v>0.28032000000000001</v>
      </c>
      <c r="J1995" t="s">
        <v>155</v>
      </c>
      <c r="K1995" t="s">
        <v>24</v>
      </c>
      <c r="L1995" t="s">
        <v>398</v>
      </c>
      <c r="M1995" t="s">
        <v>499</v>
      </c>
      <c r="N1995" s="7">
        <v>-23.641940000000002</v>
      </c>
      <c r="O1995" s="7">
        <v>-70.399169999999998</v>
      </c>
      <c r="P1995">
        <v>2</v>
      </c>
      <c r="Q1995">
        <v>2019</v>
      </c>
      <c r="R1995" s="2">
        <v>43801</v>
      </c>
      <c r="S1995" s="2">
        <v>43801</v>
      </c>
      <c r="T1995" s="2">
        <v>43934</v>
      </c>
      <c r="U1995" s="2"/>
    </row>
    <row r="1996" spans="1:21" x14ac:dyDescent="0.3">
      <c r="A1996" t="s">
        <v>164</v>
      </c>
      <c r="B1996" t="s">
        <v>20</v>
      </c>
      <c r="C1996" t="s">
        <v>213</v>
      </c>
      <c r="D1996" t="s">
        <v>214</v>
      </c>
      <c r="E1996" s="5" t="s">
        <v>519</v>
      </c>
      <c r="F1996">
        <v>0</v>
      </c>
      <c r="G1996" t="s">
        <v>35</v>
      </c>
      <c r="H1996">
        <v>8.3000000000000007</v>
      </c>
      <c r="I1996">
        <f>ANAM[[#This Row],[VALOR Corregida]]/1000</f>
        <v>8.3000000000000001E-3</v>
      </c>
      <c r="J1996" t="s">
        <v>155</v>
      </c>
      <c r="K1996" t="s">
        <v>24</v>
      </c>
      <c r="L1996" t="s">
        <v>143</v>
      </c>
      <c r="M1996" t="s">
        <v>279</v>
      </c>
      <c r="N1996" s="7">
        <v>-23.648890000000002</v>
      </c>
      <c r="O1996" s="7">
        <v>-70.406940000000006</v>
      </c>
      <c r="P1996">
        <v>2</v>
      </c>
      <c r="Q1996">
        <v>2000</v>
      </c>
      <c r="R1996" s="2">
        <v>36765</v>
      </c>
      <c r="S1996" s="2">
        <v>36765</v>
      </c>
      <c r="T1996" s="2">
        <v>36765</v>
      </c>
      <c r="U1996" s="2"/>
    </row>
    <row r="1997" spans="1:21" x14ac:dyDescent="0.3">
      <c r="A1997" t="s">
        <v>164</v>
      </c>
      <c r="B1997" t="s">
        <v>20</v>
      </c>
      <c r="C1997" t="s">
        <v>213</v>
      </c>
      <c r="D1997" t="s">
        <v>214</v>
      </c>
      <c r="E1997" s="5" t="s">
        <v>519</v>
      </c>
      <c r="F1997">
        <v>0</v>
      </c>
      <c r="G1997" t="s">
        <v>37</v>
      </c>
      <c r="H1997">
        <v>36.799999999999997</v>
      </c>
      <c r="I1997">
        <f>ANAM[[#This Row],[VALOR Corregida]]/1000</f>
        <v>3.6799999999999999E-2</v>
      </c>
      <c r="J1997" t="s">
        <v>155</v>
      </c>
      <c r="K1997" t="s">
        <v>24</v>
      </c>
      <c r="L1997" t="s">
        <v>143</v>
      </c>
      <c r="M1997" t="s">
        <v>279</v>
      </c>
      <c r="N1997" s="7">
        <v>-23.648890000000002</v>
      </c>
      <c r="O1997" s="7">
        <v>-70.406940000000006</v>
      </c>
      <c r="P1997">
        <v>2</v>
      </c>
      <c r="Q1997">
        <v>2000</v>
      </c>
      <c r="R1997" s="2">
        <v>36765</v>
      </c>
      <c r="S1997" s="2">
        <v>36765</v>
      </c>
      <c r="T1997" s="2">
        <v>36765</v>
      </c>
      <c r="U1997" s="2"/>
    </row>
    <row r="1998" spans="1:21" x14ac:dyDescent="0.3">
      <c r="A1998" t="s">
        <v>164</v>
      </c>
      <c r="B1998" t="s">
        <v>20</v>
      </c>
      <c r="C1998" t="s">
        <v>213</v>
      </c>
      <c r="D1998" t="s">
        <v>214</v>
      </c>
      <c r="E1998" s="5" t="s">
        <v>519</v>
      </c>
      <c r="F1998">
        <v>0</v>
      </c>
      <c r="G1998" t="s">
        <v>166</v>
      </c>
      <c r="H1998">
        <v>6.03</v>
      </c>
      <c r="I1998">
        <f>ANAM[[#This Row],[VALOR Corregida]]/1000</f>
        <v>6.0300000000000006E-3</v>
      </c>
      <c r="J1998" t="s">
        <v>167</v>
      </c>
      <c r="K1998" t="s">
        <v>24</v>
      </c>
      <c r="L1998" t="s">
        <v>143</v>
      </c>
      <c r="M1998" t="s">
        <v>279</v>
      </c>
      <c r="N1998" s="7">
        <v>-23.648890000000002</v>
      </c>
      <c r="O1998" s="7">
        <v>-70.406940000000006</v>
      </c>
      <c r="P1998">
        <v>2</v>
      </c>
      <c r="Q1998">
        <v>2000</v>
      </c>
      <c r="R1998" s="2">
        <v>36765</v>
      </c>
      <c r="S1998" s="2">
        <v>36765</v>
      </c>
      <c r="T1998" s="2">
        <v>36765</v>
      </c>
      <c r="U1998" s="2"/>
    </row>
    <row r="1999" spans="1:21" x14ac:dyDescent="0.3">
      <c r="A1999" t="s">
        <v>164</v>
      </c>
      <c r="B1999" t="s">
        <v>20</v>
      </c>
      <c r="C1999" t="s">
        <v>213</v>
      </c>
      <c r="D1999" t="s">
        <v>214</v>
      </c>
      <c r="E1999" s="5" t="s">
        <v>519</v>
      </c>
      <c r="F1999">
        <v>0</v>
      </c>
      <c r="G1999" t="s">
        <v>39</v>
      </c>
      <c r="H1999">
        <v>1E-3</v>
      </c>
      <c r="I1999">
        <f>ANAM[[#This Row],[VALOR Corregida]]/1000</f>
        <v>9.9999999999999995E-7</v>
      </c>
      <c r="J1999" t="s">
        <v>155</v>
      </c>
      <c r="K1999" t="s">
        <v>24</v>
      </c>
      <c r="L1999" t="s">
        <v>143</v>
      </c>
      <c r="M1999" t="s">
        <v>279</v>
      </c>
      <c r="N1999" s="7">
        <v>-23.648890000000002</v>
      </c>
      <c r="O1999" s="7">
        <v>-70.406940000000006</v>
      </c>
      <c r="P1999">
        <v>2</v>
      </c>
      <c r="Q1999">
        <v>2000</v>
      </c>
      <c r="R1999" s="2">
        <v>36765</v>
      </c>
      <c r="S1999" s="2">
        <v>36765</v>
      </c>
      <c r="T1999" s="2">
        <v>36765</v>
      </c>
      <c r="U1999" s="2"/>
    </row>
    <row r="2000" spans="1:21" x14ac:dyDescent="0.3">
      <c r="A2000" t="s">
        <v>164</v>
      </c>
      <c r="B2000" t="s">
        <v>20</v>
      </c>
      <c r="C2000" t="s">
        <v>213</v>
      </c>
      <c r="D2000" t="s">
        <v>214</v>
      </c>
      <c r="E2000" s="5" t="s">
        <v>519</v>
      </c>
      <c r="F2000">
        <v>0</v>
      </c>
      <c r="G2000" t="s">
        <v>64</v>
      </c>
      <c r="H2000">
        <v>1776</v>
      </c>
      <c r="I2000">
        <f>ANAM[[#This Row],[VALOR Corregida]]/1000</f>
        <v>1.776</v>
      </c>
      <c r="J2000" t="s">
        <v>155</v>
      </c>
      <c r="K2000" t="s">
        <v>24</v>
      </c>
      <c r="L2000" t="s">
        <v>143</v>
      </c>
      <c r="M2000" t="s">
        <v>279</v>
      </c>
      <c r="N2000" s="7">
        <v>-23.648890000000002</v>
      </c>
      <c r="O2000" s="7">
        <v>-70.406940000000006</v>
      </c>
      <c r="P2000">
        <v>2</v>
      </c>
      <c r="Q2000">
        <v>2000</v>
      </c>
      <c r="R2000" s="2">
        <v>36765</v>
      </c>
      <c r="S2000" s="2">
        <v>36765</v>
      </c>
      <c r="T2000" s="2">
        <v>36765</v>
      </c>
      <c r="U2000" s="2"/>
    </row>
    <row r="2001" spans="1:21" x14ac:dyDescent="0.3">
      <c r="A2001" t="s">
        <v>164</v>
      </c>
      <c r="B2001" t="s">
        <v>20</v>
      </c>
      <c r="C2001" t="s">
        <v>213</v>
      </c>
      <c r="D2001" t="s">
        <v>214</v>
      </c>
      <c r="E2001" s="5" t="s">
        <v>519</v>
      </c>
      <c r="F2001">
        <v>0</v>
      </c>
      <c r="G2001" t="s">
        <v>280</v>
      </c>
      <c r="H2001">
        <v>982</v>
      </c>
      <c r="I2001">
        <f>ANAM[[#This Row],[VALOR Corregida]]/1000</f>
        <v>0.98199999999999998</v>
      </c>
      <c r="J2001" t="s">
        <v>281</v>
      </c>
      <c r="K2001" t="s">
        <v>24</v>
      </c>
      <c r="L2001" t="s">
        <v>143</v>
      </c>
      <c r="M2001" t="s">
        <v>279</v>
      </c>
      <c r="N2001" s="7">
        <v>-23.648890000000002</v>
      </c>
      <c r="O2001" s="7">
        <v>-70.406940000000006</v>
      </c>
      <c r="P2001">
        <v>2</v>
      </c>
      <c r="Q2001">
        <v>2000</v>
      </c>
      <c r="R2001" s="2">
        <v>36765</v>
      </c>
      <c r="S2001" s="2">
        <v>36765</v>
      </c>
      <c r="T2001" s="2">
        <v>36765</v>
      </c>
      <c r="U2001" s="2"/>
    </row>
    <row r="2002" spans="1:21" x14ac:dyDescent="0.3">
      <c r="A2002" t="s">
        <v>164</v>
      </c>
      <c r="B2002" t="s">
        <v>20</v>
      </c>
      <c r="C2002" t="s">
        <v>492</v>
      </c>
      <c r="D2002" t="s">
        <v>493</v>
      </c>
      <c r="E2002" s="5" t="s">
        <v>518</v>
      </c>
      <c r="F2002">
        <v>12</v>
      </c>
      <c r="G2002" t="s">
        <v>29</v>
      </c>
      <c r="H2002">
        <v>166.83</v>
      </c>
      <c r="I2002">
        <f>ANAM[[#This Row],[VALOR Corregida]]/1000</f>
        <v>0.16683000000000001</v>
      </c>
      <c r="J2002" t="s">
        <v>155</v>
      </c>
      <c r="K2002" t="s">
        <v>24</v>
      </c>
      <c r="L2002" t="s">
        <v>398</v>
      </c>
      <c r="M2002" t="s">
        <v>489</v>
      </c>
      <c r="N2002" s="7">
        <v>-23.649461110000001</v>
      </c>
      <c r="O2002" s="7">
        <v>-70.40490278</v>
      </c>
      <c r="P2002">
        <v>1</v>
      </c>
      <c r="Q2002">
        <v>2019</v>
      </c>
      <c r="R2002" s="2">
        <v>43558</v>
      </c>
      <c r="S2002" s="2">
        <v>43558</v>
      </c>
      <c r="T2002" s="2">
        <v>43929</v>
      </c>
      <c r="U2002" s="2"/>
    </row>
    <row r="2003" spans="1:21" x14ac:dyDescent="0.3">
      <c r="A2003" t="s">
        <v>164</v>
      </c>
      <c r="B2003" t="s">
        <v>20</v>
      </c>
      <c r="C2003" t="s">
        <v>492</v>
      </c>
      <c r="D2003" t="s">
        <v>493</v>
      </c>
      <c r="E2003" s="5" t="s">
        <v>518</v>
      </c>
      <c r="F2003">
        <v>7</v>
      </c>
      <c r="G2003" t="s">
        <v>29</v>
      </c>
      <c r="H2003">
        <v>275.93</v>
      </c>
      <c r="I2003">
        <f>ANAM[[#This Row],[VALOR Corregida]]/1000</f>
        <v>0.27593000000000001</v>
      </c>
      <c r="J2003" t="s">
        <v>155</v>
      </c>
      <c r="K2003" t="s">
        <v>24</v>
      </c>
      <c r="L2003" t="s">
        <v>398</v>
      </c>
      <c r="M2003" t="s">
        <v>499</v>
      </c>
      <c r="N2003" s="7">
        <v>-23.649461110000001</v>
      </c>
      <c r="O2003" s="7">
        <v>-70.40490278</v>
      </c>
      <c r="P2003">
        <v>2</v>
      </c>
      <c r="Q2003">
        <v>2019</v>
      </c>
      <c r="R2003" s="2">
        <v>43801</v>
      </c>
      <c r="S2003" s="2">
        <v>43801</v>
      </c>
      <c r="T2003" s="2">
        <v>43934</v>
      </c>
      <c r="U2003" s="2"/>
    </row>
    <row r="2004" spans="1:21" x14ac:dyDescent="0.3">
      <c r="A2004" t="s">
        <v>164</v>
      </c>
      <c r="B2004" t="s">
        <v>20</v>
      </c>
      <c r="C2004" t="s">
        <v>389</v>
      </c>
      <c r="D2004" t="s">
        <v>390</v>
      </c>
      <c r="E2004" s="5" t="s">
        <v>519</v>
      </c>
      <c r="F2004">
        <v>12</v>
      </c>
      <c r="G2004" t="s">
        <v>29</v>
      </c>
      <c r="H2004">
        <v>97.08</v>
      </c>
      <c r="I2004">
        <f>ANAM[[#This Row],[VALOR Corregida]]/1000</f>
        <v>9.708E-2</v>
      </c>
      <c r="J2004" t="s">
        <v>155</v>
      </c>
      <c r="K2004" t="s">
        <v>24</v>
      </c>
      <c r="L2004" t="s">
        <v>398</v>
      </c>
      <c r="M2004" t="s">
        <v>489</v>
      </c>
      <c r="N2004" s="7">
        <v>-23.648890000000002</v>
      </c>
      <c r="O2004" s="7">
        <v>-70.406940000000006</v>
      </c>
      <c r="P2004">
        <v>1</v>
      </c>
      <c r="Q2004">
        <v>2019</v>
      </c>
      <c r="R2004" s="2">
        <v>43558</v>
      </c>
      <c r="S2004" s="2">
        <v>43558</v>
      </c>
      <c r="T2004" s="2">
        <v>43929</v>
      </c>
      <c r="U2004" s="2"/>
    </row>
    <row r="2005" spans="1:21" x14ac:dyDescent="0.3">
      <c r="A2005" t="s">
        <v>164</v>
      </c>
      <c r="B2005" t="s">
        <v>20</v>
      </c>
      <c r="C2005" t="s">
        <v>389</v>
      </c>
      <c r="D2005" t="s">
        <v>390</v>
      </c>
      <c r="E2005" s="5" t="s">
        <v>519</v>
      </c>
      <c r="F2005">
        <v>8</v>
      </c>
      <c r="G2005" t="s">
        <v>29</v>
      </c>
      <c r="H2005">
        <v>205.43</v>
      </c>
      <c r="I2005">
        <f>ANAM[[#This Row],[VALOR Corregida]]/1000</f>
        <v>0.20543</v>
      </c>
      <c r="J2005" t="s">
        <v>155</v>
      </c>
      <c r="K2005" t="s">
        <v>24</v>
      </c>
      <c r="L2005" t="s">
        <v>398</v>
      </c>
      <c r="M2005" t="s">
        <v>499</v>
      </c>
      <c r="N2005" s="7">
        <v>-23.648890000000002</v>
      </c>
      <c r="O2005" s="7">
        <v>-70.406940000000006</v>
      </c>
      <c r="P2005">
        <v>2</v>
      </c>
      <c r="Q2005">
        <v>2019</v>
      </c>
      <c r="R2005" s="2">
        <v>43801</v>
      </c>
      <c r="S2005" s="2">
        <v>43801</v>
      </c>
      <c r="T2005" s="2">
        <v>43934</v>
      </c>
      <c r="U2005" s="2"/>
    </row>
    <row r="2006" spans="1:21" x14ac:dyDescent="0.3">
      <c r="A2006" t="s">
        <v>164</v>
      </c>
      <c r="B2006" t="s">
        <v>20</v>
      </c>
      <c r="C2006" t="s">
        <v>50</v>
      </c>
      <c r="D2006" t="s">
        <v>217</v>
      </c>
      <c r="E2006" s="5" t="s">
        <v>511</v>
      </c>
      <c r="F2006">
        <v>0</v>
      </c>
      <c r="G2006" t="s">
        <v>35</v>
      </c>
      <c r="H2006">
        <v>11.3</v>
      </c>
      <c r="I2006">
        <f>ANAM[[#This Row],[VALOR Corregida]]/1000</f>
        <v>1.1300000000000001E-2</v>
      </c>
      <c r="J2006" t="s">
        <v>155</v>
      </c>
      <c r="K2006" t="s">
        <v>24</v>
      </c>
      <c r="L2006" t="s">
        <v>143</v>
      </c>
      <c r="M2006" t="s">
        <v>282</v>
      </c>
      <c r="N2006" s="7">
        <v>-23.641940000000002</v>
      </c>
      <c r="O2006" s="7">
        <v>-70.399169999999998</v>
      </c>
      <c r="P2006">
        <v>2</v>
      </c>
      <c r="Q2006">
        <v>2000</v>
      </c>
      <c r="R2006" s="2">
        <v>36765</v>
      </c>
      <c r="S2006" s="2">
        <v>36765</v>
      </c>
      <c r="T2006" s="2">
        <v>36765</v>
      </c>
      <c r="U2006" s="2"/>
    </row>
    <row r="2007" spans="1:21" x14ac:dyDescent="0.3">
      <c r="A2007" t="s">
        <v>164</v>
      </c>
      <c r="B2007" t="s">
        <v>20</v>
      </c>
      <c r="C2007" t="s">
        <v>50</v>
      </c>
      <c r="D2007" t="s">
        <v>217</v>
      </c>
      <c r="E2007" s="5" t="s">
        <v>511</v>
      </c>
      <c r="F2007">
        <v>0</v>
      </c>
      <c r="G2007" t="s">
        <v>37</v>
      </c>
      <c r="H2007">
        <v>189</v>
      </c>
      <c r="I2007">
        <f>ANAM[[#This Row],[VALOR Corregida]]/1000</f>
        <v>0.189</v>
      </c>
      <c r="J2007" t="s">
        <v>155</v>
      </c>
      <c r="K2007" t="s">
        <v>24</v>
      </c>
      <c r="L2007" t="s">
        <v>143</v>
      </c>
      <c r="M2007" t="s">
        <v>282</v>
      </c>
      <c r="N2007" s="7">
        <v>-23.641940000000002</v>
      </c>
      <c r="O2007" s="7">
        <v>-70.399169999999998</v>
      </c>
      <c r="P2007">
        <v>2</v>
      </c>
      <c r="Q2007">
        <v>2000</v>
      </c>
      <c r="R2007" s="2">
        <v>36765</v>
      </c>
      <c r="S2007" s="2">
        <v>36765</v>
      </c>
      <c r="T2007" s="2">
        <v>36765</v>
      </c>
      <c r="U2007" s="2"/>
    </row>
    <row r="2008" spans="1:21" x14ac:dyDescent="0.3">
      <c r="A2008" t="s">
        <v>164</v>
      </c>
      <c r="B2008" t="s">
        <v>20</v>
      </c>
      <c r="C2008" t="s">
        <v>50</v>
      </c>
      <c r="D2008" t="s">
        <v>217</v>
      </c>
      <c r="E2008" s="5" t="s">
        <v>511</v>
      </c>
      <c r="F2008">
        <v>0</v>
      </c>
      <c r="G2008" t="s">
        <v>166</v>
      </c>
      <c r="H2008">
        <v>1.99</v>
      </c>
      <c r="I2008">
        <f>ANAM[[#This Row],[VALOR Corregida]]/1000</f>
        <v>1.99E-3</v>
      </c>
      <c r="J2008" t="s">
        <v>167</v>
      </c>
      <c r="K2008" t="s">
        <v>24</v>
      </c>
      <c r="L2008" t="s">
        <v>143</v>
      </c>
      <c r="M2008" t="s">
        <v>282</v>
      </c>
      <c r="N2008" s="7">
        <v>-23.641940000000002</v>
      </c>
      <c r="O2008" s="7">
        <v>-70.399169999999998</v>
      </c>
      <c r="P2008">
        <v>2</v>
      </c>
      <c r="Q2008">
        <v>2000</v>
      </c>
      <c r="R2008" s="2">
        <v>36765</v>
      </c>
      <c r="S2008" s="2">
        <v>36765</v>
      </c>
      <c r="T2008" s="2">
        <v>36765</v>
      </c>
      <c r="U2008" s="2"/>
    </row>
    <row r="2009" spans="1:21" x14ac:dyDescent="0.3">
      <c r="A2009" t="s">
        <v>164</v>
      </c>
      <c r="B2009" t="s">
        <v>20</v>
      </c>
      <c r="C2009" t="s">
        <v>50</v>
      </c>
      <c r="D2009" t="s">
        <v>217</v>
      </c>
      <c r="E2009" s="5" t="s">
        <v>511</v>
      </c>
      <c r="F2009">
        <v>0</v>
      </c>
      <c r="G2009" t="s">
        <v>39</v>
      </c>
      <c r="H2009">
        <v>1E-3</v>
      </c>
      <c r="I2009">
        <f>ANAM[[#This Row],[VALOR Corregida]]/1000</f>
        <v>9.9999999999999995E-7</v>
      </c>
      <c r="J2009" t="s">
        <v>155</v>
      </c>
      <c r="K2009" t="s">
        <v>24</v>
      </c>
      <c r="L2009" t="s">
        <v>143</v>
      </c>
      <c r="M2009" t="s">
        <v>282</v>
      </c>
      <c r="N2009" s="7">
        <v>-23.641940000000002</v>
      </c>
      <c r="O2009" s="7">
        <v>-70.399169999999998</v>
      </c>
      <c r="P2009">
        <v>2</v>
      </c>
      <c r="Q2009">
        <v>2000</v>
      </c>
      <c r="R2009" s="2">
        <v>36765</v>
      </c>
      <c r="S2009" s="2">
        <v>36765</v>
      </c>
      <c r="T2009" s="2">
        <v>36765</v>
      </c>
      <c r="U2009" s="2"/>
    </row>
    <row r="2010" spans="1:21" x14ac:dyDescent="0.3">
      <c r="A2010" t="s">
        <v>164</v>
      </c>
      <c r="B2010" t="s">
        <v>20</v>
      </c>
      <c r="C2010" t="s">
        <v>50</v>
      </c>
      <c r="D2010" t="s">
        <v>217</v>
      </c>
      <c r="E2010" s="5" t="s">
        <v>511</v>
      </c>
      <c r="F2010">
        <v>0</v>
      </c>
      <c r="G2010" t="s">
        <v>64</v>
      </c>
      <c r="H2010">
        <v>281</v>
      </c>
      <c r="I2010">
        <f>ANAM[[#This Row],[VALOR Corregida]]/1000</f>
        <v>0.28100000000000003</v>
      </c>
      <c r="J2010" t="s">
        <v>155</v>
      </c>
      <c r="K2010" t="s">
        <v>24</v>
      </c>
      <c r="L2010" t="s">
        <v>143</v>
      </c>
      <c r="M2010" t="s">
        <v>282</v>
      </c>
      <c r="N2010" s="7">
        <v>-23.641940000000002</v>
      </c>
      <c r="O2010" s="7">
        <v>-70.399169999999998</v>
      </c>
      <c r="P2010">
        <v>2</v>
      </c>
      <c r="Q2010">
        <v>2000</v>
      </c>
      <c r="R2010" s="2">
        <v>36765</v>
      </c>
      <c r="S2010" s="2">
        <v>36765</v>
      </c>
      <c r="T2010" s="2">
        <v>36765</v>
      </c>
      <c r="U2010" s="2"/>
    </row>
    <row r="2011" spans="1:21" x14ac:dyDescent="0.3">
      <c r="A2011" t="s">
        <v>164</v>
      </c>
      <c r="B2011" t="s">
        <v>20</v>
      </c>
      <c r="C2011" t="s">
        <v>50</v>
      </c>
      <c r="D2011" t="s">
        <v>217</v>
      </c>
      <c r="E2011" s="5" t="s">
        <v>511</v>
      </c>
      <c r="F2011">
        <v>0</v>
      </c>
      <c r="G2011" t="s">
        <v>280</v>
      </c>
      <c r="H2011">
        <v>1</v>
      </c>
      <c r="I2011">
        <f>ANAM[[#This Row],[VALOR Corregida]]/1000</f>
        <v>1E-3</v>
      </c>
      <c r="J2011" t="s">
        <v>281</v>
      </c>
      <c r="K2011" t="s">
        <v>24</v>
      </c>
      <c r="L2011" t="s">
        <v>143</v>
      </c>
      <c r="M2011" t="s">
        <v>282</v>
      </c>
      <c r="N2011" s="7">
        <v>-23.641940000000002</v>
      </c>
      <c r="O2011" s="7">
        <v>-70.399169999999998</v>
      </c>
      <c r="P2011">
        <v>2</v>
      </c>
      <c r="Q2011">
        <v>2000</v>
      </c>
      <c r="R2011" s="2">
        <v>36765</v>
      </c>
      <c r="S2011" s="2">
        <v>36765</v>
      </c>
      <c r="T2011" s="2">
        <v>36765</v>
      </c>
      <c r="U2011" s="2"/>
    </row>
    <row r="2012" spans="1:21" x14ac:dyDescent="0.3">
      <c r="A2012" t="s">
        <v>164</v>
      </c>
      <c r="B2012" t="s">
        <v>20</v>
      </c>
      <c r="C2012" t="s">
        <v>479</v>
      </c>
      <c r="D2012" t="s">
        <v>494</v>
      </c>
      <c r="E2012" s="5" t="s">
        <v>520</v>
      </c>
      <c r="F2012">
        <v>12</v>
      </c>
      <c r="G2012" t="s">
        <v>29</v>
      </c>
      <c r="H2012">
        <v>141.87</v>
      </c>
      <c r="I2012">
        <f>ANAM[[#This Row],[VALOR Corregida]]/1000</f>
        <v>0.14187</v>
      </c>
      <c r="J2012" t="s">
        <v>155</v>
      </c>
      <c r="K2012" t="s">
        <v>24</v>
      </c>
      <c r="L2012" t="s">
        <v>398</v>
      </c>
      <c r="M2012" t="s">
        <v>489</v>
      </c>
      <c r="N2012" s="7">
        <v>-23.653127779999998</v>
      </c>
      <c r="O2012" s="7">
        <v>-70.406350000000003</v>
      </c>
      <c r="P2012">
        <v>1</v>
      </c>
      <c r="Q2012">
        <v>2019</v>
      </c>
      <c r="R2012" s="2">
        <v>43558</v>
      </c>
      <c r="S2012" s="2">
        <v>43558</v>
      </c>
      <c r="T2012" s="2">
        <v>43929</v>
      </c>
      <c r="U2012" s="2"/>
    </row>
    <row r="2013" spans="1:21" x14ac:dyDescent="0.3">
      <c r="A2013" t="s">
        <v>164</v>
      </c>
      <c r="B2013" t="s">
        <v>20</v>
      </c>
      <c r="C2013" t="s">
        <v>479</v>
      </c>
      <c r="D2013" t="s">
        <v>494</v>
      </c>
      <c r="E2013" s="5" t="s">
        <v>520</v>
      </c>
      <c r="F2013">
        <v>8</v>
      </c>
      <c r="G2013" t="s">
        <v>29</v>
      </c>
      <c r="H2013">
        <v>193.37</v>
      </c>
      <c r="I2013">
        <f>ANAM[[#This Row],[VALOR Corregida]]/1000</f>
        <v>0.19337000000000001</v>
      </c>
      <c r="J2013" t="s">
        <v>155</v>
      </c>
      <c r="K2013" t="s">
        <v>24</v>
      </c>
      <c r="L2013" t="s">
        <v>398</v>
      </c>
      <c r="M2013" t="s">
        <v>499</v>
      </c>
      <c r="N2013" s="7">
        <v>-23.653127779999998</v>
      </c>
      <c r="O2013" s="7">
        <v>-70.406350000000003</v>
      </c>
      <c r="P2013">
        <v>2</v>
      </c>
      <c r="Q2013">
        <v>2019</v>
      </c>
      <c r="R2013" s="2">
        <v>43801</v>
      </c>
      <c r="S2013" s="2">
        <v>43801</v>
      </c>
      <c r="T2013" s="2">
        <v>43934</v>
      </c>
      <c r="U2013" s="2"/>
    </row>
    <row r="2014" spans="1:21" x14ac:dyDescent="0.3">
      <c r="A2014" t="s">
        <v>164</v>
      </c>
      <c r="B2014" t="s">
        <v>20</v>
      </c>
      <c r="C2014" t="s">
        <v>210</v>
      </c>
      <c r="D2014" t="s">
        <v>391</v>
      </c>
      <c r="E2014" s="5" t="s">
        <v>527</v>
      </c>
      <c r="F2014">
        <v>5</v>
      </c>
      <c r="G2014" t="s">
        <v>28</v>
      </c>
      <c r="H2014">
        <v>1.9</v>
      </c>
      <c r="I2014">
        <f>ANAM[[#This Row],[VALOR Corregida]]/1000</f>
        <v>1.9E-3</v>
      </c>
      <c r="J2014" t="s">
        <v>155</v>
      </c>
      <c r="K2014" t="s">
        <v>24</v>
      </c>
      <c r="L2014" t="s">
        <v>398</v>
      </c>
      <c r="M2014" t="s">
        <v>450</v>
      </c>
      <c r="N2014" s="7">
        <v>-23.664719999999999</v>
      </c>
      <c r="O2014" s="7">
        <v>-70.411389999999997</v>
      </c>
      <c r="P2014">
        <v>2</v>
      </c>
      <c r="Q2014">
        <v>2015</v>
      </c>
      <c r="R2014" s="2">
        <v>42296</v>
      </c>
      <c r="S2014" s="2">
        <v>42296</v>
      </c>
      <c r="T2014" s="2">
        <v>42296</v>
      </c>
      <c r="U2014" s="2"/>
    </row>
    <row r="2015" spans="1:21" x14ac:dyDescent="0.3">
      <c r="A2015" t="s">
        <v>164</v>
      </c>
      <c r="B2015" t="s">
        <v>20</v>
      </c>
      <c r="C2015" t="s">
        <v>48</v>
      </c>
      <c r="D2015" t="s">
        <v>392</v>
      </c>
      <c r="E2015" s="5" t="s">
        <v>528</v>
      </c>
      <c r="F2015">
        <v>9</v>
      </c>
      <c r="G2015" t="s">
        <v>28</v>
      </c>
      <c r="H2015">
        <v>0.1</v>
      </c>
      <c r="I2015">
        <f>ANAM[[#This Row],[VALOR Corregida]]/1000</f>
        <v>1E-4</v>
      </c>
      <c r="J2015" t="s">
        <v>155</v>
      </c>
      <c r="K2015" t="s">
        <v>24</v>
      </c>
      <c r="L2015" t="s">
        <v>398</v>
      </c>
      <c r="M2015" t="s">
        <v>447</v>
      </c>
      <c r="N2015" s="7">
        <v>-23.67</v>
      </c>
      <c r="O2015" s="7">
        <v>-70.40889</v>
      </c>
      <c r="P2015">
        <v>1</v>
      </c>
      <c r="Q2015">
        <v>2015</v>
      </c>
      <c r="R2015" s="2">
        <v>42129</v>
      </c>
      <c r="S2015" s="2">
        <v>42129</v>
      </c>
      <c r="T2015" s="2">
        <v>42129</v>
      </c>
      <c r="U2015" s="2"/>
    </row>
    <row r="2016" spans="1:21" x14ac:dyDescent="0.3">
      <c r="A2016" t="s">
        <v>164</v>
      </c>
      <c r="B2016" t="s">
        <v>20</v>
      </c>
      <c r="C2016" t="s">
        <v>153</v>
      </c>
      <c r="D2016" t="s">
        <v>219</v>
      </c>
      <c r="E2016" s="5" t="s">
        <v>525</v>
      </c>
      <c r="F2016">
        <v>0</v>
      </c>
      <c r="G2016" t="s">
        <v>35</v>
      </c>
      <c r="H2016">
        <v>3.88</v>
      </c>
      <c r="I2016">
        <f>ANAM[[#This Row],[VALOR Corregida]]/1000</f>
        <v>3.8799999999999998E-3</v>
      </c>
      <c r="J2016" t="s">
        <v>155</v>
      </c>
      <c r="K2016" t="s">
        <v>24</v>
      </c>
      <c r="L2016" t="s">
        <v>143</v>
      </c>
      <c r="M2016" t="s">
        <v>283</v>
      </c>
      <c r="N2016" s="7">
        <v>-23.626111000000002</v>
      </c>
      <c r="O2016" s="7">
        <v>-70.398332999999994</v>
      </c>
      <c r="P2016">
        <v>2</v>
      </c>
      <c r="Q2016">
        <v>2000</v>
      </c>
      <c r="R2016" s="2">
        <v>36765</v>
      </c>
      <c r="S2016" s="2">
        <v>36765</v>
      </c>
      <c r="T2016" s="2">
        <v>36765</v>
      </c>
      <c r="U2016" s="2"/>
    </row>
    <row r="2017" spans="1:25" x14ac:dyDescent="0.3">
      <c r="A2017" t="s">
        <v>164</v>
      </c>
      <c r="B2017" t="s">
        <v>20</v>
      </c>
      <c r="C2017" t="s">
        <v>153</v>
      </c>
      <c r="D2017" t="s">
        <v>219</v>
      </c>
      <c r="E2017" s="5" t="s">
        <v>525</v>
      </c>
      <c r="F2017">
        <v>0</v>
      </c>
      <c r="G2017" t="s">
        <v>37</v>
      </c>
      <c r="H2017">
        <v>76.7</v>
      </c>
      <c r="I2017">
        <f>ANAM[[#This Row],[VALOR Corregida]]/1000</f>
        <v>7.6700000000000004E-2</v>
      </c>
      <c r="J2017" t="s">
        <v>155</v>
      </c>
      <c r="K2017" t="s">
        <v>24</v>
      </c>
      <c r="L2017" t="s">
        <v>143</v>
      </c>
      <c r="M2017" t="s">
        <v>283</v>
      </c>
      <c r="N2017" s="7">
        <v>-23.626111000000002</v>
      </c>
      <c r="O2017" s="7">
        <v>-70.398332999999994</v>
      </c>
      <c r="P2017">
        <v>2</v>
      </c>
      <c r="Q2017">
        <v>2000</v>
      </c>
      <c r="R2017" s="2">
        <v>36765</v>
      </c>
      <c r="S2017" s="2">
        <v>36765</v>
      </c>
      <c r="T2017" s="2">
        <v>36765</v>
      </c>
      <c r="U2017" s="2"/>
    </row>
    <row r="2018" spans="1:25" x14ac:dyDescent="0.3">
      <c r="A2018" t="s">
        <v>164</v>
      </c>
      <c r="B2018" t="s">
        <v>20</v>
      </c>
      <c r="C2018" t="s">
        <v>153</v>
      </c>
      <c r="D2018" t="s">
        <v>219</v>
      </c>
      <c r="E2018" s="5" t="s">
        <v>525</v>
      </c>
      <c r="F2018">
        <v>0</v>
      </c>
      <c r="G2018" t="s">
        <v>166</v>
      </c>
      <c r="H2018">
        <v>5.3</v>
      </c>
      <c r="I2018">
        <f>ANAM[[#This Row],[VALOR Corregida]]/1000</f>
        <v>5.3E-3</v>
      </c>
      <c r="J2018" t="s">
        <v>167</v>
      </c>
      <c r="K2018" t="s">
        <v>24</v>
      </c>
      <c r="L2018" t="s">
        <v>143</v>
      </c>
      <c r="M2018" t="s">
        <v>283</v>
      </c>
      <c r="N2018" s="7">
        <v>-23.626111000000002</v>
      </c>
      <c r="O2018" s="7">
        <v>-70.398332999999994</v>
      </c>
      <c r="P2018">
        <v>2</v>
      </c>
      <c r="Q2018">
        <v>2000</v>
      </c>
      <c r="R2018" s="2">
        <v>36765</v>
      </c>
      <c r="S2018" s="2">
        <v>36765</v>
      </c>
      <c r="T2018" s="2">
        <v>36765</v>
      </c>
      <c r="U2018" s="2"/>
    </row>
    <row r="2019" spans="1:25" x14ac:dyDescent="0.3">
      <c r="A2019" t="s">
        <v>164</v>
      </c>
      <c r="B2019" t="s">
        <v>20</v>
      </c>
      <c r="C2019" t="s">
        <v>153</v>
      </c>
      <c r="D2019" t="s">
        <v>219</v>
      </c>
      <c r="E2019" s="5" t="s">
        <v>525</v>
      </c>
      <c r="F2019">
        <v>0</v>
      </c>
      <c r="G2019" t="s">
        <v>39</v>
      </c>
      <c r="H2019">
        <v>1E-3</v>
      </c>
      <c r="I2019">
        <f>ANAM[[#This Row],[VALOR Corregida]]/1000</f>
        <v>9.9999999999999995E-7</v>
      </c>
      <c r="J2019" t="s">
        <v>155</v>
      </c>
      <c r="K2019" t="s">
        <v>24</v>
      </c>
      <c r="L2019" t="s">
        <v>143</v>
      </c>
      <c r="M2019" t="s">
        <v>283</v>
      </c>
      <c r="N2019" s="7">
        <v>-23.626111000000002</v>
      </c>
      <c r="O2019" s="7">
        <v>-70.398332999999994</v>
      </c>
      <c r="P2019">
        <v>2</v>
      </c>
      <c r="Q2019">
        <v>2000</v>
      </c>
      <c r="R2019" s="2">
        <v>36765</v>
      </c>
      <c r="S2019" s="2">
        <v>36765</v>
      </c>
      <c r="T2019" s="2">
        <v>36765</v>
      </c>
      <c r="U2019" s="2"/>
    </row>
    <row r="2020" spans="1:25" x14ac:dyDescent="0.3">
      <c r="A2020" t="s">
        <v>164</v>
      </c>
      <c r="B2020" t="s">
        <v>20</v>
      </c>
      <c r="C2020" t="s">
        <v>153</v>
      </c>
      <c r="D2020" t="s">
        <v>219</v>
      </c>
      <c r="E2020" s="5" t="s">
        <v>525</v>
      </c>
      <c r="F2020">
        <v>0</v>
      </c>
      <c r="G2020" t="s">
        <v>64</v>
      </c>
      <c r="H2020">
        <v>699</v>
      </c>
      <c r="I2020">
        <f>ANAM[[#This Row],[VALOR Corregida]]/1000</f>
        <v>0.69899999999999995</v>
      </c>
      <c r="J2020" t="s">
        <v>155</v>
      </c>
      <c r="K2020" t="s">
        <v>24</v>
      </c>
      <c r="L2020" t="s">
        <v>143</v>
      </c>
      <c r="M2020" t="s">
        <v>283</v>
      </c>
      <c r="N2020" s="7">
        <v>-23.626111000000002</v>
      </c>
      <c r="O2020" s="7">
        <v>-70.398332999999994</v>
      </c>
      <c r="P2020">
        <v>2</v>
      </c>
      <c r="Q2020">
        <v>2000</v>
      </c>
      <c r="R2020" s="2">
        <v>36765</v>
      </c>
      <c r="S2020" s="2">
        <v>36765</v>
      </c>
      <c r="T2020" s="2">
        <v>36765</v>
      </c>
      <c r="U2020" s="2"/>
    </row>
    <row r="2021" spans="1:25" x14ac:dyDescent="0.3">
      <c r="A2021" t="s">
        <v>164</v>
      </c>
      <c r="B2021" t="s">
        <v>20</v>
      </c>
      <c r="C2021" t="s">
        <v>48</v>
      </c>
      <c r="D2021" t="s">
        <v>392</v>
      </c>
      <c r="E2021" s="5" t="s">
        <v>528</v>
      </c>
      <c r="F2021">
        <v>9</v>
      </c>
      <c r="G2021" t="s">
        <v>28</v>
      </c>
      <c r="H2021">
        <v>1.6</v>
      </c>
      <c r="I2021">
        <f>ANAM[[#This Row],[VALOR Corregida]]/1000</f>
        <v>1.6000000000000001E-3</v>
      </c>
      <c r="J2021" t="s">
        <v>155</v>
      </c>
      <c r="K2021" t="s">
        <v>24</v>
      </c>
      <c r="L2021" t="s">
        <v>398</v>
      </c>
      <c r="M2021" t="s">
        <v>450</v>
      </c>
      <c r="N2021" s="7">
        <v>-23.67</v>
      </c>
      <c r="O2021" s="7">
        <v>-70.40889</v>
      </c>
      <c r="P2021">
        <v>2</v>
      </c>
      <c r="Q2021">
        <v>2015</v>
      </c>
      <c r="R2021" s="2">
        <v>42296</v>
      </c>
      <c r="S2021" s="2">
        <v>42296</v>
      </c>
      <c r="T2021" s="2">
        <v>42296</v>
      </c>
      <c r="U2021" s="2"/>
    </row>
    <row r="2022" spans="1:25" x14ac:dyDescent="0.3">
      <c r="A2022" t="s">
        <v>164</v>
      </c>
      <c r="B2022" t="s">
        <v>20</v>
      </c>
      <c r="C2022" t="s">
        <v>153</v>
      </c>
      <c r="D2022" t="s">
        <v>219</v>
      </c>
      <c r="E2022" s="5" t="s">
        <v>525</v>
      </c>
      <c r="F2022">
        <v>0</v>
      </c>
      <c r="G2022" t="s">
        <v>47</v>
      </c>
      <c r="H2022">
        <v>34.9</v>
      </c>
      <c r="I2022">
        <f>ANAM[[#This Row],[VALOR Corregida]]/1000</f>
        <v>3.49E-2</v>
      </c>
      <c r="J2022" t="s">
        <v>155</v>
      </c>
      <c r="K2022" t="s">
        <v>24</v>
      </c>
      <c r="L2022" t="s">
        <v>143</v>
      </c>
      <c r="M2022" t="s">
        <v>283</v>
      </c>
      <c r="N2022" s="7">
        <v>-23.626111000000002</v>
      </c>
      <c r="O2022" s="7">
        <v>-70.398332999999994</v>
      </c>
      <c r="P2022">
        <v>2</v>
      </c>
      <c r="Q2022">
        <v>2000</v>
      </c>
      <c r="R2022" s="2">
        <v>36765</v>
      </c>
      <c r="S2022" s="2">
        <v>36765</v>
      </c>
      <c r="T2022" s="2">
        <v>36765</v>
      </c>
      <c r="U2022" s="2"/>
    </row>
    <row r="2023" spans="1:25" x14ac:dyDescent="0.3">
      <c r="A2023" t="s">
        <v>19</v>
      </c>
      <c r="B2023" t="s">
        <v>20</v>
      </c>
      <c r="C2023" t="s">
        <v>54</v>
      </c>
      <c r="D2023" t="s">
        <v>55</v>
      </c>
      <c r="E2023" s="5" t="s">
        <v>516</v>
      </c>
      <c r="F2023">
        <v>0</v>
      </c>
      <c r="G2023" t="s">
        <v>120</v>
      </c>
      <c r="H2023">
        <v>5</v>
      </c>
      <c r="I2023">
        <f>ANAM[[#This Row],[VALOR Corregida]]/1000</f>
        <v>5.0000000000000001E-3</v>
      </c>
      <c r="J2023" t="s">
        <v>27</v>
      </c>
      <c r="K2023" t="s">
        <v>24</v>
      </c>
      <c r="L2023" t="s">
        <v>284</v>
      </c>
      <c r="M2023" t="s">
        <v>285</v>
      </c>
      <c r="N2023">
        <v>-23.61722</v>
      </c>
      <c r="O2023">
        <v>-70.397220000000004</v>
      </c>
      <c r="P2023">
        <v>1</v>
      </c>
      <c r="Q2023">
        <v>2001</v>
      </c>
      <c r="R2023" s="2">
        <v>36968</v>
      </c>
      <c r="S2023" s="2">
        <v>36968</v>
      </c>
      <c r="T2023" s="2">
        <v>36968</v>
      </c>
      <c r="U2023">
        <v>5</v>
      </c>
      <c r="V2023" t="s">
        <v>27</v>
      </c>
    </row>
    <row r="2024" spans="1:25" x14ac:dyDescent="0.3">
      <c r="A2024" t="s">
        <v>19</v>
      </c>
      <c r="B2024" t="s">
        <v>20</v>
      </c>
      <c r="C2024" t="s">
        <v>54</v>
      </c>
      <c r="D2024" t="s">
        <v>55</v>
      </c>
      <c r="E2024" s="5" t="s">
        <v>516</v>
      </c>
      <c r="F2024">
        <v>0</v>
      </c>
      <c r="G2024" t="s">
        <v>22</v>
      </c>
      <c r="H2024">
        <v>90</v>
      </c>
      <c r="I2024">
        <f>ANAM[[#This Row],[VALOR Corregida]]/1000</f>
        <v>0.09</v>
      </c>
      <c r="J2024" t="s">
        <v>23</v>
      </c>
      <c r="K2024" t="s">
        <v>24</v>
      </c>
      <c r="L2024" t="s">
        <v>284</v>
      </c>
      <c r="M2024" t="s">
        <v>285</v>
      </c>
      <c r="N2024">
        <v>-23.61722</v>
      </c>
      <c r="O2024">
        <v>-70.397220000000004</v>
      </c>
      <c r="P2024">
        <v>1</v>
      </c>
      <c r="Q2024">
        <v>2001</v>
      </c>
      <c r="R2024" s="2">
        <v>36968</v>
      </c>
      <c r="S2024" s="2">
        <v>36968</v>
      </c>
      <c r="T2024" s="2">
        <v>36968</v>
      </c>
      <c r="U2024">
        <v>0.09</v>
      </c>
      <c r="V2024" t="s">
        <v>27</v>
      </c>
    </row>
    <row r="2025" spans="1:25" x14ac:dyDescent="0.3">
      <c r="A2025" t="s">
        <v>19</v>
      </c>
      <c r="B2025" t="s">
        <v>20</v>
      </c>
      <c r="C2025" t="s">
        <v>54</v>
      </c>
      <c r="D2025" t="s">
        <v>55</v>
      </c>
      <c r="E2025" s="5" t="s">
        <v>516</v>
      </c>
      <c r="F2025">
        <v>0</v>
      </c>
      <c r="G2025" t="s">
        <v>28</v>
      </c>
      <c r="H2025">
        <v>0.67</v>
      </c>
      <c r="I2025">
        <f>ANAM[[#This Row],[VALOR Corregida]]/1000</f>
        <v>6.7000000000000002E-4</v>
      </c>
      <c r="J2025" t="s">
        <v>23</v>
      </c>
      <c r="K2025" t="s">
        <v>24</v>
      </c>
      <c r="L2025" t="s">
        <v>284</v>
      </c>
      <c r="M2025" t="s">
        <v>285</v>
      </c>
      <c r="N2025">
        <v>-23.61722</v>
      </c>
      <c r="O2025">
        <v>-70.397220000000004</v>
      </c>
      <c r="P2025">
        <v>1</v>
      </c>
      <c r="Q2025">
        <v>2001</v>
      </c>
      <c r="R2025" s="2">
        <v>36968</v>
      </c>
      <c r="S2025" s="2">
        <v>36968</v>
      </c>
      <c r="T2025" s="2">
        <v>36968</v>
      </c>
      <c r="U2025">
        <v>0.03</v>
      </c>
      <c r="V2025" t="s">
        <v>23</v>
      </c>
    </row>
    <row r="2026" spans="1:25" x14ac:dyDescent="0.3">
      <c r="A2026" t="s">
        <v>19</v>
      </c>
      <c r="B2026" t="s">
        <v>20</v>
      </c>
      <c r="C2026" t="s">
        <v>54</v>
      </c>
      <c r="D2026" t="s">
        <v>55</v>
      </c>
      <c r="E2026" s="5" t="s">
        <v>516</v>
      </c>
      <c r="F2026">
        <v>0</v>
      </c>
      <c r="G2026" t="s">
        <v>29</v>
      </c>
      <c r="H2026">
        <v>9.5</v>
      </c>
      <c r="I2026">
        <f>ANAM[[#This Row],[VALOR Corregida]]/1000</f>
        <v>9.4999999999999998E-3</v>
      </c>
      <c r="J2026" t="s">
        <v>23</v>
      </c>
      <c r="K2026" t="s">
        <v>24</v>
      </c>
      <c r="L2026" t="s">
        <v>284</v>
      </c>
      <c r="M2026" t="s">
        <v>285</v>
      </c>
      <c r="N2026">
        <v>-23.61722</v>
      </c>
      <c r="O2026">
        <v>-70.397220000000004</v>
      </c>
      <c r="P2026">
        <v>1</v>
      </c>
      <c r="Q2026">
        <v>2001</v>
      </c>
      <c r="R2026" s="2">
        <v>36968</v>
      </c>
      <c r="S2026" s="2">
        <v>36968</v>
      </c>
      <c r="T2026" s="2">
        <v>36968</v>
      </c>
      <c r="U2026">
        <v>7.0000000000000007E-2</v>
      </c>
      <c r="V2026" t="s">
        <v>23</v>
      </c>
    </row>
    <row r="2027" spans="1:25" x14ac:dyDescent="0.3">
      <c r="A2027" t="s">
        <v>19</v>
      </c>
      <c r="B2027" t="s">
        <v>20</v>
      </c>
      <c r="C2027" t="s">
        <v>54</v>
      </c>
      <c r="D2027" t="s">
        <v>55</v>
      </c>
      <c r="E2027" s="5" t="s">
        <v>516</v>
      </c>
      <c r="F2027">
        <v>0</v>
      </c>
      <c r="G2027" t="s">
        <v>30</v>
      </c>
      <c r="H2027">
        <v>2</v>
      </c>
      <c r="I2027">
        <f>ANAM[[#This Row],[VALOR Corregida]]/1000</f>
        <v>2E-3</v>
      </c>
      <c r="J2027" t="s">
        <v>31</v>
      </c>
      <c r="K2027" t="s">
        <v>24</v>
      </c>
      <c r="L2027" t="s">
        <v>284</v>
      </c>
      <c r="M2027" t="s">
        <v>285</v>
      </c>
      <c r="N2027">
        <v>-23.61722</v>
      </c>
      <c r="O2027">
        <v>-70.397220000000004</v>
      </c>
      <c r="P2027">
        <v>1</v>
      </c>
      <c r="Q2027">
        <v>2001</v>
      </c>
      <c r="R2027" s="2">
        <v>36968</v>
      </c>
      <c r="S2027" s="2">
        <v>36968</v>
      </c>
      <c r="T2027" s="2">
        <v>36968</v>
      </c>
      <c r="U2027">
        <v>2</v>
      </c>
      <c r="V2027" t="s">
        <v>125</v>
      </c>
      <c r="X2027">
        <f>0.000000000001*H2027^4-0.00000001*H2027^3+0.00004*H2027^2-0.0733*H2027+97.8</f>
        <v>97.653559920015994</v>
      </c>
      <c r="Y2027">
        <f>X2027*0.12</f>
        <v>11.718427190401918</v>
      </c>
    </row>
    <row r="2028" spans="1:25" x14ac:dyDescent="0.3">
      <c r="A2028" t="s">
        <v>19</v>
      </c>
      <c r="B2028" t="s">
        <v>20</v>
      </c>
      <c r="C2028" t="s">
        <v>54</v>
      </c>
      <c r="D2028" t="s">
        <v>55</v>
      </c>
      <c r="E2028" s="5" t="s">
        <v>516</v>
      </c>
      <c r="F2028">
        <v>0</v>
      </c>
      <c r="G2028" t="s">
        <v>35</v>
      </c>
      <c r="H2028">
        <v>2.17</v>
      </c>
      <c r="I2028">
        <f>ANAM[[#This Row],[VALOR Corregida]]/1000</f>
        <v>2.1700000000000001E-3</v>
      </c>
      <c r="J2028" t="s">
        <v>23</v>
      </c>
      <c r="K2028" t="s">
        <v>24</v>
      </c>
      <c r="L2028" t="s">
        <v>284</v>
      </c>
      <c r="M2028" t="s">
        <v>285</v>
      </c>
      <c r="N2028">
        <v>-23.61722</v>
      </c>
      <c r="O2028">
        <v>-70.397220000000004</v>
      </c>
      <c r="P2028">
        <v>1</v>
      </c>
      <c r="Q2028">
        <v>2001</v>
      </c>
      <c r="R2028" s="2">
        <v>36968</v>
      </c>
      <c r="S2028" s="2">
        <v>36968</v>
      </c>
      <c r="T2028" s="2">
        <v>36968</v>
      </c>
      <c r="U2028">
        <v>0.11</v>
      </c>
      <c r="V2028" t="s">
        <v>23</v>
      </c>
    </row>
    <row r="2029" spans="1:25" x14ac:dyDescent="0.3">
      <c r="A2029" t="s">
        <v>19</v>
      </c>
      <c r="B2029" t="s">
        <v>20</v>
      </c>
      <c r="C2029" t="s">
        <v>54</v>
      </c>
      <c r="D2029" t="s">
        <v>55</v>
      </c>
      <c r="E2029" s="5" t="s">
        <v>516</v>
      </c>
      <c r="F2029">
        <v>0</v>
      </c>
      <c r="G2029" t="s">
        <v>126</v>
      </c>
      <c r="H2029">
        <v>0.22</v>
      </c>
      <c r="I2029">
        <f>ANAM[[#This Row],[VALOR Corregida]]/1000</f>
        <v>2.2000000000000001E-4</v>
      </c>
      <c r="J2029" t="s">
        <v>27</v>
      </c>
      <c r="K2029" t="s">
        <v>24</v>
      </c>
      <c r="L2029" t="s">
        <v>284</v>
      </c>
      <c r="M2029" t="s">
        <v>285</v>
      </c>
      <c r="N2029">
        <v>-23.61722</v>
      </c>
      <c r="O2029">
        <v>-70.397220000000004</v>
      </c>
      <c r="P2029">
        <v>1</v>
      </c>
      <c r="Q2029">
        <v>2001</v>
      </c>
      <c r="R2029" s="2">
        <v>36968</v>
      </c>
      <c r="S2029" s="2">
        <v>36968</v>
      </c>
      <c r="T2029" s="2">
        <v>36968</v>
      </c>
      <c r="U2029">
        <v>4.4999999999999998E-2</v>
      </c>
      <c r="V2029" t="s">
        <v>27</v>
      </c>
      <c r="X2029">
        <f>-0.0008*H2029^2-0.94*H2029+97.2</f>
        <v>96.99316128000001</v>
      </c>
      <c r="Y2029">
        <f>X2029*0.12</f>
        <v>11.639179353600001</v>
      </c>
    </row>
    <row r="2030" spans="1:25" x14ac:dyDescent="0.3">
      <c r="A2030" t="s">
        <v>19</v>
      </c>
      <c r="B2030" t="s">
        <v>20</v>
      </c>
      <c r="C2030" t="s">
        <v>54</v>
      </c>
      <c r="D2030" t="s">
        <v>55</v>
      </c>
      <c r="E2030" s="5" t="s">
        <v>516</v>
      </c>
      <c r="F2030">
        <v>0</v>
      </c>
      <c r="G2030" t="s">
        <v>37</v>
      </c>
      <c r="H2030">
        <v>0.121</v>
      </c>
      <c r="I2030">
        <f>ANAM[[#This Row],[VALOR Corregida]]/1000</f>
        <v>1.21E-4</v>
      </c>
      <c r="J2030" t="s">
        <v>27</v>
      </c>
      <c r="K2030" t="s">
        <v>24</v>
      </c>
      <c r="L2030" t="s">
        <v>284</v>
      </c>
      <c r="M2030" t="s">
        <v>285</v>
      </c>
      <c r="N2030">
        <v>-23.61722</v>
      </c>
      <c r="O2030">
        <v>-70.397220000000004</v>
      </c>
      <c r="P2030">
        <v>1</v>
      </c>
      <c r="Q2030">
        <v>2001</v>
      </c>
      <c r="R2030" s="2">
        <v>36968</v>
      </c>
      <c r="S2030" s="2">
        <v>36968</v>
      </c>
      <c r="T2030" s="2">
        <v>36968</v>
      </c>
      <c r="U2030" s="2" t="s">
        <v>34</v>
      </c>
      <c r="V2030" t="s">
        <v>34</v>
      </c>
      <c r="W2030" t="s">
        <v>36</v>
      </c>
    </row>
    <row r="2031" spans="1:25" x14ac:dyDescent="0.3">
      <c r="A2031" t="s">
        <v>19</v>
      </c>
      <c r="B2031" t="s">
        <v>20</v>
      </c>
      <c r="C2031" t="s">
        <v>54</v>
      </c>
      <c r="D2031" t="s">
        <v>55</v>
      </c>
      <c r="E2031" s="5" t="s">
        <v>516</v>
      </c>
      <c r="F2031">
        <v>0</v>
      </c>
      <c r="G2031" t="s">
        <v>129</v>
      </c>
      <c r="H2031" s="3">
        <v>2.9999999999999997E-4</v>
      </c>
      <c r="I2031">
        <f>ANAM[[#This Row],[VALOR Corregida]]/1000</f>
        <v>2.9999999999999999E-7</v>
      </c>
      <c r="J2031" t="s">
        <v>23</v>
      </c>
      <c r="K2031" t="s">
        <v>24</v>
      </c>
      <c r="L2031" t="s">
        <v>284</v>
      </c>
      <c r="M2031" t="s">
        <v>285</v>
      </c>
      <c r="N2031">
        <v>-23.61722</v>
      </c>
      <c r="O2031">
        <v>-70.397220000000004</v>
      </c>
      <c r="P2031">
        <v>1</v>
      </c>
      <c r="Q2031">
        <v>2001</v>
      </c>
      <c r="R2031" s="2">
        <v>36968</v>
      </c>
      <c r="S2031" s="2">
        <v>36968</v>
      </c>
      <c r="T2031" s="2">
        <v>36968</v>
      </c>
      <c r="U2031">
        <v>2.9999999999999997E-4</v>
      </c>
      <c r="V2031" t="s">
        <v>23</v>
      </c>
    </row>
    <row r="2032" spans="1:25" x14ac:dyDescent="0.3">
      <c r="A2032" t="s">
        <v>19</v>
      </c>
      <c r="B2032" t="s">
        <v>20</v>
      </c>
      <c r="C2032" t="s">
        <v>54</v>
      </c>
      <c r="D2032" t="s">
        <v>55</v>
      </c>
      <c r="E2032" s="5" t="s">
        <v>516</v>
      </c>
      <c r="F2032">
        <v>0</v>
      </c>
      <c r="G2032" t="s">
        <v>39</v>
      </c>
      <c r="H2032">
        <v>0.14000000000000001</v>
      </c>
      <c r="I2032">
        <f>ANAM[[#This Row],[VALOR Corregida]]/1000</f>
        <v>1.4000000000000001E-4</v>
      </c>
      <c r="J2032" t="s">
        <v>23</v>
      </c>
      <c r="K2032" t="s">
        <v>24</v>
      </c>
      <c r="L2032" t="s">
        <v>284</v>
      </c>
      <c r="M2032" t="s">
        <v>285</v>
      </c>
      <c r="N2032">
        <v>-23.61722</v>
      </c>
      <c r="O2032">
        <v>-70.397220000000004</v>
      </c>
      <c r="P2032">
        <v>1</v>
      </c>
      <c r="Q2032">
        <v>2001</v>
      </c>
      <c r="R2032" s="2">
        <v>36968</v>
      </c>
      <c r="S2032" s="2">
        <v>36968</v>
      </c>
      <c r="T2032" s="2">
        <v>36968</v>
      </c>
      <c r="U2032">
        <v>0.14000000000000001</v>
      </c>
      <c r="V2032" t="s">
        <v>23</v>
      </c>
    </row>
    <row r="2033" spans="1:25" x14ac:dyDescent="0.3">
      <c r="A2033" t="s">
        <v>19</v>
      </c>
      <c r="B2033" t="s">
        <v>20</v>
      </c>
      <c r="C2033" t="s">
        <v>54</v>
      </c>
      <c r="D2033" t="s">
        <v>55</v>
      </c>
      <c r="E2033" s="5" t="s">
        <v>516</v>
      </c>
      <c r="F2033">
        <v>0</v>
      </c>
      <c r="G2033" t="s">
        <v>40</v>
      </c>
      <c r="H2033">
        <v>1.3</v>
      </c>
      <c r="I2033">
        <f>ANAM[[#This Row],[VALOR Corregida]]/1000</f>
        <v>1.2999999999999999E-3</v>
      </c>
      <c r="J2033" t="s">
        <v>27</v>
      </c>
      <c r="K2033" t="s">
        <v>24</v>
      </c>
      <c r="L2033" t="s">
        <v>284</v>
      </c>
      <c r="M2033" t="s">
        <v>285</v>
      </c>
      <c r="N2033">
        <v>-23.61722</v>
      </c>
      <c r="O2033">
        <v>-70.397220000000004</v>
      </c>
      <c r="P2033">
        <v>1</v>
      </c>
      <c r="Q2033">
        <v>2001</v>
      </c>
      <c r="R2033" s="2">
        <v>36968</v>
      </c>
      <c r="S2033" s="2">
        <v>36968</v>
      </c>
      <c r="T2033" s="2">
        <v>36968</v>
      </c>
      <c r="U2033">
        <v>0.01</v>
      </c>
      <c r="V2033" t="s">
        <v>27</v>
      </c>
    </row>
    <row r="2034" spans="1:25" x14ac:dyDescent="0.3">
      <c r="A2034" t="s">
        <v>19</v>
      </c>
      <c r="B2034" t="s">
        <v>20</v>
      </c>
      <c r="C2034" t="s">
        <v>54</v>
      </c>
      <c r="D2034" t="s">
        <v>55</v>
      </c>
      <c r="E2034" s="5" t="s">
        <v>516</v>
      </c>
      <c r="F2034">
        <v>0</v>
      </c>
      <c r="G2034" t="s">
        <v>64</v>
      </c>
      <c r="H2034">
        <v>0.4</v>
      </c>
      <c r="I2034">
        <f>ANAM[[#This Row],[VALOR Corregida]]/1000</f>
        <v>4.0000000000000002E-4</v>
      </c>
      <c r="J2034" t="s">
        <v>27</v>
      </c>
      <c r="K2034" t="s">
        <v>24</v>
      </c>
      <c r="L2034" t="s">
        <v>284</v>
      </c>
      <c r="M2034" t="s">
        <v>285</v>
      </c>
      <c r="N2034">
        <v>-23.61722</v>
      </c>
      <c r="O2034">
        <v>-70.397220000000004</v>
      </c>
      <c r="P2034">
        <v>1</v>
      </c>
      <c r="Q2034">
        <v>2001</v>
      </c>
      <c r="R2034" s="2">
        <v>36968</v>
      </c>
      <c r="S2034" s="2">
        <v>36968</v>
      </c>
      <c r="T2034" s="2">
        <v>36968</v>
      </c>
      <c r="U2034" s="2" t="s">
        <v>34</v>
      </c>
      <c r="V2034" t="s">
        <v>34</v>
      </c>
    </row>
    <row r="2035" spans="1:25" x14ac:dyDescent="0.3">
      <c r="A2035" t="s">
        <v>19</v>
      </c>
      <c r="B2035" t="s">
        <v>20</v>
      </c>
      <c r="C2035" t="s">
        <v>54</v>
      </c>
      <c r="D2035" t="s">
        <v>55</v>
      </c>
      <c r="E2035" s="5" t="s">
        <v>516</v>
      </c>
      <c r="F2035">
        <v>0</v>
      </c>
      <c r="G2035" t="s">
        <v>46</v>
      </c>
      <c r="H2035">
        <v>9.6199999999999992</v>
      </c>
      <c r="I2035">
        <f>ANAM[[#This Row],[VALOR Corregida]]/1000</f>
        <v>9.6200000000000001E-3</v>
      </c>
      <c r="J2035" t="s">
        <v>23</v>
      </c>
      <c r="K2035" t="s">
        <v>24</v>
      </c>
      <c r="L2035" t="s">
        <v>284</v>
      </c>
      <c r="M2035" t="s">
        <v>285</v>
      </c>
      <c r="N2035">
        <v>-23.61722</v>
      </c>
      <c r="O2035">
        <v>-70.397220000000004</v>
      </c>
      <c r="P2035">
        <v>1</v>
      </c>
      <c r="Q2035">
        <v>2001</v>
      </c>
      <c r="R2035" s="2">
        <v>36968</v>
      </c>
      <c r="S2035" s="2">
        <v>36968</v>
      </c>
      <c r="T2035" s="2">
        <v>36968</v>
      </c>
      <c r="U2035">
        <v>0.48</v>
      </c>
      <c r="V2035" t="s">
        <v>23</v>
      </c>
    </row>
    <row r="2036" spans="1:25" x14ac:dyDescent="0.3">
      <c r="A2036" t="s">
        <v>19</v>
      </c>
      <c r="B2036" t="s">
        <v>20</v>
      </c>
      <c r="C2036" t="s">
        <v>54</v>
      </c>
      <c r="D2036" t="s">
        <v>55</v>
      </c>
      <c r="E2036" s="5" t="s">
        <v>516</v>
      </c>
      <c r="F2036">
        <v>0</v>
      </c>
      <c r="G2036" t="s">
        <v>47</v>
      </c>
      <c r="H2036">
        <v>1.36</v>
      </c>
      <c r="I2036">
        <f>ANAM[[#This Row],[VALOR Corregida]]/1000</f>
        <v>1.3600000000000001E-3</v>
      </c>
      <c r="J2036" t="s">
        <v>23</v>
      </c>
      <c r="K2036" t="s">
        <v>24</v>
      </c>
      <c r="L2036" t="s">
        <v>284</v>
      </c>
      <c r="M2036" t="s">
        <v>285</v>
      </c>
      <c r="N2036">
        <v>-23.61722</v>
      </c>
      <c r="O2036">
        <v>-70.397220000000004</v>
      </c>
      <c r="P2036">
        <v>1</v>
      </c>
      <c r="Q2036">
        <v>2001</v>
      </c>
      <c r="R2036" s="2">
        <v>36968</v>
      </c>
      <c r="S2036" s="2">
        <v>36968</v>
      </c>
      <c r="T2036" s="2">
        <v>36968</v>
      </c>
      <c r="U2036">
        <v>7.0000000000000007E-2</v>
      </c>
      <c r="V2036" t="s">
        <v>23</v>
      </c>
    </row>
    <row r="2037" spans="1:25" x14ac:dyDescent="0.3">
      <c r="A2037" t="s">
        <v>19</v>
      </c>
      <c r="B2037" t="s">
        <v>20</v>
      </c>
      <c r="C2037" t="s">
        <v>57</v>
      </c>
      <c r="D2037" t="s">
        <v>58</v>
      </c>
      <c r="E2037" s="5" t="s">
        <v>517</v>
      </c>
      <c r="F2037">
        <v>0</v>
      </c>
      <c r="G2037" t="s">
        <v>120</v>
      </c>
      <c r="H2037">
        <v>5</v>
      </c>
      <c r="I2037">
        <f>ANAM[[#This Row],[VALOR Corregida]]/1000</f>
        <v>5.0000000000000001E-3</v>
      </c>
      <c r="J2037" t="s">
        <v>27</v>
      </c>
      <c r="K2037" t="s">
        <v>24</v>
      </c>
      <c r="L2037" t="s">
        <v>284</v>
      </c>
      <c r="M2037" t="s">
        <v>286</v>
      </c>
      <c r="N2037">
        <v>-23.64556</v>
      </c>
      <c r="O2037">
        <v>-70.407780000000002</v>
      </c>
      <c r="P2037">
        <v>1</v>
      </c>
      <c r="Q2037">
        <v>2001</v>
      </c>
      <c r="R2037" s="2">
        <v>36968</v>
      </c>
      <c r="S2037" s="2">
        <v>36968</v>
      </c>
      <c r="T2037" s="2">
        <v>36968</v>
      </c>
      <c r="U2037">
        <v>5</v>
      </c>
      <c r="V2037" t="s">
        <v>27</v>
      </c>
    </row>
    <row r="2038" spans="1:25" x14ac:dyDescent="0.3">
      <c r="A2038" t="s">
        <v>19</v>
      </c>
      <c r="B2038" t="s">
        <v>20</v>
      </c>
      <c r="C2038" t="s">
        <v>57</v>
      </c>
      <c r="D2038" t="s">
        <v>58</v>
      </c>
      <c r="E2038" s="5" t="s">
        <v>517</v>
      </c>
      <c r="F2038">
        <v>0</v>
      </c>
      <c r="G2038" t="s">
        <v>22</v>
      </c>
      <c r="H2038">
        <v>90</v>
      </c>
      <c r="I2038">
        <f>ANAM[[#This Row],[VALOR Corregida]]/1000</f>
        <v>0.09</v>
      </c>
      <c r="J2038" t="s">
        <v>23</v>
      </c>
      <c r="K2038" t="s">
        <v>24</v>
      </c>
      <c r="L2038" t="s">
        <v>284</v>
      </c>
      <c r="M2038" t="s">
        <v>286</v>
      </c>
      <c r="N2038">
        <v>-23.64556</v>
      </c>
      <c r="O2038">
        <v>-70.407780000000002</v>
      </c>
      <c r="P2038">
        <v>1</v>
      </c>
      <c r="Q2038">
        <v>2001</v>
      </c>
      <c r="R2038" s="2">
        <v>36968</v>
      </c>
      <c r="S2038" s="2">
        <v>36968</v>
      </c>
      <c r="T2038" s="2">
        <v>36968</v>
      </c>
      <c r="U2038">
        <v>0.09</v>
      </c>
      <c r="V2038" t="s">
        <v>27</v>
      </c>
    </row>
    <row r="2039" spans="1:25" x14ac:dyDescent="0.3">
      <c r="A2039" t="s">
        <v>19</v>
      </c>
      <c r="B2039" t="s">
        <v>20</v>
      </c>
      <c r="C2039" t="s">
        <v>57</v>
      </c>
      <c r="D2039" t="s">
        <v>58</v>
      </c>
      <c r="E2039" s="5" t="s">
        <v>517</v>
      </c>
      <c r="F2039">
        <v>0</v>
      </c>
      <c r="G2039" t="s">
        <v>28</v>
      </c>
      <c r="H2039">
        <v>0.67</v>
      </c>
      <c r="I2039">
        <f>ANAM[[#This Row],[VALOR Corregida]]/1000</f>
        <v>6.7000000000000002E-4</v>
      </c>
      <c r="J2039" t="s">
        <v>23</v>
      </c>
      <c r="K2039" t="s">
        <v>24</v>
      </c>
      <c r="L2039" t="s">
        <v>284</v>
      </c>
      <c r="M2039" t="s">
        <v>286</v>
      </c>
      <c r="N2039">
        <v>-23.64556</v>
      </c>
      <c r="O2039">
        <v>-70.407780000000002</v>
      </c>
      <c r="P2039">
        <v>1</v>
      </c>
      <c r="Q2039">
        <v>2001</v>
      </c>
      <c r="R2039" s="2">
        <v>36968</v>
      </c>
      <c r="S2039" s="2">
        <v>36968</v>
      </c>
      <c r="T2039" s="2">
        <v>36968</v>
      </c>
      <c r="U2039">
        <v>0.03</v>
      </c>
      <c r="V2039" t="s">
        <v>23</v>
      </c>
    </row>
    <row r="2040" spans="1:25" x14ac:dyDescent="0.3">
      <c r="A2040" t="s">
        <v>19</v>
      </c>
      <c r="B2040" t="s">
        <v>20</v>
      </c>
      <c r="C2040" t="s">
        <v>57</v>
      </c>
      <c r="D2040" t="s">
        <v>58</v>
      </c>
      <c r="E2040" s="5" t="s">
        <v>517</v>
      </c>
      <c r="F2040">
        <v>0</v>
      </c>
      <c r="G2040" t="s">
        <v>29</v>
      </c>
      <c r="H2040">
        <v>68.5</v>
      </c>
      <c r="I2040">
        <f>ANAM[[#This Row],[VALOR Corregida]]/1000</f>
        <v>6.8500000000000005E-2</v>
      </c>
      <c r="J2040" t="s">
        <v>23</v>
      </c>
      <c r="K2040" t="s">
        <v>24</v>
      </c>
      <c r="L2040" t="s">
        <v>284</v>
      </c>
      <c r="M2040" t="s">
        <v>286</v>
      </c>
      <c r="N2040">
        <v>-23.64556</v>
      </c>
      <c r="O2040">
        <v>-70.407780000000002</v>
      </c>
      <c r="P2040">
        <v>1</v>
      </c>
      <c r="Q2040">
        <v>2001</v>
      </c>
      <c r="R2040" s="2">
        <v>36968</v>
      </c>
      <c r="S2040" s="2">
        <v>36968</v>
      </c>
      <c r="T2040" s="2">
        <v>36968</v>
      </c>
      <c r="U2040">
        <v>7.0000000000000007E-2</v>
      </c>
      <c r="V2040" t="s">
        <v>23</v>
      </c>
    </row>
    <row r="2041" spans="1:25" x14ac:dyDescent="0.3">
      <c r="A2041" t="s">
        <v>19</v>
      </c>
      <c r="B2041" t="s">
        <v>20</v>
      </c>
      <c r="C2041" t="s">
        <v>57</v>
      </c>
      <c r="D2041" t="s">
        <v>58</v>
      </c>
      <c r="E2041" s="5" t="s">
        <v>517</v>
      </c>
      <c r="F2041">
        <v>0</v>
      </c>
      <c r="G2041" t="s">
        <v>30</v>
      </c>
      <c r="H2041">
        <v>43</v>
      </c>
      <c r="I2041">
        <f>ANAM[[#This Row],[VALOR Corregida]]/1000</f>
        <v>4.2999999999999997E-2</v>
      </c>
      <c r="J2041" t="s">
        <v>31</v>
      </c>
      <c r="K2041" t="s">
        <v>24</v>
      </c>
      <c r="L2041" t="s">
        <v>284</v>
      </c>
      <c r="M2041" t="s">
        <v>286</v>
      </c>
      <c r="N2041">
        <v>-23.64556</v>
      </c>
      <c r="O2041">
        <v>-70.407780000000002</v>
      </c>
      <c r="P2041">
        <v>1</v>
      </c>
      <c r="Q2041">
        <v>2001</v>
      </c>
      <c r="R2041" s="2">
        <v>36968</v>
      </c>
      <c r="S2041" s="2">
        <v>36968</v>
      </c>
      <c r="T2041" s="2">
        <v>36968</v>
      </c>
      <c r="U2041">
        <v>2</v>
      </c>
      <c r="V2041" t="s">
        <v>125</v>
      </c>
      <c r="X2041">
        <f>0.000000000001*H2041^4-0.00000001*H2041^3+0.00004*H2041^2-0.0733*H2041+97.8</f>
        <v>94.72126834880099</v>
      </c>
      <c r="Y2041">
        <f>X2041*0.12</f>
        <v>11.366552201856118</v>
      </c>
    </row>
    <row r="2042" spans="1:25" x14ac:dyDescent="0.3">
      <c r="A2042" t="s">
        <v>19</v>
      </c>
      <c r="B2042" t="s">
        <v>20</v>
      </c>
      <c r="C2042" t="s">
        <v>57</v>
      </c>
      <c r="D2042" t="s">
        <v>58</v>
      </c>
      <c r="E2042" s="5" t="s">
        <v>517</v>
      </c>
      <c r="F2042">
        <v>0</v>
      </c>
      <c r="G2042" t="s">
        <v>35</v>
      </c>
      <c r="H2042">
        <v>2.17</v>
      </c>
      <c r="I2042">
        <f>ANAM[[#This Row],[VALOR Corregida]]/1000</f>
        <v>2.1700000000000001E-3</v>
      </c>
      <c r="J2042" t="s">
        <v>23</v>
      </c>
      <c r="K2042" t="s">
        <v>24</v>
      </c>
      <c r="L2042" t="s">
        <v>284</v>
      </c>
      <c r="M2042" t="s">
        <v>286</v>
      </c>
      <c r="N2042">
        <v>-23.64556</v>
      </c>
      <c r="O2042">
        <v>-70.407780000000002</v>
      </c>
      <c r="P2042">
        <v>1</v>
      </c>
      <c r="Q2042">
        <v>2001</v>
      </c>
      <c r="R2042" s="2">
        <v>36968</v>
      </c>
      <c r="S2042" s="2">
        <v>36968</v>
      </c>
      <c r="T2042" s="2">
        <v>36968</v>
      </c>
      <c r="U2042">
        <v>0.11</v>
      </c>
      <c r="V2042" t="s">
        <v>23</v>
      </c>
    </row>
    <row r="2043" spans="1:25" x14ac:dyDescent="0.3">
      <c r="A2043" t="s">
        <v>19</v>
      </c>
      <c r="B2043" t="s">
        <v>20</v>
      </c>
      <c r="C2043" t="s">
        <v>57</v>
      </c>
      <c r="D2043" t="s">
        <v>58</v>
      </c>
      <c r="E2043" s="5" t="s">
        <v>517</v>
      </c>
      <c r="F2043">
        <v>0</v>
      </c>
      <c r="G2043" t="s">
        <v>126</v>
      </c>
      <c r="H2043">
        <v>0.08</v>
      </c>
      <c r="I2043">
        <f>ANAM[[#This Row],[VALOR Corregida]]/1000</f>
        <v>8.0000000000000007E-5</v>
      </c>
      <c r="J2043" t="s">
        <v>27</v>
      </c>
      <c r="K2043" t="s">
        <v>24</v>
      </c>
      <c r="L2043" t="s">
        <v>284</v>
      </c>
      <c r="M2043" t="s">
        <v>286</v>
      </c>
      <c r="N2043">
        <v>-23.64556</v>
      </c>
      <c r="O2043">
        <v>-70.407780000000002</v>
      </c>
      <c r="P2043">
        <v>1</v>
      </c>
      <c r="Q2043">
        <v>2001</v>
      </c>
      <c r="R2043" s="2">
        <v>36968</v>
      </c>
      <c r="S2043" s="2">
        <v>36968</v>
      </c>
      <c r="T2043" s="2">
        <v>36968</v>
      </c>
      <c r="U2043">
        <v>4.4999999999999998E-2</v>
      </c>
      <c r="V2043" t="s">
        <v>27</v>
      </c>
      <c r="X2043">
        <f>-0.0008*H2043^2-0.94*H2043+97.2</f>
        <v>97.124794879999996</v>
      </c>
      <c r="Y2043">
        <f>X2043*0.12</f>
        <v>11.654975385599998</v>
      </c>
    </row>
    <row r="2044" spans="1:25" x14ac:dyDescent="0.3">
      <c r="A2044" t="s">
        <v>19</v>
      </c>
      <c r="B2044" t="s">
        <v>20</v>
      </c>
      <c r="C2044" t="s">
        <v>57</v>
      </c>
      <c r="D2044" t="s">
        <v>58</v>
      </c>
      <c r="E2044" s="5" t="s">
        <v>517</v>
      </c>
      <c r="F2044">
        <v>0</v>
      </c>
      <c r="G2044" t="s">
        <v>37</v>
      </c>
      <c r="H2044">
        <v>4.4999999999999998E-2</v>
      </c>
      <c r="I2044">
        <f>ANAM[[#This Row],[VALOR Corregida]]/1000</f>
        <v>4.4999999999999996E-5</v>
      </c>
      <c r="J2044" t="s">
        <v>27</v>
      </c>
      <c r="K2044" t="s">
        <v>24</v>
      </c>
      <c r="L2044" t="s">
        <v>284</v>
      </c>
      <c r="M2044" t="s">
        <v>286</v>
      </c>
      <c r="N2044">
        <v>-23.64556</v>
      </c>
      <c r="O2044">
        <v>-70.407780000000002</v>
      </c>
      <c r="P2044">
        <v>1</v>
      </c>
      <c r="Q2044">
        <v>2001</v>
      </c>
      <c r="R2044" s="2">
        <v>36968</v>
      </c>
      <c r="S2044" s="2">
        <v>36968</v>
      </c>
      <c r="T2044" s="2">
        <v>36968</v>
      </c>
      <c r="U2044" s="2" t="s">
        <v>34</v>
      </c>
      <c r="V2044" t="s">
        <v>34</v>
      </c>
      <c r="W2044" t="s">
        <v>36</v>
      </c>
    </row>
    <row r="2045" spans="1:25" x14ac:dyDescent="0.3">
      <c r="A2045" t="s">
        <v>19</v>
      </c>
      <c r="B2045" t="s">
        <v>20</v>
      </c>
      <c r="C2045" t="s">
        <v>57</v>
      </c>
      <c r="D2045" t="s">
        <v>58</v>
      </c>
      <c r="E2045" s="5" t="s">
        <v>517</v>
      </c>
      <c r="F2045">
        <v>0</v>
      </c>
      <c r="G2045" t="s">
        <v>129</v>
      </c>
      <c r="H2045" s="3">
        <v>2.9999999999999997E-4</v>
      </c>
      <c r="I2045">
        <f>ANAM[[#This Row],[VALOR Corregida]]/1000</f>
        <v>2.9999999999999999E-7</v>
      </c>
      <c r="J2045" t="s">
        <v>23</v>
      </c>
      <c r="K2045" t="s">
        <v>24</v>
      </c>
      <c r="L2045" t="s">
        <v>284</v>
      </c>
      <c r="M2045" t="s">
        <v>286</v>
      </c>
      <c r="N2045">
        <v>-23.64556</v>
      </c>
      <c r="O2045">
        <v>-70.407780000000002</v>
      </c>
      <c r="P2045">
        <v>1</v>
      </c>
      <c r="Q2045">
        <v>2001</v>
      </c>
      <c r="R2045" s="2">
        <v>36968</v>
      </c>
      <c r="S2045" s="2">
        <v>36968</v>
      </c>
      <c r="T2045" s="2">
        <v>36968</v>
      </c>
      <c r="U2045">
        <v>2.9999999999999997E-4</v>
      </c>
      <c r="V2045" t="s">
        <v>23</v>
      </c>
    </row>
    <row r="2046" spans="1:25" x14ac:dyDescent="0.3">
      <c r="A2046" t="s">
        <v>19</v>
      </c>
      <c r="B2046" t="s">
        <v>20</v>
      </c>
      <c r="C2046" t="s">
        <v>57</v>
      </c>
      <c r="D2046" t="s">
        <v>58</v>
      </c>
      <c r="E2046" s="5" t="s">
        <v>517</v>
      </c>
      <c r="F2046">
        <v>0</v>
      </c>
      <c r="G2046" t="s">
        <v>39</v>
      </c>
      <c r="H2046">
        <v>0.14000000000000001</v>
      </c>
      <c r="I2046">
        <f>ANAM[[#This Row],[VALOR Corregida]]/1000</f>
        <v>1.4000000000000001E-4</v>
      </c>
      <c r="J2046" t="s">
        <v>23</v>
      </c>
      <c r="K2046" t="s">
        <v>24</v>
      </c>
      <c r="L2046" t="s">
        <v>284</v>
      </c>
      <c r="M2046" t="s">
        <v>286</v>
      </c>
      <c r="N2046">
        <v>-23.64556</v>
      </c>
      <c r="O2046">
        <v>-70.407780000000002</v>
      </c>
      <c r="P2046">
        <v>1</v>
      </c>
      <c r="Q2046">
        <v>2001</v>
      </c>
      <c r="R2046" s="2">
        <v>36968</v>
      </c>
      <c r="S2046" s="2">
        <v>36968</v>
      </c>
      <c r="T2046" s="2">
        <v>36968</v>
      </c>
      <c r="U2046">
        <v>0.14000000000000001</v>
      </c>
      <c r="V2046" t="s">
        <v>23</v>
      </c>
    </row>
    <row r="2047" spans="1:25" x14ac:dyDescent="0.3">
      <c r="A2047" t="s">
        <v>19</v>
      </c>
      <c r="B2047" t="s">
        <v>20</v>
      </c>
      <c r="C2047" t="s">
        <v>57</v>
      </c>
      <c r="D2047" t="s">
        <v>58</v>
      </c>
      <c r="E2047" s="5" t="s">
        <v>517</v>
      </c>
      <c r="F2047">
        <v>0</v>
      </c>
      <c r="G2047" t="s">
        <v>40</v>
      </c>
      <c r="H2047">
        <v>2.2000000000000002</v>
      </c>
      <c r="I2047">
        <f>ANAM[[#This Row],[VALOR Corregida]]/1000</f>
        <v>2.2000000000000001E-3</v>
      </c>
      <c r="J2047" t="s">
        <v>27</v>
      </c>
      <c r="K2047" t="s">
        <v>24</v>
      </c>
      <c r="L2047" t="s">
        <v>284</v>
      </c>
      <c r="M2047" t="s">
        <v>286</v>
      </c>
      <c r="N2047">
        <v>-23.64556</v>
      </c>
      <c r="O2047">
        <v>-70.407780000000002</v>
      </c>
      <c r="P2047">
        <v>1</v>
      </c>
      <c r="Q2047">
        <v>2001</v>
      </c>
      <c r="R2047" s="2">
        <v>36968</v>
      </c>
      <c r="S2047" s="2">
        <v>36968</v>
      </c>
      <c r="T2047" s="2">
        <v>36968</v>
      </c>
      <c r="U2047">
        <v>0.01</v>
      </c>
      <c r="V2047" t="s">
        <v>27</v>
      </c>
    </row>
    <row r="2048" spans="1:25" x14ac:dyDescent="0.3">
      <c r="A2048" t="s">
        <v>19</v>
      </c>
      <c r="B2048" t="s">
        <v>20</v>
      </c>
      <c r="C2048" t="s">
        <v>57</v>
      </c>
      <c r="D2048" t="s">
        <v>58</v>
      </c>
      <c r="E2048" s="5" t="s">
        <v>517</v>
      </c>
      <c r="F2048">
        <v>0</v>
      </c>
      <c r="G2048" t="s">
        <v>64</v>
      </c>
      <c r="H2048">
        <v>0.6</v>
      </c>
      <c r="I2048">
        <f>ANAM[[#This Row],[VALOR Corregida]]/1000</f>
        <v>5.9999999999999995E-4</v>
      </c>
      <c r="J2048" t="s">
        <v>27</v>
      </c>
      <c r="K2048" t="s">
        <v>24</v>
      </c>
      <c r="L2048" t="s">
        <v>284</v>
      </c>
      <c r="M2048" t="s">
        <v>286</v>
      </c>
      <c r="N2048">
        <v>-23.64556</v>
      </c>
      <c r="O2048">
        <v>-70.407780000000002</v>
      </c>
      <c r="P2048">
        <v>1</v>
      </c>
      <c r="Q2048">
        <v>2001</v>
      </c>
      <c r="R2048" s="2">
        <v>36968</v>
      </c>
      <c r="S2048" s="2">
        <v>36968</v>
      </c>
      <c r="T2048" s="2">
        <v>36968</v>
      </c>
      <c r="U2048" s="2" t="s">
        <v>34</v>
      </c>
      <c r="V2048" t="s">
        <v>34</v>
      </c>
    </row>
    <row r="2049" spans="1:25" x14ac:dyDescent="0.3">
      <c r="A2049" t="s">
        <v>19</v>
      </c>
      <c r="B2049" t="s">
        <v>20</v>
      </c>
      <c r="C2049" t="s">
        <v>57</v>
      </c>
      <c r="D2049" t="s">
        <v>58</v>
      </c>
      <c r="E2049" s="5" t="s">
        <v>517</v>
      </c>
      <c r="F2049">
        <v>0</v>
      </c>
      <c r="G2049" t="s">
        <v>46</v>
      </c>
      <c r="H2049">
        <v>9.6199999999999992</v>
      </c>
      <c r="I2049">
        <f>ANAM[[#This Row],[VALOR Corregida]]/1000</f>
        <v>9.6200000000000001E-3</v>
      </c>
      <c r="J2049" t="s">
        <v>23</v>
      </c>
      <c r="K2049" t="s">
        <v>24</v>
      </c>
      <c r="L2049" t="s">
        <v>284</v>
      </c>
      <c r="M2049" t="s">
        <v>286</v>
      </c>
      <c r="N2049">
        <v>-23.64556</v>
      </c>
      <c r="O2049">
        <v>-70.407780000000002</v>
      </c>
      <c r="P2049">
        <v>1</v>
      </c>
      <c r="Q2049">
        <v>2001</v>
      </c>
      <c r="R2049" s="2">
        <v>36968</v>
      </c>
      <c r="S2049" s="2">
        <v>36968</v>
      </c>
      <c r="T2049" s="2">
        <v>36968</v>
      </c>
      <c r="U2049">
        <v>0.48</v>
      </c>
      <c r="V2049" t="s">
        <v>23</v>
      </c>
    </row>
    <row r="2050" spans="1:25" x14ac:dyDescent="0.3">
      <c r="A2050" t="s">
        <v>19</v>
      </c>
      <c r="B2050" t="s">
        <v>20</v>
      </c>
      <c r="C2050" t="s">
        <v>57</v>
      </c>
      <c r="D2050" t="s">
        <v>58</v>
      </c>
      <c r="E2050" s="5" t="s">
        <v>517</v>
      </c>
      <c r="F2050">
        <v>0</v>
      </c>
      <c r="G2050" t="s">
        <v>47</v>
      </c>
      <c r="H2050">
        <v>15.4</v>
      </c>
      <c r="I2050">
        <f>ANAM[[#This Row],[VALOR Corregida]]/1000</f>
        <v>1.54E-2</v>
      </c>
      <c r="J2050" t="s">
        <v>23</v>
      </c>
      <c r="K2050" t="s">
        <v>24</v>
      </c>
      <c r="L2050" t="s">
        <v>284</v>
      </c>
      <c r="M2050" t="s">
        <v>286</v>
      </c>
      <c r="N2050">
        <v>-23.64556</v>
      </c>
      <c r="O2050">
        <v>-70.407780000000002</v>
      </c>
      <c r="P2050">
        <v>1</v>
      </c>
      <c r="Q2050">
        <v>2001</v>
      </c>
      <c r="R2050" s="2">
        <v>36968</v>
      </c>
      <c r="S2050" s="2">
        <v>36968</v>
      </c>
      <c r="T2050" s="2">
        <v>36968</v>
      </c>
      <c r="U2050">
        <v>7.0000000000000007E-2</v>
      </c>
      <c r="V2050" t="s">
        <v>23</v>
      </c>
    </row>
    <row r="2051" spans="1:25" x14ac:dyDescent="0.3">
      <c r="A2051" t="s">
        <v>19</v>
      </c>
      <c r="B2051" t="s">
        <v>20</v>
      </c>
      <c r="C2051" t="s">
        <v>60</v>
      </c>
      <c r="D2051" t="s">
        <v>61</v>
      </c>
      <c r="E2051" s="5" t="s">
        <v>521</v>
      </c>
      <c r="F2051">
        <v>0</v>
      </c>
      <c r="G2051" t="s">
        <v>120</v>
      </c>
      <c r="H2051">
        <v>5</v>
      </c>
      <c r="I2051">
        <f>ANAM[[#This Row],[VALOR Corregida]]/1000</f>
        <v>5.0000000000000001E-3</v>
      </c>
      <c r="J2051" t="s">
        <v>27</v>
      </c>
      <c r="K2051" t="s">
        <v>24</v>
      </c>
      <c r="L2051" t="s">
        <v>284</v>
      </c>
      <c r="M2051" t="s">
        <v>287</v>
      </c>
      <c r="N2051" s="7">
        <v>-23.650278</v>
      </c>
      <c r="O2051" s="7">
        <v>-70.406110999999996</v>
      </c>
      <c r="P2051">
        <v>1</v>
      </c>
      <c r="Q2051">
        <v>2001</v>
      </c>
      <c r="R2051" s="2">
        <v>36968</v>
      </c>
      <c r="S2051" s="2">
        <v>36968</v>
      </c>
      <c r="T2051" s="2">
        <v>36968</v>
      </c>
      <c r="U2051">
        <v>5</v>
      </c>
      <c r="V2051" t="s">
        <v>27</v>
      </c>
    </row>
    <row r="2052" spans="1:25" x14ac:dyDescent="0.3">
      <c r="A2052" t="s">
        <v>19</v>
      </c>
      <c r="B2052" t="s">
        <v>20</v>
      </c>
      <c r="C2052" t="s">
        <v>60</v>
      </c>
      <c r="D2052" t="s">
        <v>61</v>
      </c>
      <c r="E2052" s="5" t="s">
        <v>521</v>
      </c>
      <c r="F2052">
        <v>0</v>
      </c>
      <c r="G2052" t="s">
        <v>22</v>
      </c>
      <c r="H2052">
        <v>90</v>
      </c>
      <c r="I2052">
        <f>ANAM[[#This Row],[VALOR Corregida]]/1000</f>
        <v>0.09</v>
      </c>
      <c r="J2052" t="s">
        <v>23</v>
      </c>
      <c r="K2052" t="s">
        <v>24</v>
      </c>
      <c r="L2052" t="s">
        <v>284</v>
      </c>
      <c r="M2052" t="s">
        <v>287</v>
      </c>
      <c r="N2052" s="7">
        <v>-23.650278</v>
      </c>
      <c r="O2052" s="7">
        <v>-70.406110999999996</v>
      </c>
      <c r="P2052">
        <v>1</v>
      </c>
      <c r="Q2052">
        <v>2001</v>
      </c>
      <c r="R2052" s="2">
        <v>36968</v>
      </c>
      <c r="S2052" s="2">
        <v>36968</v>
      </c>
      <c r="T2052" s="2">
        <v>36968</v>
      </c>
      <c r="U2052">
        <v>0.09</v>
      </c>
      <c r="V2052" t="s">
        <v>27</v>
      </c>
    </row>
    <row r="2053" spans="1:25" x14ac:dyDescent="0.3">
      <c r="A2053" t="s">
        <v>19</v>
      </c>
      <c r="B2053" t="s">
        <v>20</v>
      </c>
      <c r="C2053" t="s">
        <v>60</v>
      </c>
      <c r="D2053" t="s">
        <v>61</v>
      </c>
      <c r="E2053" s="5" t="s">
        <v>521</v>
      </c>
      <c r="F2053">
        <v>0</v>
      </c>
      <c r="G2053" t="s">
        <v>28</v>
      </c>
      <c r="H2053">
        <v>0.67</v>
      </c>
      <c r="I2053">
        <f>ANAM[[#This Row],[VALOR Corregida]]/1000</f>
        <v>6.7000000000000002E-4</v>
      </c>
      <c r="J2053" t="s">
        <v>23</v>
      </c>
      <c r="K2053" t="s">
        <v>24</v>
      </c>
      <c r="L2053" t="s">
        <v>284</v>
      </c>
      <c r="M2053" t="s">
        <v>287</v>
      </c>
      <c r="N2053" s="7">
        <v>-23.650278</v>
      </c>
      <c r="O2053" s="7">
        <v>-70.406110999999996</v>
      </c>
      <c r="P2053">
        <v>1</v>
      </c>
      <c r="Q2053">
        <v>2001</v>
      </c>
      <c r="R2053" s="2">
        <v>36968</v>
      </c>
      <c r="S2053" s="2">
        <v>36968</v>
      </c>
      <c r="T2053" s="2">
        <v>36968</v>
      </c>
      <c r="U2053">
        <v>0.03</v>
      </c>
      <c r="V2053" t="s">
        <v>23</v>
      </c>
    </row>
    <row r="2054" spans="1:25" x14ac:dyDescent="0.3">
      <c r="A2054" t="s">
        <v>19</v>
      </c>
      <c r="B2054" t="s">
        <v>20</v>
      </c>
      <c r="C2054" t="s">
        <v>60</v>
      </c>
      <c r="D2054" t="s">
        <v>61</v>
      </c>
      <c r="E2054" s="5" t="s">
        <v>521</v>
      </c>
      <c r="F2054">
        <v>0</v>
      </c>
      <c r="G2054" t="s">
        <v>29</v>
      </c>
      <c r="H2054">
        <v>16.5</v>
      </c>
      <c r="I2054">
        <f>ANAM[[#This Row],[VALOR Corregida]]/1000</f>
        <v>1.6500000000000001E-2</v>
      </c>
      <c r="J2054" t="s">
        <v>23</v>
      </c>
      <c r="K2054" t="s">
        <v>24</v>
      </c>
      <c r="L2054" t="s">
        <v>284</v>
      </c>
      <c r="M2054" t="s">
        <v>287</v>
      </c>
      <c r="N2054" s="7">
        <v>-23.650278</v>
      </c>
      <c r="O2054" s="7">
        <v>-70.406110999999996</v>
      </c>
      <c r="P2054">
        <v>1</v>
      </c>
      <c r="Q2054">
        <v>2001</v>
      </c>
      <c r="R2054" s="2">
        <v>36968</v>
      </c>
      <c r="S2054" s="2">
        <v>36968</v>
      </c>
      <c r="T2054" s="2">
        <v>36968</v>
      </c>
      <c r="U2054">
        <v>7.0000000000000007E-2</v>
      </c>
      <c r="V2054" t="s">
        <v>23</v>
      </c>
    </row>
    <row r="2055" spans="1:25" x14ac:dyDescent="0.3">
      <c r="A2055" t="s">
        <v>19</v>
      </c>
      <c r="B2055" t="s">
        <v>20</v>
      </c>
      <c r="C2055" t="s">
        <v>60</v>
      </c>
      <c r="D2055" t="s">
        <v>61</v>
      </c>
      <c r="E2055" s="5" t="s">
        <v>521</v>
      </c>
      <c r="F2055">
        <v>0</v>
      </c>
      <c r="G2055" t="s">
        <v>30</v>
      </c>
      <c r="H2055">
        <v>328</v>
      </c>
      <c r="I2055">
        <f>ANAM[[#This Row],[VALOR Corregida]]/1000</f>
        <v>0.32800000000000001</v>
      </c>
      <c r="J2055" t="s">
        <v>31</v>
      </c>
      <c r="K2055" t="s">
        <v>24</v>
      </c>
      <c r="L2055" t="s">
        <v>284</v>
      </c>
      <c r="M2055" t="s">
        <v>287</v>
      </c>
      <c r="N2055" s="7">
        <v>-23.650278</v>
      </c>
      <c r="O2055" s="7">
        <v>-70.406110999999996</v>
      </c>
      <c r="P2055">
        <v>1</v>
      </c>
      <c r="Q2055">
        <v>2001</v>
      </c>
      <c r="R2055" s="2">
        <v>36968</v>
      </c>
      <c r="S2055" s="2">
        <v>36968</v>
      </c>
      <c r="T2055" s="2">
        <v>36968</v>
      </c>
      <c r="U2055">
        <v>2</v>
      </c>
      <c r="V2055" t="s">
        <v>125</v>
      </c>
      <c r="X2055">
        <f>0.000000000001*H2055^4-0.00000001*H2055^3+0.00004*H2055^2-0.0733*H2055+97.8</f>
        <v>77.719658797055999</v>
      </c>
      <c r="Y2055">
        <f>X2055*0.12</f>
        <v>9.3263590556467193</v>
      </c>
    </row>
    <row r="2056" spans="1:25" x14ac:dyDescent="0.3">
      <c r="A2056" t="s">
        <v>19</v>
      </c>
      <c r="B2056" t="s">
        <v>20</v>
      </c>
      <c r="C2056" t="s">
        <v>60</v>
      </c>
      <c r="D2056" t="s">
        <v>61</v>
      </c>
      <c r="E2056" s="5" t="s">
        <v>521</v>
      </c>
      <c r="F2056">
        <v>0</v>
      </c>
      <c r="G2056" t="s">
        <v>35</v>
      </c>
      <c r="H2056">
        <v>2.17</v>
      </c>
      <c r="I2056">
        <f>ANAM[[#This Row],[VALOR Corregida]]/1000</f>
        <v>2.1700000000000001E-3</v>
      </c>
      <c r="J2056" t="s">
        <v>23</v>
      </c>
      <c r="K2056" t="s">
        <v>24</v>
      </c>
      <c r="L2056" t="s">
        <v>284</v>
      </c>
      <c r="M2056" t="s">
        <v>287</v>
      </c>
      <c r="N2056" s="7">
        <v>-23.650278</v>
      </c>
      <c r="O2056" s="7">
        <v>-70.406110999999996</v>
      </c>
      <c r="P2056">
        <v>1</v>
      </c>
      <c r="Q2056">
        <v>2001</v>
      </c>
      <c r="R2056" s="2">
        <v>36968</v>
      </c>
      <c r="S2056" s="2">
        <v>36968</v>
      </c>
      <c r="T2056" s="2">
        <v>36968</v>
      </c>
      <c r="U2056">
        <v>0.11</v>
      </c>
      <c r="V2056" t="s">
        <v>23</v>
      </c>
    </row>
    <row r="2057" spans="1:25" x14ac:dyDescent="0.3">
      <c r="A2057" t="s">
        <v>19</v>
      </c>
      <c r="B2057" t="s">
        <v>20</v>
      </c>
      <c r="C2057" t="s">
        <v>60</v>
      </c>
      <c r="D2057" t="s">
        <v>61</v>
      </c>
      <c r="E2057" s="5" t="s">
        <v>521</v>
      </c>
      <c r="F2057">
        <v>0</v>
      </c>
      <c r="G2057" t="s">
        <v>126</v>
      </c>
      <c r="H2057">
        <v>0.23</v>
      </c>
      <c r="I2057">
        <f>ANAM[[#This Row],[VALOR Corregida]]/1000</f>
        <v>2.3000000000000001E-4</v>
      </c>
      <c r="J2057" t="s">
        <v>27</v>
      </c>
      <c r="K2057" t="s">
        <v>24</v>
      </c>
      <c r="L2057" t="s">
        <v>284</v>
      </c>
      <c r="M2057" t="s">
        <v>287</v>
      </c>
      <c r="N2057" s="7">
        <v>-23.650278</v>
      </c>
      <c r="O2057" s="7">
        <v>-70.406110999999996</v>
      </c>
      <c r="P2057">
        <v>1</v>
      </c>
      <c r="Q2057">
        <v>2001</v>
      </c>
      <c r="R2057" s="2">
        <v>36968</v>
      </c>
      <c r="S2057" s="2">
        <v>36968</v>
      </c>
      <c r="T2057" s="2">
        <v>36968</v>
      </c>
      <c r="U2057">
        <v>4.4999999999999998E-2</v>
      </c>
      <c r="V2057" t="s">
        <v>27</v>
      </c>
      <c r="X2057">
        <f>-0.0008*H2057^2-0.94*H2057+97.2</f>
        <v>96.983757679999997</v>
      </c>
      <c r="Y2057">
        <f>X2057*0.12</f>
        <v>11.6380509216</v>
      </c>
    </row>
    <row r="2058" spans="1:25" x14ac:dyDescent="0.3">
      <c r="A2058" t="s">
        <v>19</v>
      </c>
      <c r="B2058" t="s">
        <v>20</v>
      </c>
      <c r="C2058" t="s">
        <v>60</v>
      </c>
      <c r="D2058" t="s">
        <v>61</v>
      </c>
      <c r="E2058" s="5" t="s">
        <v>521</v>
      </c>
      <c r="F2058">
        <v>0</v>
      </c>
      <c r="G2058" t="s">
        <v>37</v>
      </c>
      <c r="H2058">
        <v>0.126</v>
      </c>
      <c r="I2058">
        <f>ANAM[[#This Row],[VALOR Corregida]]/1000</f>
        <v>1.26E-4</v>
      </c>
      <c r="J2058" t="s">
        <v>27</v>
      </c>
      <c r="K2058" t="s">
        <v>24</v>
      </c>
      <c r="L2058" t="s">
        <v>284</v>
      </c>
      <c r="M2058" t="s">
        <v>287</v>
      </c>
      <c r="N2058" s="7">
        <v>-23.650278</v>
      </c>
      <c r="O2058" s="7">
        <v>-70.406110999999996</v>
      </c>
      <c r="P2058">
        <v>1</v>
      </c>
      <c r="Q2058">
        <v>2001</v>
      </c>
      <c r="R2058" s="2">
        <v>36968</v>
      </c>
      <c r="S2058" s="2">
        <v>36968</v>
      </c>
      <c r="T2058" s="2">
        <v>36968</v>
      </c>
      <c r="U2058" s="2" t="s">
        <v>34</v>
      </c>
      <c r="V2058" t="s">
        <v>34</v>
      </c>
      <c r="W2058" t="s">
        <v>36</v>
      </c>
    </row>
    <row r="2059" spans="1:25" x14ac:dyDescent="0.3">
      <c r="A2059" t="s">
        <v>19</v>
      </c>
      <c r="B2059" t="s">
        <v>20</v>
      </c>
      <c r="C2059" t="s">
        <v>60</v>
      </c>
      <c r="D2059" t="s">
        <v>61</v>
      </c>
      <c r="E2059" s="5" t="s">
        <v>521</v>
      </c>
      <c r="F2059">
        <v>0</v>
      </c>
      <c r="G2059" t="s">
        <v>39</v>
      </c>
      <c r="H2059">
        <v>0.14000000000000001</v>
      </c>
      <c r="I2059">
        <f>ANAM[[#This Row],[VALOR Corregida]]/1000</f>
        <v>1.4000000000000001E-4</v>
      </c>
      <c r="J2059" t="s">
        <v>23</v>
      </c>
      <c r="K2059" t="s">
        <v>24</v>
      </c>
      <c r="L2059" t="s">
        <v>284</v>
      </c>
      <c r="M2059" t="s">
        <v>287</v>
      </c>
      <c r="N2059" s="7">
        <v>-23.650278</v>
      </c>
      <c r="O2059" s="7">
        <v>-70.406110999999996</v>
      </c>
      <c r="P2059">
        <v>1</v>
      </c>
      <c r="Q2059">
        <v>2001</v>
      </c>
      <c r="R2059" s="2">
        <v>36968</v>
      </c>
      <c r="S2059" s="2">
        <v>36968</v>
      </c>
      <c r="T2059" s="2">
        <v>36968</v>
      </c>
      <c r="U2059">
        <v>0.14000000000000001</v>
      </c>
      <c r="V2059" t="s">
        <v>23</v>
      </c>
    </row>
    <row r="2060" spans="1:25" x14ac:dyDescent="0.3">
      <c r="A2060" t="s">
        <v>19</v>
      </c>
      <c r="B2060" t="s">
        <v>20</v>
      </c>
      <c r="C2060" t="s">
        <v>60</v>
      </c>
      <c r="D2060" t="s">
        <v>61</v>
      </c>
      <c r="E2060" s="5" t="s">
        <v>521</v>
      </c>
      <c r="F2060">
        <v>0</v>
      </c>
      <c r="G2060" t="s">
        <v>40</v>
      </c>
      <c r="H2060">
        <v>1.4</v>
      </c>
      <c r="I2060">
        <f>ANAM[[#This Row],[VALOR Corregida]]/1000</f>
        <v>1.4E-3</v>
      </c>
      <c r="J2060" t="s">
        <v>27</v>
      </c>
      <c r="K2060" t="s">
        <v>24</v>
      </c>
      <c r="L2060" t="s">
        <v>284</v>
      </c>
      <c r="M2060" t="s">
        <v>287</v>
      </c>
      <c r="N2060" s="7">
        <v>-23.650278</v>
      </c>
      <c r="O2060" s="7">
        <v>-70.406110999999996</v>
      </c>
      <c r="P2060">
        <v>1</v>
      </c>
      <c r="Q2060">
        <v>2001</v>
      </c>
      <c r="R2060" s="2">
        <v>36968</v>
      </c>
      <c r="S2060" s="2">
        <v>36968</v>
      </c>
      <c r="T2060" s="2">
        <v>36968</v>
      </c>
      <c r="U2060">
        <v>0.01</v>
      </c>
      <c r="V2060" t="s">
        <v>27</v>
      </c>
    </row>
    <row r="2061" spans="1:25" x14ac:dyDescent="0.3">
      <c r="A2061" t="s">
        <v>19</v>
      </c>
      <c r="B2061" t="s">
        <v>20</v>
      </c>
      <c r="C2061" t="s">
        <v>60</v>
      </c>
      <c r="D2061" t="s">
        <v>61</v>
      </c>
      <c r="E2061" s="5" t="s">
        <v>521</v>
      </c>
      <c r="F2061">
        <v>0</v>
      </c>
      <c r="G2061" t="s">
        <v>64</v>
      </c>
      <c r="H2061">
        <v>0.42</v>
      </c>
      <c r="I2061">
        <f>ANAM[[#This Row],[VALOR Corregida]]/1000</f>
        <v>4.1999999999999996E-4</v>
      </c>
      <c r="J2061" t="s">
        <v>27</v>
      </c>
      <c r="K2061" t="s">
        <v>24</v>
      </c>
      <c r="L2061" t="s">
        <v>284</v>
      </c>
      <c r="M2061" t="s">
        <v>287</v>
      </c>
      <c r="N2061" s="7">
        <v>-23.650278</v>
      </c>
      <c r="O2061" s="7">
        <v>-70.406110999999996</v>
      </c>
      <c r="P2061">
        <v>1</v>
      </c>
      <c r="Q2061">
        <v>2001</v>
      </c>
      <c r="R2061" s="2">
        <v>36968</v>
      </c>
      <c r="S2061" s="2">
        <v>36968</v>
      </c>
      <c r="T2061" s="2">
        <v>36968</v>
      </c>
      <c r="U2061" s="2" t="s">
        <v>34</v>
      </c>
      <c r="V2061" t="s">
        <v>34</v>
      </c>
    </row>
    <row r="2062" spans="1:25" x14ac:dyDescent="0.3">
      <c r="A2062" t="s">
        <v>19</v>
      </c>
      <c r="B2062" t="s">
        <v>20</v>
      </c>
      <c r="C2062" t="s">
        <v>60</v>
      </c>
      <c r="D2062" t="s">
        <v>61</v>
      </c>
      <c r="E2062" s="5" t="s">
        <v>521</v>
      </c>
      <c r="F2062">
        <v>0</v>
      </c>
      <c r="G2062" t="s">
        <v>46</v>
      </c>
      <c r="H2062">
        <v>9.6199999999999992</v>
      </c>
      <c r="I2062">
        <f>ANAM[[#This Row],[VALOR Corregida]]/1000</f>
        <v>9.6200000000000001E-3</v>
      </c>
      <c r="J2062" t="s">
        <v>23</v>
      </c>
      <c r="K2062" t="s">
        <v>24</v>
      </c>
      <c r="L2062" t="s">
        <v>284</v>
      </c>
      <c r="M2062" t="s">
        <v>287</v>
      </c>
      <c r="N2062" s="7">
        <v>-23.650278</v>
      </c>
      <c r="O2062" s="7">
        <v>-70.406110999999996</v>
      </c>
      <c r="P2062">
        <v>1</v>
      </c>
      <c r="Q2062">
        <v>2001</v>
      </c>
      <c r="R2062" s="2">
        <v>36968</v>
      </c>
      <c r="S2062" s="2">
        <v>36968</v>
      </c>
      <c r="T2062" s="2">
        <v>36968</v>
      </c>
      <c r="U2062">
        <v>0.48</v>
      </c>
      <c r="V2062" t="s">
        <v>23</v>
      </c>
    </row>
    <row r="2063" spans="1:25" x14ac:dyDescent="0.3">
      <c r="A2063" t="s">
        <v>19</v>
      </c>
      <c r="B2063" t="s">
        <v>20</v>
      </c>
      <c r="C2063" t="s">
        <v>60</v>
      </c>
      <c r="D2063" t="s">
        <v>61</v>
      </c>
      <c r="E2063" s="5" t="s">
        <v>521</v>
      </c>
      <c r="F2063">
        <v>0</v>
      </c>
      <c r="G2063" t="s">
        <v>47</v>
      </c>
      <c r="H2063">
        <v>14.1</v>
      </c>
      <c r="I2063">
        <f>ANAM[[#This Row],[VALOR Corregida]]/1000</f>
        <v>1.41E-2</v>
      </c>
      <c r="J2063" t="s">
        <v>23</v>
      </c>
      <c r="K2063" t="s">
        <v>24</v>
      </c>
      <c r="L2063" t="s">
        <v>284</v>
      </c>
      <c r="M2063" t="s">
        <v>287</v>
      </c>
      <c r="N2063" s="7">
        <v>-23.650278</v>
      </c>
      <c r="O2063" s="7">
        <v>-70.406110999999996</v>
      </c>
      <c r="P2063">
        <v>1</v>
      </c>
      <c r="Q2063">
        <v>2001</v>
      </c>
      <c r="R2063" s="2">
        <v>36968</v>
      </c>
      <c r="S2063" s="2">
        <v>36968</v>
      </c>
      <c r="T2063" s="2">
        <v>36968</v>
      </c>
      <c r="U2063">
        <v>7.0000000000000007E-2</v>
      </c>
      <c r="V2063" t="s">
        <v>23</v>
      </c>
    </row>
    <row r="2064" spans="1:25" x14ac:dyDescent="0.3">
      <c r="A2064" t="s">
        <v>152</v>
      </c>
      <c r="B2064" t="s">
        <v>20</v>
      </c>
      <c r="C2064" t="s">
        <v>198</v>
      </c>
      <c r="D2064" t="s">
        <v>199</v>
      </c>
      <c r="E2064" s="5" t="s">
        <v>529</v>
      </c>
      <c r="F2064">
        <v>0</v>
      </c>
      <c r="G2064" t="s">
        <v>28</v>
      </c>
      <c r="H2064">
        <v>0.52</v>
      </c>
      <c r="I2064">
        <f>ANAM[[#This Row],[VALOR Corregida]]/1000</f>
        <v>5.2000000000000006E-4</v>
      </c>
      <c r="J2064" t="s">
        <v>155</v>
      </c>
      <c r="K2064" t="s">
        <v>24</v>
      </c>
      <c r="L2064" t="s">
        <v>284</v>
      </c>
      <c r="M2064" t="s">
        <v>288</v>
      </c>
      <c r="N2064">
        <v>-23.616669999999999</v>
      </c>
      <c r="O2064">
        <v>-70.395560000000003</v>
      </c>
      <c r="P2064">
        <v>1</v>
      </c>
      <c r="Q2064">
        <v>2001</v>
      </c>
      <c r="R2064" s="2">
        <v>36968</v>
      </c>
      <c r="S2064" s="2">
        <v>36968</v>
      </c>
      <c r="T2064" s="2">
        <v>36968</v>
      </c>
      <c r="U2064" s="2"/>
    </row>
    <row r="2065" spans="1:21" x14ac:dyDescent="0.3">
      <c r="A2065" t="s">
        <v>152</v>
      </c>
      <c r="B2065" t="s">
        <v>20</v>
      </c>
      <c r="C2065" t="s">
        <v>198</v>
      </c>
      <c r="D2065" t="s">
        <v>199</v>
      </c>
      <c r="E2065" s="5" t="s">
        <v>529</v>
      </c>
      <c r="F2065">
        <v>0</v>
      </c>
      <c r="G2065" t="s">
        <v>29</v>
      </c>
      <c r="H2065">
        <v>29.37</v>
      </c>
      <c r="I2065">
        <f>ANAM[[#This Row],[VALOR Corregida]]/1000</f>
        <v>2.937E-2</v>
      </c>
      <c r="J2065" t="s">
        <v>155</v>
      </c>
      <c r="K2065" t="s">
        <v>24</v>
      </c>
      <c r="L2065" t="s">
        <v>284</v>
      </c>
      <c r="M2065" t="s">
        <v>288</v>
      </c>
      <c r="N2065">
        <v>-23.616669999999999</v>
      </c>
      <c r="O2065">
        <v>-70.395560000000003</v>
      </c>
      <c r="P2065">
        <v>1</v>
      </c>
      <c r="Q2065">
        <v>2001</v>
      </c>
      <c r="R2065" s="2">
        <v>36968</v>
      </c>
      <c r="S2065" s="2">
        <v>36968</v>
      </c>
      <c r="T2065" s="2">
        <v>36968</v>
      </c>
      <c r="U2065" s="2"/>
    </row>
    <row r="2066" spans="1:21" x14ac:dyDescent="0.3">
      <c r="A2066" t="s">
        <v>152</v>
      </c>
      <c r="B2066" t="s">
        <v>20</v>
      </c>
      <c r="C2066" t="s">
        <v>198</v>
      </c>
      <c r="D2066" t="s">
        <v>199</v>
      </c>
      <c r="E2066" s="5" t="s">
        <v>529</v>
      </c>
      <c r="F2066">
        <v>0</v>
      </c>
      <c r="G2066" t="s">
        <v>30</v>
      </c>
      <c r="H2066">
        <v>48</v>
      </c>
      <c r="I2066">
        <f>ANAM[[#This Row],[VALOR Corregida]]/1000</f>
        <v>4.8000000000000001E-2</v>
      </c>
      <c r="J2066" t="s">
        <v>157</v>
      </c>
      <c r="K2066" t="s">
        <v>24</v>
      </c>
      <c r="L2066" t="s">
        <v>284</v>
      </c>
      <c r="M2066" t="s">
        <v>288</v>
      </c>
      <c r="N2066">
        <v>-23.616669999999999</v>
      </c>
      <c r="O2066">
        <v>-70.395560000000003</v>
      </c>
      <c r="P2066">
        <v>1</v>
      </c>
      <c r="Q2066">
        <v>2001</v>
      </c>
      <c r="R2066" s="2">
        <v>36968</v>
      </c>
      <c r="S2066" s="2">
        <v>36968</v>
      </c>
      <c r="T2066" s="2">
        <v>36968</v>
      </c>
      <c r="U2066" s="2"/>
    </row>
    <row r="2067" spans="1:21" x14ac:dyDescent="0.3">
      <c r="A2067" t="s">
        <v>152</v>
      </c>
      <c r="B2067" t="s">
        <v>20</v>
      </c>
      <c r="C2067" t="s">
        <v>198</v>
      </c>
      <c r="D2067" t="s">
        <v>199</v>
      </c>
      <c r="E2067" s="5" t="s">
        <v>529</v>
      </c>
      <c r="F2067">
        <v>0</v>
      </c>
      <c r="G2067" t="s">
        <v>35</v>
      </c>
      <c r="H2067">
        <v>0.48</v>
      </c>
      <c r="I2067">
        <f>ANAM[[#This Row],[VALOR Corregida]]/1000</f>
        <v>4.7999999999999996E-4</v>
      </c>
      <c r="J2067" t="s">
        <v>155</v>
      </c>
      <c r="K2067" t="s">
        <v>24</v>
      </c>
      <c r="L2067" t="s">
        <v>284</v>
      </c>
      <c r="M2067" t="s">
        <v>288</v>
      </c>
      <c r="N2067">
        <v>-23.616669999999999</v>
      </c>
      <c r="O2067">
        <v>-70.395560000000003</v>
      </c>
      <c r="P2067">
        <v>1</v>
      </c>
      <c r="Q2067">
        <v>2001</v>
      </c>
      <c r="R2067" s="2">
        <v>36968</v>
      </c>
      <c r="S2067" s="2">
        <v>36968</v>
      </c>
      <c r="T2067" s="2">
        <v>36968</v>
      </c>
      <c r="U2067" s="2"/>
    </row>
    <row r="2068" spans="1:21" x14ac:dyDescent="0.3">
      <c r="A2068" t="s">
        <v>152</v>
      </c>
      <c r="B2068" t="s">
        <v>20</v>
      </c>
      <c r="C2068" t="s">
        <v>198</v>
      </c>
      <c r="D2068" t="s">
        <v>199</v>
      </c>
      <c r="E2068" s="5" t="s">
        <v>529</v>
      </c>
      <c r="F2068">
        <v>0</v>
      </c>
      <c r="G2068" t="s">
        <v>39</v>
      </c>
      <c r="H2068">
        <v>6.0000000000000001E-3</v>
      </c>
      <c r="I2068">
        <f>ANAM[[#This Row],[VALOR Corregida]]/1000</f>
        <v>6.0000000000000002E-6</v>
      </c>
      <c r="J2068" t="s">
        <v>155</v>
      </c>
      <c r="K2068" t="s">
        <v>24</v>
      </c>
      <c r="L2068" t="s">
        <v>284</v>
      </c>
      <c r="M2068" t="s">
        <v>288</v>
      </c>
      <c r="N2068">
        <v>-23.616669999999999</v>
      </c>
      <c r="O2068">
        <v>-70.395560000000003</v>
      </c>
      <c r="P2068">
        <v>1</v>
      </c>
      <c r="Q2068">
        <v>2001</v>
      </c>
      <c r="R2068" s="2">
        <v>36968</v>
      </c>
      <c r="S2068" s="2">
        <v>36968</v>
      </c>
      <c r="T2068" s="2">
        <v>36968</v>
      </c>
      <c r="U2068" s="2"/>
    </row>
    <row r="2069" spans="1:21" x14ac:dyDescent="0.3">
      <c r="A2069" t="s">
        <v>152</v>
      </c>
      <c r="B2069" t="s">
        <v>20</v>
      </c>
      <c r="C2069" t="s">
        <v>198</v>
      </c>
      <c r="D2069" t="s">
        <v>199</v>
      </c>
      <c r="E2069" s="5" t="s">
        <v>529</v>
      </c>
      <c r="F2069">
        <v>0</v>
      </c>
      <c r="G2069" t="s">
        <v>46</v>
      </c>
      <c r="H2069">
        <v>1.37</v>
      </c>
      <c r="I2069">
        <f>ANAM[[#This Row],[VALOR Corregida]]/1000</f>
        <v>1.3700000000000001E-3</v>
      </c>
      <c r="J2069" t="s">
        <v>155</v>
      </c>
      <c r="K2069" t="s">
        <v>24</v>
      </c>
      <c r="L2069" t="s">
        <v>284</v>
      </c>
      <c r="M2069" t="s">
        <v>288</v>
      </c>
      <c r="N2069">
        <v>-23.616669999999999</v>
      </c>
      <c r="O2069">
        <v>-70.395560000000003</v>
      </c>
      <c r="P2069">
        <v>1</v>
      </c>
      <c r="Q2069">
        <v>2001</v>
      </c>
      <c r="R2069" s="2">
        <v>36968</v>
      </c>
      <c r="S2069" s="2">
        <v>36968</v>
      </c>
      <c r="T2069" s="2">
        <v>36968</v>
      </c>
      <c r="U2069" s="2"/>
    </row>
    <row r="2070" spans="1:21" x14ac:dyDescent="0.3">
      <c r="A2070" t="s">
        <v>152</v>
      </c>
      <c r="B2070" t="s">
        <v>20</v>
      </c>
      <c r="C2070" t="s">
        <v>198</v>
      </c>
      <c r="D2070" t="s">
        <v>199</v>
      </c>
      <c r="E2070" s="5" t="s">
        <v>529</v>
      </c>
      <c r="F2070">
        <v>0</v>
      </c>
      <c r="G2070" t="s">
        <v>47</v>
      </c>
      <c r="H2070">
        <v>10.34</v>
      </c>
      <c r="I2070">
        <f>ANAM[[#This Row],[VALOR Corregida]]/1000</f>
        <v>1.034E-2</v>
      </c>
      <c r="J2070" t="s">
        <v>155</v>
      </c>
      <c r="K2070" t="s">
        <v>24</v>
      </c>
      <c r="L2070" t="s">
        <v>284</v>
      </c>
      <c r="M2070" t="s">
        <v>288</v>
      </c>
      <c r="N2070">
        <v>-23.616669999999999</v>
      </c>
      <c r="O2070">
        <v>-70.395560000000003</v>
      </c>
      <c r="P2070">
        <v>1</v>
      </c>
      <c r="Q2070">
        <v>2001</v>
      </c>
      <c r="R2070" s="2">
        <v>36968</v>
      </c>
      <c r="S2070" s="2">
        <v>36968</v>
      </c>
      <c r="T2070" s="2">
        <v>36968</v>
      </c>
      <c r="U2070" s="2"/>
    </row>
    <row r="2071" spans="1:21" x14ac:dyDescent="0.3">
      <c r="A2071" t="s">
        <v>152</v>
      </c>
      <c r="B2071" t="s">
        <v>20</v>
      </c>
      <c r="C2071" t="s">
        <v>158</v>
      </c>
      <c r="D2071" t="s">
        <v>159</v>
      </c>
      <c r="E2071">
        <v>140</v>
      </c>
      <c r="F2071">
        <v>0</v>
      </c>
      <c r="G2071" t="s">
        <v>28</v>
      </c>
      <c r="H2071">
        <v>0.45</v>
      </c>
      <c r="I2071">
        <f>ANAM[[#This Row],[VALOR Corregida]]/1000</f>
        <v>4.4999999999999999E-4</v>
      </c>
      <c r="J2071" t="s">
        <v>155</v>
      </c>
      <c r="K2071" t="s">
        <v>24</v>
      </c>
      <c r="L2071" t="s">
        <v>284</v>
      </c>
      <c r="M2071" t="s">
        <v>289</v>
      </c>
      <c r="N2071">
        <v>-23.660278000000002</v>
      </c>
      <c r="O2071">
        <v>-70.404167000000001</v>
      </c>
      <c r="P2071">
        <v>1</v>
      </c>
      <c r="Q2071">
        <v>2001</v>
      </c>
      <c r="R2071" s="2">
        <v>36968</v>
      </c>
      <c r="S2071" s="2">
        <v>36968</v>
      </c>
      <c r="T2071" s="2">
        <v>36968</v>
      </c>
      <c r="U2071" s="2"/>
    </row>
    <row r="2072" spans="1:21" x14ac:dyDescent="0.3">
      <c r="A2072" t="s">
        <v>152</v>
      </c>
      <c r="B2072" t="s">
        <v>20</v>
      </c>
      <c r="C2072" t="s">
        <v>158</v>
      </c>
      <c r="D2072" t="s">
        <v>159</v>
      </c>
      <c r="E2072">
        <v>140</v>
      </c>
      <c r="F2072">
        <v>0</v>
      </c>
      <c r="G2072" t="s">
        <v>29</v>
      </c>
      <c r="H2072">
        <v>5.82</v>
      </c>
      <c r="I2072">
        <f>ANAM[[#This Row],[VALOR Corregida]]/1000</f>
        <v>5.8200000000000005E-3</v>
      </c>
      <c r="J2072" t="s">
        <v>155</v>
      </c>
      <c r="K2072" t="s">
        <v>24</v>
      </c>
      <c r="L2072" t="s">
        <v>284</v>
      </c>
      <c r="M2072" t="s">
        <v>289</v>
      </c>
      <c r="N2072">
        <v>-23.660278000000002</v>
      </c>
      <c r="O2072">
        <v>-70.404167000000001</v>
      </c>
      <c r="P2072">
        <v>1</v>
      </c>
      <c r="Q2072">
        <v>2001</v>
      </c>
      <c r="R2072" s="2">
        <v>36968</v>
      </c>
      <c r="S2072" s="2">
        <v>36968</v>
      </c>
      <c r="T2072" s="2">
        <v>36968</v>
      </c>
      <c r="U2072" s="2"/>
    </row>
    <row r="2073" spans="1:21" x14ac:dyDescent="0.3">
      <c r="A2073" t="s">
        <v>152</v>
      </c>
      <c r="B2073" t="s">
        <v>20</v>
      </c>
      <c r="C2073" t="s">
        <v>158</v>
      </c>
      <c r="D2073" t="s">
        <v>159</v>
      </c>
      <c r="E2073">
        <v>140</v>
      </c>
      <c r="F2073">
        <v>0</v>
      </c>
      <c r="G2073" t="s">
        <v>30</v>
      </c>
      <c r="H2073">
        <v>3</v>
      </c>
      <c r="I2073">
        <f>ANAM[[#This Row],[VALOR Corregida]]/1000</f>
        <v>3.0000000000000001E-3</v>
      </c>
      <c r="J2073" t="s">
        <v>157</v>
      </c>
      <c r="K2073" t="s">
        <v>24</v>
      </c>
      <c r="L2073" t="s">
        <v>284</v>
      </c>
      <c r="M2073" t="s">
        <v>289</v>
      </c>
      <c r="N2073">
        <v>-23.660278000000002</v>
      </c>
      <c r="O2073">
        <v>-70.404167000000001</v>
      </c>
      <c r="P2073">
        <v>1</v>
      </c>
      <c r="Q2073">
        <v>2001</v>
      </c>
      <c r="R2073" s="2">
        <v>36968</v>
      </c>
      <c r="S2073" s="2">
        <v>36968</v>
      </c>
      <c r="T2073" s="2">
        <v>36968</v>
      </c>
      <c r="U2073" s="2"/>
    </row>
    <row r="2074" spans="1:21" x14ac:dyDescent="0.3">
      <c r="A2074" t="s">
        <v>152</v>
      </c>
      <c r="B2074" t="s">
        <v>20</v>
      </c>
      <c r="C2074" t="s">
        <v>158</v>
      </c>
      <c r="D2074" t="s">
        <v>159</v>
      </c>
      <c r="E2074">
        <v>140</v>
      </c>
      <c r="F2074">
        <v>0</v>
      </c>
      <c r="G2074" t="s">
        <v>35</v>
      </c>
      <c r="H2074">
        <v>0.45</v>
      </c>
      <c r="I2074">
        <f>ANAM[[#This Row],[VALOR Corregida]]/1000</f>
        <v>4.4999999999999999E-4</v>
      </c>
      <c r="J2074" t="s">
        <v>155</v>
      </c>
      <c r="K2074" t="s">
        <v>24</v>
      </c>
      <c r="L2074" t="s">
        <v>284</v>
      </c>
      <c r="M2074" t="s">
        <v>289</v>
      </c>
      <c r="N2074">
        <v>-23.660278000000002</v>
      </c>
      <c r="O2074">
        <v>-70.404167000000001</v>
      </c>
      <c r="P2074">
        <v>1</v>
      </c>
      <c r="Q2074">
        <v>2001</v>
      </c>
      <c r="R2074" s="2">
        <v>36968</v>
      </c>
      <c r="S2074" s="2">
        <v>36968</v>
      </c>
      <c r="T2074" s="2">
        <v>36968</v>
      </c>
      <c r="U2074" s="2"/>
    </row>
    <row r="2075" spans="1:21" x14ac:dyDescent="0.3">
      <c r="A2075" t="s">
        <v>152</v>
      </c>
      <c r="B2075" t="s">
        <v>20</v>
      </c>
      <c r="C2075" t="s">
        <v>158</v>
      </c>
      <c r="D2075" t="s">
        <v>159</v>
      </c>
      <c r="E2075">
        <v>140</v>
      </c>
      <c r="F2075">
        <v>0</v>
      </c>
      <c r="G2075" t="s">
        <v>39</v>
      </c>
      <c r="H2075">
        <v>6.0000000000000001E-3</v>
      </c>
      <c r="I2075">
        <f>ANAM[[#This Row],[VALOR Corregida]]/1000</f>
        <v>6.0000000000000002E-6</v>
      </c>
      <c r="J2075" t="s">
        <v>155</v>
      </c>
      <c r="K2075" t="s">
        <v>24</v>
      </c>
      <c r="L2075" t="s">
        <v>284</v>
      </c>
      <c r="M2075" t="s">
        <v>289</v>
      </c>
      <c r="N2075">
        <v>-23.660278000000002</v>
      </c>
      <c r="O2075">
        <v>-70.404167000000001</v>
      </c>
      <c r="P2075">
        <v>1</v>
      </c>
      <c r="Q2075">
        <v>2001</v>
      </c>
      <c r="R2075" s="2">
        <v>36968</v>
      </c>
      <c r="S2075" s="2">
        <v>36968</v>
      </c>
      <c r="T2075" s="2">
        <v>36968</v>
      </c>
      <c r="U2075" s="2"/>
    </row>
    <row r="2076" spans="1:21" x14ac:dyDescent="0.3">
      <c r="A2076" t="s">
        <v>152</v>
      </c>
      <c r="B2076" t="s">
        <v>20</v>
      </c>
      <c r="C2076" t="s">
        <v>158</v>
      </c>
      <c r="D2076" t="s">
        <v>159</v>
      </c>
      <c r="E2076">
        <v>140</v>
      </c>
      <c r="F2076">
        <v>0</v>
      </c>
      <c r="G2076" t="s">
        <v>46</v>
      </c>
      <c r="H2076">
        <v>1.93</v>
      </c>
      <c r="I2076">
        <f>ANAM[[#This Row],[VALOR Corregida]]/1000</f>
        <v>1.9299999999999999E-3</v>
      </c>
      <c r="J2076" t="s">
        <v>155</v>
      </c>
      <c r="K2076" t="s">
        <v>24</v>
      </c>
      <c r="L2076" t="s">
        <v>284</v>
      </c>
      <c r="M2076" t="s">
        <v>289</v>
      </c>
      <c r="N2076">
        <v>-23.660278000000002</v>
      </c>
      <c r="O2076">
        <v>-70.404167000000001</v>
      </c>
      <c r="P2076">
        <v>1</v>
      </c>
      <c r="Q2076">
        <v>2001</v>
      </c>
      <c r="R2076" s="2">
        <v>36968</v>
      </c>
      <c r="S2076" s="2">
        <v>36968</v>
      </c>
      <c r="T2076" s="2">
        <v>36968</v>
      </c>
      <c r="U2076" s="2"/>
    </row>
    <row r="2077" spans="1:21" x14ac:dyDescent="0.3">
      <c r="A2077" t="s">
        <v>152</v>
      </c>
      <c r="B2077" t="s">
        <v>20</v>
      </c>
      <c r="C2077" t="s">
        <v>158</v>
      </c>
      <c r="D2077" t="s">
        <v>159</v>
      </c>
      <c r="E2077">
        <v>140</v>
      </c>
      <c r="F2077">
        <v>0</v>
      </c>
      <c r="G2077" t="s">
        <v>47</v>
      </c>
      <c r="H2077">
        <v>12.33</v>
      </c>
      <c r="I2077">
        <f>ANAM[[#This Row],[VALOR Corregida]]/1000</f>
        <v>1.2330000000000001E-2</v>
      </c>
      <c r="J2077" t="s">
        <v>155</v>
      </c>
      <c r="K2077" t="s">
        <v>24</v>
      </c>
      <c r="L2077" t="s">
        <v>284</v>
      </c>
      <c r="M2077" t="s">
        <v>289</v>
      </c>
      <c r="N2077">
        <v>-23.660278000000002</v>
      </c>
      <c r="O2077">
        <v>-70.404167000000001</v>
      </c>
      <c r="P2077">
        <v>1</v>
      </c>
      <c r="Q2077">
        <v>2001</v>
      </c>
      <c r="R2077" s="2">
        <v>36968</v>
      </c>
      <c r="S2077" s="2">
        <v>36968</v>
      </c>
      <c r="T2077" s="2">
        <v>36968</v>
      </c>
      <c r="U2077" s="2"/>
    </row>
    <row r="2078" spans="1:21" x14ac:dyDescent="0.3">
      <c r="A2078" t="s">
        <v>164</v>
      </c>
      <c r="B2078" t="s">
        <v>20</v>
      </c>
      <c r="C2078" t="s">
        <v>431</v>
      </c>
      <c r="D2078" t="s">
        <v>439</v>
      </c>
      <c r="E2078" s="5" t="s">
        <v>514</v>
      </c>
      <c r="F2078">
        <v>14</v>
      </c>
      <c r="G2078" t="s">
        <v>29</v>
      </c>
      <c r="H2078">
        <v>9.4</v>
      </c>
      <c r="I2078">
        <f>ANAM[[#This Row],[VALOR Corregida]]/1000</f>
        <v>9.4000000000000004E-3</v>
      </c>
      <c r="J2078" t="s">
        <v>155</v>
      </c>
      <c r="K2078" t="s">
        <v>24</v>
      </c>
      <c r="L2078" t="s">
        <v>398</v>
      </c>
      <c r="M2078" t="s">
        <v>447</v>
      </c>
      <c r="N2078">
        <v>-23.481960000000001</v>
      </c>
      <c r="O2078">
        <v>-70.461439999999996</v>
      </c>
      <c r="P2078">
        <v>1</v>
      </c>
      <c r="Q2078">
        <v>2015</v>
      </c>
      <c r="R2078" s="2">
        <v>42129</v>
      </c>
      <c r="S2078" s="2">
        <v>42129</v>
      </c>
      <c r="T2078" s="2">
        <v>42129</v>
      </c>
      <c r="U2078" s="2"/>
    </row>
    <row r="2079" spans="1:21" x14ac:dyDescent="0.3">
      <c r="A2079" t="s">
        <v>164</v>
      </c>
      <c r="B2079" t="s">
        <v>20</v>
      </c>
      <c r="C2079" t="s">
        <v>431</v>
      </c>
      <c r="D2079" t="s">
        <v>439</v>
      </c>
      <c r="E2079" s="5" t="s">
        <v>514</v>
      </c>
      <c r="F2079">
        <v>15</v>
      </c>
      <c r="G2079" t="s">
        <v>29</v>
      </c>
      <c r="H2079">
        <v>77.599999999999994</v>
      </c>
      <c r="I2079">
        <f>ANAM[[#This Row],[VALOR Corregida]]/1000</f>
        <v>7.7599999999999988E-2</v>
      </c>
      <c r="J2079" t="s">
        <v>155</v>
      </c>
      <c r="K2079" t="s">
        <v>24</v>
      </c>
      <c r="L2079" t="s">
        <v>398</v>
      </c>
      <c r="M2079" t="s">
        <v>450</v>
      </c>
      <c r="N2079">
        <v>-23.481960000000001</v>
      </c>
      <c r="O2079">
        <v>-70.461439999999996</v>
      </c>
      <c r="P2079">
        <v>2</v>
      </c>
      <c r="Q2079">
        <v>2015</v>
      </c>
      <c r="R2079" s="2">
        <v>42296</v>
      </c>
      <c r="S2079" s="2">
        <v>42296</v>
      </c>
      <c r="T2079" s="2">
        <v>42296</v>
      </c>
      <c r="U2079" s="2"/>
    </row>
    <row r="2080" spans="1:21" x14ac:dyDescent="0.3">
      <c r="A2080" t="s">
        <v>164</v>
      </c>
      <c r="B2080" t="s">
        <v>20</v>
      </c>
      <c r="C2080" t="s">
        <v>202</v>
      </c>
      <c r="D2080" t="s">
        <v>203</v>
      </c>
      <c r="E2080" s="5" t="s">
        <v>526</v>
      </c>
      <c r="F2080">
        <v>0</v>
      </c>
      <c r="G2080" t="s">
        <v>35</v>
      </c>
      <c r="H2080">
        <v>9.64</v>
      </c>
      <c r="I2080">
        <f>ANAM[[#This Row],[VALOR Corregida]]/1000</f>
        <v>9.640000000000001E-3</v>
      </c>
      <c r="J2080" t="s">
        <v>155</v>
      </c>
      <c r="K2080" t="s">
        <v>24</v>
      </c>
      <c r="L2080" t="s">
        <v>284</v>
      </c>
      <c r="M2080" t="s">
        <v>290</v>
      </c>
      <c r="N2080" s="7">
        <v>-23.633890000000001</v>
      </c>
      <c r="O2080" s="7">
        <v>-70.400000000000006</v>
      </c>
      <c r="P2080">
        <v>1</v>
      </c>
      <c r="Q2080">
        <v>2001</v>
      </c>
      <c r="R2080" s="2">
        <v>36968</v>
      </c>
      <c r="S2080" s="2">
        <v>36968</v>
      </c>
      <c r="T2080" s="2">
        <v>36968</v>
      </c>
      <c r="U2080" s="2"/>
    </row>
    <row r="2081" spans="1:21" x14ac:dyDescent="0.3">
      <c r="A2081" t="s">
        <v>164</v>
      </c>
      <c r="B2081" t="s">
        <v>20</v>
      </c>
      <c r="C2081" t="s">
        <v>202</v>
      </c>
      <c r="D2081" t="s">
        <v>203</v>
      </c>
      <c r="E2081" s="5" t="s">
        <v>526</v>
      </c>
      <c r="F2081">
        <v>0</v>
      </c>
      <c r="G2081" t="s">
        <v>37</v>
      </c>
      <c r="H2081">
        <v>390</v>
      </c>
      <c r="I2081">
        <f>ANAM[[#This Row],[VALOR Corregida]]/1000</f>
        <v>0.39</v>
      </c>
      <c r="J2081" t="s">
        <v>155</v>
      </c>
      <c r="K2081" t="s">
        <v>24</v>
      </c>
      <c r="L2081" t="s">
        <v>284</v>
      </c>
      <c r="M2081" t="s">
        <v>290</v>
      </c>
      <c r="N2081" s="7">
        <v>-23.633890000000001</v>
      </c>
      <c r="O2081" s="7">
        <v>-70.400000000000006</v>
      </c>
      <c r="P2081">
        <v>1</v>
      </c>
      <c r="Q2081">
        <v>2001</v>
      </c>
      <c r="R2081" s="2">
        <v>36968</v>
      </c>
      <c r="S2081" s="2">
        <v>36968</v>
      </c>
      <c r="T2081" s="2">
        <v>36968</v>
      </c>
      <c r="U2081" s="2"/>
    </row>
    <row r="2082" spans="1:21" x14ac:dyDescent="0.3">
      <c r="A2082" t="s">
        <v>164</v>
      </c>
      <c r="B2082" t="s">
        <v>20</v>
      </c>
      <c r="C2082" t="s">
        <v>202</v>
      </c>
      <c r="D2082" t="s">
        <v>203</v>
      </c>
      <c r="E2082" s="5" t="s">
        <v>526</v>
      </c>
      <c r="F2082">
        <v>0</v>
      </c>
      <c r="G2082" t="s">
        <v>166</v>
      </c>
      <c r="H2082">
        <v>0.6</v>
      </c>
      <c r="I2082">
        <f>ANAM[[#This Row],[VALOR Corregida]]/1000</f>
        <v>5.9999999999999995E-4</v>
      </c>
      <c r="J2082" t="s">
        <v>167</v>
      </c>
      <c r="K2082" t="s">
        <v>24</v>
      </c>
      <c r="L2082" t="s">
        <v>284</v>
      </c>
      <c r="M2082" t="s">
        <v>290</v>
      </c>
      <c r="N2082" s="7">
        <v>-23.633890000000001</v>
      </c>
      <c r="O2082" s="7">
        <v>-70.400000000000006</v>
      </c>
      <c r="P2082">
        <v>1</v>
      </c>
      <c r="Q2082">
        <v>2001</v>
      </c>
      <c r="R2082" s="2">
        <v>36968</v>
      </c>
      <c r="S2082" s="2">
        <v>36968</v>
      </c>
      <c r="T2082" s="2">
        <v>36968</v>
      </c>
      <c r="U2082" s="2"/>
    </row>
    <row r="2083" spans="1:21" x14ac:dyDescent="0.3">
      <c r="A2083" t="s">
        <v>164</v>
      </c>
      <c r="B2083" t="s">
        <v>20</v>
      </c>
      <c r="C2083" t="s">
        <v>202</v>
      </c>
      <c r="D2083" t="s">
        <v>203</v>
      </c>
      <c r="E2083" s="5" t="s">
        <v>526</v>
      </c>
      <c r="F2083">
        <v>0</v>
      </c>
      <c r="G2083" t="s">
        <v>39</v>
      </c>
      <c r="H2083">
        <v>1.5</v>
      </c>
      <c r="I2083">
        <f>ANAM[[#This Row],[VALOR Corregida]]/1000</f>
        <v>1.5E-3</v>
      </c>
      <c r="J2083" t="s">
        <v>155</v>
      </c>
      <c r="K2083" t="s">
        <v>24</v>
      </c>
      <c r="L2083" t="s">
        <v>284</v>
      </c>
      <c r="M2083" t="s">
        <v>290</v>
      </c>
      <c r="N2083" s="7">
        <v>-23.633890000000001</v>
      </c>
      <c r="O2083" s="7">
        <v>-70.400000000000006</v>
      </c>
      <c r="P2083">
        <v>1</v>
      </c>
      <c r="Q2083">
        <v>2001</v>
      </c>
      <c r="R2083" s="2">
        <v>36968</v>
      </c>
      <c r="S2083" s="2">
        <v>36968</v>
      </c>
      <c r="T2083" s="2">
        <v>36968</v>
      </c>
      <c r="U2083" s="2"/>
    </row>
    <row r="2084" spans="1:21" x14ac:dyDescent="0.3">
      <c r="A2084" t="s">
        <v>164</v>
      </c>
      <c r="B2084" t="s">
        <v>20</v>
      </c>
      <c r="C2084" t="s">
        <v>202</v>
      </c>
      <c r="D2084" t="s">
        <v>203</v>
      </c>
      <c r="E2084" s="5" t="s">
        <v>526</v>
      </c>
      <c r="F2084">
        <v>0</v>
      </c>
      <c r="G2084" t="s">
        <v>64</v>
      </c>
      <c r="H2084">
        <v>860</v>
      </c>
      <c r="I2084">
        <f>ANAM[[#This Row],[VALOR Corregida]]/1000</f>
        <v>0.86</v>
      </c>
      <c r="J2084" t="s">
        <v>155</v>
      </c>
      <c r="K2084" t="s">
        <v>24</v>
      </c>
      <c r="L2084" t="s">
        <v>284</v>
      </c>
      <c r="M2084" t="s">
        <v>290</v>
      </c>
      <c r="N2084" s="7">
        <v>-23.633890000000001</v>
      </c>
      <c r="O2084" s="7">
        <v>-70.400000000000006</v>
      </c>
      <c r="P2084">
        <v>1</v>
      </c>
      <c r="Q2084">
        <v>2001</v>
      </c>
      <c r="R2084" s="2">
        <v>36968</v>
      </c>
      <c r="S2084" s="2">
        <v>36968</v>
      </c>
      <c r="T2084" s="2">
        <v>36968</v>
      </c>
      <c r="U2084" s="2"/>
    </row>
    <row r="2085" spans="1:21" x14ac:dyDescent="0.3">
      <c r="A2085" t="s">
        <v>164</v>
      </c>
      <c r="B2085" t="s">
        <v>20</v>
      </c>
      <c r="C2085" t="s">
        <v>54</v>
      </c>
      <c r="D2085" t="s">
        <v>384</v>
      </c>
      <c r="E2085" s="5" t="s">
        <v>516</v>
      </c>
      <c r="F2085">
        <v>9</v>
      </c>
      <c r="G2085" t="s">
        <v>29</v>
      </c>
      <c r="H2085">
        <v>236</v>
      </c>
      <c r="I2085">
        <f>ANAM[[#This Row],[VALOR Corregida]]/1000</f>
        <v>0.23599999999999999</v>
      </c>
      <c r="J2085" t="s">
        <v>155</v>
      </c>
      <c r="K2085" t="s">
        <v>24</v>
      </c>
      <c r="L2085" t="s">
        <v>398</v>
      </c>
      <c r="M2085" t="s">
        <v>447</v>
      </c>
      <c r="N2085">
        <v>-23.61722</v>
      </c>
      <c r="O2085">
        <v>-70.397220000000004</v>
      </c>
      <c r="P2085">
        <v>1</v>
      </c>
      <c r="Q2085">
        <v>2015</v>
      </c>
      <c r="R2085" s="2">
        <v>42129</v>
      </c>
      <c r="S2085" s="2">
        <v>42129</v>
      </c>
      <c r="T2085" s="2">
        <v>42129</v>
      </c>
      <c r="U2085" s="2"/>
    </row>
    <row r="2086" spans="1:21" x14ac:dyDescent="0.3">
      <c r="A2086" t="s">
        <v>164</v>
      </c>
      <c r="B2086" t="s">
        <v>20</v>
      </c>
      <c r="C2086" t="s">
        <v>202</v>
      </c>
      <c r="D2086" t="s">
        <v>203</v>
      </c>
      <c r="E2086" s="5" t="s">
        <v>526</v>
      </c>
      <c r="F2086">
        <v>0</v>
      </c>
      <c r="G2086" t="s">
        <v>47</v>
      </c>
      <c r="H2086">
        <v>151.09</v>
      </c>
      <c r="I2086">
        <f>ANAM[[#This Row],[VALOR Corregida]]/1000</f>
        <v>0.15109</v>
      </c>
      <c r="J2086" t="s">
        <v>155</v>
      </c>
      <c r="K2086" t="s">
        <v>24</v>
      </c>
      <c r="L2086" t="s">
        <v>284</v>
      </c>
      <c r="M2086" t="s">
        <v>290</v>
      </c>
      <c r="N2086" s="7">
        <v>-23.633890000000001</v>
      </c>
      <c r="O2086" s="7">
        <v>-70.400000000000006</v>
      </c>
      <c r="P2086">
        <v>1</v>
      </c>
      <c r="Q2086">
        <v>2001</v>
      </c>
      <c r="R2086" s="2">
        <v>36968</v>
      </c>
      <c r="S2086" s="2">
        <v>36968</v>
      </c>
      <c r="T2086" s="2">
        <v>36968</v>
      </c>
      <c r="U2086" s="2"/>
    </row>
    <row r="2087" spans="1:21" x14ac:dyDescent="0.3">
      <c r="A2087" t="s">
        <v>164</v>
      </c>
      <c r="B2087" t="s">
        <v>20</v>
      </c>
      <c r="C2087" t="s">
        <v>54</v>
      </c>
      <c r="D2087" t="s">
        <v>384</v>
      </c>
      <c r="E2087" s="5" t="s">
        <v>516</v>
      </c>
      <c r="F2087">
        <v>15</v>
      </c>
      <c r="G2087" t="s">
        <v>29</v>
      </c>
      <c r="H2087">
        <v>467</v>
      </c>
      <c r="I2087">
        <f>ANAM[[#This Row],[VALOR Corregida]]/1000</f>
        <v>0.46700000000000003</v>
      </c>
      <c r="J2087" t="s">
        <v>155</v>
      </c>
      <c r="K2087" t="s">
        <v>24</v>
      </c>
      <c r="L2087" t="s">
        <v>398</v>
      </c>
      <c r="M2087" t="s">
        <v>450</v>
      </c>
      <c r="N2087">
        <v>-23.61722</v>
      </c>
      <c r="O2087">
        <v>-70.397220000000004</v>
      </c>
      <c r="P2087">
        <v>2</v>
      </c>
      <c r="Q2087">
        <v>2015</v>
      </c>
      <c r="R2087" s="2">
        <v>42296</v>
      </c>
      <c r="S2087" s="2">
        <v>42296</v>
      </c>
      <c r="T2087" s="2">
        <v>42296</v>
      </c>
      <c r="U2087" s="2"/>
    </row>
    <row r="2088" spans="1:21" x14ac:dyDescent="0.3">
      <c r="A2088" t="s">
        <v>164</v>
      </c>
      <c r="B2088" t="s">
        <v>20</v>
      </c>
      <c r="C2088" t="s">
        <v>153</v>
      </c>
      <c r="D2088" t="s">
        <v>386</v>
      </c>
      <c r="E2088" s="5" t="s">
        <v>525</v>
      </c>
      <c r="F2088">
        <v>11</v>
      </c>
      <c r="G2088" t="s">
        <v>29</v>
      </c>
      <c r="H2088">
        <v>279</v>
      </c>
      <c r="I2088">
        <f>ANAM[[#This Row],[VALOR Corregida]]/1000</f>
        <v>0.27900000000000003</v>
      </c>
      <c r="J2088" t="s">
        <v>155</v>
      </c>
      <c r="K2088" t="s">
        <v>24</v>
      </c>
      <c r="L2088" t="s">
        <v>398</v>
      </c>
      <c r="M2088" t="s">
        <v>447</v>
      </c>
      <c r="N2088" s="7">
        <v>-23.626111000000002</v>
      </c>
      <c r="O2088" s="7">
        <v>-70.398332999999994</v>
      </c>
      <c r="P2088">
        <v>1</v>
      </c>
      <c r="Q2088">
        <v>2015</v>
      </c>
      <c r="R2088" s="2">
        <v>42129</v>
      </c>
      <c r="S2088" s="2">
        <v>42129</v>
      </c>
      <c r="T2088" s="2">
        <v>42129</v>
      </c>
      <c r="U2088" s="2"/>
    </row>
    <row r="2089" spans="1:21" x14ac:dyDescent="0.3">
      <c r="A2089" t="s">
        <v>164</v>
      </c>
      <c r="B2089" t="s">
        <v>20</v>
      </c>
      <c r="C2089" t="s">
        <v>205</v>
      </c>
      <c r="D2089" t="s">
        <v>206</v>
      </c>
      <c r="E2089" s="5" t="s">
        <v>528</v>
      </c>
      <c r="F2089">
        <v>0</v>
      </c>
      <c r="G2089" t="s">
        <v>35</v>
      </c>
      <c r="H2089">
        <v>15.01</v>
      </c>
      <c r="I2089">
        <f>ANAM[[#This Row],[VALOR Corregida]]/1000</f>
        <v>1.5009999999999999E-2</v>
      </c>
      <c r="J2089" t="s">
        <v>155</v>
      </c>
      <c r="K2089" t="s">
        <v>24</v>
      </c>
      <c r="L2089" t="s">
        <v>284</v>
      </c>
      <c r="M2089" t="s">
        <v>291</v>
      </c>
      <c r="N2089" s="7">
        <v>-23.67</v>
      </c>
      <c r="O2089" s="7">
        <v>-70.40889</v>
      </c>
      <c r="P2089">
        <v>1</v>
      </c>
      <c r="Q2089">
        <v>2001</v>
      </c>
      <c r="R2089" s="2">
        <v>36968</v>
      </c>
      <c r="S2089" s="2">
        <v>36968</v>
      </c>
      <c r="T2089" s="2">
        <v>36968</v>
      </c>
      <c r="U2089" s="2"/>
    </row>
    <row r="2090" spans="1:21" x14ac:dyDescent="0.3">
      <c r="A2090" t="s">
        <v>164</v>
      </c>
      <c r="B2090" t="s">
        <v>20</v>
      </c>
      <c r="C2090" t="s">
        <v>205</v>
      </c>
      <c r="D2090" t="s">
        <v>206</v>
      </c>
      <c r="E2090" s="5" t="s">
        <v>528</v>
      </c>
      <c r="F2090">
        <v>0</v>
      </c>
      <c r="G2090" t="s">
        <v>37</v>
      </c>
      <c r="H2090">
        <v>530</v>
      </c>
      <c r="I2090">
        <f>ANAM[[#This Row],[VALOR Corregida]]/1000</f>
        <v>0.53</v>
      </c>
      <c r="J2090" t="s">
        <v>155</v>
      </c>
      <c r="K2090" t="s">
        <v>24</v>
      </c>
      <c r="L2090" t="s">
        <v>284</v>
      </c>
      <c r="M2090" t="s">
        <v>291</v>
      </c>
      <c r="N2090" s="7">
        <v>-23.67</v>
      </c>
      <c r="O2090" s="7">
        <v>-70.40889</v>
      </c>
      <c r="P2090">
        <v>1</v>
      </c>
      <c r="Q2090">
        <v>2001</v>
      </c>
      <c r="R2090" s="2">
        <v>36968</v>
      </c>
      <c r="S2090" s="2">
        <v>36968</v>
      </c>
      <c r="T2090" s="2">
        <v>36968</v>
      </c>
      <c r="U2090" s="2"/>
    </row>
    <row r="2091" spans="1:21" x14ac:dyDescent="0.3">
      <c r="A2091" t="s">
        <v>164</v>
      </c>
      <c r="B2091" t="s">
        <v>20</v>
      </c>
      <c r="C2091" t="s">
        <v>205</v>
      </c>
      <c r="D2091" t="s">
        <v>206</v>
      </c>
      <c r="E2091" s="5" t="s">
        <v>528</v>
      </c>
      <c r="F2091">
        <v>0</v>
      </c>
      <c r="G2091" t="s">
        <v>166</v>
      </c>
      <c r="H2091">
        <v>0.26</v>
      </c>
      <c r="I2091">
        <f>ANAM[[#This Row],[VALOR Corregida]]/1000</f>
        <v>2.6000000000000003E-4</v>
      </c>
      <c r="J2091" t="s">
        <v>167</v>
      </c>
      <c r="K2091" t="s">
        <v>24</v>
      </c>
      <c r="L2091" t="s">
        <v>284</v>
      </c>
      <c r="M2091" t="s">
        <v>291</v>
      </c>
      <c r="N2091" s="7">
        <v>-23.67</v>
      </c>
      <c r="O2091" s="7">
        <v>-70.40889</v>
      </c>
      <c r="P2091">
        <v>1</v>
      </c>
      <c r="Q2091">
        <v>2001</v>
      </c>
      <c r="R2091" s="2">
        <v>36968</v>
      </c>
      <c r="S2091" s="2">
        <v>36968</v>
      </c>
      <c r="T2091" s="2">
        <v>36968</v>
      </c>
      <c r="U2091" s="2"/>
    </row>
    <row r="2092" spans="1:21" x14ac:dyDescent="0.3">
      <c r="A2092" t="s">
        <v>164</v>
      </c>
      <c r="B2092" t="s">
        <v>20</v>
      </c>
      <c r="C2092" t="s">
        <v>205</v>
      </c>
      <c r="D2092" t="s">
        <v>206</v>
      </c>
      <c r="E2092" s="5" t="s">
        <v>528</v>
      </c>
      <c r="F2092">
        <v>0</v>
      </c>
      <c r="G2092" t="s">
        <v>39</v>
      </c>
      <c r="H2092">
        <v>0.11</v>
      </c>
      <c r="I2092">
        <f>ANAM[[#This Row],[VALOR Corregida]]/1000</f>
        <v>1.1E-4</v>
      </c>
      <c r="J2092" t="s">
        <v>155</v>
      </c>
      <c r="K2092" t="s">
        <v>24</v>
      </c>
      <c r="L2092" t="s">
        <v>284</v>
      </c>
      <c r="M2092" t="s">
        <v>291</v>
      </c>
      <c r="N2092" s="7">
        <v>-23.67</v>
      </c>
      <c r="O2092" s="7">
        <v>-70.40889</v>
      </c>
      <c r="P2092">
        <v>1</v>
      </c>
      <c r="Q2092">
        <v>2001</v>
      </c>
      <c r="R2092" s="2">
        <v>36968</v>
      </c>
      <c r="S2092" s="2">
        <v>36968</v>
      </c>
      <c r="T2092" s="2">
        <v>36968</v>
      </c>
      <c r="U2092" s="2"/>
    </row>
    <row r="2093" spans="1:21" x14ac:dyDescent="0.3">
      <c r="A2093" t="s">
        <v>164</v>
      </c>
      <c r="B2093" t="s">
        <v>20</v>
      </c>
      <c r="C2093" t="s">
        <v>205</v>
      </c>
      <c r="D2093" t="s">
        <v>206</v>
      </c>
      <c r="E2093" s="5" t="s">
        <v>528</v>
      </c>
      <c r="F2093">
        <v>0</v>
      </c>
      <c r="G2093" t="s">
        <v>64</v>
      </c>
      <c r="H2093">
        <v>430</v>
      </c>
      <c r="I2093">
        <f>ANAM[[#This Row],[VALOR Corregida]]/1000</f>
        <v>0.43</v>
      </c>
      <c r="J2093" t="s">
        <v>155</v>
      </c>
      <c r="K2093" t="s">
        <v>24</v>
      </c>
      <c r="L2093" t="s">
        <v>284</v>
      </c>
      <c r="M2093" t="s">
        <v>291</v>
      </c>
      <c r="N2093" s="7">
        <v>-23.67</v>
      </c>
      <c r="O2093" s="7">
        <v>-70.40889</v>
      </c>
      <c r="P2093">
        <v>1</v>
      </c>
      <c r="Q2093">
        <v>2001</v>
      </c>
      <c r="R2093" s="2">
        <v>36968</v>
      </c>
      <c r="S2093" s="2">
        <v>36968</v>
      </c>
      <c r="T2093" s="2">
        <v>36968</v>
      </c>
      <c r="U2093" s="2"/>
    </row>
    <row r="2094" spans="1:21" x14ac:dyDescent="0.3">
      <c r="A2094" t="s">
        <v>164</v>
      </c>
      <c r="B2094" t="s">
        <v>20</v>
      </c>
      <c r="C2094" t="s">
        <v>153</v>
      </c>
      <c r="D2094" t="s">
        <v>386</v>
      </c>
      <c r="E2094" s="5" t="s">
        <v>525</v>
      </c>
      <c r="F2094">
        <v>10</v>
      </c>
      <c r="G2094" t="s">
        <v>29</v>
      </c>
      <c r="H2094">
        <v>1397</v>
      </c>
      <c r="I2094">
        <f>ANAM[[#This Row],[VALOR Corregida]]/1000</f>
        <v>1.397</v>
      </c>
      <c r="J2094" t="s">
        <v>155</v>
      </c>
      <c r="K2094" t="s">
        <v>24</v>
      </c>
      <c r="L2094" t="s">
        <v>398</v>
      </c>
      <c r="M2094" t="s">
        <v>450</v>
      </c>
      <c r="N2094" s="7">
        <v>-23.626111000000002</v>
      </c>
      <c r="O2094" s="7">
        <v>-70.398332999999994</v>
      </c>
      <c r="P2094">
        <v>2</v>
      </c>
      <c r="Q2094">
        <v>2015</v>
      </c>
      <c r="R2094" s="2">
        <v>42296</v>
      </c>
      <c r="S2094" s="2">
        <v>42296</v>
      </c>
      <c r="T2094" s="2">
        <v>42296</v>
      </c>
      <c r="U2094" s="2"/>
    </row>
    <row r="2095" spans="1:21" x14ac:dyDescent="0.3">
      <c r="A2095" t="s">
        <v>164</v>
      </c>
      <c r="B2095" t="s">
        <v>20</v>
      </c>
      <c r="C2095" t="s">
        <v>205</v>
      </c>
      <c r="D2095" t="s">
        <v>206</v>
      </c>
      <c r="E2095" s="5" t="s">
        <v>528</v>
      </c>
      <c r="F2095">
        <v>0</v>
      </c>
      <c r="G2095" t="s">
        <v>47</v>
      </c>
      <c r="H2095">
        <v>21.97</v>
      </c>
      <c r="I2095">
        <f>ANAM[[#This Row],[VALOR Corregida]]/1000</f>
        <v>2.197E-2</v>
      </c>
      <c r="J2095" t="s">
        <v>155</v>
      </c>
      <c r="K2095" t="s">
        <v>24</v>
      </c>
      <c r="L2095" t="s">
        <v>284</v>
      </c>
      <c r="M2095" t="s">
        <v>291</v>
      </c>
      <c r="N2095" s="7">
        <v>-23.67</v>
      </c>
      <c r="O2095" s="7">
        <v>-70.40889</v>
      </c>
      <c r="P2095">
        <v>1</v>
      </c>
      <c r="Q2095">
        <v>2001</v>
      </c>
      <c r="R2095" s="2">
        <v>36968</v>
      </c>
      <c r="S2095" s="2">
        <v>36968</v>
      </c>
      <c r="T2095" s="2">
        <v>36968</v>
      </c>
      <c r="U2095" s="2"/>
    </row>
    <row r="2096" spans="1:21" x14ac:dyDescent="0.3">
      <c r="A2096" t="s">
        <v>164</v>
      </c>
      <c r="B2096" t="s">
        <v>20</v>
      </c>
      <c r="C2096" t="s">
        <v>60</v>
      </c>
      <c r="D2096" t="s">
        <v>495</v>
      </c>
      <c r="E2096" s="5" t="s">
        <v>521</v>
      </c>
      <c r="F2096">
        <v>4</v>
      </c>
      <c r="G2096" t="s">
        <v>29</v>
      </c>
      <c r="H2096">
        <v>289.97000000000003</v>
      </c>
      <c r="I2096">
        <f>ANAM[[#This Row],[VALOR Corregida]]/1000</f>
        <v>0.28997000000000001</v>
      </c>
      <c r="J2096" t="s">
        <v>155</v>
      </c>
      <c r="K2096" t="s">
        <v>24</v>
      </c>
      <c r="L2096" t="s">
        <v>398</v>
      </c>
      <c r="M2096" t="s">
        <v>489</v>
      </c>
      <c r="N2096" s="7">
        <v>-23.650278</v>
      </c>
      <c r="O2096" s="7">
        <v>-70.406110999999996</v>
      </c>
      <c r="P2096">
        <v>1</v>
      </c>
      <c r="Q2096">
        <v>2019</v>
      </c>
      <c r="R2096" s="2">
        <v>43558</v>
      </c>
      <c r="S2096" s="2">
        <v>43558</v>
      </c>
      <c r="T2096" s="2">
        <v>43929</v>
      </c>
      <c r="U2096" s="2"/>
    </row>
    <row r="2097" spans="1:21" x14ac:dyDescent="0.3">
      <c r="A2097" t="s">
        <v>164</v>
      </c>
      <c r="B2097" t="s">
        <v>20</v>
      </c>
      <c r="C2097" t="s">
        <v>60</v>
      </c>
      <c r="D2097" t="s">
        <v>495</v>
      </c>
      <c r="E2097" s="5" t="s">
        <v>521</v>
      </c>
      <c r="F2097">
        <v>2.2000000000000002</v>
      </c>
      <c r="G2097" t="s">
        <v>29</v>
      </c>
      <c r="H2097">
        <v>205.14</v>
      </c>
      <c r="I2097">
        <f>ANAM[[#This Row],[VALOR Corregida]]/1000</f>
        <v>0.20513999999999999</v>
      </c>
      <c r="J2097" t="s">
        <v>155</v>
      </c>
      <c r="K2097" t="s">
        <v>24</v>
      </c>
      <c r="L2097" t="s">
        <v>398</v>
      </c>
      <c r="M2097" t="s">
        <v>499</v>
      </c>
      <c r="N2097" s="7">
        <v>-23.650278</v>
      </c>
      <c r="O2097" s="7">
        <v>-70.406110999999996</v>
      </c>
      <c r="P2097">
        <v>2</v>
      </c>
      <c r="Q2097">
        <v>2019</v>
      </c>
      <c r="R2097" s="2">
        <v>43801</v>
      </c>
      <c r="S2097" s="2">
        <v>43801</v>
      </c>
      <c r="T2097" s="2">
        <v>43934</v>
      </c>
      <c r="U2097" s="2"/>
    </row>
    <row r="2098" spans="1:21" x14ac:dyDescent="0.3">
      <c r="A2098" t="s">
        <v>164</v>
      </c>
      <c r="B2098" t="s">
        <v>20</v>
      </c>
      <c r="C2098" t="s">
        <v>54</v>
      </c>
      <c r="D2098" t="s">
        <v>208</v>
      </c>
      <c r="E2098" s="5" t="s">
        <v>516</v>
      </c>
      <c r="F2098">
        <v>0</v>
      </c>
      <c r="G2098" t="s">
        <v>35</v>
      </c>
      <c r="H2098">
        <v>58.89</v>
      </c>
      <c r="I2098">
        <f>ANAM[[#This Row],[VALOR Corregida]]/1000</f>
        <v>5.8889999999999998E-2</v>
      </c>
      <c r="J2098" t="s">
        <v>155</v>
      </c>
      <c r="K2098" t="s">
        <v>24</v>
      </c>
      <c r="L2098" t="s">
        <v>284</v>
      </c>
      <c r="M2098" t="s">
        <v>292</v>
      </c>
      <c r="N2098">
        <v>-23.61722</v>
      </c>
      <c r="O2098">
        <v>-70.397220000000004</v>
      </c>
      <c r="P2098">
        <v>1</v>
      </c>
      <c r="Q2098">
        <v>2001</v>
      </c>
      <c r="R2098" s="2">
        <v>36968</v>
      </c>
      <c r="S2098" s="2">
        <v>36968</v>
      </c>
      <c r="T2098" s="2">
        <v>36968</v>
      </c>
      <c r="U2098" s="2"/>
    </row>
    <row r="2099" spans="1:21" x14ac:dyDescent="0.3">
      <c r="A2099" t="s">
        <v>164</v>
      </c>
      <c r="B2099" t="s">
        <v>20</v>
      </c>
      <c r="C2099" t="s">
        <v>54</v>
      </c>
      <c r="D2099" t="s">
        <v>208</v>
      </c>
      <c r="E2099" s="5" t="s">
        <v>516</v>
      </c>
      <c r="F2099">
        <v>0</v>
      </c>
      <c r="G2099" t="s">
        <v>37</v>
      </c>
      <c r="H2099">
        <v>1130</v>
      </c>
      <c r="I2099">
        <f>ANAM[[#This Row],[VALOR Corregida]]/1000</f>
        <v>1.1299999999999999</v>
      </c>
      <c r="J2099" t="s">
        <v>155</v>
      </c>
      <c r="K2099" t="s">
        <v>24</v>
      </c>
      <c r="L2099" t="s">
        <v>284</v>
      </c>
      <c r="M2099" t="s">
        <v>292</v>
      </c>
      <c r="N2099">
        <v>-23.61722</v>
      </c>
      <c r="O2099">
        <v>-70.397220000000004</v>
      </c>
      <c r="P2099">
        <v>1</v>
      </c>
      <c r="Q2099">
        <v>2001</v>
      </c>
      <c r="R2099" s="2">
        <v>36968</v>
      </c>
      <c r="S2099" s="2">
        <v>36968</v>
      </c>
      <c r="T2099" s="2">
        <v>36968</v>
      </c>
      <c r="U2099" s="2"/>
    </row>
    <row r="2100" spans="1:21" x14ac:dyDescent="0.3">
      <c r="A2100" t="s">
        <v>164</v>
      </c>
      <c r="B2100" t="s">
        <v>20</v>
      </c>
      <c r="C2100" t="s">
        <v>54</v>
      </c>
      <c r="D2100" t="s">
        <v>208</v>
      </c>
      <c r="E2100" s="5" t="s">
        <v>516</v>
      </c>
      <c r="F2100">
        <v>0</v>
      </c>
      <c r="G2100" t="s">
        <v>166</v>
      </c>
      <c r="H2100">
        <v>0.51</v>
      </c>
      <c r="I2100">
        <f>ANAM[[#This Row],[VALOR Corregida]]/1000</f>
        <v>5.1000000000000004E-4</v>
      </c>
      <c r="J2100" t="s">
        <v>167</v>
      </c>
      <c r="K2100" t="s">
        <v>24</v>
      </c>
      <c r="L2100" t="s">
        <v>284</v>
      </c>
      <c r="M2100" t="s">
        <v>292</v>
      </c>
      <c r="N2100">
        <v>-23.61722</v>
      </c>
      <c r="O2100">
        <v>-70.397220000000004</v>
      </c>
      <c r="P2100">
        <v>1</v>
      </c>
      <c r="Q2100">
        <v>2001</v>
      </c>
      <c r="R2100" s="2">
        <v>36968</v>
      </c>
      <c r="S2100" s="2">
        <v>36968</v>
      </c>
      <c r="T2100" s="2">
        <v>36968</v>
      </c>
      <c r="U2100" s="2"/>
    </row>
    <row r="2101" spans="1:21" x14ac:dyDescent="0.3">
      <c r="A2101" t="s">
        <v>164</v>
      </c>
      <c r="B2101" t="s">
        <v>20</v>
      </c>
      <c r="C2101" t="s">
        <v>54</v>
      </c>
      <c r="D2101" t="s">
        <v>208</v>
      </c>
      <c r="E2101" s="5" t="s">
        <v>516</v>
      </c>
      <c r="F2101">
        <v>0</v>
      </c>
      <c r="G2101" t="s">
        <v>39</v>
      </c>
      <c r="H2101">
        <v>1.48</v>
      </c>
      <c r="I2101">
        <f>ANAM[[#This Row],[VALOR Corregida]]/1000</f>
        <v>1.48E-3</v>
      </c>
      <c r="J2101" t="s">
        <v>155</v>
      </c>
      <c r="K2101" t="s">
        <v>24</v>
      </c>
      <c r="L2101" t="s">
        <v>284</v>
      </c>
      <c r="M2101" t="s">
        <v>292</v>
      </c>
      <c r="N2101">
        <v>-23.61722</v>
      </c>
      <c r="O2101">
        <v>-70.397220000000004</v>
      </c>
      <c r="P2101">
        <v>1</v>
      </c>
      <c r="Q2101">
        <v>2001</v>
      </c>
      <c r="R2101" s="2">
        <v>36968</v>
      </c>
      <c r="S2101" s="2">
        <v>36968</v>
      </c>
      <c r="T2101" s="2">
        <v>36968</v>
      </c>
      <c r="U2101" s="2"/>
    </row>
    <row r="2102" spans="1:21" x14ac:dyDescent="0.3">
      <c r="A2102" t="s">
        <v>164</v>
      </c>
      <c r="B2102" t="s">
        <v>20</v>
      </c>
      <c r="C2102" t="s">
        <v>54</v>
      </c>
      <c r="D2102" t="s">
        <v>208</v>
      </c>
      <c r="E2102" s="5" t="s">
        <v>516</v>
      </c>
      <c r="F2102">
        <v>0</v>
      </c>
      <c r="G2102" t="s">
        <v>64</v>
      </c>
      <c r="H2102">
        <v>640</v>
      </c>
      <c r="I2102">
        <f>ANAM[[#This Row],[VALOR Corregida]]/1000</f>
        <v>0.64</v>
      </c>
      <c r="J2102" t="s">
        <v>155</v>
      </c>
      <c r="K2102" t="s">
        <v>24</v>
      </c>
      <c r="L2102" t="s">
        <v>284</v>
      </c>
      <c r="M2102" t="s">
        <v>292</v>
      </c>
      <c r="N2102">
        <v>-23.61722</v>
      </c>
      <c r="O2102">
        <v>-70.397220000000004</v>
      </c>
      <c r="P2102">
        <v>1</v>
      </c>
      <c r="Q2102">
        <v>2001</v>
      </c>
      <c r="R2102" s="2">
        <v>36968</v>
      </c>
      <c r="S2102" s="2">
        <v>36968</v>
      </c>
      <c r="T2102" s="2">
        <v>36968</v>
      </c>
      <c r="U2102" s="2"/>
    </row>
    <row r="2103" spans="1:21" x14ac:dyDescent="0.3">
      <c r="A2103" t="s">
        <v>164</v>
      </c>
      <c r="B2103" t="s">
        <v>20</v>
      </c>
      <c r="C2103" t="s">
        <v>487</v>
      </c>
      <c r="D2103" t="s">
        <v>496</v>
      </c>
      <c r="E2103" s="5" t="s">
        <v>523</v>
      </c>
      <c r="F2103">
        <v>12</v>
      </c>
      <c r="G2103" t="s">
        <v>29</v>
      </c>
      <c r="H2103">
        <v>46.58</v>
      </c>
      <c r="I2103">
        <f>ANAM[[#This Row],[VALOR Corregida]]/1000</f>
        <v>4.6579999999999996E-2</v>
      </c>
      <c r="J2103" t="s">
        <v>155</v>
      </c>
      <c r="K2103" t="s">
        <v>24</v>
      </c>
      <c r="L2103" t="s">
        <v>398</v>
      </c>
      <c r="M2103" t="s">
        <v>489</v>
      </c>
      <c r="N2103" s="7">
        <v>-23.757194439999999</v>
      </c>
      <c r="O2103" s="7">
        <v>-70.464519440000004</v>
      </c>
      <c r="P2103">
        <v>1</v>
      </c>
      <c r="Q2103">
        <v>2019</v>
      </c>
      <c r="R2103" s="2">
        <v>43558</v>
      </c>
      <c r="S2103" s="2">
        <v>43558</v>
      </c>
      <c r="T2103" s="2">
        <v>43929</v>
      </c>
      <c r="U2103" s="2"/>
    </row>
    <row r="2104" spans="1:21" x14ac:dyDescent="0.3">
      <c r="A2104" t="s">
        <v>164</v>
      </c>
      <c r="B2104" t="s">
        <v>20</v>
      </c>
      <c r="C2104" t="s">
        <v>487</v>
      </c>
      <c r="D2104" t="s">
        <v>496</v>
      </c>
      <c r="E2104" s="5" t="s">
        <v>523</v>
      </c>
      <c r="F2104">
        <v>9</v>
      </c>
      <c r="G2104" t="s">
        <v>29</v>
      </c>
      <c r="H2104">
        <v>29.12</v>
      </c>
      <c r="I2104">
        <f>ANAM[[#This Row],[VALOR Corregida]]/1000</f>
        <v>2.912E-2</v>
      </c>
      <c r="J2104" t="s">
        <v>155</v>
      </c>
      <c r="K2104" t="s">
        <v>24</v>
      </c>
      <c r="L2104" t="s">
        <v>398</v>
      </c>
      <c r="M2104" t="s">
        <v>499</v>
      </c>
      <c r="N2104" s="7">
        <v>-23.757194439999999</v>
      </c>
      <c r="O2104" s="7">
        <v>-70.464519440000004</v>
      </c>
      <c r="P2104">
        <v>2</v>
      </c>
      <c r="Q2104">
        <v>2019</v>
      </c>
      <c r="R2104" s="2">
        <v>43801</v>
      </c>
      <c r="S2104" s="2">
        <v>43801</v>
      </c>
      <c r="T2104" s="2">
        <v>43934</v>
      </c>
      <c r="U2104" s="2"/>
    </row>
    <row r="2105" spans="1:21" x14ac:dyDescent="0.3">
      <c r="A2105" t="s">
        <v>164</v>
      </c>
      <c r="B2105" t="s">
        <v>20</v>
      </c>
      <c r="C2105" t="s">
        <v>202</v>
      </c>
      <c r="D2105" t="s">
        <v>387</v>
      </c>
      <c r="E2105" s="5" t="s">
        <v>526</v>
      </c>
      <c r="F2105">
        <v>10</v>
      </c>
      <c r="G2105" t="s">
        <v>29</v>
      </c>
      <c r="H2105">
        <v>296</v>
      </c>
      <c r="I2105">
        <f>ANAM[[#This Row],[VALOR Corregida]]/1000</f>
        <v>0.29599999999999999</v>
      </c>
      <c r="J2105" t="s">
        <v>155</v>
      </c>
      <c r="K2105" t="s">
        <v>24</v>
      </c>
      <c r="L2105" t="s">
        <v>398</v>
      </c>
      <c r="M2105" t="s">
        <v>447</v>
      </c>
      <c r="N2105" s="7">
        <v>-23.633890000000001</v>
      </c>
      <c r="O2105" s="7">
        <v>-70.400000000000006</v>
      </c>
      <c r="P2105">
        <v>1</v>
      </c>
      <c r="Q2105">
        <v>2015</v>
      </c>
      <c r="R2105" s="2">
        <v>42129</v>
      </c>
      <c r="S2105" s="2">
        <v>42129</v>
      </c>
      <c r="T2105" s="2">
        <v>42129</v>
      </c>
      <c r="U2105" s="2"/>
    </row>
    <row r="2106" spans="1:21" x14ac:dyDescent="0.3">
      <c r="A2106" t="s">
        <v>164</v>
      </c>
      <c r="B2106" t="s">
        <v>20</v>
      </c>
      <c r="C2106" t="s">
        <v>202</v>
      </c>
      <c r="D2106" t="s">
        <v>387</v>
      </c>
      <c r="E2106" s="5" t="s">
        <v>526</v>
      </c>
      <c r="F2106">
        <v>12</v>
      </c>
      <c r="G2106" t="s">
        <v>29</v>
      </c>
      <c r="H2106">
        <v>1208</v>
      </c>
      <c r="I2106">
        <f>ANAM[[#This Row],[VALOR Corregida]]/1000</f>
        <v>1.208</v>
      </c>
      <c r="J2106" t="s">
        <v>155</v>
      </c>
      <c r="K2106" t="s">
        <v>24</v>
      </c>
      <c r="L2106" t="s">
        <v>398</v>
      </c>
      <c r="M2106" t="s">
        <v>450</v>
      </c>
      <c r="N2106" s="7">
        <v>-23.633890000000001</v>
      </c>
      <c r="O2106" s="7">
        <v>-70.400000000000006</v>
      </c>
      <c r="P2106">
        <v>2</v>
      </c>
      <c r="Q2106">
        <v>2015</v>
      </c>
      <c r="R2106" s="2">
        <v>42296</v>
      </c>
      <c r="S2106" s="2">
        <v>42296</v>
      </c>
      <c r="T2106" s="2">
        <v>42296</v>
      </c>
      <c r="U2106" s="2"/>
    </row>
    <row r="2107" spans="1:21" x14ac:dyDescent="0.3">
      <c r="A2107" t="s">
        <v>164</v>
      </c>
      <c r="B2107" t="s">
        <v>20</v>
      </c>
      <c r="C2107" t="s">
        <v>210</v>
      </c>
      <c r="D2107" t="s">
        <v>211</v>
      </c>
      <c r="E2107" s="5" t="s">
        <v>527</v>
      </c>
      <c r="F2107">
        <v>0</v>
      </c>
      <c r="G2107" t="s">
        <v>35</v>
      </c>
      <c r="H2107">
        <v>26.58</v>
      </c>
      <c r="I2107">
        <f>ANAM[[#This Row],[VALOR Corregida]]/1000</f>
        <v>2.6579999999999999E-2</v>
      </c>
      <c r="J2107" t="s">
        <v>155</v>
      </c>
      <c r="K2107" t="s">
        <v>24</v>
      </c>
      <c r="L2107" t="s">
        <v>284</v>
      </c>
      <c r="M2107" t="s">
        <v>293</v>
      </c>
      <c r="N2107" s="7">
        <v>-23.664719999999999</v>
      </c>
      <c r="O2107" s="7">
        <v>-70.411389999999997</v>
      </c>
      <c r="P2107">
        <v>1</v>
      </c>
      <c r="Q2107">
        <v>2001</v>
      </c>
      <c r="R2107" s="2">
        <v>36968</v>
      </c>
      <c r="S2107" s="2">
        <v>36968</v>
      </c>
      <c r="T2107" s="2">
        <v>36968</v>
      </c>
      <c r="U2107" s="2"/>
    </row>
    <row r="2108" spans="1:21" x14ac:dyDescent="0.3">
      <c r="A2108" t="s">
        <v>164</v>
      </c>
      <c r="B2108" t="s">
        <v>20</v>
      </c>
      <c r="C2108" t="s">
        <v>210</v>
      </c>
      <c r="D2108" t="s">
        <v>211</v>
      </c>
      <c r="E2108" s="5" t="s">
        <v>527</v>
      </c>
      <c r="F2108">
        <v>0</v>
      </c>
      <c r="G2108" t="s">
        <v>37</v>
      </c>
      <c r="H2108">
        <v>590</v>
      </c>
      <c r="I2108">
        <f>ANAM[[#This Row],[VALOR Corregida]]/1000</f>
        <v>0.59</v>
      </c>
      <c r="J2108" t="s">
        <v>155</v>
      </c>
      <c r="K2108" t="s">
        <v>24</v>
      </c>
      <c r="L2108" t="s">
        <v>284</v>
      </c>
      <c r="M2108" t="s">
        <v>293</v>
      </c>
      <c r="N2108" s="7">
        <v>-23.664719999999999</v>
      </c>
      <c r="O2108" s="7">
        <v>-70.411389999999997</v>
      </c>
      <c r="P2108">
        <v>1</v>
      </c>
      <c r="Q2108">
        <v>2001</v>
      </c>
      <c r="R2108" s="2">
        <v>36968</v>
      </c>
      <c r="S2108" s="2">
        <v>36968</v>
      </c>
      <c r="T2108" s="2">
        <v>36968</v>
      </c>
      <c r="U2108" s="2"/>
    </row>
    <row r="2109" spans="1:21" x14ac:dyDescent="0.3">
      <c r="A2109" t="s">
        <v>164</v>
      </c>
      <c r="B2109" t="s">
        <v>20</v>
      </c>
      <c r="C2109" t="s">
        <v>210</v>
      </c>
      <c r="D2109" t="s">
        <v>211</v>
      </c>
      <c r="E2109" s="5" t="s">
        <v>527</v>
      </c>
      <c r="F2109">
        <v>0</v>
      </c>
      <c r="G2109" t="s">
        <v>166</v>
      </c>
      <c r="H2109">
        <v>0.28000000000000003</v>
      </c>
      <c r="I2109">
        <f>ANAM[[#This Row],[VALOR Corregida]]/1000</f>
        <v>2.8000000000000003E-4</v>
      </c>
      <c r="J2109" t="s">
        <v>167</v>
      </c>
      <c r="K2109" t="s">
        <v>24</v>
      </c>
      <c r="L2109" t="s">
        <v>284</v>
      </c>
      <c r="M2109" t="s">
        <v>293</v>
      </c>
      <c r="N2109" s="7">
        <v>-23.664719999999999</v>
      </c>
      <c r="O2109" s="7">
        <v>-70.411389999999997</v>
      </c>
      <c r="P2109">
        <v>1</v>
      </c>
      <c r="Q2109">
        <v>2001</v>
      </c>
      <c r="R2109" s="2">
        <v>36968</v>
      </c>
      <c r="S2109" s="2">
        <v>36968</v>
      </c>
      <c r="T2109" s="2">
        <v>36968</v>
      </c>
      <c r="U2109" s="2"/>
    </row>
    <row r="2110" spans="1:21" x14ac:dyDescent="0.3">
      <c r="A2110" t="s">
        <v>164</v>
      </c>
      <c r="B2110" t="s">
        <v>20</v>
      </c>
      <c r="C2110" t="s">
        <v>210</v>
      </c>
      <c r="D2110" t="s">
        <v>211</v>
      </c>
      <c r="E2110" s="5" t="s">
        <v>527</v>
      </c>
      <c r="F2110">
        <v>0</v>
      </c>
      <c r="G2110" t="s">
        <v>39</v>
      </c>
      <c r="H2110">
        <v>0.59</v>
      </c>
      <c r="I2110">
        <f>ANAM[[#This Row],[VALOR Corregida]]/1000</f>
        <v>5.8999999999999992E-4</v>
      </c>
      <c r="J2110" t="s">
        <v>155</v>
      </c>
      <c r="K2110" t="s">
        <v>24</v>
      </c>
      <c r="L2110" t="s">
        <v>284</v>
      </c>
      <c r="M2110" t="s">
        <v>293</v>
      </c>
      <c r="N2110" s="7">
        <v>-23.664719999999999</v>
      </c>
      <c r="O2110" s="7">
        <v>-70.411389999999997</v>
      </c>
      <c r="P2110">
        <v>1</v>
      </c>
      <c r="Q2110">
        <v>2001</v>
      </c>
      <c r="R2110" s="2">
        <v>36968</v>
      </c>
      <c r="S2110" s="2">
        <v>36968</v>
      </c>
      <c r="T2110" s="2">
        <v>36968</v>
      </c>
      <c r="U2110" s="2"/>
    </row>
    <row r="2111" spans="1:21" x14ac:dyDescent="0.3">
      <c r="A2111" t="s">
        <v>164</v>
      </c>
      <c r="B2111" t="s">
        <v>20</v>
      </c>
      <c r="C2111" t="s">
        <v>210</v>
      </c>
      <c r="D2111" t="s">
        <v>211</v>
      </c>
      <c r="E2111" s="5" t="s">
        <v>527</v>
      </c>
      <c r="F2111">
        <v>0</v>
      </c>
      <c r="G2111" t="s">
        <v>64</v>
      </c>
      <c r="H2111">
        <v>270</v>
      </c>
      <c r="I2111">
        <f>ANAM[[#This Row],[VALOR Corregida]]/1000</f>
        <v>0.27</v>
      </c>
      <c r="J2111" t="s">
        <v>155</v>
      </c>
      <c r="K2111" t="s">
        <v>24</v>
      </c>
      <c r="L2111" t="s">
        <v>284</v>
      </c>
      <c r="M2111" t="s">
        <v>293</v>
      </c>
      <c r="N2111" s="7">
        <v>-23.664719999999999</v>
      </c>
      <c r="O2111" s="7">
        <v>-70.411389999999997</v>
      </c>
      <c r="P2111">
        <v>1</v>
      </c>
      <c r="Q2111">
        <v>2001</v>
      </c>
      <c r="R2111" s="2">
        <v>36968</v>
      </c>
      <c r="S2111" s="2">
        <v>36968</v>
      </c>
      <c r="T2111" s="2">
        <v>36968</v>
      </c>
      <c r="U2111" s="2"/>
    </row>
    <row r="2112" spans="1:21" x14ac:dyDescent="0.3">
      <c r="A2112" t="s">
        <v>164</v>
      </c>
      <c r="B2112" t="s">
        <v>20</v>
      </c>
      <c r="C2112" t="s">
        <v>179</v>
      </c>
      <c r="D2112" t="s">
        <v>388</v>
      </c>
      <c r="E2112" s="5" t="s">
        <v>511</v>
      </c>
      <c r="F2112">
        <v>3</v>
      </c>
      <c r="G2112" t="s">
        <v>29</v>
      </c>
      <c r="H2112">
        <v>177</v>
      </c>
      <c r="I2112">
        <f>ANAM[[#This Row],[VALOR Corregida]]/1000</f>
        <v>0.17699999999999999</v>
      </c>
      <c r="J2112" t="s">
        <v>155</v>
      </c>
      <c r="K2112" t="s">
        <v>24</v>
      </c>
      <c r="L2112" t="s">
        <v>398</v>
      </c>
      <c r="M2112" t="s">
        <v>450</v>
      </c>
      <c r="N2112" s="7">
        <v>-23.641940000000002</v>
      </c>
      <c r="O2112" s="7">
        <v>-70.399169999999998</v>
      </c>
      <c r="P2112">
        <v>2</v>
      </c>
      <c r="Q2112">
        <v>2015</v>
      </c>
      <c r="R2112" s="2">
        <v>42296</v>
      </c>
      <c r="S2112" s="2">
        <v>42296</v>
      </c>
      <c r="T2112" s="2">
        <v>42296</v>
      </c>
      <c r="U2112" s="2"/>
    </row>
    <row r="2113" spans="1:21" x14ac:dyDescent="0.3">
      <c r="A2113" t="s">
        <v>164</v>
      </c>
      <c r="B2113" t="s">
        <v>20</v>
      </c>
      <c r="C2113" t="s">
        <v>210</v>
      </c>
      <c r="D2113" t="s">
        <v>211</v>
      </c>
      <c r="E2113" s="5" t="s">
        <v>527</v>
      </c>
      <c r="F2113">
        <v>0</v>
      </c>
      <c r="G2113" t="s">
        <v>47</v>
      </c>
      <c r="H2113">
        <v>21.97</v>
      </c>
      <c r="I2113">
        <f>ANAM[[#This Row],[VALOR Corregida]]/1000</f>
        <v>2.197E-2</v>
      </c>
      <c r="J2113" t="s">
        <v>155</v>
      </c>
      <c r="K2113" t="s">
        <v>24</v>
      </c>
      <c r="L2113" t="s">
        <v>284</v>
      </c>
      <c r="M2113" t="s">
        <v>293</v>
      </c>
      <c r="N2113" s="7">
        <v>-23.664719999999999</v>
      </c>
      <c r="O2113" s="7">
        <v>-70.411389999999997</v>
      </c>
      <c r="P2113">
        <v>1</v>
      </c>
      <c r="Q2113">
        <v>2001</v>
      </c>
      <c r="R2113" s="2">
        <v>36968</v>
      </c>
      <c r="S2113" s="2">
        <v>36968</v>
      </c>
      <c r="T2113" s="2">
        <v>36968</v>
      </c>
      <c r="U2113" s="2"/>
    </row>
    <row r="2114" spans="1:21" x14ac:dyDescent="0.3">
      <c r="A2114" t="s">
        <v>164</v>
      </c>
      <c r="B2114" t="s">
        <v>20</v>
      </c>
      <c r="C2114" t="s">
        <v>483</v>
      </c>
      <c r="D2114" t="s">
        <v>497</v>
      </c>
      <c r="E2114" s="5" t="s">
        <v>524</v>
      </c>
      <c r="F2114">
        <v>14</v>
      </c>
      <c r="G2114" t="s">
        <v>29</v>
      </c>
      <c r="H2114">
        <v>7.87</v>
      </c>
      <c r="I2114">
        <f>ANAM[[#This Row],[VALOR Corregida]]/1000</f>
        <v>7.8700000000000003E-3</v>
      </c>
      <c r="J2114" t="s">
        <v>155</v>
      </c>
      <c r="K2114" t="s">
        <v>24</v>
      </c>
      <c r="L2114" t="s">
        <v>398</v>
      </c>
      <c r="M2114" t="s">
        <v>489</v>
      </c>
      <c r="N2114" s="7">
        <v>-23.76011111</v>
      </c>
      <c r="O2114" s="7">
        <v>-70.474466669999998</v>
      </c>
      <c r="P2114">
        <v>1</v>
      </c>
      <c r="Q2114">
        <v>2019</v>
      </c>
      <c r="R2114" s="2">
        <v>43558</v>
      </c>
      <c r="S2114" s="2">
        <v>43558</v>
      </c>
      <c r="T2114" s="2">
        <v>43929</v>
      </c>
      <c r="U2114" s="2"/>
    </row>
    <row r="2115" spans="1:21" x14ac:dyDescent="0.3">
      <c r="A2115" t="s">
        <v>164</v>
      </c>
      <c r="B2115" t="s">
        <v>20</v>
      </c>
      <c r="C2115" t="s">
        <v>483</v>
      </c>
      <c r="D2115" t="s">
        <v>497</v>
      </c>
      <c r="E2115" s="5" t="s">
        <v>524</v>
      </c>
      <c r="F2115">
        <v>12</v>
      </c>
      <c r="G2115" t="s">
        <v>29</v>
      </c>
      <c r="H2115">
        <v>4.71</v>
      </c>
      <c r="I2115">
        <f>ANAM[[#This Row],[VALOR Corregida]]/1000</f>
        <v>4.7099999999999998E-3</v>
      </c>
      <c r="J2115" t="s">
        <v>155</v>
      </c>
      <c r="K2115" t="s">
        <v>24</v>
      </c>
      <c r="L2115" t="s">
        <v>398</v>
      </c>
      <c r="M2115" t="s">
        <v>499</v>
      </c>
      <c r="N2115" s="7">
        <v>-23.76011111</v>
      </c>
      <c r="O2115" s="7">
        <v>-70.474466669999998</v>
      </c>
      <c r="P2115">
        <v>2</v>
      </c>
      <c r="Q2115">
        <v>2019</v>
      </c>
      <c r="R2115" s="2">
        <v>43801</v>
      </c>
      <c r="S2115" s="2">
        <v>43801</v>
      </c>
      <c r="T2115" s="2">
        <v>43934</v>
      </c>
      <c r="U2115" s="2"/>
    </row>
    <row r="2116" spans="1:21" x14ac:dyDescent="0.3">
      <c r="A2116" t="s">
        <v>164</v>
      </c>
      <c r="B2116" t="s">
        <v>20</v>
      </c>
      <c r="C2116" t="s">
        <v>213</v>
      </c>
      <c r="D2116" t="s">
        <v>214</v>
      </c>
      <c r="E2116" s="5" t="s">
        <v>519</v>
      </c>
      <c r="F2116">
        <v>0</v>
      </c>
      <c r="G2116" t="s">
        <v>35</v>
      </c>
      <c r="H2116">
        <v>30.05</v>
      </c>
      <c r="I2116">
        <f>ANAM[[#This Row],[VALOR Corregida]]/1000</f>
        <v>3.005E-2</v>
      </c>
      <c r="J2116" t="s">
        <v>155</v>
      </c>
      <c r="K2116" t="s">
        <v>24</v>
      </c>
      <c r="L2116" t="s">
        <v>284</v>
      </c>
      <c r="M2116" t="s">
        <v>294</v>
      </c>
      <c r="N2116" s="7">
        <v>-23.648890000000002</v>
      </c>
      <c r="O2116" s="7">
        <v>-70.406940000000006</v>
      </c>
      <c r="P2116">
        <v>1</v>
      </c>
      <c r="Q2116">
        <v>2001</v>
      </c>
      <c r="R2116" s="2">
        <v>36968</v>
      </c>
      <c r="S2116" s="2">
        <v>36968</v>
      </c>
      <c r="T2116" s="2">
        <v>36968</v>
      </c>
      <c r="U2116" s="2"/>
    </row>
    <row r="2117" spans="1:21" x14ac:dyDescent="0.3">
      <c r="A2117" t="s">
        <v>164</v>
      </c>
      <c r="B2117" t="s">
        <v>20</v>
      </c>
      <c r="C2117" t="s">
        <v>213</v>
      </c>
      <c r="D2117" t="s">
        <v>214</v>
      </c>
      <c r="E2117" s="5" t="s">
        <v>519</v>
      </c>
      <c r="F2117">
        <v>0</v>
      </c>
      <c r="G2117" t="s">
        <v>37</v>
      </c>
      <c r="H2117">
        <v>830</v>
      </c>
      <c r="I2117">
        <f>ANAM[[#This Row],[VALOR Corregida]]/1000</f>
        <v>0.83</v>
      </c>
      <c r="J2117" t="s">
        <v>155</v>
      </c>
      <c r="K2117" t="s">
        <v>24</v>
      </c>
      <c r="L2117" t="s">
        <v>284</v>
      </c>
      <c r="M2117" t="s">
        <v>294</v>
      </c>
      <c r="N2117" s="7">
        <v>-23.648890000000002</v>
      </c>
      <c r="O2117" s="7">
        <v>-70.406940000000006</v>
      </c>
      <c r="P2117">
        <v>1</v>
      </c>
      <c r="Q2117">
        <v>2001</v>
      </c>
      <c r="R2117" s="2">
        <v>36968</v>
      </c>
      <c r="S2117" s="2">
        <v>36968</v>
      </c>
      <c r="T2117" s="2">
        <v>36968</v>
      </c>
      <c r="U2117" s="2"/>
    </row>
    <row r="2118" spans="1:21" x14ac:dyDescent="0.3">
      <c r="A2118" t="s">
        <v>164</v>
      </c>
      <c r="B2118" t="s">
        <v>20</v>
      </c>
      <c r="C2118" t="s">
        <v>213</v>
      </c>
      <c r="D2118" t="s">
        <v>214</v>
      </c>
      <c r="E2118" s="5" t="s">
        <v>519</v>
      </c>
      <c r="F2118">
        <v>0</v>
      </c>
      <c r="G2118" t="s">
        <v>216</v>
      </c>
      <c r="H2118">
        <v>23.5</v>
      </c>
      <c r="I2118">
        <f>ANAM[[#This Row],[VALOR Corregida]]/1000</f>
        <v>2.35E-2</v>
      </c>
      <c r="J2118" t="s">
        <v>155</v>
      </c>
      <c r="K2118" t="s">
        <v>24</v>
      </c>
      <c r="L2118" t="s">
        <v>284</v>
      </c>
      <c r="M2118" t="s">
        <v>294</v>
      </c>
      <c r="N2118" s="7">
        <v>-23.648890000000002</v>
      </c>
      <c r="O2118" s="7">
        <v>-70.406940000000006</v>
      </c>
      <c r="P2118">
        <v>1</v>
      </c>
      <c r="Q2118">
        <v>2001</v>
      </c>
      <c r="R2118" s="2">
        <v>36968</v>
      </c>
      <c r="S2118" s="2">
        <v>36968</v>
      </c>
      <c r="T2118" s="2">
        <v>36968</v>
      </c>
      <c r="U2118" s="2"/>
    </row>
    <row r="2119" spans="1:21" x14ac:dyDescent="0.3">
      <c r="A2119" t="s">
        <v>164</v>
      </c>
      <c r="B2119" t="s">
        <v>20</v>
      </c>
      <c r="C2119" t="s">
        <v>213</v>
      </c>
      <c r="D2119" t="s">
        <v>214</v>
      </c>
      <c r="E2119" s="5" t="s">
        <v>519</v>
      </c>
      <c r="F2119">
        <v>0</v>
      </c>
      <c r="G2119" t="s">
        <v>166</v>
      </c>
      <c r="H2119">
        <v>0.3</v>
      </c>
      <c r="I2119">
        <f>ANAM[[#This Row],[VALOR Corregida]]/1000</f>
        <v>2.9999999999999997E-4</v>
      </c>
      <c r="J2119" t="s">
        <v>167</v>
      </c>
      <c r="K2119" t="s">
        <v>24</v>
      </c>
      <c r="L2119" t="s">
        <v>284</v>
      </c>
      <c r="M2119" t="s">
        <v>294</v>
      </c>
      <c r="N2119" s="7">
        <v>-23.648890000000002</v>
      </c>
      <c r="O2119" s="7">
        <v>-70.406940000000006</v>
      </c>
      <c r="P2119">
        <v>1</v>
      </c>
      <c r="Q2119">
        <v>2001</v>
      </c>
      <c r="R2119" s="2">
        <v>36968</v>
      </c>
      <c r="S2119" s="2">
        <v>36968</v>
      </c>
      <c r="T2119" s="2">
        <v>36968</v>
      </c>
      <c r="U2119" s="2"/>
    </row>
    <row r="2120" spans="1:21" x14ac:dyDescent="0.3">
      <c r="A2120" t="s">
        <v>164</v>
      </c>
      <c r="B2120" t="s">
        <v>20</v>
      </c>
      <c r="C2120" t="s">
        <v>213</v>
      </c>
      <c r="D2120" t="s">
        <v>214</v>
      </c>
      <c r="E2120" s="5" t="s">
        <v>519</v>
      </c>
      <c r="F2120">
        <v>0</v>
      </c>
      <c r="G2120" t="s">
        <v>39</v>
      </c>
      <c r="H2120">
        <v>2.66</v>
      </c>
      <c r="I2120">
        <f>ANAM[[#This Row],[VALOR Corregida]]/1000</f>
        <v>2.66E-3</v>
      </c>
      <c r="J2120" t="s">
        <v>155</v>
      </c>
      <c r="K2120" t="s">
        <v>24</v>
      </c>
      <c r="L2120" t="s">
        <v>284</v>
      </c>
      <c r="M2120" t="s">
        <v>294</v>
      </c>
      <c r="N2120" s="7">
        <v>-23.648890000000002</v>
      </c>
      <c r="O2120" s="7">
        <v>-70.406940000000006</v>
      </c>
      <c r="P2120">
        <v>1</v>
      </c>
      <c r="Q2120">
        <v>2001</v>
      </c>
      <c r="R2120" s="2">
        <v>36968</v>
      </c>
      <c r="S2120" s="2">
        <v>36968</v>
      </c>
      <c r="T2120" s="2">
        <v>36968</v>
      </c>
      <c r="U2120" s="2"/>
    </row>
    <row r="2121" spans="1:21" x14ac:dyDescent="0.3">
      <c r="A2121" t="s">
        <v>164</v>
      </c>
      <c r="B2121" t="s">
        <v>20</v>
      </c>
      <c r="C2121" t="s">
        <v>213</v>
      </c>
      <c r="D2121" t="s">
        <v>214</v>
      </c>
      <c r="E2121" s="5" t="s">
        <v>519</v>
      </c>
      <c r="F2121">
        <v>0</v>
      </c>
      <c r="G2121" t="s">
        <v>64</v>
      </c>
      <c r="H2121">
        <v>2500</v>
      </c>
      <c r="I2121">
        <f>ANAM[[#This Row],[VALOR Corregida]]/1000</f>
        <v>2.5</v>
      </c>
      <c r="J2121" t="s">
        <v>155</v>
      </c>
      <c r="K2121" t="s">
        <v>24</v>
      </c>
      <c r="L2121" t="s">
        <v>284</v>
      </c>
      <c r="M2121" t="s">
        <v>294</v>
      </c>
      <c r="N2121" s="7">
        <v>-23.648890000000002</v>
      </c>
      <c r="O2121" s="7">
        <v>-70.406940000000006</v>
      </c>
      <c r="P2121">
        <v>1</v>
      </c>
      <c r="Q2121">
        <v>2001</v>
      </c>
      <c r="R2121" s="2">
        <v>36968</v>
      </c>
      <c r="S2121" s="2">
        <v>36968</v>
      </c>
      <c r="T2121" s="2">
        <v>36968</v>
      </c>
      <c r="U2121" s="2"/>
    </row>
    <row r="2122" spans="1:21" x14ac:dyDescent="0.3">
      <c r="A2122" t="s">
        <v>164</v>
      </c>
      <c r="B2122" t="s">
        <v>20</v>
      </c>
      <c r="C2122" t="s">
        <v>451</v>
      </c>
      <c r="D2122" t="s">
        <v>456</v>
      </c>
      <c r="E2122" s="5" t="s">
        <v>514</v>
      </c>
      <c r="F2122">
        <v>10</v>
      </c>
      <c r="G2122" t="s">
        <v>46</v>
      </c>
      <c r="H2122">
        <v>7.86</v>
      </c>
      <c r="I2122">
        <f>ANAM[[#This Row],[VALOR Corregida]]/1000</f>
        <v>7.8600000000000007E-3</v>
      </c>
      <c r="J2122" t="s">
        <v>155</v>
      </c>
      <c r="K2122" t="s">
        <v>24</v>
      </c>
      <c r="L2122" t="s">
        <v>398</v>
      </c>
      <c r="M2122" t="s">
        <v>489</v>
      </c>
      <c r="N2122">
        <v>-23.481960000000001</v>
      </c>
      <c r="O2122">
        <v>-70.461439999999996</v>
      </c>
      <c r="P2122">
        <v>1</v>
      </c>
      <c r="Q2122">
        <v>2019</v>
      </c>
      <c r="R2122" s="2">
        <v>43558</v>
      </c>
      <c r="S2122" s="2">
        <v>43558</v>
      </c>
      <c r="T2122" s="2">
        <v>43929</v>
      </c>
      <c r="U2122" s="2"/>
    </row>
    <row r="2123" spans="1:21" x14ac:dyDescent="0.3">
      <c r="A2123" t="s">
        <v>164</v>
      </c>
      <c r="B2123" t="s">
        <v>20</v>
      </c>
      <c r="C2123" t="s">
        <v>451</v>
      </c>
      <c r="D2123" t="s">
        <v>456</v>
      </c>
      <c r="E2123" s="5" t="s">
        <v>514</v>
      </c>
      <c r="F2123">
        <v>10</v>
      </c>
      <c r="G2123" t="s">
        <v>46</v>
      </c>
      <c r="H2123">
        <v>3.02</v>
      </c>
      <c r="I2123">
        <f>ANAM[[#This Row],[VALOR Corregida]]/1000</f>
        <v>3.0200000000000001E-3</v>
      </c>
      <c r="J2123" t="s">
        <v>155</v>
      </c>
      <c r="K2123" t="s">
        <v>24</v>
      </c>
      <c r="L2123" t="s">
        <v>398</v>
      </c>
      <c r="M2123" t="s">
        <v>499</v>
      </c>
      <c r="N2123">
        <v>-23.481960000000001</v>
      </c>
      <c r="O2123">
        <v>-70.461439999999996</v>
      </c>
      <c r="P2123">
        <v>2</v>
      </c>
      <c r="Q2123">
        <v>2019</v>
      </c>
      <c r="R2123" s="2">
        <v>43801</v>
      </c>
      <c r="S2123" s="2">
        <v>43801</v>
      </c>
      <c r="T2123" s="2">
        <v>43934</v>
      </c>
      <c r="U2123" s="2"/>
    </row>
    <row r="2124" spans="1:21" x14ac:dyDescent="0.3">
      <c r="A2124" t="s">
        <v>164</v>
      </c>
      <c r="B2124" t="s">
        <v>20</v>
      </c>
      <c r="C2124" t="s">
        <v>474</v>
      </c>
      <c r="D2124" t="s">
        <v>491</v>
      </c>
      <c r="E2124" s="5" t="s">
        <v>515</v>
      </c>
      <c r="F2124">
        <v>11</v>
      </c>
      <c r="G2124" t="s">
        <v>46</v>
      </c>
      <c r="H2124">
        <v>5.25</v>
      </c>
      <c r="I2124">
        <f>ANAM[[#This Row],[VALOR Corregida]]/1000</f>
        <v>5.2500000000000003E-3</v>
      </c>
      <c r="J2124" t="s">
        <v>155</v>
      </c>
      <c r="K2124" t="s">
        <v>24</v>
      </c>
      <c r="L2124" t="s">
        <v>398</v>
      </c>
      <c r="M2124" t="s">
        <v>489</v>
      </c>
      <c r="N2124" s="7">
        <v>-23.542777780000002</v>
      </c>
      <c r="O2124" s="7">
        <v>-70.404722219999996</v>
      </c>
      <c r="P2124">
        <v>1</v>
      </c>
      <c r="Q2124">
        <v>2019</v>
      </c>
      <c r="R2124" s="2">
        <v>43558</v>
      </c>
      <c r="S2124" s="2">
        <v>43558</v>
      </c>
      <c r="T2124" s="2">
        <v>43929</v>
      </c>
      <c r="U2124" s="2"/>
    </row>
    <row r="2125" spans="1:21" x14ac:dyDescent="0.3">
      <c r="A2125" t="s">
        <v>164</v>
      </c>
      <c r="B2125" t="s">
        <v>20</v>
      </c>
      <c r="C2125" t="s">
        <v>474</v>
      </c>
      <c r="D2125" t="s">
        <v>491</v>
      </c>
      <c r="E2125" s="5" t="s">
        <v>515</v>
      </c>
      <c r="F2125">
        <v>9</v>
      </c>
      <c r="G2125" t="s">
        <v>46</v>
      </c>
      <c r="H2125">
        <v>12.15</v>
      </c>
      <c r="I2125">
        <f>ANAM[[#This Row],[VALOR Corregida]]/1000</f>
        <v>1.2150000000000001E-2</v>
      </c>
      <c r="J2125" t="s">
        <v>155</v>
      </c>
      <c r="K2125" t="s">
        <v>24</v>
      </c>
      <c r="L2125" t="s">
        <v>398</v>
      </c>
      <c r="M2125" t="s">
        <v>499</v>
      </c>
      <c r="N2125" s="7">
        <v>-23.542777780000002</v>
      </c>
      <c r="O2125" s="7">
        <v>-70.404722219999996</v>
      </c>
      <c r="P2125">
        <v>2</v>
      </c>
      <c r="Q2125">
        <v>2019</v>
      </c>
      <c r="R2125" s="2">
        <v>43801</v>
      </c>
      <c r="S2125" s="2">
        <v>43801</v>
      </c>
      <c r="T2125" s="2">
        <v>43934</v>
      </c>
      <c r="U2125" s="2"/>
    </row>
    <row r="2126" spans="1:21" x14ac:dyDescent="0.3">
      <c r="A2126" t="s">
        <v>164</v>
      </c>
      <c r="B2126" t="s">
        <v>20</v>
      </c>
      <c r="C2126" t="s">
        <v>50</v>
      </c>
      <c r="D2126" t="s">
        <v>217</v>
      </c>
      <c r="E2126" s="5" t="s">
        <v>511</v>
      </c>
      <c r="F2126">
        <v>0</v>
      </c>
      <c r="G2126" t="s">
        <v>35</v>
      </c>
      <c r="H2126">
        <v>58.89</v>
      </c>
      <c r="I2126">
        <f>ANAM[[#This Row],[VALOR Corregida]]/1000</f>
        <v>5.8889999999999998E-2</v>
      </c>
      <c r="J2126" t="s">
        <v>155</v>
      </c>
      <c r="K2126" t="s">
        <v>24</v>
      </c>
      <c r="L2126" t="s">
        <v>284</v>
      </c>
      <c r="M2126" t="s">
        <v>295</v>
      </c>
      <c r="N2126" s="7">
        <v>-23.641940000000002</v>
      </c>
      <c r="O2126" s="7">
        <v>-70.399169999999998</v>
      </c>
      <c r="P2126">
        <v>1</v>
      </c>
      <c r="Q2126">
        <v>2001</v>
      </c>
      <c r="R2126" s="2">
        <v>36968</v>
      </c>
      <c r="S2126" s="2">
        <v>36968</v>
      </c>
      <c r="T2126" s="2">
        <v>36968</v>
      </c>
      <c r="U2126" s="2"/>
    </row>
    <row r="2127" spans="1:21" x14ac:dyDescent="0.3">
      <c r="A2127" t="s">
        <v>164</v>
      </c>
      <c r="B2127" t="s">
        <v>20</v>
      </c>
      <c r="C2127" t="s">
        <v>50</v>
      </c>
      <c r="D2127" t="s">
        <v>217</v>
      </c>
      <c r="E2127" s="5" t="s">
        <v>511</v>
      </c>
      <c r="F2127">
        <v>0</v>
      </c>
      <c r="G2127" t="s">
        <v>37</v>
      </c>
      <c r="H2127">
        <v>830</v>
      </c>
      <c r="I2127">
        <f>ANAM[[#This Row],[VALOR Corregida]]/1000</f>
        <v>0.83</v>
      </c>
      <c r="J2127" t="s">
        <v>155</v>
      </c>
      <c r="K2127" t="s">
        <v>24</v>
      </c>
      <c r="L2127" t="s">
        <v>284</v>
      </c>
      <c r="M2127" t="s">
        <v>295</v>
      </c>
      <c r="N2127" s="7">
        <v>-23.641940000000002</v>
      </c>
      <c r="O2127" s="7">
        <v>-70.399169999999998</v>
      </c>
      <c r="P2127">
        <v>1</v>
      </c>
      <c r="Q2127">
        <v>2001</v>
      </c>
      <c r="R2127" s="2">
        <v>36968</v>
      </c>
      <c r="S2127" s="2">
        <v>36968</v>
      </c>
      <c r="T2127" s="2">
        <v>36968</v>
      </c>
      <c r="U2127" s="2"/>
    </row>
    <row r="2128" spans="1:21" x14ac:dyDescent="0.3">
      <c r="A2128" t="s">
        <v>164</v>
      </c>
      <c r="B2128" t="s">
        <v>20</v>
      </c>
      <c r="C2128" t="s">
        <v>50</v>
      </c>
      <c r="D2128" t="s">
        <v>217</v>
      </c>
      <c r="E2128" s="5" t="s">
        <v>511</v>
      </c>
      <c r="F2128">
        <v>0</v>
      </c>
      <c r="G2128" t="s">
        <v>216</v>
      </c>
      <c r="H2128">
        <v>53</v>
      </c>
      <c r="I2128">
        <f>ANAM[[#This Row],[VALOR Corregida]]/1000</f>
        <v>5.2999999999999999E-2</v>
      </c>
      <c r="J2128" t="s">
        <v>155</v>
      </c>
      <c r="K2128" t="s">
        <v>24</v>
      </c>
      <c r="L2128" t="s">
        <v>284</v>
      </c>
      <c r="M2128" t="s">
        <v>295</v>
      </c>
      <c r="N2128" s="7">
        <v>-23.641940000000002</v>
      </c>
      <c r="O2128" s="7">
        <v>-70.399169999999998</v>
      </c>
      <c r="P2128">
        <v>1</v>
      </c>
      <c r="Q2128">
        <v>2001</v>
      </c>
      <c r="R2128" s="2">
        <v>36968</v>
      </c>
      <c r="S2128" s="2">
        <v>36968</v>
      </c>
      <c r="T2128" s="2">
        <v>36968</v>
      </c>
      <c r="U2128" s="2"/>
    </row>
    <row r="2129" spans="1:22" x14ac:dyDescent="0.3">
      <c r="A2129" t="s">
        <v>164</v>
      </c>
      <c r="B2129" t="s">
        <v>20</v>
      </c>
      <c r="C2129" t="s">
        <v>50</v>
      </c>
      <c r="D2129" t="s">
        <v>217</v>
      </c>
      <c r="E2129" s="5" t="s">
        <v>511</v>
      </c>
      <c r="F2129">
        <v>0</v>
      </c>
      <c r="G2129" t="s">
        <v>166</v>
      </c>
      <c r="H2129">
        <v>0.45</v>
      </c>
      <c r="I2129">
        <f>ANAM[[#This Row],[VALOR Corregida]]/1000</f>
        <v>4.4999999999999999E-4</v>
      </c>
      <c r="J2129" t="s">
        <v>167</v>
      </c>
      <c r="K2129" t="s">
        <v>24</v>
      </c>
      <c r="L2129" t="s">
        <v>284</v>
      </c>
      <c r="M2129" t="s">
        <v>295</v>
      </c>
      <c r="N2129" s="7">
        <v>-23.641940000000002</v>
      </c>
      <c r="O2129" s="7">
        <v>-70.399169999999998</v>
      </c>
      <c r="P2129">
        <v>1</v>
      </c>
      <c r="Q2129">
        <v>2001</v>
      </c>
      <c r="R2129" s="2">
        <v>36968</v>
      </c>
      <c r="S2129" s="2">
        <v>36968</v>
      </c>
      <c r="T2129" s="2">
        <v>36968</v>
      </c>
      <c r="U2129" s="2"/>
    </row>
    <row r="2130" spans="1:22" x14ac:dyDescent="0.3">
      <c r="A2130" t="s">
        <v>164</v>
      </c>
      <c r="B2130" t="s">
        <v>20</v>
      </c>
      <c r="C2130" t="s">
        <v>50</v>
      </c>
      <c r="D2130" t="s">
        <v>217</v>
      </c>
      <c r="E2130" s="5" t="s">
        <v>511</v>
      </c>
      <c r="F2130">
        <v>0</v>
      </c>
      <c r="G2130" t="s">
        <v>39</v>
      </c>
      <c r="H2130">
        <v>0.03</v>
      </c>
      <c r="I2130">
        <f>ANAM[[#This Row],[VALOR Corregida]]/1000</f>
        <v>2.9999999999999997E-5</v>
      </c>
      <c r="J2130" t="s">
        <v>155</v>
      </c>
      <c r="K2130" t="s">
        <v>24</v>
      </c>
      <c r="L2130" t="s">
        <v>284</v>
      </c>
      <c r="M2130" t="s">
        <v>295</v>
      </c>
      <c r="N2130" s="7">
        <v>-23.641940000000002</v>
      </c>
      <c r="O2130" s="7">
        <v>-70.399169999999998</v>
      </c>
      <c r="P2130">
        <v>1</v>
      </c>
      <c r="Q2130">
        <v>2001</v>
      </c>
      <c r="R2130" s="2">
        <v>36968</v>
      </c>
      <c r="S2130" s="2">
        <v>36968</v>
      </c>
      <c r="T2130" s="2">
        <v>36968</v>
      </c>
      <c r="U2130" s="2"/>
    </row>
    <row r="2131" spans="1:22" x14ac:dyDescent="0.3">
      <c r="A2131" t="s">
        <v>164</v>
      </c>
      <c r="B2131" t="s">
        <v>20</v>
      </c>
      <c r="C2131" t="s">
        <v>50</v>
      </c>
      <c r="D2131" t="s">
        <v>217</v>
      </c>
      <c r="E2131" s="5" t="s">
        <v>511</v>
      </c>
      <c r="F2131">
        <v>0</v>
      </c>
      <c r="G2131" t="s">
        <v>64</v>
      </c>
      <c r="H2131">
        <v>1090</v>
      </c>
      <c r="I2131">
        <f>ANAM[[#This Row],[VALOR Corregida]]/1000</f>
        <v>1.0900000000000001</v>
      </c>
      <c r="J2131" t="s">
        <v>155</v>
      </c>
      <c r="K2131" t="s">
        <v>24</v>
      </c>
      <c r="L2131" t="s">
        <v>284</v>
      </c>
      <c r="M2131" t="s">
        <v>295</v>
      </c>
      <c r="N2131" s="7">
        <v>-23.641940000000002</v>
      </c>
      <c r="O2131" s="7">
        <v>-70.399169999999998</v>
      </c>
      <c r="P2131">
        <v>1</v>
      </c>
      <c r="Q2131">
        <v>2001</v>
      </c>
      <c r="R2131" s="2">
        <v>36968</v>
      </c>
      <c r="S2131" s="2">
        <v>36968</v>
      </c>
      <c r="T2131" s="2">
        <v>36968</v>
      </c>
      <c r="U2131" s="2"/>
    </row>
    <row r="2132" spans="1:22" x14ac:dyDescent="0.3">
      <c r="A2132" t="s">
        <v>164</v>
      </c>
      <c r="B2132" t="s">
        <v>20</v>
      </c>
      <c r="C2132" t="s">
        <v>54</v>
      </c>
      <c r="D2132" t="s">
        <v>384</v>
      </c>
      <c r="E2132" s="5" t="s">
        <v>516</v>
      </c>
      <c r="F2132">
        <v>10</v>
      </c>
      <c r="G2132" t="s">
        <v>46</v>
      </c>
      <c r="H2132">
        <v>9</v>
      </c>
      <c r="I2132">
        <f>ANAM[[#This Row],[VALOR Corregida]]/1000</f>
        <v>8.9999999999999993E-3</v>
      </c>
      <c r="J2132" t="s">
        <v>155</v>
      </c>
      <c r="K2132" t="s">
        <v>24</v>
      </c>
      <c r="L2132" t="s">
        <v>398</v>
      </c>
      <c r="M2132" t="s">
        <v>489</v>
      </c>
      <c r="N2132">
        <v>-23.61722</v>
      </c>
      <c r="O2132">
        <v>-70.397220000000004</v>
      </c>
      <c r="P2132">
        <v>1</v>
      </c>
      <c r="Q2132">
        <v>2019</v>
      </c>
      <c r="R2132" s="2">
        <v>43558</v>
      </c>
      <c r="S2132" s="2">
        <v>43558</v>
      </c>
      <c r="T2132" s="2">
        <v>43929</v>
      </c>
      <c r="U2132" s="2"/>
    </row>
    <row r="2133" spans="1:22" x14ac:dyDescent="0.3">
      <c r="A2133" t="s">
        <v>164</v>
      </c>
      <c r="B2133" t="s">
        <v>20</v>
      </c>
      <c r="C2133" t="s">
        <v>54</v>
      </c>
      <c r="D2133" t="s">
        <v>384</v>
      </c>
      <c r="E2133" s="5" t="s">
        <v>516</v>
      </c>
      <c r="F2133">
        <v>11</v>
      </c>
      <c r="G2133" t="s">
        <v>46</v>
      </c>
      <c r="H2133">
        <v>19.989999999999998</v>
      </c>
      <c r="I2133">
        <f>ANAM[[#This Row],[VALOR Corregida]]/1000</f>
        <v>1.9989999999999997E-2</v>
      </c>
      <c r="J2133" t="s">
        <v>155</v>
      </c>
      <c r="K2133" t="s">
        <v>24</v>
      </c>
      <c r="L2133" t="s">
        <v>398</v>
      </c>
      <c r="M2133" t="s">
        <v>499</v>
      </c>
      <c r="N2133">
        <v>-23.61722</v>
      </c>
      <c r="O2133">
        <v>-70.397220000000004</v>
      </c>
      <c r="P2133">
        <v>2</v>
      </c>
      <c r="Q2133">
        <v>2019</v>
      </c>
      <c r="R2133" s="2">
        <v>43801</v>
      </c>
      <c r="S2133" s="2">
        <v>43801</v>
      </c>
      <c r="T2133" s="2">
        <v>43934</v>
      </c>
      <c r="U2133" s="2"/>
    </row>
    <row r="2134" spans="1:22" x14ac:dyDescent="0.3">
      <c r="A2134" t="s">
        <v>164</v>
      </c>
      <c r="B2134" t="s">
        <v>20</v>
      </c>
      <c r="C2134" t="s">
        <v>389</v>
      </c>
      <c r="D2134" t="s">
        <v>390</v>
      </c>
      <c r="E2134" s="5" t="s">
        <v>519</v>
      </c>
      <c r="F2134">
        <v>8</v>
      </c>
      <c r="G2134" t="s">
        <v>29</v>
      </c>
      <c r="H2134">
        <v>1555</v>
      </c>
      <c r="I2134">
        <f>ANAM[[#This Row],[VALOR Corregida]]/1000</f>
        <v>1.5549999999999999</v>
      </c>
      <c r="J2134" t="s">
        <v>155</v>
      </c>
      <c r="K2134" t="s">
        <v>24</v>
      </c>
      <c r="L2134" t="s">
        <v>398</v>
      </c>
      <c r="M2134" t="s">
        <v>447</v>
      </c>
      <c r="N2134" s="7">
        <v>-23.648890000000002</v>
      </c>
      <c r="O2134" s="7">
        <v>-70.406940000000006</v>
      </c>
      <c r="P2134">
        <v>1</v>
      </c>
      <c r="Q2134">
        <v>2015</v>
      </c>
      <c r="R2134" s="2">
        <v>42129</v>
      </c>
      <c r="S2134" s="2">
        <v>42129</v>
      </c>
      <c r="T2134" s="2">
        <v>42129</v>
      </c>
      <c r="U2134" s="2"/>
    </row>
    <row r="2135" spans="1:22" x14ac:dyDescent="0.3">
      <c r="A2135" t="s">
        <v>164</v>
      </c>
      <c r="B2135" t="s">
        <v>20</v>
      </c>
      <c r="C2135" t="s">
        <v>389</v>
      </c>
      <c r="D2135" t="s">
        <v>390</v>
      </c>
      <c r="E2135" s="5" t="s">
        <v>519</v>
      </c>
      <c r="F2135">
        <v>10</v>
      </c>
      <c r="G2135" t="s">
        <v>29</v>
      </c>
      <c r="H2135">
        <v>1233</v>
      </c>
      <c r="I2135">
        <f>ANAM[[#This Row],[VALOR Corregida]]/1000</f>
        <v>1.2330000000000001</v>
      </c>
      <c r="J2135" t="s">
        <v>155</v>
      </c>
      <c r="K2135" t="s">
        <v>24</v>
      </c>
      <c r="L2135" t="s">
        <v>398</v>
      </c>
      <c r="M2135" t="s">
        <v>450</v>
      </c>
      <c r="N2135" s="7">
        <v>-23.648890000000002</v>
      </c>
      <c r="O2135" s="7">
        <v>-70.406940000000006</v>
      </c>
      <c r="P2135">
        <v>2</v>
      </c>
      <c r="Q2135">
        <v>2015</v>
      </c>
      <c r="R2135" s="2">
        <v>42296</v>
      </c>
      <c r="S2135" s="2">
        <v>42296</v>
      </c>
      <c r="T2135" s="2">
        <v>42296</v>
      </c>
      <c r="U2135" s="2"/>
    </row>
    <row r="2136" spans="1:22" x14ac:dyDescent="0.3">
      <c r="A2136" t="s">
        <v>164</v>
      </c>
      <c r="B2136" t="s">
        <v>20</v>
      </c>
      <c r="C2136" t="s">
        <v>153</v>
      </c>
      <c r="D2136" t="s">
        <v>219</v>
      </c>
      <c r="E2136" s="5" t="s">
        <v>525</v>
      </c>
      <c r="F2136">
        <v>0</v>
      </c>
      <c r="G2136" t="s">
        <v>35</v>
      </c>
      <c r="H2136">
        <v>30.17</v>
      </c>
      <c r="I2136">
        <f>ANAM[[#This Row],[VALOR Corregida]]/1000</f>
        <v>3.0170000000000002E-2</v>
      </c>
      <c r="J2136" t="s">
        <v>155</v>
      </c>
      <c r="K2136" t="s">
        <v>24</v>
      </c>
      <c r="L2136" t="s">
        <v>284</v>
      </c>
      <c r="M2136" t="s">
        <v>296</v>
      </c>
      <c r="N2136" s="7">
        <v>-23.626111000000002</v>
      </c>
      <c r="O2136" s="7">
        <v>-70.398332999999994</v>
      </c>
      <c r="P2136">
        <v>1</v>
      </c>
      <c r="Q2136">
        <v>2001</v>
      </c>
      <c r="R2136" s="2">
        <v>36968</v>
      </c>
      <c r="S2136" s="2">
        <v>36968</v>
      </c>
      <c r="T2136" s="2">
        <v>36968</v>
      </c>
      <c r="U2136" s="2"/>
    </row>
    <row r="2137" spans="1:22" x14ac:dyDescent="0.3">
      <c r="A2137" t="s">
        <v>164</v>
      </c>
      <c r="B2137" t="s">
        <v>20</v>
      </c>
      <c r="C2137" t="s">
        <v>153</v>
      </c>
      <c r="D2137" t="s">
        <v>219</v>
      </c>
      <c r="E2137" s="5" t="s">
        <v>525</v>
      </c>
      <c r="F2137">
        <v>0</v>
      </c>
      <c r="G2137" t="s">
        <v>37</v>
      </c>
      <c r="H2137">
        <v>800</v>
      </c>
      <c r="I2137">
        <f>ANAM[[#This Row],[VALOR Corregida]]/1000</f>
        <v>0.8</v>
      </c>
      <c r="J2137" t="s">
        <v>155</v>
      </c>
      <c r="K2137" t="s">
        <v>24</v>
      </c>
      <c r="L2137" t="s">
        <v>284</v>
      </c>
      <c r="M2137" t="s">
        <v>296</v>
      </c>
      <c r="N2137" s="7">
        <v>-23.626111000000002</v>
      </c>
      <c r="O2137" s="7">
        <v>-70.398332999999994</v>
      </c>
      <c r="P2137">
        <v>1</v>
      </c>
      <c r="Q2137">
        <v>2001</v>
      </c>
      <c r="R2137" s="2">
        <v>36968</v>
      </c>
      <c r="S2137" s="2">
        <v>36968</v>
      </c>
      <c r="T2137" s="2">
        <v>36968</v>
      </c>
      <c r="U2137" s="2"/>
    </row>
    <row r="2138" spans="1:22" x14ac:dyDescent="0.3">
      <c r="A2138" t="s">
        <v>164</v>
      </c>
      <c r="B2138" t="s">
        <v>20</v>
      </c>
      <c r="C2138" t="s">
        <v>153</v>
      </c>
      <c r="D2138" t="s">
        <v>219</v>
      </c>
      <c r="E2138" s="5" t="s">
        <v>525</v>
      </c>
      <c r="F2138">
        <v>0</v>
      </c>
      <c r="G2138" t="s">
        <v>166</v>
      </c>
      <c r="H2138">
        <v>0.57999999999999996</v>
      </c>
      <c r="I2138">
        <f>ANAM[[#This Row],[VALOR Corregida]]/1000</f>
        <v>5.8E-4</v>
      </c>
      <c r="J2138" t="s">
        <v>167</v>
      </c>
      <c r="K2138" t="s">
        <v>24</v>
      </c>
      <c r="L2138" t="s">
        <v>284</v>
      </c>
      <c r="M2138" t="s">
        <v>296</v>
      </c>
      <c r="N2138" s="7">
        <v>-23.626111000000002</v>
      </c>
      <c r="O2138" s="7">
        <v>-70.398332999999994</v>
      </c>
      <c r="P2138">
        <v>1</v>
      </c>
      <c r="Q2138">
        <v>2001</v>
      </c>
      <c r="R2138" s="2">
        <v>36968</v>
      </c>
      <c r="S2138" s="2">
        <v>36968</v>
      </c>
      <c r="T2138" s="2">
        <v>36968</v>
      </c>
      <c r="U2138" s="2"/>
    </row>
    <row r="2139" spans="1:22" x14ac:dyDescent="0.3">
      <c r="A2139" t="s">
        <v>164</v>
      </c>
      <c r="B2139" t="s">
        <v>20</v>
      </c>
      <c r="C2139" t="s">
        <v>153</v>
      </c>
      <c r="D2139" t="s">
        <v>219</v>
      </c>
      <c r="E2139" s="5" t="s">
        <v>525</v>
      </c>
      <c r="F2139">
        <v>0</v>
      </c>
      <c r="G2139" t="s">
        <v>39</v>
      </c>
      <c r="H2139">
        <v>0.2</v>
      </c>
      <c r="I2139">
        <f>ANAM[[#This Row],[VALOR Corregida]]/1000</f>
        <v>2.0000000000000001E-4</v>
      </c>
      <c r="J2139" t="s">
        <v>155</v>
      </c>
      <c r="K2139" t="s">
        <v>24</v>
      </c>
      <c r="L2139" t="s">
        <v>284</v>
      </c>
      <c r="M2139" t="s">
        <v>296</v>
      </c>
      <c r="N2139" s="7">
        <v>-23.626111000000002</v>
      </c>
      <c r="O2139" s="7">
        <v>-70.398332999999994</v>
      </c>
      <c r="P2139">
        <v>1</v>
      </c>
      <c r="Q2139">
        <v>2001</v>
      </c>
      <c r="R2139" s="2">
        <v>36968</v>
      </c>
      <c r="S2139" s="2">
        <v>36968</v>
      </c>
      <c r="T2139" s="2">
        <v>36968</v>
      </c>
      <c r="U2139" s="2"/>
    </row>
    <row r="2140" spans="1:22" x14ac:dyDescent="0.3">
      <c r="A2140" t="s">
        <v>164</v>
      </c>
      <c r="B2140" t="s">
        <v>20</v>
      </c>
      <c r="C2140" t="s">
        <v>153</v>
      </c>
      <c r="D2140" t="s">
        <v>219</v>
      </c>
      <c r="E2140" s="5" t="s">
        <v>525</v>
      </c>
      <c r="F2140">
        <v>0</v>
      </c>
      <c r="G2140" t="s">
        <v>64</v>
      </c>
      <c r="H2140">
        <v>880</v>
      </c>
      <c r="I2140">
        <f>ANAM[[#This Row],[VALOR Corregida]]/1000</f>
        <v>0.88</v>
      </c>
      <c r="J2140" t="s">
        <v>155</v>
      </c>
      <c r="K2140" t="s">
        <v>24</v>
      </c>
      <c r="L2140" t="s">
        <v>284</v>
      </c>
      <c r="M2140" t="s">
        <v>296</v>
      </c>
      <c r="N2140" s="7">
        <v>-23.626111000000002</v>
      </c>
      <c r="O2140" s="7">
        <v>-70.398332999999994</v>
      </c>
      <c r="P2140">
        <v>1</v>
      </c>
      <c r="Q2140">
        <v>2001</v>
      </c>
      <c r="R2140" s="2">
        <v>36968</v>
      </c>
      <c r="S2140" s="2">
        <v>36968</v>
      </c>
      <c r="T2140" s="2">
        <v>36968</v>
      </c>
      <c r="U2140" s="2"/>
    </row>
    <row r="2141" spans="1:22" x14ac:dyDescent="0.3">
      <c r="A2141" t="s">
        <v>164</v>
      </c>
      <c r="B2141" t="s">
        <v>20</v>
      </c>
      <c r="C2141" t="s">
        <v>210</v>
      </c>
      <c r="D2141" t="s">
        <v>391</v>
      </c>
      <c r="E2141" s="5" t="s">
        <v>527</v>
      </c>
      <c r="F2141">
        <v>11</v>
      </c>
      <c r="G2141" t="s">
        <v>29</v>
      </c>
      <c r="H2141">
        <v>7.7</v>
      </c>
      <c r="I2141">
        <f>ANAM[[#This Row],[VALOR Corregida]]/1000</f>
        <v>7.7000000000000002E-3</v>
      </c>
      <c r="J2141" t="s">
        <v>155</v>
      </c>
      <c r="K2141" t="s">
        <v>24</v>
      </c>
      <c r="L2141" t="s">
        <v>398</v>
      </c>
      <c r="M2141" t="s">
        <v>447</v>
      </c>
      <c r="N2141" s="7">
        <v>-23.664719999999999</v>
      </c>
      <c r="O2141" s="7">
        <v>-70.411389999999997</v>
      </c>
      <c r="P2141">
        <v>1</v>
      </c>
      <c r="Q2141">
        <v>2015</v>
      </c>
      <c r="R2141" s="2">
        <v>42129</v>
      </c>
      <c r="S2141" s="2">
        <v>42129</v>
      </c>
      <c r="T2141" s="2">
        <v>42129</v>
      </c>
      <c r="U2141" s="2"/>
    </row>
    <row r="2142" spans="1:22" x14ac:dyDescent="0.3">
      <c r="A2142" t="s">
        <v>164</v>
      </c>
      <c r="B2142" t="s">
        <v>20</v>
      </c>
      <c r="C2142" t="s">
        <v>153</v>
      </c>
      <c r="D2142" t="s">
        <v>219</v>
      </c>
      <c r="E2142" s="5" t="s">
        <v>525</v>
      </c>
      <c r="F2142">
        <v>0</v>
      </c>
      <c r="G2142" t="s">
        <v>47</v>
      </c>
      <c r="H2142">
        <v>168.35</v>
      </c>
      <c r="I2142">
        <f>ANAM[[#This Row],[VALOR Corregida]]/1000</f>
        <v>0.16835</v>
      </c>
      <c r="J2142" t="s">
        <v>155</v>
      </c>
      <c r="K2142" t="s">
        <v>24</v>
      </c>
      <c r="L2142" t="s">
        <v>284</v>
      </c>
      <c r="M2142" t="s">
        <v>296</v>
      </c>
      <c r="N2142" s="7">
        <v>-23.626111000000002</v>
      </c>
      <c r="O2142" s="7">
        <v>-70.398332999999994</v>
      </c>
      <c r="P2142">
        <v>1</v>
      </c>
      <c r="Q2142">
        <v>2001</v>
      </c>
      <c r="R2142" s="2">
        <v>36968</v>
      </c>
      <c r="S2142" s="2">
        <v>36968</v>
      </c>
      <c r="T2142" s="2">
        <v>36968</v>
      </c>
      <c r="U2142" s="2"/>
    </row>
    <row r="2143" spans="1:22" x14ac:dyDescent="0.3">
      <c r="A2143" t="s">
        <v>19</v>
      </c>
      <c r="B2143" t="s">
        <v>20</v>
      </c>
      <c r="C2143" t="s">
        <v>54</v>
      </c>
      <c r="D2143" t="s">
        <v>55</v>
      </c>
      <c r="E2143" s="5" t="s">
        <v>516</v>
      </c>
      <c r="F2143">
        <v>0</v>
      </c>
      <c r="G2143" t="s">
        <v>120</v>
      </c>
      <c r="H2143">
        <v>5</v>
      </c>
      <c r="I2143">
        <f>ANAM[[#This Row],[VALOR Corregida]]/1000</f>
        <v>5.0000000000000001E-3</v>
      </c>
      <c r="J2143" t="s">
        <v>27</v>
      </c>
      <c r="K2143" t="s">
        <v>24</v>
      </c>
      <c r="L2143" t="s">
        <v>284</v>
      </c>
      <c r="M2143" t="s">
        <v>297</v>
      </c>
      <c r="N2143">
        <v>-23.61722</v>
      </c>
      <c r="O2143">
        <v>-70.397220000000004</v>
      </c>
      <c r="P2143">
        <v>2</v>
      </c>
      <c r="Q2143">
        <v>2001</v>
      </c>
      <c r="R2143" s="2">
        <v>37120</v>
      </c>
      <c r="S2143" s="2">
        <v>37120</v>
      </c>
      <c r="T2143" s="2">
        <v>37120</v>
      </c>
      <c r="U2143">
        <v>5</v>
      </c>
      <c r="V2143" t="s">
        <v>27</v>
      </c>
    </row>
    <row r="2144" spans="1:22" x14ac:dyDescent="0.3">
      <c r="A2144" t="s">
        <v>19</v>
      </c>
      <c r="B2144" t="s">
        <v>20</v>
      </c>
      <c r="C2144" t="s">
        <v>54</v>
      </c>
      <c r="D2144" t="s">
        <v>55</v>
      </c>
      <c r="E2144" s="5" t="s">
        <v>516</v>
      </c>
      <c r="F2144">
        <v>0</v>
      </c>
      <c r="G2144" t="s">
        <v>22</v>
      </c>
      <c r="H2144">
        <v>180</v>
      </c>
      <c r="I2144">
        <f>ANAM[[#This Row],[VALOR Corregida]]/1000</f>
        <v>0.18</v>
      </c>
      <c r="J2144" t="s">
        <v>23</v>
      </c>
      <c r="K2144" t="s">
        <v>24</v>
      </c>
      <c r="L2144" t="s">
        <v>284</v>
      </c>
      <c r="M2144" t="s">
        <v>297</v>
      </c>
      <c r="N2144">
        <v>-23.61722</v>
      </c>
      <c r="O2144">
        <v>-70.397220000000004</v>
      </c>
      <c r="P2144">
        <v>2</v>
      </c>
      <c r="Q2144">
        <v>2001</v>
      </c>
      <c r="R2144" s="2">
        <v>37120</v>
      </c>
      <c r="S2144" s="2">
        <v>37120</v>
      </c>
      <c r="T2144" s="2">
        <v>37120</v>
      </c>
      <c r="U2144">
        <v>0.09</v>
      </c>
      <c r="V2144" t="s">
        <v>27</v>
      </c>
    </row>
    <row r="2145" spans="1:25" x14ac:dyDescent="0.3">
      <c r="A2145" t="s">
        <v>19</v>
      </c>
      <c r="B2145" t="s">
        <v>20</v>
      </c>
      <c r="C2145" t="s">
        <v>54</v>
      </c>
      <c r="D2145" t="s">
        <v>55</v>
      </c>
      <c r="E2145" s="5" t="s">
        <v>516</v>
      </c>
      <c r="F2145">
        <v>0</v>
      </c>
      <c r="G2145" t="s">
        <v>28</v>
      </c>
      <c r="H2145">
        <v>0.03</v>
      </c>
      <c r="I2145">
        <f>ANAM[[#This Row],[VALOR Corregida]]/1000</f>
        <v>2.9999999999999997E-5</v>
      </c>
      <c r="J2145" t="s">
        <v>23</v>
      </c>
      <c r="K2145" t="s">
        <v>24</v>
      </c>
      <c r="L2145" t="s">
        <v>284</v>
      </c>
      <c r="M2145" t="s">
        <v>297</v>
      </c>
      <c r="N2145">
        <v>-23.61722</v>
      </c>
      <c r="O2145">
        <v>-70.397220000000004</v>
      </c>
      <c r="P2145">
        <v>2</v>
      </c>
      <c r="Q2145">
        <v>2001</v>
      </c>
      <c r="R2145" s="2">
        <v>37120</v>
      </c>
      <c r="S2145" s="2">
        <v>37120</v>
      </c>
      <c r="T2145" s="2">
        <v>37120</v>
      </c>
      <c r="U2145">
        <v>0.03</v>
      </c>
      <c r="V2145" t="s">
        <v>23</v>
      </c>
    </row>
    <row r="2146" spans="1:25" x14ac:dyDescent="0.3">
      <c r="A2146" t="s">
        <v>19</v>
      </c>
      <c r="B2146" t="s">
        <v>20</v>
      </c>
      <c r="C2146" t="s">
        <v>54</v>
      </c>
      <c r="D2146" t="s">
        <v>55</v>
      </c>
      <c r="E2146" s="5" t="s">
        <v>516</v>
      </c>
      <c r="F2146">
        <v>0</v>
      </c>
      <c r="G2146" t="s">
        <v>29</v>
      </c>
      <c r="H2146">
        <v>58</v>
      </c>
      <c r="I2146">
        <f>ANAM[[#This Row],[VALOR Corregida]]/1000</f>
        <v>5.8000000000000003E-2</v>
      </c>
      <c r="J2146" t="s">
        <v>23</v>
      </c>
      <c r="K2146" t="s">
        <v>24</v>
      </c>
      <c r="L2146" t="s">
        <v>284</v>
      </c>
      <c r="M2146" t="s">
        <v>297</v>
      </c>
      <c r="N2146">
        <v>-23.61722</v>
      </c>
      <c r="O2146">
        <v>-70.397220000000004</v>
      </c>
      <c r="P2146">
        <v>2</v>
      </c>
      <c r="Q2146">
        <v>2001</v>
      </c>
      <c r="R2146" s="2">
        <v>37120</v>
      </c>
      <c r="S2146" s="2">
        <v>37120</v>
      </c>
      <c r="T2146" s="2">
        <v>37120</v>
      </c>
      <c r="U2146">
        <v>7.0000000000000007E-2</v>
      </c>
      <c r="V2146" t="s">
        <v>23</v>
      </c>
    </row>
    <row r="2147" spans="1:25" x14ac:dyDescent="0.3">
      <c r="A2147" t="s">
        <v>19</v>
      </c>
      <c r="B2147" t="s">
        <v>20</v>
      </c>
      <c r="C2147" t="s">
        <v>54</v>
      </c>
      <c r="D2147" t="s">
        <v>55</v>
      </c>
      <c r="E2147" s="5" t="s">
        <v>516</v>
      </c>
      <c r="F2147">
        <v>0</v>
      </c>
      <c r="G2147" t="s">
        <v>30</v>
      </c>
      <c r="H2147">
        <v>2</v>
      </c>
      <c r="I2147">
        <f>ANAM[[#This Row],[VALOR Corregida]]/1000</f>
        <v>2E-3</v>
      </c>
      <c r="J2147" t="s">
        <v>31</v>
      </c>
      <c r="K2147" t="s">
        <v>24</v>
      </c>
      <c r="L2147" t="s">
        <v>284</v>
      </c>
      <c r="M2147" t="s">
        <v>297</v>
      </c>
      <c r="N2147">
        <v>-23.61722</v>
      </c>
      <c r="O2147">
        <v>-70.397220000000004</v>
      </c>
      <c r="P2147">
        <v>2</v>
      </c>
      <c r="Q2147">
        <v>2001</v>
      </c>
      <c r="R2147" s="2">
        <v>37120</v>
      </c>
      <c r="S2147" s="2">
        <v>37120</v>
      </c>
      <c r="T2147" s="2">
        <v>37120</v>
      </c>
      <c r="U2147">
        <v>2</v>
      </c>
      <c r="V2147" t="s">
        <v>125</v>
      </c>
      <c r="X2147">
        <f>0.000000000001*H2147^4-0.00000001*H2147^3+0.00004*H2147^2-0.0733*H2147+97.8</f>
        <v>97.653559920015994</v>
      </c>
      <c r="Y2147">
        <f>X2147*0.12</f>
        <v>11.718427190401918</v>
      </c>
    </row>
    <row r="2148" spans="1:25" x14ac:dyDescent="0.3">
      <c r="A2148" t="s">
        <v>19</v>
      </c>
      <c r="B2148" t="s">
        <v>20</v>
      </c>
      <c r="C2148" t="s">
        <v>54</v>
      </c>
      <c r="D2148" t="s">
        <v>55</v>
      </c>
      <c r="E2148" s="5" t="s">
        <v>516</v>
      </c>
      <c r="F2148">
        <v>0</v>
      </c>
      <c r="G2148" t="s">
        <v>35</v>
      </c>
      <c r="H2148">
        <v>0.11</v>
      </c>
      <c r="I2148">
        <f>ANAM[[#This Row],[VALOR Corregida]]/1000</f>
        <v>1.1E-4</v>
      </c>
      <c r="J2148" t="s">
        <v>23</v>
      </c>
      <c r="K2148" t="s">
        <v>24</v>
      </c>
      <c r="L2148" t="s">
        <v>284</v>
      </c>
      <c r="M2148" t="s">
        <v>297</v>
      </c>
      <c r="N2148">
        <v>-23.61722</v>
      </c>
      <c r="O2148">
        <v>-70.397220000000004</v>
      </c>
      <c r="P2148">
        <v>2</v>
      </c>
      <c r="Q2148">
        <v>2001</v>
      </c>
      <c r="R2148" s="2">
        <v>37120</v>
      </c>
      <c r="S2148" s="2">
        <v>37120</v>
      </c>
      <c r="T2148" s="2">
        <v>37120</v>
      </c>
      <c r="U2148">
        <v>0.11</v>
      </c>
      <c r="V2148" t="s">
        <v>23</v>
      </c>
    </row>
    <row r="2149" spans="1:25" x14ac:dyDescent="0.3">
      <c r="A2149" t="s">
        <v>19</v>
      </c>
      <c r="B2149" t="s">
        <v>20</v>
      </c>
      <c r="C2149" t="s">
        <v>54</v>
      </c>
      <c r="D2149" t="s">
        <v>55</v>
      </c>
      <c r="E2149" s="5" t="s">
        <v>516</v>
      </c>
      <c r="F2149">
        <v>0</v>
      </c>
      <c r="G2149" t="s">
        <v>126</v>
      </c>
      <c r="H2149">
        <v>4.4999999999999998E-2</v>
      </c>
      <c r="I2149">
        <f>ANAM[[#This Row],[VALOR Corregida]]/1000</f>
        <v>4.4999999999999996E-5</v>
      </c>
      <c r="J2149" t="s">
        <v>27</v>
      </c>
      <c r="K2149" t="s">
        <v>24</v>
      </c>
      <c r="L2149" t="s">
        <v>284</v>
      </c>
      <c r="M2149" t="s">
        <v>297</v>
      </c>
      <c r="N2149">
        <v>-23.61722</v>
      </c>
      <c r="O2149">
        <v>-70.397220000000004</v>
      </c>
      <c r="P2149">
        <v>2</v>
      </c>
      <c r="Q2149">
        <v>2001</v>
      </c>
      <c r="R2149" s="2">
        <v>37120</v>
      </c>
      <c r="S2149" s="2">
        <v>37120</v>
      </c>
      <c r="T2149" s="2">
        <v>37120</v>
      </c>
      <c r="U2149">
        <v>4.4999999999999998E-2</v>
      </c>
      <c r="V2149" t="s">
        <v>27</v>
      </c>
      <c r="X2149">
        <f>-0.0008*H2149^2-0.94*H2149+97.2</f>
        <v>97.157698379999999</v>
      </c>
      <c r="Y2149">
        <f>X2149*0.12</f>
        <v>11.658923805599999</v>
      </c>
    </row>
    <row r="2150" spans="1:25" x14ac:dyDescent="0.3">
      <c r="A2150" t="s">
        <v>19</v>
      </c>
      <c r="B2150" t="s">
        <v>20</v>
      </c>
      <c r="C2150" t="s">
        <v>54</v>
      </c>
      <c r="D2150" t="s">
        <v>55</v>
      </c>
      <c r="E2150" s="5" t="s">
        <v>516</v>
      </c>
      <c r="F2150">
        <v>0</v>
      </c>
      <c r="G2150" t="s">
        <v>37</v>
      </c>
      <c r="H2150">
        <v>4.4999999999999998E-2</v>
      </c>
      <c r="I2150">
        <f>ANAM[[#This Row],[VALOR Corregida]]/1000</f>
        <v>4.4999999999999996E-5</v>
      </c>
      <c r="J2150" t="s">
        <v>27</v>
      </c>
      <c r="K2150" t="s">
        <v>24</v>
      </c>
      <c r="L2150" t="s">
        <v>284</v>
      </c>
      <c r="M2150" t="s">
        <v>297</v>
      </c>
      <c r="N2150">
        <v>-23.61722</v>
      </c>
      <c r="O2150">
        <v>-70.397220000000004</v>
      </c>
      <c r="P2150">
        <v>2</v>
      </c>
      <c r="Q2150">
        <v>2001</v>
      </c>
      <c r="R2150" s="2">
        <v>37120</v>
      </c>
      <c r="S2150" s="2">
        <v>37120</v>
      </c>
      <c r="T2150" s="2">
        <v>37120</v>
      </c>
      <c r="U2150" s="2" t="s">
        <v>34</v>
      </c>
      <c r="V2150" t="s">
        <v>34</v>
      </c>
      <c r="W2150" t="s">
        <v>36</v>
      </c>
    </row>
    <row r="2151" spans="1:25" x14ac:dyDescent="0.3">
      <c r="A2151" t="s">
        <v>19</v>
      </c>
      <c r="B2151" t="s">
        <v>20</v>
      </c>
      <c r="C2151" t="s">
        <v>54</v>
      </c>
      <c r="D2151" t="s">
        <v>55</v>
      </c>
      <c r="E2151" s="5" t="s">
        <v>516</v>
      </c>
      <c r="F2151">
        <v>0</v>
      </c>
      <c r="G2151" t="s">
        <v>129</v>
      </c>
      <c r="H2151" s="3">
        <v>2.9999999999999997E-4</v>
      </c>
      <c r="I2151">
        <f>ANAM[[#This Row],[VALOR Corregida]]/1000</f>
        <v>2.9999999999999999E-7</v>
      </c>
      <c r="J2151" t="s">
        <v>23</v>
      </c>
      <c r="K2151" t="s">
        <v>24</v>
      </c>
      <c r="L2151" t="s">
        <v>284</v>
      </c>
      <c r="M2151" t="s">
        <v>297</v>
      </c>
      <c r="N2151">
        <v>-23.61722</v>
      </c>
      <c r="O2151">
        <v>-70.397220000000004</v>
      </c>
      <c r="P2151">
        <v>2</v>
      </c>
      <c r="Q2151">
        <v>2001</v>
      </c>
      <c r="R2151" s="2">
        <v>37120</v>
      </c>
      <c r="S2151" s="2">
        <v>37120</v>
      </c>
      <c r="T2151" s="2">
        <v>37120</v>
      </c>
      <c r="U2151">
        <v>2.9999999999999997E-4</v>
      </c>
      <c r="V2151" t="s">
        <v>23</v>
      </c>
    </row>
    <row r="2152" spans="1:25" x14ac:dyDescent="0.3">
      <c r="A2152" t="s">
        <v>19</v>
      </c>
      <c r="B2152" t="s">
        <v>20</v>
      </c>
      <c r="C2152" t="s">
        <v>54</v>
      </c>
      <c r="D2152" t="s">
        <v>55</v>
      </c>
      <c r="E2152" s="5" t="s">
        <v>516</v>
      </c>
      <c r="F2152">
        <v>0</v>
      </c>
      <c r="G2152" t="s">
        <v>39</v>
      </c>
      <c r="H2152">
        <v>0.14000000000000001</v>
      </c>
      <c r="I2152">
        <f>ANAM[[#This Row],[VALOR Corregida]]/1000</f>
        <v>1.4000000000000001E-4</v>
      </c>
      <c r="J2152" t="s">
        <v>23</v>
      </c>
      <c r="K2152" t="s">
        <v>24</v>
      </c>
      <c r="L2152" t="s">
        <v>284</v>
      </c>
      <c r="M2152" t="s">
        <v>297</v>
      </c>
      <c r="N2152">
        <v>-23.61722</v>
      </c>
      <c r="O2152">
        <v>-70.397220000000004</v>
      </c>
      <c r="P2152">
        <v>2</v>
      </c>
      <c r="Q2152">
        <v>2001</v>
      </c>
      <c r="R2152" s="2">
        <v>37120</v>
      </c>
      <c r="S2152" s="2">
        <v>37120</v>
      </c>
      <c r="T2152" s="2">
        <v>37120</v>
      </c>
      <c r="U2152">
        <v>0.14000000000000001</v>
      </c>
      <c r="V2152" t="s">
        <v>23</v>
      </c>
    </row>
    <row r="2153" spans="1:25" x14ac:dyDescent="0.3">
      <c r="A2153" t="s">
        <v>19</v>
      </c>
      <c r="B2153" t="s">
        <v>20</v>
      </c>
      <c r="C2153" t="s">
        <v>54</v>
      </c>
      <c r="D2153" t="s">
        <v>55</v>
      </c>
      <c r="E2153" s="5" t="s">
        <v>516</v>
      </c>
      <c r="F2153">
        <v>0</v>
      </c>
      <c r="G2153" t="s">
        <v>40</v>
      </c>
      <c r="H2153">
        <v>0.4</v>
      </c>
      <c r="I2153">
        <f>ANAM[[#This Row],[VALOR Corregida]]/1000</f>
        <v>4.0000000000000002E-4</v>
      </c>
      <c r="J2153" t="s">
        <v>27</v>
      </c>
      <c r="K2153" t="s">
        <v>24</v>
      </c>
      <c r="L2153" t="s">
        <v>284</v>
      </c>
      <c r="M2153" t="s">
        <v>297</v>
      </c>
      <c r="N2153">
        <v>-23.61722</v>
      </c>
      <c r="O2153">
        <v>-70.397220000000004</v>
      </c>
      <c r="P2153">
        <v>2</v>
      </c>
      <c r="Q2153">
        <v>2001</v>
      </c>
      <c r="R2153" s="2">
        <v>37120</v>
      </c>
      <c r="S2153" s="2">
        <v>37120</v>
      </c>
      <c r="T2153" s="2">
        <v>37120</v>
      </c>
      <c r="U2153">
        <v>0.01</v>
      </c>
      <c r="V2153" t="s">
        <v>27</v>
      </c>
    </row>
    <row r="2154" spans="1:25" x14ac:dyDescent="0.3">
      <c r="A2154" t="s">
        <v>19</v>
      </c>
      <c r="B2154" t="s">
        <v>20</v>
      </c>
      <c r="C2154" t="s">
        <v>54</v>
      </c>
      <c r="D2154" t="s">
        <v>55</v>
      </c>
      <c r="E2154" s="5" t="s">
        <v>516</v>
      </c>
      <c r="F2154">
        <v>0</v>
      </c>
      <c r="G2154" t="s">
        <v>64</v>
      </c>
      <c r="H2154">
        <v>0.9</v>
      </c>
      <c r="I2154">
        <f>ANAM[[#This Row],[VALOR Corregida]]/1000</f>
        <v>8.9999999999999998E-4</v>
      </c>
      <c r="J2154" t="s">
        <v>27</v>
      </c>
      <c r="K2154" t="s">
        <v>24</v>
      </c>
      <c r="L2154" t="s">
        <v>284</v>
      </c>
      <c r="M2154" t="s">
        <v>297</v>
      </c>
      <c r="N2154">
        <v>-23.61722</v>
      </c>
      <c r="O2154">
        <v>-70.397220000000004</v>
      </c>
      <c r="P2154">
        <v>2</v>
      </c>
      <c r="Q2154">
        <v>2001</v>
      </c>
      <c r="R2154" s="2">
        <v>37120</v>
      </c>
      <c r="S2154" s="2">
        <v>37120</v>
      </c>
      <c r="T2154" s="2">
        <v>37120</v>
      </c>
      <c r="U2154" s="2" t="s">
        <v>34</v>
      </c>
      <c r="V2154" t="s">
        <v>34</v>
      </c>
    </row>
    <row r="2155" spans="1:25" x14ac:dyDescent="0.3">
      <c r="A2155" t="s">
        <v>19</v>
      </c>
      <c r="B2155" t="s">
        <v>20</v>
      </c>
      <c r="C2155" t="s">
        <v>54</v>
      </c>
      <c r="D2155" t="s">
        <v>55</v>
      </c>
      <c r="E2155" s="5" t="s">
        <v>516</v>
      </c>
      <c r="F2155">
        <v>0</v>
      </c>
      <c r="G2155" t="s">
        <v>46</v>
      </c>
      <c r="H2155">
        <v>0.48</v>
      </c>
      <c r="I2155">
        <f>ANAM[[#This Row],[VALOR Corregida]]/1000</f>
        <v>4.7999999999999996E-4</v>
      </c>
      <c r="J2155" t="s">
        <v>23</v>
      </c>
      <c r="K2155" t="s">
        <v>24</v>
      </c>
      <c r="L2155" t="s">
        <v>284</v>
      </c>
      <c r="M2155" t="s">
        <v>297</v>
      </c>
      <c r="N2155">
        <v>-23.61722</v>
      </c>
      <c r="O2155">
        <v>-70.397220000000004</v>
      </c>
      <c r="P2155">
        <v>2</v>
      </c>
      <c r="Q2155">
        <v>2001</v>
      </c>
      <c r="R2155" s="2">
        <v>37120</v>
      </c>
      <c r="S2155" s="2">
        <v>37120</v>
      </c>
      <c r="T2155" s="2">
        <v>37120</v>
      </c>
      <c r="U2155">
        <v>0.48</v>
      </c>
      <c r="V2155" t="s">
        <v>23</v>
      </c>
    </row>
    <row r="2156" spans="1:25" x14ac:dyDescent="0.3">
      <c r="A2156" t="s">
        <v>19</v>
      </c>
      <c r="B2156" t="s">
        <v>20</v>
      </c>
      <c r="C2156" t="s">
        <v>54</v>
      </c>
      <c r="D2156" t="s">
        <v>55</v>
      </c>
      <c r="E2156" s="5" t="s">
        <v>516</v>
      </c>
      <c r="F2156">
        <v>0</v>
      </c>
      <c r="G2156" t="s">
        <v>47</v>
      </c>
      <c r="H2156">
        <v>4.3099999999999996</v>
      </c>
      <c r="I2156">
        <f>ANAM[[#This Row],[VALOR Corregida]]/1000</f>
        <v>4.3099999999999996E-3</v>
      </c>
      <c r="J2156" t="s">
        <v>23</v>
      </c>
      <c r="K2156" t="s">
        <v>24</v>
      </c>
      <c r="L2156" t="s">
        <v>284</v>
      </c>
      <c r="M2156" t="s">
        <v>297</v>
      </c>
      <c r="N2156">
        <v>-23.61722</v>
      </c>
      <c r="O2156">
        <v>-70.397220000000004</v>
      </c>
      <c r="P2156">
        <v>2</v>
      </c>
      <c r="Q2156">
        <v>2001</v>
      </c>
      <c r="R2156" s="2">
        <v>37120</v>
      </c>
      <c r="S2156" s="2">
        <v>37120</v>
      </c>
      <c r="T2156" s="2">
        <v>37120</v>
      </c>
      <c r="U2156">
        <v>7.0000000000000007E-2</v>
      </c>
      <c r="V2156" t="s">
        <v>23</v>
      </c>
    </row>
    <row r="2157" spans="1:25" x14ac:dyDescent="0.3">
      <c r="A2157" t="s">
        <v>19</v>
      </c>
      <c r="B2157" t="s">
        <v>20</v>
      </c>
      <c r="C2157" t="s">
        <v>57</v>
      </c>
      <c r="D2157" t="s">
        <v>58</v>
      </c>
      <c r="E2157" s="5" t="s">
        <v>517</v>
      </c>
      <c r="F2157">
        <v>0</v>
      </c>
      <c r="G2157" t="s">
        <v>120</v>
      </c>
      <c r="H2157">
        <v>5</v>
      </c>
      <c r="I2157">
        <f>ANAM[[#This Row],[VALOR Corregida]]/1000</f>
        <v>5.0000000000000001E-3</v>
      </c>
      <c r="J2157" t="s">
        <v>27</v>
      </c>
      <c r="K2157" t="s">
        <v>24</v>
      </c>
      <c r="L2157" t="s">
        <v>284</v>
      </c>
      <c r="M2157" t="s">
        <v>298</v>
      </c>
      <c r="N2157">
        <v>-23.64556</v>
      </c>
      <c r="O2157">
        <v>-70.407780000000002</v>
      </c>
      <c r="P2157">
        <v>2</v>
      </c>
      <c r="Q2157">
        <v>2001</v>
      </c>
      <c r="R2157" s="2">
        <v>37120</v>
      </c>
      <c r="S2157" s="2">
        <v>37120</v>
      </c>
      <c r="T2157" s="2">
        <v>37120</v>
      </c>
      <c r="U2157">
        <v>5</v>
      </c>
      <c r="V2157" t="s">
        <v>27</v>
      </c>
    </row>
    <row r="2158" spans="1:25" x14ac:dyDescent="0.3">
      <c r="A2158" t="s">
        <v>19</v>
      </c>
      <c r="B2158" t="s">
        <v>20</v>
      </c>
      <c r="C2158" t="s">
        <v>57</v>
      </c>
      <c r="D2158" t="s">
        <v>58</v>
      </c>
      <c r="E2158" s="5" t="s">
        <v>517</v>
      </c>
      <c r="F2158">
        <v>0</v>
      </c>
      <c r="G2158" t="s">
        <v>22</v>
      </c>
      <c r="H2158">
        <v>93</v>
      </c>
      <c r="I2158">
        <f>ANAM[[#This Row],[VALOR Corregida]]/1000</f>
        <v>9.2999999999999999E-2</v>
      </c>
      <c r="J2158" t="s">
        <v>23</v>
      </c>
      <c r="K2158" t="s">
        <v>24</v>
      </c>
      <c r="L2158" t="s">
        <v>284</v>
      </c>
      <c r="M2158" t="s">
        <v>298</v>
      </c>
      <c r="N2158">
        <v>-23.64556</v>
      </c>
      <c r="O2158">
        <v>-70.407780000000002</v>
      </c>
      <c r="P2158">
        <v>2</v>
      </c>
      <c r="Q2158">
        <v>2001</v>
      </c>
      <c r="R2158" s="2">
        <v>37120</v>
      </c>
      <c r="S2158" s="2">
        <v>37120</v>
      </c>
      <c r="T2158" s="2">
        <v>37120</v>
      </c>
      <c r="U2158">
        <v>0.09</v>
      </c>
      <c r="V2158" t="s">
        <v>27</v>
      </c>
    </row>
    <row r="2159" spans="1:25" x14ac:dyDescent="0.3">
      <c r="A2159" t="s">
        <v>19</v>
      </c>
      <c r="B2159" t="s">
        <v>20</v>
      </c>
      <c r="C2159" t="s">
        <v>57</v>
      </c>
      <c r="D2159" t="s">
        <v>58</v>
      </c>
      <c r="E2159" s="5" t="s">
        <v>517</v>
      </c>
      <c r="F2159">
        <v>0</v>
      </c>
      <c r="G2159" t="s">
        <v>28</v>
      </c>
      <c r="H2159">
        <v>0.03</v>
      </c>
      <c r="I2159">
        <f>ANAM[[#This Row],[VALOR Corregida]]/1000</f>
        <v>2.9999999999999997E-5</v>
      </c>
      <c r="J2159" t="s">
        <v>23</v>
      </c>
      <c r="K2159" t="s">
        <v>24</v>
      </c>
      <c r="L2159" t="s">
        <v>284</v>
      </c>
      <c r="M2159" t="s">
        <v>298</v>
      </c>
      <c r="N2159">
        <v>-23.64556</v>
      </c>
      <c r="O2159">
        <v>-70.407780000000002</v>
      </c>
      <c r="P2159">
        <v>2</v>
      </c>
      <c r="Q2159">
        <v>2001</v>
      </c>
      <c r="R2159" s="2">
        <v>37120</v>
      </c>
      <c r="S2159" s="2">
        <v>37120</v>
      </c>
      <c r="T2159" s="2">
        <v>37120</v>
      </c>
      <c r="U2159">
        <v>0.03</v>
      </c>
      <c r="V2159" t="s">
        <v>23</v>
      </c>
    </row>
    <row r="2160" spans="1:25" x14ac:dyDescent="0.3">
      <c r="A2160" t="s">
        <v>19</v>
      </c>
      <c r="B2160" t="s">
        <v>20</v>
      </c>
      <c r="C2160" t="s">
        <v>57</v>
      </c>
      <c r="D2160" t="s">
        <v>58</v>
      </c>
      <c r="E2160" s="5" t="s">
        <v>517</v>
      </c>
      <c r="F2160">
        <v>0</v>
      </c>
      <c r="G2160" t="s">
        <v>29</v>
      </c>
      <c r="H2160">
        <v>36.1</v>
      </c>
      <c r="I2160">
        <f>ANAM[[#This Row],[VALOR Corregida]]/1000</f>
        <v>3.61E-2</v>
      </c>
      <c r="J2160" t="s">
        <v>23</v>
      </c>
      <c r="K2160" t="s">
        <v>24</v>
      </c>
      <c r="L2160" t="s">
        <v>284</v>
      </c>
      <c r="M2160" t="s">
        <v>298</v>
      </c>
      <c r="N2160">
        <v>-23.64556</v>
      </c>
      <c r="O2160">
        <v>-70.407780000000002</v>
      </c>
      <c r="P2160">
        <v>2</v>
      </c>
      <c r="Q2160">
        <v>2001</v>
      </c>
      <c r="R2160" s="2">
        <v>37120</v>
      </c>
      <c r="S2160" s="2">
        <v>37120</v>
      </c>
      <c r="T2160" s="2">
        <v>37120</v>
      </c>
      <c r="U2160">
        <v>7.0000000000000007E-2</v>
      </c>
      <c r="V2160" t="s">
        <v>23</v>
      </c>
    </row>
    <row r="2161" spans="1:25" x14ac:dyDescent="0.3">
      <c r="A2161" t="s">
        <v>19</v>
      </c>
      <c r="B2161" t="s">
        <v>20</v>
      </c>
      <c r="C2161" t="s">
        <v>57</v>
      </c>
      <c r="D2161" t="s">
        <v>58</v>
      </c>
      <c r="E2161" s="5" t="s">
        <v>517</v>
      </c>
      <c r="F2161">
        <v>0</v>
      </c>
      <c r="G2161" t="s">
        <v>30</v>
      </c>
      <c r="H2161">
        <v>3</v>
      </c>
      <c r="I2161">
        <f>ANAM[[#This Row],[VALOR Corregida]]/1000</f>
        <v>3.0000000000000001E-3</v>
      </c>
      <c r="J2161" t="s">
        <v>31</v>
      </c>
      <c r="K2161" t="s">
        <v>24</v>
      </c>
      <c r="L2161" t="s">
        <v>284</v>
      </c>
      <c r="M2161" t="s">
        <v>298</v>
      </c>
      <c r="N2161">
        <v>-23.64556</v>
      </c>
      <c r="O2161">
        <v>-70.407780000000002</v>
      </c>
      <c r="P2161">
        <v>2</v>
      </c>
      <c r="Q2161">
        <v>2001</v>
      </c>
      <c r="R2161" s="2">
        <v>37120</v>
      </c>
      <c r="S2161" s="2">
        <v>37120</v>
      </c>
      <c r="T2161" s="2">
        <v>37120</v>
      </c>
      <c r="U2161">
        <v>2</v>
      </c>
      <c r="V2161" t="s">
        <v>125</v>
      </c>
      <c r="X2161">
        <f>0.000000000001*H2161^4-0.00000001*H2161^3+0.00004*H2161^2-0.0733*H2161+97.8</f>
        <v>97.580459730081003</v>
      </c>
      <c r="Y2161">
        <f>X2161*0.12</f>
        <v>11.70965516760972</v>
      </c>
    </row>
    <row r="2162" spans="1:25" x14ac:dyDescent="0.3">
      <c r="A2162" t="s">
        <v>19</v>
      </c>
      <c r="B2162" t="s">
        <v>20</v>
      </c>
      <c r="C2162" t="s">
        <v>57</v>
      </c>
      <c r="D2162" t="s">
        <v>58</v>
      </c>
      <c r="E2162" s="5" t="s">
        <v>517</v>
      </c>
      <c r="F2162">
        <v>0</v>
      </c>
      <c r="G2162" t="s">
        <v>35</v>
      </c>
      <c r="H2162">
        <v>0.11</v>
      </c>
      <c r="I2162">
        <f>ANAM[[#This Row],[VALOR Corregida]]/1000</f>
        <v>1.1E-4</v>
      </c>
      <c r="J2162" t="s">
        <v>23</v>
      </c>
      <c r="K2162" t="s">
        <v>24</v>
      </c>
      <c r="L2162" t="s">
        <v>284</v>
      </c>
      <c r="M2162" t="s">
        <v>298</v>
      </c>
      <c r="N2162">
        <v>-23.64556</v>
      </c>
      <c r="O2162">
        <v>-70.407780000000002</v>
      </c>
      <c r="P2162">
        <v>2</v>
      </c>
      <c r="Q2162">
        <v>2001</v>
      </c>
      <c r="R2162" s="2">
        <v>37120</v>
      </c>
      <c r="S2162" s="2">
        <v>37120</v>
      </c>
      <c r="T2162" s="2">
        <v>37120</v>
      </c>
      <c r="U2162">
        <v>0.11</v>
      </c>
      <c r="V2162" t="s">
        <v>23</v>
      </c>
    </row>
    <row r="2163" spans="1:25" x14ac:dyDescent="0.3">
      <c r="A2163" t="s">
        <v>19</v>
      </c>
      <c r="B2163" t="s">
        <v>20</v>
      </c>
      <c r="C2163" t="s">
        <v>57</v>
      </c>
      <c r="D2163" t="s">
        <v>58</v>
      </c>
      <c r="E2163" s="5" t="s">
        <v>517</v>
      </c>
      <c r="F2163">
        <v>0</v>
      </c>
      <c r="G2163" t="s">
        <v>126</v>
      </c>
      <c r="H2163">
        <v>4.4999999999999998E-2</v>
      </c>
      <c r="I2163">
        <f>ANAM[[#This Row],[VALOR Corregida]]/1000</f>
        <v>4.4999999999999996E-5</v>
      </c>
      <c r="J2163" t="s">
        <v>27</v>
      </c>
      <c r="K2163" t="s">
        <v>24</v>
      </c>
      <c r="L2163" t="s">
        <v>284</v>
      </c>
      <c r="M2163" t="s">
        <v>298</v>
      </c>
      <c r="N2163">
        <v>-23.64556</v>
      </c>
      <c r="O2163">
        <v>-70.407780000000002</v>
      </c>
      <c r="P2163">
        <v>2</v>
      </c>
      <c r="Q2163">
        <v>2001</v>
      </c>
      <c r="R2163" s="2">
        <v>37120</v>
      </c>
      <c r="S2163" s="2">
        <v>37120</v>
      </c>
      <c r="T2163" s="2">
        <v>37120</v>
      </c>
      <c r="U2163">
        <v>4.4999999999999998E-2</v>
      </c>
      <c r="V2163" t="s">
        <v>27</v>
      </c>
      <c r="X2163">
        <f>-0.0008*H2163^2-0.94*H2163+97.2</f>
        <v>97.157698379999999</v>
      </c>
      <c r="Y2163">
        <f>X2163*0.12</f>
        <v>11.658923805599999</v>
      </c>
    </row>
    <row r="2164" spans="1:25" x14ac:dyDescent="0.3">
      <c r="A2164" t="s">
        <v>19</v>
      </c>
      <c r="B2164" t="s">
        <v>20</v>
      </c>
      <c r="C2164" t="s">
        <v>57</v>
      </c>
      <c r="D2164" t="s">
        <v>58</v>
      </c>
      <c r="E2164" s="5" t="s">
        <v>517</v>
      </c>
      <c r="F2164">
        <v>0</v>
      </c>
      <c r="G2164" t="s">
        <v>37</v>
      </c>
      <c r="H2164">
        <v>0.06</v>
      </c>
      <c r="I2164">
        <f>ANAM[[#This Row],[VALOR Corregida]]/1000</f>
        <v>5.9999999999999995E-5</v>
      </c>
      <c r="J2164" t="s">
        <v>27</v>
      </c>
      <c r="K2164" t="s">
        <v>24</v>
      </c>
      <c r="L2164" t="s">
        <v>284</v>
      </c>
      <c r="M2164" t="s">
        <v>298</v>
      </c>
      <c r="N2164">
        <v>-23.64556</v>
      </c>
      <c r="O2164">
        <v>-70.407780000000002</v>
      </c>
      <c r="P2164">
        <v>2</v>
      </c>
      <c r="Q2164">
        <v>2001</v>
      </c>
      <c r="R2164" s="2">
        <v>37120</v>
      </c>
      <c r="S2164" s="2">
        <v>37120</v>
      </c>
      <c r="T2164" s="2">
        <v>37120</v>
      </c>
      <c r="U2164" s="2" t="s">
        <v>34</v>
      </c>
      <c r="V2164" t="s">
        <v>34</v>
      </c>
      <c r="W2164" t="s">
        <v>36</v>
      </c>
    </row>
    <row r="2165" spans="1:25" x14ac:dyDescent="0.3">
      <c r="A2165" t="s">
        <v>19</v>
      </c>
      <c r="B2165" t="s">
        <v>20</v>
      </c>
      <c r="C2165" t="s">
        <v>57</v>
      </c>
      <c r="D2165" t="s">
        <v>58</v>
      </c>
      <c r="E2165" s="5" t="s">
        <v>517</v>
      </c>
      <c r="F2165">
        <v>0</v>
      </c>
      <c r="G2165" t="s">
        <v>129</v>
      </c>
      <c r="H2165" s="3">
        <v>2.9999999999999997E-4</v>
      </c>
      <c r="I2165">
        <f>ANAM[[#This Row],[VALOR Corregida]]/1000</f>
        <v>2.9999999999999999E-7</v>
      </c>
      <c r="J2165" t="s">
        <v>23</v>
      </c>
      <c r="K2165" t="s">
        <v>24</v>
      </c>
      <c r="L2165" t="s">
        <v>284</v>
      </c>
      <c r="M2165" t="s">
        <v>298</v>
      </c>
      <c r="N2165">
        <v>-23.64556</v>
      </c>
      <c r="O2165">
        <v>-70.407780000000002</v>
      </c>
      <c r="P2165">
        <v>2</v>
      </c>
      <c r="Q2165">
        <v>2001</v>
      </c>
      <c r="R2165" s="2">
        <v>37120</v>
      </c>
      <c r="S2165" s="2">
        <v>37120</v>
      </c>
      <c r="T2165" s="2">
        <v>37120</v>
      </c>
      <c r="U2165">
        <v>2.9999999999999997E-4</v>
      </c>
      <c r="V2165" t="s">
        <v>23</v>
      </c>
    </row>
    <row r="2166" spans="1:25" x14ac:dyDescent="0.3">
      <c r="A2166" t="s">
        <v>19</v>
      </c>
      <c r="B2166" t="s">
        <v>20</v>
      </c>
      <c r="C2166" t="s">
        <v>57</v>
      </c>
      <c r="D2166" t="s">
        <v>58</v>
      </c>
      <c r="E2166" s="5" t="s">
        <v>517</v>
      </c>
      <c r="F2166">
        <v>0</v>
      </c>
      <c r="G2166" t="s">
        <v>39</v>
      </c>
      <c r="H2166">
        <v>0.14000000000000001</v>
      </c>
      <c r="I2166">
        <f>ANAM[[#This Row],[VALOR Corregida]]/1000</f>
        <v>1.4000000000000001E-4</v>
      </c>
      <c r="J2166" t="s">
        <v>23</v>
      </c>
      <c r="K2166" t="s">
        <v>24</v>
      </c>
      <c r="L2166" t="s">
        <v>284</v>
      </c>
      <c r="M2166" t="s">
        <v>298</v>
      </c>
      <c r="N2166">
        <v>-23.64556</v>
      </c>
      <c r="O2166">
        <v>-70.407780000000002</v>
      </c>
      <c r="P2166">
        <v>2</v>
      </c>
      <c r="Q2166">
        <v>2001</v>
      </c>
      <c r="R2166" s="2">
        <v>37120</v>
      </c>
      <c r="S2166" s="2">
        <v>37120</v>
      </c>
      <c r="T2166" s="2">
        <v>37120</v>
      </c>
      <c r="U2166">
        <v>0.14000000000000001</v>
      </c>
      <c r="V2166" t="s">
        <v>23</v>
      </c>
    </row>
    <row r="2167" spans="1:25" x14ac:dyDescent="0.3">
      <c r="A2167" t="s">
        <v>19</v>
      </c>
      <c r="B2167" t="s">
        <v>20</v>
      </c>
      <c r="C2167" t="s">
        <v>57</v>
      </c>
      <c r="D2167" t="s">
        <v>58</v>
      </c>
      <c r="E2167" s="5" t="s">
        <v>517</v>
      </c>
      <c r="F2167">
        <v>0</v>
      </c>
      <c r="G2167" t="s">
        <v>40</v>
      </c>
      <c r="H2167">
        <v>0.57999999999999996</v>
      </c>
      <c r="I2167">
        <f>ANAM[[#This Row],[VALOR Corregida]]/1000</f>
        <v>5.8E-4</v>
      </c>
      <c r="J2167" t="s">
        <v>27</v>
      </c>
      <c r="K2167" t="s">
        <v>24</v>
      </c>
      <c r="L2167" t="s">
        <v>284</v>
      </c>
      <c r="M2167" t="s">
        <v>298</v>
      </c>
      <c r="N2167">
        <v>-23.64556</v>
      </c>
      <c r="O2167">
        <v>-70.407780000000002</v>
      </c>
      <c r="P2167">
        <v>2</v>
      </c>
      <c r="Q2167">
        <v>2001</v>
      </c>
      <c r="R2167" s="2">
        <v>37120</v>
      </c>
      <c r="S2167" s="2">
        <v>37120</v>
      </c>
      <c r="T2167" s="2">
        <v>37120</v>
      </c>
      <c r="U2167">
        <v>0.01</v>
      </c>
      <c r="V2167" t="s">
        <v>27</v>
      </c>
    </row>
    <row r="2168" spans="1:25" x14ac:dyDescent="0.3">
      <c r="A2168" t="s">
        <v>19</v>
      </c>
      <c r="B2168" t="s">
        <v>20</v>
      </c>
      <c r="C2168" t="s">
        <v>57</v>
      </c>
      <c r="D2168" t="s">
        <v>58</v>
      </c>
      <c r="E2168" s="5" t="s">
        <v>517</v>
      </c>
      <c r="F2168">
        <v>0</v>
      </c>
      <c r="G2168" t="s">
        <v>64</v>
      </c>
      <c r="H2168">
        <v>0.9</v>
      </c>
      <c r="I2168">
        <f>ANAM[[#This Row],[VALOR Corregida]]/1000</f>
        <v>8.9999999999999998E-4</v>
      </c>
      <c r="J2168" t="s">
        <v>27</v>
      </c>
      <c r="K2168" t="s">
        <v>24</v>
      </c>
      <c r="L2168" t="s">
        <v>284</v>
      </c>
      <c r="M2168" t="s">
        <v>298</v>
      </c>
      <c r="N2168">
        <v>-23.64556</v>
      </c>
      <c r="O2168">
        <v>-70.407780000000002</v>
      </c>
      <c r="P2168">
        <v>2</v>
      </c>
      <c r="Q2168">
        <v>2001</v>
      </c>
      <c r="R2168" s="2">
        <v>37120</v>
      </c>
      <c r="S2168" s="2">
        <v>37120</v>
      </c>
      <c r="T2168" s="2">
        <v>37120</v>
      </c>
      <c r="U2168" s="2" t="s">
        <v>34</v>
      </c>
      <c r="V2168" t="s">
        <v>34</v>
      </c>
    </row>
    <row r="2169" spans="1:25" x14ac:dyDescent="0.3">
      <c r="A2169" t="s">
        <v>19</v>
      </c>
      <c r="B2169" t="s">
        <v>20</v>
      </c>
      <c r="C2169" t="s">
        <v>57</v>
      </c>
      <c r="D2169" t="s">
        <v>58</v>
      </c>
      <c r="E2169" s="5" t="s">
        <v>517</v>
      </c>
      <c r="F2169">
        <v>0</v>
      </c>
      <c r="G2169" t="s">
        <v>46</v>
      </c>
      <c r="H2169">
        <v>0.48</v>
      </c>
      <c r="I2169">
        <f>ANAM[[#This Row],[VALOR Corregida]]/1000</f>
        <v>4.7999999999999996E-4</v>
      </c>
      <c r="J2169" t="s">
        <v>23</v>
      </c>
      <c r="K2169" t="s">
        <v>24</v>
      </c>
      <c r="L2169" t="s">
        <v>284</v>
      </c>
      <c r="M2169" t="s">
        <v>298</v>
      </c>
      <c r="N2169">
        <v>-23.64556</v>
      </c>
      <c r="O2169">
        <v>-70.407780000000002</v>
      </c>
      <c r="P2169">
        <v>2</v>
      </c>
      <c r="Q2169">
        <v>2001</v>
      </c>
      <c r="R2169" s="2">
        <v>37120</v>
      </c>
      <c r="S2169" s="2">
        <v>37120</v>
      </c>
      <c r="T2169" s="2">
        <v>37120</v>
      </c>
      <c r="U2169">
        <v>0.48</v>
      </c>
      <c r="V2169" t="s">
        <v>23</v>
      </c>
    </row>
    <row r="2170" spans="1:25" x14ac:dyDescent="0.3">
      <c r="A2170" t="s">
        <v>19</v>
      </c>
      <c r="B2170" t="s">
        <v>20</v>
      </c>
      <c r="C2170" t="s">
        <v>57</v>
      </c>
      <c r="D2170" t="s">
        <v>58</v>
      </c>
      <c r="E2170" s="5" t="s">
        <v>517</v>
      </c>
      <c r="F2170">
        <v>0</v>
      </c>
      <c r="G2170" t="s">
        <v>47</v>
      </c>
      <c r="H2170">
        <v>19.75</v>
      </c>
      <c r="I2170">
        <f>ANAM[[#This Row],[VALOR Corregida]]/1000</f>
        <v>1.975E-2</v>
      </c>
      <c r="J2170" t="s">
        <v>23</v>
      </c>
      <c r="K2170" t="s">
        <v>24</v>
      </c>
      <c r="L2170" t="s">
        <v>284</v>
      </c>
      <c r="M2170" t="s">
        <v>298</v>
      </c>
      <c r="N2170">
        <v>-23.64556</v>
      </c>
      <c r="O2170">
        <v>-70.407780000000002</v>
      </c>
      <c r="P2170">
        <v>2</v>
      </c>
      <c r="Q2170">
        <v>2001</v>
      </c>
      <c r="R2170" s="2">
        <v>37120</v>
      </c>
      <c r="S2170" s="2">
        <v>37120</v>
      </c>
      <c r="T2170" s="2">
        <v>37120</v>
      </c>
      <c r="U2170">
        <v>7.0000000000000007E-2</v>
      </c>
      <c r="V2170" t="s">
        <v>23</v>
      </c>
    </row>
    <row r="2171" spans="1:25" x14ac:dyDescent="0.3">
      <c r="A2171" t="s">
        <v>19</v>
      </c>
      <c r="B2171" t="s">
        <v>20</v>
      </c>
      <c r="C2171" t="s">
        <v>60</v>
      </c>
      <c r="D2171" t="s">
        <v>61</v>
      </c>
      <c r="E2171" s="5" t="s">
        <v>521</v>
      </c>
      <c r="F2171">
        <v>0</v>
      </c>
      <c r="G2171" t="s">
        <v>120</v>
      </c>
      <c r="H2171">
        <v>5</v>
      </c>
      <c r="I2171">
        <f>ANAM[[#This Row],[VALOR Corregida]]/1000</f>
        <v>5.0000000000000001E-3</v>
      </c>
      <c r="J2171" t="s">
        <v>27</v>
      </c>
      <c r="K2171" t="s">
        <v>24</v>
      </c>
      <c r="L2171" t="s">
        <v>284</v>
      </c>
      <c r="M2171" t="s">
        <v>299</v>
      </c>
      <c r="N2171" s="7">
        <v>-23.650278</v>
      </c>
      <c r="O2171" s="7">
        <v>-70.406110999999996</v>
      </c>
      <c r="P2171">
        <v>2</v>
      </c>
      <c r="Q2171">
        <v>2001</v>
      </c>
      <c r="R2171" s="2">
        <v>37120</v>
      </c>
      <c r="S2171" s="2">
        <v>37120</v>
      </c>
      <c r="T2171" s="2">
        <v>37120</v>
      </c>
      <c r="U2171">
        <v>5</v>
      </c>
      <c r="V2171" t="s">
        <v>27</v>
      </c>
    </row>
    <row r="2172" spans="1:25" x14ac:dyDescent="0.3">
      <c r="A2172" t="s">
        <v>19</v>
      </c>
      <c r="B2172" t="s">
        <v>20</v>
      </c>
      <c r="C2172" t="s">
        <v>60</v>
      </c>
      <c r="D2172" t="s">
        <v>61</v>
      </c>
      <c r="E2172" s="5" t="s">
        <v>521</v>
      </c>
      <c r="F2172">
        <v>0</v>
      </c>
      <c r="G2172" t="s">
        <v>22</v>
      </c>
      <c r="H2172">
        <v>141</v>
      </c>
      <c r="I2172">
        <f>ANAM[[#This Row],[VALOR Corregida]]/1000</f>
        <v>0.14099999999999999</v>
      </c>
      <c r="J2172" t="s">
        <v>23</v>
      </c>
      <c r="K2172" t="s">
        <v>24</v>
      </c>
      <c r="L2172" t="s">
        <v>284</v>
      </c>
      <c r="M2172" t="s">
        <v>299</v>
      </c>
      <c r="N2172" s="7">
        <v>-23.650278</v>
      </c>
      <c r="O2172" s="7">
        <v>-70.406110999999996</v>
      </c>
      <c r="P2172">
        <v>2</v>
      </c>
      <c r="Q2172">
        <v>2001</v>
      </c>
      <c r="R2172" s="2">
        <v>37120</v>
      </c>
      <c r="S2172" s="2">
        <v>37120</v>
      </c>
      <c r="T2172" s="2">
        <v>37120</v>
      </c>
      <c r="U2172">
        <v>0.09</v>
      </c>
      <c r="V2172" t="s">
        <v>27</v>
      </c>
    </row>
    <row r="2173" spans="1:25" x14ac:dyDescent="0.3">
      <c r="A2173" t="s">
        <v>19</v>
      </c>
      <c r="B2173" t="s">
        <v>20</v>
      </c>
      <c r="C2173" t="s">
        <v>60</v>
      </c>
      <c r="D2173" t="s">
        <v>61</v>
      </c>
      <c r="E2173" s="5" t="s">
        <v>521</v>
      </c>
      <c r="F2173">
        <v>0</v>
      </c>
      <c r="G2173" t="s">
        <v>28</v>
      </c>
      <c r="H2173">
        <v>0.03</v>
      </c>
      <c r="I2173">
        <f>ANAM[[#This Row],[VALOR Corregida]]/1000</f>
        <v>2.9999999999999997E-5</v>
      </c>
      <c r="J2173" t="s">
        <v>23</v>
      </c>
      <c r="K2173" t="s">
        <v>24</v>
      </c>
      <c r="L2173" t="s">
        <v>284</v>
      </c>
      <c r="M2173" t="s">
        <v>299</v>
      </c>
      <c r="N2173" s="7">
        <v>-23.650278</v>
      </c>
      <c r="O2173" s="7">
        <v>-70.406110999999996</v>
      </c>
      <c r="P2173">
        <v>2</v>
      </c>
      <c r="Q2173">
        <v>2001</v>
      </c>
      <c r="R2173" s="2">
        <v>37120</v>
      </c>
      <c r="S2173" s="2">
        <v>37120</v>
      </c>
      <c r="T2173" s="2">
        <v>37120</v>
      </c>
      <c r="U2173">
        <v>0.03</v>
      </c>
      <c r="V2173" t="s">
        <v>23</v>
      </c>
    </row>
    <row r="2174" spans="1:25" x14ac:dyDescent="0.3">
      <c r="A2174" t="s">
        <v>19</v>
      </c>
      <c r="B2174" t="s">
        <v>20</v>
      </c>
      <c r="C2174" t="s">
        <v>60</v>
      </c>
      <c r="D2174" t="s">
        <v>61</v>
      </c>
      <c r="E2174" s="5" t="s">
        <v>521</v>
      </c>
      <c r="F2174">
        <v>0</v>
      </c>
      <c r="G2174" t="s">
        <v>29</v>
      </c>
      <c r="H2174">
        <v>16.899999999999999</v>
      </c>
      <c r="I2174">
        <f>ANAM[[#This Row],[VALOR Corregida]]/1000</f>
        <v>1.6899999999999998E-2</v>
      </c>
      <c r="J2174" t="s">
        <v>23</v>
      </c>
      <c r="K2174" t="s">
        <v>24</v>
      </c>
      <c r="L2174" t="s">
        <v>284</v>
      </c>
      <c r="M2174" t="s">
        <v>299</v>
      </c>
      <c r="N2174" s="7">
        <v>-23.650278</v>
      </c>
      <c r="O2174" s="7">
        <v>-70.406110999999996</v>
      </c>
      <c r="P2174">
        <v>2</v>
      </c>
      <c r="Q2174">
        <v>2001</v>
      </c>
      <c r="R2174" s="2">
        <v>37120</v>
      </c>
      <c r="S2174" s="2">
        <v>37120</v>
      </c>
      <c r="T2174" s="2">
        <v>37120</v>
      </c>
      <c r="U2174">
        <v>7.0000000000000007E-2</v>
      </c>
      <c r="V2174" t="s">
        <v>23</v>
      </c>
    </row>
    <row r="2175" spans="1:25" x14ac:dyDescent="0.3">
      <c r="A2175" t="s">
        <v>19</v>
      </c>
      <c r="B2175" t="s">
        <v>20</v>
      </c>
      <c r="C2175" t="s">
        <v>60</v>
      </c>
      <c r="D2175" t="s">
        <v>61</v>
      </c>
      <c r="E2175" s="5" t="s">
        <v>521</v>
      </c>
      <c r="F2175">
        <v>0</v>
      </c>
      <c r="G2175" t="s">
        <v>30</v>
      </c>
      <c r="H2175">
        <v>39</v>
      </c>
      <c r="I2175">
        <f>ANAM[[#This Row],[VALOR Corregida]]/1000</f>
        <v>3.9E-2</v>
      </c>
      <c r="J2175" t="s">
        <v>31</v>
      </c>
      <c r="K2175" t="s">
        <v>24</v>
      </c>
      <c r="L2175" t="s">
        <v>284</v>
      </c>
      <c r="M2175" t="s">
        <v>299</v>
      </c>
      <c r="N2175" s="7">
        <v>-23.650278</v>
      </c>
      <c r="O2175" s="7">
        <v>-70.406110999999996</v>
      </c>
      <c r="P2175">
        <v>2</v>
      </c>
      <c r="Q2175">
        <v>2001</v>
      </c>
      <c r="R2175" s="2">
        <v>37120</v>
      </c>
      <c r="S2175" s="2">
        <v>37120</v>
      </c>
      <c r="T2175" s="2">
        <v>37120</v>
      </c>
      <c r="U2175">
        <v>2</v>
      </c>
      <c r="V2175" t="s">
        <v>125</v>
      </c>
      <c r="X2175">
        <f>0.000000000001*H2175^4-0.00000001*H2175^3+0.00004*H2175^2-0.0733*H2175+97.8</f>
        <v>95.001549123440995</v>
      </c>
      <c r="Y2175">
        <f>X2175*0.12</f>
        <v>11.400185894812919</v>
      </c>
    </row>
    <row r="2176" spans="1:25" x14ac:dyDescent="0.3">
      <c r="A2176" t="s">
        <v>19</v>
      </c>
      <c r="B2176" t="s">
        <v>20</v>
      </c>
      <c r="C2176" t="s">
        <v>60</v>
      </c>
      <c r="D2176" t="s">
        <v>61</v>
      </c>
      <c r="E2176" s="5" t="s">
        <v>521</v>
      </c>
      <c r="F2176">
        <v>0</v>
      </c>
      <c r="G2176" t="s">
        <v>35</v>
      </c>
      <c r="H2176">
        <v>0.11</v>
      </c>
      <c r="I2176">
        <f>ANAM[[#This Row],[VALOR Corregida]]/1000</f>
        <v>1.1E-4</v>
      </c>
      <c r="J2176" t="s">
        <v>23</v>
      </c>
      <c r="K2176" t="s">
        <v>24</v>
      </c>
      <c r="L2176" t="s">
        <v>284</v>
      </c>
      <c r="M2176" t="s">
        <v>299</v>
      </c>
      <c r="N2176" s="7">
        <v>-23.650278</v>
      </c>
      <c r="O2176" s="7">
        <v>-70.406110999999996</v>
      </c>
      <c r="P2176">
        <v>2</v>
      </c>
      <c r="Q2176">
        <v>2001</v>
      </c>
      <c r="R2176" s="2">
        <v>37120</v>
      </c>
      <c r="S2176" s="2">
        <v>37120</v>
      </c>
      <c r="T2176" s="2">
        <v>37120</v>
      </c>
      <c r="U2176">
        <v>0.11</v>
      </c>
      <c r="V2176" t="s">
        <v>23</v>
      </c>
    </row>
    <row r="2177" spans="1:25" x14ac:dyDescent="0.3">
      <c r="A2177" t="s">
        <v>19</v>
      </c>
      <c r="B2177" t="s">
        <v>20</v>
      </c>
      <c r="C2177" t="s">
        <v>60</v>
      </c>
      <c r="D2177" t="s">
        <v>61</v>
      </c>
      <c r="E2177" s="5" t="s">
        <v>521</v>
      </c>
      <c r="F2177">
        <v>0</v>
      </c>
      <c r="G2177" t="s">
        <v>126</v>
      </c>
      <c r="H2177">
        <v>4.4999999999999998E-2</v>
      </c>
      <c r="I2177">
        <f>ANAM[[#This Row],[VALOR Corregida]]/1000</f>
        <v>4.4999999999999996E-5</v>
      </c>
      <c r="J2177" t="s">
        <v>27</v>
      </c>
      <c r="K2177" t="s">
        <v>24</v>
      </c>
      <c r="L2177" t="s">
        <v>284</v>
      </c>
      <c r="M2177" t="s">
        <v>299</v>
      </c>
      <c r="N2177" s="7">
        <v>-23.650278</v>
      </c>
      <c r="O2177" s="7">
        <v>-70.406110999999996</v>
      </c>
      <c r="P2177">
        <v>2</v>
      </c>
      <c r="Q2177">
        <v>2001</v>
      </c>
      <c r="R2177" s="2">
        <v>37120</v>
      </c>
      <c r="S2177" s="2">
        <v>37120</v>
      </c>
      <c r="T2177" s="2">
        <v>37120</v>
      </c>
      <c r="U2177">
        <v>4.4999999999999998E-2</v>
      </c>
      <c r="V2177" t="s">
        <v>27</v>
      </c>
      <c r="X2177">
        <f>-0.0008*H2177^2-0.94*H2177+97.2</f>
        <v>97.157698379999999</v>
      </c>
      <c r="Y2177">
        <f>X2177*0.12</f>
        <v>11.658923805599999</v>
      </c>
    </row>
    <row r="2178" spans="1:25" x14ac:dyDescent="0.3">
      <c r="A2178" t="s">
        <v>19</v>
      </c>
      <c r="B2178" t="s">
        <v>20</v>
      </c>
      <c r="C2178" t="s">
        <v>60</v>
      </c>
      <c r="D2178" t="s">
        <v>61</v>
      </c>
      <c r="E2178" s="5" t="s">
        <v>521</v>
      </c>
      <c r="F2178">
        <v>0</v>
      </c>
      <c r="G2178" t="s">
        <v>37</v>
      </c>
      <c r="H2178">
        <v>4.4999999999999998E-2</v>
      </c>
      <c r="I2178">
        <f>ANAM[[#This Row],[VALOR Corregida]]/1000</f>
        <v>4.4999999999999996E-5</v>
      </c>
      <c r="J2178" t="s">
        <v>27</v>
      </c>
      <c r="K2178" t="s">
        <v>24</v>
      </c>
      <c r="L2178" t="s">
        <v>284</v>
      </c>
      <c r="M2178" t="s">
        <v>299</v>
      </c>
      <c r="N2178" s="7">
        <v>-23.650278</v>
      </c>
      <c r="O2178" s="7">
        <v>-70.406110999999996</v>
      </c>
      <c r="P2178">
        <v>2</v>
      </c>
      <c r="Q2178">
        <v>2001</v>
      </c>
      <c r="R2178" s="2">
        <v>37120</v>
      </c>
      <c r="S2178" s="2">
        <v>37120</v>
      </c>
      <c r="T2178" s="2">
        <v>37120</v>
      </c>
      <c r="U2178" s="2" t="s">
        <v>34</v>
      </c>
      <c r="V2178" t="s">
        <v>34</v>
      </c>
      <c r="W2178" t="s">
        <v>36</v>
      </c>
    </row>
    <row r="2179" spans="1:25" x14ac:dyDescent="0.3">
      <c r="A2179" t="s">
        <v>19</v>
      </c>
      <c r="B2179" t="s">
        <v>20</v>
      </c>
      <c r="C2179" t="s">
        <v>60</v>
      </c>
      <c r="D2179" t="s">
        <v>61</v>
      </c>
      <c r="E2179" s="5" t="s">
        <v>521</v>
      </c>
      <c r="F2179">
        <v>0</v>
      </c>
      <c r="G2179" t="s">
        <v>39</v>
      </c>
      <c r="H2179">
        <v>0.14000000000000001</v>
      </c>
      <c r="I2179">
        <f>ANAM[[#This Row],[VALOR Corregida]]/1000</f>
        <v>1.4000000000000001E-4</v>
      </c>
      <c r="J2179" t="s">
        <v>23</v>
      </c>
      <c r="K2179" t="s">
        <v>24</v>
      </c>
      <c r="L2179" t="s">
        <v>284</v>
      </c>
      <c r="M2179" t="s">
        <v>299</v>
      </c>
      <c r="N2179" s="7">
        <v>-23.650278</v>
      </c>
      <c r="O2179" s="7">
        <v>-70.406110999999996</v>
      </c>
      <c r="P2179">
        <v>2</v>
      </c>
      <c r="Q2179">
        <v>2001</v>
      </c>
      <c r="R2179" s="2">
        <v>37120</v>
      </c>
      <c r="S2179" s="2">
        <v>37120</v>
      </c>
      <c r="T2179" s="2">
        <v>37120</v>
      </c>
      <c r="U2179">
        <v>0.14000000000000001</v>
      </c>
      <c r="V2179" t="s">
        <v>23</v>
      </c>
    </row>
    <row r="2180" spans="1:25" x14ac:dyDescent="0.3">
      <c r="A2180" t="s">
        <v>19</v>
      </c>
      <c r="B2180" t="s">
        <v>20</v>
      </c>
      <c r="C2180" t="s">
        <v>60</v>
      </c>
      <c r="D2180" t="s">
        <v>61</v>
      </c>
      <c r="E2180" s="5" t="s">
        <v>521</v>
      </c>
      <c r="F2180">
        <v>0</v>
      </c>
      <c r="G2180" t="s">
        <v>40</v>
      </c>
      <c r="H2180">
        <v>0.82</v>
      </c>
      <c r="I2180">
        <f>ANAM[[#This Row],[VALOR Corregida]]/1000</f>
        <v>8.1999999999999998E-4</v>
      </c>
      <c r="J2180" t="s">
        <v>27</v>
      </c>
      <c r="K2180" t="s">
        <v>24</v>
      </c>
      <c r="L2180" t="s">
        <v>284</v>
      </c>
      <c r="M2180" t="s">
        <v>299</v>
      </c>
      <c r="N2180" s="7">
        <v>-23.650278</v>
      </c>
      <c r="O2180" s="7">
        <v>-70.406110999999996</v>
      </c>
      <c r="P2180">
        <v>2</v>
      </c>
      <c r="Q2180">
        <v>2001</v>
      </c>
      <c r="R2180" s="2">
        <v>37120</v>
      </c>
      <c r="S2180" s="2">
        <v>37120</v>
      </c>
      <c r="T2180" s="2">
        <v>37120</v>
      </c>
      <c r="U2180">
        <v>0.01</v>
      </c>
      <c r="V2180" t="s">
        <v>27</v>
      </c>
    </row>
    <row r="2181" spans="1:25" x14ac:dyDescent="0.3">
      <c r="A2181" t="s">
        <v>19</v>
      </c>
      <c r="B2181" t="s">
        <v>20</v>
      </c>
      <c r="C2181" t="s">
        <v>60</v>
      </c>
      <c r="D2181" t="s">
        <v>61</v>
      </c>
      <c r="E2181" s="5" t="s">
        <v>521</v>
      </c>
      <c r="F2181">
        <v>0</v>
      </c>
      <c r="G2181" t="s">
        <v>64</v>
      </c>
      <c r="H2181">
        <v>0.9</v>
      </c>
      <c r="I2181">
        <f>ANAM[[#This Row],[VALOR Corregida]]/1000</f>
        <v>8.9999999999999998E-4</v>
      </c>
      <c r="J2181" t="s">
        <v>27</v>
      </c>
      <c r="K2181" t="s">
        <v>24</v>
      </c>
      <c r="L2181" t="s">
        <v>284</v>
      </c>
      <c r="M2181" t="s">
        <v>299</v>
      </c>
      <c r="N2181" s="7">
        <v>-23.650278</v>
      </c>
      <c r="O2181" s="7">
        <v>-70.406110999999996</v>
      </c>
      <c r="P2181">
        <v>2</v>
      </c>
      <c r="Q2181">
        <v>2001</v>
      </c>
      <c r="R2181" s="2">
        <v>37120</v>
      </c>
      <c r="S2181" s="2">
        <v>37120</v>
      </c>
      <c r="T2181" s="2">
        <v>37120</v>
      </c>
      <c r="U2181" s="2" t="s">
        <v>34</v>
      </c>
      <c r="V2181" t="s">
        <v>34</v>
      </c>
    </row>
    <row r="2182" spans="1:25" x14ac:dyDescent="0.3">
      <c r="A2182" t="s">
        <v>19</v>
      </c>
      <c r="B2182" t="s">
        <v>20</v>
      </c>
      <c r="C2182" t="s">
        <v>60</v>
      </c>
      <c r="D2182" t="s">
        <v>61</v>
      </c>
      <c r="E2182" s="5" t="s">
        <v>521</v>
      </c>
      <c r="F2182">
        <v>0</v>
      </c>
      <c r="G2182" t="s">
        <v>46</v>
      </c>
      <c r="H2182">
        <v>3.585</v>
      </c>
      <c r="I2182">
        <f>ANAM[[#This Row],[VALOR Corregida]]/1000</f>
        <v>3.5850000000000001E-3</v>
      </c>
      <c r="J2182" t="s">
        <v>23</v>
      </c>
      <c r="K2182" t="s">
        <v>24</v>
      </c>
      <c r="L2182" t="s">
        <v>284</v>
      </c>
      <c r="M2182" t="s">
        <v>299</v>
      </c>
      <c r="N2182" s="7">
        <v>-23.650278</v>
      </c>
      <c r="O2182" s="7">
        <v>-70.406110999999996</v>
      </c>
      <c r="P2182">
        <v>2</v>
      </c>
      <c r="Q2182">
        <v>2001</v>
      </c>
      <c r="R2182" s="2">
        <v>37120</v>
      </c>
      <c r="S2182" s="2">
        <v>37120</v>
      </c>
      <c r="T2182" s="2">
        <v>37120</v>
      </c>
      <c r="U2182">
        <v>0.48</v>
      </c>
      <c r="V2182" t="s">
        <v>23</v>
      </c>
    </row>
    <row r="2183" spans="1:25" x14ac:dyDescent="0.3">
      <c r="A2183" t="s">
        <v>19</v>
      </c>
      <c r="B2183" t="s">
        <v>20</v>
      </c>
      <c r="C2183" t="s">
        <v>60</v>
      </c>
      <c r="D2183" t="s">
        <v>61</v>
      </c>
      <c r="E2183" s="5" t="s">
        <v>521</v>
      </c>
      <c r="F2183">
        <v>0</v>
      </c>
      <c r="G2183" t="s">
        <v>47</v>
      </c>
      <c r="H2183">
        <v>12.5</v>
      </c>
      <c r="I2183">
        <f>ANAM[[#This Row],[VALOR Corregida]]/1000</f>
        <v>1.2500000000000001E-2</v>
      </c>
      <c r="J2183" t="s">
        <v>23</v>
      </c>
      <c r="K2183" t="s">
        <v>24</v>
      </c>
      <c r="L2183" t="s">
        <v>284</v>
      </c>
      <c r="M2183" t="s">
        <v>299</v>
      </c>
      <c r="N2183" s="7">
        <v>-23.650278</v>
      </c>
      <c r="O2183" s="7">
        <v>-70.406110999999996</v>
      </c>
      <c r="P2183">
        <v>2</v>
      </c>
      <c r="Q2183">
        <v>2001</v>
      </c>
      <c r="R2183" s="2">
        <v>37120</v>
      </c>
      <c r="S2183" s="2">
        <v>37120</v>
      </c>
      <c r="T2183" s="2">
        <v>37120</v>
      </c>
      <c r="U2183">
        <v>7.0000000000000007E-2</v>
      </c>
      <c r="V2183" t="s">
        <v>23</v>
      </c>
    </row>
    <row r="2184" spans="1:25" x14ac:dyDescent="0.3">
      <c r="A2184" t="s">
        <v>152</v>
      </c>
      <c r="B2184" t="s">
        <v>20</v>
      </c>
      <c r="C2184" t="s">
        <v>198</v>
      </c>
      <c r="D2184" t="s">
        <v>199</v>
      </c>
      <c r="E2184" s="5" t="s">
        <v>529</v>
      </c>
      <c r="F2184">
        <v>0</v>
      </c>
      <c r="G2184" t="s">
        <v>28</v>
      </c>
      <c r="H2184">
        <v>5.3999999999999999E-2</v>
      </c>
      <c r="I2184">
        <f>ANAM[[#This Row],[VALOR Corregida]]/1000</f>
        <v>5.3999999999999998E-5</v>
      </c>
      <c r="J2184" t="s">
        <v>155</v>
      </c>
      <c r="K2184" t="s">
        <v>24</v>
      </c>
      <c r="L2184" t="s">
        <v>284</v>
      </c>
      <c r="M2184" t="s">
        <v>300</v>
      </c>
      <c r="N2184">
        <v>-23.616669999999999</v>
      </c>
      <c r="O2184">
        <v>-70.395560000000003</v>
      </c>
      <c r="P2184">
        <v>2</v>
      </c>
      <c r="Q2184">
        <v>2001</v>
      </c>
      <c r="R2184" s="2">
        <v>37120</v>
      </c>
      <c r="S2184" s="2">
        <v>37120</v>
      </c>
      <c r="T2184" s="2">
        <v>37120</v>
      </c>
      <c r="U2184" s="2"/>
    </row>
    <row r="2185" spans="1:25" x14ac:dyDescent="0.3">
      <c r="A2185" t="s">
        <v>152</v>
      </c>
      <c r="B2185" t="s">
        <v>20</v>
      </c>
      <c r="C2185" t="s">
        <v>198</v>
      </c>
      <c r="D2185" t="s">
        <v>199</v>
      </c>
      <c r="E2185" s="5" t="s">
        <v>529</v>
      </c>
      <c r="F2185">
        <v>0</v>
      </c>
      <c r="G2185" t="s">
        <v>29</v>
      </c>
      <c r="H2185">
        <v>25.61</v>
      </c>
      <c r="I2185">
        <f>ANAM[[#This Row],[VALOR Corregida]]/1000</f>
        <v>2.5610000000000001E-2</v>
      </c>
      <c r="J2185" t="s">
        <v>155</v>
      </c>
      <c r="K2185" t="s">
        <v>24</v>
      </c>
      <c r="L2185" t="s">
        <v>284</v>
      </c>
      <c r="M2185" t="s">
        <v>300</v>
      </c>
      <c r="N2185">
        <v>-23.616669999999999</v>
      </c>
      <c r="O2185">
        <v>-70.395560000000003</v>
      </c>
      <c r="P2185">
        <v>2</v>
      </c>
      <c r="Q2185">
        <v>2001</v>
      </c>
      <c r="R2185" s="2">
        <v>37120</v>
      </c>
      <c r="S2185" s="2">
        <v>37120</v>
      </c>
      <c r="T2185" s="2">
        <v>37120</v>
      </c>
      <c r="U2185" s="2"/>
    </row>
    <row r="2186" spans="1:25" x14ac:dyDescent="0.3">
      <c r="A2186" t="s">
        <v>152</v>
      </c>
      <c r="B2186" t="s">
        <v>20</v>
      </c>
      <c r="C2186" t="s">
        <v>198</v>
      </c>
      <c r="D2186" t="s">
        <v>199</v>
      </c>
      <c r="E2186" s="5" t="s">
        <v>529</v>
      </c>
      <c r="F2186">
        <v>0</v>
      </c>
      <c r="G2186" t="s">
        <v>30</v>
      </c>
      <c r="H2186">
        <v>2400</v>
      </c>
      <c r="I2186">
        <f>ANAM[[#This Row],[VALOR Corregida]]/1000</f>
        <v>2.4</v>
      </c>
      <c r="J2186" t="s">
        <v>157</v>
      </c>
      <c r="K2186" t="s">
        <v>24</v>
      </c>
      <c r="L2186" t="s">
        <v>284</v>
      </c>
      <c r="M2186" t="s">
        <v>300</v>
      </c>
      <c r="N2186">
        <v>-23.616669999999999</v>
      </c>
      <c r="O2186">
        <v>-70.395560000000003</v>
      </c>
      <c r="P2186">
        <v>2</v>
      </c>
      <c r="Q2186">
        <v>2001</v>
      </c>
      <c r="R2186" s="2">
        <v>37120</v>
      </c>
      <c r="S2186" s="2">
        <v>37120</v>
      </c>
      <c r="T2186" s="2">
        <v>37120</v>
      </c>
      <c r="U2186" s="2"/>
    </row>
    <row r="2187" spans="1:25" x14ac:dyDescent="0.3">
      <c r="A2187" t="s">
        <v>152</v>
      </c>
      <c r="B2187" t="s">
        <v>20</v>
      </c>
      <c r="C2187" t="s">
        <v>198</v>
      </c>
      <c r="D2187" t="s">
        <v>199</v>
      </c>
      <c r="E2187" s="5" t="s">
        <v>529</v>
      </c>
      <c r="F2187">
        <v>0</v>
      </c>
      <c r="G2187" t="s">
        <v>35</v>
      </c>
      <c r="H2187">
        <v>0.54</v>
      </c>
      <c r="I2187">
        <f>ANAM[[#This Row],[VALOR Corregida]]/1000</f>
        <v>5.4000000000000001E-4</v>
      </c>
      <c r="J2187" t="s">
        <v>155</v>
      </c>
      <c r="K2187" t="s">
        <v>24</v>
      </c>
      <c r="L2187" t="s">
        <v>284</v>
      </c>
      <c r="M2187" t="s">
        <v>300</v>
      </c>
      <c r="N2187">
        <v>-23.616669999999999</v>
      </c>
      <c r="O2187">
        <v>-70.395560000000003</v>
      </c>
      <c r="P2187">
        <v>2</v>
      </c>
      <c r="Q2187">
        <v>2001</v>
      </c>
      <c r="R2187" s="2">
        <v>37120</v>
      </c>
      <c r="S2187" s="2">
        <v>37120</v>
      </c>
      <c r="T2187" s="2">
        <v>37120</v>
      </c>
      <c r="U2187" s="2"/>
    </row>
    <row r="2188" spans="1:25" x14ac:dyDescent="0.3">
      <c r="A2188" t="s">
        <v>152</v>
      </c>
      <c r="B2188" t="s">
        <v>20</v>
      </c>
      <c r="C2188" t="s">
        <v>198</v>
      </c>
      <c r="D2188" t="s">
        <v>199</v>
      </c>
      <c r="E2188" s="5" t="s">
        <v>529</v>
      </c>
      <c r="F2188">
        <v>0</v>
      </c>
      <c r="G2188" t="s">
        <v>39</v>
      </c>
      <c r="H2188">
        <v>0.316</v>
      </c>
      <c r="I2188">
        <f>ANAM[[#This Row],[VALOR Corregida]]/1000</f>
        <v>3.1599999999999998E-4</v>
      </c>
      <c r="J2188" t="s">
        <v>155</v>
      </c>
      <c r="K2188" t="s">
        <v>24</v>
      </c>
      <c r="L2188" t="s">
        <v>284</v>
      </c>
      <c r="M2188" t="s">
        <v>300</v>
      </c>
      <c r="N2188">
        <v>-23.616669999999999</v>
      </c>
      <c r="O2188">
        <v>-70.395560000000003</v>
      </c>
      <c r="P2188">
        <v>2</v>
      </c>
      <c r="Q2188">
        <v>2001</v>
      </c>
      <c r="R2188" s="2">
        <v>37120</v>
      </c>
      <c r="S2188" s="2">
        <v>37120</v>
      </c>
      <c r="T2188" s="2">
        <v>37120</v>
      </c>
      <c r="U2188" s="2"/>
    </row>
    <row r="2189" spans="1:25" x14ac:dyDescent="0.3">
      <c r="A2189" t="s">
        <v>152</v>
      </c>
      <c r="B2189" t="s">
        <v>20</v>
      </c>
      <c r="C2189" t="s">
        <v>198</v>
      </c>
      <c r="D2189" t="s">
        <v>199</v>
      </c>
      <c r="E2189" s="5" t="s">
        <v>529</v>
      </c>
      <c r="F2189">
        <v>0</v>
      </c>
      <c r="G2189" t="s">
        <v>46</v>
      </c>
      <c r="H2189">
        <v>0.24</v>
      </c>
      <c r="I2189">
        <f>ANAM[[#This Row],[VALOR Corregida]]/1000</f>
        <v>2.3999999999999998E-4</v>
      </c>
      <c r="J2189" t="s">
        <v>155</v>
      </c>
      <c r="K2189" t="s">
        <v>24</v>
      </c>
      <c r="L2189" t="s">
        <v>284</v>
      </c>
      <c r="M2189" t="s">
        <v>300</v>
      </c>
      <c r="N2189">
        <v>-23.616669999999999</v>
      </c>
      <c r="O2189">
        <v>-70.395560000000003</v>
      </c>
      <c r="P2189">
        <v>2</v>
      </c>
      <c r="Q2189">
        <v>2001</v>
      </c>
      <c r="R2189" s="2">
        <v>37120</v>
      </c>
      <c r="S2189" s="2">
        <v>37120</v>
      </c>
      <c r="T2189" s="2">
        <v>37120</v>
      </c>
      <c r="U2189" s="2"/>
    </row>
    <row r="2190" spans="1:25" x14ac:dyDescent="0.3">
      <c r="A2190" t="s">
        <v>152</v>
      </c>
      <c r="B2190" t="s">
        <v>20</v>
      </c>
      <c r="C2190" t="s">
        <v>198</v>
      </c>
      <c r="D2190" t="s">
        <v>199</v>
      </c>
      <c r="E2190" s="5" t="s">
        <v>529</v>
      </c>
      <c r="F2190">
        <v>0</v>
      </c>
      <c r="G2190" t="s">
        <v>47</v>
      </c>
      <c r="H2190">
        <v>11.44</v>
      </c>
      <c r="I2190">
        <f>ANAM[[#This Row],[VALOR Corregida]]/1000</f>
        <v>1.1439999999999999E-2</v>
      </c>
      <c r="J2190" t="s">
        <v>155</v>
      </c>
      <c r="K2190" t="s">
        <v>24</v>
      </c>
      <c r="L2190" t="s">
        <v>284</v>
      </c>
      <c r="M2190" t="s">
        <v>300</v>
      </c>
      <c r="N2190">
        <v>-23.616669999999999</v>
      </c>
      <c r="O2190">
        <v>-70.395560000000003</v>
      </c>
      <c r="P2190">
        <v>2</v>
      </c>
      <c r="Q2190">
        <v>2001</v>
      </c>
      <c r="R2190" s="2">
        <v>37120</v>
      </c>
      <c r="S2190" s="2">
        <v>37120</v>
      </c>
      <c r="T2190" s="2">
        <v>37120</v>
      </c>
      <c r="U2190" s="2"/>
    </row>
    <row r="2191" spans="1:25" x14ac:dyDescent="0.3">
      <c r="A2191" t="s">
        <v>152</v>
      </c>
      <c r="B2191" t="s">
        <v>20</v>
      </c>
      <c r="C2191" t="s">
        <v>158</v>
      </c>
      <c r="D2191" t="s">
        <v>159</v>
      </c>
      <c r="E2191">
        <v>140</v>
      </c>
      <c r="F2191">
        <v>0</v>
      </c>
      <c r="G2191" t="s">
        <v>28</v>
      </c>
      <c r="H2191">
        <v>5.3999999999999999E-2</v>
      </c>
      <c r="I2191">
        <f>ANAM[[#This Row],[VALOR Corregida]]/1000</f>
        <v>5.3999999999999998E-5</v>
      </c>
      <c r="J2191" t="s">
        <v>155</v>
      </c>
      <c r="K2191" t="s">
        <v>24</v>
      </c>
      <c r="L2191" t="s">
        <v>284</v>
      </c>
      <c r="M2191" t="s">
        <v>301</v>
      </c>
      <c r="N2191">
        <v>-23.660278000000002</v>
      </c>
      <c r="O2191">
        <v>-70.404167000000001</v>
      </c>
      <c r="P2191">
        <v>2</v>
      </c>
      <c r="Q2191">
        <v>2001</v>
      </c>
      <c r="R2191" s="2">
        <v>37120</v>
      </c>
      <c r="S2191" s="2">
        <v>37120</v>
      </c>
      <c r="T2191" s="2">
        <v>37120</v>
      </c>
      <c r="U2191" s="2"/>
    </row>
    <row r="2192" spans="1:25" x14ac:dyDescent="0.3">
      <c r="A2192" t="s">
        <v>152</v>
      </c>
      <c r="B2192" t="s">
        <v>20</v>
      </c>
      <c r="C2192" t="s">
        <v>158</v>
      </c>
      <c r="D2192" t="s">
        <v>159</v>
      </c>
      <c r="E2192">
        <v>140</v>
      </c>
      <c r="F2192">
        <v>0</v>
      </c>
      <c r="G2192" t="s">
        <v>29</v>
      </c>
      <c r="H2192">
        <v>1.66</v>
      </c>
      <c r="I2192">
        <f>ANAM[[#This Row],[VALOR Corregida]]/1000</f>
        <v>1.66E-3</v>
      </c>
      <c r="J2192" t="s">
        <v>155</v>
      </c>
      <c r="K2192" t="s">
        <v>24</v>
      </c>
      <c r="L2192" t="s">
        <v>284</v>
      </c>
      <c r="M2192" t="s">
        <v>301</v>
      </c>
      <c r="N2192">
        <v>-23.660278000000002</v>
      </c>
      <c r="O2192">
        <v>-70.404167000000001</v>
      </c>
      <c r="P2192">
        <v>2</v>
      </c>
      <c r="Q2192">
        <v>2001</v>
      </c>
      <c r="R2192" s="2">
        <v>37120</v>
      </c>
      <c r="S2192" s="2">
        <v>37120</v>
      </c>
      <c r="T2192" s="2">
        <v>37120</v>
      </c>
      <c r="U2192" s="2"/>
    </row>
    <row r="2193" spans="1:21" x14ac:dyDescent="0.3">
      <c r="A2193" t="s">
        <v>152</v>
      </c>
      <c r="B2193" t="s">
        <v>20</v>
      </c>
      <c r="C2193" t="s">
        <v>158</v>
      </c>
      <c r="D2193" t="s">
        <v>159</v>
      </c>
      <c r="E2193">
        <v>140</v>
      </c>
      <c r="F2193">
        <v>0</v>
      </c>
      <c r="G2193" t="s">
        <v>30</v>
      </c>
      <c r="H2193">
        <v>2400</v>
      </c>
      <c r="I2193">
        <f>ANAM[[#This Row],[VALOR Corregida]]/1000</f>
        <v>2.4</v>
      </c>
      <c r="J2193" t="s">
        <v>157</v>
      </c>
      <c r="K2193" t="s">
        <v>24</v>
      </c>
      <c r="L2193" t="s">
        <v>284</v>
      </c>
      <c r="M2193" t="s">
        <v>301</v>
      </c>
      <c r="N2193">
        <v>-23.660278000000002</v>
      </c>
      <c r="O2193">
        <v>-70.404167000000001</v>
      </c>
      <c r="P2193">
        <v>2</v>
      </c>
      <c r="Q2193">
        <v>2001</v>
      </c>
      <c r="R2193" s="2">
        <v>37120</v>
      </c>
      <c r="S2193" s="2">
        <v>37120</v>
      </c>
      <c r="T2193" s="2">
        <v>37120</v>
      </c>
      <c r="U2193" s="2"/>
    </row>
    <row r="2194" spans="1:21" x14ac:dyDescent="0.3">
      <c r="A2194" t="s">
        <v>152</v>
      </c>
      <c r="B2194" t="s">
        <v>20</v>
      </c>
      <c r="C2194" t="s">
        <v>158</v>
      </c>
      <c r="D2194" t="s">
        <v>159</v>
      </c>
      <c r="E2194">
        <v>140</v>
      </c>
      <c r="F2194">
        <v>0</v>
      </c>
      <c r="G2194" t="s">
        <v>35</v>
      </c>
      <c r="H2194">
        <v>0.54</v>
      </c>
      <c r="I2194">
        <f>ANAM[[#This Row],[VALOR Corregida]]/1000</f>
        <v>5.4000000000000001E-4</v>
      </c>
      <c r="J2194" t="s">
        <v>155</v>
      </c>
      <c r="K2194" t="s">
        <v>24</v>
      </c>
      <c r="L2194" t="s">
        <v>284</v>
      </c>
      <c r="M2194" t="s">
        <v>301</v>
      </c>
      <c r="N2194">
        <v>-23.660278000000002</v>
      </c>
      <c r="O2194">
        <v>-70.404167000000001</v>
      </c>
      <c r="P2194">
        <v>2</v>
      </c>
      <c r="Q2194">
        <v>2001</v>
      </c>
      <c r="R2194" s="2">
        <v>37120</v>
      </c>
      <c r="S2194" s="2">
        <v>37120</v>
      </c>
      <c r="T2194" s="2">
        <v>37120</v>
      </c>
      <c r="U2194" s="2"/>
    </row>
    <row r="2195" spans="1:21" x14ac:dyDescent="0.3">
      <c r="A2195" t="s">
        <v>152</v>
      </c>
      <c r="B2195" t="s">
        <v>20</v>
      </c>
      <c r="C2195" t="s">
        <v>158</v>
      </c>
      <c r="D2195" t="s">
        <v>159</v>
      </c>
      <c r="E2195">
        <v>140</v>
      </c>
      <c r="F2195">
        <v>0</v>
      </c>
      <c r="G2195" t="s">
        <v>39</v>
      </c>
      <c r="H2195">
        <v>0.13600000000000001</v>
      </c>
      <c r="I2195">
        <f>ANAM[[#This Row],[VALOR Corregida]]/1000</f>
        <v>1.36E-4</v>
      </c>
      <c r="J2195" t="s">
        <v>155</v>
      </c>
      <c r="K2195" t="s">
        <v>24</v>
      </c>
      <c r="L2195" t="s">
        <v>284</v>
      </c>
      <c r="M2195" t="s">
        <v>301</v>
      </c>
      <c r="N2195">
        <v>-23.660278000000002</v>
      </c>
      <c r="O2195">
        <v>-70.404167000000001</v>
      </c>
      <c r="P2195">
        <v>2</v>
      </c>
      <c r="Q2195">
        <v>2001</v>
      </c>
      <c r="R2195" s="2">
        <v>37120</v>
      </c>
      <c r="S2195" s="2">
        <v>37120</v>
      </c>
      <c r="T2195" s="2">
        <v>37120</v>
      </c>
      <c r="U2195" s="2"/>
    </row>
    <row r="2196" spans="1:21" x14ac:dyDescent="0.3">
      <c r="A2196" t="s">
        <v>152</v>
      </c>
      <c r="B2196" t="s">
        <v>20</v>
      </c>
      <c r="C2196" t="s">
        <v>158</v>
      </c>
      <c r="D2196" t="s">
        <v>159</v>
      </c>
      <c r="E2196">
        <v>140</v>
      </c>
      <c r="F2196">
        <v>0</v>
      </c>
      <c r="G2196" t="s">
        <v>46</v>
      </c>
      <c r="H2196">
        <v>0.24</v>
      </c>
      <c r="I2196">
        <f>ANAM[[#This Row],[VALOR Corregida]]/1000</f>
        <v>2.3999999999999998E-4</v>
      </c>
      <c r="J2196" t="s">
        <v>155</v>
      </c>
      <c r="K2196" t="s">
        <v>24</v>
      </c>
      <c r="L2196" t="s">
        <v>284</v>
      </c>
      <c r="M2196" t="s">
        <v>301</v>
      </c>
      <c r="N2196">
        <v>-23.660278000000002</v>
      </c>
      <c r="O2196">
        <v>-70.404167000000001</v>
      </c>
      <c r="P2196">
        <v>2</v>
      </c>
      <c r="Q2196">
        <v>2001</v>
      </c>
      <c r="R2196" s="2">
        <v>37120</v>
      </c>
      <c r="S2196" s="2">
        <v>37120</v>
      </c>
      <c r="T2196" s="2">
        <v>37120</v>
      </c>
      <c r="U2196" s="2"/>
    </row>
    <row r="2197" spans="1:21" x14ac:dyDescent="0.3">
      <c r="A2197" t="s">
        <v>152</v>
      </c>
      <c r="B2197" t="s">
        <v>20</v>
      </c>
      <c r="C2197" t="s">
        <v>158</v>
      </c>
      <c r="D2197" t="s">
        <v>159</v>
      </c>
      <c r="E2197">
        <v>140</v>
      </c>
      <c r="F2197">
        <v>0</v>
      </c>
      <c r="G2197" t="s">
        <v>47</v>
      </c>
      <c r="H2197">
        <v>15.17</v>
      </c>
      <c r="I2197">
        <f>ANAM[[#This Row],[VALOR Corregida]]/1000</f>
        <v>1.5169999999999999E-2</v>
      </c>
      <c r="J2197" t="s">
        <v>155</v>
      </c>
      <c r="K2197" t="s">
        <v>24</v>
      </c>
      <c r="L2197" t="s">
        <v>284</v>
      </c>
      <c r="M2197" t="s">
        <v>301</v>
      </c>
      <c r="N2197">
        <v>-23.660278000000002</v>
      </c>
      <c r="O2197">
        <v>-70.404167000000001</v>
      </c>
      <c r="P2197">
        <v>2</v>
      </c>
      <c r="Q2197">
        <v>2001</v>
      </c>
      <c r="R2197" s="2">
        <v>37120</v>
      </c>
      <c r="S2197" s="2">
        <v>37120</v>
      </c>
      <c r="T2197" s="2">
        <v>37120</v>
      </c>
      <c r="U2197" s="2"/>
    </row>
    <row r="2198" spans="1:21" x14ac:dyDescent="0.3">
      <c r="A2198" t="s">
        <v>164</v>
      </c>
      <c r="B2198" t="s">
        <v>20</v>
      </c>
      <c r="C2198" t="s">
        <v>210</v>
      </c>
      <c r="D2198" t="s">
        <v>391</v>
      </c>
      <c r="E2198" s="5" t="s">
        <v>527</v>
      </c>
      <c r="F2198">
        <v>5</v>
      </c>
      <c r="G2198" t="s">
        <v>29</v>
      </c>
      <c r="H2198">
        <v>71.5</v>
      </c>
      <c r="I2198">
        <f>ANAM[[#This Row],[VALOR Corregida]]/1000</f>
        <v>7.1499999999999994E-2</v>
      </c>
      <c r="J2198" t="s">
        <v>155</v>
      </c>
      <c r="K2198" t="s">
        <v>24</v>
      </c>
      <c r="L2198" t="s">
        <v>398</v>
      </c>
      <c r="M2198" t="s">
        <v>450</v>
      </c>
      <c r="N2198" s="7">
        <v>-23.664719999999999</v>
      </c>
      <c r="O2198" s="7">
        <v>-70.411389999999997</v>
      </c>
      <c r="P2198">
        <v>2</v>
      </c>
      <c r="Q2198">
        <v>2015</v>
      </c>
      <c r="R2198" s="2">
        <v>42296</v>
      </c>
      <c r="S2198" s="2">
        <v>42296</v>
      </c>
      <c r="T2198" s="2">
        <v>42296</v>
      </c>
      <c r="U2198" s="2"/>
    </row>
    <row r="2199" spans="1:21" x14ac:dyDescent="0.3">
      <c r="A2199" t="s">
        <v>164</v>
      </c>
      <c r="B2199" t="s">
        <v>20</v>
      </c>
      <c r="C2199" t="s">
        <v>48</v>
      </c>
      <c r="D2199" t="s">
        <v>392</v>
      </c>
      <c r="E2199" s="5" t="s">
        <v>528</v>
      </c>
      <c r="F2199">
        <v>9</v>
      </c>
      <c r="G2199" t="s">
        <v>29</v>
      </c>
      <c r="H2199">
        <v>8.1</v>
      </c>
      <c r="I2199">
        <f>ANAM[[#This Row],[VALOR Corregida]]/1000</f>
        <v>8.0999999999999996E-3</v>
      </c>
      <c r="J2199" t="s">
        <v>155</v>
      </c>
      <c r="K2199" t="s">
        <v>24</v>
      </c>
      <c r="L2199" t="s">
        <v>398</v>
      </c>
      <c r="M2199" t="s">
        <v>447</v>
      </c>
      <c r="N2199" s="7">
        <v>-23.67</v>
      </c>
      <c r="O2199" s="7">
        <v>-70.40889</v>
      </c>
      <c r="P2199">
        <v>1</v>
      </c>
      <c r="Q2199">
        <v>2015</v>
      </c>
      <c r="R2199" s="2">
        <v>42129</v>
      </c>
      <c r="S2199" s="2">
        <v>42129</v>
      </c>
      <c r="T2199" s="2">
        <v>42129</v>
      </c>
      <c r="U2199" s="2"/>
    </row>
    <row r="2200" spans="1:21" x14ac:dyDescent="0.3">
      <c r="A2200" t="s">
        <v>164</v>
      </c>
      <c r="B2200" t="s">
        <v>20</v>
      </c>
      <c r="C2200" t="s">
        <v>202</v>
      </c>
      <c r="D2200" t="s">
        <v>203</v>
      </c>
      <c r="E2200" s="5" t="s">
        <v>526</v>
      </c>
      <c r="F2200">
        <v>0</v>
      </c>
      <c r="G2200" t="s">
        <v>35</v>
      </c>
      <c r="H2200">
        <v>1.24</v>
      </c>
      <c r="I2200">
        <f>ANAM[[#This Row],[VALOR Corregida]]/1000</f>
        <v>1.24E-3</v>
      </c>
      <c r="J2200" t="s">
        <v>155</v>
      </c>
      <c r="K2200" t="s">
        <v>24</v>
      </c>
      <c r="L2200" t="s">
        <v>284</v>
      </c>
      <c r="M2200" t="s">
        <v>302</v>
      </c>
      <c r="N2200" s="7">
        <v>-23.633890000000001</v>
      </c>
      <c r="O2200" s="7">
        <v>-70.400000000000006</v>
      </c>
      <c r="P2200">
        <v>2</v>
      </c>
      <c r="Q2200">
        <v>2001</v>
      </c>
      <c r="R2200" s="2">
        <v>37120</v>
      </c>
      <c r="S2200" s="2">
        <v>37120</v>
      </c>
      <c r="T2200" s="2">
        <v>37120</v>
      </c>
      <c r="U2200" s="2"/>
    </row>
    <row r="2201" spans="1:21" x14ac:dyDescent="0.3">
      <c r="A2201" t="s">
        <v>164</v>
      </c>
      <c r="B2201" t="s">
        <v>20</v>
      </c>
      <c r="C2201" t="s">
        <v>202</v>
      </c>
      <c r="D2201" t="s">
        <v>203</v>
      </c>
      <c r="E2201" s="5" t="s">
        <v>526</v>
      </c>
      <c r="F2201">
        <v>0</v>
      </c>
      <c r="G2201" t="s">
        <v>37</v>
      </c>
      <c r="H2201">
        <v>669</v>
      </c>
      <c r="I2201">
        <f>ANAM[[#This Row],[VALOR Corregida]]/1000</f>
        <v>0.66900000000000004</v>
      </c>
      <c r="J2201" t="s">
        <v>155</v>
      </c>
      <c r="K2201" t="s">
        <v>24</v>
      </c>
      <c r="L2201" t="s">
        <v>284</v>
      </c>
      <c r="M2201" t="s">
        <v>302</v>
      </c>
      <c r="N2201" s="7">
        <v>-23.633890000000001</v>
      </c>
      <c r="O2201" s="7">
        <v>-70.400000000000006</v>
      </c>
      <c r="P2201">
        <v>2</v>
      </c>
      <c r="Q2201">
        <v>2001</v>
      </c>
      <c r="R2201" s="2">
        <v>37120</v>
      </c>
      <c r="S2201" s="2">
        <v>37120</v>
      </c>
      <c r="T2201" s="2">
        <v>37120</v>
      </c>
      <c r="U2201" s="2"/>
    </row>
    <row r="2202" spans="1:21" x14ac:dyDescent="0.3">
      <c r="A2202" t="s">
        <v>164</v>
      </c>
      <c r="B2202" t="s">
        <v>20</v>
      </c>
      <c r="C2202" t="s">
        <v>202</v>
      </c>
      <c r="D2202" t="s">
        <v>203</v>
      </c>
      <c r="E2202" s="5" t="s">
        <v>526</v>
      </c>
      <c r="F2202">
        <v>0</v>
      </c>
      <c r="G2202" t="s">
        <v>166</v>
      </c>
      <c r="H2202">
        <v>0.77</v>
      </c>
      <c r="I2202">
        <f>ANAM[[#This Row],[VALOR Corregida]]/1000</f>
        <v>7.7000000000000007E-4</v>
      </c>
      <c r="J2202" t="s">
        <v>167</v>
      </c>
      <c r="K2202" t="s">
        <v>24</v>
      </c>
      <c r="L2202" t="s">
        <v>284</v>
      </c>
      <c r="M2202" t="s">
        <v>302</v>
      </c>
      <c r="N2202" s="7">
        <v>-23.633890000000001</v>
      </c>
      <c r="O2202" s="7">
        <v>-70.400000000000006</v>
      </c>
      <c r="P2202">
        <v>2</v>
      </c>
      <c r="Q2202">
        <v>2001</v>
      </c>
      <c r="R2202" s="2">
        <v>37120</v>
      </c>
      <c r="S2202" s="2">
        <v>37120</v>
      </c>
      <c r="T2202" s="2">
        <v>37120</v>
      </c>
      <c r="U2202" s="2"/>
    </row>
    <row r="2203" spans="1:21" x14ac:dyDescent="0.3">
      <c r="A2203" t="s">
        <v>164</v>
      </c>
      <c r="B2203" t="s">
        <v>20</v>
      </c>
      <c r="C2203" t="s">
        <v>202</v>
      </c>
      <c r="D2203" t="s">
        <v>203</v>
      </c>
      <c r="E2203" s="5" t="s">
        <v>526</v>
      </c>
      <c r="F2203">
        <v>0</v>
      </c>
      <c r="G2203" t="s">
        <v>39</v>
      </c>
      <c r="H2203">
        <v>0.6</v>
      </c>
      <c r="I2203">
        <f>ANAM[[#This Row],[VALOR Corregida]]/1000</f>
        <v>5.9999999999999995E-4</v>
      </c>
      <c r="J2203" t="s">
        <v>155</v>
      </c>
      <c r="K2203" t="s">
        <v>24</v>
      </c>
      <c r="L2203" t="s">
        <v>284</v>
      </c>
      <c r="M2203" t="s">
        <v>302</v>
      </c>
      <c r="N2203" s="7">
        <v>-23.633890000000001</v>
      </c>
      <c r="O2203" s="7">
        <v>-70.400000000000006</v>
      </c>
      <c r="P2203">
        <v>2</v>
      </c>
      <c r="Q2203">
        <v>2001</v>
      </c>
      <c r="R2203" s="2">
        <v>37120</v>
      </c>
      <c r="S2203" s="2">
        <v>37120</v>
      </c>
      <c r="T2203" s="2">
        <v>37120</v>
      </c>
      <c r="U2203" s="2"/>
    </row>
    <row r="2204" spans="1:21" x14ac:dyDescent="0.3">
      <c r="A2204" t="s">
        <v>164</v>
      </c>
      <c r="B2204" t="s">
        <v>20</v>
      </c>
      <c r="C2204" t="s">
        <v>202</v>
      </c>
      <c r="D2204" t="s">
        <v>203</v>
      </c>
      <c r="E2204" s="5" t="s">
        <v>526</v>
      </c>
      <c r="F2204">
        <v>0</v>
      </c>
      <c r="G2204" t="s">
        <v>64</v>
      </c>
      <c r="H2204">
        <v>1010</v>
      </c>
      <c r="I2204">
        <f>ANAM[[#This Row],[VALOR Corregida]]/1000</f>
        <v>1.01</v>
      </c>
      <c r="J2204" t="s">
        <v>155</v>
      </c>
      <c r="K2204" t="s">
        <v>24</v>
      </c>
      <c r="L2204" t="s">
        <v>284</v>
      </c>
      <c r="M2204" t="s">
        <v>302</v>
      </c>
      <c r="N2204" s="7">
        <v>-23.633890000000001</v>
      </c>
      <c r="O2204" s="7">
        <v>-70.400000000000006</v>
      </c>
      <c r="P2204">
        <v>2</v>
      </c>
      <c r="Q2204">
        <v>2001</v>
      </c>
      <c r="R2204" s="2">
        <v>37120</v>
      </c>
      <c r="S2204" s="2">
        <v>37120</v>
      </c>
      <c r="T2204" s="2">
        <v>37120</v>
      </c>
      <c r="U2204" s="2"/>
    </row>
    <row r="2205" spans="1:21" x14ac:dyDescent="0.3">
      <c r="A2205" t="s">
        <v>164</v>
      </c>
      <c r="B2205" t="s">
        <v>20</v>
      </c>
      <c r="C2205" t="s">
        <v>48</v>
      </c>
      <c r="D2205" t="s">
        <v>392</v>
      </c>
      <c r="E2205" s="5" t="s">
        <v>528</v>
      </c>
      <c r="F2205">
        <v>9</v>
      </c>
      <c r="G2205" t="s">
        <v>29</v>
      </c>
      <c r="H2205">
        <v>68.900000000000006</v>
      </c>
      <c r="I2205">
        <f>ANAM[[#This Row],[VALOR Corregida]]/1000</f>
        <v>6.8900000000000003E-2</v>
      </c>
      <c r="J2205" t="s">
        <v>155</v>
      </c>
      <c r="K2205" t="s">
        <v>24</v>
      </c>
      <c r="L2205" t="s">
        <v>398</v>
      </c>
      <c r="M2205" t="s">
        <v>450</v>
      </c>
      <c r="N2205" s="7">
        <v>-23.67</v>
      </c>
      <c r="O2205" s="7">
        <v>-70.40889</v>
      </c>
      <c r="P2205">
        <v>2</v>
      </c>
      <c r="Q2205">
        <v>2015</v>
      </c>
      <c r="R2205" s="2">
        <v>42296</v>
      </c>
      <c r="S2205" s="2">
        <v>42296</v>
      </c>
      <c r="T2205" s="2">
        <v>42296</v>
      </c>
      <c r="U2205" s="2"/>
    </row>
    <row r="2206" spans="1:21" x14ac:dyDescent="0.3">
      <c r="A2206" t="s">
        <v>164</v>
      </c>
      <c r="B2206" t="s">
        <v>20</v>
      </c>
      <c r="C2206" t="s">
        <v>202</v>
      </c>
      <c r="D2206" t="s">
        <v>203</v>
      </c>
      <c r="E2206" s="5" t="s">
        <v>526</v>
      </c>
      <c r="F2206">
        <v>0</v>
      </c>
      <c r="G2206" t="s">
        <v>47</v>
      </c>
      <c r="H2206">
        <v>372.07</v>
      </c>
      <c r="I2206">
        <f>ANAM[[#This Row],[VALOR Corregida]]/1000</f>
        <v>0.37207000000000001</v>
      </c>
      <c r="J2206" t="s">
        <v>155</v>
      </c>
      <c r="K2206" t="s">
        <v>24</v>
      </c>
      <c r="L2206" t="s">
        <v>284</v>
      </c>
      <c r="M2206" t="s">
        <v>302</v>
      </c>
      <c r="N2206" s="7">
        <v>-23.633890000000001</v>
      </c>
      <c r="O2206" s="7">
        <v>-70.400000000000006</v>
      </c>
      <c r="P2206">
        <v>2</v>
      </c>
      <c r="Q2206">
        <v>2001</v>
      </c>
      <c r="R2206" s="2">
        <v>37120</v>
      </c>
      <c r="S2206" s="2">
        <v>37120</v>
      </c>
      <c r="T2206" s="2">
        <v>37120</v>
      </c>
      <c r="U2206" s="2"/>
    </row>
    <row r="2207" spans="1:21" x14ac:dyDescent="0.3">
      <c r="A2207" t="s">
        <v>164</v>
      </c>
      <c r="B2207" t="s">
        <v>20</v>
      </c>
      <c r="C2207" t="s">
        <v>431</v>
      </c>
      <c r="D2207" t="s">
        <v>439</v>
      </c>
      <c r="E2207" s="5" t="s">
        <v>514</v>
      </c>
      <c r="F2207">
        <v>14</v>
      </c>
      <c r="G2207" t="s">
        <v>46</v>
      </c>
      <c r="H2207">
        <v>19</v>
      </c>
      <c r="I2207">
        <f>ANAM[[#This Row],[VALOR Corregida]]/1000</f>
        <v>1.9E-2</v>
      </c>
      <c r="J2207" t="s">
        <v>155</v>
      </c>
      <c r="K2207" t="s">
        <v>24</v>
      </c>
      <c r="L2207" t="s">
        <v>398</v>
      </c>
      <c r="M2207" t="s">
        <v>447</v>
      </c>
      <c r="N2207">
        <v>-23.481960000000001</v>
      </c>
      <c r="O2207">
        <v>-70.461439999999996</v>
      </c>
      <c r="P2207">
        <v>1</v>
      </c>
      <c r="Q2207">
        <v>2015</v>
      </c>
      <c r="R2207" s="2">
        <v>42129</v>
      </c>
      <c r="S2207" s="2">
        <v>42129</v>
      </c>
      <c r="T2207" s="2">
        <v>42129</v>
      </c>
      <c r="U2207" s="2"/>
    </row>
    <row r="2208" spans="1:21" x14ac:dyDescent="0.3">
      <c r="A2208" t="s">
        <v>164</v>
      </c>
      <c r="B2208" t="s">
        <v>20</v>
      </c>
      <c r="C2208" t="s">
        <v>431</v>
      </c>
      <c r="D2208" t="s">
        <v>439</v>
      </c>
      <c r="E2208" s="5" t="s">
        <v>514</v>
      </c>
      <c r="F2208">
        <v>15</v>
      </c>
      <c r="G2208" t="s">
        <v>46</v>
      </c>
      <c r="H2208">
        <v>0.7</v>
      </c>
      <c r="I2208">
        <f>ANAM[[#This Row],[VALOR Corregida]]/1000</f>
        <v>6.9999999999999999E-4</v>
      </c>
      <c r="J2208" t="s">
        <v>155</v>
      </c>
      <c r="K2208" t="s">
        <v>24</v>
      </c>
      <c r="L2208" t="s">
        <v>398</v>
      </c>
      <c r="M2208" t="s">
        <v>450</v>
      </c>
      <c r="N2208">
        <v>-23.481960000000001</v>
      </c>
      <c r="O2208">
        <v>-70.461439999999996</v>
      </c>
      <c r="P2208">
        <v>2</v>
      </c>
      <c r="Q2208">
        <v>2015</v>
      </c>
      <c r="R2208" s="2">
        <v>42296</v>
      </c>
      <c r="S2208" s="2">
        <v>42296</v>
      </c>
      <c r="T2208" s="2">
        <v>42296</v>
      </c>
      <c r="U2208" s="2"/>
    </row>
    <row r="2209" spans="1:21" x14ac:dyDescent="0.3">
      <c r="A2209" t="s">
        <v>164</v>
      </c>
      <c r="B2209" t="s">
        <v>20</v>
      </c>
      <c r="C2209" t="s">
        <v>205</v>
      </c>
      <c r="D2209" t="s">
        <v>206</v>
      </c>
      <c r="E2209" s="5" t="s">
        <v>528</v>
      </c>
      <c r="F2209">
        <v>0</v>
      </c>
      <c r="G2209" t="s">
        <v>35</v>
      </c>
      <c r="H2209">
        <v>20.92</v>
      </c>
      <c r="I2209">
        <f>ANAM[[#This Row],[VALOR Corregida]]/1000</f>
        <v>2.0920000000000001E-2</v>
      </c>
      <c r="J2209" t="s">
        <v>155</v>
      </c>
      <c r="K2209" t="s">
        <v>24</v>
      </c>
      <c r="L2209" t="s">
        <v>284</v>
      </c>
      <c r="M2209" t="s">
        <v>303</v>
      </c>
      <c r="N2209" s="7">
        <v>-23.67</v>
      </c>
      <c r="O2209" s="7">
        <v>-70.40889</v>
      </c>
      <c r="P2209">
        <v>2</v>
      </c>
      <c r="Q2209">
        <v>2001</v>
      </c>
      <c r="R2209" s="2">
        <v>37120</v>
      </c>
      <c r="S2209" s="2">
        <v>37120</v>
      </c>
      <c r="T2209" s="2">
        <v>37120</v>
      </c>
      <c r="U2209" s="2"/>
    </row>
    <row r="2210" spans="1:21" x14ac:dyDescent="0.3">
      <c r="A2210" t="s">
        <v>164</v>
      </c>
      <c r="B2210" t="s">
        <v>20</v>
      </c>
      <c r="C2210" t="s">
        <v>205</v>
      </c>
      <c r="D2210" t="s">
        <v>206</v>
      </c>
      <c r="E2210" s="5" t="s">
        <v>528</v>
      </c>
      <c r="F2210">
        <v>0</v>
      </c>
      <c r="G2210" t="s">
        <v>37</v>
      </c>
      <c r="H2210">
        <v>1075</v>
      </c>
      <c r="I2210">
        <f>ANAM[[#This Row],[VALOR Corregida]]/1000</f>
        <v>1.075</v>
      </c>
      <c r="J2210" t="s">
        <v>155</v>
      </c>
      <c r="K2210" t="s">
        <v>24</v>
      </c>
      <c r="L2210" t="s">
        <v>284</v>
      </c>
      <c r="M2210" t="s">
        <v>303</v>
      </c>
      <c r="N2210" s="7">
        <v>-23.67</v>
      </c>
      <c r="O2210" s="7">
        <v>-70.40889</v>
      </c>
      <c r="P2210">
        <v>2</v>
      </c>
      <c r="Q2210">
        <v>2001</v>
      </c>
      <c r="R2210" s="2">
        <v>37120</v>
      </c>
      <c r="S2210" s="2">
        <v>37120</v>
      </c>
      <c r="T2210" s="2">
        <v>37120</v>
      </c>
      <c r="U2210" s="2"/>
    </row>
    <row r="2211" spans="1:21" x14ac:dyDescent="0.3">
      <c r="A2211" t="s">
        <v>164</v>
      </c>
      <c r="B2211" t="s">
        <v>20</v>
      </c>
      <c r="C2211" t="s">
        <v>205</v>
      </c>
      <c r="D2211" t="s">
        <v>206</v>
      </c>
      <c r="E2211" s="5" t="s">
        <v>528</v>
      </c>
      <c r="F2211">
        <v>0</v>
      </c>
      <c r="G2211" t="s">
        <v>166</v>
      </c>
      <c r="H2211">
        <v>0.27</v>
      </c>
      <c r="I2211">
        <f>ANAM[[#This Row],[VALOR Corregida]]/1000</f>
        <v>2.7E-4</v>
      </c>
      <c r="J2211" t="s">
        <v>167</v>
      </c>
      <c r="K2211" t="s">
        <v>24</v>
      </c>
      <c r="L2211" t="s">
        <v>284</v>
      </c>
      <c r="M2211" t="s">
        <v>303</v>
      </c>
      <c r="N2211" s="7">
        <v>-23.67</v>
      </c>
      <c r="O2211" s="7">
        <v>-70.40889</v>
      </c>
      <c r="P2211">
        <v>2</v>
      </c>
      <c r="Q2211">
        <v>2001</v>
      </c>
      <c r="R2211" s="2">
        <v>37120</v>
      </c>
      <c r="S2211" s="2">
        <v>37120</v>
      </c>
      <c r="T2211" s="2">
        <v>37120</v>
      </c>
      <c r="U2211" s="2"/>
    </row>
    <row r="2212" spans="1:21" x14ac:dyDescent="0.3">
      <c r="A2212" t="s">
        <v>164</v>
      </c>
      <c r="B2212" t="s">
        <v>20</v>
      </c>
      <c r="C2212" t="s">
        <v>205</v>
      </c>
      <c r="D2212" t="s">
        <v>206</v>
      </c>
      <c r="E2212" s="5" t="s">
        <v>528</v>
      </c>
      <c r="F2212">
        <v>0</v>
      </c>
      <c r="G2212" t="s">
        <v>39</v>
      </c>
      <c r="H2212">
        <v>0.34499999999999997</v>
      </c>
      <c r="I2212">
        <f>ANAM[[#This Row],[VALOR Corregida]]/1000</f>
        <v>3.4499999999999998E-4</v>
      </c>
      <c r="J2212" t="s">
        <v>155</v>
      </c>
      <c r="K2212" t="s">
        <v>24</v>
      </c>
      <c r="L2212" t="s">
        <v>284</v>
      </c>
      <c r="M2212" t="s">
        <v>303</v>
      </c>
      <c r="N2212" s="7">
        <v>-23.67</v>
      </c>
      <c r="O2212" s="7">
        <v>-70.40889</v>
      </c>
      <c r="P2212">
        <v>2</v>
      </c>
      <c r="Q2212">
        <v>2001</v>
      </c>
      <c r="R2212" s="2">
        <v>37120</v>
      </c>
      <c r="S2212" s="2">
        <v>37120</v>
      </c>
      <c r="T2212" s="2">
        <v>37120</v>
      </c>
      <c r="U2212" s="2"/>
    </row>
    <row r="2213" spans="1:21" x14ac:dyDescent="0.3">
      <c r="A2213" t="s">
        <v>164</v>
      </c>
      <c r="B2213" t="s">
        <v>20</v>
      </c>
      <c r="C2213" t="s">
        <v>205</v>
      </c>
      <c r="D2213" t="s">
        <v>206</v>
      </c>
      <c r="E2213" s="5" t="s">
        <v>528</v>
      </c>
      <c r="F2213">
        <v>0</v>
      </c>
      <c r="G2213" t="s">
        <v>64</v>
      </c>
      <c r="H2213">
        <v>320</v>
      </c>
      <c r="I2213">
        <f>ANAM[[#This Row],[VALOR Corregida]]/1000</f>
        <v>0.32</v>
      </c>
      <c r="J2213" t="s">
        <v>155</v>
      </c>
      <c r="K2213" t="s">
        <v>24</v>
      </c>
      <c r="L2213" t="s">
        <v>284</v>
      </c>
      <c r="M2213" t="s">
        <v>303</v>
      </c>
      <c r="N2213" s="7">
        <v>-23.67</v>
      </c>
      <c r="O2213" s="7">
        <v>-70.40889</v>
      </c>
      <c r="P2213">
        <v>2</v>
      </c>
      <c r="Q2213">
        <v>2001</v>
      </c>
      <c r="R2213" s="2">
        <v>37120</v>
      </c>
      <c r="S2213" s="2">
        <v>37120</v>
      </c>
      <c r="T2213" s="2">
        <v>37120</v>
      </c>
      <c r="U2213" s="2"/>
    </row>
    <row r="2214" spans="1:21" x14ac:dyDescent="0.3">
      <c r="A2214" t="s">
        <v>164</v>
      </c>
      <c r="B2214" t="s">
        <v>20</v>
      </c>
      <c r="C2214" t="s">
        <v>54</v>
      </c>
      <c r="D2214" t="s">
        <v>384</v>
      </c>
      <c r="E2214" s="5" t="s">
        <v>516</v>
      </c>
      <c r="F2214">
        <v>9</v>
      </c>
      <c r="G2214" t="s">
        <v>46</v>
      </c>
      <c r="H2214">
        <v>26</v>
      </c>
      <c r="I2214">
        <f>ANAM[[#This Row],[VALOR Corregida]]/1000</f>
        <v>2.5999999999999999E-2</v>
      </c>
      <c r="J2214" t="s">
        <v>155</v>
      </c>
      <c r="K2214" t="s">
        <v>24</v>
      </c>
      <c r="L2214" t="s">
        <v>398</v>
      </c>
      <c r="M2214" t="s">
        <v>447</v>
      </c>
      <c r="N2214">
        <v>-23.61722</v>
      </c>
      <c r="O2214">
        <v>-70.397220000000004</v>
      </c>
      <c r="P2214">
        <v>1</v>
      </c>
      <c r="Q2214">
        <v>2015</v>
      </c>
      <c r="R2214" s="2">
        <v>42129</v>
      </c>
      <c r="S2214" s="2">
        <v>42129</v>
      </c>
      <c r="T2214" s="2">
        <v>42129</v>
      </c>
      <c r="U2214" s="2"/>
    </row>
    <row r="2215" spans="1:21" x14ac:dyDescent="0.3">
      <c r="A2215" t="s">
        <v>164</v>
      </c>
      <c r="B2215" t="s">
        <v>20</v>
      </c>
      <c r="C2215" t="s">
        <v>205</v>
      </c>
      <c r="D2215" t="s">
        <v>206</v>
      </c>
      <c r="E2215" s="5" t="s">
        <v>528</v>
      </c>
      <c r="F2215">
        <v>0</v>
      </c>
      <c r="G2215" t="s">
        <v>47</v>
      </c>
      <c r="H2215">
        <v>44.24</v>
      </c>
      <c r="I2215">
        <f>ANAM[[#This Row],[VALOR Corregida]]/1000</f>
        <v>4.4240000000000002E-2</v>
      </c>
      <c r="J2215" t="s">
        <v>155</v>
      </c>
      <c r="K2215" t="s">
        <v>24</v>
      </c>
      <c r="L2215" t="s">
        <v>284</v>
      </c>
      <c r="M2215" t="s">
        <v>303</v>
      </c>
      <c r="N2215" s="7">
        <v>-23.67</v>
      </c>
      <c r="O2215" s="7">
        <v>-70.40889</v>
      </c>
      <c r="P2215">
        <v>2</v>
      </c>
      <c r="Q2215">
        <v>2001</v>
      </c>
      <c r="R2215" s="2">
        <v>37120</v>
      </c>
      <c r="S2215" s="2">
        <v>37120</v>
      </c>
      <c r="T2215" s="2">
        <v>37120</v>
      </c>
      <c r="U2215" s="2"/>
    </row>
    <row r="2216" spans="1:21" x14ac:dyDescent="0.3">
      <c r="A2216" t="s">
        <v>164</v>
      </c>
      <c r="B2216" t="s">
        <v>20</v>
      </c>
      <c r="C2216" t="s">
        <v>179</v>
      </c>
      <c r="D2216" t="s">
        <v>388</v>
      </c>
      <c r="E2216" s="5" t="s">
        <v>511</v>
      </c>
      <c r="F2216">
        <v>5</v>
      </c>
      <c r="G2216" t="s">
        <v>46</v>
      </c>
      <c r="H2216">
        <v>304.16000000000003</v>
      </c>
      <c r="I2216">
        <f>ANAM[[#This Row],[VALOR Corregida]]/1000</f>
        <v>0.30416000000000004</v>
      </c>
      <c r="J2216" t="s">
        <v>155</v>
      </c>
      <c r="K2216" t="s">
        <v>24</v>
      </c>
      <c r="L2216" t="s">
        <v>398</v>
      </c>
      <c r="M2216" t="s">
        <v>489</v>
      </c>
      <c r="N2216" s="7">
        <v>-23.641940000000002</v>
      </c>
      <c r="O2216" s="7">
        <v>-70.399169999999998</v>
      </c>
      <c r="P2216">
        <v>1</v>
      </c>
      <c r="Q2216">
        <v>2019</v>
      </c>
      <c r="R2216" s="2">
        <v>43558</v>
      </c>
      <c r="S2216" s="2">
        <v>43558</v>
      </c>
      <c r="T2216" s="2">
        <v>43929</v>
      </c>
      <c r="U2216" s="2"/>
    </row>
    <row r="2217" spans="1:21" x14ac:dyDescent="0.3">
      <c r="A2217" t="s">
        <v>164</v>
      </c>
      <c r="B2217" t="s">
        <v>20</v>
      </c>
      <c r="C2217" t="s">
        <v>179</v>
      </c>
      <c r="D2217" t="s">
        <v>388</v>
      </c>
      <c r="E2217" s="5" t="s">
        <v>511</v>
      </c>
      <c r="F2217">
        <v>2.5</v>
      </c>
      <c r="G2217" t="s">
        <v>46</v>
      </c>
      <c r="H2217">
        <v>216.7</v>
      </c>
      <c r="I2217">
        <f>ANAM[[#This Row],[VALOR Corregida]]/1000</f>
        <v>0.21669999999999998</v>
      </c>
      <c r="J2217" t="s">
        <v>155</v>
      </c>
      <c r="K2217" t="s">
        <v>24</v>
      </c>
      <c r="L2217" t="s">
        <v>398</v>
      </c>
      <c r="M2217" t="s">
        <v>499</v>
      </c>
      <c r="N2217" s="7">
        <v>-23.641940000000002</v>
      </c>
      <c r="O2217" s="7">
        <v>-70.399169999999998</v>
      </c>
      <c r="P2217">
        <v>2</v>
      </c>
      <c r="Q2217">
        <v>2019</v>
      </c>
      <c r="R2217" s="2">
        <v>43801</v>
      </c>
      <c r="S2217" s="2">
        <v>43801</v>
      </c>
      <c r="T2217" s="2">
        <v>43934</v>
      </c>
      <c r="U2217" s="2"/>
    </row>
    <row r="2218" spans="1:21" x14ac:dyDescent="0.3">
      <c r="A2218" t="s">
        <v>164</v>
      </c>
      <c r="B2218" t="s">
        <v>20</v>
      </c>
      <c r="C2218" t="s">
        <v>54</v>
      </c>
      <c r="D2218" t="s">
        <v>208</v>
      </c>
      <c r="E2218" s="5" t="s">
        <v>516</v>
      </c>
      <c r="F2218">
        <v>0</v>
      </c>
      <c r="G2218" t="s">
        <v>35</v>
      </c>
      <c r="H2218">
        <v>18.95</v>
      </c>
      <c r="I2218">
        <f>ANAM[[#This Row],[VALOR Corregida]]/1000</f>
        <v>1.8949999999999998E-2</v>
      </c>
      <c r="J2218" t="s">
        <v>155</v>
      </c>
      <c r="K2218" t="s">
        <v>24</v>
      </c>
      <c r="L2218" t="s">
        <v>284</v>
      </c>
      <c r="M2218" t="s">
        <v>304</v>
      </c>
      <c r="N2218">
        <v>-23.61722</v>
      </c>
      <c r="O2218">
        <v>-70.397220000000004</v>
      </c>
      <c r="P2218">
        <v>2</v>
      </c>
      <c r="Q2218">
        <v>2001</v>
      </c>
      <c r="R2218" s="2">
        <v>37120</v>
      </c>
      <c r="S2218" s="2">
        <v>37120</v>
      </c>
      <c r="T2218" s="2">
        <v>37120</v>
      </c>
      <c r="U2218" s="2"/>
    </row>
    <row r="2219" spans="1:21" x14ac:dyDescent="0.3">
      <c r="A2219" t="s">
        <v>164</v>
      </c>
      <c r="B2219" t="s">
        <v>20</v>
      </c>
      <c r="C2219" t="s">
        <v>54</v>
      </c>
      <c r="D2219" t="s">
        <v>208</v>
      </c>
      <c r="E2219" s="5" t="s">
        <v>516</v>
      </c>
      <c r="F2219">
        <v>0</v>
      </c>
      <c r="G2219" t="s">
        <v>37</v>
      </c>
      <c r="H2219">
        <v>635</v>
      </c>
      <c r="I2219">
        <f>ANAM[[#This Row],[VALOR Corregida]]/1000</f>
        <v>0.63500000000000001</v>
      </c>
      <c r="J2219" t="s">
        <v>155</v>
      </c>
      <c r="K2219" t="s">
        <v>24</v>
      </c>
      <c r="L2219" t="s">
        <v>284</v>
      </c>
      <c r="M2219" t="s">
        <v>304</v>
      </c>
      <c r="N2219">
        <v>-23.61722</v>
      </c>
      <c r="O2219">
        <v>-70.397220000000004</v>
      </c>
      <c r="P2219">
        <v>2</v>
      </c>
      <c r="Q2219">
        <v>2001</v>
      </c>
      <c r="R2219" s="2">
        <v>37120</v>
      </c>
      <c r="S2219" s="2">
        <v>37120</v>
      </c>
      <c r="T2219" s="2">
        <v>37120</v>
      </c>
      <c r="U2219" s="2"/>
    </row>
    <row r="2220" spans="1:21" x14ac:dyDescent="0.3">
      <c r="A2220" t="s">
        <v>164</v>
      </c>
      <c r="B2220" t="s">
        <v>20</v>
      </c>
      <c r="C2220" t="s">
        <v>54</v>
      </c>
      <c r="D2220" t="s">
        <v>208</v>
      </c>
      <c r="E2220" s="5" t="s">
        <v>516</v>
      </c>
      <c r="F2220">
        <v>0</v>
      </c>
      <c r="G2220" t="s">
        <v>166</v>
      </c>
      <c r="H2220">
        <v>0.28000000000000003</v>
      </c>
      <c r="I2220">
        <f>ANAM[[#This Row],[VALOR Corregida]]/1000</f>
        <v>2.8000000000000003E-4</v>
      </c>
      <c r="J2220" t="s">
        <v>167</v>
      </c>
      <c r="K2220" t="s">
        <v>24</v>
      </c>
      <c r="L2220" t="s">
        <v>284</v>
      </c>
      <c r="M2220" t="s">
        <v>304</v>
      </c>
      <c r="N2220">
        <v>-23.61722</v>
      </c>
      <c r="O2220">
        <v>-70.397220000000004</v>
      </c>
      <c r="P2220">
        <v>2</v>
      </c>
      <c r="Q2220">
        <v>2001</v>
      </c>
      <c r="R2220" s="2">
        <v>37120</v>
      </c>
      <c r="S2220" s="2">
        <v>37120</v>
      </c>
      <c r="T2220" s="2">
        <v>37120</v>
      </c>
      <c r="U2220" s="2"/>
    </row>
    <row r="2221" spans="1:21" x14ac:dyDescent="0.3">
      <c r="A2221" t="s">
        <v>164</v>
      </c>
      <c r="B2221" t="s">
        <v>20</v>
      </c>
      <c r="C2221" t="s">
        <v>54</v>
      </c>
      <c r="D2221" t="s">
        <v>208</v>
      </c>
      <c r="E2221" s="5" t="s">
        <v>516</v>
      </c>
      <c r="F2221">
        <v>0</v>
      </c>
      <c r="G2221" t="s">
        <v>39</v>
      </c>
      <c r="H2221">
        <v>0.55800000000000005</v>
      </c>
      <c r="I2221">
        <f>ANAM[[#This Row],[VALOR Corregida]]/1000</f>
        <v>5.5800000000000001E-4</v>
      </c>
      <c r="J2221" t="s">
        <v>155</v>
      </c>
      <c r="K2221" t="s">
        <v>24</v>
      </c>
      <c r="L2221" t="s">
        <v>284</v>
      </c>
      <c r="M2221" t="s">
        <v>304</v>
      </c>
      <c r="N2221">
        <v>-23.61722</v>
      </c>
      <c r="O2221">
        <v>-70.397220000000004</v>
      </c>
      <c r="P2221">
        <v>2</v>
      </c>
      <c r="Q2221">
        <v>2001</v>
      </c>
      <c r="R2221" s="2">
        <v>37120</v>
      </c>
      <c r="S2221" s="2">
        <v>37120</v>
      </c>
      <c r="T2221" s="2">
        <v>37120</v>
      </c>
      <c r="U2221" s="2"/>
    </row>
    <row r="2222" spans="1:21" x14ac:dyDescent="0.3">
      <c r="A2222" t="s">
        <v>164</v>
      </c>
      <c r="B2222" t="s">
        <v>20</v>
      </c>
      <c r="C2222" t="s">
        <v>54</v>
      </c>
      <c r="D2222" t="s">
        <v>208</v>
      </c>
      <c r="E2222" s="5" t="s">
        <v>516</v>
      </c>
      <c r="F2222">
        <v>0</v>
      </c>
      <c r="G2222" t="s">
        <v>64</v>
      </c>
      <c r="H2222">
        <v>430</v>
      </c>
      <c r="I2222">
        <f>ANAM[[#This Row],[VALOR Corregida]]/1000</f>
        <v>0.43</v>
      </c>
      <c r="J2222" t="s">
        <v>155</v>
      </c>
      <c r="K2222" t="s">
        <v>24</v>
      </c>
      <c r="L2222" t="s">
        <v>284</v>
      </c>
      <c r="M2222" t="s">
        <v>304</v>
      </c>
      <c r="N2222">
        <v>-23.61722</v>
      </c>
      <c r="O2222">
        <v>-70.397220000000004</v>
      </c>
      <c r="P2222">
        <v>2</v>
      </c>
      <c r="Q2222">
        <v>2001</v>
      </c>
      <c r="R2222" s="2">
        <v>37120</v>
      </c>
      <c r="S2222" s="2">
        <v>37120</v>
      </c>
      <c r="T2222" s="2">
        <v>37120</v>
      </c>
      <c r="U2222" s="2"/>
    </row>
    <row r="2223" spans="1:21" x14ac:dyDescent="0.3">
      <c r="A2223" t="s">
        <v>164</v>
      </c>
      <c r="B2223" t="s">
        <v>20</v>
      </c>
      <c r="C2223" t="s">
        <v>492</v>
      </c>
      <c r="D2223" t="s">
        <v>493</v>
      </c>
      <c r="E2223" s="5" t="s">
        <v>518</v>
      </c>
      <c r="F2223">
        <v>12</v>
      </c>
      <c r="G2223" t="s">
        <v>46</v>
      </c>
      <c r="H2223">
        <v>67.03</v>
      </c>
      <c r="I2223">
        <f>ANAM[[#This Row],[VALOR Corregida]]/1000</f>
        <v>6.7030000000000006E-2</v>
      </c>
      <c r="J2223" t="s">
        <v>155</v>
      </c>
      <c r="K2223" t="s">
        <v>24</v>
      </c>
      <c r="L2223" t="s">
        <v>398</v>
      </c>
      <c r="M2223" t="s">
        <v>489</v>
      </c>
      <c r="N2223" s="7">
        <v>-23.649461110000001</v>
      </c>
      <c r="O2223" s="7">
        <v>-70.40490278</v>
      </c>
      <c r="P2223">
        <v>1</v>
      </c>
      <c r="Q2223">
        <v>2019</v>
      </c>
      <c r="R2223" s="2">
        <v>43558</v>
      </c>
      <c r="S2223" s="2">
        <v>43558</v>
      </c>
      <c r="T2223" s="2">
        <v>43929</v>
      </c>
      <c r="U2223" s="2"/>
    </row>
    <row r="2224" spans="1:21" x14ac:dyDescent="0.3">
      <c r="A2224" t="s">
        <v>164</v>
      </c>
      <c r="B2224" t="s">
        <v>20</v>
      </c>
      <c r="C2224" t="s">
        <v>492</v>
      </c>
      <c r="D2224" t="s">
        <v>493</v>
      </c>
      <c r="E2224" s="5" t="s">
        <v>518</v>
      </c>
      <c r="F2224">
        <v>7</v>
      </c>
      <c r="G2224" t="s">
        <v>46</v>
      </c>
      <c r="H2224">
        <v>49.96</v>
      </c>
      <c r="I2224">
        <f>ANAM[[#This Row],[VALOR Corregida]]/1000</f>
        <v>4.9959999999999997E-2</v>
      </c>
      <c r="J2224" t="s">
        <v>155</v>
      </c>
      <c r="K2224" t="s">
        <v>24</v>
      </c>
      <c r="L2224" t="s">
        <v>398</v>
      </c>
      <c r="M2224" t="s">
        <v>499</v>
      </c>
      <c r="N2224" s="7">
        <v>-23.649461110000001</v>
      </c>
      <c r="O2224" s="7">
        <v>-70.40490278</v>
      </c>
      <c r="P2224">
        <v>2</v>
      </c>
      <c r="Q2224">
        <v>2019</v>
      </c>
      <c r="R2224" s="2">
        <v>43801</v>
      </c>
      <c r="S2224" s="2">
        <v>43801</v>
      </c>
      <c r="T2224" s="2">
        <v>43934</v>
      </c>
      <c r="U2224" s="2"/>
    </row>
    <row r="2225" spans="1:21" x14ac:dyDescent="0.3">
      <c r="A2225" t="s">
        <v>164</v>
      </c>
      <c r="B2225" t="s">
        <v>20</v>
      </c>
      <c r="C2225" t="s">
        <v>54</v>
      </c>
      <c r="D2225" t="s">
        <v>384</v>
      </c>
      <c r="E2225" s="5" t="s">
        <v>516</v>
      </c>
      <c r="F2225">
        <v>15</v>
      </c>
      <c r="G2225" t="s">
        <v>46</v>
      </c>
      <c r="H2225">
        <v>14.9</v>
      </c>
      <c r="I2225">
        <f>ANAM[[#This Row],[VALOR Corregida]]/1000</f>
        <v>1.49E-2</v>
      </c>
      <c r="J2225" t="s">
        <v>155</v>
      </c>
      <c r="K2225" t="s">
        <v>24</v>
      </c>
      <c r="L2225" t="s">
        <v>398</v>
      </c>
      <c r="M2225" t="s">
        <v>450</v>
      </c>
      <c r="N2225">
        <v>-23.61722</v>
      </c>
      <c r="O2225">
        <v>-70.397220000000004</v>
      </c>
      <c r="P2225">
        <v>2</v>
      </c>
      <c r="Q2225">
        <v>2015</v>
      </c>
      <c r="R2225" s="2">
        <v>42296</v>
      </c>
      <c r="S2225" s="2">
        <v>42296</v>
      </c>
      <c r="T2225" s="2">
        <v>42296</v>
      </c>
      <c r="U2225" s="2"/>
    </row>
    <row r="2226" spans="1:21" x14ac:dyDescent="0.3">
      <c r="A2226" t="s">
        <v>164</v>
      </c>
      <c r="B2226" t="s">
        <v>20</v>
      </c>
      <c r="C2226" t="s">
        <v>153</v>
      </c>
      <c r="D2226" t="s">
        <v>386</v>
      </c>
      <c r="E2226" s="5" t="s">
        <v>525</v>
      </c>
      <c r="F2226">
        <v>11</v>
      </c>
      <c r="G2226" t="s">
        <v>46</v>
      </c>
      <c r="H2226">
        <v>31</v>
      </c>
      <c r="I2226">
        <f>ANAM[[#This Row],[VALOR Corregida]]/1000</f>
        <v>3.1E-2</v>
      </c>
      <c r="J2226" t="s">
        <v>155</v>
      </c>
      <c r="K2226" t="s">
        <v>24</v>
      </c>
      <c r="L2226" t="s">
        <v>398</v>
      </c>
      <c r="M2226" t="s">
        <v>447</v>
      </c>
      <c r="N2226" s="7">
        <v>-23.626111000000002</v>
      </c>
      <c r="O2226" s="7">
        <v>-70.398332999999994</v>
      </c>
      <c r="P2226">
        <v>1</v>
      </c>
      <c r="Q2226">
        <v>2015</v>
      </c>
      <c r="R2226" s="2">
        <v>42129</v>
      </c>
      <c r="S2226" s="2">
        <v>42129</v>
      </c>
      <c r="T2226" s="2">
        <v>42129</v>
      </c>
      <c r="U2226" s="2"/>
    </row>
    <row r="2227" spans="1:21" x14ac:dyDescent="0.3">
      <c r="A2227" t="s">
        <v>164</v>
      </c>
      <c r="B2227" t="s">
        <v>20</v>
      </c>
      <c r="C2227" t="s">
        <v>210</v>
      </c>
      <c r="D2227" t="s">
        <v>211</v>
      </c>
      <c r="E2227" s="5" t="s">
        <v>527</v>
      </c>
      <c r="F2227">
        <v>0</v>
      </c>
      <c r="G2227" t="s">
        <v>35</v>
      </c>
      <c r="H2227">
        <v>9.7100000000000009</v>
      </c>
      <c r="I2227">
        <f>ANAM[[#This Row],[VALOR Corregida]]/1000</f>
        <v>9.7100000000000016E-3</v>
      </c>
      <c r="J2227" t="s">
        <v>155</v>
      </c>
      <c r="K2227" t="s">
        <v>24</v>
      </c>
      <c r="L2227" t="s">
        <v>284</v>
      </c>
      <c r="M2227" t="s">
        <v>305</v>
      </c>
      <c r="N2227" s="7">
        <v>-23.664719999999999</v>
      </c>
      <c r="O2227" s="7">
        <v>-70.411389999999997</v>
      </c>
      <c r="P2227">
        <v>2</v>
      </c>
      <c r="Q2227">
        <v>2001</v>
      </c>
      <c r="R2227" s="2">
        <v>37120</v>
      </c>
      <c r="S2227" s="2">
        <v>37120</v>
      </c>
      <c r="T2227" s="2">
        <v>37120</v>
      </c>
      <c r="U2227" s="2"/>
    </row>
    <row r="2228" spans="1:21" x14ac:dyDescent="0.3">
      <c r="A2228" t="s">
        <v>164</v>
      </c>
      <c r="B2228" t="s">
        <v>20</v>
      </c>
      <c r="C2228" t="s">
        <v>210</v>
      </c>
      <c r="D2228" t="s">
        <v>211</v>
      </c>
      <c r="E2228" s="5" t="s">
        <v>527</v>
      </c>
      <c r="F2228">
        <v>0</v>
      </c>
      <c r="G2228" t="s">
        <v>37</v>
      </c>
      <c r="H2228">
        <v>535</v>
      </c>
      <c r="I2228">
        <f>ANAM[[#This Row],[VALOR Corregida]]/1000</f>
        <v>0.53500000000000003</v>
      </c>
      <c r="J2228" t="s">
        <v>155</v>
      </c>
      <c r="K2228" t="s">
        <v>24</v>
      </c>
      <c r="L2228" t="s">
        <v>284</v>
      </c>
      <c r="M2228" t="s">
        <v>305</v>
      </c>
      <c r="N2228" s="7">
        <v>-23.664719999999999</v>
      </c>
      <c r="O2228" s="7">
        <v>-70.411389999999997</v>
      </c>
      <c r="P2228">
        <v>2</v>
      </c>
      <c r="Q2228">
        <v>2001</v>
      </c>
      <c r="R2228" s="2">
        <v>37120</v>
      </c>
      <c r="S2228" s="2">
        <v>37120</v>
      </c>
      <c r="T2228" s="2">
        <v>37120</v>
      </c>
      <c r="U2228" s="2"/>
    </row>
    <row r="2229" spans="1:21" x14ac:dyDescent="0.3">
      <c r="A2229" t="s">
        <v>164</v>
      </c>
      <c r="B2229" t="s">
        <v>20</v>
      </c>
      <c r="C2229" t="s">
        <v>210</v>
      </c>
      <c r="D2229" t="s">
        <v>211</v>
      </c>
      <c r="E2229" s="5" t="s">
        <v>527</v>
      </c>
      <c r="F2229">
        <v>0</v>
      </c>
      <c r="G2229" t="s">
        <v>166</v>
      </c>
      <c r="H2229">
        <v>0.28000000000000003</v>
      </c>
      <c r="I2229">
        <f>ANAM[[#This Row],[VALOR Corregida]]/1000</f>
        <v>2.8000000000000003E-4</v>
      </c>
      <c r="J2229" t="s">
        <v>167</v>
      </c>
      <c r="K2229" t="s">
        <v>24</v>
      </c>
      <c r="L2229" t="s">
        <v>284</v>
      </c>
      <c r="M2229" t="s">
        <v>305</v>
      </c>
      <c r="N2229" s="7">
        <v>-23.664719999999999</v>
      </c>
      <c r="O2229" s="7">
        <v>-70.411389999999997</v>
      </c>
      <c r="P2229">
        <v>2</v>
      </c>
      <c r="Q2229">
        <v>2001</v>
      </c>
      <c r="R2229" s="2">
        <v>37120</v>
      </c>
      <c r="S2229" s="2">
        <v>37120</v>
      </c>
      <c r="T2229" s="2">
        <v>37120</v>
      </c>
      <c r="U2229" s="2"/>
    </row>
    <row r="2230" spans="1:21" x14ac:dyDescent="0.3">
      <c r="A2230" t="s">
        <v>164</v>
      </c>
      <c r="B2230" t="s">
        <v>20</v>
      </c>
      <c r="C2230" t="s">
        <v>210</v>
      </c>
      <c r="D2230" t="s">
        <v>211</v>
      </c>
      <c r="E2230" s="5" t="s">
        <v>527</v>
      </c>
      <c r="F2230">
        <v>0</v>
      </c>
      <c r="G2230" t="s">
        <v>39</v>
      </c>
      <c r="H2230">
        <v>2.036</v>
      </c>
      <c r="I2230">
        <f>ANAM[[#This Row],[VALOR Corregida]]/1000</f>
        <v>2.036E-3</v>
      </c>
      <c r="J2230" t="s">
        <v>155</v>
      </c>
      <c r="K2230" t="s">
        <v>24</v>
      </c>
      <c r="L2230" t="s">
        <v>284</v>
      </c>
      <c r="M2230" t="s">
        <v>305</v>
      </c>
      <c r="N2230" s="7">
        <v>-23.664719999999999</v>
      </c>
      <c r="O2230" s="7">
        <v>-70.411389999999997</v>
      </c>
      <c r="P2230">
        <v>2</v>
      </c>
      <c r="Q2230">
        <v>2001</v>
      </c>
      <c r="R2230" s="2">
        <v>37120</v>
      </c>
      <c r="S2230" s="2">
        <v>37120</v>
      </c>
      <c r="T2230" s="2">
        <v>37120</v>
      </c>
      <c r="U2230" s="2"/>
    </row>
    <row r="2231" spans="1:21" x14ac:dyDescent="0.3">
      <c r="A2231" t="s">
        <v>164</v>
      </c>
      <c r="B2231" t="s">
        <v>20</v>
      </c>
      <c r="C2231" t="s">
        <v>210</v>
      </c>
      <c r="D2231" t="s">
        <v>211</v>
      </c>
      <c r="E2231" s="5" t="s">
        <v>527</v>
      </c>
      <c r="F2231">
        <v>0</v>
      </c>
      <c r="G2231" t="s">
        <v>64</v>
      </c>
      <c r="H2231">
        <v>300</v>
      </c>
      <c r="I2231">
        <f>ANAM[[#This Row],[VALOR Corregida]]/1000</f>
        <v>0.3</v>
      </c>
      <c r="J2231" t="s">
        <v>155</v>
      </c>
      <c r="K2231" t="s">
        <v>24</v>
      </c>
      <c r="L2231" t="s">
        <v>284</v>
      </c>
      <c r="M2231" t="s">
        <v>305</v>
      </c>
      <c r="N2231" s="7">
        <v>-23.664719999999999</v>
      </c>
      <c r="O2231" s="7">
        <v>-70.411389999999997</v>
      </c>
      <c r="P2231">
        <v>2</v>
      </c>
      <c r="Q2231">
        <v>2001</v>
      </c>
      <c r="R2231" s="2">
        <v>37120</v>
      </c>
      <c r="S2231" s="2">
        <v>37120</v>
      </c>
      <c r="T2231" s="2">
        <v>37120</v>
      </c>
      <c r="U2231" s="2"/>
    </row>
    <row r="2232" spans="1:21" x14ac:dyDescent="0.3">
      <c r="A2232" t="s">
        <v>164</v>
      </c>
      <c r="B2232" t="s">
        <v>20</v>
      </c>
      <c r="C2232" t="s">
        <v>153</v>
      </c>
      <c r="D2232" t="s">
        <v>386</v>
      </c>
      <c r="E2232" s="5" t="s">
        <v>525</v>
      </c>
      <c r="F2232">
        <v>10</v>
      </c>
      <c r="G2232" t="s">
        <v>46</v>
      </c>
      <c r="H2232">
        <v>40.700000000000003</v>
      </c>
      <c r="I2232">
        <f>ANAM[[#This Row],[VALOR Corregida]]/1000</f>
        <v>4.07E-2</v>
      </c>
      <c r="J2232" t="s">
        <v>155</v>
      </c>
      <c r="K2232" t="s">
        <v>24</v>
      </c>
      <c r="L2232" t="s">
        <v>398</v>
      </c>
      <c r="M2232" t="s">
        <v>450</v>
      </c>
      <c r="N2232" s="7">
        <v>-23.626111000000002</v>
      </c>
      <c r="O2232" s="7">
        <v>-70.398332999999994</v>
      </c>
      <c r="P2232">
        <v>2</v>
      </c>
      <c r="Q2232">
        <v>2015</v>
      </c>
      <c r="R2232" s="2">
        <v>42296</v>
      </c>
      <c r="S2232" s="2">
        <v>42296</v>
      </c>
      <c r="T2232" s="2">
        <v>42296</v>
      </c>
      <c r="U2232" s="2"/>
    </row>
    <row r="2233" spans="1:21" x14ac:dyDescent="0.3">
      <c r="A2233" t="s">
        <v>164</v>
      </c>
      <c r="B2233" t="s">
        <v>20</v>
      </c>
      <c r="C2233" t="s">
        <v>210</v>
      </c>
      <c r="D2233" t="s">
        <v>211</v>
      </c>
      <c r="E2233" s="5" t="s">
        <v>527</v>
      </c>
      <c r="F2233">
        <v>0</v>
      </c>
      <c r="G2233" t="s">
        <v>47</v>
      </c>
      <c r="H2233">
        <v>59.82</v>
      </c>
      <c r="I2233">
        <f>ANAM[[#This Row],[VALOR Corregida]]/1000</f>
        <v>5.9819999999999998E-2</v>
      </c>
      <c r="J2233" t="s">
        <v>155</v>
      </c>
      <c r="K2233" t="s">
        <v>24</v>
      </c>
      <c r="L2233" t="s">
        <v>284</v>
      </c>
      <c r="M2233" t="s">
        <v>305</v>
      </c>
      <c r="N2233" s="7">
        <v>-23.664719999999999</v>
      </c>
      <c r="O2233" s="7">
        <v>-70.411389999999997</v>
      </c>
      <c r="P2233">
        <v>2</v>
      </c>
      <c r="Q2233">
        <v>2001</v>
      </c>
      <c r="R2233" s="2">
        <v>37120</v>
      </c>
      <c r="S2233" s="2">
        <v>37120</v>
      </c>
      <c r="T2233" s="2">
        <v>37120</v>
      </c>
      <c r="U2233" s="2"/>
    </row>
    <row r="2234" spans="1:21" x14ac:dyDescent="0.3">
      <c r="A2234" t="s">
        <v>164</v>
      </c>
      <c r="B2234" t="s">
        <v>20</v>
      </c>
      <c r="C2234" t="s">
        <v>389</v>
      </c>
      <c r="D2234" t="s">
        <v>390</v>
      </c>
      <c r="E2234" s="5" t="s">
        <v>519</v>
      </c>
      <c r="F2234">
        <v>12</v>
      </c>
      <c r="G2234" t="s">
        <v>46</v>
      </c>
      <c r="H2234">
        <v>20.83</v>
      </c>
      <c r="I2234">
        <f>ANAM[[#This Row],[VALOR Corregida]]/1000</f>
        <v>2.0829999999999998E-2</v>
      </c>
      <c r="J2234" t="s">
        <v>155</v>
      </c>
      <c r="K2234" t="s">
        <v>24</v>
      </c>
      <c r="L2234" t="s">
        <v>398</v>
      </c>
      <c r="M2234" t="s">
        <v>489</v>
      </c>
      <c r="N2234" s="7">
        <v>-23.648890000000002</v>
      </c>
      <c r="O2234" s="7">
        <v>-70.406940000000006</v>
      </c>
      <c r="P2234">
        <v>1</v>
      </c>
      <c r="Q2234">
        <v>2019</v>
      </c>
      <c r="R2234" s="2">
        <v>43558</v>
      </c>
      <c r="S2234" s="2">
        <v>43558</v>
      </c>
      <c r="T2234" s="2">
        <v>43929</v>
      </c>
      <c r="U2234" s="2"/>
    </row>
    <row r="2235" spans="1:21" x14ac:dyDescent="0.3">
      <c r="A2235" t="s">
        <v>164</v>
      </c>
      <c r="B2235" t="s">
        <v>20</v>
      </c>
      <c r="C2235" t="s">
        <v>389</v>
      </c>
      <c r="D2235" t="s">
        <v>390</v>
      </c>
      <c r="E2235" s="5" t="s">
        <v>519</v>
      </c>
      <c r="F2235">
        <v>8</v>
      </c>
      <c r="G2235" t="s">
        <v>46</v>
      </c>
      <c r="H2235">
        <v>49.82</v>
      </c>
      <c r="I2235">
        <f>ANAM[[#This Row],[VALOR Corregida]]/1000</f>
        <v>4.9820000000000003E-2</v>
      </c>
      <c r="J2235" t="s">
        <v>155</v>
      </c>
      <c r="K2235" t="s">
        <v>24</v>
      </c>
      <c r="L2235" t="s">
        <v>398</v>
      </c>
      <c r="M2235" t="s">
        <v>499</v>
      </c>
      <c r="N2235" s="7">
        <v>-23.648890000000002</v>
      </c>
      <c r="O2235" s="7">
        <v>-70.406940000000006</v>
      </c>
      <c r="P2235">
        <v>2</v>
      </c>
      <c r="Q2235">
        <v>2019</v>
      </c>
      <c r="R2235" s="2">
        <v>43801</v>
      </c>
      <c r="S2235" s="2">
        <v>43801</v>
      </c>
      <c r="T2235" s="2">
        <v>43934</v>
      </c>
      <c r="U2235" s="2"/>
    </row>
    <row r="2236" spans="1:21" x14ac:dyDescent="0.3">
      <c r="A2236" t="s">
        <v>164</v>
      </c>
      <c r="B2236" t="s">
        <v>20</v>
      </c>
      <c r="C2236" t="s">
        <v>213</v>
      </c>
      <c r="D2236" t="s">
        <v>214</v>
      </c>
      <c r="E2236" s="5" t="s">
        <v>519</v>
      </c>
      <c r="F2236">
        <v>0</v>
      </c>
      <c r="G2236" t="s">
        <v>35</v>
      </c>
      <c r="H2236">
        <v>9.7100000000000009</v>
      </c>
      <c r="I2236">
        <f>ANAM[[#This Row],[VALOR Corregida]]/1000</f>
        <v>9.7100000000000016E-3</v>
      </c>
      <c r="J2236" t="s">
        <v>155</v>
      </c>
      <c r="K2236" t="s">
        <v>24</v>
      </c>
      <c r="L2236" t="s">
        <v>284</v>
      </c>
      <c r="M2236" t="s">
        <v>306</v>
      </c>
      <c r="N2236" s="7">
        <v>-23.648890000000002</v>
      </c>
      <c r="O2236" s="7">
        <v>-70.406940000000006</v>
      </c>
      <c r="P2236">
        <v>2</v>
      </c>
      <c r="Q2236">
        <v>2001</v>
      </c>
      <c r="R2236" s="2">
        <v>37120</v>
      </c>
      <c r="S2236" s="2">
        <v>37120</v>
      </c>
      <c r="T2236" s="2">
        <v>37120</v>
      </c>
      <c r="U2236" s="2"/>
    </row>
    <row r="2237" spans="1:21" x14ac:dyDescent="0.3">
      <c r="A2237" t="s">
        <v>164</v>
      </c>
      <c r="B2237" t="s">
        <v>20</v>
      </c>
      <c r="C2237" t="s">
        <v>213</v>
      </c>
      <c r="D2237" t="s">
        <v>214</v>
      </c>
      <c r="E2237" s="5" t="s">
        <v>519</v>
      </c>
      <c r="F2237">
        <v>0</v>
      </c>
      <c r="G2237" t="s">
        <v>37</v>
      </c>
      <c r="H2237">
        <v>673</v>
      </c>
      <c r="I2237">
        <f>ANAM[[#This Row],[VALOR Corregida]]/1000</f>
        <v>0.67300000000000004</v>
      </c>
      <c r="J2237" t="s">
        <v>155</v>
      </c>
      <c r="K2237" t="s">
        <v>24</v>
      </c>
      <c r="L2237" t="s">
        <v>284</v>
      </c>
      <c r="M2237" t="s">
        <v>306</v>
      </c>
      <c r="N2237" s="7">
        <v>-23.648890000000002</v>
      </c>
      <c r="O2237" s="7">
        <v>-70.406940000000006</v>
      </c>
      <c r="P2237">
        <v>2</v>
      </c>
      <c r="Q2237">
        <v>2001</v>
      </c>
      <c r="R2237" s="2">
        <v>37120</v>
      </c>
      <c r="S2237" s="2">
        <v>37120</v>
      </c>
      <c r="T2237" s="2">
        <v>37120</v>
      </c>
      <c r="U2237" s="2"/>
    </row>
    <row r="2238" spans="1:21" x14ac:dyDescent="0.3">
      <c r="A2238" t="s">
        <v>164</v>
      </c>
      <c r="B2238" t="s">
        <v>20</v>
      </c>
      <c r="C2238" t="s">
        <v>213</v>
      </c>
      <c r="D2238" t="s">
        <v>214</v>
      </c>
      <c r="E2238" s="5" t="s">
        <v>519</v>
      </c>
      <c r="F2238">
        <v>0</v>
      </c>
      <c r="G2238" t="s">
        <v>216</v>
      </c>
      <c r="H2238">
        <v>10.63</v>
      </c>
      <c r="I2238">
        <f>ANAM[[#This Row],[VALOR Corregida]]/1000</f>
        <v>1.0630000000000001E-2</v>
      </c>
      <c r="J2238" t="s">
        <v>155</v>
      </c>
      <c r="K2238" t="s">
        <v>24</v>
      </c>
      <c r="L2238" t="s">
        <v>284</v>
      </c>
      <c r="M2238" t="s">
        <v>306</v>
      </c>
      <c r="N2238" s="7">
        <v>-23.648890000000002</v>
      </c>
      <c r="O2238" s="7">
        <v>-70.406940000000006</v>
      </c>
      <c r="P2238">
        <v>2</v>
      </c>
      <c r="Q2238">
        <v>2001</v>
      </c>
      <c r="R2238" s="2">
        <v>37120</v>
      </c>
      <c r="S2238" s="2">
        <v>37120</v>
      </c>
      <c r="T2238" s="2">
        <v>37120</v>
      </c>
      <c r="U2238" s="2"/>
    </row>
    <row r="2239" spans="1:21" x14ac:dyDescent="0.3">
      <c r="A2239" t="s">
        <v>164</v>
      </c>
      <c r="B2239" t="s">
        <v>20</v>
      </c>
      <c r="C2239" t="s">
        <v>213</v>
      </c>
      <c r="D2239" t="s">
        <v>214</v>
      </c>
      <c r="E2239" s="5" t="s">
        <v>519</v>
      </c>
      <c r="F2239">
        <v>0</v>
      </c>
      <c r="G2239" t="s">
        <v>166</v>
      </c>
      <c r="H2239">
        <v>0.76</v>
      </c>
      <c r="I2239">
        <f>ANAM[[#This Row],[VALOR Corregida]]/1000</f>
        <v>7.6000000000000004E-4</v>
      </c>
      <c r="J2239" t="s">
        <v>167</v>
      </c>
      <c r="K2239" t="s">
        <v>24</v>
      </c>
      <c r="L2239" t="s">
        <v>284</v>
      </c>
      <c r="M2239" t="s">
        <v>306</v>
      </c>
      <c r="N2239" s="7">
        <v>-23.648890000000002</v>
      </c>
      <c r="O2239" s="7">
        <v>-70.406940000000006</v>
      </c>
      <c r="P2239">
        <v>2</v>
      </c>
      <c r="Q2239">
        <v>2001</v>
      </c>
      <c r="R2239" s="2">
        <v>37120</v>
      </c>
      <c r="S2239" s="2">
        <v>37120</v>
      </c>
      <c r="T2239" s="2">
        <v>37120</v>
      </c>
      <c r="U2239" s="2"/>
    </row>
    <row r="2240" spans="1:21" x14ac:dyDescent="0.3">
      <c r="A2240" t="s">
        <v>164</v>
      </c>
      <c r="B2240" t="s">
        <v>20</v>
      </c>
      <c r="C2240" t="s">
        <v>213</v>
      </c>
      <c r="D2240" t="s">
        <v>214</v>
      </c>
      <c r="E2240" s="5" t="s">
        <v>519</v>
      </c>
      <c r="F2240">
        <v>0</v>
      </c>
      <c r="G2240" t="s">
        <v>39</v>
      </c>
      <c r="H2240">
        <v>2.323</v>
      </c>
      <c r="I2240">
        <f>ANAM[[#This Row],[VALOR Corregida]]/1000</f>
        <v>2.323E-3</v>
      </c>
      <c r="J2240" t="s">
        <v>155</v>
      </c>
      <c r="K2240" t="s">
        <v>24</v>
      </c>
      <c r="L2240" t="s">
        <v>284</v>
      </c>
      <c r="M2240" t="s">
        <v>306</v>
      </c>
      <c r="N2240" s="7">
        <v>-23.648890000000002</v>
      </c>
      <c r="O2240" s="7">
        <v>-70.406940000000006</v>
      </c>
      <c r="P2240">
        <v>2</v>
      </c>
      <c r="Q2240">
        <v>2001</v>
      </c>
      <c r="R2240" s="2">
        <v>37120</v>
      </c>
      <c r="S2240" s="2">
        <v>37120</v>
      </c>
      <c r="T2240" s="2">
        <v>37120</v>
      </c>
      <c r="U2240" s="2"/>
    </row>
    <row r="2241" spans="1:21" x14ac:dyDescent="0.3">
      <c r="A2241" t="s">
        <v>164</v>
      </c>
      <c r="B2241" t="s">
        <v>20</v>
      </c>
      <c r="C2241" t="s">
        <v>213</v>
      </c>
      <c r="D2241" t="s">
        <v>214</v>
      </c>
      <c r="E2241" s="5" t="s">
        <v>519</v>
      </c>
      <c r="F2241">
        <v>0</v>
      </c>
      <c r="G2241" t="s">
        <v>64</v>
      </c>
      <c r="H2241">
        <v>650</v>
      </c>
      <c r="I2241">
        <f>ANAM[[#This Row],[VALOR Corregida]]/1000</f>
        <v>0.65</v>
      </c>
      <c r="J2241" t="s">
        <v>155</v>
      </c>
      <c r="K2241" t="s">
        <v>24</v>
      </c>
      <c r="L2241" t="s">
        <v>284</v>
      </c>
      <c r="M2241" t="s">
        <v>306</v>
      </c>
      <c r="N2241" s="7">
        <v>-23.648890000000002</v>
      </c>
      <c r="O2241" s="7">
        <v>-70.406940000000006</v>
      </c>
      <c r="P2241">
        <v>2</v>
      </c>
      <c r="Q2241">
        <v>2001</v>
      </c>
      <c r="R2241" s="2">
        <v>37120</v>
      </c>
      <c r="S2241" s="2">
        <v>37120</v>
      </c>
      <c r="T2241" s="2">
        <v>37120</v>
      </c>
      <c r="U2241" s="2"/>
    </row>
    <row r="2242" spans="1:21" x14ac:dyDescent="0.3">
      <c r="A2242" t="s">
        <v>164</v>
      </c>
      <c r="B2242" t="s">
        <v>20</v>
      </c>
      <c r="C2242" t="s">
        <v>479</v>
      </c>
      <c r="D2242" t="s">
        <v>494</v>
      </c>
      <c r="E2242" s="5" t="s">
        <v>520</v>
      </c>
      <c r="F2242">
        <v>12</v>
      </c>
      <c r="G2242" t="s">
        <v>46</v>
      </c>
      <c r="H2242">
        <v>36.450000000000003</v>
      </c>
      <c r="I2242">
        <f>ANAM[[#This Row],[VALOR Corregida]]/1000</f>
        <v>3.6450000000000003E-2</v>
      </c>
      <c r="J2242" t="s">
        <v>155</v>
      </c>
      <c r="K2242" t="s">
        <v>24</v>
      </c>
      <c r="L2242" t="s">
        <v>398</v>
      </c>
      <c r="M2242" t="s">
        <v>489</v>
      </c>
      <c r="N2242" s="7">
        <v>-23.653127779999998</v>
      </c>
      <c r="O2242" s="7">
        <v>-70.406350000000003</v>
      </c>
      <c r="P2242">
        <v>1</v>
      </c>
      <c r="Q2242">
        <v>2019</v>
      </c>
      <c r="R2242" s="2">
        <v>43558</v>
      </c>
      <c r="S2242" s="2">
        <v>43558</v>
      </c>
      <c r="T2242" s="2">
        <v>43929</v>
      </c>
      <c r="U2242" s="2"/>
    </row>
    <row r="2243" spans="1:21" x14ac:dyDescent="0.3">
      <c r="A2243" t="s">
        <v>164</v>
      </c>
      <c r="B2243" t="s">
        <v>20</v>
      </c>
      <c r="C2243" t="s">
        <v>479</v>
      </c>
      <c r="D2243" t="s">
        <v>494</v>
      </c>
      <c r="E2243" s="5" t="s">
        <v>520</v>
      </c>
      <c r="F2243">
        <v>8</v>
      </c>
      <c r="G2243" t="s">
        <v>46</v>
      </c>
      <c r="H2243">
        <v>46.32</v>
      </c>
      <c r="I2243">
        <f>ANAM[[#This Row],[VALOR Corregida]]/1000</f>
        <v>4.632E-2</v>
      </c>
      <c r="J2243" t="s">
        <v>155</v>
      </c>
      <c r="K2243" t="s">
        <v>24</v>
      </c>
      <c r="L2243" t="s">
        <v>398</v>
      </c>
      <c r="M2243" t="s">
        <v>499</v>
      </c>
      <c r="N2243" s="7">
        <v>-23.653127779999998</v>
      </c>
      <c r="O2243" s="7">
        <v>-70.406350000000003</v>
      </c>
      <c r="P2243">
        <v>2</v>
      </c>
      <c r="Q2243">
        <v>2019</v>
      </c>
      <c r="R2243" s="2">
        <v>43801</v>
      </c>
      <c r="S2243" s="2">
        <v>43801</v>
      </c>
      <c r="T2243" s="2">
        <v>43934</v>
      </c>
      <c r="U2243" s="2"/>
    </row>
    <row r="2244" spans="1:21" x14ac:dyDescent="0.3">
      <c r="A2244" t="s">
        <v>164</v>
      </c>
      <c r="B2244" t="s">
        <v>20</v>
      </c>
      <c r="C2244" t="s">
        <v>60</v>
      </c>
      <c r="D2244" t="s">
        <v>495</v>
      </c>
      <c r="E2244" s="5" t="s">
        <v>521</v>
      </c>
      <c r="F2244">
        <v>4</v>
      </c>
      <c r="G2244" t="s">
        <v>46</v>
      </c>
      <c r="H2244">
        <v>286.43</v>
      </c>
      <c r="I2244">
        <f>ANAM[[#This Row],[VALOR Corregida]]/1000</f>
        <v>0.28643000000000002</v>
      </c>
      <c r="J2244" t="s">
        <v>155</v>
      </c>
      <c r="K2244" t="s">
        <v>24</v>
      </c>
      <c r="L2244" t="s">
        <v>398</v>
      </c>
      <c r="M2244" t="s">
        <v>489</v>
      </c>
      <c r="N2244" s="7">
        <v>-23.650278</v>
      </c>
      <c r="O2244" s="7">
        <v>-70.406110999999996</v>
      </c>
      <c r="P2244">
        <v>1</v>
      </c>
      <c r="Q2244">
        <v>2019</v>
      </c>
      <c r="R2244" s="2">
        <v>43558</v>
      </c>
      <c r="S2244" s="2">
        <v>43558</v>
      </c>
      <c r="T2244" s="2">
        <v>43929</v>
      </c>
      <c r="U2244" s="2"/>
    </row>
    <row r="2245" spans="1:21" x14ac:dyDescent="0.3">
      <c r="A2245" t="s">
        <v>164</v>
      </c>
      <c r="B2245" t="s">
        <v>20</v>
      </c>
      <c r="C2245" t="s">
        <v>60</v>
      </c>
      <c r="D2245" t="s">
        <v>495</v>
      </c>
      <c r="E2245" s="5" t="s">
        <v>521</v>
      </c>
      <c r="F2245">
        <v>2.2000000000000002</v>
      </c>
      <c r="G2245" t="s">
        <v>46</v>
      </c>
      <c r="H2245">
        <v>286.19</v>
      </c>
      <c r="I2245">
        <f>ANAM[[#This Row],[VALOR Corregida]]/1000</f>
        <v>0.28619</v>
      </c>
      <c r="J2245" t="s">
        <v>155</v>
      </c>
      <c r="K2245" t="s">
        <v>24</v>
      </c>
      <c r="L2245" t="s">
        <v>398</v>
      </c>
      <c r="M2245" t="s">
        <v>499</v>
      </c>
      <c r="N2245" s="7">
        <v>-23.650278</v>
      </c>
      <c r="O2245" s="7">
        <v>-70.406110999999996</v>
      </c>
      <c r="P2245">
        <v>2</v>
      </c>
      <c r="Q2245">
        <v>2019</v>
      </c>
      <c r="R2245" s="2">
        <v>43801</v>
      </c>
      <c r="S2245" s="2">
        <v>43801</v>
      </c>
      <c r="T2245" s="2">
        <v>43934</v>
      </c>
      <c r="U2245" s="2"/>
    </row>
    <row r="2246" spans="1:21" x14ac:dyDescent="0.3">
      <c r="A2246" t="s">
        <v>164</v>
      </c>
      <c r="B2246" t="s">
        <v>20</v>
      </c>
      <c r="C2246" t="s">
        <v>50</v>
      </c>
      <c r="D2246" t="s">
        <v>217</v>
      </c>
      <c r="E2246" s="5" t="s">
        <v>511</v>
      </c>
      <c r="F2246">
        <v>0</v>
      </c>
      <c r="G2246" t="s">
        <v>35</v>
      </c>
      <c r="H2246">
        <v>30.07</v>
      </c>
      <c r="I2246">
        <f>ANAM[[#This Row],[VALOR Corregida]]/1000</f>
        <v>3.007E-2</v>
      </c>
      <c r="J2246" t="s">
        <v>155</v>
      </c>
      <c r="K2246" t="s">
        <v>24</v>
      </c>
      <c r="L2246" t="s">
        <v>284</v>
      </c>
      <c r="M2246" t="s">
        <v>307</v>
      </c>
      <c r="N2246" s="7">
        <v>-23.641940000000002</v>
      </c>
      <c r="O2246" s="7">
        <v>-70.399169999999998</v>
      </c>
      <c r="P2246">
        <v>2</v>
      </c>
      <c r="Q2246">
        <v>2001</v>
      </c>
      <c r="R2246" s="2">
        <v>37120</v>
      </c>
      <c r="S2246" s="2">
        <v>37120</v>
      </c>
      <c r="T2246" s="2">
        <v>37120</v>
      </c>
      <c r="U2246" s="2"/>
    </row>
    <row r="2247" spans="1:21" x14ac:dyDescent="0.3">
      <c r="A2247" t="s">
        <v>164</v>
      </c>
      <c r="B2247" t="s">
        <v>20</v>
      </c>
      <c r="C2247" t="s">
        <v>50</v>
      </c>
      <c r="D2247" t="s">
        <v>217</v>
      </c>
      <c r="E2247" s="5" t="s">
        <v>511</v>
      </c>
      <c r="F2247">
        <v>0</v>
      </c>
      <c r="G2247" t="s">
        <v>37</v>
      </c>
      <c r="H2247">
        <v>2778</v>
      </c>
      <c r="I2247">
        <f>ANAM[[#This Row],[VALOR Corregida]]/1000</f>
        <v>2.778</v>
      </c>
      <c r="J2247" t="s">
        <v>155</v>
      </c>
      <c r="K2247" t="s">
        <v>24</v>
      </c>
      <c r="L2247" t="s">
        <v>284</v>
      </c>
      <c r="M2247" t="s">
        <v>307</v>
      </c>
      <c r="N2247" s="7">
        <v>-23.641940000000002</v>
      </c>
      <c r="O2247" s="7">
        <v>-70.399169999999998</v>
      </c>
      <c r="P2247">
        <v>2</v>
      </c>
      <c r="Q2247">
        <v>2001</v>
      </c>
      <c r="R2247" s="2">
        <v>37120</v>
      </c>
      <c r="S2247" s="2">
        <v>37120</v>
      </c>
      <c r="T2247" s="2">
        <v>37120</v>
      </c>
      <c r="U2247" s="2"/>
    </row>
    <row r="2248" spans="1:21" x14ac:dyDescent="0.3">
      <c r="A2248" t="s">
        <v>164</v>
      </c>
      <c r="B2248" t="s">
        <v>20</v>
      </c>
      <c r="C2248" t="s">
        <v>50</v>
      </c>
      <c r="D2248" t="s">
        <v>217</v>
      </c>
      <c r="E2248" s="5" t="s">
        <v>511</v>
      </c>
      <c r="F2248">
        <v>0</v>
      </c>
      <c r="G2248" t="s">
        <v>216</v>
      </c>
      <c r="H2248">
        <v>10.07</v>
      </c>
      <c r="I2248">
        <f>ANAM[[#This Row],[VALOR Corregida]]/1000</f>
        <v>1.0070000000000001E-2</v>
      </c>
      <c r="J2248" t="s">
        <v>155</v>
      </c>
      <c r="K2248" t="s">
        <v>24</v>
      </c>
      <c r="L2248" t="s">
        <v>284</v>
      </c>
      <c r="M2248" t="s">
        <v>307</v>
      </c>
      <c r="N2248" s="7">
        <v>-23.641940000000002</v>
      </c>
      <c r="O2248" s="7">
        <v>-70.399169999999998</v>
      </c>
      <c r="P2248">
        <v>2</v>
      </c>
      <c r="Q2248">
        <v>2001</v>
      </c>
      <c r="R2248" s="2">
        <v>37120</v>
      </c>
      <c r="S2248" s="2">
        <v>37120</v>
      </c>
      <c r="T2248" s="2">
        <v>37120</v>
      </c>
      <c r="U2248" s="2"/>
    </row>
    <row r="2249" spans="1:21" x14ac:dyDescent="0.3">
      <c r="A2249" t="s">
        <v>164</v>
      </c>
      <c r="B2249" t="s">
        <v>20</v>
      </c>
      <c r="C2249" t="s">
        <v>50</v>
      </c>
      <c r="D2249" t="s">
        <v>217</v>
      </c>
      <c r="E2249" s="5" t="s">
        <v>511</v>
      </c>
      <c r="F2249">
        <v>0</v>
      </c>
      <c r="G2249" t="s">
        <v>166</v>
      </c>
      <c r="H2249">
        <v>0.65</v>
      </c>
      <c r="I2249">
        <f>ANAM[[#This Row],[VALOR Corregida]]/1000</f>
        <v>6.4999999999999997E-4</v>
      </c>
      <c r="J2249" t="s">
        <v>167</v>
      </c>
      <c r="K2249" t="s">
        <v>24</v>
      </c>
      <c r="L2249" t="s">
        <v>284</v>
      </c>
      <c r="M2249" t="s">
        <v>307</v>
      </c>
      <c r="N2249" s="7">
        <v>-23.641940000000002</v>
      </c>
      <c r="O2249" s="7">
        <v>-70.399169999999998</v>
      </c>
      <c r="P2249">
        <v>2</v>
      </c>
      <c r="Q2249">
        <v>2001</v>
      </c>
      <c r="R2249" s="2">
        <v>37120</v>
      </c>
      <c r="S2249" s="2">
        <v>37120</v>
      </c>
      <c r="T2249" s="2">
        <v>37120</v>
      </c>
      <c r="U2249" s="2"/>
    </row>
    <row r="2250" spans="1:21" x14ac:dyDescent="0.3">
      <c r="A2250" t="s">
        <v>164</v>
      </c>
      <c r="B2250" t="s">
        <v>20</v>
      </c>
      <c r="C2250" t="s">
        <v>50</v>
      </c>
      <c r="D2250" t="s">
        <v>217</v>
      </c>
      <c r="E2250" s="5" t="s">
        <v>511</v>
      </c>
      <c r="F2250">
        <v>0</v>
      </c>
      <c r="G2250" t="s">
        <v>39</v>
      </c>
      <c r="H2250">
        <v>1.109</v>
      </c>
      <c r="I2250">
        <f>ANAM[[#This Row],[VALOR Corregida]]/1000</f>
        <v>1.109E-3</v>
      </c>
      <c r="J2250" t="s">
        <v>155</v>
      </c>
      <c r="K2250" t="s">
        <v>24</v>
      </c>
      <c r="L2250" t="s">
        <v>284</v>
      </c>
      <c r="M2250" t="s">
        <v>307</v>
      </c>
      <c r="N2250" s="7">
        <v>-23.641940000000002</v>
      </c>
      <c r="O2250" s="7">
        <v>-70.399169999999998</v>
      </c>
      <c r="P2250">
        <v>2</v>
      </c>
      <c r="Q2250">
        <v>2001</v>
      </c>
      <c r="R2250" s="2">
        <v>37120</v>
      </c>
      <c r="S2250" s="2">
        <v>37120</v>
      </c>
      <c r="T2250" s="2">
        <v>37120</v>
      </c>
      <c r="U2250" s="2"/>
    </row>
    <row r="2251" spans="1:21" x14ac:dyDescent="0.3">
      <c r="A2251" t="s">
        <v>164</v>
      </c>
      <c r="B2251" t="s">
        <v>20</v>
      </c>
      <c r="C2251" t="s">
        <v>50</v>
      </c>
      <c r="D2251" t="s">
        <v>217</v>
      </c>
      <c r="E2251" s="5" t="s">
        <v>511</v>
      </c>
      <c r="F2251">
        <v>0</v>
      </c>
      <c r="G2251" t="s">
        <v>64</v>
      </c>
      <c r="H2251">
        <v>510</v>
      </c>
      <c r="I2251">
        <f>ANAM[[#This Row],[VALOR Corregida]]/1000</f>
        <v>0.51</v>
      </c>
      <c r="J2251" t="s">
        <v>155</v>
      </c>
      <c r="K2251" t="s">
        <v>24</v>
      </c>
      <c r="L2251" t="s">
        <v>284</v>
      </c>
      <c r="M2251" t="s">
        <v>307</v>
      </c>
      <c r="N2251" s="7">
        <v>-23.641940000000002</v>
      </c>
      <c r="O2251" s="7">
        <v>-70.399169999999998</v>
      </c>
      <c r="P2251">
        <v>2</v>
      </c>
      <c r="Q2251">
        <v>2001</v>
      </c>
      <c r="R2251" s="2">
        <v>37120</v>
      </c>
      <c r="S2251" s="2">
        <v>37120</v>
      </c>
      <c r="T2251" s="2">
        <v>37120</v>
      </c>
      <c r="U2251" s="2"/>
    </row>
    <row r="2252" spans="1:21" x14ac:dyDescent="0.3">
      <c r="A2252" t="s">
        <v>164</v>
      </c>
      <c r="B2252" t="s">
        <v>20</v>
      </c>
      <c r="C2252" t="s">
        <v>487</v>
      </c>
      <c r="D2252" t="s">
        <v>496</v>
      </c>
      <c r="E2252" s="5" t="s">
        <v>523</v>
      </c>
      <c r="F2252">
        <v>12</v>
      </c>
      <c r="G2252" t="s">
        <v>46</v>
      </c>
      <c r="H2252">
        <v>5.01</v>
      </c>
      <c r="I2252">
        <f>ANAM[[#This Row],[VALOR Corregida]]/1000</f>
        <v>5.0099999999999997E-3</v>
      </c>
      <c r="J2252" t="s">
        <v>155</v>
      </c>
      <c r="K2252" t="s">
        <v>24</v>
      </c>
      <c r="L2252" t="s">
        <v>398</v>
      </c>
      <c r="M2252" t="s">
        <v>489</v>
      </c>
      <c r="N2252" s="7">
        <v>-23.757194439999999</v>
      </c>
      <c r="O2252" s="7">
        <v>-70.464519440000004</v>
      </c>
      <c r="P2252">
        <v>1</v>
      </c>
      <c r="Q2252">
        <v>2019</v>
      </c>
      <c r="R2252" s="2">
        <v>43558</v>
      </c>
      <c r="S2252" s="2">
        <v>43558</v>
      </c>
      <c r="T2252" s="2">
        <v>43929</v>
      </c>
      <c r="U2252" s="2"/>
    </row>
    <row r="2253" spans="1:21" x14ac:dyDescent="0.3">
      <c r="A2253" t="s">
        <v>164</v>
      </c>
      <c r="B2253" t="s">
        <v>20</v>
      </c>
      <c r="C2253" t="s">
        <v>487</v>
      </c>
      <c r="D2253" t="s">
        <v>496</v>
      </c>
      <c r="E2253" s="5" t="s">
        <v>523</v>
      </c>
      <c r="F2253">
        <v>9</v>
      </c>
      <c r="G2253" t="s">
        <v>46</v>
      </c>
      <c r="H2253">
        <v>6.95</v>
      </c>
      <c r="I2253">
        <f>ANAM[[#This Row],[VALOR Corregida]]/1000</f>
        <v>6.9500000000000004E-3</v>
      </c>
      <c r="J2253" t="s">
        <v>155</v>
      </c>
      <c r="K2253" t="s">
        <v>24</v>
      </c>
      <c r="L2253" t="s">
        <v>398</v>
      </c>
      <c r="M2253" t="s">
        <v>499</v>
      </c>
      <c r="N2253" s="7">
        <v>-23.757194439999999</v>
      </c>
      <c r="O2253" s="7">
        <v>-70.464519440000004</v>
      </c>
      <c r="P2253">
        <v>2</v>
      </c>
      <c r="Q2253">
        <v>2019</v>
      </c>
      <c r="R2253" s="2">
        <v>43801</v>
      </c>
      <c r="S2253" s="2">
        <v>43801</v>
      </c>
      <c r="T2253" s="2">
        <v>43934</v>
      </c>
      <c r="U2253" s="2"/>
    </row>
    <row r="2254" spans="1:21" x14ac:dyDescent="0.3">
      <c r="A2254" t="s">
        <v>164</v>
      </c>
      <c r="B2254" t="s">
        <v>20</v>
      </c>
      <c r="C2254" t="s">
        <v>202</v>
      </c>
      <c r="D2254" t="s">
        <v>387</v>
      </c>
      <c r="E2254" s="5" t="s">
        <v>526</v>
      </c>
      <c r="F2254">
        <v>10</v>
      </c>
      <c r="G2254" t="s">
        <v>46</v>
      </c>
      <c r="H2254">
        <v>349</v>
      </c>
      <c r="I2254">
        <f>ANAM[[#This Row],[VALOR Corregida]]/1000</f>
        <v>0.34899999999999998</v>
      </c>
      <c r="J2254" t="s">
        <v>155</v>
      </c>
      <c r="K2254" t="s">
        <v>24</v>
      </c>
      <c r="L2254" t="s">
        <v>398</v>
      </c>
      <c r="M2254" t="s">
        <v>447</v>
      </c>
      <c r="N2254" s="7">
        <v>-23.633890000000001</v>
      </c>
      <c r="O2254" s="7">
        <v>-70.400000000000006</v>
      </c>
      <c r="P2254">
        <v>1</v>
      </c>
      <c r="Q2254">
        <v>2015</v>
      </c>
      <c r="R2254" s="2">
        <v>42129</v>
      </c>
      <c r="S2254" s="2">
        <v>42129</v>
      </c>
      <c r="T2254" s="2">
        <v>42129</v>
      </c>
      <c r="U2254" s="2"/>
    </row>
    <row r="2255" spans="1:21" x14ac:dyDescent="0.3">
      <c r="A2255" t="s">
        <v>164</v>
      </c>
      <c r="B2255" t="s">
        <v>20</v>
      </c>
      <c r="C2255" t="s">
        <v>202</v>
      </c>
      <c r="D2255" t="s">
        <v>387</v>
      </c>
      <c r="E2255" s="5" t="s">
        <v>526</v>
      </c>
      <c r="F2255">
        <v>12</v>
      </c>
      <c r="G2255" t="s">
        <v>46</v>
      </c>
      <c r="H2255">
        <v>36.700000000000003</v>
      </c>
      <c r="I2255">
        <f>ANAM[[#This Row],[VALOR Corregida]]/1000</f>
        <v>3.6700000000000003E-2</v>
      </c>
      <c r="J2255" t="s">
        <v>155</v>
      </c>
      <c r="K2255" t="s">
        <v>24</v>
      </c>
      <c r="L2255" t="s">
        <v>398</v>
      </c>
      <c r="M2255" t="s">
        <v>450</v>
      </c>
      <c r="N2255" s="7">
        <v>-23.633890000000001</v>
      </c>
      <c r="O2255" s="7">
        <v>-70.400000000000006</v>
      </c>
      <c r="P2255">
        <v>2</v>
      </c>
      <c r="Q2255">
        <v>2015</v>
      </c>
      <c r="R2255" s="2">
        <v>42296</v>
      </c>
      <c r="S2255" s="2">
        <v>42296</v>
      </c>
      <c r="T2255" s="2">
        <v>42296</v>
      </c>
      <c r="U2255" s="2"/>
    </row>
    <row r="2256" spans="1:21" x14ac:dyDescent="0.3">
      <c r="A2256" t="s">
        <v>164</v>
      </c>
      <c r="B2256" t="s">
        <v>20</v>
      </c>
      <c r="C2256" t="s">
        <v>153</v>
      </c>
      <c r="D2256" t="s">
        <v>219</v>
      </c>
      <c r="E2256" s="5" t="s">
        <v>525</v>
      </c>
      <c r="F2256">
        <v>0</v>
      </c>
      <c r="G2256" t="s">
        <v>35</v>
      </c>
      <c r="H2256">
        <v>0.27</v>
      </c>
      <c r="I2256">
        <f>ANAM[[#This Row],[VALOR Corregida]]/1000</f>
        <v>2.7E-4</v>
      </c>
      <c r="J2256" t="s">
        <v>155</v>
      </c>
      <c r="K2256" t="s">
        <v>24</v>
      </c>
      <c r="L2256" t="s">
        <v>284</v>
      </c>
      <c r="M2256" t="s">
        <v>308</v>
      </c>
      <c r="N2256" s="7">
        <v>-23.626111000000002</v>
      </c>
      <c r="O2256" s="7">
        <v>-70.398332999999994</v>
      </c>
      <c r="P2256">
        <v>2</v>
      </c>
      <c r="Q2256">
        <v>2001</v>
      </c>
      <c r="R2256" s="2">
        <v>37120</v>
      </c>
      <c r="S2256" s="2">
        <v>37120</v>
      </c>
      <c r="T2256" s="2">
        <v>37120</v>
      </c>
      <c r="U2256" s="2"/>
    </row>
    <row r="2257" spans="1:25" x14ac:dyDescent="0.3">
      <c r="A2257" t="s">
        <v>164</v>
      </c>
      <c r="B2257" t="s">
        <v>20</v>
      </c>
      <c r="C2257" t="s">
        <v>153</v>
      </c>
      <c r="D2257" t="s">
        <v>219</v>
      </c>
      <c r="E2257" s="5" t="s">
        <v>525</v>
      </c>
      <c r="F2257">
        <v>0</v>
      </c>
      <c r="G2257" t="s">
        <v>37</v>
      </c>
      <c r="H2257">
        <v>177</v>
      </c>
      <c r="I2257">
        <f>ANAM[[#This Row],[VALOR Corregida]]/1000</f>
        <v>0.17699999999999999</v>
      </c>
      <c r="J2257" t="s">
        <v>155</v>
      </c>
      <c r="K2257" t="s">
        <v>24</v>
      </c>
      <c r="L2257" t="s">
        <v>284</v>
      </c>
      <c r="M2257" t="s">
        <v>308</v>
      </c>
      <c r="N2257" s="7">
        <v>-23.626111000000002</v>
      </c>
      <c r="O2257" s="7">
        <v>-70.398332999999994</v>
      </c>
      <c r="P2257">
        <v>2</v>
      </c>
      <c r="Q2257">
        <v>2001</v>
      </c>
      <c r="R2257" s="2">
        <v>37120</v>
      </c>
      <c r="S2257" s="2">
        <v>37120</v>
      </c>
      <c r="T2257" s="2">
        <v>37120</v>
      </c>
      <c r="U2257" s="2"/>
    </row>
    <row r="2258" spans="1:25" x14ac:dyDescent="0.3">
      <c r="A2258" t="s">
        <v>164</v>
      </c>
      <c r="B2258" t="s">
        <v>20</v>
      </c>
      <c r="C2258" t="s">
        <v>153</v>
      </c>
      <c r="D2258" t="s">
        <v>219</v>
      </c>
      <c r="E2258" s="5" t="s">
        <v>525</v>
      </c>
      <c r="F2258">
        <v>0</v>
      </c>
      <c r="G2258" t="s">
        <v>166</v>
      </c>
      <c r="H2258">
        <v>0.39</v>
      </c>
      <c r="I2258">
        <f>ANAM[[#This Row],[VALOR Corregida]]/1000</f>
        <v>3.8999999999999999E-4</v>
      </c>
      <c r="J2258" t="s">
        <v>167</v>
      </c>
      <c r="K2258" t="s">
        <v>24</v>
      </c>
      <c r="L2258" t="s">
        <v>284</v>
      </c>
      <c r="M2258" t="s">
        <v>308</v>
      </c>
      <c r="N2258" s="7">
        <v>-23.626111000000002</v>
      </c>
      <c r="O2258" s="7">
        <v>-70.398332999999994</v>
      </c>
      <c r="P2258">
        <v>2</v>
      </c>
      <c r="Q2258">
        <v>2001</v>
      </c>
      <c r="R2258" s="2">
        <v>37120</v>
      </c>
      <c r="S2258" s="2">
        <v>37120</v>
      </c>
      <c r="T2258" s="2">
        <v>37120</v>
      </c>
      <c r="U2258" s="2"/>
    </row>
    <row r="2259" spans="1:25" x14ac:dyDescent="0.3">
      <c r="A2259" t="s">
        <v>164</v>
      </c>
      <c r="B2259" t="s">
        <v>20</v>
      </c>
      <c r="C2259" t="s">
        <v>153</v>
      </c>
      <c r="D2259" t="s">
        <v>219</v>
      </c>
      <c r="E2259" s="5" t="s">
        <v>525</v>
      </c>
      <c r="F2259">
        <v>0</v>
      </c>
      <c r="G2259" t="s">
        <v>39</v>
      </c>
      <c r="H2259">
        <v>0.436</v>
      </c>
      <c r="I2259">
        <f>ANAM[[#This Row],[VALOR Corregida]]/1000</f>
        <v>4.3599999999999997E-4</v>
      </c>
      <c r="J2259" t="s">
        <v>155</v>
      </c>
      <c r="K2259" t="s">
        <v>24</v>
      </c>
      <c r="L2259" t="s">
        <v>284</v>
      </c>
      <c r="M2259" t="s">
        <v>308</v>
      </c>
      <c r="N2259" s="7">
        <v>-23.626111000000002</v>
      </c>
      <c r="O2259" s="7">
        <v>-70.398332999999994</v>
      </c>
      <c r="P2259">
        <v>2</v>
      </c>
      <c r="Q2259">
        <v>2001</v>
      </c>
      <c r="R2259" s="2">
        <v>37120</v>
      </c>
      <c r="S2259" s="2">
        <v>37120</v>
      </c>
      <c r="T2259" s="2">
        <v>37120</v>
      </c>
      <c r="U2259" s="2"/>
    </row>
    <row r="2260" spans="1:25" x14ac:dyDescent="0.3">
      <c r="A2260" t="s">
        <v>164</v>
      </c>
      <c r="B2260" t="s">
        <v>20</v>
      </c>
      <c r="C2260" t="s">
        <v>153</v>
      </c>
      <c r="D2260" t="s">
        <v>219</v>
      </c>
      <c r="E2260" s="5" t="s">
        <v>525</v>
      </c>
      <c r="F2260">
        <v>0</v>
      </c>
      <c r="G2260" t="s">
        <v>64</v>
      </c>
      <c r="H2260">
        <v>960</v>
      </c>
      <c r="I2260">
        <f>ANAM[[#This Row],[VALOR Corregida]]/1000</f>
        <v>0.96</v>
      </c>
      <c r="J2260" t="s">
        <v>155</v>
      </c>
      <c r="K2260" t="s">
        <v>24</v>
      </c>
      <c r="L2260" t="s">
        <v>284</v>
      </c>
      <c r="M2260" t="s">
        <v>308</v>
      </c>
      <c r="N2260" s="7">
        <v>-23.626111000000002</v>
      </c>
      <c r="O2260" s="7">
        <v>-70.398332999999994</v>
      </c>
      <c r="P2260">
        <v>2</v>
      </c>
      <c r="Q2260">
        <v>2001</v>
      </c>
      <c r="R2260" s="2">
        <v>37120</v>
      </c>
      <c r="S2260" s="2">
        <v>37120</v>
      </c>
      <c r="T2260" s="2">
        <v>37120</v>
      </c>
      <c r="U2260" s="2"/>
    </row>
    <row r="2261" spans="1:25" x14ac:dyDescent="0.3">
      <c r="A2261" t="s">
        <v>164</v>
      </c>
      <c r="B2261" t="s">
        <v>20</v>
      </c>
      <c r="C2261" t="s">
        <v>179</v>
      </c>
      <c r="D2261" t="s">
        <v>388</v>
      </c>
      <c r="E2261" s="5" t="s">
        <v>511</v>
      </c>
      <c r="F2261">
        <v>3</v>
      </c>
      <c r="G2261" t="s">
        <v>46</v>
      </c>
      <c r="H2261">
        <v>245</v>
      </c>
      <c r="I2261">
        <f>ANAM[[#This Row],[VALOR Corregida]]/1000</f>
        <v>0.245</v>
      </c>
      <c r="J2261" t="s">
        <v>155</v>
      </c>
      <c r="K2261" t="s">
        <v>24</v>
      </c>
      <c r="L2261" t="s">
        <v>398</v>
      </c>
      <c r="M2261" t="s">
        <v>450</v>
      </c>
      <c r="N2261" s="7">
        <v>-23.641940000000002</v>
      </c>
      <c r="O2261" s="7">
        <v>-70.399169999999998</v>
      </c>
      <c r="P2261">
        <v>2</v>
      </c>
      <c r="Q2261">
        <v>2015</v>
      </c>
      <c r="R2261" s="2">
        <v>42296</v>
      </c>
      <c r="S2261" s="2">
        <v>42296</v>
      </c>
      <c r="T2261" s="2">
        <v>42296</v>
      </c>
      <c r="U2261" s="2"/>
    </row>
    <row r="2262" spans="1:25" x14ac:dyDescent="0.3">
      <c r="A2262" t="s">
        <v>164</v>
      </c>
      <c r="B2262" t="s">
        <v>20</v>
      </c>
      <c r="C2262" t="s">
        <v>153</v>
      </c>
      <c r="D2262" t="s">
        <v>219</v>
      </c>
      <c r="E2262" s="5" t="s">
        <v>525</v>
      </c>
      <c r="F2262">
        <v>0</v>
      </c>
      <c r="G2262" t="s">
        <v>47</v>
      </c>
      <c r="H2262">
        <v>0.17</v>
      </c>
      <c r="I2262">
        <f>ANAM[[#This Row],[VALOR Corregida]]/1000</f>
        <v>1.7000000000000001E-4</v>
      </c>
      <c r="J2262" t="s">
        <v>155</v>
      </c>
      <c r="K2262" t="s">
        <v>24</v>
      </c>
      <c r="L2262" t="s">
        <v>284</v>
      </c>
      <c r="M2262" t="s">
        <v>308</v>
      </c>
      <c r="N2262" s="7">
        <v>-23.626111000000002</v>
      </c>
      <c r="O2262" s="7">
        <v>-70.398332999999994</v>
      </c>
      <c r="P2262">
        <v>2</v>
      </c>
      <c r="Q2262">
        <v>2001</v>
      </c>
      <c r="R2262" s="2">
        <v>37120</v>
      </c>
      <c r="S2262" s="2">
        <v>37120</v>
      </c>
      <c r="T2262" s="2">
        <v>37120</v>
      </c>
      <c r="U2262" s="2"/>
    </row>
    <row r="2263" spans="1:25" x14ac:dyDescent="0.3">
      <c r="A2263" t="s">
        <v>19</v>
      </c>
      <c r="B2263" t="s">
        <v>20</v>
      </c>
      <c r="C2263" t="s">
        <v>54</v>
      </c>
      <c r="D2263" t="s">
        <v>55</v>
      </c>
      <c r="E2263" s="5" t="s">
        <v>516</v>
      </c>
      <c r="F2263">
        <v>0</v>
      </c>
      <c r="G2263" t="s">
        <v>120</v>
      </c>
      <c r="H2263">
        <v>10</v>
      </c>
      <c r="I2263">
        <f>ANAM[[#This Row],[VALOR Corregida]]/1000</f>
        <v>0.01</v>
      </c>
      <c r="J2263" t="s">
        <v>27</v>
      </c>
      <c r="K2263" t="s">
        <v>24</v>
      </c>
      <c r="L2263" t="s">
        <v>309</v>
      </c>
      <c r="M2263" t="s">
        <v>310</v>
      </c>
      <c r="N2263">
        <v>-23.61722</v>
      </c>
      <c r="O2263">
        <v>-70.397220000000004</v>
      </c>
      <c r="P2263">
        <v>2</v>
      </c>
      <c r="Q2263">
        <v>2002</v>
      </c>
      <c r="R2263" s="2">
        <v>37484</v>
      </c>
      <c r="S2263" s="2">
        <v>37484</v>
      </c>
      <c r="T2263" s="2">
        <v>37484</v>
      </c>
      <c r="U2263">
        <v>10</v>
      </c>
      <c r="V2263" t="s">
        <v>27</v>
      </c>
    </row>
    <row r="2264" spans="1:25" x14ac:dyDescent="0.3">
      <c r="A2264" t="s">
        <v>19</v>
      </c>
      <c r="B2264" t="s">
        <v>20</v>
      </c>
      <c r="C2264" t="s">
        <v>54</v>
      </c>
      <c r="D2264" t="s">
        <v>55</v>
      </c>
      <c r="E2264" s="5" t="s">
        <v>516</v>
      </c>
      <c r="F2264">
        <v>0</v>
      </c>
      <c r="G2264" t="s">
        <v>120</v>
      </c>
      <c r="H2264">
        <v>10</v>
      </c>
      <c r="I2264">
        <f>ANAM[[#This Row],[VALOR Corregida]]/1000</f>
        <v>0.01</v>
      </c>
      <c r="J2264" t="s">
        <v>27</v>
      </c>
      <c r="K2264" t="s">
        <v>24</v>
      </c>
      <c r="L2264" t="s">
        <v>309</v>
      </c>
      <c r="M2264" t="s">
        <v>311</v>
      </c>
      <c r="N2264">
        <v>-23.61722</v>
      </c>
      <c r="O2264">
        <v>-70.397220000000004</v>
      </c>
      <c r="P2264">
        <v>2</v>
      </c>
      <c r="Q2264">
        <v>2002</v>
      </c>
      <c r="R2264" s="2">
        <v>37580</v>
      </c>
      <c r="S2264" s="2">
        <v>37580</v>
      </c>
      <c r="T2264" s="2">
        <v>37580</v>
      </c>
      <c r="U2264">
        <v>10</v>
      </c>
      <c r="V2264" t="s">
        <v>27</v>
      </c>
    </row>
    <row r="2265" spans="1:25" x14ac:dyDescent="0.3">
      <c r="A2265" t="s">
        <v>19</v>
      </c>
      <c r="B2265" t="s">
        <v>20</v>
      </c>
      <c r="C2265" t="s">
        <v>54</v>
      </c>
      <c r="D2265" t="s">
        <v>55</v>
      </c>
      <c r="E2265" s="5" t="s">
        <v>516</v>
      </c>
      <c r="F2265">
        <v>0</v>
      </c>
      <c r="G2265" t="s">
        <v>22</v>
      </c>
      <c r="H2265">
        <v>100</v>
      </c>
      <c r="I2265">
        <f>ANAM[[#This Row],[VALOR Corregida]]/1000</f>
        <v>0.1</v>
      </c>
      <c r="J2265" t="s">
        <v>23</v>
      </c>
      <c r="K2265" t="s">
        <v>24</v>
      </c>
      <c r="L2265" t="s">
        <v>309</v>
      </c>
      <c r="M2265" t="s">
        <v>310</v>
      </c>
      <c r="N2265">
        <v>-23.61722</v>
      </c>
      <c r="O2265">
        <v>-70.397220000000004</v>
      </c>
      <c r="P2265">
        <v>2</v>
      </c>
      <c r="Q2265">
        <v>2002</v>
      </c>
      <c r="R2265" s="2">
        <v>37484</v>
      </c>
      <c r="S2265" s="2">
        <v>37484</v>
      </c>
      <c r="T2265" s="2">
        <v>37484</v>
      </c>
      <c r="U2265">
        <v>0.05</v>
      </c>
      <c r="V2265" t="s">
        <v>27</v>
      </c>
    </row>
    <row r="2266" spans="1:25" x14ac:dyDescent="0.3">
      <c r="A2266" t="s">
        <v>19</v>
      </c>
      <c r="B2266" t="s">
        <v>20</v>
      </c>
      <c r="C2266" t="s">
        <v>54</v>
      </c>
      <c r="D2266" t="s">
        <v>55</v>
      </c>
      <c r="E2266" s="5" t="s">
        <v>516</v>
      </c>
      <c r="F2266">
        <v>0</v>
      </c>
      <c r="G2266" t="s">
        <v>22</v>
      </c>
      <c r="H2266">
        <v>100</v>
      </c>
      <c r="I2266">
        <f>ANAM[[#This Row],[VALOR Corregida]]/1000</f>
        <v>0.1</v>
      </c>
      <c r="J2266" t="s">
        <v>23</v>
      </c>
      <c r="K2266" t="s">
        <v>24</v>
      </c>
      <c r="L2266" t="s">
        <v>309</v>
      </c>
      <c r="M2266" t="s">
        <v>311</v>
      </c>
      <c r="N2266">
        <v>-23.61722</v>
      </c>
      <c r="O2266">
        <v>-70.397220000000004</v>
      </c>
      <c r="P2266">
        <v>2</v>
      </c>
      <c r="Q2266">
        <v>2002</v>
      </c>
      <c r="R2266" s="2">
        <v>37580</v>
      </c>
      <c r="S2266" s="2">
        <v>37580</v>
      </c>
      <c r="T2266" s="2">
        <v>37580</v>
      </c>
      <c r="U2266">
        <v>0.05</v>
      </c>
      <c r="V2266" t="s">
        <v>27</v>
      </c>
    </row>
    <row r="2267" spans="1:25" x14ac:dyDescent="0.3">
      <c r="A2267" t="s">
        <v>19</v>
      </c>
      <c r="B2267" t="s">
        <v>20</v>
      </c>
      <c r="C2267" t="s">
        <v>54</v>
      </c>
      <c r="D2267" t="s">
        <v>55</v>
      </c>
      <c r="E2267" s="5" t="s">
        <v>516</v>
      </c>
      <c r="F2267">
        <v>0</v>
      </c>
      <c r="G2267" t="s">
        <v>28</v>
      </c>
      <c r="H2267">
        <v>10</v>
      </c>
      <c r="I2267">
        <f>ANAM[[#This Row],[VALOR Corregida]]/1000</f>
        <v>0.01</v>
      </c>
      <c r="J2267" t="s">
        <v>23</v>
      </c>
      <c r="K2267" t="s">
        <v>24</v>
      </c>
      <c r="L2267" t="s">
        <v>309</v>
      </c>
      <c r="M2267" t="s">
        <v>310</v>
      </c>
      <c r="N2267">
        <v>-23.61722</v>
      </c>
      <c r="O2267">
        <v>-70.397220000000004</v>
      </c>
      <c r="P2267">
        <v>2</v>
      </c>
      <c r="Q2267">
        <v>2002</v>
      </c>
      <c r="R2267" s="2">
        <v>37484</v>
      </c>
      <c r="S2267" s="2">
        <v>37484</v>
      </c>
      <c r="T2267" s="2">
        <v>37484</v>
      </c>
      <c r="U2267">
        <v>0.01</v>
      </c>
      <c r="V2267" t="s">
        <v>27</v>
      </c>
    </row>
    <row r="2268" spans="1:25" x14ac:dyDescent="0.3">
      <c r="A2268" t="s">
        <v>19</v>
      </c>
      <c r="B2268" t="s">
        <v>20</v>
      </c>
      <c r="C2268" t="s">
        <v>54</v>
      </c>
      <c r="D2268" t="s">
        <v>55</v>
      </c>
      <c r="E2268" s="5" t="s">
        <v>516</v>
      </c>
      <c r="F2268">
        <v>0</v>
      </c>
      <c r="G2268" t="s">
        <v>28</v>
      </c>
      <c r="H2268">
        <v>10</v>
      </c>
      <c r="I2268">
        <f>ANAM[[#This Row],[VALOR Corregida]]/1000</f>
        <v>0.01</v>
      </c>
      <c r="J2268" t="s">
        <v>23</v>
      </c>
      <c r="K2268" t="s">
        <v>24</v>
      </c>
      <c r="L2268" t="s">
        <v>309</v>
      </c>
      <c r="M2268" t="s">
        <v>311</v>
      </c>
      <c r="N2268">
        <v>-23.61722</v>
      </c>
      <c r="O2268">
        <v>-70.397220000000004</v>
      </c>
      <c r="P2268">
        <v>2</v>
      </c>
      <c r="Q2268">
        <v>2002</v>
      </c>
      <c r="R2268" s="2">
        <v>37580</v>
      </c>
      <c r="S2268" s="2">
        <v>37580</v>
      </c>
      <c r="T2268" s="2">
        <v>37580</v>
      </c>
      <c r="U2268">
        <v>0.01</v>
      </c>
      <c r="V2268" t="s">
        <v>27</v>
      </c>
    </row>
    <row r="2269" spans="1:25" x14ac:dyDescent="0.3">
      <c r="A2269" t="s">
        <v>19</v>
      </c>
      <c r="B2269" t="s">
        <v>20</v>
      </c>
      <c r="C2269" t="s">
        <v>54</v>
      </c>
      <c r="D2269" t="s">
        <v>55</v>
      </c>
      <c r="E2269" s="5" t="s">
        <v>516</v>
      </c>
      <c r="F2269">
        <v>0</v>
      </c>
      <c r="G2269" t="s">
        <v>29</v>
      </c>
      <c r="H2269">
        <v>10</v>
      </c>
      <c r="I2269">
        <f>ANAM[[#This Row],[VALOR Corregida]]/1000</f>
        <v>0.01</v>
      </c>
      <c r="J2269" t="s">
        <v>23</v>
      </c>
      <c r="K2269" t="s">
        <v>24</v>
      </c>
      <c r="L2269" t="s">
        <v>309</v>
      </c>
      <c r="M2269" t="s">
        <v>310</v>
      </c>
      <c r="N2269">
        <v>-23.61722</v>
      </c>
      <c r="O2269">
        <v>-70.397220000000004</v>
      </c>
      <c r="P2269">
        <v>2</v>
      </c>
      <c r="Q2269">
        <v>2002</v>
      </c>
      <c r="R2269" s="2">
        <v>37484</v>
      </c>
      <c r="S2269" s="2">
        <v>37484</v>
      </c>
      <c r="T2269" s="2">
        <v>37484</v>
      </c>
      <c r="U2269">
        <v>0.01</v>
      </c>
      <c r="V2269" t="s">
        <v>27</v>
      </c>
    </row>
    <row r="2270" spans="1:25" x14ac:dyDescent="0.3">
      <c r="A2270" t="s">
        <v>19</v>
      </c>
      <c r="B2270" t="s">
        <v>20</v>
      </c>
      <c r="C2270" t="s">
        <v>54</v>
      </c>
      <c r="D2270" t="s">
        <v>55</v>
      </c>
      <c r="E2270" s="5" t="s">
        <v>516</v>
      </c>
      <c r="F2270">
        <v>0</v>
      </c>
      <c r="G2270" t="s">
        <v>29</v>
      </c>
      <c r="H2270">
        <v>10</v>
      </c>
      <c r="I2270">
        <f>ANAM[[#This Row],[VALOR Corregida]]/1000</f>
        <v>0.01</v>
      </c>
      <c r="J2270" t="s">
        <v>23</v>
      </c>
      <c r="K2270" t="s">
        <v>24</v>
      </c>
      <c r="L2270" t="s">
        <v>309</v>
      </c>
      <c r="M2270" t="s">
        <v>311</v>
      </c>
      <c r="N2270">
        <v>-23.61722</v>
      </c>
      <c r="O2270">
        <v>-70.397220000000004</v>
      </c>
      <c r="P2270">
        <v>2</v>
      </c>
      <c r="Q2270">
        <v>2002</v>
      </c>
      <c r="R2270" s="2">
        <v>37580</v>
      </c>
      <c r="S2270" s="2">
        <v>37580</v>
      </c>
      <c r="T2270" s="2">
        <v>37580</v>
      </c>
      <c r="U2270">
        <v>0.01</v>
      </c>
      <c r="V2270" t="s">
        <v>27</v>
      </c>
    </row>
    <row r="2271" spans="1:25" x14ac:dyDescent="0.3">
      <c r="A2271" t="s">
        <v>19</v>
      </c>
      <c r="B2271" t="s">
        <v>20</v>
      </c>
      <c r="C2271" t="s">
        <v>54</v>
      </c>
      <c r="D2271" t="s">
        <v>55</v>
      </c>
      <c r="E2271" s="5" t="s">
        <v>516</v>
      </c>
      <c r="F2271">
        <v>0</v>
      </c>
      <c r="G2271" t="s">
        <v>30</v>
      </c>
      <c r="H2271">
        <v>4</v>
      </c>
      <c r="I2271">
        <f>ANAM[[#This Row],[VALOR Corregida]]/1000</f>
        <v>4.0000000000000001E-3</v>
      </c>
      <c r="J2271" t="s">
        <v>31</v>
      </c>
      <c r="K2271" t="s">
        <v>24</v>
      </c>
      <c r="L2271" t="s">
        <v>309</v>
      </c>
      <c r="M2271" t="s">
        <v>310</v>
      </c>
      <c r="N2271">
        <v>-23.61722</v>
      </c>
      <c r="O2271">
        <v>-70.397220000000004</v>
      </c>
      <c r="P2271">
        <v>2</v>
      </c>
      <c r="Q2271">
        <v>2002</v>
      </c>
      <c r="R2271" s="2">
        <v>37484</v>
      </c>
      <c r="S2271" s="2">
        <v>37484</v>
      </c>
      <c r="T2271" s="2">
        <v>37484</v>
      </c>
      <c r="U2271">
        <v>2</v>
      </c>
      <c r="V2271" t="s">
        <v>125</v>
      </c>
      <c r="X2271">
        <f>0.000000000001*H2271^4-0.00000001*H2271^3+0.00004*H2271^2-0.0733*H2271+97.8</f>
        <v>97.507439360256001</v>
      </c>
      <c r="Y2271">
        <f>X2271*0.12</f>
        <v>11.700892723230719</v>
      </c>
    </row>
    <row r="2272" spans="1:25" x14ac:dyDescent="0.3">
      <c r="A2272" t="s">
        <v>19</v>
      </c>
      <c r="B2272" t="s">
        <v>20</v>
      </c>
      <c r="C2272" t="s">
        <v>54</v>
      </c>
      <c r="D2272" t="s">
        <v>55</v>
      </c>
      <c r="E2272" s="5" t="s">
        <v>516</v>
      </c>
      <c r="F2272">
        <v>0</v>
      </c>
      <c r="G2272" t="s">
        <v>30</v>
      </c>
      <c r="H2272">
        <v>2</v>
      </c>
      <c r="I2272">
        <f>ANAM[[#This Row],[VALOR Corregida]]/1000</f>
        <v>2E-3</v>
      </c>
      <c r="J2272" t="s">
        <v>31</v>
      </c>
      <c r="K2272" t="s">
        <v>24</v>
      </c>
      <c r="L2272" t="s">
        <v>309</v>
      </c>
      <c r="M2272" t="s">
        <v>311</v>
      </c>
      <c r="N2272">
        <v>-23.61722</v>
      </c>
      <c r="O2272">
        <v>-70.397220000000004</v>
      </c>
      <c r="P2272">
        <v>2</v>
      </c>
      <c r="Q2272">
        <v>2002</v>
      </c>
      <c r="R2272" s="2">
        <v>37580</v>
      </c>
      <c r="S2272" s="2">
        <v>37580</v>
      </c>
      <c r="T2272" s="2">
        <v>37580</v>
      </c>
      <c r="U2272">
        <v>2</v>
      </c>
      <c r="V2272" t="s">
        <v>125</v>
      </c>
      <c r="X2272">
        <f>0.000000000001*H2272^4-0.00000001*H2272^3+0.00004*H2272^2-0.0733*H2272+97.8</f>
        <v>97.653559920015994</v>
      </c>
      <c r="Y2272">
        <f>X2272*0.12</f>
        <v>11.718427190401918</v>
      </c>
    </row>
    <row r="2273" spans="1:25" x14ac:dyDescent="0.3">
      <c r="A2273" t="s">
        <v>19</v>
      </c>
      <c r="B2273" t="s">
        <v>20</v>
      </c>
      <c r="C2273" t="s">
        <v>54</v>
      </c>
      <c r="D2273" t="s">
        <v>55</v>
      </c>
      <c r="E2273" s="5" t="s">
        <v>516</v>
      </c>
      <c r="F2273">
        <v>0</v>
      </c>
      <c r="G2273" t="s">
        <v>35</v>
      </c>
      <c r="H2273">
        <v>50</v>
      </c>
      <c r="I2273">
        <f>ANAM[[#This Row],[VALOR Corregida]]/1000</f>
        <v>0.05</v>
      </c>
      <c r="J2273" t="s">
        <v>23</v>
      </c>
      <c r="K2273" t="s">
        <v>24</v>
      </c>
      <c r="L2273" t="s">
        <v>309</v>
      </c>
      <c r="M2273" t="s">
        <v>310</v>
      </c>
      <c r="N2273">
        <v>-23.61722</v>
      </c>
      <c r="O2273">
        <v>-70.397220000000004</v>
      </c>
      <c r="P2273">
        <v>2</v>
      </c>
      <c r="Q2273">
        <v>2002</v>
      </c>
      <c r="R2273" s="2">
        <v>37484</v>
      </c>
      <c r="S2273" s="2">
        <v>37484</v>
      </c>
      <c r="T2273" s="2">
        <v>37484</v>
      </c>
      <c r="U2273">
        <v>0.05</v>
      </c>
      <c r="V2273" t="s">
        <v>27</v>
      </c>
    </row>
    <row r="2274" spans="1:25" x14ac:dyDescent="0.3">
      <c r="A2274" t="s">
        <v>19</v>
      </c>
      <c r="B2274" t="s">
        <v>20</v>
      </c>
      <c r="C2274" t="s">
        <v>54</v>
      </c>
      <c r="D2274" t="s">
        <v>55</v>
      </c>
      <c r="E2274" s="5" t="s">
        <v>516</v>
      </c>
      <c r="F2274">
        <v>0</v>
      </c>
      <c r="G2274" t="s">
        <v>35</v>
      </c>
      <c r="H2274">
        <v>50</v>
      </c>
      <c r="I2274">
        <f>ANAM[[#This Row],[VALOR Corregida]]/1000</f>
        <v>0.05</v>
      </c>
      <c r="J2274" t="s">
        <v>23</v>
      </c>
      <c r="K2274" t="s">
        <v>24</v>
      </c>
      <c r="L2274" t="s">
        <v>309</v>
      </c>
      <c r="M2274" t="s">
        <v>311</v>
      </c>
      <c r="N2274">
        <v>-23.61722</v>
      </c>
      <c r="O2274">
        <v>-70.397220000000004</v>
      </c>
      <c r="P2274">
        <v>2</v>
      </c>
      <c r="Q2274">
        <v>2002</v>
      </c>
      <c r="R2274" s="2">
        <v>37580</v>
      </c>
      <c r="S2274" s="2">
        <v>37580</v>
      </c>
      <c r="T2274" s="2">
        <v>37580</v>
      </c>
      <c r="U2274">
        <v>0.05</v>
      </c>
      <c r="V2274" t="s">
        <v>27</v>
      </c>
    </row>
    <row r="2275" spans="1:25" x14ac:dyDescent="0.3">
      <c r="A2275" t="s">
        <v>19</v>
      </c>
      <c r="B2275" t="s">
        <v>20</v>
      </c>
      <c r="C2275" t="s">
        <v>54</v>
      </c>
      <c r="D2275" t="s">
        <v>55</v>
      </c>
      <c r="E2275" s="5" t="s">
        <v>516</v>
      </c>
      <c r="F2275">
        <v>0</v>
      </c>
      <c r="G2275" t="s">
        <v>126</v>
      </c>
      <c r="H2275">
        <v>0.2</v>
      </c>
      <c r="I2275">
        <f>ANAM[[#This Row],[VALOR Corregida]]/1000</f>
        <v>2.0000000000000001E-4</v>
      </c>
      <c r="J2275" t="s">
        <v>27</v>
      </c>
      <c r="K2275" t="s">
        <v>24</v>
      </c>
      <c r="L2275" t="s">
        <v>309</v>
      </c>
      <c r="M2275" t="s">
        <v>310</v>
      </c>
      <c r="N2275">
        <v>-23.61722</v>
      </c>
      <c r="O2275">
        <v>-70.397220000000004</v>
      </c>
      <c r="P2275">
        <v>2</v>
      </c>
      <c r="Q2275">
        <v>2002</v>
      </c>
      <c r="R2275" s="2">
        <v>37484</v>
      </c>
      <c r="S2275" s="2">
        <v>37484</v>
      </c>
      <c r="T2275" s="2">
        <v>37484</v>
      </c>
      <c r="U2275">
        <v>0.2</v>
      </c>
      <c r="V2275" t="s">
        <v>27</v>
      </c>
      <c r="X2275">
        <f>-0.0008*H2275^2-0.94*H2275+97.2</f>
        <v>97.011967999999996</v>
      </c>
      <c r="Y2275">
        <f>X2275*0.12</f>
        <v>11.64143616</v>
      </c>
    </row>
    <row r="2276" spans="1:25" x14ac:dyDescent="0.3">
      <c r="A2276" t="s">
        <v>19</v>
      </c>
      <c r="B2276" t="s">
        <v>20</v>
      </c>
      <c r="C2276" t="s">
        <v>54</v>
      </c>
      <c r="D2276" t="s">
        <v>55</v>
      </c>
      <c r="E2276" s="5" t="s">
        <v>516</v>
      </c>
      <c r="F2276">
        <v>0</v>
      </c>
      <c r="G2276" t="s">
        <v>126</v>
      </c>
      <c r="H2276">
        <v>0.2</v>
      </c>
      <c r="I2276">
        <f>ANAM[[#This Row],[VALOR Corregida]]/1000</f>
        <v>2.0000000000000001E-4</v>
      </c>
      <c r="J2276" t="s">
        <v>27</v>
      </c>
      <c r="K2276" t="s">
        <v>24</v>
      </c>
      <c r="L2276" t="s">
        <v>309</v>
      </c>
      <c r="M2276" t="s">
        <v>311</v>
      </c>
      <c r="N2276">
        <v>-23.61722</v>
      </c>
      <c r="O2276">
        <v>-70.397220000000004</v>
      </c>
      <c r="P2276">
        <v>2</v>
      </c>
      <c r="Q2276">
        <v>2002</v>
      </c>
      <c r="R2276" s="2">
        <v>37580</v>
      </c>
      <c r="S2276" s="2">
        <v>37580</v>
      </c>
      <c r="T2276" s="2">
        <v>37580</v>
      </c>
      <c r="U2276">
        <v>0.2</v>
      </c>
      <c r="V2276" t="s">
        <v>27</v>
      </c>
      <c r="X2276">
        <f>-0.0008*H2276^2-0.94*H2276+97.2</f>
        <v>97.011967999999996</v>
      </c>
      <c r="Y2276">
        <f>X2276*0.12</f>
        <v>11.64143616</v>
      </c>
    </row>
    <row r="2277" spans="1:25" x14ac:dyDescent="0.3">
      <c r="A2277" t="s">
        <v>19</v>
      </c>
      <c r="B2277" t="s">
        <v>20</v>
      </c>
      <c r="C2277" t="s">
        <v>54</v>
      </c>
      <c r="D2277" t="s">
        <v>55</v>
      </c>
      <c r="E2277" s="5" t="s">
        <v>516</v>
      </c>
      <c r="F2277">
        <v>0</v>
      </c>
      <c r="G2277" t="s">
        <v>37</v>
      </c>
      <c r="H2277">
        <v>0.2</v>
      </c>
      <c r="I2277">
        <f>ANAM[[#This Row],[VALOR Corregida]]/1000</f>
        <v>2.0000000000000001E-4</v>
      </c>
      <c r="J2277" t="s">
        <v>27</v>
      </c>
      <c r="K2277" t="s">
        <v>24</v>
      </c>
      <c r="L2277" t="s">
        <v>309</v>
      </c>
      <c r="M2277" t="s">
        <v>310</v>
      </c>
      <c r="N2277">
        <v>-23.61722</v>
      </c>
      <c r="O2277">
        <v>-70.397220000000004</v>
      </c>
      <c r="P2277">
        <v>2</v>
      </c>
      <c r="Q2277">
        <v>2002</v>
      </c>
      <c r="R2277" s="2">
        <v>37484</v>
      </c>
      <c r="S2277" s="2">
        <v>37484</v>
      </c>
      <c r="T2277" s="2">
        <v>37484</v>
      </c>
      <c r="U2277">
        <v>0.2</v>
      </c>
      <c r="V2277" t="s">
        <v>27</v>
      </c>
    </row>
    <row r="2278" spans="1:25" x14ac:dyDescent="0.3">
      <c r="A2278" t="s">
        <v>19</v>
      </c>
      <c r="B2278" t="s">
        <v>20</v>
      </c>
      <c r="C2278" t="s">
        <v>54</v>
      </c>
      <c r="D2278" t="s">
        <v>55</v>
      </c>
      <c r="E2278" s="5" t="s">
        <v>516</v>
      </c>
      <c r="F2278">
        <v>0</v>
      </c>
      <c r="G2278" t="s">
        <v>37</v>
      </c>
      <c r="H2278">
        <v>0.2</v>
      </c>
      <c r="I2278">
        <f>ANAM[[#This Row],[VALOR Corregida]]/1000</f>
        <v>2.0000000000000001E-4</v>
      </c>
      <c r="J2278" t="s">
        <v>27</v>
      </c>
      <c r="K2278" t="s">
        <v>24</v>
      </c>
      <c r="L2278" t="s">
        <v>309</v>
      </c>
      <c r="M2278" t="s">
        <v>311</v>
      </c>
      <c r="N2278">
        <v>-23.61722</v>
      </c>
      <c r="O2278">
        <v>-70.397220000000004</v>
      </c>
      <c r="P2278">
        <v>2</v>
      </c>
      <c r="Q2278">
        <v>2002</v>
      </c>
      <c r="R2278" s="2">
        <v>37580</v>
      </c>
      <c r="S2278" s="2">
        <v>37580</v>
      </c>
      <c r="T2278" s="2">
        <v>37580</v>
      </c>
      <c r="U2278">
        <v>0.2</v>
      </c>
      <c r="V2278" t="s">
        <v>27</v>
      </c>
    </row>
    <row r="2279" spans="1:25" x14ac:dyDescent="0.3">
      <c r="A2279" t="s">
        <v>19</v>
      </c>
      <c r="B2279" t="s">
        <v>20</v>
      </c>
      <c r="C2279" t="s">
        <v>54</v>
      </c>
      <c r="D2279" t="s">
        <v>55</v>
      </c>
      <c r="E2279" s="5" t="s">
        <v>516</v>
      </c>
      <c r="F2279">
        <v>0</v>
      </c>
      <c r="G2279" t="s">
        <v>129</v>
      </c>
      <c r="H2279">
        <v>10</v>
      </c>
      <c r="I2279">
        <f>ANAM[[#This Row],[VALOR Corregida]]/1000</f>
        <v>0.01</v>
      </c>
      <c r="J2279" t="s">
        <v>23</v>
      </c>
      <c r="K2279" t="s">
        <v>24</v>
      </c>
      <c r="L2279" t="s">
        <v>309</v>
      </c>
      <c r="M2279" t="s">
        <v>310</v>
      </c>
      <c r="N2279">
        <v>-23.61722</v>
      </c>
      <c r="O2279">
        <v>-70.397220000000004</v>
      </c>
      <c r="P2279">
        <v>2</v>
      </c>
      <c r="Q2279">
        <v>2002</v>
      </c>
      <c r="R2279" s="2">
        <v>37484</v>
      </c>
      <c r="S2279" s="2">
        <v>37484</v>
      </c>
      <c r="T2279" s="2">
        <v>37484</v>
      </c>
      <c r="U2279" s="2" t="s">
        <v>34</v>
      </c>
      <c r="V2279" t="s">
        <v>34</v>
      </c>
    </row>
    <row r="2280" spans="1:25" x14ac:dyDescent="0.3">
      <c r="A2280" t="s">
        <v>19</v>
      </c>
      <c r="B2280" t="s">
        <v>20</v>
      </c>
      <c r="C2280" t="s">
        <v>54</v>
      </c>
      <c r="D2280" t="s">
        <v>55</v>
      </c>
      <c r="E2280" s="5" t="s">
        <v>516</v>
      </c>
      <c r="F2280">
        <v>0</v>
      </c>
      <c r="G2280" t="s">
        <v>129</v>
      </c>
      <c r="H2280">
        <v>10</v>
      </c>
      <c r="I2280">
        <f>ANAM[[#This Row],[VALOR Corregida]]/1000</f>
        <v>0.01</v>
      </c>
      <c r="J2280" t="s">
        <v>23</v>
      </c>
      <c r="K2280" t="s">
        <v>24</v>
      </c>
      <c r="L2280" t="s">
        <v>309</v>
      </c>
      <c r="M2280" t="s">
        <v>311</v>
      </c>
      <c r="N2280">
        <v>-23.61722</v>
      </c>
      <c r="O2280">
        <v>-70.397220000000004</v>
      </c>
      <c r="P2280">
        <v>2</v>
      </c>
      <c r="Q2280">
        <v>2002</v>
      </c>
      <c r="R2280" s="2">
        <v>37580</v>
      </c>
      <c r="S2280" s="2">
        <v>37580</v>
      </c>
      <c r="T2280" s="2">
        <v>37580</v>
      </c>
      <c r="U2280" s="2" t="s">
        <v>34</v>
      </c>
      <c r="V2280" t="s">
        <v>34</v>
      </c>
    </row>
    <row r="2281" spans="1:25" x14ac:dyDescent="0.3">
      <c r="A2281" t="s">
        <v>19</v>
      </c>
      <c r="B2281" t="s">
        <v>20</v>
      </c>
      <c r="C2281" t="s">
        <v>54</v>
      </c>
      <c r="D2281" t="s">
        <v>55</v>
      </c>
      <c r="E2281" s="5" t="s">
        <v>516</v>
      </c>
      <c r="F2281">
        <v>0</v>
      </c>
      <c r="G2281" t="s">
        <v>39</v>
      </c>
      <c r="H2281">
        <v>1</v>
      </c>
      <c r="I2281">
        <f>ANAM[[#This Row],[VALOR Corregida]]/1000</f>
        <v>1E-3</v>
      </c>
      <c r="J2281" t="s">
        <v>23</v>
      </c>
      <c r="K2281" t="s">
        <v>24</v>
      </c>
      <c r="L2281" t="s">
        <v>309</v>
      </c>
      <c r="M2281" t="s">
        <v>310</v>
      </c>
      <c r="N2281">
        <v>-23.61722</v>
      </c>
      <c r="O2281">
        <v>-70.397220000000004</v>
      </c>
      <c r="P2281">
        <v>2</v>
      </c>
      <c r="Q2281">
        <v>2002</v>
      </c>
      <c r="R2281" s="2">
        <v>37484</v>
      </c>
      <c r="S2281" s="2">
        <v>37484</v>
      </c>
      <c r="T2281" s="2">
        <v>37484</v>
      </c>
      <c r="U2281">
        <v>1E-3</v>
      </c>
      <c r="V2281" t="s">
        <v>27</v>
      </c>
    </row>
    <row r="2282" spans="1:25" x14ac:dyDescent="0.3">
      <c r="A2282" t="s">
        <v>19</v>
      </c>
      <c r="B2282" t="s">
        <v>20</v>
      </c>
      <c r="C2282" t="s">
        <v>54</v>
      </c>
      <c r="D2282" t="s">
        <v>55</v>
      </c>
      <c r="E2282" s="5" t="s">
        <v>516</v>
      </c>
      <c r="F2282">
        <v>0</v>
      </c>
      <c r="G2282" t="s">
        <v>39</v>
      </c>
      <c r="H2282">
        <v>1</v>
      </c>
      <c r="I2282">
        <f>ANAM[[#This Row],[VALOR Corregida]]/1000</f>
        <v>1E-3</v>
      </c>
      <c r="J2282" t="s">
        <v>23</v>
      </c>
      <c r="K2282" t="s">
        <v>24</v>
      </c>
      <c r="L2282" t="s">
        <v>309</v>
      </c>
      <c r="M2282" t="s">
        <v>311</v>
      </c>
      <c r="N2282">
        <v>-23.61722</v>
      </c>
      <c r="O2282">
        <v>-70.397220000000004</v>
      </c>
      <c r="P2282">
        <v>2</v>
      </c>
      <c r="Q2282">
        <v>2002</v>
      </c>
      <c r="R2282" s="2">
        <v>37580</v>
      </c>
      <c r="S2282" s="2">
        <v>37580</v>
      </c>
      <c r="T2282" s="2">
        <v>37580</v>
      </c>
      <c r="U2282">
        <v>1E-3</v>
      </c>
      <c r="V2282" t="s">
        <v>27</v>
      </c>
    </row>
    <row r="2283" spans="1:25" x14ac:dyDescent="0.3">
      <c r="A2283" t="s">
        <v>19</v>
      </c>
      <c r="B2283" t="s">
        <v>20</v>
      </c>
      <c r="C2283" t="s">
        <v>54</v>
      </c>
      <c r="D2283" t="s">
        <v>55</v>
      </c>
      <c r="E2283" s="5" t="s">
        <v>516</v>
      </c>
      <c r="F2283">
        <v>0</v>
      </c>
      <c r="G2283" t="s">
        <v>64</v>
      </c>
      <c r="H2283">
        <v>0.56999999999999995</v>
      </c>
      <c r="I2283">
        <f>ANAM[[#This Row],[VALOR Corregida]]/1000</f>
        <v>5.6999999999999998E-4</v>
      </c>
      <c r="J2283" t="s">
        <v>27</v>
      </c>
      <c r="K2283" t="s">
        <v>24</v>
      </c>
      <c r="L2283" t="s">
        <v>309</v>
      </c>
      <c r="M2283" t="s">
        <v>310</v>
      </c>
      <c r="N2283">
        <v>-23.61722</v>
      </c>
      <c r="O2283">
        <v>-70.397220000000004</v>
      </c>
      <c r="P2283">
        <v>2</v>
      </c>
      <c r="Q2283">
        <v>2002</v>
      </c>
      <c r="R2283" s="2">
        <v>37484</v>
      </c>
      <c r="S2283" s="2">
        <v>37484</v>
      </c>
      <c r="T2283" s="2">
        <v>37484</v>
      </c>
      <c r="U2283">
        <v>0.16</v>
      </c>
      <c r="V2283" t="s">
        <v>27</v>
      </c>
    </row>
    <row r="2284" spans="1:25" x14ac:dyDescent="0.3">
      <c r="A2284" t="s">
        <v>19</v>
      </c>
      <c r="B2284" t="s">
        <v>20</v>
      </c>
      <c r="C2284" t="s">
        <v>54</v>
      </c>
      <c r="D2284" t="s">
        <v>55</v>
      </c>
      <c r="E2284" s="5" t="s">
        <v>516</v>
      </c>
      <c r="F2284">
        <v>0</v>
      </c>
      <c r="G2284" t="s">
        <v>64</v>
      </c>
      <c r="H2284">
        <v>0.22</v>
      </c>
      <c r="I2284">
        <f>ANAM[[#This Row],[VALOR Corregida]]/1000</f>
        <v>2.2000000000000001E-4</v>
      </c>
      <c r="J2284" t="s">
        <v>27</v>
      </c>
      <c r="K2284" t="s">
        <v>24</v>
      </c>
      <c r="L2284" t="s">
        <v>309</v>
      </c>
      <c r="M2284" t="s">
        <v>311</v>
      </c>
      <c r="N2284">
        <v>-23.61722</v>
      </c>
      <c r="O2284">
        <v>-70.397220000000004</v>
      </c>
      <c r="P2284">
        <v>2</v>
      </c>
      <c r="Q2284">
        <v>2002</v>
      </c>
      <c r="R2284" s="2">
        <v>37580</v>
      </c>
      <c r="S2284" s="2">
        <v>37580</v>
      </c>
      <c r="T2284" s="2">
        <v>37580</v>
      </c>
      <c r="U2284">
        <v>0.16</v>
      </c>
      <c r="V2284" t="s">
        <v>27</v>
      </c>
    </row>
    <row r="2285" spans="1:25" x14ac:dyDescent="0.3">
      <c r="A2285" t="s">
        <v>19</v>
      </c>
      <c r="B2285" t="s">
        <v>20</v>
      </c>
      <c r="C2285" t="s">
        <v>54</v>
      </c>
      <c r="D2285" t="s">
        <v>55</v>
      </c>
      <c r="E2285" s="5" t="s">
        <v>516</v>
      </c>
      <c r="F2285">
        <v>0</v>
      </c>
      <c r="G2285" t="s">
        <v>44</v>
      </c>
      <c r="H2285">
        <v>0.12</v>
      </c>
      <c r="I2285">
        <f>ANAM[[#This Row],[VALOR Corregida]]/1000</f>
        <v>1.1999999999999999E-4</v>
      </c>
      <c r="J2285" t="s">
        <v>27</v>
      </c>
      <c r="K2285" t="s">
        <v>24</v>
      </c>
      <c r="L2285" t="s">
        <v>309</v>
      </c>
      <c r="M2285" t="s">
        <v>310</v>
      </c>
      <c r="N2285">
        <v>-23.61722</v>
      </c>
      <c r="O2285">
        <v>-70.397220000000004</v>
      </c>
      <c r="P2285">
        <v>2</v>
      </c>
      <c r="Q2285">
        <v>2002</v>
      </c>
      <c r="R2285" s="2">
        <v>37484</v>
      </c>
      <c r="S2285" s="2">
        <v>37484</v>
      </c>
      <c r="T2285" s="2">
        <v>37484</v>
      </c>
      <c r="U2285">
        <v>0.01</v>
      </c>
      <c r="V2285" t="s">
        <v>27</v>
      </c>
      <c r="W2285" t="s">
        <v>312</v>
      </c>
    </row>
    <row r="2286" spans="1:25" x14ac:dyDescent="0.3">
      <c r="A2286" t="s">
        <v>19</v>
      </c>
      <c r="B2286" t="s">
        <v>20</v>
      </c>
      <c r="C2286" t="s">
        <v>54</v>
      </c>
      <c r="D2286" t="s">
        <v>55</v>
      </c>
      <c r="E2286" s="5" t="s">
        <v>516</v>
      </c>
      <c r="F2286">
        <v>0</v>
      </c>
      <c r="G2286" t="s">
        <v>44</v>
      </c>
      <c r="H2286">
        <v>0.02</v>
      </c>
      <c r="I2286">
        <f>ANAM[[#This Row],[VALOR Corregida]]/1000</f>
        <v>2.0000000000000002E-5</v>
      </c>
      <c r="J2286" t="s">
        <v>27</v>
      </c>
      <c r="K2286" t="s">
        <v>24</v>
      </c>
      <c r="L2286" t="s">
        <v>309</v>
      </c>
      <c r="M2286" t="s">
        <v>311</v>
      </c>
      <c r="N2286">
        <v>-23.61722</v>
      </c>
      <c r="O2286">
        <v>-70.397220000000004</v>
      </c>
      <c r="P2286">
        <v>2</v>
      </c>
      <c r="Q2286">
        <v>2002</v>
      </c>
      <c r="R2286" s="2">
        <v>37580</v>
      </c>
      <c r="S2286" s="2">
        <v>37580</v>
      </c>
      <c r="T2286" s="2">
        <v>37580</v>
      </c>
      <c r="U2286">
        <v>0.01</v>
      </c>
      <c r="V2286" t="s">
        <v>27</v>
      </c>
      <c r="W2286" t="s">
        <v>312</v>
      </c>
    </row>
    <row r="2287" spans="1:25" x14ac:dyDescent="0.3">
      <c r="A2287" t="s">
        <v>19</v>
      </c>
      <c r="B2287" t="s">
        <v>20</v>
      </c>
      <c r="C2287" t="s">
        <v>54</v>
      </c>
      <c r="D2287" t="s">
        <v>55</v>
      </c>
      <c r="E2287" s="5" t="s">
        <v>516</v>
      </c>
      <c r="F2287">
        <v>0</v>
      </c>
      <c r="G2287" t="s">
        <v>46</v>
      </c>
      <c r="H2287">
        <v>50</v>
      </c>
      <c r="I2287">
        <f>ANAM[[#This Row],[VALOR Corregida]]/1000</f>
        <v>0.05</v>
      </c>
      <c r="J2287" t="s">
        <v>23</v>
      </c>
      <c r="K2287" t="s">
        <v>24</v>
      </c>
      <c r="L2287" t="s">
        <v>309</v>
      </c>
      <c r="M2287" t="s">
        <v>310</v>
      </c>
      <c r="N2287">
        <v>-23.61722</v>
      </c>
      <c r="O2287">
        <v>-70.397220000000004</v>
      </c>
      <c r="P2287">
        <v>2</v>
      </c>
      <c r="Q2287">
        <v>2002</v>
      </c>
      <c r="R2287" s="2">
        <v>37484</v>
      </c>
      <c r="S2287" s="2">
        <v>37484</v>
      </c>
      <c r="T2287" s="2">
        <v>37484</v>
      </c>
      <c r="U2287">
        <v>0.05</v>
      </c>
      <c r="V2287" t="s">
        <v>27</v>
      </c>
    </row>
    <row r="2288" spans="1:25" x14ac:dyDescent="0.3">
      <c r="A2288" t="s">
        <v>19</v>
      </c>
      <c r="B2288" t="s">
        <v>20</v>
      </c>
      <c r="C2288" t="s">
        <v>54</v>
      </c>
      <c r="D2288" t="s">
        <v>55</v>
      </c>
      <c r="E2288" s="5" t="s">
        <v>516</v>
      </c>
      <c r="F2288">
        <v>0</v>
      </c>
      <c r="G2288" t="s">
        <v>46</v>
      </c>
      <c r="H2288">
        <v>50</v>
      </c>
      <c r="I2288">
        <f>ANAM[[#This Row],[VALOR Corregida]]/1000</f>
        <v>0.05</v>
      </c>
      <c r="J2288" t="s">
        <v>23</v>
      </c>
      <c r="K2288" t="s">
        <v>24</v>
      </c>
      <c r="L2288" t="s">
        <v>309</v>
      </c>
      <c r="M2288" t="s">
        <v>311</v>
      </c>
      <c r="N2288">
        <v>-23.61722</v>
      </c>
      <c r="O2288">
        <v>-70.397220000000004</v>
      </c>
      <c r="P2288">
        <v>2</v>
      </c>
      <c r="Q2288">
        <v>2002</v>
      </c>
      <c r="R2288" s="2">
        <v>37580</v>
      </c>
      <c r="S2288" s="2">
        <v>37580</v>
      </c>
      <c r="T2288" s="2">
        <v>37580</v>
      </c>
      <c r="U2288">
        <v>0.05</v>
      </c>
      <c r="V2288" t="s">
        <v>27</v>
      </c>
    </row>
    <row r="2289" spans="1:25" x14ac:dyDescent="0.3">
      <c r="A2289" t="s">
        <v>19</v>
      </c>
      <c r="B2289" t="s">
        <v>20</v>
      </c>
      <c r="C2289" t="s">
        <v>54</v>
      </c>
      <c r="D2289" t="s">
        <v>55</v>
      </c>
      <c r="E2289" s="5" t="s">
        <v>516</v>
      </c>
      <c r="F2289">
        <v>0</v>
      </c>
      <c r="G2289" t="s">
        <v>47</v>
      </c>
      <c r="H2289">
        <v>10</v>
      </c>
      <c r="I2289">
        <f>ANAM[[#This Row],[VALOR Corregida]]/1000</f>
        <v>0.01</v>
      </c>
      <c r="J2289" t="s">
        <v>23</v>
      </c>
      <c r="K2289" t="s">
        <v>24</v>
      </c>
      <c r="L2289" t="s">
        <v>309</v>
      </c>
      <c r="M2289" t="s">
        <v>310</v>
      </c>
      <c r="N2289">
        <v>-23.61722</v>
      </c>
      <c r="O2289">
        <v>-70.397220000000004</v>
      </c>
      <c r="P2289">
        <v>2</v>
      </c>
      <c r="Q2289">
        <v>2002</v>
      </c>
      <c r="R2289" s="2">
        <v>37484</v>
      </c>
      <c r="S2289" s="2">
        <v>37484</v>
      </c>
      <c r="T2289" s="2">
        <v>37484</v>
      </c>
      <c r="U2289" s="2">
        <v>0.05</v>
      </c>
      <c r="V2289" t="s">
        <v>27</v>
      </c>
    </row>
    <row r="2290" spans="1:25" x14ac:dyDescent="0.3">
      <c r="A2290" t="s">
        <v>19</v>
      </c>
      <c r="B2290" t="s">
        <v>20</v>
      </c>
      <c r="C2290" t="s">
        <v>54</v>
      </c>
      <c r="D2290" t="s">
        <v>55</v>
      </c>
      <c r="E2290" s="5" t="s">
        <v>516</v>
      </c>
      <c r="F2290">
        <v>0</v>
      </c>
      <c r="G2290" t="s">
        <v>47</v>
      </c>
      <c r="H2290">
        <v>10</v>
      </c>
      <c r="I2290">
        <f>ANAM[[#This Row],[VALOR Corregida]]/1000</f>
        <v>0.01</v>
      </c>
      <c r="J2290" t="s">
        <v>23</v>
      </c>
      <c r="K2290" t="s">
        <v>24</v>
      </c>
      <c r="L2290" t="s">
        <v>309</v>
      </c>
      <c r="M2290" t="s">
        <v>311</v>
      </c>
      <c r="N2290">
        <v>-23.61722</v>
      </c>
      <c r="O2290">
        <v>-70.397220000000004</v>
      </c>
      <c r="P2290">
        <v>2</v>
      </c>
      <c r="Q2290">
        <v>2002</v>
      </c>
      <c r="R2290" s="2">
        <v>37580</v>
      </c>
      <c r="S2290" s="2">
        <v>37580</v>
      </c>
      <c r="T2290" s="2">
        <v>37580</v>
      </c>
      <c r="U2290" s="2">
        <v>0.05</v>
      </c>
      <c r="V2290" t="s">
        <v>27</v>
      </c>
    </row>
    <row r="2291" spans="1:25" x14ac:dyDescent="0.3">
      <c r="A2291" t="s">
        <v>19</v>
      </c>
      <c r="B2291" t="s">
        <v>20</v>
      </c>
      <c r="C2291" t="s">
        <v>57</v>
      </c>
      <c r="D2291" t="s">
        <v>58</v>
      </c>
      <c r="E2291" s="5" t="s">
        <v>517</v>
      </c>
      <c r="F2291">
        <v>0</v>
      </c>
      <c r="G2291" t="s">
        <v>120</v>
      </c>
      <c r="H2291">
        <v>10</v>
      </c>
      <c r="I2291">
        <f>ANAM[[#This Row],[VALOR Corregida]]/1000</f>
        <v>0.01</v>
      </c>
      <c r="J2291" t="s">
        <v>27</v>
      </c>
      <c r="K2291" t="s">
        <v>24</v>
      </c>
      <c r="L2291" t="s">
        <v>309</v>
      </c>
      <c r="M2291" t="s">
        <v>310</v>
      </c>
      <c r="N2291">
        <v>-23.64556</v>
      </c>
      <c r="O2291">
        <v>-70.407780000000002</v>
      </c>
      <c r="P2291">
        <v>2</v>
      </c>
      <c r="Q2291">
        <v>2002</v>
      </c>
      <c r="R2291" s="2">
        <v>37484</v>
      </c>
      <c r="S2291" s="2">
        <v>37484</v>
      </c>
      <c r="T2291" s="2">
        <v>37484</v>
      </c>
      <c r="U2291">
        <v>10</v>
      </c>
      <c r="V2291" t="s">
        <v>27</v>
      </c>
    </row>
    <row r="2292" spans="1:25" x14ac:dyDescent="0.3">
      <c r="A2292" t="s">
        <v>19</v>
      </c>
      <c r="B2292" t="s">
        <v>20</v>
      </c>
      <c r="C2292" t="s">
        <v>57</v>
      </c>
      <c r="D2292" t="s">
        <v>58</v>
      </c>
      <c r="E2292" s="5" t="s">
        <v>517</v>
      </c>
      <c r="F2292">
        <v>0</v>
      </c>
      <c r="G2292" t="s">
        <v>120</v>
      </c>
      <c r="H2292">
        <v>10</v>
      </c>
      <c r="I2292">
        <f>ANAM[[#This Row],[VALOR Corregida]]/1000</f>
        <v>0.01</v>
      </c>
      <c r="J2292" t="s">
        <v>27</v>
      </c>
      <c r="K2292" t="s">
        <v>24</v>
      </c>
      <c r="L2292" t="s">
        <v>309</v>
      </c>
      <c r="M2292" t="s">
        <v>311</v>
      </c>
      <c r="N2292">
        <v>-23.64556</v>
      </c>
      <c r="O2292">
        <v>-70.407780000000002</v>
      </c>
      <c r="P2292">
        <v>2</v>
      </c>
      <c r="Q2292">
        <v>2002</v>
      </c>
      <c r="R2292" s="2">
        <v>37580</v>
      </c>
      <c r="S2292" s="2">
        <v>37580</v>
      </c>
      <c r="T2292" s="2">
        <v>37580</v>
      </c>
      <c r="U2292">
        <v>10</v>
      </c>
      <c r="V2292" t="s">
        <v>27</v>
      </c>
    </row>
    <row r="2293" spans="1:25" x14ac:dyDescent="0.3">
      <c r="A2293" t="s">
        <v>19</v>
      </c>
      <c r="B2293" t="s">
        <v>20</v>
      </c>
      <c r="C2293" t="s">
        <v>57</v>
      </c>
      <c r="D2293" t="s">
        <v>58</v>
      </c>
      <c r="E2293" s="5" t="s">
        <v>517</v>
      </c>
      <c r="F2293">
        <v>0</v>
      </c>
      <c r="G2293" t="s">
        <v>22</v>
      </c>
      <c r="H2293">
        <v>90</v>
      </c>
      <c r="I2293">
        <f>ANAM[[#This Row],[VALOR Corregida]]/1000</f>
        <v>0.09</v>
      </c>
      <c r="J2293" t="s">
        <v>23</v>
      </c>
      <c r="K2293" t="s">
        <v>24</v>
      </c>
      <c r="L2293" t="s">
        <v>309</v>
      </c>
      <c r="M2293" t="s">
        <v>310</v>
      </c>
      <c r="N2293">
        <v>-23.64556</v>
      </c>
      <c r="O2293">
        <v>-70.407780000000002</v>
      </c>
      <c r="P2293">
        <v>2</v>
      </c>
      <c r="Q2293">
        <v>2002</v>
      </c>
      <c r="R2293" s="2">
        <v>37484</v>
      </c>
      <c r="S2293" s="2">
        <v>37484</v>
      </c>
      <c r="T2293" s="2">
        <v>37484</v>
      </c>
      <c r="U2293">
        <v>0.05</v>
      </c>
      <c r="V2293" t="s">
        <v>27</v>
      </c>
    </row>
    <row r="2294" spans="1:25" x14ac:dyDescent="0.3">
      <c r="A2294" t="s">
        <v>19</v>
      </c>
      <c r="B2294" t="s">
        <v>20</v>
      </c>
      <c r="C2294" t="s">
        <v>57</v>
      </c>
      <c r="D2294" t="s">
        <v>58</v>
      </c>
      <c r="E2294" s="5" t="s">
        <v>517</v>
      </c>
      <c r="F2294">
        <v>0</v>
      </c>
      <c r="G2294" t="s">
        <v>22</v>
      </c>
      <c r="H2294">
        <v>80</v>
      </c>
      <c r="I2294">
        <f>ANAM[[#This Row],[VALOR Corregida]]/1000</f>
        <v>0.08</v>
      </c>
      <c r="J2294" t="s">
        <v>23</v>
      </c>
      <c r="K2294" t="s">
        <v>24</v>
      </c>
      <c r="L2294" t="s">
        <v>309</v>
      </c>
      <c r="M2294" t="s">
        <v>311</v>
      </c>
      <c r="N2294">
        <v>-23.64556</v>
      </c>
      <c r="O2294">
        <v>-70.407780000000002</v>
      </c>
      <c r="P2294">
        <v>2</v>
      </c>
      <c r="Q2294">
        <v>2002</v>
      </c>
      <c r="R2294" s="2">
        <v>37580</v>
      </c>
      <c r="S2294" s="2">
        <v>37580</v>
      </c>
      <c r="T2294" s="2">
        <v>37580</v>
      </c>
      <c r="U2294">
        <v>0.05</v>
      </c>
      <c r="V2294" t="s">
        <v>27</v>
      </c>
    </row>
    <row r="2295" spans="1:25" x14ac:dyDescent="0.3">
      <c r="A2295" t="s">
        <v>19</v>
      </c>
      <c r="B2295" t="s">
        <v>20</v>
      </c>
      <c r="C2295" t="s">
        <v>57</v>
      </c>
      <c r="D2295" t="s">
        <v>58</v>
      </c>
      <c r="E2295" s="5" t="s">
        <v>517</v>
      </c>
      <c r="F2295">
        <v>0</v>
      </c>
      <c r="G2295" t="s">
        <v>28</v>
      </c>
      <c r="H2295">
        <v>10</v>
      </c>
      <c r="I2295">
        <f>ANAM[[#This Row],[VALOR Corregida]]/1000</f>
        <v>0.01</v>
      </c>
      <c r="J2295" t="s">
        <v>23</v>
      </c>
      <c r="K2295" t="s">
        <v>24</v>
      </c>
      <c r="L2295" t="s">
        <v>309</v>
      </c>
      <c r="M2295" t="s">
        <v>310</v>
      </c>
      <c r="N2295">
        <v>-23.64556</v>
      </c>
      <c r="O2295">
        <v>-70.407780000000002</v>
      </c>
      <c r="P2295">
        <v>2</v>
      </c>
      <c r="Q2295">
        <v>2002</v>
      </c>
      <c r="R2295" s="2">
        <v>37484</v>
      </c>
      <c r="S2295" s="2">
        <v>37484</v>
      </c>
      <c r="T2295" s="2">
        <v>37484</v>
      </c>
      <c r="U2295">
        <v>0.01</v>
      </c>
      <c r="V2295" t="s">
        <v>27</v>
      </c>
    </row>
    <row r="2296" spans="1:25" x14ac:dyDescent="0.3">
      <c r="A2296" t="s">
        <v>19</v>
      </c>
      <c r="B2296" t="s">
        <v>20</v>
      </c>
      <c r="C2296" t="s">
        <v>57</v>
      </c>
      <c r="D2296" t="s">
        <v>58</v>
      </c>
      <c r="E2296" s="5" t="s">
        <v>517</v>
      </c>
      <c r="F2296">
        <v>0</v>
      </c>
      <c r="G2296" t="s">
        <v>28</v>
      </c>
      <c r="H2296">
        <v>10</v>
      </c>
      <c r="I2296">
        <f>ANAM[[#This Row],[VALOR Corregida]]/1000</f>
        <v>0.01</v>
      </c>
      <c r="J2296" t="s">
        <v>23</v>
      </c>
      <c r="K2296" t="s">
        <v>24</v>
      </c>
      <c r="L2296" t="s">
        <v>309</v>
      </c>
      <c r="M2296" t="s">
        <v>311</v>
      </c>
      <c r="N2296">
        <v>-23.64556</v>
      </c>
      <c r="O2296">
        <v>-70.407780000000002</v>
      </c>
      <c r="P2296">
        <v>2</v>
      </c>
      <c r="Q2296">
        <v>2002</v>
      </c>
      <c r="R2296" s="2">
        <v>37580</v>
      </c>
      <c r="S2296" s="2">
        <v>37580</v>
      </c>
      <c r="T2296" s="2">
        <v>37580</v>
      </c>
      <c r="U2296">
        <v>0.01</v>
      </c>
      <c r="V2296" t="s">
        <v>27</v>
      </c>
    </row>
    <row r="2297" spans="1:25" x14ac:dyDescent="0.3">
      <c r="A2297" t="s">
        <v>19</v>
      </c>
      <c r="B2297" t="s">
        <v>20</v>
      </c>
      <c r="C2297" t="s">
        <v>57</v>
      </c>
      <c r="D2297" t="s">
        <v>58</v>
      </c>
      <c r="E2297" s="5" t="s">
        <v>517</v>
      </c>
      <c r="F2297">
        <v>0</v>
      </c>
      <c r="G2297" t="s">
        <v>29</v>
      </c>
      <c r="H2297">
        <v>10</v>
      </c>
      <c r="I2297">
        <f>ANAM[[#This Row],[VALOR Corregida]]/1000</f>
        <v>0.01</v>
      </c>
      <c r="J2297" t="s">
        <v>23</v>
      </c>
      <c r="K2297" t="s">
        <v>24</v>
      </c>
      <c r="L2297" t="s">
        <v>309</v>
      </c>
      <c r="M2297" t="s">
        <v>310</v>
      </c>
      <c r="N2297">
        <v>-23.64556</v>
      </c>
      <c r="O2297">
        <v>-70.407780000000002</v>
      </c>
      <c r="P2297">
        <v>2</v>
      </c>
      <c r="Q2297">
        <v>2002</v>
      </c>
      <c r="R2297" s="2">
        <v>37484</v>
      </c>
      <c r="S2297" s="2">
        <v>37484</v>
      </c>
      <c r="T2297" s="2">
        <v>37484</v>
      </c>
      <c r="U2297">
        <v>0.01</v>
      </c>
      <c r="V2297" t="s">
        <v>27</v>
      </c>
    </row>
    <row r="2298" spans="1:25" x14ac:dyDescent="0.3">
      <c r="A2298" t="s">
        <v>19</v>
      </c>
      <c r="B2298" t="s">
        <v>20</v>
      </c>
      <c r="C2298" t="s">
        <v>57</v>
      </c>
      <c r="D2298" t="s">
        <v>58</v>
      </c>
      <c r="E2298" s="5" t="s">
        <v>517</v>
      </c>
      <c r="F2298">
        <v>0</v>
      </c>
      <c r="G2298" t="s">
        <v>29</v>
      </c>
      <c r="H2298">
        <v>10</v>
      </c>
      <c r="I2298">
        <f>ANAM[[#This Row],[VALOR Corregida]]/1000</f>
        <v>0.01</v>
      </c>
      <c r="J2298" t="s">
        <v>23</v>
      </c>
      <c r="K2298" t="s">
        <v>24</v>
      </c>
      <c r="L2298" t="s">
        <v>309</v>
      </c>
      <c r="M2298" t="s">
        <v>311</v>
      </c>
      <c r="N2298">
        <v>-23.64556</v>
      </c>
      <c r="O2298">
        <v>-70.407780000000002</v>
      </c>
      <c r="P2298">
        <v>2</v>
      </c>
      <c r="Q2298">
        <v>2002</v>
      </c>
      <c r="R2298" s="2">
        <v>37580</v>
      </c>
      <c r="S2298" s="2">
        <v>37580</v>
      </c>
      <c r="T2298" s="2">
        <v>37580</v>
      </c>
      <c r="U2298">
        <v>0.01</v>
      </c>
      <c r="V2298" t="s">
        <v>27</v>
      </c>
    </row>
    <row r="2299" spans="1:25" x14ac:dyDescent="0.3">
      <c r="A2299" t="s">
        <v>19</v>
      </c>
      <c r="B2299" t="s">
        <v>20</v>
      </c>
      <c r="C2299" t="s">
        <v>57</v>
      </c>
      <c r="D2299" t="s">
        <v>58</v>
      </c>
      <c r="E2299" s="5" t="s">
        <v>517</v>
      </c>
      <c r="F2299">
        <v>0</v>
      </c>
      <c r="G2299" t="s">
        <v>30</v>
      </c>
      <c r="H2299">
        <v>2</v>
      </c>
      <c r="I2299">
        <f>ANAM[[#This Row],[VALOR Corregida]]/1000</f>
        <v>2E-3</v>
      </c>
      <c r="J2299" t="s">
        <v>31</v>
      </c>
      <c r="K2299" t="s">
        <v>24</v>
      </c>
      <c r="L2299" t="s">
        <v>309</v>
      </c>
      <c r="M2299" t="s">
        <v>310</v>
      </c>
      <c r="N2299">
        <v>-23.64556</v>
      </c>
      <c r="O2299">
        <v>-70.407780000000002</v>
      </c>
      <c r="P2299">
        <v>2</v>
      </c>
      <c r="Q2299">
        <v>2002</v>
      </c>
      <c r="R2299" s="2">
        <v>37484</v>
      </c>
      <c r="S2299" s="2">
        <v>37484</v>
      </c>
      <c r="T2299" s="2">
        <v>37484</v>
      </c>
      <c r="U2299">
        <v>2</v>
      </c>
      <c r="V2299" t="s">
        <v>125</v>
      </c>
      <c r="X2299">
        <f>0.000000000001*H2299^4-0.00000001*H2299^3+0.00004*H2299^2-0.0733*H2299+97.8</f>
        <v>97.653559920015994</v>
      </c>
      <c r="Y2299">
        <f>X2299*0.12</f>
        <v>11.718427190401918</v>
      </c>
    </row>
    <row r="2300" spans="1:25" x14ac:dyDescent="0.3">
      <c r="A2300" t="s">
        <v>19</v>
      </c>
      <c r="B2300" t="s">
        <v>20</v>
      </c>
      <c r="C2300" t="s">
        <v>57</v>
      </c>
      <c r="D2300" t="s">
        <v>58</v>
      </c>
      <c r="E2300" s="5" t="s">
        <v>517</v>
      </c>
      <c r="F2300">
        <v>0</v>
      </c>
      <c r="G2300" t="s">
        <v>30</v>
      </c>
      <c r="H2300">
        <v>2</v>
      </c>
      <c r="I2300">
        <f>ANAM[[#This Row],[VALOR Corregida]]/1000</f>
        <v>2E-3</v>
      </c>
      <c r="J2300" t="s">
        <v>31</v>
      </c>
      <c r="K2300" t="s">
        <v>24</v>
      </c>
      <c r="L2300" t="s">
        <v>309</v>
      </c>
      <c r="M2300" t="s">
        <v>311</v>
      </c>
      <c r="N2300">
        <v>-23.64556</v>
      </c>
      <c r="O2300">
        <v>-70.407780000000002</v>
      </c>
      <c r="P2300">
        <v>2</v>
      </c>
      <c r="Q2300">
        <v>2002</v>
      </c>
      <c r="R2300" s="2">
        <v>37580</v>
      </c>
      <c r="S2300" s="2">
        <v>37580</v>
      </c>
      <c r="T2300" s="2">
        <v>37580</v>
      </c>
      <c r="U2300">
        <v>2</v>
      </c>
      <c r="V2300" t="s">
        <v>125</v>
      </c>
      <c r="X2300">
        <f>0.000000000001*H2300^4-0.00000001*H2300^3+0.00004*H2300^2-0.0733*H2300+97.8</f>
        <v>97.653559920015994</v>
      </c>
      <c r="Y2300">
        <f>X2300*0.12</f>
        <v>11.718427190401918</v>
      </c>
    </row>
    <row r="2301" spans="1:25" x14ac:dyDescent="0.3">
      <c r="A2301" t="s">
        <v>19</v>
      </c>
      <c r="B2301" t="s">
        <v>20</v>
      </c>
      <c r="C2301" t="s">
        <v>57</v>
      </c>
      <c r="D2301" t="s">
        <v>58</v>
      </c>
      <c r="E2301" s="5" t="s">
        <v>517</v>
      </c>
      <c r="F2301">
        <v>0</v>
      </c>
      <c r="G2301" t="s">
        <v>35</v>
      </c>
      <c r="H2301">
        <v>50</v>
      </c>
      <c r="I2301">
        <f>ANAM[[#This Row],[VALOR Corregida]]/1000</f>
        <v>0.05</v>
      </c>
      <c r="J2301" t="s">
        <v>23</v>
      </c>
      <c r="K2301" t="s">
        <v>24</v>
      </c>
      <c r="L2301" t="s">
        <v>309</v>
      </c>
      <c r="M2301" t="s">
        <v>310</v>
      </c>
      <c r="N2301">
        <v>-23.64556</v>
      </c>
      <c r="O2301">
        <v>-70.407780000000002</v>
      </c>
      <c r="P2301">
        <v>2</v>
      </c>
      <c r="Q2301">
        <v>2002</v>
      </c>
      <c r="R2301" s="2">
        <v>37484</v>
      </c>
      <c r="S2301" s="2">
        <v>37484</v>
      </c>
      <c r="T2301" s="2">
        <v>37484</v>
      </c>
      <c r="U2301">
        <v>0.05</v>
      </c>
      <c r="V2301" t="s">
        <v>27</v>
      </c>
    </row>
    <row r="2302" spans="1:25" x14ac:dyDescent="0.3">
      <c r="A2302" t="s">
        <v>19</v>
      </c>
      <c r="B2302" t="s">
        <v>20</v>
      </c>
      <c r="C2302" t="s">
        <v>57</v>
      </c>
      <c r="D2302" t="s">
        <v>58</v>
      </c>
      <c r="E2302" s="5" t="s">
        <v>517</v>
      </c>
      <c r="F2302">
        <v>0</v>
      </c>
      <c r="G2302" t="s">
        <v>35</v>
      </c>
      <c r="H2302">
        <v>50</v>
      </c>
      <c r="I2302">
        <f>ANAM[[#This Row],[VALOR Corregida]]/1000</f>
        <v>0.05</v>
      </c>
      <c r="J2302" t="s">
        <v>23</v>
      </c>
      <c r="K2302" t="s">
        <v>24</v>
      </c>
      <c r="L2302" t="s">
        <v>309</v>
      </c>
      <c r="M2302" t="s">
        <v>311</v>
      </c>
      <c r="N2302">
        <v>-23.64556</v>
      </c>
      <c r="O2302">
        <v>-70.407780000000002</v>
      </c>
      <c r="P2302">
        <v>2</v>
      </c>
      <c r="Q2302">
        <v>2002</v>
      </c>
      <c r="R2302" s="2">
        <v>37580</v>
      </c>
      <c r="S2302" s="2">
        <v>37580</v>
      </c>
      <c r="T2302" s="2">
        <v>37580</v>
      </c>
      <c r="U2302">
        <v>0.05</v>
      </c>
      <c r="V2302" t="s">
        <v>27</v>
      </c>
    </row>
    <row r="2303" spans="1:25" x14ac:dyDescent="0.3">
      <c r="A2303" t="s">
        <v>19</v>
      </c>
      <c r="B2303" t="s">
        <v>20</v>
      </c>
      <c r="C2303" t="s">
        <v>57</v>
      </c>
      <c r="D2303" t="s">
        <v>58</v>
      </c>
      <c r="E2303" s="5" t="s">
        <v>517</v>
      </c>
      <c r="F2303">
        <v>0</v>
      </c>
      <c r="G2303" t="s">
        <v>126</v>
      </c>
      <c r="H2303">
        <v>0.2</v>
      </c>
      <c r="I2303">
        <f>ANAM[[#This Row],[VALOR Corregida]]/1000</f>
        <v>2.0000000000000001E-4</v>
      </c>
      <c r="J2303" t="s">
        <v>27</v>
      </c>
      <c r="K2303" t="s">
        <v>24</v>
      </c>
      <c r="L2303" t="s">
        <v>309</v>
      </c>
      <c r="M2303" t="s">
        <v>310</v>
      </c>
      <c r="N2303">
        <v>-23.64556</v>
      </c>
      <c r="O2303">
        <v>-70.407780000000002</v>
      </c>
      <c r="P2303">
        <v>2</v>
      </c>
      <c r="Q2303">
        <v>2002</v>
      </c>
      <c r="R2303" s="2">
        <v>37484</v>
      </c>
      <c r="S2303" s="2">
        <v>37484</v>
      </c>
      <c r="T2303" s="2">
        <v>37484</v>
      </c>
      <c r="U2303">
        <v>0.2</v>
      </c>
      <c r="V2303" t="s">
        <v>27</v>
      </c>
      <c r="X2303">
        <f>-0.0008*H2303^2-0.94*H2303+97.2</f>
        <v>97.011967999999996</v>
      </c>
      <c r="Y2303">
        <f>X2303*0.12</f>
        <v>11.64143616</v>
      </c>
    </row>
    <row r="2304" spans="1:25" x14ac:dyDescent="0.3">
      <c r="A2304" t="s">
        <v>19</v>
      </c>
      <c r="B2304" t="s">
        <v>20</v>
      </c>
      <c r="C2304" t="s">
        <v>57</v>
      </c>
      <c r="D2304" t="s">
        <v>58</v>
      </c>
      <c r="E2304" s="5" t="s">
        <v>517</v>
      </c>
      <c r="F2304">
        <v>0</v>
      </c>
      <c r="G2304" t="s">
        <v>126</v>
      </c>
      <c r="H2304">
        <v>0.2</v>
      </c>
      <c r="I2304">
        <f>ANAM[[#This Row],[VALOR Corregida]]/1000</f>
        <v>2.0000000000000001E-4</v>
      </c>
      <c r="J2304" t="s">
        <v>27</v>
      </c>
      <c r="K2304" t="s">
        <v>24</v>
      </c>
      <c r="L2304" t="s">
        <v>309</v>
      </c>
      <c r="M2304" t="s">
        <v>311</v>
      </c>
      <c r="N2304">
        <v>-23.64556</v>
      </c>
      <c r="O2304">
        <v>-70.407780000000002</v>
      </c>
      <c r="P2304">
        <v>2</v>
      </c>
      <c r="Q2304">
        <v>2002</v>
      </c>
      <c r="R2304" s="2">
        <v>37580</v>
      </c>
      <c r="S2304" s="2">
        <v>37580</v>
      </c>
      <c r="T2304" s="2">
        <v>37580</v>
      </c>
      <c r="U2304">
        <v>0.2</v>
      </c>
      <c r="V2304" t="s">
        <v>27</v>
      </c>
      <c r="X2304">
        <f>-0.0008*H2304^2-0.94*H2304+97.2</f>
        <v>97.011967999999996</v>
      </c>
      <c r="Y2304">
        <f>X2304*0.12</f>
        <v>11.64143616</v>
      </c>
    </row>
    <row r="2305" spans="1:23" x14ac:dyDescent="0.3">
      <c r="A2305" t="s">
        <v>19</v>
      </c>
      <c r="B2305" t="s">
        <v>20</v>
      </c>
      <c r="C2305" t="s">
        <v>57</v>
      </c>
      <c r="D2305" t="s">
        <v>58</v>
      </c>
      <c r="E2305" s="5" t="s">
        <v>517</v>
      </c>
      <c r="F2305">
        <v>0</v>
      </c>
      <c r="G2305" t="s">
        <v>37</v>
      </c>
      <c r="H2305">
        <v>0.2</v>
      </c>
      <c r="I2305">
        <f>ANAM[[#This Row],[VALOR Corregida]]/1000</f>
        <v>2.0000000000000001E-4</v>
      </c>
      <c r="J2305" t="s">
        <v>27</v>
      </c>
      <c r="K2305" t="s">
        <v>24</v>
      </c>
      <c r="L2305" t="s">
        <v>309</v>
      </c>
      <c r="M2305" t="s">
        <v>310</v>
      </c>
      <c r="N2305">
        <v>-23.64556</v>
      </c>
      <c r="O2305">
        <v>-70.407780000000002</v>
      </c>
      <c r="P2305">
        <v>2</v>
      </c>
      <c r="Q2305">
        <v>2002</v>
      </c>
      <c r="R2305" s="2">
        <v>37484</v>
      </c>
      <c r="S2305" s="2">
        <v>37484</v>
      </c>
      <c r="T2305" s="2">
        <v>37484</v>
      </c>
      <c r="U2305">
        <v>0.2</v>
      </c>
      <c r="V2305" t="s">
        <v>27</v>
      </c>
    </row>
    <row r="2306" spans="1:23" x14ac:dyDescent="0.3">
      <c r="A2306" t="s">
        <v>19</v>
      </c>
      <c r="B2306" t="s">
        <v>20</v>
      </c>
      <c r="C2306" t="s">
        <v>57</v>
      </c>
      <c r="D2306" t="s">
        <v>58</v>
      </c>
      <c r="E2306" s="5" t="s">
        <v>517</v>
      </c>
      <c r="F2306">
        <v>0</v>
      </c>
      <c r="G2306" t="s">
        <v>37</v>
      </c>
      <c r="H2306">
        <v>0.2</v>
      </c>
      <c r="I2306">
        <f>ANAM[[#This Row],[VALOR Corregida]]/1000</f>
        <v>2.0000000000000001E-4</v>
      </c>
      <c r="J2306" t="s">
        <v>27</v>
      </c>
      <c r="K2306" t="s">
        <v>24</v>
      </c>
      <c r="L2306" t="s">
        <v>309</v>
      </c>
      <c r="M2306" t="s">
        <v>311</v>
      </c>
      <c r="N2306">
        <v>-23.64556</v>
      </c>
      <c r="O2306">
        <v>-70.407780000000002</v>
      </c>
      <c r="P2306">
        <v>2</v>
      </c>
      <c r="Q2306">
        <v>2002</v>
      </c>
      <c r="R2306" s="2">
        <v>37580</v>
      </c>
      <c r="S2306" s="2">
        <v>37580</v>
      </c>
      <c r="T2306" s="2">
        <v>37580</v>
      </c>
      <c r="U2306">
        <v>0.2</v>
      </c>
      <c r="V2306" t="s">
        <v>27</v>
      </c>
    </row>
    <row r="2307" spans="1:23" x14ac:dyDescent="0.3">
      <c r="A2307" t="s">
        <v>19</v>
      </c>
      <c r="B2307" t="s">
        <v>20</v>
      </c>
      <c r="C2307" t="s">
        <v>57</v>
      </c>
      <c r="D2307" t="s">
        <v>58</v>
      </c>
      <c r="E2307" s="5" t="s">
        <v>517</v>
      </c>
      <c r="F2307">
        <v>0</v>
      </c>
      <c r="G2307" t="s">
        <v>129</v>
      </c>
      <c r="H2307">
        <v>10</v>
      </c>
      <c r="I2307">
        <f>ANAM[[#This Row],[VALOR Corregida]]/1000</f>
        <v>0.01</v>
      </c>
      <c r="J2307" t="s">
        <v>23</v>
      </c>
      <c r="K2307" t="s">
        <v>24</v>
      </c>
      <c r="L2307" t="s">
        <v>309</v>
      </c>
      <c r="M2307" t="s">
        <v>310</v>
      </c>
      <c r="N2307">
        <v>-23.64556</v>
      </c>
      <c r="O2307">
        <v>-70.407780000000002</v>
      </c>
      <c r="P2307">
        <v>2</v>
      </c>
      <c r="Q2307">
        <v>2002</v>
      </c>
      <c r="R2307" s="2">
        <v>37484</v>
      </c>
      <c r="S2307" s="2">
        <v>37484</v>
      </c>
      <c r="T2307" s="2">
        <v>37484</v>
      </c>
      <c r="U2307" s="2" t="s">
        <v>34</v>
      </c>
      <c r="V2307" t="s">
        <v>34</v>
      </c>
    </row>
    <row r="2308" spans="1:23" x14ac:dyDescent="0.3">
      <c r="A2308" t="s">
        <v>19</v>
      </c>
      <c r="B2308" t="s">
        <v>20</v>
      </c>
      <c r="C2308" t="s">
        <v>57</v>
      </c>
      <c r="D2308" t="s">
        <v>58</v>
      </c>
      <c r="E2308" s="5" t="s">
        <v>517</v>
      </c>
      <c r="F2308">
        <v>0</v>
      </c>
      <c r="G2308" t="s">
        <v>129</v>
      </c>
      <c r="H2308">
        <v>10</v>
      </c>
      <c r="I2308">
        <f>ANAM[[#This Row],[VALOR Corregida]]/1000</f>
        <v>0.01</v>
      </c>
      <c r="J2308" t="s">
        <v>23</v>
      </c>
      <c r="K2308" t="s">
        <v>24</v>
      </c>
      <c r="L2308" t="s">
        <v>309</v>
      </c>
      <c r="M2308" t="s">
        <v>311</v>
      </c>
      <c r="N2308">
        <v>-23.64556</v>
      </c>
      <c r="O2308">
        <v>-70.407780000000002</v>
      </c>
      <c r="P2308">
        <v>2</v>
      </c>
      <c r="Q2308">
        <v>2002</v>
      </c>
      <c r="R2308" s="2">
        <v>37580</v>
      </c>
      <c r="S2308" s="2">
        <v>37580</v>
      </c>
      <c r="T2308" s="2">
        <v>37580</v>
      </c>
      <c r="U2308" s="2" t="s">
        <v>34</v>
      </c>
      <c r="V2308" t="s">
        <v>34</v>
      </c>
    </row>
    <row r="2309" spans="1:23" x14ac:dyDescent="0.3">
      <c r="A2309" t="s">
        <v>19</v>
      </c>
      <c r="B2309" t="s">
        <v>20</v>
      </c>
      <c r="C2309" t="s">
        <v>57</v>
      </c>
      <c r="D2309" t="s">
        <v>58</v>
      </c>
      <c r="E2309" s="5" t="s">
        <v>517</v>
      </c>
      <c r="F2309">
        <v>0</v>
      </c>
      <c r="G2309" t="s">
        <v>39</v>
      </c>
      <c r="H2309">
        <v>1</v>
      </c>
      <c r="I2309">
        <f>ANAM[[#This Row],[VALOR Corregida]]/1000</f>
        <v>1E-3</v>
      </c>
      <c r="J2309" t="s">
        <v>23</v>
      </c>
      <c r="K2309" t="s">
        <v>24</v>
      </c>
      <c r="L2309" t="s">
        <v>309</v>
      </c>
      <c r="M2309" t="s">
        <v>310</v>
      </c>
      <c r="N2309">
        <v>-23.64556</v>
      </c>
      <c r="O2309">
        <v>-70.407780000000002</v>
      </c>
      <c r="P2309">
        <v>2</v>
      </c>
      <c r="Q2309">
        <v>2002</v>
      </c>
      <c r="R2309" s="2">
        <v>37484</v>
      </c>
      <c r="S2309" s="2">
        <v>37484</v>
      </c>
      <c r="T2309" s="2">
        <v>37484</v>
      </c>
      <c r="U2309">
        <v>1E-3</v>
      </c>
      <c r="V2309" t="s">
        <v>27</v>
      </c>
    </row>
    <row r="2310" spans="1:23" x14ac:dyDescent="0.3">
      <c r="A2310" t="s">
        <v>19</v>
      </c>
      <c r="B2310" t="s">
        <v>20</v>
      </c>
      <c r="C2310" t="s">
        <v>57</v>
      </c>
      <c r="D2310" t="s">
        <v>58</v>
      </c>
      <c r="E2310" s="5" t="s">
        <v>517</v>
      </c>
      <c r="F2310">
        <v>0</v>
      </c>
      <c r="G2310" t="s">
        <v>39</v>
      </c>
      <c r="H2310">
        <v>1</v>
      </c>
      <c r="I2310">
        <f>ANAM[[#This Row],[VALOR Corregida]]/1000</f>
        <v>1E-3</v>
      </c>
      <c r="J2310" t="s">
        <v>23</v>
      </c>
      <c r="K2310" t="s">
        <v>24</v>
      </c>
      <c r="L2310" t="s">
        <v>309</v>
      </c>
      <c r="M2310" t="s">
        <v>311</v>
      </c>
      <c r="N2310">
        <v>-23.64556</v>
      </c>
      <c r="O2310">
        <v>-70.407780000000002</v>
      </c>
      <c r="P2310">
        <v>2</v>
      </c>
      <c r="Q2310">
        <v>2002</v>
      </c>
      <c r="R2310" s="2">
        <v>37580</v>
      </c>
      <c r="S2310" s="2">
        <v>37580</v>
      </c>
      <c r="T2310" s="2">
        <v>37580</v>
      </c>
      <c r="U2310">
        <v>1E-3</v>
      </c>
      <c r="V2310" t="s">
        <v>27</v>
      </c>
    </row>
    <row r="2311" spans="1:23" x14ac:dyDescent="0.3">
      <c r="A2311" t="s">
        <v>19</v>
      </c>
      <c r="B2311" t="s">
        <v>20</v>
      </c>
      <c r="C2311" t="s">
        <v>57</v>
      </c>
      <c r="D2311" t="s">
        <v>58</v>
      </c>
      <c r="E2311" s="5" t="s">
        <v>517</v>
      </c>
      <c r="F2311">
        <v>0</v>
      </c>
      <c r="G2311" t="s">
        <v>64</v>
      </c>
      <c r="H2311">
        <v>0.72</v>
      </c>
      <c r="I2311">
        <f>ANAM[[#This Row],[VALOR Corregida]]/1000</f>
        <v>7.1999999999999994E-4</v>
      </c>
      <c r="J2311" t="s">
        <v>27</v>
      </c>
      <c r="K2311" t="s">
        <v>24</v>
      </c>
      <c r="L2311" t="s">
        <v>309</v>
      </c>
      <c r="M2311" t="s">
        <v>310</v>
      </c>
      <c r="N2311">
        <v>-23.64556</v>
      </c>
      <c r="O2311">
        <v>-70.407780000000002</v>
      </c>
      <c r="P2311">
        <v>2</v>
      </c>
      <c r="Q2311">
        <v>2002</v>
      </c>
      <c r="R2311" s="2">
        <v>37484</v>
      </c>
      <c r="S2311" s="2">
        <v>37484</v>
      </c>
      <c r="T2311" s="2">
        <v>37484</v>
      </c>
      <c r="U2311">
        <v>0.16</v>
      </c>
      <c r="V2311" t="s">
        <v>27</v>
      </c>
    </row>
    <row r="2312" spans="1:23" x14ac:dyDescent="0.3">
      <c r="A2312" t="s">
        <v>19</v>
      </c>
      <c r="B2312" t="s">
        <v>20</v>
      </c>
      <c r="C2312" t="s">
        <v>57</v>
      </c>
      <c r="D2312" t="s">
        <v>58</v>
      </c>
      <c r="E2312" s="5" t="s">
        <v>517</v>
      </c>
      <c r="F2312">
        <v>0</v>
      </c>
      <c r="G2312" t="s">
        <v>64</v>
      </c>
      <c r="H2312">
        <v>0.19</v>
      </c>
      <c r="I2312">
        <f>ANAM[[#This Row],[VALOR Corregida]]/1000</f>
        <v>1.9000000000000001E-4</v>
      </c>
      <c r="J2312" t="s">
        <v>27</v>
      </c>
      <c r="K2312" t="s">
        <v>24</v>
      </c>
      <c r="L2312" t="s">
        <v>309</v>
      </c>
      <c r="M2312" t="s">
        <v>311</v>
      </c>
      <c r="N2312">
        <v>-23.64556</v>
      </c>
      <c r="O2312">
        <v>-70.407780000000002</v>
      </c>
      <c r="P2312">
        <v>2</v>
      </c>
      <c r="Q2312">
        <v>2002</v>
      </c>
      <c r="R2312" s="2">
        <v>37580</v>
      </c>
      <c r="S2312" s="2">
        <v>37580</v>
      </c>
      <c r="T2312" s="2">
        <v>37580</v>
      </c>
      <c r="U2312">
        <v>0.16</v>
      </c>
      <c r="V2312" t="s">
        <v>27</v>
      </c>
    </row>
    <row r="2313" spans="1:23" x14ac:dyDescent="0.3">
      <c r="A2313" t="s">
        <v>19</v>
      </c>
      <c r="B2313" t="s">
        <v>20</v>
      </c>
      <c r="C2313" t="s">
        <v>57</v>
      </c>
      <c r="D2313" t="s">
        <v>58</v>
      </c>
      <c r="E2313" s="5" t="s">
        <v>517</v>
      </c>
      <c r="F2313">
        <v>0</v>
      </c>
      <c r="G2313" t="s">
        <v>44</v>
      </c>
      <c r="H2313">
        <v>0.05</v>
      </c>
      <c r="I2313">
        <f>ANAM[[#This Row],[VALOR Corregida]]/1000</f>
        <v>5.0000000000000002E-5</v>
      </c>
      <c r="J2313" t="s">
        <v>27</v>
      </c>
      <c r="K2313" t="s">
        <v>24</v>
      </c>
      <c r="L2313" t="s">
        <v>309</v>
      </c>
      <c r="M2313" t="s">
        <v>310</v>
      </c>
      <c r="N2313">
        <v>-23.64556</v>
      </c>
      <c r="O2313">
        <v>-70.407780000000002</v>
      </c>
      <c r="P2313">
        <v>2</v>
      </c>
      <c r="Q2313">
        <v>2002</v>
      </c>
      <c r="R2313" s="2">
        <v>37484</v>
      </c>
      <c r="S2313" s="2">
        <v>37484</v>
      </c>
      <c r="T2313" s="2">
        <v>37484</v>
      </c>
      <c r="U2313">
        <v>0.01</v>
      </c>
      <c r="V2313" t="s">
        <v>27</v>
      </c>
      <c r="W2313" t="s">
        <v>312</v>
      </c>
    </row>
    <row r="2314" spans="1:23" x14ac:dyDescent="0.3">
      <c r="A2314" t="s">
        <v>19</v>
      </c>
      <c r="B2314" t="s">
        <v>20</v>
      </c>
      <c r="C2314" t="s">
        <v>57</v>
      </c>
      <c r="D2314" t="s">
        <v>58</v>
      </c>
      <c r="E2314" s="5" t="s">
        <v>517</v>
      </c>
      <c r="F2314">
        <v>0</v>
      </c>
      <c r="G2314" t="s">
        <v>44</v>
      </c>
      <c r="H2314">
        <v>0.02</v>
      </c>
      <c r="I2314">
        <f>ANAM[[#This Row],[VALOR Corregida]]/1000</f>
        <v>2.0000000000000002E-5</v>
      </c>
      <c r="J2314" t="s">
        <v>27</v>
      </c>
      <c r="K2314" t="s">
        <v>24</v>
      </c>
      <c r="L2314" t="s">
        <v>309</v>
      </c>
      <c r="M2314" t="s">
        <v>311</v>
      </c>
      <c r="N2314">
        <v>-23.64556</v>
      </c>
      <c r="O2314">
        <v>-70.407780000000002</v>
      </c>
      <c r="P2314">
        <v>2</v>
      </c>
      <c r="Q2314">
        <v>2002</v>
      </c>
      <c r="R2314" s="2">
        <v>37580</v>
      </c>
      <c r="S2314" s="2">
        <v>37580</v>
      </c>
      <c r="T2314" s="2">
        <v>37580</v>
      </c>
      <c r="U2314">
        <v>0.01</v>
      </c>
      <c r="V2314" t="s">
        <v>27</v>
      </c>
      <c r="W2314" t="s">
        <v>312</v>
      </c>
    </row>
    <row r="2315" spans="1:23" x14ac:dyDescent="0.3">
      <c r="A2315" t="s">
        <v>19</v>
      </c>
      <c r="B2315" t="s">
        <v>20</v>
      </c>
      <c r="C2315" t="s">
        <v>57</v>
      </c>
      <c r="D2315" t="s">
        <v>58</v>
      </c>
      <c r="E2315" s="5" t="s">
        <v>517</v>
      </c>
      <c r="F2315">
        <v>0</v>
      </c>
      <c r="G2315" t="s">
        <v>46</v>
      </c>
      <c r="H2315">
        <v>50</v>
      </c>
      <c r="I2315">
        <f>ANAM[[#This Row],[VALOR Corregida]]/1000</f>
        <v>0.05</v>
      </c>
      <c r="J2315" t="s">
        <v>23</v>
      </c>
      <c r="K2315" t="s">
        <v>24</v>
      </c>
      <c r="L2315" t="s">
        <v>309</v>
      </c>
      <c r="M2315" t="s">
        <v>310</v>
      </c>
      <c r="N2315">
        <v>-23.64556</v>
      </c>
      <c r="O2315">
        <v>-70.407780000000002</v>
      </c>
      <c r="P2315">
        <v>2</v>
      </c>
      <c r="Q2315">
        <v>2002</v>
      </c>
      <c r="R2315" s="2">
        <v>37484</v>
      </c>
      <c r="S2315" s="2">
        <v>37484</v>
      </c>
      <c r="T2315" s="2">
        <v>37484</v>
      </c>
      <c r="U2315">
        <v>0.05</v>
      </c>
      <c r="V2315" t="s">
        <v>27</v>
      </c>
    </row>
    <row r="2316" spans="1:23" x14ac:dyDescent="0.3">
      <c r="A2316" t="s">
        <v>19</v>
      </c>
      <c r="B2316" t="s">
        <v>20</v>
      </c>
      <c r="C2316" t="s">
        <v>57</v>
      </c>
      <c r="D2316" t="s">
        <v>58</v>
      </c>
      <c r="E2316" s="5" t="s">
        <v>517</v>
      </c>
      <c r="F2316">
        <v>0</v>
      </c>
      <c r="G2316" t="s">
        <v>46</v>
      </c>
      <c r="H2316">
        <v>50</v>
      </c>
      <c r="I2316">
        <f>ANAM[[#This Row],[VALOR Corregida]]/1000</f>
        <v>0.05</v>
      </c>
      <c r="J2316" t="s">
        <v>23</v>
      </c>
      <c r="K2316" t="s">
        <v>24</v>
      </c>
      <c r="L2316" t="s">
        <v>309</v>
      </c>
      <c r="M2316" t="s">
        <v>311</v>
      </c>
      <c r="N2316">
        <v>-23.64556</v>
      </c>
      <c r="O2316">
        <v>-70.407780000000002</v>
      </c>
      <c r="P2316">
        <v>2</v>
      </c>
      <c r="Q2316">
        <v>2002</v>
      </c>
      <c r="R2316" s="2">
        <v>37580</v>
      </c>
      <c r="S2316" s="2">
        <v>37580</v>
      </c>
      <c r="T2316" s="2">
        <v>37580</v>
      </c>
      <c r="U2316">
        <v>0.05</v>
      </c>
      <c r="V2316" t="s">
        <v>27</v>
      </c>
    </row>
    <row r="2317" spans="1:23" x14ac:dyDescent="0.3">
      <c r="A2317" t="s">
        <v>19</v>
      </c>
      <c r="B2317" t="s">
        <v>20</v>
      </c>
      <c r="C2317" t="s">
        <v>57</v>
      </c>
      <c r="D2317" t="s">
        <v>58</v>
      </c>
      <c r="E2317" s="5" t="s">
        <v>517</v>
      </c>
      <c r="F2317">
        <v>0</v>
      </c>
      <c r="G2317" t="s">
        <v>47</v>
      </c>
      <c r="H2317">
        <v>10</v>
      </c>
      <c r="I2317">
        <f>ANAM[[#This Row],[VALOR Corregida]]/1000</f>
        <v>0.01</v>
      </c>
      <c r="J2317" t="s">
        <v>23</v>
      </c>
      <c r="K2317" t="s">
        <v>24</v>
      </c>
      <c r="L2317" t="s">
        <v>309</v>
      </c>
      <c r="M2317" t="s">
        <v>310</v>
      </c>
      <c r="N2317">
        <v>-23.64556</v>
      </c>
      <c r="O2317">
        <v>-70.407780000000002</v>
      </c>
      <c r="P2317">
        <v>2</v>
      </c>
      <c r="Q2317">
        <v>2002</v>
      </c>
      <c r="R2317" s="2">
        <v>37484</v>
      </c>
      <c r="S2317" s="2">
        <v>37484</v>
      </c>
      <c r="T2317" s="2">
        <v>37484</v>
      </c>
      <c r="U2317" s="2">
        <v>0.05</v>
      </c>
      <c r="V2317" t="s">
        <v>27</v>
      </c>
    </row>
    <row r="2318" spans="1:23" x14ac:dyDescent="0.3">
      <c r="A2318" t="s">
        <v>19</v>
      </c>
      <c r="B2318" t="s">
        <v>20</v>
      </c>
      <c r="C2318" t="s">
        <v>57</v>
      </c>
      <c r="D2318" t="s">
        <v>58</v>
      </c>
      <c r="E2318" s="5" t="s">
        <v>517</v>
      </c>
      <c r="F2318">
        <v>0</v>
      </c>
      <c r="G2318" t="s">
        <v>47</v>
      </c>
      <c r="H2318">
        <v>10</v>
      </c>
      <c r="I2318">
        <f>ANAM[[#This Row],[VALOR Corregida]]/1000</f>
        <v>0.01</v>
      </c>
      <c r="J2318" t="s">
        <v>23</v>
      </c>
      <c r="K2318" t="s">
        <v>24</v>
      </c>
      <c r="L2318" t="s">
        <v>309</v>
      </c>
      <c r="M2318" t="s">
        <v>311</v>
      </c>
      <c r="N2318">
        <v>-23.64556</v>
      </c>
      <c r="O2318">
        <v>-70.407780000000002</v>
      </c>
      <c r="P2318">
        <v>2</v>
      </c>
      <c r="Q2318">
        <v>2002</v>
      </c>
      <c r="R2318" s="2">
        <v>37580</v>
      </c>
      <c r="S2318" s="2">
        <v>37580</v>
      </c>
      <c r="T2318" s="2">
        <v>37580</v>
      </c>
      <c r="U2318" s="2">
        <v>0.05</v>
      </c>
      <c r="V2318" t="s">
        <v>27</v>
      </c>
    </row>
    <row r="2319" spans="1:23" x14ac:dyDescent="0.3">
      <c r="A2319" t="s">
        <v>19</v>
      </c>
      <c r="B2319" t="s">
        <v>20</v>
      </c>
      <c r="C2319" t="s">
        <v>60</v>
      </c>
      <c r="D2319" t="s">
        <v>61</v>
      </c>
      <c r="E2319" s="5" t="s">
        <v>521</v>
      </c>
      <c r="F2319">
        <v>0</v>
      </c>
      <c r="G2319" t="s">
        <v>120</v>
      </c>
      <c r="H2319">
        <v>10</v>
      </c>
      <c r="I2319">
        <f>ANAM[[#This Row],[VALOR Corregida]]/1000</f>
        <v>0.01</v>
      </c>
      <c r="J2319" t="s">
        <v>27</v>
      </c>
      <c r="K2319" t="s">
        <v>24</v>
      </c>
      <c r="L2319" t="s">
        <v>309</v>
      </c>
      <c r="M2319" t="s">
        <v>310</v>
      </c>
      <c r="N2319" s="7">
        <v>-23.650278</v>
      </c>
      <c r="O2319" s="7">
        <v>-70.406110999999996</v>
      </c>
      <c r="P2319">
        <v>2</v>
      </c>
      <c r="Q2319">
        <v>2002</v>
      </c>
      <c r="R2319" s="2">
        <v>37484</v>
      </c>
      <c r="S2319" s="2">
        <v>37484</v>
      </c>
      <c r="T2319" s="2">
        <v>37484</v>
      </c>
      <c r="U2319">
        <v>10</v>
      </c>
      <c r="V2319" t="s">
        <v>27</v>
      </c>
    </row>
    <row r="2320" spans="1:23" x14ac:dyDescent="0.3">
      <c r="A2320" t="s">
        <v>19</v>
      </c>
      <c r="B2320" t="s">
        <v>20</v>
      </c>
      <c r="C2320" t="s">
        <v>60</v>
      </c>
      <c r="D2320" t="s">
        <v>61</v>
      </c>
      <c r="E2320" s="5" t="s">
        <v>521</v>
      </c>
      <c r="F2320">
        <v>0</v>
      </c>
      <c r="G2320" t="s">
        <v>120</v>
      </c>
      <c r="H2320">
        <v>10</v>
      </c>
      <c r="I2320">
        <f>ANAM[[#This Row],[VALOR Corregida]]/1000</f>
        <v>0.01</v>
      </c>
      <c r="J2320" t="s">
        <v>27</v>
      </c>
      <c r="K2320" t="s">
        <v>24</v>
      </c>
      <c r="L2320" t="s">
        <v>309</v>
      </c>
      <c r="M2320" t="s">
        <v>311</v>
      </c>
      <c r="N2320" s="7">
        <v>-23.650278</v>
      </c>
      <c r="O2320" s="7">
        <v>-70.406110999999996</v>
      </c>
      <c r="P2320">
        <v>2</v>
      </c>
      <c r="Q2320">
        <v>2002</v>
      </c>
      <c r="R2320" s="2">
        <v>37580</v>
      </c>
      <c r="S2320" s="2">
        <v>37580</v>
      </c>
      <c r="T2320" s="2">
        <v>37580</v>
      </c>
      <c r="U2320">
        <v>10</v>
      </c>
      <c r="V2320" t="s">
        <v>27</v>
      </c>
    </row>
    <row r="2321" spans="1:25" x14ac:dyDescent="0.3">
      <c r="A2321" t="s">
        <v>19</v>
      </c>
      <c r="B2321" t="s">
        <v>20</v>
      </c>
      <c r="C2321" t="s">
        <v>60</v>
      </c>
      <c r="D2321" t="s">
        <v>61</v>
      </c>
      <c r="E2321" s="5" t="s">
        <v>521</v>
      </c>
      <c r="F2321">
        <v>0</v>
      </c>
      <c r="G2321" t="s">
        <v>22</v>
      </c>
      <c r="H2321">
        <v>80</v>
      </c>
      <c r="I2321">
        <f>ANAM[[#This Row],[VALOR Corregida]]/1000</f>
        <v>0.08</v>
      </c>
      <c r="J2321" t="s">
        <v>23</v>
      </c>
      <c r="K2321" t="s">
        <v>24</v>
      </c>
      <c r="L2321" t="s">
        <v>309</v>
      </c>
      <c r="M2321" t="s">
        <v>310</v>
      </c>
      <c r="N2321" s="7">
        <v>-23.650278</v>
      </c>
      <c r="O2321" s="7">
        <v>-70.406110999999996</v>
      </c>
      <c r="P2321">
        <v>2</v>
      </c>
      <c r="Q2321">
        <v>2002</v>
      </c>
      <c r="R2321" s="2">
        <v>37484</v>
      </c>
      <c r="S2321" s="2">
        <v>37484</v>
      </c>
      <c r="T2321" s="2">
        <v>37484</v>
      </c>
      <c r="U2321">
        <v>0.05</v>
      </c>
      <c r="V2321" t="s">
        <v>27</v>
      </c>
    </row>
    <row r="2322" spans="1:25" x14ac:dyDescent="0.3">
      <c r="A2322" t="s">
        <v>19</v>
      </c>
      <c r="B2322" t="s">
        <v>20</v>
      </c>
      <c r="C2322" t="s">
        <v>60</v>
      </c>
      <c r="D2322" t="s">
        <v>61</v>
      </c>
      <c r="E2322" s="5" t="s">
        <v>521</v>
      </c>
      <c r="F2322">
        <v>0</v>
      </c>
      <c r="G2322" t="s">
        <v>22</v>
      </c>
      <c r="H2322">
        <v>170</v>
      </c>
      <c r="I2322">
        <f>ANAM[[#This Row],[VALOR Corregida]]/1000</f>
        <v>0.17</v>
      </c>
      <c r="J2322" t="s">
        <v>23</v>
      </c>
      <c r="K2322" t="s">
        <v>24</v>
      </c>
      <c r="L2322" t="s">
        <v>309</v>
      </c>
      <c r="M2322" t="s">
        <v>311</v>
      </c>
      <c r="N2322" s="7">
        <v>-23.650278</v>
      </c>
      <c r="O2322" s="7">
        <v>-70.406110999999996</v>
      </c>
      <c r="P2322">
        <v>2</v>
      </c>
      <c r="Q2322">
        <v>2002</v>
      </c>
      <c r="R2322" s="2">
        <v>37580</v>
      </c>
      <c r="S2322" s="2">
        <v>37580</v>
      </c>
      <c r="T2322" s="2">
        <v>37580</v>
      </c>
      <c r="U2322">
        <v>0.05</v>
      </c>
      <c r="V2322" t="s">
        <v>27</v>
      </c>
    </row>
    <row r="2323" spans="1:25" x14ac:dyDescent="0.3">
      <c r="A2323" t="s">
        <v>19</v>
      </c>
      <c r="B2323" t="s">
        <v>20</v>
      </c>
      <c r="C2323" t="s">
        <v>60</v>
      </c>
      <c r="D2323" t="s">
        <v>61</v>
      </c>
      <c r="E2323" s="5" t="s">
        <v>521</v>
      </c>
      <c r="F2323">
        <v>0</v>
      </c>
      <c r="G2323" t="s">
        <v>28</v>
      </c>
      <c r="H2323">
        <v>10</v>
      </c>
      <c r="I2323">
        <f>ANAM[[#This Row],[VALOR Corregida]]/1000</f>
        <v>0.01</v>
      </c>
      <c r="J2323" t="s">
        <v>23</v>
      </c>
      <c r="K2323" t="s">
        <v>24</v>
      </c>
      <c r="L2323" t="s">
        <v>309</v>
      </c>
      <c r="M2323" t="s">
        <v>310</v>
      </c>
      <c r="N2323" s="7">
        <v>-23.650278</v>
      </c>
      <c r="O2323" s="7">
        <v>-70.406110999999996</v>
      </c>
      <c r="P2323">
        <v>2</v>
      </c>
      <c r="Q2323">
        <v>2002</v>
      </c>
      <c r="R2323" s="2">
        <v>37484</v>
      </c>
      <c r="S2323" s="2">
        <v>37484</v>
      </c>
      <c r="T2323" s="2">
        <v>37484</v>
      </c>
      <c r="U2323">
        <v>0.01</v>
      </c>
      <c r="V2323" t="s">
        <v>27</v>
      </c>
    </row>
    <row r="2324" spans="1:25" x14ac:dyDescent="0.3">
      <c r="A2324" t="s">
        <v>19</v>
      </c>
      <c r="B2324" t="s">
        <v>20</v>
      </c>
      <c r="C2324" t="s">
        <v>60</v>
      </c>
      <c r="D2324" t="s">
        <v>61</v>
      </c>
      <c r="E2324" s="5" t="s">
        <v>521</v>
      </c>
      <c r="F2324">
        <v>0</v>
      </c>
      <c r="G2324" t="s">
        <v>28</v>
      </c>
      <c r="H2324">
        <v>10</v>
      </c>
      <c r="I2324">
        <f>ANAM[[#This Row],[VALOR Corregida]]/1000</f>
        <v>0.01</v>
      </c>
      <c r="J2324" t="s">
        <v>23</v>
      </c>
      <c r="K2324" t="s">
        <v>24</v>
      </c>
      <c r="L2324" t="s">
        <v>309</v>
      </c>
      <c r="M2324" t="s">
        <v>311</v>
      </c>
      <c r="N2324" s="7">
        <v>-23.650278</v>
      </c>
      <c r="O2324" s="7">
        <v>-70.406110999999996</v>
      </c>
      <c r="P2324">
        <v>2</v>
      </c>
      <c r="Q2324">
        <v>2002</v>
      </c>
      <c r="R2324" s="2">
        <v>37580</v>
      </c>
      <c r="S2324" s="2">
        <v>37580</v>
      </c>
      <c r="T2324" s="2">
        <v>37580</v>
      </c>
      <c r="U2324">
        <v>0.01</v>
      </c>
      <c r="V2324" t="s">
        <v>27</v>
      </c>
    </row>
    <row r="2325" spans="1:25" x14ac:dyDescent="0.3">
      <c r="A2325" t="s">
        <v>19</v>
      </c>
      <c r="B2325" t="s">
        <v>20</v>
      </c>
      <c r="C2325" t="s">
        <v>60</v>
      </c>
      <c r="D2325" t="s">
        <v>61</v>
      </c>
      <c r="E2325" s="5" t="s">
        <v>521</v>
      </c>
      <c r="F2325">
        <v>0</v>
      </c>
      <c r="G2325" t="s">
        <v>29</v>
      </c>
      <c r="H2325">
        <v>10</v>
      </c>
      <c r="I2325">
        <f>ANAM[[#This Row],[VALOR Corregida]]/1000</f>
        <v>0.01</v>
      </c>
      <c r="J2325" t="s">
        <v>23</v>
      </c>
      <c r="K2325" t="s">
        <v>24</v>
      </c>
      <c r="L2325" t="s">
        <v>309</v>
      </c>
      <c r="M2325" t="s">
        <v>310</v>
      </c>
      <c r="N2325" s="7">
        <v>-23.650278</v>
      </c>
      <c r="O2325" s="7">
        <v>-70.406110999999996</v>
      </c>
      <c r="P2325">
        <v>2</v>
      </c>
      <c r="Q2325">
        <v>2002</v>
      </c>
      <c r="R2325" s="2">
        <v>37484</v>
      </c>
      <c r="S2325" s="2">
        <v>37484</v>
      </c>
      <c r="T2325" s="2">
        <v>37484</v>
      </c>
      <c r="U2325">
        <v>0.01</v>
      </c>
      <c r="V2325" t="s">
        <v>27</v>
      </c>
    </row>
    <row r="2326" spans="1:25" x14ac:dyDescent="0.3">
      <c r="A2326" t="s">
        <v>19</v>
      </c>
      <c r="B2326" t="s">
        <v>20</v>
      </c>
      <c r="C2326" t="s">
        <v>60</v>
      </c>
      <c r="D2326" t="s">
        <v>61</v>
      </c>
      <c r="E2326" s="5" t="s">
        <v>521</v>
      </c>
      <c r="F2326">
        <v>0</v>
      </c>
      <c r="G2326" t="s">
        <v>29</v>
      </c>
      <c r="H2326">
        <v>10</v>
      </c>
      <c r="I2326">
        <f>ANAM[[#This Row],[VALOR Corregida]]/1000</f>
        <v>0.01</v>
      </c>
      <c r="J2326" t="s">
        <v>23</v>
      </c>
      <c r="K2326" t="s">
        <v>24</v>
      </c>
      <c r="L2326" t="s">
        <v>309</v>
      </c>
      <c r="M2326" t="s">
        <v>311</v>
      </c>
      <c r="N2326" s="7">
        <v>-23.650278</v>
      </c>
      <c r="O2326" s="7">
        <v>-70.406110999999996</v>
      </c>
      <c r="P2326">
        <v>2</v>
      </c>
      <c r="Q2326">
        <v>2002</v>
      </c>
      <c r="R2326" s="2">
        <v>37580</v>
      </c>
      <c r="S2326" s="2">
        <v>37580</v>
      </c>
      <c r="T2326" s="2">
        <v>37580</v>
      </c>
      <c r="U2326">
        <v>0.01</v>
      </c>
      <c r="V2326" t="s">
        <v>27</v>
      </c>
    </row>
    <row r="2327" spans="1:25" x14ac:dyDescent="0.3">
      <c r="A2327" t="s">
        <v>19</v>
      </c>
      <c r="B2327" t="s">
        <v>20</v>
      </c>
      <c r="C2327" t="s">
        <v>60</v>
      </c>
      <c r="D2327" t="s">
        <v>61</v>
      </c>
      <c r="E2327" s="5" t="s">
        <v>521</v>
      </c>
      <c r="F2327">
        <v>0</v>
      </c>
      <c r="G2327" t="s">
        <v>30</v>
      </c>
      <c r="H2327">
        <v>2</v>
      </c>
      <c r="I2327">
        <f>ANAM[[#This Row],[VALOR Corregida]]/1000</f>
        <v>2E-3</v>
      </c>
      <c r="J2327" t="s">
        <v>31</v>
      </c>
      <c r="K2327" t="s">
        <v>24</v>
      </c>
      <c r="L2327" t="s">
        <v>309</v>
      </c>
      <c r="M2327" t="s">
        <v>310</v>
      </c>
      <c r="N2327" s="7">
        <v>-23.650278</v>
      </c>
      <c r="O2327" s="7">
        <v>-70.406110999999996</v>
      </c>
      <c r="P2327">
        <v>2</v>
      </c>
      <c r="Q2327">
        <v>2002</v>
      </c>
      <c r="R2327" s="2">
        <v>37484</v>
      </c>
      <c r="S2327" s="2">
        <v>37484</v>
      </c>
      <c r="T2327" s="2">
        <v>37484</v>
      </c>
      <c r="U2327">
        <v>2</v>
      </c>
      <c r="V2327" t="s">
        <v>125</v>
      </c>
      <c r="X2327">
        <f>0.000000000001*H2327^4-0.00000001*H2327^3+0.00004*H2327^2-0.0733*H2327+97.8</f>
        <v>97.653559920015994</v>
      </c>
      <c r="Y2327">
        <f>X2327*0.12</f>
        <v>11.718427190401918</v>
      </c>
    </row>
    <row r="2328" spans="1:25" x14ac:dyDescent="0.3">
      <c r="A2328" t="s">
        <v>19</v>
      </c>
      <c r="B2328" t="s">
        <v>20</v>
      </c>
      <c r="C2328" t="s">
        <v>60</v>
      </c>
      <c r="D2328" t="s">
        <v>61</v>
      </c>
      <c r="E2328" s="5" t="s">
        <v>521</v>
      </c>
      <c r="F2328">
        <v>0</v>
      </c>
      <c r="G2328" t="s">
        <v>30</v>
      </c>
      <c r="H2328">
        <v>2</v>
      </c>
      <c r="I2328">
        <f>ANAM[[#This Row],[VALOR Corregida]]/1000</f>
        <v>2E-3</v>
      </c>
      <c r="J2328" t="s">
        <v>31</v>
      </c>
      <c r="K2328" t="s">
        <v>24</v>
      </c>
      <c r="L2328" t="s">
        <v>309</v>
      </c>
      <c r="M2328" t="s">
        <v>311</v>
      </c>
      <c r="N2328" s="7">
        <v>-23.650278</v>
      </c>
      <c r="O2328" s="7">
        <v>-70.406110999999996</v>
      </c>
      <c r="P2328">
        <v>2</v>
      </c>
      <c r="Q2328">
        <v>2002</v>
      </c>
      <c r="R2328" s="2">
        <v>37580</v>
      </c>
      <c r="S2328" s="2">
        <v>37580</v>
      </c>
      <c r="T2328" s="2">
        <v>37580</v>
      </c>
      <c r="U2328">
        <v>2</v>
      </c>
      <c r="V2328" t="s">
        <v>125</v>
      </c>
      <c r="X2328">
        <f>0.000000000001*H2328^4-0.00000001*H2328^3+0.00004*H2328^2-0.0733*H2328+97.8</f>
        <v>97.653559920015994</v>
      </c>
      <c r="Y2328">
        <f>X2328*0.12</f>
        <v>11.718427190401918</v>
      </c>
    </row>
    <row r="2329" spans="1:25" x14ac:dyDescent="0.3">
      <c r="A2329" t="s">
        <v>19</v>
      </c>
      <c r="B2329" t="s">
        <v>20</v>
      </c>
      <c r="C2329" t="s">
        <v>60</v>
      </c>
      <c r="D2329" t="s">
        <v>61</v>
      </c>
      <c r="E2329" s="5" t="s">
        <v>521</v>
      </c>
      <c r="F2329">
        <v>0</v>
      </c>
      <c r="G2329" t="s">
        <v>35</v>
      </c>
      <c r="H2329">
        <v>50</v>
      </c>
      <c r="I2329">
        <f>ANAM[[#This Row],[VALOR Corregida]]/1000</f>
        <v>0.05</v>
      </c>
      <c r="J2329" t="s">
        <v>23</v>
      </c>
      <c r="K2329" t="s">
        <v>24</v>
      </c>
      <c r="L2329" t="s">
        <v>309</v>
      </c>
      <c r="M2329" t="s">
        <v>310</v>
      </c>
      <c r="N2329" s="7">
        <v>-23.650278</v>
      </c>
      <c r="O2329" s="7">
        <v>-70.406110999999996</v>
      </c>
      <c r="P2329">
        <v>2</v>
      </c>
      <c r="Q2329">
        <v>2002</v>
      </c>
      <c r="R2329" s="2">
        <v>37484</v>
      </c>
      <c r="S2329" s="2">
        <v>37484</v>
      </c>
      <c r="T2329" s="2">
        <v>37484</v>
      </c>
      <c r="U2329">
        <v>0.05</v>
      </c>
      <c r="V2329" t="s">
        <v>27</v>
      </c>
    </row>
    <row r="2330" spans="1:25" x14ac:dyDescent="0.3">
      <c r="A2330" t="s">
        <v>19</v>
      </c>
      <c r="B2330" t="s">
        <v>20</v>
      </c>
      <c r="C2330" t="s">
        <v>60</v>
      </c>
      <c r="D2330" t="s">
        <v>61</v>
      </c>
      <c r="E2330" s="5" t="s">
        <v>521</v>
      </c>
      <c r="F2330">
        <v>0</v>
      </c>
      <c r="G2330" t="s">
        <v>35</v>
      </c>
      <c r="H2330">
        <v>50</v>
      </c>
      <c r="I2330">
        <f>ANAM[[#This Row],[VALOR Corregida]]/1000</f>
        <v>0.05</v>
      </c>
      <c r="J2330" t="s">
        <v>23</v>
      </c>
      <c r="K2330" t="s">
        <v>24</v>
      </c>
      <c r="L2330" t="s">
        <v>309</v>
      </c>
      <c r="M2330" t="s">
        <v>311</v>
      </c>
      <c r="N2330" s="7">
        <v>-23.650278</v>
      </c>
      <c r="O2330" s="7">
        <v>-70.406110999999996</v>
      </c>
      <c r="P2330">
        <v>2</v>
      </c>
      <c r="Q2330">
        <v>2002</v>
      </c>
      <c r="R2330" s="2">
        <v>37580</v>
      </c>
      <c r="S2330" s="2">
        <v>37580</v>
      </c>
      <c r="T2330" s="2">
        <v>37580</v>
      </c>
      <c r="U2330">
        <v>0.05</v>
      </c>
      <c r="V2330" t="s">
        <v>27</v>
      </c>
    </row>
    <row r="2331" spans="1:25" x14ac:dyDescent="0.3">
      <c r="A2331" t="s">
        <v>19</v>
      </c>
      <c r="B2331" t="s">
        <v>20</v>
      </c>
      <c r="C2331" t="s">
        <v>60</v>
      </c>
      <c r="D2331" t="s">
        <v>61</v>
      </c>
      <c r="E2331" s="5" t="s">
        <v>521</v>
      </c>
      <c r="F2331">
        <v>0</v>
      </c>
      <c r="G2331" t="s">
        <v>126</v>
      </c>
      <c r="H2331">
        <v>0.2</v>
      </c>
      <c r="I2331">
        <f>ANAM[[#This Row],[VALOR Corregida]]/1000</f>
        <v>2.0000000000000001E-4</v>
      </c>
      <c r="J2331" t="s">
        <v>27</v>
      </c>
      <c r="K2331" t="s">
        <v>24</v>
      </c>
      <c r="L2331" t="s">
        <v>309</v>
      </c>
      <c r="M2331" t="s">
        <v>310</v>
      </c>
      <c r="N2331" s="7">
        <v>-23.650278</v>
      </c>
      <c r="O2331" s="7">
        <v>-70.406110999999996</v>
      </c>
      <c r="P2331">
        <v>2</v>
      </c>
      <c r="Q2331">
        <v>2002</v>
      </c>
      <c r="R2331" s="2">
        <v>37484</v>
      </c>
      <c r="S2331" s="2">
        <v>37484</v>
      </c>
      <c r="T2331" s="2">
        <v>37484</v>
      </c>
      <c r="U2331">
        <v>0.2</v>
      </c>
      <c r="V2331" t="s">
        <v>27</v>
      </c>
      <c r="X2331">
        <f>-0.0008*H2331^2-0.94*H2331+97.2</f>
        <v>97.011967999999996</v>
      </c>
      <c r="Y2331">
        <f>X2331*0.12</f>
        <v>11.64143616</v>
      </c>
    </row>
    <row r="2332" spans="1:25" x14ac:dyDescent="0.3">
      <c r="A2332" t="s">
        <v>19</v>
      </c>
      <c r="B2332" t="s">
        <v>20</v>
      </c>
      <c r="C2332" t="s">
        <v>60</v>
      </c>
      <c r="D2332" t="s">
        <v>61</v>
      </c>
      <c r="E2332" s="5" t="s">
        <v>521</v>
      </c>
      <c r="F2332">
        <v>0</v>
      </c>
      <c r="G2332" t="s">
        <v>126</v>
      </c>
      <c r="H2332">
        <v>0.2</v>
      </c>
      <c r="I2332">
        <f>ANAM[[#This Row],[VALOR Corregida]]/1000</f>
        <v>2.0000000000000001E-4</v>
      </c>
      <c r="J2332" t="s">
        <v>27</v>
      </c>
      <c r="K2332" t="s">
        <v>24</v>
      </c>
      <c r="L2332" t="s">
        <v>309</v>
      </c>
      <c r="M2332" t="s">
        <v>311</v>
      </c>
      <c r="N2332" s="7">
        <v>-23.650278</v>
      </c>
      <c r="O2332" s="7">
        <v>-70.406110999999996</v>
      </c>
      <c r="P2332">
        <v>2</v>
      </c>
      <c r="Q2332">
        <v>2002</v>
      </c>
      <c r="R2332" s="2">
        <v>37580</v>
      </c>
      <c r="S2332" s="2">
        <v>37580</v>
      </c>
      <c r="T2332" s="2">
        <v>37580</v>
      </c>
      <c r="U2332">
        <v>0.2</v>
      </c>
      <c r="V2332" t="s">
        <v>27</v>
      </c>
      <c r="X2332">
        <f>-0.0008*H2332^2-0.94*H2332+97.2</f>
        <v>97.011967999999996</v>
      </c>
      <c r="Y2332">
        <f>X2332*0.12</f>
        <v>11.64143616</v>
      </c>
    </row>
    <row r="2333" spans="1:25" x14ac:dyDescent="0.3">
      <c r="A2333" t="s">
        <v>19</v>
      </c>
      <c r="B2333" t="s">
        <v>20</v>
      </c>
      <c r="C2333" t="s">
        <v>60</v>
      </c>
      <c r="D2333" t="s">
        <v>61</v>
      </c>
      <c r="E2333" s="5" t="s">
        <v>521</v>
      </c>
      <c r="F2333">
        <v>0</v>
      </c>
      <c r="G2333" t="s">
        <v>37</v>
      </c>
      <c r="H2333">
        <v>0.2</v>
      </c>
      <c r="I2333">
        <f>ANAM[[#This Row],[VALOR Corregida]]/1000</f>
        <v>2.0000000000000001E-4</v>
      </c>
      <c r="J2333" t="s">
        <v>27</v>
      </c>
      <c r="K2333" t="s">
        <v>24</v>
      </c>
      <c r="L2333" t="s">
        <v>309</v>
      </c>
      <c r="M2333" t="s">
        <v>310</v>
      </c>
      <c r="N2333" s="7">
        <v>-23.650278</v>
      </c>
      <c r="O2333" s="7">
        <v>-70.406110999999996</v>
      </c>
      <c r="P2333">
        <v>2</v>
      </c>
      <c r="Q2333">
        <v>2002</v>
      </c>
      <c r="R2333" s="2">
        <v>37484</v>
      </c>
      <c r="S2333" s="2">
        <v>37484</v>
      </c>
      <c r="T2333" s="2">
        <v>37484</v>
      </c>
      <c r="U2333">
        <v>0.2</v>
      </c>
      <c r="V2333" t="s">
        <v>27</v>
      </c>
    </row>
    <row r="2334" spans="1:25" x14ac:dyDescent="0.3">
      <c r="A2334" t="s">
        <v>19</v>
      </c>
      <c r="B2334" t="s">
        <v>20</v>
      </c>
      <c r="C2334" t="s">
        <v>60</v>
      </c>
      <c r="D2334" t="s">
        <v>61</v>
      </c>
      <c r="E2334" s="5" t="s">
        <v>521</v>
      </c>
      <c r="F2334">
        <v>0</v>
      </c>
      <c r="G2334" t="s">
        <v>37</v>
      </c>
      <c r="H2334">
        <v>0.2</v>
      </c>
      <c r="I2334">
        <f>ANAM[[#This Row],[VALOR Corregida]]/1000</f>
        <v>2.0000000000000001E-4</v>
      </c>
      <c r="J2334" t="s">
        <v>27</v>
      </c>
      <c r="K2334" t="s">
        <v>24</v>
      </c>
      <c r="L2334" t="s">
        <v>309</v>
      </c>
      <c r="M2334" t="s">
        <v>311</v>
      </c>
      <c r="N2334" s="7">
        <v>-23.650278</v>
      </c>
      <c r="O2334" s="7">
        <v>-70.406110999999996</v>
      </c>
      <c r="P2334">
        <v>2</v>
      </c>
      <c r="Q2334">
        <v>2002</v>
      </c>
      <c r="R2334" s="2">
        <v>37580</v>
      </c>
      <c r="S2334" s="2">
        <v>37580</v>
      </c>
      <c r="T2334" s="2">
        <v>37580</v>
      </c>
      <c r="U2334">
        <v>0.2</v>
      </c>
      <c r="V2334" t="s">
        <v>27</v>
      </c>
    </row>
    <row r="2335" spans="1:25" x14ac:dyDescent="0.3">
      <c r="A2335" t="s">
        <v>19</v>
      </c>
      <c r="B2335" t="s">
        <v>20</v>
      </c>
      <c r="C2335" t="s">
        <v>60</v>
      </c>
      <c r="D2335" t="s">
        <v>61</v>
      </c>
      <c r="E2335" s="5" t="s">
        <v>521</v>
      </c>
      <c r="F2335">
        <v>0</v>
      </c>
      <c r="G2335" t="s">
        <v>129</v>
      </c>
      <c r="H2335">
        <v>10</v>
      </c>
      <c r="I2335">
        <f>ANAM[[#This Row],[VALOR Corregida]]/1000</f>
        <v>0.01</v>
      </c>
      <c r="J2335" t="s">
        <v>23</v>
      </c>
      <c r="K2335" t="s">
        <v>24</v>
      </c>
      <c r="L2335" t="s">
        <v>309</v>
      </c>
      <c r="M2335" t="s">
        <v>310</v>
      </c>
      <c r="N2335" s="7">
        <v>-23.650278</v>
      </c>
      <c r="O2335" s="7">
        <v>-70.406110999999996</v>
      </c>
      <c r="P2335">
        <v>2</v>
      </c>
      <c r="Q2335">
        <v>2002</v>
      </c>
      <c r="R2335" s="2">
        <v>37484</v>
      </c>
      <c r="S2335" s="2">
        <v>37484</v>
      </c>
      <c r="T2335" s="2">
        <v>37484</v>
      </c>
      <c r="U2335" s="2" t="s">
        <v>34</v>
      </c>
      <c r="V2335" t="s">
        <v>34</v>
      </c>
    </row>
    <row r="2336" spans="1:25" x14ac:dyDescent="0.3">
      <c r="A2336" t="s">
        <v>19</v>
      </c>
      <c r="B2336" t="s">
        <v>20</v>
      </c>
      <c r="C2336" t="s">
        <v>60</v>
      </c>
      <c r="D2336" t="s">
        <v>61</v>
      </c>
      <c r="E2336" s="5" t="s">
        <v>521</v>
      </c>
      <c r="F2336">
        <v>0</v>
      </c>
      <c r="G2336" t="s">
        <v>129</v>
      </c>
      <c r="H2336">
        <v>10</v>
      </c>
      <c r="I2336">
        <f>ANAM[[#This Row],[VALOR Corregida]]/1000</f>
        <v>0.01</v>
      </c>
      <c r="J2336" t="s">
        <v>23</v>
      </c>
      <c r="K2336" t="s">
        <v>24</v>
      </c>
      <c r="L2336" t="s">
        <v>309</v>
      </c>
      <c r="M2336" t="s">
        <v>311</v>
      </c>
      <c r="N2336" s="7">
        <v>-23.650278</v>
      </c>
      <c r="O2336" s="7">
        <v>-70.406110999999996</v>
      </c>
      <c r="P2336">
        <v>2</v>
      </c>
      <c r="Q2336">
        <v>2002</v>
      </c>
      <c r="R2336" s="2">
        <v>37580</v>
      </c>
      <c r="S2336" s="2">
        <v>37580</v>
      </c>
      <c r="T2336" s="2">
        <v>37580</v>
      </c>
      <c r="U2336" s="2" t="s">
        <v>34</v>
      </c>
      <c r="V2336" t="s">
        <v>34</v>
      </c>
    </row>
    <row r="2337" spans="1:23" x14ac:dyDescent="0.3">
      <c r="A2337" t="s">
        <v>19</v>
      </c>
      <c r="B2337" t="s">
        <v>20</v>
      </c>
      <c r="C2337" t="s">
        <v>60</v>
      </c>
      <c r="D2337" t="s">
        <v>61</v>
      </c>
      <c r="E2337" s="5" t="s">
        <v>521</v>
      </c>
      <c r="F2337">
        <v>0</v>
      </c>
      <c r="G2337" t="s">
        <v>39</v>
      </c>
      <c r="H2337">
        <v>1</v>
      </c>
      <c r="I2337">
        <f>ANAM[[#This Row],[VALOR Corregida]]/1000</f>
        <v>1E-3</v>
      </c>
      <c r="J2337" t="s">
        <v>23</v>
      </c>
      <c r="K2337" t="s">
        <v>24</v>
      </c>
      <c r="L2337" t="s">
        <v>309</v>
      </c>
      <c r="M2337" t="s">
        <v>310</v>
      </c>
      <c r="N2337" s="7">
        <v>-23.650278</v>
      </c>
      <c r="O2337" s="7">
        <v>-70.406110999999996</v>
      </c>
      <c r="P2337">
        <v>2</v>
      </c>
      <c r="Q2337">
        <v>2002</v>
      </c>
      <c r="R2337" s="2">
        <v>37484</v>
      </c>
      <c r="S2337" s="2">
        <v>37484</v>
      </c>
      <c r="T2337" s="2">
        <v>37484</v>
      </c>
      <c r="U2337">
        <v>1E-3</v>
      </c>
      <c r="V2337" t="s">
        <v>27</v>
      </c>
    </row>
    <row r="2338" spans="1:23" x14ac:dyDescent="0.3">
      <c r="A2338" t="s">
        <v>19</v>
      </c>
      <c r="B2338" t="s">
        <v>20</v>
      </c>
      <c r="C2338" t="s">
        <v>60</v>
      </c>
      <c r="D2338" t="s">
        <v>61</v>
      </c>
      <c r="E2338" s="5" t="s">
        <v>521</v>
      </c>
      <c r="F2338">
        <v>0</v>
      </c>
      <c r="G2338" t="s">
        <v>39</v>
      </c>
      <c r="H2338">
        <v>1</v>
      </c>
      <c r="I2338">
        <f>ANAM[[#This Row],[VALOR Corregida]]/1000</f>
        <v>1E-3</v>
      </c>
      <c r="J2338" t="s">
        <v>23</v>
      </c>
      <c r="K2338" t="s">
        <v>24</v>
      </c>
      <c r="L2338" t="s">
        <v>309</v>
      </c>
      <c r="M2338" t="s">
        <v>311</v>
      </c>
      <c r="N2338" s="7">
        <v>-23.650278</v>
      </c>
      <c r="O2338" s="7">
        <v>-70.406110999999996</v>
      </c>
      <c r="P2338">
        <v>2</v>
      </c>
      <c r="Q2338">
        <v>2002</v>
      </c>
      <c r="R2338" s="2">
        <v>37580</v>
      </c>
      <c r="S2338" s="2">
        <v>37580</v>
      </c>
      <c r="T2338" s="2">
        <v>37580</v>
      </c>
      <c r="U2338">
        <v>1E-3</v>
      </c>
      <c r="V2338" t="s">
        <v>27</v>
      </c>
    </row>
    <row r="2339" spans="1:23" x14ac:dyDescent="0.3">
      <c r="A2339" t="s">
        <v>19</v>
      </c>
      <c r="B2339" t="s">
        <v>20</v>
      </c>
      <c r="C2339" t="s">
        <v>60</v>
      </c>
      <c r="D2339" t="s">
        <v>61</v>
      </c>
      <c r="E2339" s="5" t="s">
        <v>521</v>
      </c>
      <c r="F2339">
        <v>0</v>
      </c>
      <c r="G2339" t="s">
        <v>64</v>
      </c>
      <c r="H2339">
        <v>0.43</v>
      </c>
      <c r="I2339">
        <f>ANAM[[#This Row],[VALOR Corregida]]/1000</f>
        <v>4.2999999999999999E-4</v>
      </c>
      <c r="J2339" t="s">
        <v>27</v>
      </c>
      <c r="K2339" t="s">
        <v>24</v>
      </c>
      <c r="L2339" t="s">
        <v>309</v>
      </c>
      <c r="M2339" t="s">
        <v>310</v>
      </c>
      <c r="N2339" s="7">
        <v>-23.650278</v>
      </c>
      <c r="O2339" s="7">
        <v>-70.406110999999996</v>
      </c>
      <c r="P2339">
        <v>2</v>
      </c>
      <c r="Q2339">
        <v>2002</v>
      </c>
      <c r="R2339" s="2">
        <v>37484</v>
      </c>
      <c r="S2339" s="2">
        <v>37484</v>
      </c>
      <c r="T2339" s="2">
        <v>37484</v>
      </c>
      <c r="U2339">
        <v>0.16</v>
      </c>
      <c r="V2339" t="s">
        <v>27</v>
      </c>
    </row>
    <row r="2340" spans="1:23" x14ac:dyDescent="0.3">
      <c r="A2340" t="s">
        <v>19</v>
      </c>
      <c r="B2340" t="s">
        <v>20</v>
      </c>
      <c r="C2340" t="s">
        <v>60</v>
      </c>
      <c r="D2340" t="s">
        <v>61</v>
      </c>
      <c r="E2340" s="5" t="s">
        <v>521</v>
      </c>
      <c r="F2340">
        <v>0</v>
      </c>
      <c r="G2340" t="s">
        <v>64</v>
      </c>
      <c r="H2340">
        <v>0.3</v>
      </c>
      <c r="I2340">
        <f>ANAM[[#This Row],[VALOR Corregida]]/1000</f>
        <v>2.9999999999999997E-4</v>
      </c>
      <c r="J2340" t="s">
        <v>27</v>
      </c>
      <c r="K2340" t="s">
        <v>24</v>
      </c>
      <c r="L2340" t="s">
        <v>309</v>
      </c>
      <c r="M2340" t="s">
        <v>311</v>
      </c>
      <c r="N2340" s="7">
        <v>-23.650278</v>
      </c>
      <c r="O2340" s="7">
        <v>-70.406110999999996</v>
      </c>
      <c r="P2340">
        <v>2</v>
      </c>
      <c r="Q2340">
        <v>2002</v>
      </c>
      <c r="R2340" s="2">
        <v>37580</v>
      </c>
      <c r="S2340" s="2">
        <v>37580</v>
      </c>
      <c r="T2340" s="2">
        <v>37580</v>
      </c>
      <c r="U2340">
        <v>0.16</v>
      </c>
      <c r="V2340" t="s">
        <v>27</v>
      </c>
    </row>
    <row r="2341" spans="1:23" x14ac:dyDescent="0.3">
      <c r="A2341" t="s">
        <v>19</v>
      </c>
      <c r="B2341" t="s">
        <v>20</v>
      </c>
      <c r="C2341" t="s">
        <v>60</v>
      </c>
      <c r="D2341" t="s">
        <v>61</v>
      </c>
      <c r="E2341" s="5" t="s">
        <v>521</v>
      </c>
      <c r="F2341">
        <v>0</v>
      </c>
      <c r="G2341" t="s">
        <v>44</v>
      </c>
      <c r="H2341">
        <v>0.09</v>
      </c>
      <c r="I2341">
        <f>ANAM[[#This Row],[VALOR Corregida]]/1000</f>
        <v>8.9999999999999992E-5</v>
      </c>
      <c r="J2341" t="s">
        <v>27</v>
      </c>
      <c r="K2341" t="s">
        <v>24</v>
      </c>
      <c r="L2341" t="s">
        <v>309</v>
      </c>
      <c r="M2341" t="s">
        <v>310</v>
      </c>
      <c r="N2341" s="7">
        <v>-23.650278</v>
      </c>
      <c r="O2341" s="7">
        <v>-70.406110999999996</v>
      </c>
      <c r="P2341">
        <v>2</v>
      </c>
      <c r="Q2341">
        <v>2002</v>
      </c>
      <c r="R2341" s="2">
        <v>37484</v>
      </c>
      <c r="S2341" s="2">
        <v>37484</v>
      </c>
      <c r="T2341" s="2">
        <v>37484</v>
      </c>
      <c r="U2341">
        <v>0.01</v>
      </c>
      <c r="V2341" t="s">
        <v>27</v>
      </c>
      <c r="W2341" t="s">
        <v>312</v>
      </c>
    </row>
    <row r="2342" spans="1:23" x14ac:dyDescent="0.3">
      <c r="A2342" t="s">
        <v>19</v>
      </c>
      <c r="B2342" t="s">
        <v>20</v>
      </c>
      <c r="C2342" t="s">
        <v>60</v>
      </c>
      <c r="D2342" t="s">
        <v>61</v>
      </c>
      <c r="E2342" s="5" t="s">
        <v>521</v>
      </c>
      <c r="F2342">
        <v>0</v>
      </c>
      <c r="G2342" t="s">
        <v>44</v>
      </c>
      <c r="H2342">
        <v>0.02</v>
      </c>
      <c r="I2342">
        <f>ANAM[[#This Row],[VALOR Corregida]]/1000</f>
        <v>2.0000000000000002E-5</v>
      </c>
      <c r="J2342" t="s">
        <v>27</v>
      </c>
      <c r="K2342" t="s">
        <v>24</v>
      </c>
      <c r="L2342" t="s">
        <v>309</v>
      </c>
      <c r="M2342" t="s">
        <v>311</v>
      </c>
      <c r="N2342" s="7">
        <v>-23.650278</v>
      </c>
      <c r="O2342" s="7">
        <v>-70.406110999999996</v>
      </c>
      <c r="P2342">
        <v>2</v>
      </c>
      <c r="Q2342">
        <v>2002</v>
      </c>
      <c r="R2342" s="2">
        <v>37580</v>
      </c>
      <c r="S2342" s="2">
        <v>37580</v>
      </c>
      <c r="T2342" s="2">
        <v>37580</v>
      </c>
      <c r="U2342">
        <v>0.01</v>
      </c>
      <c r="V2342" t="s">
        <v>27</v>
      </c>
      <c r="W2342" t="s">
        <v>312</v>
      </c>
    </row>
    <row r="2343" spans="1:23" x14ac:dyDescent="0.3">
      <c r="A2343" t="s">
        <v>19</v>
      </c>
      <c r="B2343" t="s">
        <v>20</v>
      </c>
      <c r="C2343" t="s">
        <v>60</v>
      </c>
      <c r="D2343" t="s">
        <v>61</v>
      </c>
      <c r="E2343" s="5" t="s">
        <v>521</v>
      </c>
      <c r="F2343">
        <v>0</v>
      </c>
      <c r="G2343" t="s">
        <v>46</v>
      </c>
      <c r="H2343">
        <v>50</v>
      </c>
      <c r="I2343">
        <f>ANAM[[#This Row],[VALOR Corregida]]/1000</f>
        <v>0.05</v>
      </c>
      <c r="J2343" t="s">
        <v>23</v>
      </c>
      <c r="K2343" t="s">
        <v>24</v>
      </c>
      <c r="L2343" t="s">
        <v>309</v>
      </c>
      <c r="M2343" t="s">
        <v>310</v>
      </c>
      <c r="N2343" s="7">
        <v>-23.650278</v>
      </c>
      <c r="O2343" s="7">
        <v>-70.406110999999996</v>
      </c>
      <c r="P2343">
        <v>2</v>
      </c>
      <c r="Q2343">
        <v>2002</v>
      </c>
      <c r="R2343" s="2">
        <v>37484</v>
      </c>
      <c r="S2343" s="2">
        <v>37484</v>
      </c>
      <c r="T2343" s="2">
        <v>37484</v>
      </c>
      <c r="U2343">
        <v>0.05</v>
      </c>
      <c r="V2343" t="s">
        <v>27</v>
      </c>
    </row>
    <row r="2344" spans="1:23" x14ac:dyDescent="0.3">
      <c r="A2344" t="s">
        <v>19</v>
      </c>
      <c r="B2344" t="s">
        <v>20</v>
      </c>
      <c r="C2344" t="s">
        <v>60</v>
      </c>
      <c r="D2344" t="s">
        <v>61</v>
      </c>
      <c r="E2344" s="5" t="s">
        <v>521</v>
      </c>
      <c r="F2344">
        <v>0</v>
      </c>
      <c r="G2344" t="s">
        <v>46</v>
      </c>
      <c r="H2344">
        <v>50</v>
      </c>
      <c r="I2344">
        <f>ANAM[[#This Row],[VALOR Corregida]]/1000</f>
        <v>0.05</v>
      </c>
      <c r="J2344" t="s">
        <v>23</v>
      </c>
      <c r="K2344" t="s">
        <v>24</v>
      </c>
      <c r="L2344" t="s">
        <v>309</v>
      </c>
      <c r="M2344" t="s">
        <v>311</v>
      </c>
      <c r="N2344" s="7">
        <v>-23.650278</v>
      </c>
      <c r="O2344" s="7">
        <v>-70.406110999999996</v>
      </c>
      <c r="P2344">
        <v>2</v>
      </c>
      <c r="Q2344">
        <v>2002</v>
      </c>
      <c r="R2344" s="2">
        <v>37580</v>
      </c>
      <c r="S2344" s="2">
        <v>37580</v>
      </c>
      <c r="T2344" s="2">
        <v>37580</v>
      </c>
      <c r="U2344">
        <v>0.05</v>
      </c>
      <c r="V2344" t="s">
        <v>27</v>
      </c>
    </row>
    <row r="2345" spans="1:23" x14ac:dyDescent="0.3">
      <c r="A2345" t="s">
        <v>19</v>
      </c>
      <c r="B2345" t="s">
        <v>20</v>
      </c>
      <c r="C2345" t="s">
        <v>60</v>
      </c>
      <c r="D2345" t="s">
        <v>61</v>
      </c>
      <c r="E2345" s="5" t="s">
        <v>521</v>
      </c>
      <c r="F2345">
        <v>0</v>
      </c>
      <c r="G2345" t="s">
        <v>47</v>
      </c>
      <c r="H2345">
        <v>10</v>
      </c>
      <c r="I2345">
        <f>ANAM[[#This Row],[VALOR Corregida]]/1000</f>
        <v>0.01</v>
      </c>
      <c r="J2345" t="s">
        <v>23</v>
      </c>
      <c r="K2345" t="s">
        <v>24</v>
      </c>
      <c r="L2345" t="s">
        <v>309</v>
      </c>
      <c r="M2345" t="s">
        <v>310</v>
      </c>
      <c r="N2345" s="7">
        <v>-23.650278</v>
      </c>
      <c r="O2345" s="7">
        <v>-70.406110999999996</v>
      </c>
      <c r="P2345">
        <v>2</v>
      </c>
      <c r="Q2345">
        <v>2002</v>
      </c>
      <c r="R2345" s="2">
        <v>37484</v>
      </c>
      <c r="S2345" s="2">
        <v>37484</v>
      </c>
      <c r="T2345" s="2">
        <v>37484</v>
      </c>
      <c r="U2345" s="2">
        <v>0.05</v>
      </c>
      <c r="V2345" t="s">
        <v>27</v>
      </c>
    </row>
    <row r="2346" spans="1:23" x14ac:dyDescent="0.3">
      <c r="A2346" t="s">
        <v>19</v>
      </c>
      <c r="B2346" t="s">
        <v>20</v>
      </c>
      <c r="C2346" t="s">
        <v>60</v>
      </c>
      <c r="D2346" t="s">
        <v>61</v>
      </c>
      <c r="E2346" s="5" t="s">
        <v>521</v>
      </c>
      <c r="F2346">
        <v>0</v>
      </c>
      <c r="G2346" t="s">
        <v>47</v>
      </c>
      <c r="H2346">
        <v>10</v>
      </c>
      <c r="I2346">
        <f>ANAM[[#This Row],[VALOR Corregida]]/1000</f>
        <v>0.01</v>
      </c>
      <c r="J2346" t="s">
        <v>23</v>
      </c>
      <c r="K2346" t="s">
        <v>24</v>
      </c>
      <c r="L2346" t="s">
        <v>309</v>
      </c>
      <c r="M2346" t="s">
        <v>311</v>
      </c>
      <c r="N2346" s="7">
        <v>-23.650278</v>
      </c>
      <c r="O2346" s="7">
        <v>-70.406110999999996</v>
      </c>
      <c r="P2346">
        <v>2</v>
      </c>
      <c r="Q2346">
        <v>2002</v>
      </c>
      <c r="R2346" s="2">
        <v>37580</v>
      </c>
      <c r="S2346" s="2">
        <v>37580</v>
      </c>
      <c r="T2346" s="2">
        <v>37580</v>
      </c>
      <c r="U2346" s="2">
        <v>0.05</v>
      </c>
      <c r="V2346" t="s">
        <v>27</v>
      </c>
    </row>
    <row r="2347" spans="1:23" x14ac:dyDescent="0.3">
      <c r="A2347" t="s">
        <v>152</v>
      </c>
      <c r="B2347" t="s">
        <v>20</v>
      </c>
      <c r="C2347" t="s">
        <v>198</v>
      </c>
      <c r="D2347" t="s">
        <v>199</v>
      </c>
      <c r="E2347" s="5" t="s">
        <v>529</v>
      </c>
      <c r="F2347">
        <v>0</v>
      </c>
      <c r="G2347" t="s">
        <v>28</v>
      </c>
      <c r="H2347">
        <v>1</v>
      </c>
      <c r="I2347">
        <f>ANAM[[#This Row],[VALOR Corregida]]/1000</f>
        <v>1E-3</v>
      </c>
      <c r="J2347" t="s">
        <v>155</v>
      </c>
      <c r="K2347" t="s">
        <v>24</v>
      </c>
      <c r="L2347" t="s">
        <v>309</v>
      </c>
      <c r="M2347" t="s">
        <v>313</v>
      </c>
      <c r="N2347">
        <v>-23.616669999999999</v>
      </c>
      <c r="O2347">
        <v>-70.395560000000003</v>
      </c>
      <c r="P2347">
        <v>2</v>
      </c>
      <c r="Q2347">
        <v>2002</v>
      </c>
      <c r="R2347" s="2">
        <v>37484</v>
      </c>
      <c r="S2347" s="2">
        <v>37484</v>
      </c>
      <c r="T2347" s="2">
        <v>37484</v>
      </c>
      <c r="U2347" s="2"/>
    </row>
    <row r="2348" spans="1:23" x14ac:dyDescent="0.3">
      <c r="A2348" t="s">
        <v>152</v>
      </c>
      <c r="B2348" t="s">
        <v>20</v>
      </c>
      <c r="C2348" t="s">
        <v>198</v>
      </c>
      <c r="D2348" t="s">
        <v>199</v>
      </c>
      <c r="E2348" s="5" t="s">
        <v>529</v>
      </c>
      <c r="F2348">
        <v>0</v>
      </c>
      <c r="G2348" t="s">
        <v>28</v>
      </c>
      <c r="H2348">
        <v>1.3</v>
      </c>
      <c r="I2348">
        <f>ANAM[[#This Row],[VALOR Corregida]]/1000</f>
        <v>1.2999999999999999E-3</v>
      </c>
      <c r="J2348" t="s">
        <v>155</v>
      </c>
      <c r="K2348" t="s">
        <v>24</v>
      </c>
      <c r="L2348" t="s">
        <v>309</v>
      </c>
      <c r="M2348" t="s">
        <v>314</v>
      </c>
      <c r="N2348">
        <v>-23.616669999999999</v>
      </c>
      <c r="O2348">
        <v>-70.395560000000003</v>
      </c>
      <c r="P2348">
        <v>2</v>
      </c>
      <c r="Q2348">
        <v>2002</v>
      </c>
      <c r="R2348" s="2">
        <v>37580</v>
      </c>
      <c r="S2348" s="2">
        <v>37580</v>
      </c>
      <c r="T2348" s="2">
        <v>37580</v>
      </c>
      <c r="U2348" s="2"/>
    </row>
    <row r="2349" spans="1:23" x14ac:dyDescent="0.3">
      <c r="A2349" t="s">
        <v>152</v>
      </c>
      <c r="B2349" t="s">
        <v>20</v>
      </c>
      <c r="C2349" t="s">
        <v>198</v>
      </c>
      <c r="D2349" t="s">
        <v>199</v>
      </c>
      <c r="E2349" s="5" t="s">
        <v>529</v>
      </c>
      <c r="F2349">
        <v>0</v>
      </c>
      <c r="G2349" t="s">
        <v>29</v>
      </c>
      <c r="H2349">
        <v>189</v>
      </c>
      <c r="I2349">
        <f>ANAM[[#This Row],[VALOR Corregida]]/1000</f>
        <v>0.189</v>
      </c>
      <c r="J2349" t="s">
        <v>155</v>
      </c>
      <c r="K2349" t="s">
        <v>24</v>
      </c>
      <c r="L2349" t="s">
        <v>309</v>
      </c>
      <c r="M2349" t="s">
        <v>313</v>
      </c>
      <c r="N2349">
        <v>-23.616669999999999</v>
      </c>
      <c r="O2349">
        <v>-70.395560000000003</v>
      </c>
      <c r="P2349">
        <v>2</v>
      </c>
      <c r="Q2349">
        <v>2002</v>
      </c>
      <c r="R2349" s="2">
        <v>37484</v>
      </c>
      <c r="S2349" s="2">
        <v>37484</v>
      </c>
      <c r="T2349" s="2">
        <v>37484</v>
      </c>
      <c r="U2349" s="2"/>
    </row>
    <row r="2350" spans="1:23" x14ac:dyDescent="0.3">
      <c r="A2350" t="s">
        <v>152</v>
      </c>
      <c r="B2350" t="s">
        <v>20</v>
      </c>
      <c r="C2350" t="s">
        <v>198</v>
      </c>
      <c r="D2350" t="s">
        <v>199</v>
      </c>
      <c r="E2350" s="5" t="s">
        <v>529</v>
      </c>
      <c r="F2350">
        <v>0</v>
      </c>
      <c r="G2350" t="s">
        <v>29</v>
      </c>
      <c r="H2350">
        <v>227</v>
      </c>
      <c r="I2350">
        <f>ANAM[[#This Row],[VALOR Corregida]]/1000</f>
        <v>0.22700000000000001</v>
      </c>
      <c r="J2350" t="s">
        <v>155</v>
      </c>
      <c r="K2350" t="s">
        <v>24</v>
      </c>
      <c r="L2350" t="s">
        <v>309</v>
      </c>
      <c r="M2350" t="s">
        <v>314</v>
      </c>
      <c r="N2350">
        <v>-23.616669999999999</v>
      </c>
      <c r="O2350">
        <v>-70.395560000000003</v>
      </c>
      <c r="P2350">
        <v>2</v>
      </c>
      <c r="Q2350">
        <v>2002</v>
      </c>
      <c r="R2350" s="2">
        <v>37580</v>
      </c>
      <c r="S2350" s="2">
        <v>37580</v>
      </c>
      <c r="T2350" s="2">
        <v>37580</v>
      </c>
      <c r="U2350" s="2"/>
    </row>
    <row r="2351" spans="1:23" x14ac:dyDescent="0.3">
      <c r="A2351" t="s">
        <v>152</v>
      </c>
      <c r="B2351" t="s">
        <v>20</v>
      </c>
      <c r="C2351" t="s">
        <v>198</v>
      </c>
      <c r="D2351" t="s">
        <v>199</v>
      </c>
      <c r="E2351" s="5" t="s">
        <v>529</v>
      </c>
      <c r="F2351">
        <v>0</v>
      </c>
      <c r="G2351" t="s">
        <v>30</v>
      </c>
      <c r="H2351">
        <v>1.5</v>
      </c>
      <c r="I2351">
        <f>ANAM[[#This Row],[VALOR Corregida]]/1000</f>
        <v>1.5E-3</v>
      </c>
      <c r="J2351" t="s">
        <v>157</v>
      </c>
      <c r="K2351" t="s">
        <v>315</v>
      </c>
      <c r="L2351" t="s">
        <v>309</v>
      </c>
      <c r="M2351" t="s">
        <v>313</v>
      </c>
      <c r="N2351">
        <v>-23.616669999999999</v>
      </c>
      <c r="O2351">
        <v>-70.395560000000003</v>
      </c>
      <c r="P2351">
        <v>2</v>
      </c>
      <c r="Q2351">
        <v>2002</v>
      </c>
      <c r="R2351" s="2">
        <v>37484</v>
      </c>
      <c r="S2351" s="2">
        <v>37484</v>
      </c>
      <c r="T2351" s="2">
        <v>37484</v>
      </c>
      <c r="U2351" s="2"/>
    </row>
    <row r="2352" spans="1:23" x14ac:dyDescent="0.3">
      <c r="A2352" t="s">
        <v>152</v>
      </c>
      <c r="B2352" t="s">
        <v>20</v>
      </c>
      <c r="C2352" t="s">
        <v>198</v>
      </c>
      <c r="D2352" t="s">
        <v>199</v>
      </c>
      <c r="E2352" s="5" t="s">
        <v>529</v>
      </c>
      <c r="F2352">
        <v>0</v>
      </c>
      <c r="G2352" t="s">
        <v>30</v>
      </c>
      <c r="H2352">
        <v>49</v>
      </c>
      <c r="I2352">
        <f>ANAM[[#This Row],[VALOR Corregida]]/1000</f>
        <v>4.9000000000000002E-2</v>
      </c>
      <c r="J2352" t="s">
        <v>157</v>
      </c>
      <c r="K2352" t="s">
        <v>24</v>
      </c>
      <c r="L2352" t="s">
        <v>309</v>
      </c>
      <c r="M2352" t="s">
        <v>314</v>
      </c>
      <c r="N2352">
        <v>-23.616669999999999</v>
      </c>
      <c r="O2352">
        <v>-70.395560000000003</v>
      </c>
      <c r="P2352">
        <v>2</v>
      </c>
      <c r="Q2352">
        <v>2002</v>
      </c>
      <c r="R2352" s="2">
        <v>37580</v>
      </c>
      <c r="S2352" s="2">
        <v>37580</v>
      </c>
      <c r="T2352" s="2">
        <v>37580</v>
      </c>
      <c r="U2352" s="2"/>
    </row>
    <row r="2353" spans="1:21" x14ac:dyDescent="0.3">
      <c r="A2353" t="s">
        <v>152</v>
      </c>
      <c r="B2353" t="s">
        <v>20</v>
      </c>
      <c r="C2353" t="s">
        <v>198</v>
      </c>
      <c r="D2353" t="s">
        <v>199</v>
      </c>
      <c r="E2353" s="5" t="s">
        <v>529</v>
      </c>
      <c r="F2353">
        <v>0</v>
      </c>
      <c r="G2353" t="s">
        <v>35</v>
      </c>
      <c r="H2353">
        <v>3.8</v>
      </c>
      <c r="I2353">
        <f>ANAM[[#This Row],[VALOR Corregida]]/1000</f>
        <v>3.8E-3</v>
      </c>
      <c r="J2353" t="s">
        <v>155</v>
      </c>
      <c r="K2353" t="s">
        <v>24</v>
      </c>
      <c r="L2353" t="s">
        <v>309</v>
      </c>
      <c r="M2353" t="s">
        <v>313</v>
      </c>
      <c r="N2353">
        <v>-23.616669999999999</v>
      </c>
      <c r="O2353">
        <v>-70.395560000000003</v>
      </c>
      <c r="P2353">
        <v>2</v>
      </c>
      <c r="Q2353">
        <v>2002</v>
      </c>
      <c r="R2353" s="2">
        <v>37484</v>
      </c>
      <c r="S2353" s="2">
        <v>37484</v>
      </c>
      <c r="T2353" s="2">
        <v>37484</v>
      </c>
      <c r="U2353" s="2"/>
    </row>
    <row r="2354" spans="1:21" x14ac:dyDescent="0.3">
      <c r="A2354" t="s">
        <v>152</v>
      </c>
      <c r="B2354" t="s">
        <v>20</v>
      </c>
      <c r="C2354" t="s">
        <v>198</v>
      </c>
      <c r="D2354" t="s">
        <v>199</v>
      </c>
      <c r="E2354" s="5" t="s">
        <v>529</v>
      </c>
      <c r="F2354">
        <v>0</v>
      </c>
      <c r="G2354" t="s">
        <v>35</v>
      </c>
      <c r="H2354">
        <v>1.3</v>
      </c>
      <c r="I2354">
        <f>ANAM[[#This Row],[VALOR Corregida]]/1000</f>
        <v>1.2999999999999999E-3</v>
      </c>
      <c r="J2354" t="s">
        <v>155</v>
      </c>
      <c r="K2354" t="s">
        <v>24</v>
      </c>
      <c r="L2354" t="s">
        <v>309</v>
      </c>
      <c r="M2354" t="s">
        <v>314</v>
      </c>
      <c r="N2354">
        <v>-23.616669999999999</v>
      </c>
      <c r="O2354">
        <v>-70.395560000000003</v>
      </c>
      <c r="P2354">
        <v>2</v>
      </c>
      <c r="Q2354">
        <v>2002</v>
      </c>
      <c r="R2354" s="2">
        <v>37580</v>
      </c>
      <c r="S2354" s="2">
        <v>37580</v>
      </c>
      <c r="T2354" s="2">
        <v>37580</v>
      </c>
      <c r="U2354" s="2"/>
    </row>
    <row r="2355" spans="1:21" x14ac:dyDescent="0.3">
      <c r="A2355" t="s">
        <v>152</v>
      </c>
      <c r="B2355" t="s">
        <v>20</v>
      </c>
      <c r="C2355" t="s">
        <v>198</v>
      </c>
      <c r="D2355" t="s">
        <v>199</v>
      </c>
      <c r="E2355" s="5" t="s">
        <v>529</v>
      </c>
      <c r="F2355">
        <v>0</v>
      </c>
      <c r="G2355" t="s">
        <v>316</v>
      </c>
      <c r="H2355">
        <v>68.099999999999994</v>
      </c>
      <c r="I2355">
        <f>ANAM[[#This Row],[VALOR Corregida]]/1000</f>
        <v>6.8099999999999994E-2</v>
      </c>
      <c r="J2355" t="s">
        <v>167</v>
      </c>
      <c r="K2355" t="s">
        <v>24</v>
      </c>
      <c r="L2355" t="s">
        <v>309</v>
      </c>
      <c r="M2355" t="s">
        <v>313</v>
      </c>
      <c r="N2355">
        <v>-23.616669999999999</v>
      </c>
      <c r="O2355">
        <v>-70.395560000000003</v>
      </c>
      <c r="P2355">
        <v>2</v>
      </c>
      <c r="Q2355">
        <v>2002</v>
      </c>
      <c r="R2355" s="2">
        <v>37484</v>
      </c>
      <c r="S2355" s="2">
        <v>37484</v>
      </c>
      <c r="T2355" s="2">
        <v>37484</v>
      </c>
      <c r="U2355" s="2"/>
    </row>
    <row r="2356" spans="1:21" x14ac:dyDescent="0.3">
      <c r="A2356" t="s">
        <v>152</v>
      </c>
      <c r="B2356" t="s">
        <v>20</v>
      </c>
      <c r="C2356" t="s">
        <v>198</v>
      </c>
      <c r="D2356" t="s">
        <v>199</v>
      </c>
      <c r="E2356" s="5" t="s">
        <v>529</v>
      </c>
      <c r="F2356">
        <v>0</v>
      </c>
      <c r="G2356" t="s">
        <v>316</v>
      </c>
      <c r="H2356">
        <v>75.3</v>
      </c>
      <c r="I2356">
        <f>ANAM[[#This Row],[VALOR Corregida]]/1000</f>
        <v>7.5299999999999992E-2</v>
      </c>
      <c r="J2356" t="s">
        <v>167</v>
      </c>
      <c r="K2356" t="s">
        <v>24</v>
      </c>
      <c r="L2356" t="s">
        <v>309</v>
      </c>
      <c r="M2356" t="s">
        <v>314</v>
      </c>
      <c r="N2356">
        <v>-23.616669999999999</v>
      </c>
      <c r="O2356">
        <v>-70.395560000000003</v>
      </c>
      <c r="P2356">
        <v>2</v>
      </c>
      <c r="Q2356">
        <v>2002</v>
      </c>
      <c r="R2356" s="2">
        <v>37580</v>
      </c>
      <c r="S2356" s="2">
        <v>37580</v>
      </c>
      <c r="T2356" s="2">
        <v>37580</v>
      </c>
      <c r="U2356" s="2"/>
    </row>
    <row r="2357" spans="1:21" x14ac:dyDescent="0.3">
      <c r="A2357" t="s">
        <v>152</v>
      </c>
      <c r="B2357" t="s">
        <v>20</v>
      </c>
      <c r="C2357" t="s">
        <v>198</v>
      </c>
      <c r="D2357" t="s">
        <v>199</v>
      </c>
      <c r="E2357" s="5" t="s">
        <v>529</v>
      </c>
      <c r="F2357">
        <v>0</v>
      </c>
      <c r="G2357" t="s">
        <v>39</v>
      </c>
      <c r="H2357">
        <v>0.86</v>
      </c>
      <c r="I2357">
        <f>ANAM[[#This Row],[VALOR Corregida]]/1000</f>
        <v>8.5999999999999998E-4</v>
      </c>
      <c r="J2357" t="s">
        <v>155</v>
      </c>
      <c r="K2357" t="s">
        <v>24</v>
      </c>
      <c r="L2357" t="s">
        <v>309</v>
      </c>
      <c r="M2357" t="s">
        <v>313</v>
      </c>
      <c r="N2357">
        <v>-23.616669999999999</v>
      </c>
      <c r="O2357">
        <v>-70.395560000000003</v>
      </c>
      <c r="P2357">
        <v>2</v>
      </c>
      <c r="Q2357">
        <v>2002</v>
      </c>
      <c r="R2357" s="2">
        <v>37484</v>
      </c>
      <c r="S2357" s="2">
        <v>37484</v>
      </c>
      <c r="T2357" s="2">
        <v>37484</v>
      </c>
      <c r="U2357" s="2"/>
    </row>
    <row r="2358" spans="1:21" x14ac:dyDescent="0.3">
      <c r="A2358" t="s">
        <v>152</v>
      </c>
      <c r="B2358" t="s">
        <v>20</v>
      </c>
      <c r="C2358" t="s">
        <v>198</v>
      </c>
      <c r="D2358" t="s">
        <v>199</v>
      </c>
      <c r="E2358" s="5" t="s">
        <v>529</v>
      </c>
      <c r="F2358">
        <v>0</v>
      </c>
      <c r="G2358" t="s">
        <v>39</v>
      </c>
      <c r="H2358">
        <v>0.05</v>
      </c>
      <c r="I2358">
        <f>ANAM[[#This Row],[VALOR Corregida]]/1000</f>
        <v>5.0000000000000002E-5</v>
      </c>
      <c r="J2358" t="s">
        <v>155</v>
      </c>
      <c r="K2358" t="s">
        <v>315</v>
      </c>
      <c r="L2358" t="s">
        <v>309</v>
      </c>
      <c r="M2358" t="s">
        <v>314</v>
      </c>
      <c r="N2358">
        <v>-23.616669999999999</v>
      </c>
      <c r="O2358">
        <v>-70.395560000000003</v>
      </c>
      <c r="P2358">
        <v>2</v>
      </c>
      <c r="Q2358">
        <v>2002</v>
      </c>
      <c r="R2358" s="2">
        <v>37580</v>
      </c>
      <c r="S2358" s="2">
        <v>37580</v>
      </c>
      <c r="T2358" s="2">
        <v>37580</v>
      </c>
      <c r="U2358" s="2"/>
    </row>
    <row r="2359" spans="1:21" x14ac:dyDescent="0.3">
      <c r="A2359" t="s">
        <v>152</v>
      </c>
      <c r="B2359" t="s">
        <v>20</v>
      </c>
      <c r="C2359" t="s">
        <v>198</v>
      </c>
      <c r="D2359" t="s">
        <v>199</v>
      </c>
      <c r="E2359" s="5" t="s">
        <v>529</v>
      </c>
      <c r="F2359">
        <v>0</v>
      </c>
      <c r="G2359" t="s">
        <v>46</v>
      </c>
      <c r="H2359">
        <v>0.25</v>
      </c>
      <c r="I2359">
        <f>ANAM[[#This Row],[VALOR Corregida]]/1000</f>
        <v>2.5000000000000001E-4</v>
      </c>
      <c r="J2359" t="s">
        <v>155</v>
      </c>
      <c r="K2359" t="s">
        <v>315</v>
      </c>
      <c r="L2359" t="s">
        <v>309</v>
      </c>
      <c r="M2359" t="s">
        <v>313</v>
      </c>
      <c r="N2359">
        <v>-23.616669999999999</v>
      </c>
      <c r="O2359">
        <v>-70.395560000000003</v>
      </c>
      <c r="P2359">
        <v>2</v>
      </c>
      <c r="Q2359">
        <v>2002</v>
      </c>
      <c r="R2359" s="2">
        <v>37484</v>
      </c>
      <c r="S2359" s="2">
        <v>37484</v>
      </c>
      <c r="T2359" s="2">
        <v>37484</v>
      </c>
      <c r="U2359" s="2"/>
    </row>
    <row r="2360" spans="1:21" x14ac:dyDescent="0.3">
      <c r="A2360" t="s">
        <v>152</v>
      </c>
      <c r="B2360" t="s">
        <v>20</v>
      </c>
      <c r="C2360" t="s">
        <v>198</v>
      </c>
      <c r="D2360" t="s">
        <v>199</v>
      </c>
      <c r="E2360" s="5" t="s">
        <v>529</v>
      </c>
      <c r="F2360">
        <v>0</v>
      </c>
      <c r="G2360" t="s">
        <v>46</v>
      </c>
      <c r="H2360">
        <v>3.3</v>
      </c>
      <c r="I2360">
        <f>ANAM[[#This Row],[VALOR Corregida]]/1000</f>
        <v>3.3E-3</v>
      </c>
      <c r="J2360" t="s">
        <v>155</v>
      </c>
      <c r="K2360" t="s">
        <v>24</v>
      </c>
      <c r="L2360" t="s">
        <v>309</v>
      </c>
      <c r="M2360" t="s">
        <v>314</v>
      </c>
      <c r="N2360">
        <v>-23.616669999999999</v>
      </c>
      <c r="O2360">
        <v>-70.395560000000003</v>
      </c>
      <c r="P2360">
        <v>2</v>
      </c>
      <c r="Q2360">
        <v>2002</v>
      </c>
      <c r="R2360" s="2">
        <v>37580</v>
      </c>
      <c r="S2360" s="2">
        <v>37580</v>
      </c>
      <c r="T2360" s="2">
        <v>37580</v>
      </c>
      <c r="U2360" s="2"/>
    </row>
    <row r="2361" spans="1:21" x14ac:dyDescent="0.3">
      <c r="A2361" t="s">
        <v>152</v>
      </c>
      <c r="B2361" t="s">
        <v>20</v>
      </c>
      <c r="C2361" t="s">
        <v>198</v>
      </c>
      <c r="D2361" t="s">
        <v>199</v>
      </c>
      <c r="E2361" s="5" t="s">
        <v>529</v>
      </c>
      <c r="F2361">
        <v>0</v>
      </c>
      <c r="G2361" t="s">
        <v>47</v>
      </c>
      <c r="H2361">
        <v>87.8</v>
      </c>
      <c r="I2361">
        <f>ANAM[[#This Row],[VALOR Corregida]]/1000</f>
        <v>8.7800000000000003E-2</v>
      </c>
      <c r="J2361" t="s">
        <v>155</v>
      </c>
      <c r="K2361" t="s">
        <v>24</v>
      </c>
      <c r="L2361" t="s">
        <v>309</v>
      </c>
      <c r="M2361" t="s">
        <v>313</v>
      </c>
      <c r="N2361">
        <v>-23.616669999999999</v>
      </c>
      <c r="O2361">
        <v>-70.395560000000003</v>
      </c>
      <c r="P2361">
        <v>2</v>
      </c>
      <c r="Q2361">
        <v>2002</v>
      </c>
      <c r="R2361" s="2">
        <v>37484</v>
      </c>
      <c r="S2361" s="2">
        <v>37484</v>
      </c>
      <c r="T2361" s="2">
        <v>37484</v>
      </c>
      <c r="U2361" s="2"/>
    </row>
    <row r="2362" spans="1:21" x14ac:dyDescent="0.3">
      <c r="A2362" t="s">
        <v>152</v>
      </c>
      <c r="B2362" t="s">
        <v>20</v>
      </c>
      <c r="C2362" t="s">
        <v>198</v>
      </c>
      <c r="D2362" t="s">
        <v>199</v>
      </c>
      <c r="E2362" s="5" t="s">
        <v>529</v>
      </c>
      <c r="F2362">
        <v>0</v>
      </c>
      <c r="G2362" t="s">
        <v>47</v>
      </c>
      <c r="H2362">
        <v>28.1</v>
      </c>
      <c r="I2362">
        <f>ANAM[[#This Row],[VALOR Corregida]]/1000</f>
        <v>2.81E-2</v>
      </c>
      <c r="J2362" t="s">
        <v>155</v>
      </c>
      <c r="K2362" t="s">
        <v>24</v>
      </c>
      <c r="L2362" t="s">
        <v>309</v>
      </c>
      <c r="M2362" t="s">
        <v>314</v>
      </c>
      <c r="N2362">
        <v>-23.616669999999999</v>
      </c>
      <c r="O2362">
        <v>-70.395560000000003</v>
      </c>
      <c r="P2362">
        <v>2</v>
      </c>
      <c r="Q2362">
        <v>2002</v>
      </c>
      <c r="R2362" s="2">
        <v>37580</v>
      </c>
      <c r="S2362" s="2">
        <v>37580</v>
      </c>
      <c r="T2362" s="2">
        <v>37580</v>
      </c>
      <c r="U2362" s="2"/>
    </row>
    <row r="2363" spans="1:21" x14ac:dyDescent="0.3">
      <c r="A2363" t="s">
        <v>152</v>
      </c>
      <c r="B2363" t="s">
        <v>20</v>
      </c>
      <c r="C2363" t="s">
        <v>158</v>
      </c>
      <c r="D2363" t="s">
        <v>159</v>
      </c>
      <c r="E2363">
        <v>140</v>
      </c>
      <c r="F2363">
        <v>0</v>
      </c>
      <c r="G2363" t="s">
        <v>28</v>
      </c>
      <c r="H2363">
        <v>0.99</v>
      </c>
      <c r="I2363">
        <f>ANAM[[#This Row],[VALOR Corregida]]/1000</f>
        <v>9.8999999999999999E-4</v>
      </c>
      <c r="J2363" t="s">
        <v>155</v>
      </c>
      <c r="K2363" t="s">
        <v>24</v>
      </c>
      <c r="L2363" t="s">
        <v>309</v>
      </c>
      <c r="M2363" t="s">
        <v>313</v>
      </c>
      <c r="N2363">
        <v>-23.660278000000002</v>
      </c>
      <c r="O2363">
        <v>-70.404167000000001</v>
      </c>
      <c r="P2363">
        <v>2</v>
      </c>
      <c r="Q2363">
        <v>2002</v>
      </c>
      <c r="R2363" s="2">
        <v>37484</v>
      </c>
      <c r="S2363" s="2">
        <v>37484</v>
      </c>
      <c r="T2363" s="2">
        <v>37484</v>
      </c>
      <c r="U2363" s="2"/>
    </row>
    <row r="2364" spans="1:21" x14ac:dyDescent="0.3">
      <c r="A2364" t="s">
        <v>152</v>
      </c>
      <c r="B2364" t="s">
        <v>20</v>
      </c>
      <c r="C2364" t="s">
        <v>158</v>
      </c>
      <c r="D2364" t="s">
        <v>159</v>
      </c>
      <c r="E2364">
        <v>140</v>
      </c>
      <c r="F2364">
        <v>0</v>
      </c>
      <c r="G2364" t="s">
        <v>28</v>
      </c>
      <c r="H2364">
        <v>1.37</v>
      </c>
      <c r="I2364">
        <f>ANAM[[#This Row],[VALOR Corregida]]/1000</f>
        <v>1.3700000000000001E-3</v>
      </c>
      <c r="J2364" t="s">
        <v>155</v>
      </c>
      <c r="K2364" t="s">
        <v>24</v>
      </c>
      <c r="L2364" t="s">
        <v>309</v>
      </c>
      <c r="M2364" t="s">
        <v>314</v>
      </c>
      <c r="N2364">
        <v>-23.660278000000002</v>
      </c>
      <c r="O2364">
        <v>-70.404167000000001</v>
      </c>
      <c r="P2364">
        <v>2</v>
      </c>
      <c r="Q2364">
        <v>2002</v>
      </c>
      <c r="R2364" s="2">
        <v>37580</v>
      </c>
      <c r="S2364" s="2">
        <v>37580</v>
      </c>
      <c r="T2364" s="2">
        <v>37580</v>
      </c>
      <c r="U2364" s="2"/>
    </row>
    <row r="2365" spans="1:21" x14ac:dyDescent="0.3">
      <c r="A2365" t="s">
        <v>152</v>
      </c>
      <c r="B2365" t="s">
        <v>20</v>
      </c>
      <c r="C2365" t="s">
        <v>158</v>
      </c>
      <c r="D2365" t="s">
        <v>159</v>
      </c>
      <c r="E2365">
        <v>140</v>
      </c>
      <c r="F2365">
        <v>0</v>
      </c>
      <c r="G2365" t="s">
        <v>29</v>
      </c>
      <c r="H2365">
        <v>191</v>
      </c>
      <c r="I2365">
        <f>ANAM[[#This Row],[VALOR Corregida]]/1000</f>
        <v>0.191</v>
      </c>
      <c r="J2365" t="s">
        <v>155</v>
      </c>
      <c r="K2365" t="s">
        <v>24</v>
      </c>
      <c r="L2365" t="s">
        <v>309</v>
      </c>
      <c r="M2365" t="s">
        <v>313</v>
      </c>
      <c r="N2365">
        <v>-23.660278000000002</v>
      </c>
      <c r="O2365">
        <v>-70.404167000000001</v>
      </c>
      <c r="P2365">
        <v>2</v>
      </c>
      <c r="Q2365">
        <v>2002</v>
      </c>
      <c r="R2365" s="2">
        <v>37484</v>
      </c>
      <c r="S2365" s="2">
        <v>37484</v>
      </c>
      <c r="T2365" s="2">
        <v>37484</v>
      </c>
      <c r="U2365" s="2"/>
    </row>
    <row r="2366" spans="1:21" x14ac:dyDescent="0.3">
      <c r="A2366" t="s">
        <v>152</v>
      </c>
      <c r="B2366" t="s">
        <v>20</v>
      </c>
      <c r="C2366" t="s">
        <v>158</v>
      </c>
      <c r="D2366" t="s">
        <v>159</v>
      </c>
      <c r="E2366">
        <v>140</v>
      </c>
      <c r="F2366">
        <v>0</v>
      </c>
      <c r="G2366" t="s">
        <v>29</v>
      </c>
      <c r="H2366">
        <v>2.75</v>
      </c>
      <c r="I2366">
        <f>ANAM[[#This Row],[VALOR Corregida]]/1000</f>
        <v>2.7499999999999998E-3</v>
      </c>
      <c r="J2366" t="s">
        <v>155</v>
      </c>
      <c r="K2366" t="s">
        <v>24</v>
      </c>
      <c r="L2366" t="s">
        <v>309</v>
      </c>
      <c r="M2366" t="s">
        <v>314</v>
      </c>
      <c r="N2366">
        <v>-23.660278000000002</v>
      </c>
      <c r="O2366">
        <v>-70.404167000000001</v>
      </c>
      <c r="P2366">
        <v>2</v>
      </c>
      <c r="Q2366">
        <v>2002</v>
      </c>
      <c r="R2366" s="2">
        <v>37580</v>
      </c>
      <c r="S2366" s="2">
        <v>37580</v>
      </c>
      <c r="T2366" s="2">
        <v>37580</v>
      </c>
      <c r="U2366" s="2"/>
    </row>
    <row r="2367" spans="1:21" x14ac:dyDescent="0.3">
      <c r="A2367" t="s">
        <v>152</v>
      </c>
      <c r="B2367" t="s">
        <v>20</v>
      </c>
      <c r="C2367" t="s">
        <v>158</v>
      </c>
      <c r="D2367" t="s">
        <v>159</v>
      </c>
      <c r="E2367">
        <v>140</v>
      </c>
      <c r="F2367">
        <v>0</v>
      </c>
      <c r="G2367" t="s">
        <v>30</v>
      </c>
      <c r="H2367">
        <v>1.5</v>
      </c>
      <c r="I2367">
        <f>ANAM[[#This Row],[VALOR Corregida]]/1000</f>
        <v>1.5E-3</v>
      </c>
      <c r="J2367" t="s">
        <v>157</v>
      </c>
      <c r="K2367" t="s">
        <v>315</v>
      </c>
      <c r="L2367" t="s">
        <v>309</v>
      </c>
      <c r="M2367" t="s">
        <v>313</v>
      </c>
      <c r="N2367">
        <v>-23.660278000000002</v>
      </c>
      <c r="O2367">
        <v>-70.404167000000001</v>
      </c>
      <c r="P2367">
        <v>2</v>
      </c>
      <c r="Q2367">
        <v>2002</v>
      </c>
      <c r="R2367" s="2">
        <v>37484</v>
      </c>
      <c r="S2367" s="2">
        <v>37484</v>
      </c>
      <c r="T2367" s="2">
        <v>37484</v>
      </c>
      <c r="U2367" s="2"/>
    </row>
    <row r="2368" spans="1:21" x14ac:dyDescent="0.3">
      <c r="A2368" t="s">
        <v>152</v>
      </c>
      <c r="B2368" t="s">
        <v>20</v>
      </c>
      <c r="C2368" t="s">
        <v>158</v>
      </c>
      <c r="D2368" t="s">
        <v>159</v>
      </c>
      <c r="E2368">
        <v>140</v>
      </c>
      <c r="F2368">
        <v>0</v>
      </c>
      <c r="G2368" t="s">
        <v>30</v>
      </c>
      <c r="H2368">
        <v>49</v>
      </c>
      <c r="I2368">
        <f>ANAM[[#This Row],[VALOR Corregida]]/1000</f>
        <v>4.9000000000000002E-2</v>
      </c>
      <c r="J2368" t="s">
        <v>157</v>
      </c>
      <c r="K2368" t="s">
        <v>24</v>
      </c>
      <c r="L2368" t="s">
        <v>309</v>
      </c>
      <c r="M2368" t="s">
        <v>314</v>
      </c>
      <c r="N2368">
        <v>-23.660278000000002</v>
      </c>
      <c r="O2368">
        <v>-70.404167000000001</v>
      </c>
      <c r="P2368">
        <v>2</v>
      </c>
      <c r="Q2368">
        <v>2002</v>
      </c>
      <c r="R2368" s="2">
        <v>37580</v>
      </c>
      <c r="S2368" s="2">
        <v>37580</v>
      </c>
      <c r="T2368" s="2">
        <v>37580</v>
      </c>
      <c r="U2368" s="2"/>
    </row>
    <row r="2369" spans="1:21" x14ac:dyDescent="0.3">
      <c r="A2369" t="s">
        <v>152</v>
      </c>
      <c r="B2369" t="s">
        <v>20</v>
      </c>
      <c r="C2369" t="s">
        <v>158</v>
      </c>
      <c r="D2369" t="s">
        <v>159</v>
      </c>
      <c r="E2369">
        <v>140</v>
      </c>
      <c r="F2369">
        <v>0</v>
      </c>
      <c r="G2369" t="s">
        <v>35</v>
      </c>
      <c r="H2369">
        <v>5.4</v>
      </c>
      <c r="I2369">
        <f>ANAM[[#This Row],[VALOR Corregida]]/1000</f>
        <v>5.4000000000000003E-3</v>
      </c>
      <c r="J2369" t="s">
        <v>155</v>
      </c>
      <c r="K2369" t="s">
        <v>24</v>
      </c>
      <c r="L2369" t="s">
        <v>309</v>
      </c>
      <c r="M2369" t="s">
        <v>313</v>
      </c>
      <c r="N2369">
        <v>-23.660278000000002</v>
      </c>
      <c r="O2369">
        <v>-70.404167000000001</v>
      </c>
      <c r="P2369">
        <v>2</v>
      </c>
      <c r="Q2369">
        <v>2002</v>
      </c>
      <c r="R2369" s="2">
        <v>37484</v>
      </c>
      <c r="S2369" s="2">
        <v>37484</v>
      </c>
      <c r="T2369" s="2">
        <v>37484</v>
      </c>
      <c r="U2369" s="2"/>
    </row>
    <row r="2370" spans="1:21" x14ac:dyDescent="0.3">
      <c r="A2370" t="s">
        <v>152</v>
      </c>
      <c r="B2370" t="s">
        <v>20</v>
      </c>
      <c r="C2370" t="s">
        <v>158</v>
      </c>
      <c r="D2370" t="s">
        <v>159</v>
      </c>
      <c r="E2370">
        <v>140</v>
      </c>
      <c r="F2370">
        <v>0</v>
      </c>
      <c r="G2370" t="s">
        <v>35</v>
      </c>
      <c r="H2370">
        <v>0.6</v>
      </c>
      <c r="I2370">
        <f>ANAM[[#This Row],[VALOR Corregida]]/1000</f>
        <v>5.9999999999999995E-4</v>
      </c>
      <c r="J2370" t="s">
        <v>155</v>
      </c>
      <c r="K2370" t="s">
        <v>24</v>
      </c>
      <c r="L2370" t="s">
        <v>309</v>
      </c>
      <c r="M2370" t="s">
        <v>314</v>
      </c>
      <c r="N2370">
        <v>-23.660278000000002</v>
      </c>
      <c r="O2370">
        <v>-70.404167000000001</v>
      </c>
      <c r="P2370">
        <v>2</v>
      </c>
      <c r="Q2370">
        <v>2002</v>
      </c>
      <c r="R2370" s="2">
        <v>37580</v>
      </c>
      <c r="S2370" s="2">
        <v>37580</v>
      </c>
      <c r="T2370" s="2">
        <v>37580</v>
      </c>
      <c r="U2370" s="2"/>
    </row>
    <row r="2371" spans="1:21" x14ac:dyDescent="0.3">
      <c r="A2371" t="s">
        <v>152</v>
      </c>
      <c r="B2371" t="s">
        <v>20</v>
      </c>
      <c r="C2371" t="s">
        <v>158</v>
      </c>
      <c r="D2371" t="s">
        <v>159</v>
      </c>
      <c r="E2371">
        <v>140</v>
      </c>
      <c r="F2371">
        <v>0</v>
      </c>
      <c r="G2371" t="s">
        <v>316</v>
      </c>
      <c r="H2371">
        <v>67.599999999999994</v>
      </c>
      <c r="I2371">
        <f>ANAM[[#This Row],[VALOR Corregida]]/1000</f>
        <v>6.7599999999999993E-2</v>
      </c>
      <c r="J2371" t="s">
        <v>167</v>
      </c>
      <c r="K2371" t="s">
        <v>24</v>
      </c>
      <c r="L2371" t="s">
        <v>309</v>
      </c>
      <c r="M2371" t="s">
        <v>313</v>
      </c>
      <c r="N2371">
        <v>-23.660278000000002</v>
      </c>
      <c r="O2371">
        <v>-70.404167000000001</v>
      </c>
      <c r="P2371">
        <v>2</v>
      </c>
      <c r="Q2371">
        <v>2002</v>
      </c>
      <c r="R2371" s="2">
        <v>37484</v>
      </c>
      <c r="S2371" s="2">
        <v>37484</v>
      </c>
      <c r="T2371" s="2">
        <v>37484</v>
      </c>
      <c r="U2371" s="2"/>
    </row>
    <row r="2372" spans="1:21" x14ac:dyDescent="0.3">
      <c r="A2372" t="s">
        <v>152</v>
      </c>
      <c r="B2372" t="s">
        <v>20</v>
      </c>
      <c r="C2372" t="s">
        <v>158</v>
      </c>
      <c r="D2372" t="s">
        <v>159</v>
      </c>
      <c r="E2372">
        <v>140</v>
      </c>
      <c r="F2372">
        <v>0</v>
      </c>
      <c r="G2372" t="s">
        <v>316</v>
      </c>
      <c r="H2372">
        <v>74.3</v>
      </c>
      <c r="I2372">
        <f>ANAM[[#This Row],[VALOR Corregida]]/1000</f>
        <v>7.4299999999999991E-2</v>
      </c>
      <c r="J2372" t="s">
        <v>167</v>
      </c>
      <c r="K2372" t="s">
        <v>24</v>
      </c>
      <c r="L2372" t="s">
        <v>309</v>
      </c>
      <c r="M2372" t="s">
        <v>314</v>
      </c>
      <c r="N2372">
        <v>-23.660278000000002</v>
      </c>
      <c r="O2372">
        <v>-70.404167000000001</v>
      </c>
      <c r="P2372">
        <v>2</v>
      </c>
      <c r="Q2372">
        <v>2002</v>
      </c>
      <c r="R2372" s="2">
        <v>37580</v>
      </c>
      <c r="S2372" s="2">
        <v>37580</v>
      </c>
      <c r="T2372" s="2">
        <v>37580</v>
      </c>
      <c r="U2372" s="2"/>
    </row>
    <row r="2373" spans="1:21" x14ac:dyDescent="0.3">
      <c r="A2373" t="s">
        <v>152</v>
      </c>
      <c r="B2373" t="s">
        <v>20</v>
      </c>
      <c r="C2373" t="s">
        <v>158</v>
      </c>
      <c r="D2373" t="s">
        <v>159</v>
      </c>
      <c r="E2373">
        <v>140</v>
      </c>
      <c r="F2373">
        <v>0</v>
      </c>
      <c r="G2373" t="s">
        <v>39</v>
      </c>
      <c r="H2373">
        <v>0.8</v>
      </c>
      <c r="I2373">
        <f>ANAM[[#This Row],[VALOR Corregida]]/1000</f>
        <v>8.0000000000000004E-4</v>
      </c>
      <c r="J2373" t="s">
        <v>155</v>
      </c>
      <c r="K2373" t="s">
        <v>24</v>
      </c>
      <c r="L2373" t="s">
        <v>309</v>
      </c>
      <c r="M2373" t="s">
        <v>313</v>
      </c>
      <c r="N2373">
        <v>-23.660278000000002</v>
      </c>
      <c r="O2373">
        <v>-70.404167000000001</v>
      </c>
      <c r="P2373">
        <v>2</v>
      </c>
      <c r="Q2373">
        <v>2002</v>
      </c>
      <c r="R2373" s="2">
        <v>37484</v>
      </c>
      <c r="S2373" s="2">
        <v>37484</v>
      </c>
      <c r="T2373" s="2">
        <v>37484</v>
      </c>
      <c r="U2373" s="2"/>
    </row>
    <row r="2374" spans="1:21" x14ac:dyDescent="0.3">
      <c r="A2374" t="s">
        <v>152</v>
      </c>
      <c r="B2374" t="s">
        <v>20</v>
      </c>
      <c r="C2374" t="s">
        <v>158</v>
      </c>
      <c r="D2374" t="s">
        <v>159</v>
      </c>
      <c r="E2374">
        <v>140</v>
      </c>
      <c r="F2374">
        <v>0</v>
      </c>
      <c r="G2374" t="s">
        <v>39</v>
      </c>
      <c r="H2374">
        <v>0.05</v>
      </c>
      <c r="I2374">
        <f>ANAM[[#This Row],[VALOR Corregida]]/1000</f>
        <v>5.0000000000000002E-5</v>
      </c>
      <c r="J2374" t="s">
        <v>155</v>
      </c>
      <c r="K2374" t="s">
        <v>315</v>
      </c>
      <c r="L2374" t="s">
        <v>309</v>
      </c>
      <c r="M2374" t="s">
        <v>314</v>
      </c>
      <c r="N2374">
        <v>-23.660278000000002</v>
      </c>
      <c r="O2374">
        <v>-70.404167000000001</v>
      </c>
      <c r="P2374">
        <v>2</v>
      </c>
      <c r="Q2374">
        <v>2002</v>
      </c>
      <c r="R2374" s="2">
        <v>37580</v>
      </c>
      <c r="S2374" s="2">
        <v>37580</v>
      </c>
      <c r="T2374" s="2">
        <v>37580</v>
      </c>
      <c r="U2374" s="2"/>
    </row>
    <row r="2375" spans="1:21" x14ac:dyDescent="0.3">
      <c r="A2375" t="s">
        <v>152</v>
      </c>
      <c r="B2375" t="s">
        <v>20</v>
      </c>
      <c r="C2375" t="s">
        <v>158</v>
      </c>
      <c r="D2375" t="s">
        <v>159</v>
      </c>
      <c r="E2375">
        <v>140</v>
      </c>
      <c r="F2375">
        <v>0</v>
      </c>
      <c r="G2375" t="s">
        <v>46</v>
      </c>
      <c r="H2375">
        <v>0.25</v>
      </c>
      <c r="I2375">
        <f>ANAM[[#This Row],[VALOR Corregida]]/1000</f>
        <v>2.5000000000000001E-4</v>
      </c>
      <c r="J2375" t="s">
        <v>155</v>
      </c>
      <c r="K2375" t="s">
        <v>315</v>
      </c>
      <c r="L2375" t="s">
        <v>309</v>
      </c>
      <c r="M2375" t="s">
        <v>313</v>
      </c>
      <c r="N2375">
        <v>-23.660278000000002</v>
      </c>
      <c r="O2375">
        <v>-70.404167000000001</v>
      </c>
      <c r="P2375">
        <v>2</v>
      </c>
      <c r="Q2375">
        <v>2002</v>
      </c>
      <c r="R2375" s="2">
        <v>37484</v>
      </c>
      <c r="S2375" s="2">
        <v>37484</v>
      </c>
      <c r="T2375" s="2">
        <v>37484</v>
      </c>
      <c r="U2375" s="2"/>
    </row>
    <row r="2376" spans="1:21" x14ac:dyDescent="0.3">
      <c r="A2376" t="s">
        <v>152</v>
      </c>
      <c r="B2376" t="s">
        <v>20</v>
      </c>
      <c r="C2376" t="s">
        <v>158</v>
      </c>
      <c r="D2376" t="s">
        <v>159</v>
      </c>
      <c r="E2376">
        <v>140</v>
      </c>
      <c r="F2376">
        <v>0</v>
      </c>
      <c r="G2376" t="s">
        <v>46</v>
      </c>
      <c r="H2376">
        <v>0.25</v>
      </c>
      <c r="I2376">
        <f>ANAM[[#This Row],[VALOR Corregida]]/1000</f>
        <v>2.5000000000000001E-4</v>
      </c>
      <c r="J2376" t="s">
        <v>155</v>
      </c>
      <c r="K2376" t="s">
        <v>315</v>
      </c>
      <c r="L2376" t="s">
        <v>309</v>
      </c>
      <c r="M2376" t="s">
        <v>314</v>
      </c>
      <c r="N2376">
        <v>-23.660278000000002</v>
      </c>
      <c r="O2376">
        <v>-70.404167000000001</v>
      </c>
      <c r="P2376">
        <v>2</v>
      </c>
      <c r="Q2376">
        <v>2002</v>
      </c>
      <c r="R2376" s="2">
        <v>37580</v>
      </c>
      <c r="S2376" s="2">
        <v>37580</v>
      </c>
      <c r="T2376" s="2">
        <v>37580</v>
      </c>
      <c r="U2376" s="2"/>
    </row>
    <row r="2377" spans="1:21" x14ac:dyDescent="0.3">
      <c r="A2377" t="s">
        <v>152</v>
      </c>
      <c r="B2377" t="s">
        <v>20</v>
      </c>
      <c r="C2377" t="s">
        <v>158</v>
      </c>
      <c r="D2377" t="s">
        <v>159</v>
      </c>
      <c r="E2377">
        <v>140</v>
      </c>
      <c r="F2377">
        <v>0</v>
      </c>
      <c r="G2377" t="s">
        <v>47</v>
      </c>
      <c r="H2377">
        <v>93</v>
      </c>
      <c r="I2377">
        <f>ANAM[[#This Row],[VALOR Corregida]]/1000</f>
        <v>9.2999999999999999E-2</v>
      </c>
      <c r="J2377" t="s">
        <v>155</v>
      </c>
      <c r="K2377" t="s">
        <v>24</v>
      </c>
      <c r="L2377" t="s">
        <v>309</v>
      </c>
      <c r="M2377" t="s">
        <v>313</v>
      </c>
      <c r="N2377">
        <v>-23.660278000000002</v>
      </c>
      <c r="O2377">
        <v>-70.404167000000001</v>
      </c>
      <c r="P2377">
        <v>2</v>
      </c>
      <c r="Q2377">
        <v>2002</v>
      </c>
      <c r="R2377" s="2">
        <v>37484</v>
      </c>
      <c r="S2377" s="2">
        <v>37484</v>
      </c>
      <c r="T2377" s="2">
        <v>37484</v>
      </c>
      <c r="U2377" s="2"/>
    </row>
    <row r="2378" spans="1:21" x14ac:dyDescent="0.3">
      <c r="A2378" t="s">
        <v>152</v>
      </c>
      <c r="B2378" t="s">
        <v>20</v>
      </c>
      <c r="C2378" t="s">
        <v>158</v>
      </c>
      <c r="D2378" t="s">
        <v>159</v>
      </c>
      <c r="E2378">
        <v>140</v>
      </c>
      <c r="F2378">
        <v>0</v>
      </c>
      <c r="G2378" t="s">
        <v>47</v>
      </c>
      <c r="H2378">
        <v>25.7</v>
      </c>
      <c r="I2378">
        <f>ANAM[[#This Row],[VALOR Corregida]]/1000</f>
        <v>2.5700000000000001E-2</v>
      </c>
      <c r="J2378" t="s">
        <v>155</v>
      </c>
      <c r="K2378" t="s">
        <v>24</v>
      </c>
      <c r="L2378" t="s">
        <v>309</v>
      </c>
      <c r="M2378" t="s">
        <v>314</v>
      </c>
      <c r="N2378">
        <v>-23.660278000000002</v>
      </c>
      <c r="O2378">
        <v>-70.404167000000001</v>
      </c>
      <c r="P2378">
        <v>2</v>
      </c>
      <c r="Q2378">
        <v>2002</v>
      </c>
      <c r="R2378" s="2">
        <v>37580</v>
      </c>
      <c r="S2378" s="2">
        <v>37580</v>
      </c>
      <c r="T2378" s="2">
        <v>37580</v>
      </c>
      <c r="U2378" s="2"/>
    </row>
    <row r="2379" spans="1:21" x14ac:dyDescent="0.3">
      <c r="A2379" t="s">
        <v>164</v>
      </c>
      <c r="B2379" t="s">
        <v>20</v>
      </c>
      <c r="C2379" t="s">
        <v>389</v>
      </c>
      <c r="D2379" t="s">
        <v>390</v>
      </c>
      <c r="E2379" s="5" t="s">
        <v>519</v>
      </c>
      <c r="F2379">
        <v>8</v>
      </c>
      <c r="G2379" t="s">
        <v>46</v>
      </c>
      <c r="H2379">
        <v>525</v>
      </c>
      <c r="I2379">
        <f>ANAM[[#This Row],[VALOR Corregida]]/1000</f>
        <v>0.52500000000000002</v>
      </c>
      <c r="J2379" t="s">
        <v>155</v>
      </c>
      <c r="K2379" t="s">
        <v>24</v>
      </c>
      <c r="L2379" t="s">
        <v>398</v>
      </c>
      <c r="M2379" t="s">
        <v>447</v>
      </c>
      <c r="N2379" s="7">
        <v>-23.648890000000002</v>
      </c>
      <c r="O2379" s="7">
        <v>-70.406940000000006</v>
      </c>
      <c r="P2379">
        <v>1</v>
      </c>
      <c r="Q2379">
        <v>2015</v>
      </c>
      <c r="R2379" s="2">
        <v>42129</v>
      </c>
      <c r="S2379" s="2">
        <v>42129</v>
      </c>
      <c r="T2379" s="2">
        <v>42129</v>
      </c>
      <c r="U2379" s="2"/>
    </row>
    <row r="2380" spans="1:21" x14ac:dyDescent="0.3">
      <c r="A2380" t="s">
        <v>164</v>
      </c>
      <c r="B2380" t="s">
        <v>20</v>
      </c>
      <c r="C2380" t="s">
        <v>389</v>
      </c>
      <c r="D2380" t="s">
        <v>390</v>
      </c>
      <c r="E2380" s="5" t="s">
        <v>519</v>
      </c>
      <c r="F2380">
        <v>10</v>
      </c>
      <c r="G2380" t="s">
        <v>46</v>
      </c>
      <c r="H2380">
        <v>281</v>
      </c>
      <c r="I2380">
        <f>ANAM[[#This Row],[VALOR Corregida]]/1000</f>
        <v>0.28100000000000003</v>
      </c>
      <c r="J2380" t="s">
        <v>155</v>
      </c>
      <c r="K2380" t="s">
        <v>24</v>
      </c>
      <c r="L2380" t="s">
        <v>398</v>
      </c>
      <c r="M2380" t="s">
        <v>450</v>
      </c>
      <c r="N2380" s="7">
        <v>-23.648890000000002</v>
      </c>
      <c r="O2380" s="7">
        <v>-70.406940000000006</v>
      </c>
      <c r="P2380">
        <v>2</v>
      </c>
      <c r="Q2380">
        <v>2015</v>
      </c>
      <c r="R2380" s="2">
        <v>42296</v>
      </c>
      <c r="S2380" s="2">
        <v>42296</v>
      </c>
      <c r="T2380" s="2">
        <v>42296</v>
      </c>
      <c r="U2380" s="2"/>
    </row>
    <row r="2381" spans="1:21" x14ac:dyDescent="0.3">
      <c r="A2381" t="s">
        <v>164</v>
      </c>
      <c r="B2381" t="s">
        <v>20</v>
      </c>
      <c r="C2381" t="s">
        <v>210</v>
      </c>
      <c r="D2381" t="s">
        <v>391</v>
      </c>
      <c r="E2381" s="5" t="s">
        <v>527</v>
      </c>
      <c r="F2381">
        <v>11</v>
      </c>
      <c r="G2381" t="s">
        <v>46</v>
      </c>
      <c r="H2381">
        <v>26</v>
      </c>
      <c r="I2381">
        <f>ANAM[[#This Row],[VALOR Corregida]]/1000</f>
        <v>2.5999999999999999E-2</v>
      </c>
      <c r="J2381" t="s">
        <v>155</v>
      </c>
      <c r="K2381" t="s">
        <v>24</v>
      </c>
      <c r="L2381" t="s">
        <v>398</v>
      </c>
      <c r="M2381" t="s">
        <v>447</v>
      </c>
      <c r="N2381" s="7">
        <v>-23.664719999999999</v>
      </c>
      <c r="O2381" s="7">
        <v>-70.411389999999997</v>
      </c>
      <c r="P2381">
        <v>1</v>
      </c>
      <c r="Q2381">
        <v>2015</v>
      </c>
      <c r="R2381" s="2">
        <v>42129</v>
      </c>
      <c r="S2381" s="2">
        <v>42129</v>
      </c>
      <c r="T2381" s="2">
        <v>42129</v>
      </c>
      <c r="U2381" s="2"/>
    </row>
    <row r="2382" spans="1:21" x14ac:dyDescent="0.3">
      <c r="A2382" t="s">
        <v>164</v>
      </c>
      <c r="B2382" t="s">
        <v>20</v>
      </c>
      <c r="C2382" t="s">
        <v>210</v>
      </c>
      <c r="D2382" t="s">
        <v>391</v>
      </c>
      <c r="E2382" s="5" t="s">
        <v>527</v>
      </c>
      <c r="F2382">
        <v>5</v>
      </c>
      <c r="G2382" t="s">
        <v>46</v>
      </c>
      <c r="H2382">
        <v>20.2</v>
      </c>
      <c r="I2382">
        <f>ANAM[[#This Row],[VALOR Corregida]]/1000</f>
        <v>2.0199999999999999E-2</v>
      </c>
      <c r="J2382" t="s">
        <v>155</v>
      </c>
      <c r="K2382" t="s">
        <v>24</v>
      </c>
      <c r="L2382" t="s">
        <v>398</v>
      </c>
      <c r="M2382" t="s">
        <v>450</v>
      </c>
      <c r="N2382" s="7">
        <v>-23.664719999999999</v>
      </c>
      <c r="O2382" s="7">
        <v>-70.411389999999997</v>
      </c>
      <c r="P2382">
        <v>2</v>
      </c>
      <c r="Q2382">
        <v>2015</v>
      </c>
      <c r="R2382" s="2">
        <v>42296</v>
      </c>
      <c r="S2382" s="2">
        <v>42296</v>
      </c>
      <c r="T2382" s="2">
        <v>42296</v>
      </c>
      <c r="U2382" s="2"/>
    </row>
    <row r="2383" spans="1:21" x14ac:dyDescent="0.3">
      <c r="A2383" t="s">
        <v>164</v>
      </c>
      <c r="B2383" t="s">
        <v>20</v>
      </c>
      <c r="C2383" t="s">
        <v>202</v>
      </c>
      <c r="D2383" t="s">
        <v>203</v>
      </c>
      <c r="E2383" s="5" t="s">
        <v>526</v>
      </c>
      <c r="F2383">
        <v>0</v>
      </c>
      <c r="G2383" t="s">
        <v>35</v>
      </c>
      <c r="H2383">
        <v>7.2</v>
      </c>
      <c r="I2383">
        <f>ANAM[[#This Row],[VALOR Corregida]]/1000</f>
        <v>7.1999999999999998E-3</v>
      </c>
      <c r="J2383" t="s">
        <v>155</v>
      </c>
      <c r="K2383" t="s">
        <v>24</v>
      </c>
      <c r="L2383" t="s">
        <v>309</v>
      </c>
      <c r="M2383" t="s">
        <v>317</v>
      </c>
      <c r="N2383" s="7">
        <v>-23.633890000000001</v>
      </c>
      <c r="O2383" s="7">
        <v>-70.400000000000006</v>
      </c>
      <c r="P2383">
        <v>2</v>
      </c>
      <c r="Q2383">
        <v>2002</v>
      </c>
      <c r="R2383" s="2">
        <v>37484</v>
      </c>
      <c r="S2383" s="2">
        <v>37484</v>
      </c>
      <c r="T2383" s="2">
        <v>37484</v>
      </c>
      <c r="U2383" s="2"/>
    </row>
    <row r="2384" spans="1:21" x14ac:dyDescent="0.3">
      <c r="A2384" t="s">
        <v>164</v>
      </c>
      <c r="B2384" t="s">
        <v>20</v>
      </c>
      <c r="C2384" t="s">
        <v>202</v>
      </c>
      <c r="D2384" t="s">
        <v>203</v>
      </c>
      <c r="E2384" s="5" t="s">
        <v>526</v>
      </c>
      <c r="F2384">
        <v>0</v>
      </c>
      <c r="G2384" t="s">
        <v>35</v>
      </c>
      <c r="H2384">
        <v>7.9</v>
      </c>
      <c r="I2384">
        <f>ANAM[[#This Row],[VALOR Corregida]]/1000</f>
        <v>7.9000000000000008E-3</v>
      </c>
      <c r="J2384" t="s">
        <v>155</v>
      </c>
      <c r="K2384" t="s">
        <v>24</v>
      </c>
      <c r="L2384" t="s">
        <v>309</v>
      </c>
      <c r="M2384" t="s">
        <v>318</v>
      </c>
      <c r="N2384" s="7">
        <v>-23.633890000000001</v>
      </c>
      <c r="O2384" s="7">
        <v>-70.400000000000006</v>
      </c>
      <c r="P2384">
        <v>2</v>
      </c>
      <c r="Q2384">
        <v>2002</v>
      </c>
      <c r="R2384" s="2">
        <v>37580</v>
      </c>
      <c r="S2384" s="2">
        <v>37580</v>
      </c>
      <c r="T2384" s="2">
        <v>37580</v>
      </c>
      <c r="U2384" s="2"/>
    </row>
    <row r="2385" spans="1:21" x14ac:dyDescent="0.3">
      <c r="A2385" t="s">
        <v>164</v>
      </c>
      <c r="B2385" t="s">
        <v>20</v>
      </c>
      <c r="C2385" t="s">
        <v>202</v>
      </c>
      <c r="D2385" t="s">
        <v>203</v>
      </c>
      <c r="E2385" s="5" t="s">
        <v>526</v>
      </c>
      <c r="F2385">
        <v>0</v>
      </c>
      <c r="G2385" t="s">
        <v>37</v>
      </c>
      <c r="H2385">
        <v>26.7</v>
      </c>
      <c r="I2385">
        <f>ANAM[[#This Row],[VALOR Corregida]]/1000</f>
        <v>2.6699999999999998E-2</v>
      </c>
      <c r="J2385" t="s">
        <v>155</v>
      </c>
      <c r="K2385" t="s">
        <v>24</v>
      </c>
      <c r="L2385" t="s">
        <v>309</v>
      </c>
      <c r="M2385" t="s">
        <v>317</v>
      </c>
      <c r="N2385" s="7">
        <v>-23.633890000000001</v>
      </c>
      <c r="O2385" s="7">
        <v>-70.400000000000006</v>
      </c>
      <c r="P2385">
        <v>2</v>
      </c>
      <c r="Q2385">
        <v>2002</v>
      </c>
      <c r="R2385" s="2">
        <v>37484</v>
      </c>
      <c r="S2385" s="2">
        <v>37484</v>
      </c>
      <c r="T2385" s="2">
        <v>37484</v>
      </c>
      <c r="U2385" s="2"/>
    </row>
    <row r="2386" spans="1:21" x14ac:dyDescent="0.3">
      <c r="A2386" t="s">
        <v>164</v>
      </c>
      <c r="B2386" t="s">
        <v>20</v>
      </c>
      <c r="C2386" t="s">
        <v>202</v>
      </c>
      <c r="D2386" t="s">
        <v>203</v>
      </c>
      <c r="E2386" s="5" t="s">
        <v>526</v>
      </c>
      <c r="F2386">
        <v>0</v>
      </c>
      <c r="G2386" t="s">
        <v>37</v>
      </c>
      <c r="H2386">
        <v>867</v>
      </c>
      <c r="I2386">
        <f>ANAM[[#This Row],[VALOR Corregida]]/1000</f>
        <v>0.86699999999999999</v>
      </c>
      <c r="J2386" t="s">
        <v>155</v>
      </c>
      <c r="K2386" t="s">
        <v>24</v>
      </c>
      <c r="L2386" t="s">
        <v>309</v>
      </c>
      <c r="M2386" t="s">
        <v>318</v>
      </c>
      <c r="N2386" s="7">
        <v>-23.633890000000001</v>
      </c>
      <c r="O2386" s="7">
        <v>-70.400000000000006</v>
      </c>
      <c r="P2386">
        <v>2</v>
      </c>
      <c r="Q2386">
        <v>2002</v>
      </c>
      <c r="R2386" s="2">
        <v>37580</v>
      </c>
      <c r="S2386" s="2">
        <v>37580</v>
      </c>
      <c r="T2386" s="2">
        <v>37580</v>
      </c>
      <c r="U2386" s="2"/>
    </row>
    <row r="2387" spans="1:21" x14ac:dyDescent="0.3">
      <c r="A2387" t="s">
        <v>164</v>
      </c>
      <c r="B2387" t="s">
        <v>20</v>
      </c>
      <c r="C2387" t="s">
        <v>202</v>
      </c>
      <c r="D2387" t="s">
        <v>203</v>
      </c>
      <c r="E2387" s="5" t="s">
        <v>526</v>
      </c>
      <c r="F2387">
        <v>0</v>
      </c>
      <c r="G2387" t="s">
        <v>316</v>
      </c>
      <c r="H2387">
        <v>19.3</v>
      </c>
      <c r="I2387">
        <f>ANAM[[#This Row],[VALOR Corregida]]/1000</f>
        <v>1.9300000000000001E-2</v>
      </c>
      <c r="J2387" t="s">
        <v>167</v>
      </c>
      <c r="K2387" t="s">
        <v>24</v>
      </c>
      <c r="L2387" t="s">
        <v>309</v>
      </c>
      <c r="M2387" t="s">
        <v>317</v>
      </c>
      <c r="N2387" s="7">
        <v>-23.633890000000001</v>
      </c>
      <c r="O2387" s="7">
        <v>-70.400000000000006</v>
      </c>
      <c r="P2387">
        <v>2</v>
      </c>
      <c r="Q2387">
        <v>2002</v>
      </c>
      <c r="R2387" s="2">
        <v>37484</v>
      </c>
      <c r="S2387" s="2">
        <v>37484</v>
      </c>
      <c r="T2387" s="2">
        <v>37484</v>
      </c>
      <c r="U2387" s="2"/>
    </row>
    <row r="2388" spans="1:21" x14ac:dyDescent="0.3">
      <c r="A2388" t="s">
        <v>164</v>
      </c>
      <c r="B2388" t="s">
        <v>20</v>
      </c>
      <c r="C2388" t="s">
        <v>202</v>
      </c>
      <c r="D2388" t="s">
        <v>203</v>
      </c>
      <c r="E2388" s="5" t="s">
        <v>526</v>
      </c>
      <c r="F2388">
        <v>0</v>
      </c>
      <c r="G2388" t="s">
        <v>316</v>
      </c>
      <c r="H2388">
        <v>14.6</v>
      </c>
      <c r="I2388">
        <f>ANAM[[#This Row],[VALOR Corregida]]/1000</f>
        <v>1.46E-2</v>
      </c>
      <c r="J2388" t="s">
        <v>167</v>
      </c>
      <c r="K2388" t="s">
        <v>24</v>
      </c>
      <c r="L2388" t="s">
        <v>309</v>
      </c>
      <c r="M2388" t="s">
        <v>318</v>
      </c>
      <c r="N2388" s="7">
        <v>-23.633890000000001</v>
      </c>
      <c r="O2388" s="7">
        <v>-70.400000000000006</v>
      </c>
      <c r="P2388">
        <v>2</v>
      </c>
      <c r="Q2388">
        <v>2002</v>
      </c>
      <c r="R2388" s="2">
        <v>37580</v>
      </c>
      <c r="S2388" s="2">
        <v>37580</v>
      </c>
      <c r="T2388" s="2">
        <v>37580</v>
      </c>
      <c r="U2388" s="2"/>
    </row>
    <row r="2389" spans="1:21" x14ac:dyDescent="0.3">
      <c r="A2389" t="s">
        <v>164</v>
      </c>
      <c r="B2389" t="s">
        <v>20</v>
      </c>
      <c r="C2389" t="s">
        <v>202</v>
      </c>
      <c r="D2389" t="s">
        <v>203</v>
      </c>
      <c r="E2389" s="5" t="s">
        <v>526</v>
      </c>
      <c r="F2389">
        <v>0</v>
      </c>
      <c r="G2389" t="s">
        <v>319</v>
      </c>
      <c r="H2389">
        <v>18.8</v>
      </c>
      <c r="I2389">
        <f>ANAM[[#This Row],[VALOR Corregida]]/1000</f>
        <v>1.8800000000000001E-2</v>
      </c>
      <c r="J2389" t="s">
        <v>167</v>
      </c>
      <c r="K2389" t="s">
        <v>24</v>
      </c>
      <c r="L2389" t="s">
        <v>309</v>
      </c>
      <c r="M2389" t="s">
        <v>317</v>
      </c>
      <c r="N2389" s="7">
        <v>-23.633890000000001</v>
      </c>
      <c r="O2389" s="7">
        <v>-70.400000000000006</v>
      </c>
      <c r="P2389">
        <v>2</v>
      </c>
      <c r="Q2389">
        <v>2002</v>
      </c>
      <c r="R2389" s="2">
        <v>37484</v>
      </c>
      <c r="S2389" s="2">
        <v>37484</v>
      </c>
      <c r="T2389" s="2">
        <v>37484</v>
      </c>
      <c r="U2389" s="2"/>
    </row>
    <row r="2390" spans="1:21" x14ac:dyDescent="0.3">
      <c r="A2390" t="s">
        <v>164</v>
      </c>
      <c r="B2390" t="s">
        <v>20</v>
      </c>
      <c r="C2390" t="s">
        <v>202</v>
      </c>
      <c r="D2390" t="s">
        <v>203</v>
      </c>
      <c r="E2390" s="5" t="s">
        <v>526</v>
      </c>
      <c r="F2390">
        <v>0</v>
      </c>
      <c r="G2390" t="s">
        <v>319</v>
      </c>
      <c r="H2390">
        <v>13.6</v>
      </c>
      <c r="I2390">
        <f>ANAM[[#This Row],[VALOR Corregida]]/1000</f>
        <v>1.3599999999999999E-2</v>
      </c>
      <c r="J2390" t="s">
        <v>167</v>
      </c>
      <c r="K2390" t="s">
        <v>24</v>
      </c>
      <c r="L2390" t="s">
        <v>309</v>
      </c>
      <c r="M2390" t="s">
        <v>318</v>
      </c>
      <c r="N2390" s="7">
        <v>-23.633890000000001</v>
      </c>
      <c r="O2390" s="7">
        <v>-70.400000000000006</v>
      </c>
      <c r="P2390">
        <v>2</v>
      </c>
      <c r="Q2390">
        <v>2002</v>
      </c>
      <c r="R2390" s="2">
        <v>37580</v>
      </c>
      <c r="S2390" s="2">
        <v>37580</v>
      </c>
      <c r="T2390" s="2">
        <v>37580</v>
      </c>
      <c r="U2390" s="2"/>
    </row>
    <row r="2391" spans="1:21" x14ac:dyDescent="0.3">
      <c r="A2391" t="s">
        <v>164</v>
      </c>
      <c r="B2391" t="s">
        <v>20</v>
      </c>
      <c r="C2391" t="s">
        <v>202</v>
      </c>
      <c r="D2391" t="s">
        <v>203</v>
      </c>
      <c r="E2391" s="5" t="s">
        <v>526</v>
      </c>
      <c r="F2391">
        <v>0</v>
      </c>
      <c r="G2391" t="s">
        <v>166</v>
      </c>
      <c r="H2391">
        <v>3.45</v>
      </c>
      <c r="I2391">
        <f>ANAM[[#This Row],[VALOR Corregida]]/1000</f>
        <v>3.4500000000000004E-3</v>
      </c>
      <c r="J2391" t="s">
        <v>167</v>
      </c>
      <c r="K2391" t="s">
        <v>24</v>
      </c>
      <c r="L2391" t="s">
        <v>309</v>
      </c>
      <c r="M2391" t="s">
        <v>317</v>
      </c>
      <c r="N2391" s="7">
        <v>-23.633890000000001</v>
      </c>
      <c r="O2391" s="7">
        <v>-70.400000000000006</v>
      </c>
      <c r="P2391">
        <v>2</v>
      </c>
      <c r="Q2391">
        <v>2002</v>
      </c>
      <c r="R2391" s="2">
        <v>37484</v>
      </c>
      <c r="S2391" s="2">
        <v>37484</v>
      </c>
      <c r="T2391" s="2">
        <v>37484</v>
      </c>
      <c r="U2391" s="2"/>
    </row>
    <row r="2392" spans="1:21" x14ac:dyDescent="0.3">
      <c r="A2392" t="s">
        <v>164</v>
      </c>
      <c r="B2392" t="s">
        <v>20</v>
      </c>
      <c r="C2392" t="s">
        <v>202</v>
      </c>
      <c r="D2392" t="s">
        <v>203</v>
      </c>
      <c r="E2392" s="5" t="s">
        <v>526</v>
      </c>
      <c r="F2392">
        <v>0</v>
      </c>
      <c r="G2392" t="s">
        <v>166</v>
      </c>
      <c r="H2392">
        <v>0.2</v>
      </c>
      <c r="I2392">
        <f>ANAM[[#This Row],[VALOR Corregida]]/1000</f>
        <v>2.0000000000000001E-4</v>
      </c>
      <c r="J2392" t="s">
        <v>167</v>
      </c>
      <c r="K2392" t="s">
        <v>24</v>
      </c>
      <c r="L2392" t="s">
        <v>309</v>
      </c>
      <c r="M2392" t="s">
        <v>318</v>
      </c>
      <c r="N2392" s="7">
        <v>-23.633890000000001</v>
      </c>
      <c r="O2392" s="7">
        <v>-70.400000000000006</v>
      </c>
      <c r="P2392">
        <v>2</v>
      </c>
      <c r="Q2392">
        <v>2002</v>
      </c>
      <c r="R2392" s="2">
        <v>37580</v>
      </c>
      <c r="S2392" s="2">
        <v>37580</v>
      </c>
      <c r="T2392" s="2">
        <v>37580</v>
      </c>
      <c r="U2392" s="2"/>
    </row>
    <row r="2393" spans="1:21" x14ac:dyDescent="0.3">
      <c r="A2393" t="s">
        <v>164</v>
      </c>
      <c r="B2393" t="s">
        <v>20</v>
      </c>
      <c r="C2393" t="s">
        <v>202</v>
      </c>
      <c r="D2393" t="s">
        <v>203</v>
      </c>
      <c r="E2393" s="5" t="s">
        <v>526</v>
      </c>
      <c r="F2393">
        <v>0</v>
      </c>
      <c r="G2393" t="s">
        <v>39</v>
      </c>
      <c r="H2393">
        <v>0.1</v>
      </c>
      <c r="I2393">
        <f>ANAM[[#This Row],[VALOR Corregida]]/1000</f>
        <v>1E-4</v>
      </c>
      <c r="J2393" t="s">
        <v>155</v>
      </c>
      <c r="K2393" t="s">
        <v>24</v>
      </c>
      <c r="L2393" t="s">
        <v>309</v>
      </c>
      <c r="M2393" t="s">
        <v>317</v>
      </c>
      <c r="N2393" s="7">
        <v>-23.633890000000001</v>
      </c>
      <c r="O2393" s="7">
        <v>-70.400000000000006</v>
      </c>
      <c r="P2393">
        <v>2</v>
      </c>
      <c r="Q2393">
        <v>2002</v>
      </c>
      <c r="R2393" s="2">
        <v>37484</v>
      </c>
      <c r="S2393" s="2">
        <v>37484</v>
      </c>
      <c r="T2393" s="2">
        <v>37484</v>
      </c>
      <c r="U2393" s="2"/>
    </row>
    <row r="2394" spans="1:21" x14ac:dyDescent="0.3">
      <c r="A2394" t="s">
        <v>164</v>
      </c>
      <c r="B2394" t="s">
        <v>20</v>
      </c>
      <c r="C2394" t="s">
        <v>202</v>
      </c>
      <c r="D2394" t="s">
        <v>203</v>
      </c>
      <c r="E2394" s="5" t="s">
        <v>526</v>
      </c>
      <c r="F2394">
        <v>0</v>
      </c>
      <c r="G2394" t="s">
        <v>39</v>
      </c>
      <c r="H2394">
        <v>0.16</v>
      </c>
      <c r="I2394">
        <f>ANAM[[#This Row],[VALOR Corregida]]/1000</f>
        <v>1.6000000000000001E-4</v>
      </c>
      <c r="J2394" t="s">
        <v>155</v>
      </c>
      <c r="K2394" t="s">
        <v>24</v>
      </c>
      <c r="L2394" t="s">
        <v>309</v>
      </c>
      <c r="M2394" t="s">
        <v>318</v>
      </c>
      <c r="N2394" s="7">
        <v>-23.633890000000001</v>
      </c>
      <c r="O2394" s="7">
        <v>-70.400000000000006</v>
      </c>
      <c r="P2394">
        <v>2</v>
      </c>
      <c r="Q2394">
        <v>2002</v>
      </c>
      <c r="R2394" s="2">
        <v>37580</v>
      </c>
      <c r="S2394" s="2">
        <v>37580</v>
      </c>
      <c r="T2394" s="2">
        <v>37580</v>
      </c>
      <c r="U2394" s="2"/>
    </row>
    <row r="2395" spans="1:21" x14ac:dyDescent="0.3">
      <c r="A2395" t="s">
        <v>164</v>
      </c>
      <c r="B2395" t="s">
        <v>20</v>
      </c>
      <c r="C2395" t="s">
        <v>202</v>
      </c>
      <c r="D2395" t="s">
        <v>203</v>
      </c>
      <c r="E2395" s="5" t="s">
        <v>526</v>
      </c>
      <c r="F2395">
        <v>0</v>
      </c>
      <c r="G2395" t="s">
        <v>64</v>
      </c>
      <c r="H2395">
        <v>238</v>
      </c>
      <c r="I2395">
        <f>ANAM[[#This Row],[VALOR Corregida]]/1000</f>
        <v>0.23799999999999999</v>
      </c>
      <c r="J2395" t="s">
        <v>155</v>
      </c>
      <c r="K2395" t="s">
        <v>24</v>
      </c>
      <c r="L2395" t="s">
        <v>309</v>
      </c>
      <c r="M2395" t="s">
        <v>317</v>
      </c>
      <c r="N2395" s="7">
        <v>-23.633890000000001</v>
      </c>
      <c r="O2395" s="7">
        <v>-70.400000000000006</v>
      </c>
      <c r="P2395">
        <v>2</v>
      </c>
      <c r="Q2395">
        <v>2002</v>
      </c>
      <c r="R2395" s="2">
        <v>37484</v>
      </c>
      <c r="S2395" s="2">
        <v>37484</v>
      </c>
      <c r="T2395" s="2">
        <v>37484</v>
      </c>
      <c r="U2395" s="2"/>
    </row>
    <row r="2396" spans="1:21" x14ac:dyDescent="0.3">
      <c r="A2396" t="s">
        <v>164</v>
      </c>
      <c r="B2396" t="s">
        <v>20</v>
      </c>
      <c r="C2396" t="s">
        <v>202</v>
      </c>
      <c r="D2396" t="s">
        <v>203</v>
      </c>
      <c r="E2396" s="5" t="s">
        <v>526</v>
      </c>
      <c r="F2396">
        <v>0</v>
      </c>
      <c r="G2396" t="s">
        <v>64</v>
      </c>
      <c r="H2396">
        <v>289</v>
      </c>
      <c r="I2396">
        <f>ANAM[[#This Row],[VALOR Corregida]]/1000</f>
        <v>0.28899999999999998</v>
      </c>
      <c r="J2396" t="s">
        <v>155</v>
      </c>
      <c r="K2396" t="s">
        <v>24</v>
      </c>
      <c r="L2396" t="s">
        <v>309</v>
      </c>
      <c r="M2396" t="s">
        <v>318</v>
      </c>
      <c r="N2396" s="7">
        <v>-23.633890000000001</v>
      </c>
      <c r="O2396" s="7">
        <v>-70.400000000000006</v>
      </c>
      <c r="P2396">
        <v>2</v>
      </c>
      <c r="Q2396">
        <v>2002</v>
      </c>
      <c r="R2396" s="2">
        <v>37580</v>
      </c>
      <c r="S2396" s="2">
        <v>37580</v>
      </c>
      <c r="T2396" s="2">
        <v>37580</v>
      </c>
      <c r="U2396" s="2"/>
    </row>
    <row r="2397" spans="1:21" x14ac:dyDescent="0.3">
      <c r="A2397" t="s">
        <v>164</v>
      </c>
      <c r="B2397" t="s">
        <v>20</v>
      </c>
      <c r="C2397" t="s">
        <v>48</v>
      </c>
      <c r="D2397" t="s">
        <v>392</v>
      </c>
      <c r="E2397" s="5" t="s">
        <v>528</v>
      </c>
      <c r="F2397">
        <v>9</v>
      </c>
      <c r="G2397" t="s">
        <v>46</v>
      </c>
      <c r="H2397">
        <v>25</v>
      </c>
      <c r="I2397">
        <f>ANAM[[#This Row],[VALOR Corregida]]/1000</f>
        <v>2.5000000000000001E-2</v>
      </c>
      <c r="J2397" t="s">
        <v>155</v>
      </c>
      <c r="K2397" t="s">
        <v>24</v>
      </c>
      <c r="L2397" t="s">
        <v>398</v>
      </c>
      <c r="M2397" t="s">
        <v>447</v>
      </c>
      <c r="N2397" s="7">
        <v>-23.67</v>
      </c>
      <c r="O2397" s="7">
        <v>-70.40889</v>
      </c>
      <c r="P2397">
        <v>1</v>
      </c>
      <c r="Q2397">
        <v>2015</v>
      </c>
      <c r="R2397" s="2">
        <v>42129</v>
      </c>
      <c r="S2397" s="2">
        <v>42129</v>
      </c>
      <c r="T2397" s="2">
        <v>42129</v>
      </c>
      <c r="U2397" s="2"/>
    </row>
    <row r="2398" spans="1:21" x14ac:dyDescent="0.3">
      <c r="A2398" t="s">
        <v>164</v>
      </c>
      <c r="B2398" t="s">
        <v>20</v>
      </c>
      <c r="C2398" t="s">
        <v>48</v>
      </c>
      <c r="D2398" t="s">
        <v>392</v>
      </c>
      <c r="E2398" s="5" t="s">
        <v>528</v>
      </c>
      <c r="F2398">
        <v>9</v>
      </c>
      <c r="G2398" t="s">
        <v>46</v>
      </c>
      <c r="H2398">
        <v>18.5</v>
      </c>
      <c r="I2398">
        <f>ANAM[[#This Row],[VALOR Corregida]]/1000</f>
        <v>1.8499999999999999E-2</v>
      </c>
      <c r="J2398" t="s">
        <v>155</v>
      </c>
      <c r="K2398" t="s">
        <v>24</v>
      </c>
      <c r="L2398" t="s">
        <v>398</v>
      </c>
      <c r="M2398" t="s">
        <v>450</v>
      </c>
      <c r="N2398" s="7">
        <v>-23.67</v>
      </c>
      <c r="O2398" s="7">
        <v>-70.40889</v>
      </c>
      <c r="P2398">
        <v>2</v>
      </c>
      <c r="Q2398">
        <v>2015</v>
      </c>
      <c r="R2398" s="2">
        <v>42296</v>
      </c>
      <c r="S2398" s="2">
        <v>42296</v>
      </c>
      <c r="T2398" s="2">
        <v>42296</v>
      </c>
      <c r="U2398" s="2"/>
    </row>
    <row r="2399" spans="1:21" x14ac:dyDescent="0.3">
      <c r="A2399" t="s">
        <v>164</v>
      </c>
      <c r="B2399" t="s">
        <v>20</v>
      </c>
      <c r="C2399" t="s">
        <v>202</v>
      </c>
      <c r="D2399" t="s">
        <v>203</v>
      </c>
      <c r="E2399" s="5" t="s">
        <v>526</v>
      </c>
      <c r="F2399">
        <v>0</v>
      </c>
      <c r="G2399" t="s">
        <v>47</v>
      </c>
      <c r="H2399">
        <v>46.5</v>
      </c>
      <c r="I2399">
        <f>ANAM[[#This Row],[VALOR Corregida]]/1000</f>
        <v>4.65E-2</v>
      </c>
      <c r="J2399" t="s">
        <v>155</v>
      </c>
      <c r="K2399" t="s">
        <v>24</v>
      </c>
      <c r="L2399" t="s">
        <v>309</v>
      </c>
      <c r="M2399" t="s">
        <v>317</v>
      </c>
      <c r="N2399" s="7">
        <v>-23.633890000000001</v>
      </c>
      <c r="O2399" s="7">
        <v>-70.400000000000006</v>
      </c>
      <c r="P2399">
        <v>2</v>
      </c>
      <c r="Q2399">
        <v>2002</v>
      </c>
      <c r="R2399" s="2">
        <v>37484</v>
      </c>
      <c r="S2399" s="2">
        <v>37484</v>
      </c>
      <c r="T2399" s="2">
        <v>37484</v>
      </c>
      <c r="U2399" s="2"/>
    </row>
    <row r="2400" spans="1:21" x14ac:dyDescent="0.3">
      <c r="A2400" t="s">
        <v>164</v>
      </c>
      <c r="B2400" t="s">
        <v>20</v>
      </c>
      <c r="C2400" t="s">
        <v>202</v>
      </c>
      <c r="D2400" t="s">
        <v>203</v>
      </c>
      <c r="E2400" s="5" t="s">
        <v>526</v>
      </c>
      <c r="F2400">
        <v>0</v>
      </c>
      <c r="G2400" t="s">
        <v>47</v>
      </c>
      <c r="H2400">
        <v>421</v>
      </c>
      <c r="I2400">
        <f>ANAM[[#This Row],[VALOR Corregida]]/1000</f>
        <v>0.42099999999999999</v>
      </c>
      <c r="J2400" t="s">
        <v>155</v>
      </c>
      <c r="K2400" t="s">
        <v>24</v>
      </c>
      <c r="L2400" t="s">
        <v>309</v>
      </c>
      <c r="M2400" t="s">
        <v>318</v>
      </c>
      <c r="N2400" s="7">
        <v>-23.633890000000001</v>
      </c>
      <c r="O2400" s="7">
        <v>-70.400000000000006</v>
      </c>
      <c r="P2400">
        <v>2</v>
      </c>
      <c r="Q2400">
        <v>2002</v>
      </c>
      <c r="R2400" s="2">
        <v>37580</v>
      </c>
      <c r="S2400" s="2">
        <v>37580</v>
      </c>
      <c r="T2400" s="2">
        <v>37580</v>
      </c>
      <c r="U2400" s="2"/>
    </row>
    <row r="2401" spans="1:21" x14ac:dyDescent="0.3">
      <c r="A2401" t="s">
        <v>164</v>
      </c>
      <c r="B2401" t="s">
        <v>20</v>
      </c>
      <c r="C2401" t="s">
        <v>431</v>
      </c>
      <c r="D2401" t="s">
        <v>439</v>
      </c>
      <c r="E2401" s="5" t="s">
        <v>514</v>
      </c>
      <c r="F2401">
        <v>12</v>
      </c>
      <c r="G2401" t="s">
        <v>28</v>
      </c>
      <c r="H2401">
        <v>0.05</v>
      </c>
      <c r="I2401">
        <f>ANAM[[#This Row],[VALOR Corregida]]/1000</f>
        <v>5.0000000000000002E-5</v>
      </c>
      <c r="J2401" t="s">
        <v>155</v>
      </c>
      <c r="K2401" t="s">
        <v>315</v>
      </c>
      <c r="L2401" t="s">
        <v>398</v>
      </c>
      <c r="M2401" t="s">
        <v>440</v>
      </c>
      <c r="N2401">
        <v>-23.481960000000001</v>
      </c>
      <c r="O2401">
        <v>-70.461439999999996</v>
      </c>
      <c r="P2401">
        <v>1</v>
      </c>
      <c r="Q2401">
        <v>2014</v>
      </c>
      <c r="R2401" s="2">
        <v>41807</v>
      </c>
      <c r="S2401" s="2">
        <v>41807</v>
      </c>
      <c r="T2401" s="2">
        <v>41807</v>
      </c>
      <c r="U2401" s="2"/>
    </row>
    <row r="2402" spans="1:21" x14ac:dyDescent="0.3">
      <c r="A2402" t="s">
        <v>164</v>
      </c>
      <c r="B2402" t="s">
        <v>20</v>
      </c>
      <c r="C2402" t="s">
        <v>431</v>
      </c>
      <c r="D2402" t="s">
        <v>439</v>
      </c>
      <c r="E2402" s="5" t="s">
        <v>514</v>
      </c>
      <c r="F2402">
        <v>12</v>
      </c>
      <c r="G2402" t="s">
        <v>28</v>
      </c>
      <c r="H2402">
        <v>0.05</v>
      </c>
      <c r="I2402">
        <f>ANAM[[#This Row],[VALOR Corregida]]/1000</f>
        <v>5.0000000000000002E-5</v>
      </c>
      <c r="J2402" t="s">
        <v>155</v>
      </c>
      <c r="K2402" t="s">
        <v>315</v>
      </c>
      <c r="L2402" t="s">
        <v>398</v>
      </c>
      <c r="M2402" t="s">
        <v>444</v>
      </c>
      <c r="N2402">
        <v>-23.481960000000001</v>
      </c>
      <c r="O2402">
        <v>-70.461439999999996</v>
      </c>
      <c r="P2402">
        <v>2</v>
      </c>
      <c r="Q2402">
        <v>2014</v>
      </c>
      <c r="R2402" s="2">
        <v>41961</v>
      </c>
      <c r="S2402" s="2">
        <v>41961</v>
      </c>
      <c r="T2402" s="2">
        <v>41961</v>
      </c>
      <c r="U2402" s="2"/>
    </row>
    <row r="2403" spans="1:21" x14ac:dyDescent="0.3">
      <c r="A2403" t="s">
        <v>164</v>
      </c>
      <c r="B2403" t="s">
        <v>20</v>
      </c>
      <c r="C2403" t="s">
        <v>54</v>
      </c>
      <c r="D2403" t="s">
        <v>384</v>
      </c>
      <c r="E2403" s="5" t="s">
        <v>516</v>
      </c>
      <c r="F2403">
        <v>10</v>
      </c>
      <c r="G2403" t="s">
        <v>28</v>
      </c>
      <c r="H2403">
        <v>0.05</v>
      </c>
      <c r="I2403">
        <f>ANAM[[#This Row],[VALOR Corregida]]/1000</f>
        <v>5.0000000000000002E-5</v>
      </c>
      <c r="J2403" t="s">
        <v>155</v>
      </c>
      <c r="K2403" t="s">
        <v>315</v>
      </c>
      <c r="L2403" t="s">
        <v>398</v>
      </c>
      <c r="M2403" t="s">
        <v>440</v>
      </c>
      <c r="N2403">
        <v>-23.61722</v>
      </c>
      <c r="O2403">
        <v>-70.397220000000004</v>
      </c>
      <c r="P2403">
        <v>1</v>
      </c>
      <c r="Q2403">
        <v>2014</v>
      </c>
      <c r="R2403" s="2">
        <v>41807</v>
      </c>
      <c r="S2403" s="2">
        <v>41807</v>
      </c>
      <c r="T2403" s="2">
        <v>41807</v>
      </c>
      <c r="U2403" s="2"/>
    </row>
    <row r="2404" spans="1:21" x14ac:dyDescent="0.3">
      <c r="A2404" t="s">
        <v>164</v>
      </c>
      <c r="B2404" t="s">
        <v>20</v>
      </c>
      <c r="C2404" t="s">
        <v>54</v>
      </c>
      <c r="D2404" t="s">
        <v>384</v>
      </c>
      <c r="E2404" s="5" t="s">
        <v>516</v>
      </c>
      <c r="F2404">
        <v>10</v>
      </c>
      <c r="G2404" t="s">
        <v>28</v>
      </c>
      <c r="H2404">
        <v>0.05</v>
      </c>
      <c r="I2404">
        <f>ANAM[[#This Row],[VALOR Corregida]]/1000</f>
        <v>5.0000000000000002E-5</v>
      </c>
      <c r="J2404" t="s">
        <v>155</v>
      </c>
      <c r="K2404" t="s">
        <v>315</v>
      </c>
      <c r="L2404" t="s">
        <v>398</v>
      </c>
      <c r="M2404" t="s">
        <v>444</v>
      </c>
      <c r="N2404">
        <v>-23.61722</v>
      </c>
      <c r="O2404">
        <v>-70.397220000000004</v>
      </c>
      <c r="P2404">
        <v>2</v>
      </c>
      <c r="Q2404">
        <v>2014</v>
      </c>
      <c r="R2404" s="2">
        <v>41961</v>
      </c>
      <c r="S2404" s="2">
        <v>41961</v>
      </c>
      <c r="T2404" s="2">
        <v>41961</v>
      </c>
      <c r="U2404" s="2"/>
    </row>
    <row r="2405" spans="1:21" x14ac:dyDescent="0.3">
      <c r="A2405" t="s">
        <v>164</v>
      </c>
      <c r="B2405" t="s">
        <v>20</v>
      </c>
      <c r="C2405" t="s">
        <v>205</v>
      </c>
      <c r="D2405" t="s">
        <v>206</v>
      </c>
      <c r="E2405" s="5" t="s">
        <v>528</v>
      </c>
      <c r="F2405">
        <v>0</v>
      </c>
      <c r="G2405" t="s">
        <v>35</v>
      </c>
      <c r="H2405">
        <v>14.2</v>
      </c>
      <c r="I2405">
        <f>ANAM[[#This Row],[VALOR Corregida]]/1000</f>
        <v>1.4199999999999999E-2</v>
      </c>
      <c r="J2405" t="s">
        <v>155</v>
      </c>
      <c r="K2405" t="s">
        <v>24</v>
      </c>
      <c r="L2405" t="s">
        <v>309</v>
      </c>
      <c r="M2405" t="s">
        <v>317</v>
      </c>
      <c r="N2405" s="7">
        <v>-23.67</v>
      </c>
      <c r="O2405" s="7">
        <v>-70.40889</v>
      </c>
      <c r="P2405">
        <v>2</v>
      </c>
      <c r="Q2405">
        <v>2002</v>
      </c>
      <c r="R2405" s="2">
        <v>37484</v>
      </c>
      <c r="S2405" s="2">
        <v>37484</v>
      </c>
      <c r="T2405" s="2">
        <v>37484</v>
      </c>
      <c r="U2405" s="2"/>
    </row>
    <row r="2406" spans="1:21" x14ac:dyDescent="0.3">
      <c r="A2406" t="s">
        <v>164</v>
      </c>
      <c r="B2406" t="s">
        <v>20</v>
      </c>
      <c r="C2406" t="s">
        <v>205</v>
      </c>
      <c r="D2406" t="s">
        <v>206</v>
      </c>
      <c r="E2406" s="5" t="s">
        <v>528</v>
      </c>
      <c r="F2406">
        <v>0</v>
      </c>
      <c r="G2406" t="s">
        <v>35</v>
      </c>
      <c r="H2406">
        <v>10.3</v>
      </c>
      <c r="I2406">
        <f>ANAM[[#This Row],[VALOR Corregida]]/1000</f>
        <v>1.03E-2</v>
      </c>
      <c r="J2406" t="s">
        <v>155</v>
      </c>
      <c r="K2406" t="s">
        <v>24</v>
      </c>
      <c r="L2406" t="s">
        <v>309</v>
      </c>
      <c r="M2406" t="s">
        <v>318</v>
      </c>
      <c r="N2406" s="7">
        <v>-23.67</v>
      </c>
      <c r="O2406" s="7">
        <v>-70.40889</v>
      </c>
      <c r="P2406">
        <v>2</v>
      </c>
      <c r="Q2406">
        <v>2002</v>
      </c>
      <c r="R2406" s="2">
        <v>37580</v>
      </c>
      <c r="S2406" s="2">
        <v>37580</v>
      </c>
      <c r="T2406" s="2">
        <v>37580</v>
      </c>
      <c r="U2406" s="2"/>
    </row>
    <row r="2407" spans="1:21" x14ac:dyDescent="0.3">
      <c r="A2407" t="s">
        <v>164</v>
      </c>
      <c r="B2407" t="s">
        <v>20</v>
      </c>
      <c r="C2407" t="s">
        <v>205</v>
      </c>
      <c r="D2407" t="s">
        <v>206</v>
      </c>
      <c r="E2407" s="5" t="s">
        <v>528</v>
      </c>
      <c r="F2407">
        <v>0</v>
      </c>
      <c r="G2407" t="s">
        <v>37</v>
      </c>
      <c r="H2407">
        <v>22.7</v>
      </c>
      <c r="I2407">
        <f>ANAM[[#This Row],[VALOR Corregida]]/1000</f>
        <v>2.2699999999999998E-2</v>
      </c>
      <c r="J2407" t="s">
        <v>155</v>
      </c>
      <c r="K2407" t="s">
        <v>24</v>
      </c>
      <c r="L2407" t="s">
        <v>309</v>
      </c>
      <c r="M2407" t="s">
        <v>317</v>
      </c>
      <c r="N2407" s="7">
        <v>-23.67</v>
      </c>
      <c r="O2407" s="7">
        <v>-70.40889</v>
      </c>
      <c r="P2407">
        <v>2</v>
      </c>
      <c r="Q2407">
        <v>2002</v>
      </c>
      <c r="R2407" s="2">
        <v>37484</v>
      </c>
      <c r="S2407" s="2">
        <v>37484</v>
      </c>
      <c r="T2407" s="2">
        <v>37484</v>
      </c>
      <c r="U2407" s="2"/>
    </row>
    <row r="2408" spans="1:21" x14ac:dyDescent="0.3">
      <c r="A2408" t="s">
        <v>164</v>
      </c>
      <c r="B2408" t="s">
        <v>20</v>
      </c>
      <c r="C2408" t="s">
        <v>205</v>
      </c>
      <c r="D2408" t="s">
        <v>206</v>
      </c>
      <c r="E2408" s="5" t="s">
        <v>528</v>
      </c>
      <c r="F2408">
        <v>0</v>
      </c>
      <c r="G2408" t="s">
        <v>37</v>
      </c>
      <c r="H2408">
        <v>1267</v>
      </c>
      <c r="I2408">
        <f>ANAM[[#This Row],[VALOR Corregida]]/1000</f>
        <v>1.2669999999999999</v>
      </c>
      <c r="J2408" t="s">
        <v>155</v>
      </c>
      <c r="K2408" t="s">
        <v>24</v>
      </c>
      <c r="L2408" t="s">
        <v>309</v>
      </c>
      <c r="M2408" t="s">
        <v>318</v>
      </c>
      <c r="N2408" s="7">
        <v>-23.67</v>
      </c>
      <c r="O2408" s="7">
        <v>-70.40889</v>
      </c>
      <c r="P2408">
        <v>2</v>
      </c>
      <c r="Q2408">
        <v>2002</v>
      </c>
      <c r="R2408" s="2">
        <v>37580</v>
      </c>
      <c r="S2408" s="2">
        <v>37580</v>
      </c>
      <c r="T2408" s="2">
        <v>37580</v>
      </c>
      <c r="U2408" s="2"/>
    </row>
    <row r="2409" spans="1:21" x14ac:dyDescent="0.3">
      <c r="A2409" t="s">
        <v>164</v>
      </c>
      <c r="B2409" t="s">
        <v>20</v>
      </c>
      <c r="C2409" t="s">
        <v>205</v>
      </c>
      <c r="D2409" t="s">
        <v>206</v>
      </c>
      <c r="E2409" s="5" t="s">
        <v>528</v>
      </c>
      <c r="F2409">
        <v>0</v>
      </c>
      <c r="G2409" t="s">
        <v>316</v>
      </c>
      <c r="H2409">
        <v>20.8</v>
      </c>
      <c r="I2409">
        <f>ANAM[[#This Row],[VALOR Corregida]]/1000</f>
        <v>2.0799999999999999E-2</v>
      </c>
      <c r="J2409" t="s">
        <v>167</v>
      </c>
      <c r="K2409" t="s">
        <v>24</v>
      </c>
      <c r="L2409" t="s">
        <v>309</v>
      </c>
      <c r="M2409" t="s">
        <v>317</v>
      </c>
      <c r="N2409" s="7">
        <v>-23.67</v>
      </c>
      <c r="O2409" s="7">
        <v>-70.40889</v>
      </c>
      <c r="P2409">
        <v>2</v>
      </c>
      <c r="Q2409">
        <v>2002</v>
      </c>
      <c r="R2409" s="2">
        <v>37484</v>
      </c>
      <c r="S2409" s="2">
        <v>37484</v>
      </c>
      <c r="T2409" s="2">
        <v>37484</v>
      </c>
      <c r="U2409" s="2"/>
    </row>
    <row r="2410" spans="1:21" x14ac:dyDescent="0.3">
      <c r="A2410" t="s">
        <v>164</v>
      </c>
      <c r="B2410" t="s">
        <v>20</v>
      </c>
      <c r="C2410" t="s">
        <v>205</v>
      </c>
      <c r="D2410" t="s">
        <v>206</v>
      </c>
      <c r="E2410" s="5" t="s">
        <v>528</v>
      </c>
      <c r="F2410">
        <v>0</v>
      </c>
      <c r="G2410" t="s">
        <v>316</v>
      </c>
      <c r="H2410">
        <v>14.9</v>
      </c>
      <c r="I2410">
        <f>ANAM[[#This Row],[VALOR Corregida]]/1000</f>
        <v>1.49E-2</v>
      </c>
      <c r="J2410" t="s">
        <v>167</v>
      </c>
      <c r="K2410" t="s">
        <v>24</v>
      </c>
      <c r="L2410" t="s">
        <v>309</v>
      </c>
      <c r="M2410" t="s">
        <v>318</v>
      </c>
      <c r="N2410" s="7">
        <v>-23.67</v>
      </c>
      <c r="O2410" s="7">
        <v>-70.40889</v>
      </c>
      <c r="P2410">
        <v>2</v>
      </c>
      <c r="Q2410">
        <v>2002</v>
      </c>
      <c r="R2410" s="2">
        <v>37580</v>
      </c>
      <c r="S2410" s="2">
        <v>37580</v>
      </c>
      <c r="T2410" s="2">
        <v>37580</v>
      </c>
      <c r="U2410" s="2"/>
    </row>
    <row r="2411" spans="1:21" x14ac:dyDescent="0.3">
      <c r="A2411" t="s">
        <v>164</v>
      </c>
      <c r="B2411" t="s">
        <v>20</v>
      </c>
      <c r="C2411" t="s">
        <v>205</v>
      </c>
      <c r="D2411" t="s">
        <v>206</v>
      </c>
      <c r="E2411" s="5" t="s">
        <v>528</v>
      </c>
      <c r="F2411">
        <v>0</v>
      </c>
      <c r="G2411" t="s">
        <v>319</v>
      </c>
      <c r="H2411">
        <v>20.7</v>
      </c>
      <c r="I2411">
        <f>ANAM[[#This Row],[VALOR Corregida]]/1000</f>
        <v>2.07E-2</v>
      </c>
      <c r="J2411" t="s">
        <v>167</v>
      </c>
      <c r="K2411" t="s">
        <v>24</v>
      </c>
      <c r="L2411" t="s">
        <v>309</v>
      </c>
      <c r="M2411" t="s">
        <v>317</v>
      </c>
      <c r="N2411" s="7">
        <v>-23.67</v>
      </c>
      <c r="O2411" s="7">
        <v>-70.40889</v>
      </c>
      <c r="P2411">
        <v>2</v>
      </c>
      <c r="Q2411">
        <v>2002</v>
      </c>
      <c r="R2411" s="2">
        <v>37484</v>
      </c>
      <c r="S2411" s="2">
        <v>37484</v>
      </c>
      <c r="T2411" s="2">
        <v>37484</v>
      </c>
      <c r="U2411" s="2"/>
    </row>
    <row r="2412" spans="1:21" x14ac:dyDescent="0.3">
      <c r="A2412" t="s">
        <v>164</v>
      </c>
      <c r="B2412" t="s">
        <v>20</v>
      </c>
      <c r="C2412" t="s">
        <v>205</v>
      </c>
      <c r="D2412" t="s">
        <v>206</v>
      </c>
      <c r="E2412" s="5" t="s">
        <v>528</v>
      </c>
      <c r="F2412">
        <v>0</v>
      </c>
      <c r="G2412" t="s">
        <v>319</v>
      </c>
      <c r="H2412">
        <v>14.5</v>
      </c>
      <c r="I2412">
        <f>ANAM[[#This Row],[VALOR Corregida]]/1000</f>
        <v>1.4500000000000001E-2</v>
      </c>
      <c r="J2412" t="s">
        <v>167</v>
      </c>
      <c r="K2412" t="s">
        <v>24</v>
      </c>
      <c r="L2412" t="s">
        <v>309</v>
      </c>
      <c r="M2412" t="s">
        <v>318</v>
      </c>
      <c r="N2412" s="7">
        <v>-23.67</v>
      </c>
      <c r="O2412" s="7">
        <v>-70.40889</v>
      </c>
      <c r="P2412">
        <v>2</v>
      </c>
      <c r="Q2412">
        <v>2002</v>
      </c>
      <c r="R2412" s="2">
        <v>37580</v>
      </c>
      <c r="S2412" s="2">
        <v>37580</v>
      </c>
      <c r="T2412" s="2">
        <v>37580</v>
      </c>
      <c r="U2412" s="2"/>
    </row>
    <row r="2413" spans="1:21" x14ac:dyDescent="0.3">
      <c r="A2413" t="s">
        <v>164</v>
      </c>
      <c r="B2413" t="s">
        <v>20</v>
      </c>
      <c r="C2413" t="s">
        <v>205</v>
      </c>
      <c r="D2413" t="s">
        <v>206</v>
      </c>
      <c r="E2413" s="5" t="s">
        <v>528</v>
      </c>
      <c r="F2413">
        <v>0</v>
      </c>
      <c r="G2413" t="s">
        <v>166</v>
      </c>
      <c r="H2413">
        <v>0.41</v>
      </c>
      <c r="I2413">
        <f>ANAM[[#This Row],[VALOR Corregida]]/1000</f>
        <v>4.0999999999999999E-4</v>
      </c>
      <c r="J2413" t="s">
        <v>167</v>
      </c>
      <c r="K2413" t="s">
        <v>24</v>
      </c>
      <c r="L2413" t="s">
        <v>309</v>
      </c>
      <c r="M2413" t="s">
        <v>317</v>
      </c>
      <c r="N2413" s="7">
        <v>-23.67</v>
      </c>
      <c r="O2413" s="7">
        <v>-70.40889</v>
      </c>
      <c r="P2413">
        <v>2</v>
      </c>
      <c r="Q2413">
        <v>2002</v>
      </c>
      <c r="R2413" s="2">
        <v>37484</v>
      </c>
      <c r="S2413" s="2">
        <v>37484</v>
      </c>
      <c r="T2413" s="2">
        <v>37484</v>
      </c>
      <c r="U2413" s="2"/>
    </row>
    <row r="2414" spans="1:21" x14ac:dyDescent="0.3">
      <c r="A2414" t="s">
        <v>164</v>
      </c>
      <c r="B2414" t="s">
        <v>20</v>
      </c>
      <c r="C2414" t="s">
        <v>205</v>
      </c>
      <c r="D2414" t="s">
        <v>206</v>
      </c>
      <c r="E2414" s="5" t="s">
        <v>528</v>
      </c>
      <c r="F2414">
        <v>0</v>
      </c>
      <c r="G2414" t="s">
        <v>166</v>
      </c>
      <c r="H2414">
        <v>0.36</v>
      </c>
      <c r="I2414">
        <f>ANAM[[#This Row],[VALOR Corregida]]/1000</f>
        <v>3.5999999999999997E-4</v>
      </c>
      <c r="J2414" t="s">
        <v>167</v>
      </c>
      <c r="K2414" t="s">
        <v>24</v>
      </c>
      <c r="L2414" t="s">
        <v>309</v>
      </c>
      <c r="M2414" t="s">
        <v>318</v>
      </c>
      <c r="N2414" s="7">
        <v>-23.67</v>
      </c>
      <c r="O2414" s="7">
        <v>-70.40889</v>
      </c>
      <c r="P2414">
        <v>2</v>
      </c>
      <c r="Q2414">
        <v>2002</v>
      </c>
      <c r="R2414" s="2">
        <v>37580</v>
      </c>
      <c r="S2414" s="2">
        <v>37580</v>
      </c>
      <c r="T2414" s="2">
        <v>37580</v>
      </c>
      <c r="U2414" s="2"/>
    </row>
    <row r="2415" spans="1:21" x14ac:dyDescent="0.3">
      <c r="A2415" t="s">
        <v>164</v>
      </c>
      <c r="B2415" t="s">
        <v>20</v>
      </c>
      <c r="C2415" t="s">
        <v>205</v>
      </c>
      <c r="D2415" t="s">
        <v>206</v>
      </c>
      <c r="E2415" s="5" t="s">
        <v>528</v>
      </c>
      <c r="F2415">
        <v>0</v>
      </c>
      <c r="G2415" t="s">
        <v>39</v>
      </c>
      <c r="H2415">
        <v>0.1</v>
      </c>
      <c r="I2415">
        <f>ANAM[[#This Row],[VALOR Corregida]]/1000</f>
        <v>1E-4</v>
      </c>
      <c r="J2415" t="s">
        <v>155</v>
      </c>
      <c r="K2415" t="s">
        <v>24</v>
      </c>
      <c r="L2415" t="s">
        <v>309</v>
      </c>
      <c r="M2415" t="s">
        <v>317</v>
      </c>
      <c r="N2415" s="7">
        <v>-23.67</v>
      </c>
      <c r="O2415" s="7">
        <v>-70.40889</v>
      </c>
      <c r="P2415">
        <v>2</v>
      </c>
      <c r="Q2415">
        <v>2002</v>
      </c>
      <c r="R2415" s="2">
        <v>37484</v>
      </c>
      <c r="S2415" s="2">
        <v>37484</v>
      </c>
      <c r="T2415" s="2">
        <v>37484</v>
      </c>
      <c r="U2415" s="2"/>
    </row>
    <row r="2416" spans="1:21" x14ac:dyDescent="0.3">
      <c r="A2416" t="s">
        <v>164</v>
      </c>
      <c r="B2416" t="s">
        <v>20</v>
      </c>
      <c r="C2416" t="s">
        <v>205</v>
      </c>
      <c r="D2416" t="s">
        <v>206</v>
      </c>
      <c r="E2416" s="5" t="s">
        <v>528</v>
      </c>
      <c r="F2416">
        <v>0</v>
      </c>
      <c r="G2416" t="s">
        <v>39</v>
      </c>
      <c r="H2416">
        <v>0.05</v>
      </c>
      <c r="I2416">
        <f>ANAM[[#This Row],[VALOR Corregida]]/1000</f>
        <v>5.0000000000000002E-5</v>
      </c>
      <c r="J2416" t="s">
        <v>155</v>
      </c>
      <c r="K2416" t="s">
        <v>315</v>
      </c>
      <c r="L2416" t="s">
        <v>309</v>
      </c>
      <c r="M2416" t="s">
        <v>318</v>
      </c>
      <c r="N2416" s="7">
        <v>-23.67</v>
      </c>
      <c r="O2416" s="7">
        <v>-70.40889</v>
      </c>
      <c r="P2416">
        <v>2</v>
      </c>
      <c r="Q2416">
        <v>2002</v>
      </c>
      <c r="R2416" s="2">
        <v>37580</v>
      </c>
      <c r="S2416" s="2">
        <v>37580</v>
      </c>
      <c r="T2416" s="2">
        <v>37580</v>
      </c>
      <c r="U2416" s="2"/>
    </row>
    <row r="2417" spans="1:21" x14ac:dyDescent="0.3">
      <c r="A2417" t="s">
        <v>164</v>
      </c>
      <c r="B2417" t="s">
        <v>20</v>
      </c>
      <c r="C2417" t="s">
        <v>205</v>
      </c>
      <c r="D2417" t="s">
        <v>206</v>
      </c>
      <c r="E2417" s="5" t="s">
        <v>528</v>
      </c>
      <c r="F2417">
        <v>0</v>
      </c>
      <c r="G2417" t="s">
        <v>64</v>
      </c>
      <c r="H2417">
        <v>218</v>
      </c>
      <c r="I2417">
        <f>ANAM[[#This Row],[VALOR Corregida]]/1000</f>
        <v>0.218</v>
      </c>
      <c r="J2417" t="s">
        <v>155</v>
      </c>
      <c r="K2417" t="s">
        <v>24</v>
      </c>
      <c r="L2417" t="s">
        <v>309</v>
      </c>
      <c r="M2417" t="s">
        <v>317</v>
      </c>
      <c r="N2417" s="7">
        <v>-23.67</v>
      </c>
      <c r="O2417" s="7">
        <v>-70.40889</v>
      </c>
      <c r="P2417">
        <v>2</v>
      </c>
      <c r="Q2417">
        <v>2002</v>
      </c>
      <c r="R2417" s="2">
        <v>37484</v>
      </c>
      <c r="S2417" s="2">
        <v>37484</v>
      </c>
      <c r="T2417" s="2">
        <v>37484</v>
      </c>
      <c r="U2417" s="2"/>
    </row>
    <row r="2418" spans="1:21" x14ac:dyDescent="0.3">
      <c r="A2418" t="s">
        <v>164</v>
      </c>
      <c r="B2418" t="s">
        <v>20</v>
      </c>
      <c r="C2418" t="s">
        <v>205</v>
      </c>
      <c r="D2418" t="s">
        <v>206</v>
      </c>
      <c r="E2418" s="5" t="s">
        <v>528</v>
      </c>
      <c r="F2418">
        <v>0</v>
      </c>
      <c r="G2418" t="s">
        <v>64</v>
      </c>
      <c r="H2418">
        <v>261</v>
      </c>
      <c r="I2418">
        <f>ANAM[[#This Row],[VALOR Corregida]]/1000</f>
        <v>0.26100000000000001</v>
      </c>
      <c r="J2418" t="s">
        <v>155</v>
      </c>
      <c r="K2418" t="s">
        <v>24</v>
      </c>
      <c r="L2418" t="s">
        <v>309</v>
      </c>
      <c r="M2418" t="s">
        <v>318</v>
      </c>
      <c r="N2418" s="7">
        <v>-23.67</v>
      </c>
      <c r="O2418" s="7">
        <v>-70.40889</v>
      </c>
      <c r="P2418">
        <v>2</v>
      </c>
      <c r="Q2418">
        <v>2002</v>
      </c>
      <c r="R2418" s="2">
        <v>37580</v>
      </c>
      <c r="S2418" s="2">
        <v>37580</v>
      </c>
      <c r="T2418" s="2">
        <v>37580</v>
      </c>
      <c r="U2418" s="2"/>
    </row>
    <row r="2419" spans="1:21" x14ac:dyDescent="0.3">
      <c r="A2419" t="s">
        <v>164</v>
      </c>
      <c r="B2419" t="s">
        <v>20</v>
      </c>
      <c r="C2419" t="s">
        <v>153</v>
      </c>
      <c r="D2419" t="s">
        <v>386</v>
      </c>
      <c r="E2419" s="5" t="s">
        <v>525</v>
      </c>
      <c r="F2419">
        <v>11</v>
      </c>
      <c r="G2419" t="s">
        <v>28</v>
      </c>
      <c r="H2419">
        <v>0.05</v>
      </c>
      <c r="I2419">
        <f>ANAM[[#This Row],[VALOR Corregida]]/1000</f>
        <v>5.0000000000000002E-5</v>
      </c>
      <c r="J2419" t="s">
        <v>155</v>
      </c>
      <c r="K2419" t="s">
        <v>315</v>
      </c>
      <c r="L2419" t="s">
        <v>398</v>
      </c>
      <c r="M2419" t="s">
        <v>440</v>
      </c>
      <c r="N2419" s="7">
        <v>-23.626111000000002</v>
      </c>
      <c r="O2419" s="7">
        <v>-70.398332999999994</v>
      </c>
      <c r="P2419">
        <v>1</v>
      </c>
      <c r="Q2419">
        <v>2014</v>
      </c>
      <c r="R2419" s="2">
        <v>41807</v>
      </c>
      <c r="S2419" s="2">
        <v>41807</v>
      </c>
      <c r="T2419" s="2">
        <v>41807</v>
      </c>
      <c r="U2419" s="2"/>
    </row>
    <row r="2420" spans="1:21" x14ac:dyDescent="0.3">
      <c r="A2420" t="s">
        <v>164</v>
      </c>
      <c r="B2420" t="s">
        <v>20</v>
      </c>
      <c r="C2420" t="s">
        <v>153</v>
      </c>
      <c r="D2420" t="s">
        <v>386</v>
      </c>
      <c r="E2420" s="5" t="s">
        <v>525</v>
      </c>
      <c r="F2420">
        <v>11</v>
      </c>
      <c r="G2420" t="s">
        <v>28</v>
      </c>
      <c r="H2420">
        <v>0.2</v>
      </c>
      <c r="I2420">
        <f>ANAM[[#This Row],[VALOR Corregida]]/1000</f>
        <v>2.0000000000000001E-4</v>
      </c>
      <c r="J2420" t="s">
        <v>155</v>
      </c>
      <c r="K2420" t="s">
        <v>24</v>
      </c>
      <c r="L2420" t="s">
        <v>398</v>
      </c>
      <c r="M2420" t="s">
        <v>444</v>
      </c>
      <c r="N2420" s="7">
        <v>-23.626111000000002</v>
      </c>
      <c r="O2420" s="7">
        <v>-70.398332999999994</v>
      </c>
      <c r="P2420">
        <v>2</v>
      </c>
      <c r="Q2420">
        <v>2014</v>
      </c>
      <c r="R2420" s="2">
        <v>41961</v>
      </c>
      <c r="S2420" s="2">
        <v>41961</v>
      </c>
      <c r="T2420" s="2">
        <v>41961</v>
      </c>
      <c r="U2420" s="2"/>
    </row>
    <row r="2421" spans="1:21" x14ac:dyDescent="0.3">
      <c r="A2421" t="s">
        <v>164</v>
      </c>
      <c r="B2421" t="s">
        <v>20</v>
      </c>
      <c r="C2421" t="s">
        <v>205</v>
      </c>
      <c r="D2421" t="s">
        <v>206</v>
      </c>
      <c r="E2421" s="5" t="s">
        <v>528</v>
      </c>
      <c r="F2421">
        <v>0</v>
      </c>
      <c r="G2421" t="s">
        <v>47</v>
      </c>
      <c r="H2421">
        <v>35.5</v>
      </c>
      <c r="I2421">
        <f>ANAM[[#This Row],[VALOR Corregida]]/1000</f>
        <v>3.5499999999999997E-2</v>
      </c>
      <c r="J2421" t="s">
        <v>155</v>
      </c>
      <c r="K2421" t="s">
        <v>24</v>
      </c>
      <c r="L2421" t="s">
        <v>309</v>
      </c>
      <c r="M2421" t="s">
        <v>317</v>
      </c>
      <c r="N2421" s="7">
        <v>-23.67</v>
      </c>
      <c r="O2421" s="7">
        <v>-70.40889</v>
      </c>
      <c r="P2421">
        <v>2</v>
      </c>
      <c r="Q2421">
        <v>2002</v>
      </c>
      <c r="R2421" s="2">
        <v>37484</v>
      </c>
      <c r="S2421" s="2">
        <v>37484</v>
      </c>
      <c r="T2421" s="2">
        <v>37484</v>
      </c>
      <c r="U2421" s="2"/>
    </row>
    <row r="2422" spans="1:21" x14ac:dyDescent="0.3">
      <c r="A2422" t="s">
        <v>164</v>
      </c>
      <c r="B2422" t="s">
        <v>20</v>
      </c>
      <c r="C2422" t="s">
        <v>205</v>
      </c>
      <c r="D2422" t="s">
        <v>206</v>
      </c>
      <c r="E2422" s="5" t="s">
        <v>528</v>
      </c>
      <c r="F2422">
        <v>0</v>
      </c>
      <c r="G2422" t="s">
        <v>47</v>
      </c>
      <c r="H2422">
        <v>44.1</v>
      </c>
      <c r="I2422">
        <f>ANAM[[#This Row],[VALOR Corregida]]/1000</f>
        <v>4.41E-2</v>
      </c>
      <c r="J2422" t="s">
        <v>155</v>
      </c>
      <c r="K2422" t="s">
        <v>24</v>
      </c>
      <c r="L2422" t="s">
        <v>309</v>
      </c>
      <c r="M2422" t="s">
        <v>318</v>
      </c>
      <c r="N2422" s="7">
        <v>-23.67</v>
      </c>
      <c r="O2422" s="7">
        <v>-70.40889</v>
      </c>
      <c r="P2422">
        <v>2</v>
      </c>
      <c r="Q2422">
        <v>2002</v>
      </c>
      <c r="R2422" s="2">
        <v>37580</v>
      </c>
      <c r="S2422" s="2">
        <v>37580</v>
      </c>
      <c r="T2422" s="2">
        <v>37580</v>
      </c>
      <c r="U2422" s="2"/>
    </row>
    <row r="2423" spans="1:21" x14ac:dyDescent="0.3">
      <c r="A2423" t="s">
        <v>164</v>
      </c>
      <c r="B2423" t="s">
        <v>20</v>
      </c>
      <c r="C2423" t="s">
        <v>483</v>
      </c>
      <c r="D2423" t="s">
        <v>497</v>
      </c>
      <c r="E2423" s="5" t="s">
        <v>524</v>
      </c>
      <c r="F2423">
        <v>14</v>
      </c>
      <c r="G2423" t="s">
        <v>46</v>
      </c>
      <c r="H2423">
        <v>38.93</v>
      </c>
      <c r="I2423">
        <f>ANAM[[#This Row],[VALOR Corregida]]/1000</f>
        <v>3.8929999999999999E-2</v>
      </c>
      <c r="J2423" t="s">
        <v>155</v>
      </c>
      <c r="K2423" t="s">
        <v>24</v>
      </c>
      <c r="L2423" t="s">
        <v>398</v>
      </c>
      <c r="M2423" t="s">
        <v>489</v>
      </c>
      <c r="N2423" s="7">
        <v>-23.76011111</v>
      </c>
      <c r="O2423" s="7">
        <v>-70.474466669999998</v>
      </c>
      <c r="P2423">
        <v>1</v>
      </c>
      <c r="Q2423">
        <v>2019</v>
      </c>
      <c r="R2423" s="2">
        <v>43558</v>
      </c>
      <c r="S2423" s="2">
        <v>43558</v>
      </c>
      <c r="T2423" s="2">
        <v>43929</v>
      </c>
      <c r="U2423" s="2"/>
    </row>
    <row r="2424" spans="1:21" x14ac:dyDescent="0.3">
      <c r="A2424" t="s">
        <v>164</v>
      </c>
      <c r="B2424" t="s">
        <v>20</v>
      </c>
      <c r="C2424" t="s">
        <v>483</v>
      </c>
      <c r="D2424" t="s">
        <v>497</v>
      </c>
      <c r="E2424" s="5" t="s">
        <v>524</v>
      </c>
      <c r="F2424">
        <v>12</v>
      </c>
      <c r="G2424" t="s">
        <v>46</v>
      </c>
      <c r="H2424">
        <v>1.97</v>
      </c>
      <c r="I2424">
        <f>ANAM[[#This Row],[VALOR Corregida]]/1000</f>
        <v>1.97E-3</v>
      </c>
      <c r="J2424" t="s">
        <v>155</v>
      </c>
      <c r="K2424" t="s">
        <v>24</v>
      </c>
      <c r="L2424" t="s">
        <v>398</v>
      </c>
      <c r="M2424" t="s">
        <v>499</v>
      </c>
      <c r="N2424" s="7">
        <v>-23.76011111</v>
      </c>
      <c r="O2424" s="7">
        <v>-70.474466669999998</v>
      </c>
      <c r="P2424">
        <v>2</v>
      </c>
      <c r="Q2424">
        <v>2019</v>
      </c>
      <c r="R2424" s="2">
        <v>43801</v>
      </c>
      <c r="S2424" s="2">
        <v>43801</v>
      </c>
      <c r="T2424" s="2">
        <v>43934</v>
      </c>
      <c r="U2424" s="2"/>
    </row>
    <row r="2425" spans="1:21" x14ac:dyDescent="0.3">
      <c r="A2425" t="s">
        <v>164</v>
      </c>
      <c r="B2425" t="s">
        <v>20</v>
      </c>
      <c r="C2425" t="s">
        <v>202</v>
      </c>
      <c r="D2425" t="s">
        <v>387</v>
      </c>
      <c r="E2425" s="5" t="s">
        <v>526</v>
      </c>
      <c r="F2425">
        <v>10</v>
      </c>
      <c r="G2425" t="s">
        <v>28</v>
      </c>
      <c r="H2425">
        <v>0.05</v>
      </c>
      <c r="I2425">
        <f>ANAM[[#This Row],[VALOR Corregida]]/1000</f>
        <v>5.0000000000000002E-5</v>
      </c>
      <c r="J2425" t="s">
        <v>155</v>
      </c>
      <c r="K2425" t="s">
        <v>315</v>
      </c>
      <c r="L2425" t="s">
        <v>398</v>
      </c>
      <c r="M2425" t="s">
        <v>440</v>
      </c>
      <c r="N2425" s="7">
        <v>-23.633890000000001</v>
      </c>
      <c r="O2425" s="7">
        <v>-70.400000000000006</v>
      </c>
      <c r="P2425">
        <v>1</v>
      </c>
      <c r="Q2425">
        <v>2014</v>
      </c>
      <c r="R2425" s="2">
        <v>41807</v>
      </c>
      <c r="S2425" s="2">
        <v>41807</v>
      </c>
      <c r="T2425" s="2">
        <v>41807</v>
      </c>
      <c r="U2425" s="2"/>
    </row>
    <row r="2426" spans="1:21" x14ac:dyDescent="0.3">
      <c r="A2426" t="s">
        <v>164</v>
      </c>
      <c r="B2426" t="s">
        <v>20</v>
      </c>
      <c r="C2426" t="s">
        <v>202</v>
      </c>
      <c r="D2426" t="s">
        <v>387</v>
      </c>
      <c r="E2426" s="5" t="s">
        <v>526</v>
      </c>
      <c r="F2426">
        <v>10</v>
      </c>
      <c r="G2426" t="s">
        <v>28</v>
      </c>
      <c r="H2426">
        <v>0.05</v>
      </c>
      <c r="I2426">
        <f>ANAM[[#This Row],[VALOR Corregida]]/1000</f>
        <v>5.0000000000000002E-5</v>
      </c>
      <c r="J2426" t="s">
        <v>155</v>
      </c>
      <c r="K2426" t="s">
        <v>315</v>
      </c>
      <c r="L2426" t="s">
        <v>398</v>
      </c>
      <c r="M2426" t="s">
        <v>444</v>
      </c>
      <c r="N2426" s="7">
        <v>-23.633890000000001</v>
      </c>
      <c r="O2426" s="7">
        <v>-70.400000000000006</v>
      </c>
      <c r="P2426">
        <v>2</v>
      </c>
      <c r="Q2426">
        <v>2014</v>
      </c>
      <c r="R2426" s="2">
        <v>41961</v>
      </c>
      <c r="S2426" s="2">
        <v>41961</v>
      </c>
      <c r="T2426" s="2">
        <v>41961</v>
      </c>
      <c r="U2426" s="2"/>
    </row>
    <row r="2427" spans="1:21" x14ac:dyDescent="0.3">
      <c r="A2427" t="s">
        <v>164</v>
      </c>
      <c r="B2427" t="s">
        <v>20</v>
      </c>
      <c r="C2427" t="s">
        <v>54</v>
      </c>
      <c r="D2427" t="s">
        <v>208</v>
      </c>
      <c r="E2427" s="5" t="s">
        <v>516</v>
      </c>
      <c r="F2427">
        <v>0</v>
      </c>
      <c r="G2427" t="s">
        <v>35</v>
      </c>
      <c r="H2427">
        <v>5.6</v>
      </c>
      <c r="I2427">
        <f>ANAM[[#This Row],[VALOR Corregida]]/1000</f>
        <v>5.5999999999999999E-3</v>
      </c>
      <c r="J2427" t="s">
        <v>155</v>
      </c>
      <c r="K2427" t="s">
        <v>24</v>
      </c>
      <c r="L2427" t="s">
        <v>309</v>
      </c>
      <c r="M2427" t="s">
        <v>317</v>
      </c>
      <c r="N2427">
        <v>-23.61722</v>
      </c>
      <c r="O2427">
        <v>-70.397220000000004</v>
      </c>
      <c r="P2427">
        <v>2</v>
      </c>
      <c r="Q2427">
        <v>2002</v>
      </c>
      <c r="R2427" s="2">
        <v>37484</v>
      </c>
      <c r="S2427" s="2">
        <v>37484</v>
      </c>
      <c r="T2427" s="2">
        <v>37484</v>
      </c>
      <c r="U2427" s="2"/>
    </row>
    <row r="2428" spans="1:21" x14ac:dyDescent="0.3">
      <c r="A2428" t="s">
        <v>164</v>
      </c>
      <c r="B2428" t="s">
        <v>20</v>
      </c>
      <c r="C2428" t="s">
        <v>54</v>
      </c>
      <c r="D2428" t="s">
        <v>208</v>
      </c>
      <c r="E2428" s="5" t="s">
        <v>516</v>
      </c>
      <c r="F2428">
        <v>0</v>
      </c>
      <c r="G2428" t="s">
        <v>35</v>
      </c>
      <c r="H2428">
        <v>6</v>
      </c>
      <c r="I2428">
        <f>ANAM[[#This Row],[VALOR Corregida]]/1000</f>
        <v>6.0000000000000001E-3</v>
      </c>
      <c r="J2428" t="s">
        <v>155</v>
      </c>
      <c r="K2428" t="s">
        <v>24</v>
      </c>
      <c r="L2428" t="s">
        <v>309</v>
      </c>
      <c r="M2428" t="s">
        <v>318</v>
      </c>
      <c r="N2428">
        <v>-23.61722</v>
      </c>
      <c r="O2428">
        <v>-70.397220000000004</v>
      </c>
      <c r="P2428">
        <v>2</v>
      </c>
      <c r="Q2428">
        <v>2002</v>
      </c>
      <c r="R2428" s="2">
        <v>37580</v>
      </c>
      <c r="S2428" s="2">
        <v>37580</v>
      </c>
      <c r="T2428" s="2">
        <v>37580</v>
      </c>
      <c r="U2428" s="2"/>
    </row>
    <row r="2429" spans="1:21" x14ac:dyDescent="0.3">
      <c r="A2429" t="s">
        <v>164</v>
      </c>
      <c r="B2429" t="s">
        <v>20</v>
      </c>
      <c r="C2429" t="s">
        <v>54</v>
      </c>
      <c r="D2429" t="s">
        <v>208</v>
      </c>
      <c r="E2429" s="5" t="s">
        <v>516</v>
      </c>
      <c r="F2429">
        <v>0</v>
      </c>
      <c r="G2429" t="s">
        <v>37</v>
      </c>
      <c r="H2429">
        <v>2.5</v>
      </c>
      <c r="I2429">
        <f>ANAM[[#This Row],[VALOR Corregida]]/1000</f>
        <v>2.5000000000000001E-3</v>
      </c>
      <c r="J2429" t="s">
        <v>155</v>
      </c>
      <c r="K2429" t="s">
        <v>315</v>
      </c>
      <c r="L2429" t="s">
        <v>309</v>
      </c>
      <c r="M2429" t="s">
        <v>317</v>
      </c>
      <c r="N2429">
        <v>-23.61722</v>
      </c>
      <c r="O2429">
        <v>-70.397220000000004</v>
      </c>
      <c r="P2429">
        <v>2</v>
      </c>
      <c r="Q2429">
        <v>2002</v>
      </c>
      <c r="R2429" s="2">
        <v>37484</v>
      </c>
      <c r="S2429" s="2">
        <v>37484</v>
      </c>
      <c r="T2429" s="2">
        <v>37484</v>
      </c>
      <c r="U2429" s="2"/>
    </row>
    <row r="2430" spans="1:21" x14ac:dyDescent="0.3">
      <c r="A2430" t="s">
        <v>164</v>
      </c>
      <c r="B2430" t="s">
        <v>20</v>
      </c>
      <c r="C2430" t="s">
        <v>54</v>
      </c>
      <c r="D2430" t="s">
        <v>208</v>
      </c>
      <c r="E2430" s="5" t="s">
        <v>516</v>
      </c>
      <c r="F2430">
        <v>0</v>
      </c>
      <c r="G2430" t="s">
        <v>37</v>
      </c>
      <c r="H2430">
        <v>724</v>
      </c>
      <c r="I2430">
        <f>ANAM[[#This Row],[VALOR Corregida]]/1000</f>
        <v>0.72399999999999998</v>
      </c>
      <c r="J2430" t="s">
        <v>155</v>
      </c>
      <c r="K2430" t="s">
        <v>24</v>
      </c>
      <c r="L2430" t="s">
        <v>309</v>
      </c>
      <c r="M2430" t="s">
        <v>318</v>
      </c>
      <c r="N2430">
        <v>-23.61722</v>
      </c>
      <c r="O2430">
        <v>-70.397220000000004</v>
      </c>
      <c r="P2430">
        <v>2</v>
      </c>
      <c r="Q2430">
        <v>2002</v>
      </c>
      <c r="R2430" s="2">
        <v>37580</v>
      </c>
      <c r="S2430" s="2">
        <v>37580</v>
      </c>
      <c r="T2430" s="2">
        <v>37580</v>
      </c>
      <c r="U2430" s="2"/>
    </row>
    <row r="2431" spans="1:21" x14ac:dyDescent="0.3">
      <c r="A2431" t="s">
        <v>164</v>
      </c>
      <c r="B2431" t="s">
        <v>20</v>
      </c>
      <c r="C2431" t="s">
        <v>54</v>
      </c>
      <c r="D2431" t="s">
        <v>208</v>
      </c>
      <c r="E2431" s="5" t="s">
        <v>516</v>
      </c>
      <c r="F2431">
        <v>0</v>
      </c>
      <c r="G2431" t="s">
        <v>316</v>
      </c>
      <c r="H2431">
        <v>22.7</v>
      </c>
      <c r="I2431">
        <f>ANAM[[#This Row],[VALOR Corregida]]/1000</f>
        <v>2.2699999999999998E-2</v>
      </c>
      <c r="J2431" t="s">
        <v>167</v>
      </c>
      <c r="K2431" t="s">
        <v>24</v>
      </c>
      <c r="L2431" t="s">
        <v>309</v>
      </c>
      <c r="M2431" t="s">
        <v>317</v>
      </c>
      <c r="N2431">
        <v>-23.61722</v>
      </c>
      <c r="O2431">
        <v>-70.397220000000004</v>
      </c>
      <c r="P2431">
        <v>2</v>
      </c>
      <c r="Q2431">
        <v>2002</v>
      </c>
      <c r="R2431" s="2">
        <v>37484</v>
      </c>
      <c r="S2431" s="2">
        <v>37484</v>
      </c>
      <c r="T2431" s="2">
        <v>37484</v>
      </c>
      <c r="U2431" s="2"/>
    </row>
    <row r="2432" spans="1:21" x14ac:dyDescent="0.3">
      <c r="A2432" t="s">
        <v>164</v>
      </c>
      <c r="B2432" t="s">
        <v>20</v>
      </c>
      <c r="C2432" t="s">
        <v>54</v>
      </c>
      <c r="D2432" t="s">
        <v>208</v>
      </c>
      <c r="E2432" s="5" t="s">
        <v>516</v>
      </c>
      <c r="F2432">
        <v>0</v>
      </c>
      <c r="G2432" t="s">
        <v>316</v>
      </c>
      <c r="H2432">
        <v>9.4</v>
      </c>
      <c r="I2432">
        <f>ANAM[[#This Row],[VALOR Corregida]]/1000</f>
        <v>9.4000000000000004E-3</v>
      </c>
      <c r="J2432" t="s">
        <v>167</v>
      </c>
      <c r="K2432" t="s">
        <v>24</v>
      </c>
      <c r="L2432" t="s">
        <v>309</v>
      </c>
      <c r="M2432" t="s">
        <v>318</v>
      </c>
      <c r="N2432">
        <v>-23.61722</v>
      </c>
      <c r="O2432">
        <v>-70.397220000000004</v>
      </c>
      <c r="P2432">
        <v>2</v>
      </c>
      <c r="Q2432">
        <v>2002</v>
      </c>
      <c r="R2432" s="2">
        <v>37580</v>
      </c>
      <c r="S2432" s="2">
        <v>37580</v>
      </c>
      <c r="T2432" s="2">
        <v>37580</v>
      </c>
      <c r="U2432" s="2"/>
    </row>
    <row r="2433" spans="1:21" x14ac:dyDescent="0.3">
      <c r="A2433" t="s">
        <v>164</v>
      </c>
      <c r="B2433" t="s">
        <v>20</v>
      </c>
      <c r="C2433" t="s">
        <v>54</v>
      </c>
      <c r="D2433" t="s">
        <v>208</v>
      </c>
      <c r="E2433" s="5" t="s">
        <v>516</v>
      </c>
      <c r="F2433">
        <v>0</v>
      </c>
      <c r="G2433" t="s">
        <v>319</v>
      </c>
      <c r="H2433">
        <v>22.6</v>
      </c>
      <c r="I2433">
        <f>ANAM[[#This Row],[VALOR Corregida]]/1000</f>
        <v>2.2600000000000002E-2</v>
      </c>
      <c r="J2433" t="s">
        <v>167</v>
      </c>
      <c r="K2433" t="s">
        <v>24</v>
      </c>
      <c r="L2433" t="s">
        <v>309</v>
      </c>
      <c r="M2433" t="s">
        <v>317</v>
      </c>
      <c r="N2433">
        <v>-23.61722</v>
      </c>
      <c r="O2433">
        <v>-70.397220000000004</v>
      </c>
      <c r="P2433">
        <v>2</v>
      </c>
      <c r="Q2433">
        <v>2002</v>
      </c>
      <c r="R2433" s="2">
        <v>37484</v>
      </c>
      <c r="S2433" s="2">
        <v>37484</v>
      </c>
      <c r="T2433" s="2">
        <v>37484</v>
      </c>
      <c r="U2433" s="2"/>
    </row>
    <row r="2434" spans="1:21" x14ac:dyDescent="0.3">
      <c r="A2434" t="s">
        <v>164</v>
      </c>
      <c r="B2434" t="s">
        <v>20</v>
      </c>
      <c r="C2434" t="s">
        <v>54</v>
      </c>
      <c r="D2434" t="s">
        <v>208</v>
      </c>
      <c r="E2434" s="5" t="s">
        <v>516</v>
      </c>
      <c r="F2434">
        <v>0</v>
      </c>
      <c r="G2434" t="s">
        <v>319</v>
      </c>
      <c r="H2434">
        <v>5.64</v>
      </c>
      <c r="I2434">
        <f>ANAM[[#This Row],[VALOR Corregida]]/1000</f>
        <v>5.64E-3</v>
      </c>
      <c r="J2434" t="s">
        <v>167</v>
      </c>
      <c r="K2434" t="s">
        <v>24</v>
      </c>
      <c r="L2434" t="s">
        <v>309</v>
      </c>
      <c r="M2434" t="s">
        <v>318</v>
      </c>
      <c r="N2434">
        <v>-23.61722</v>
      </c>
      <c r="O2434">
        <v>-70.397220000000004</v>
      </c>
      <c r="P2434">
        <v>2</v>
      </c>
      <c r="Q2434">
        <v>2002</v>
      </c>
      <c r="R2434" s="2">
        <v>37580</v>
      </c>
      <c r="S2434" s="2">
        <v>37580</v>
      </c>
      <c r="T2434" s="2">
        <v>37580</v>
      </c>
      <c r="U2434" s="2"/>
    </row>
    <row r="2435" spans="1:21" x14ac:dyDescent="0.3">
      <c r="A2435" t="s">
        <v>164</v>
      </c>
      <c r="B2435" t="s">
        <v>20</v>
      </c>
      <c r="C2435" t="s">
        <v>54</v>
      </c>
      <c r="D2435" t="s">
        <v>208</v>
      </c>
      <c r="E2435" s="5" t="s">
        <v>516</v>
      </c>
      <c r="F2435">
        <v>0</v>
      </c>
      <c r="G2435" t="s">
        <v>166</v>
      </c>
      <c r="H2435">
        <v>10.9</v>
      </c>
      <c r="I2435">
        <f>ANAM[[#This Row],[VALOR Corregida]]/1000</f>
        <v>1.09E-2</v>
      </c>
      <c r="J2435" t="s">
        <v>167</v>
      </c>
      <c r="K2435" t="s">
        <v>24</v>
      </c>
      <c r="L2435" t="s">
        <v>309</v>
      </c>
      <c r="M2435" t="s">
        <v>317</v>
      </c>
      <c r="N2435">
        <v>-23.61722</v>
      </c>
      <c r="O2435">
        <v>-70.397220000000004</v>
      </c>
      <c r="P2435">
        <v>2</v>
      </c>
      <c r="Q2435">
        <v>2002</v>
      </c>
      <c r="R2435" s="2">
        <v>37484</v>
      </c>
      <c r="S2435" s="2">
        <v>37484</v>
      </c>
      <c r="T2435" s="2">
        <v>37484</v>
      </c>
      <c r="U2435" s="2"/>
    </row>
    <row r="2436" spans="1:21" x14ac:dyDescent="0.3">
      <c r="A2436" t="s">
        <v>164</v>
      </c>
      <c r="B2436" t="s">
        <v>20</v>
      </c>
      <c r="C2436" t="s">
        <v>54</v>
      </c>
      <c r="D2436" t="s">
        <v>208</v>
      </c>
      <c r="E2436" s="5" t="s">
        <v>516</v>
      </c>
      <c r="F2436">
        <v>0</v>
      </c>
      <c r="G2436" t="s">
        <v>166</v>
      </c>
      <c r="H2436">
        <v>0.05</v>
      </c>
      <c r="I2436">
        <f>ANAM[[#This Row],[VALOR Corregida]]/1000</f>
        <v>5.0000000000000002E-5</v>
      </c>
      <c r="J2436" t="s">
        <v>167</v>
      </c>
      <c r="K2436" t="s">
        <v>315</v>
      </c>
      <c r="L2436" t="s">
        <v>309</v>
      </c>
      <c r="M2436" t="s">
        <v>318</v>
      </c>
      <c r="N2436">
        <v>-23.61722</v>
      </c>
      <c r="O2436">
        <v>-70.397220000000004</v>
      </c>
      <c r="P2436">
        <v>2</v>
      </c>
      <c r="Q2436">
        <v>2002</v>
      </c>
      <c r="R2436" s="2">
        <v>37580</v>
      </c>
      <c r="S2436" s="2">
        <v>37580</v>
      </c>
      <c r="T2436" s="2">
        <v>37580</v>
      </c>
      <c r="U2436" s="2"/>
    </row>
    <row r="2437" spans="1:21" x14ac:dyDescent="0.3">
      <c r="A2437" t="s">
        <v>164</v>
      </c>
      <c r="B2437" t="s">
        <v>20</v>
      </c>
      <c r="C2437" t="s">
        <v>54</v>
      </c>
      <c r="D2437" t="s">
        <v>208</v>
      </c>
      <c r="E2437" s="5" t="s">
        <v>516</v>
      </c>
      <c r="F2437">
        <v>0</v>
      </c>
      <c r="G2437" t="s">
        <v>39</v>
      </c>
      <c r="H2437">
        <v>0.1</v>
      </c>
      <c r="I2437">
        <f>ANAM[[#This Row],[VALOR Corregida]]/1000</f>
        <v>1E-4</v>
      </c>
      <c r="J2437" t="s">
        <v>155</v>
      </c>
      <c r="K2437" t="s">
        <v>24</v>
      </c>
      <c r="L2437" t="s">
        <v>309</v>
      </c>
      <c r="M2437" t="s">
        <v>317</v>
      </c>
      <c r="N2437">
        <v>-23.61722</v>
      </c>
      <c r="O2437">
        <v>-70.397220000000004</v>
      </c>
      <c r="P2437">
        <v>2</v>
      </c>
      <c r="Q2437">
        <v>2002</v>
      </c>
      <c r="R2437" s="2">
        <v>37484</v>
      </c>
      <c r="S2437" s="2">
        <v>37484</v>
      </c>
      <c r="T2437" s="2">
        <v>37484</v>
      </c>
      <c r="U2437" s="2"/>
    </row>
    <row r="2438" spans="1:21" x14ac:dyDescent="0.3">
      <c r="A2438" t="s">
        <v>164</v>
      </c>
      <c r="B2438" t="s">
        <v>20</v>
      </c>
      <c r="C2438" t="s">
        <v>54</v>
      </c>
      <c r="D2438" t="s">
        <v>208</v>
      </c>
      <c r="E2438" s="5" t="s">
        <v>516</v>
      </c>
      <c r="F2438">
        <v>0</v>
      </c>
      <c r="G2438" t="s">
        <v>39</v>
      </c>
      <c r="H2438">
        <v>0.14000000000000001</v>
      </c>
      <c r="I2438">
        <f>ANAM[[#This Row],[VALOR Corregida]]/1000</f>
        <v>1.4000000000000001E-4</v>
      </c>
      <c r="J2438" t="s">
        <v>155</v>
      </c>
      <c r="K2438" t="s">
        <v>24</v>
      </c>
      <c r="L2438" t="s">
        <v>309</v>
      </c>
      <c r="M2438" t="s">
        <v>318</v>
      </c>
      <c r="N2438">
        <v>-23.61722</v>
      </c>
      <c r="O2438">
        <v>-70.397220000000004</v>
      </c>
      <c r="P2438">
        <v>2</v>
      </c>
      <c r="Q2438">
        <v>2002</v>
      </c>
      <c r="R2438" s="2">
        <v>37580</v>
      </c>
      <c r="S2438" s="2">
        <v>37580</v>
      </c>
      <c r="T2438" s="2">
        <v>37580</v>
      </c>
      <c r="U2438" s="2"/>
    </row>
    <row r="2439" spans="1:21" x14ac:dyDescent="0.3">
      <c r="A2439" t="s">
        <v>164</v>
      </c>
      <c r="B2439" t="s">
        <v>20</v>
      </c>
      <c r="C2439" t="s">
        <v>54</v>
      </c>
      <c r="D2439" t="s">
        <v>208</v>
      </c>
      <c r="E2439" s="5" t="s">
        <v>516</v>
      </c>
      <c r="F2439">
        <v>0</v>
      </c>
      <c r="G2439" t="s">
        <v>64</v>
      </c>
      <c r="H2439">
        <v>102</v>
      </c>
      <c r="I2439">
        <f>ANAM[[#This Row],[VALOR Corregida]]/1000</f>
        <v>0.10199999999999999</v>
      </c>
      <c r="J2439" t="s">
        <v>155</v>
      </c>
      <c r="K2439" t="s">
        <v>24</v>
      </c>
      <c r="L2439" t="s">
        <v>309</v>
      </c>
      <c r="M2439" t="s">
        <v>317</v>
      </c>
      <c r="N2439">
        <v>-23.61722</v>
      </c>
      <c r="O2439">
        <v>-70.397220000000004</v>
      </c>
      <c r="P2439">
        <v>2</v>
      </c>
      <c r="Q2439">
        <v>2002</v>
      </c>
      <c r="R2439" s="2">
        <v>37484</v>
      </c>
      <c r="S2439" s="2">
        <v>37484</v>
      </c>
      <c r="T2439" s="2">
        <v>37484</v>
      </c>
      <c r="U2439" s="2"/>
    </row>
    <row r="2440" spans="1:21" x14ac:dyDescent="0.3">
      <c r="A2440" t="s">
        <v>164</v>
      </c>
      <c r="B2440" t="s">
        <v>20</v>
      </c>
      <c r="C2440" t="s">
        <v>54</v>
      </c>
      <c r="D2440" t="s">
        <v>208</v>
      </c>
      <c r="E2440" s="5" t="s">
        <v>516</v>
      </c>
      <c r="F2440">
        <v>0</v>
      </c>
      <c r="G2440" t="s">
        <v>64</v>
      </c>
      <c r="H2440">
        <v>153</v>
      </c>
      <c r="I2440">
        <f>ANAM[[#This Row],[VALOR Corregida]]/1000</f>
        <v>0.153</v>
      </c>
      <c r="J2440" t="s">
        <v>155</v>
      </c>
      <c r="K2440" t="s">
        <v>24</v>
      </c>
      <c r="L2440" t="s">
        <v>309</v>
      </c>
      <c r="M2440" t="s">
        <v>318</v>
      </c>
      <c r="N2440">
        <v>-23.61722</v>
      </c>
      <c r="O2440">
        <v>-70.397220000000004</v>
      </c>
      <c r="P2440">
        <v>2</v>
      </c>
      <c r="Q2440">
        <v>2002</v>
      </c>
      <c r="R2440" s="2">
        <v>37580</v>
      </c>
      <c r="S2440" s="2">
        <v>37580</v>
      </c>
      <c r="T2440" s="2">
        <v>37580</v>
      </c>
      <c r="U2440" s="2"/>
    </row>
    <row r="2441" spans="1:21" x14ac:dyDescent="0.3">
      <c r="A2441" t="s">
        <v>164</v>
      </c>
      <c r="B2441" t="s">
        <v>20</v>
      </c>
      <c r="C2441" t="s">
        <v>179</v>
      </c>
      <c r="D2441" t="s">
        <v>388</v>
      </c>
      <c r="E2441" s="5" t="s">
        <v>511</v>
      </c>
      <c r="F2441">
        <v>4</v>
      </c>
      <c r="G2441" t="s">
        <v>28</v>
      </c>
      <c r="H2441">
        <v>2.5</v>
      </c>
      <c r="I2441">
        <f>ANAM[[#This Row],[VALOR Corregida]]/1000</f>
        <v>2.5000000000000001E-3</v>
      </c>
      <c r="J2441" t="s">
        <v>155</v>
      </c>
      <c r="K2441" t="s">
        <v>24</v>
      </c>
      <c r="L2441" t="s">
        <v>398</v>
      </c>
      <c r="M2441" t="s">
        <v>440</v>
      </c>
      <c r="N2441" s="7">
        <v>-23.641940000000002</v>
      </c>
      <c r="O2441" s="7">
        <v>-70.399169999999998</v>
      </c>
      <c r="P2441">
        <v>1</v>
      </c>
      <c r="Q2441">
        <v>2014</v>
      </c>
      <c r="R2441" s="2">
        <v>41807</v>
      </c>
      <c r="S2441" s="2">
        <v>41807</v>
      </c>
      <c r="T2441" s="2">
        <v>41807</v>
      </c>
      <c r="U2441" s="2"/>
    </row>
    <row r="2442" spans="1:21" x14ac:dyDescent="0.3">
      <c r="A2442" t="s">
        <v>164</v>
      </c>
      <c r="B2442" t="s">
        <v>20</v>
      </c>
      <c r="C2442" t="s">
        <v>179</v>
      </c>
      <c r="D2442" t="s">
        <v>388</v>
      </c>
      <c r="E2442" s="5" t="s">
        <v>511</v>
      </c>
      <c r="F2442">
        <v>4</v>
      </c>
      <c r="G2442" t="s">
        <v>28</v>
      </c>
      <c r="H2442">
        <v>5.4</v>
      </c>
      <c r="I2442">
        <f>ANAM[[#This Row],[VALOR Corregida]]/1000</f>
        <v>5.4000000000000003E-3</v>
      </c>
      <c r="J2442" t="s">
        <v>155</v>
      </c>
      <c r="K2442" t="s">
        <v>24</v>
      </c>
      <c r="L2442" t="s">
        <v>398</v>
      </c>
      <c r="M2442" t="s">
        <v>444</v>
      </c>
      <c r="N2442" s="7">
        <v>-23.641940000000002</v>
      </c>
      <c r="O2442" s="7">
        <v>-70.399169999999998</v>
      </c>
      <c r="P2442">
        <v>2</v>
      </c>
      <c r="Q2442">
        <v>2014</v>
      </c>
      <c r="R2442" s="2">
        <v>41961</v>
      </c>
      <c r="S2442" s="2">
        <v>41961</v>
      </c>
      <c r="T2442" s="2">
        <v>41961</v>
      </c>
      <c r="U2442" s="2"/>
    </row>
    <row r="2443" spans="1:21" x14ac:dyDescent="0.3">
      <c r="A2443" t="s">
        <v>164</v>
      </c>
      <c r="B2443" t="s">
        <v>20</v>
      </c>
      <c r="C2443" t="s">
        <v>389</v>
      </c>
      <c r="D2443" t="s">
        <v>390</v>
      </c>
      <c r="E2443" s="5" t="s">
        <v>519</v>
      </c>
      <c r="F2443">
        <v>9</v>
      </c>
      <c r="G2443" t="s">
        <v>28</v>
      </c>
      <c r="H2443">
        <v>5.0999999999999996</v>
      </c>
      <c r="I2443">
        <f>ANAM[[#This Row],[VALOR Corregida]]/1000</f>
        <v>5.0999999999999995E-3</v>
      </c>
      <c r="J2443" t="s">
        <v>155</v>
      </c>
      <c r="K2443" t="s">
        <v>24</v>
      </c>
      <c r="L2443" t="s">
        <v>398</v>
      </c>
      <c r="M2443" t="s">
        <v>440</v>
      </c>
      <c r="N2443" s="7">
        <v>-23.648890000000002</v>
      </c>
      <c r="O2443" s="7">
        <v>-70.406940000000006</v>
      </c>
      <c r="P2443">
        <v>1</v>
      </c>
      <c r="Q2443">
        <v>2014</v>
      </c>
      <c r="R2443" s="2">
        <v>41807</v>
      </c>
      <c r="S2443" s="2">
        <v>41807</v>
      </c>
      <c r="T2443" s="2">
        <v>41807</v>
      </c>
      <c r="U2443" s="2"/>
    </row>
    <row r="2444" spans="1:21" x14ac:dyDescent="0.3">
      <c r="A2444" t="s">
        <v>164</v>
      </c>
      <c r="B2444" t="s">
        <v>20</v>
      </c>
      <c r="C2444" t="s">
        <v>389</v>
      </c>
      <c r="D2444" t="s">
        <v>390</v>
      </c>
      <c r="E2444" s="5" t="s">
        <v>519</v>
      </c>
      <c r="F2444">
        <v>9</v>
      </c>
      <c r="G2444" t="s">
        <v>28</v>
      </c>
      <c r="H2444">
        <v>14</v>
      </c>
      <c r="I2444">
        <f>ANAM[[#This Row],[VALOR Corregida]]/1000</f>
        <v>1.4E-2</v>
      </c>
      <c r="J2444" t="s">
        <v>155</v>
      </c>
      <c r="K2444" t="s">
        <v>24</v>
      </c>
      <c r="L2444" t="s">
        <v>398</v>
      </c>
      <c r="M2444" t="s">
        <v>444</v>
      </c>
      <c r="N2444" s="7">
        <v>-23.648890000000002</v>
      </c>
      <c r="O2444" s="7">
        <v>-70.406940000000006</v>
      </c>
      <c r="P2444">
        <v>2</v>
      </c>
      <c r="Q2444">
        <v>2014</v>
      </c>
      <c r="R2444" s="2">
        <v>41961</v>
      </c>
      <c r="S2444" s="2">
        <v>41961</v>
      </c>
      <c r="T2444" s="2">
        <v>41961</v>
      </c>
      <c r="U2444" s="2"/>
    </row>
    <row r="2445" spans="1:21" x14ac:dyDescent="0.3">
      <c r="A2445" t="s">
        <v>164</v>
      </c>
      <c r="B2445" t="s">
        <v>20</v>
      </c>
      <c r="C2445" t="s">
        <v>210</v>
      </c>
      <c r="D2445" t="s">
        <v>391</v>
      </c>
      <c r="E2445" s="5" t="s">
        <v>527</v>
      </c>
      <c r="F2445">
        <v>10</v>
      </c>
      <c r="G2445" t="s">
        <v>28</v>
      </c>
      <c r="H2445">
        <v>0.2</v>
      </c>
      <c r="I2445">
        <f>ANAM[[#This Row],[VALOR Corregida]]/1000</f>
        <v>2.0000000000000001E-4</v>
      </c>
      <c r="J2445" t="s">
        <v>155</v>
      </c>
      <c r="K2445" t="s">
        <v>24</v>
      </c>
      <c r="L2445" t="s">
        <v>398</v>
      </c>
      <c r="M2445" t="s">
        <v>440</v>
      </c>
      <c r="N2445" s="7">
        <v>-23.664719999999999</v>
      </c>
      <c r="O2445" s="7">
        <v>-70.411389999999997</v>
      </c>
      <c r="P2445">
        <v>1</v>
      </c>
      <c r="Q2445">
        <v>2014</v>
      </c>
      <c r="R2445" s="2">
        <v>41807</v>
      </c>
      <c r="S2445" s="2">
        <v>41807</v>
      </c>
      <c r="T2445" s="2">
        <v>41807</v>
      </c>
      <c r="U2445" s="2"/>
    </row>
    <row r="2446" spans="1:21" x14ac:dyDescent="0.3">
      <c r="A2446" t="s">
        <v>164</v>
      </c>
      <c r="B2446" t="s">
        <v>20</v>
      </c>
      <c r="C2446" t="s">
        <v>210</v>
      </c>
      <c r="D2446" t="s">
        <v>391</v>
      </c>
      <c r="E2446" s="5" t="s">
        <v>527</v>
      </c>
      <c r="F2446">
        <v>10</v>
      </c>
      <c r="G2446" t="s">
        <v>28</v>
      </c>
      <c r="H2446">
        <v>0.05</v>
      </c>
      <c r="I2446">
        <f>ANAM[[#This Row],[VALOR Corregida]]/1000</f>
        <v>5.0000000000000002E-5</v>
      </c>
      <c r="J2446" t="s">
        <v>155</v>
      </c>
      <c r="K2446" t="s">
        <v>315</v>
      </c>
      <c r="L2446" t="s">
        <v>398</v>
      </c>
      <c r="M2446" t="s">
        <v>444</v>
      </c>
      <c r="N2446" s="7">
        <v>-23.664719999999999</v>
      </c>
      <c r="O2446" s="7">
        <v>-70.411389999999997</v>
      </c>
      <c r="P2446">
        <v>2</v>
      </c>
      <c r="Q2446">
        <v>2014</v>
      </c>
      <c r="R2446" s="2">
        <v>41961</v>
      </c>
      <c r="S2446" s="2">
        <v>41961</v>
      </c>
      <c r="T2446" s="2">
        <v>41961</v>
      </c>
      <c r="U2446" s="2"/>
    </row>
    <row r="2447" spans="1:21" x14ac:dyDescent="0.3">
      <c r="A2447" t="s">
        <v>164</v>
      </c>
      <c r="B2447" t="s">
        <v>20</v>
      </c>
      <c r="C2447" t="s">
        <v>48</v>
      </c>
      <c r="D2447" t="s">
        <v>392</v>
      </c>
      <c r="E2447" s="5" t="s">
        <v>528</v>
      </c>
      <c r="F2447">
        <v>8</v>
      </c>
      <c r="G2447" t="s">
        <v>28</v>
      </c>
      <c r="H2447">
        <v>0.2</v>
      </c>
      <c r="I2447">
        <f>ANAM[[#This Row],[VALOR Corregida]]/1000</f>
        <v>2.0000000000000001E-4</v>
      </c>
      <c r="J2447" t="s">
        <v>155</v>
      </c>
      <c r="K2447" t="s">
        <v>24</v>
      </c>
      <c r="L2447" t="s">
        <v>398</v>
      </c>
      <c r="M2447" t="s">
        <v>440</v>
      </c>
      <c r="N2447" s="7">
        <v>-23.67</v>
      </c>
      <c r="O2447" s="7">
        <v>-70.40889</v>
      </c>
      <c r="P2447">
        <v>1</v>
      </c>
      <c r="Q2447">
        <v>2014</v>
      </c>
      <c r="R2447" s="2">
        <v>41807</v>
      </c>
      <c r="S2447" s="2">
        <v>41807</v>
      </c>
      <c r="T2447" s="2">
        <v>41807</v>
      </c>
      <c r="U2447" s="2"/>
    </row>
    <row r="2448" spans="1:21" x14ac:dyDescent="0.3">
      <c r="A2448" t="s">
        <v>164</v>
      </c>
      <c r="B2448" t="s">
        <v>20</v>
      </c>
      <c r="C2448" t="s">
        <v>48</v>
      </c>
      <c r="D2448" t="s">
        <v>392</v>
      </c>
      <c r="E2448" s="5" t="s">
        <v>528</v>
      </c>
      <c r="F2448">
        <v>8</v>
      </c>
      <c r="G2448" t="s">
        <v>28</v>
      </c>
      <c r="H2448">
        <v>0.05</v>
      </c>
      <c r="I2448">
        <f>ANAM[[#This Row],[VALOR Corregida]]/1000</f>
        <v>5.0000000000000002E-5</v>
      </c>
      <c r="J2448" t="s">
        <v>155</v>
      </c>
      <c r="K2448" t="s">
        <v>315</v>
      </c>
      <c r="L2448" t="s">
        <v>398</v>
      </c>
      <c r="M2448" t="s">
        <v>444</v>
      </c>
      <c r="N2448" s="7">
        <v>-23.67</v>
      </c>
      <c r="O2448" s="7">
        <v>-70.40889</v>
      </c>
      <c r="P2448">
        <v>2</v>
      </c>
      <c r="Q2448">
        <v>2014</v>
      </c>
      <c r="R2448" s="2">
        <v>41961</v>
      </c>
      <c r="S2448" s="2">
        <v>41961</v>
      </c>
      <c r="T2448" s="2">
        <v>41961</v>
      </c>
      <c r="U2448" s="2"/>
    </row>
    <row r="2449" spans="1:21" x14ac:dyDescent="0.3">
      <c r="A2449" t="s">
        <v>164</v>
      </c>
      <c r="B2449" t="s">
        <v>20</v>
      </c>
      <c r="C2449" t="s">
        <v>210</v>
      </c>
      <c r="D2449" t="s">
        <v>211</v>
      </c>
      <c r="E2449" s="5" t="s">
        <v>527</v>
      </c>
      <c r="F2449">
        <v>0</v>
      </c>
      <c r="G2449" t="s">
        <v>35</v>
      </c>
      <c r="H2449">
        <v>1.2</v>
      </c>
      <c r="I2449">
        <f>ANAM[[#This Row],[VALOR Corregida]]/1000</f>
        <v>1.1999999999999999E-3</v>
      </c>
      <c r="J2449" t="s">
        <v>155</v>
      </c>
      <c r="K2449" t="s">
        <v>24</v>
      </c>
      <c r="L2449" t="s">
        <v>309</v>
      </c>
      <c r="M2449" t="s">
        <v>317</v>
      </c>
      <c r="N2449" s="7">
        <v>-23.664719999999999</v>
      </c>
      <c r="O2449" s="7">
        <v>-70.411389999999997</v>
      </c>
      <c r="P2449">
        <v>2</v>
      </c>
      <c r="Q2449">
        <v>2002</v>
      </c>
      <c r="R2449" s="2">
        <v>37484</v>
      </c>
      <c r="S2449" s="2">
        <v>37484</v>
      </c>
      <c r="T2449" s="2">
        <v>37484</v>
      </c>
      <c r="U2449" s="2"/>
    </row>
    <row r="2450" spans="1:21" x14ac:dyDescent="0.3">
      <c r="A2450" t="s">
        <v>164</v>
      </c>
      <c r="B2450" t="s">
        <v>20</v>
      </c>
      <c r="C2450" t="s">
        <v>210</v>
      </c>
      <c r="D2450" t="s">
        <v>211</v>
      </c>
      <c r="E2450" s="5" t="s">
        <v>527</v>
      </c>
      <c r="F2450">
        <v>0</v>
      </c>
      <c r="G2450" t="s">
        <v>35</v>
      </c>
      <c r="H2450">
        <v>13.2</v>
      </c>
      <c r="I2450">
        <f>ANAM[[#This Row],[VALOR Corregida]]/1000</f>
        <v>1.32E-2</v>
      </c>
      <c r="J2450" t="s">
        <v>155</v>
      </c>
      <c r="K2450" t="s">
        <v>24</v>
      </c>
      <c r="L2450" t="s">
        <v>309</v>
      </c>
      <c r="M2450" t="s">
        <v>318</v>
      </c>
      <c r="N2450" s="7">
        <v>-23.664719999999999</v>
      </c>
      <c r="O2450" s="7">
        <v>-70.411389999999997</v>
      </c>
      <c r="P2450">
        <v>2</v>
      </c>
      <c r="Q2450">
        <v>2002</v>
      </c>
      <c r="R2450" s="2">
        <v>37580</v>
      </c>
      <c r="S2450" s="2">
        <v>37580</v>
      </c>
      <c r="T2450" s="2">
        <v>37580</v>
      </c>
      <c r="U2450" s="2"/>
    </row>
    <row r="2451" spans="1:21" x14ac:dyDescent="0.3">
      <c r="A2451" t="s">
        <v>164</v>
      </c>
      <c r="B2451" t="s">
        <v>20</v>
      </c>
      <c r="C2451" t="s">
        <v>210</v>
      </c>
      <c r="D2451" t="s">
        <v>211</v>
      </c>
      <c r="E2451" s="5" t="s">
        <v>527</v>
      </c>
      <c r="F2451">
        <v>0</v>
      </c>
      <c r="G2451" t="s">
        <v>37</v>
      </c>
      <c r="H2451">
        <v>2.5</v>
      </c>
      <c r="I2451">
        <f>ANAM[[#This Row],[VALOR Corregida]]/1000</f>
        <v>2.5000000000000001E-3</v>
      </c>
      <c r="J2451" t="s">
        <v>155</v>
      </c>
      <c r="K2451" t="s">
        <v>315</v>
      </c>
      <c r="L2451" t="s">
        <v>309</v>
      </c>
      <c r="M2451" t="s">
        <v>317</v>
      </c>
      <c r="N2451" s="7">
        <v>-23.664719999999999</v>
      </c>
      <c r="O2451" s="7">
        <v>-70.411389999999997</v>
      </c>
      <c r="P2451">
        <v>2</v>
      </c>
      <c r="Q2451">
        <v>2002</v>
      </c>
      <c r="R2451" s="2">
        <v>37484</v>
      </c>
      <c r="S2451" s="2">
        <v>37484</v>
      </c>
      <c r="T2451" s="2">
        <v>37484</v>
      </c>
      <c r="U2451" s="2"/>
    </row>
    <row r="2452" spans="1:21" x14ac:dyDescent="0.3">
      <c r="A2452" t="s">
        <v>164</v>
      </c>
      <c r="B2452" t="s">
        <v>20</v>
      </c>
      <c r="C2452" t="s">
        <v>210</v>
      </c>
      <c r="D2452" t="s">
        <v>211</v>
      </c>
      <c r="E2452" s="5" t="s">
        <v>527</v>
      </c>
      <c r="F2452">
        <v>0</v>
      </c>
      <c r="G2452" t="s">
        <v>37</v>
      </c>
      <c r="H2452">
        <v>0.1</v>
      </c>
      <c r="I2452">
        <f>ANAM[[#This Row],[VALOR Corregida]]/1000</f>
        <v>1E-4</v>
      </c>
      <c r="J2452" t="s">
        <v>155</v>
      </c>
      <c r="K2452" t="s">
        <v>315</v>
      </c>
      <c r="L2452" t="s">
        <v>309</v>
      </c>
      <c r="M2452" t="s">
        <v>318</v>
      </c>
      <c r="N2452" s="7">
        <v>-23.664719999999999</v>
      </c>
      <c r="O2452" s="7">
        <v>-70.411389999999997</v>
      </c>
      <c r="P2452">
        <v>2</v>
      </c>
      <c r="Q2452">
        <v>2002</v>
      </c>
      <c r="R2452" s="2">
        <v>37580</v>
      </c>
      <c r="S2452" s="2">
        <v>37580</v>
      </c>
      <c r="T2452" s="2">
        <v>37580</v>
      </c>
      <c r="U2452" s="2"/>
    </row>
    <row r="2453" spans="1:21" x14ac:dyDescent="0.3">
      <c r="A2453" t="s">
        <v>164</v>
      </c>
      <c r="B2453" t="s">
        <v>20</v>
      </c>
      <c r="C2453" t="s">
        <v>210</v>
      </c>
      <c r="D2453" t="s">
        <v>211</v>
      </c>
      <c r="E2453" s="5" t="s">
        <v>527</v>
      </c>
      <c r="F2453">
        <v>0</v>
      </c>
      <c r="G2453" t="s">
        <v>316</v>
      </c>
      <c r="H2453">
        <v>16.2</v>
      </c>
      <c r="I2453">
        <f>ANAM[[#This Row],[VALOR Corregida]]/1000</f>
        <v>1.6199999999999999E-2</v>
      </c>
      <c r="J2453" t="s">
        <v>167</v>
      </c>
      <c r="K2453" t="s">
        <v>24</v>
      </c>
      <c r="L2453" t="s">
        <v>309</v>
      </c>
      <c r="M2453" t="s">
        <v>317</v>
      </c>
      <c r="N2453" s="7">
        <v>-23.664719999999999</v>
      </c>
      <c r="O2453" s="7">
        <v>-70.411389999999997</v>
      </c>
      <c r="P2453">
        <v>2</v>
      </c>
      <c r="Q2453">
        <v>2002</v>
      </c>
      <c r="R2453" s="2">
        <v>37484</v>
      </c>
      <c r="S2453" s="2">
        <v>37484</v>
      </c>
      <c r="T2453" s="2">
        <v>37484</v>
      </c>
      <c r="U2453" s="2"/>
    </row>
    <row r="2454" spans="1:21" x14ac:dyDescent="0.3">
      <c r="A2454" t="s">
        <v>164</v>
      </c>
      <c r="B2454" t="s">
        <v>20</v>
      </c>
      <c r="C2454" t="s">
        <v>210</v>
      </c>
      <c r="D2454" t="s">
        <v>211</v>
      </c>
      <c r="E2454" s="5" t="s">
        <v>527</v>
      </c>
      <c r="F2454">
        <v>0</v>
      </c>
      <c r="G2454" t="s">
        <v>316</v>
      </c>
      <c r="H2454">
        <v>20</v>
      </c>
      <c r="I2454">
        <f>ANAM[[#This Row],[VALOR Corregida]]/1000</f>
        <v>0.02</v>
      </c>
      <c r="J2454" t="s">
        <v>167</v>
      </c>
      <c r="K2454" t="s">
        <v>24</v>
      </c>
      <c r="L2454" t="s">
        <v>309</v>
      </c>
      <c r="M2454" t="s">
        <v>318</v>
      </c>
      <c r="N2454" s="7">
        <v>-23.664719999999999</v>
      </c>
      <c r="O2454" s="7">
        <v>-70.411389999999997</v>
      </c>
      <c r="P2454">
        <v>2</v>
      </c>
      <c r="Q2454">
        <v>2002</v>
      </c>
      <c r="R2454" s="2">
        <v>37580</v>
      </c>
      <c r="S2454" s="2">
        <v>37580</v>
      </c>
      <c r="T2454" s="2">
        <v>37580</v>
      </c>
      <c r="U2454" s="2"/>
    </row>
    <row r="2455" spans="1:21" x14ac:dyDescent="0.3">
      <c r="A2455" t="s">
        <v>164</v>
      </c>
      <c r="B2455" t="s">
        <v>20</v>
      </c>
      <c r="C2455" t="s">
        <v>210</v>
      </c>
      <c r="D2455" t="s">
        <v>211</v>
      </c>
      <c r="E2455" s="5" t="s">
        <v>527</v>
      </c>
      <c r="F2455">
        <v>0</v>
      </c>
      <c r="G2455" t="s">
        <v>319</v>
      </c>
      <c r="H2455">
        <v>15.6</v>
      </c>
      <c r="I2455">
        <f>ANAM[[#This Row],[VALOR Corregida]]/1000</f>
        <v>1.5599999999999999E-2</v>
      </c>
      <c r="J2455" t="s">
        <v>167</v>
      </c>
      <c r="K2455" t="s">
        <v>24</v>
      </c>
      <c r="L2455" t="s">
        <v>309</v>
      </c>
      <c r="M2455" t="s">
        <v>317</v>
      </c>
      <c r="N2455" s="7">
        <v>-23.664719999999999</v>
      </c>
      <c r="O2455" s="7">
        <v>-70.411389999999997</v>
      </c>
      <c r="P2455">
        <v>2</v>
      </c>
      <c r="Q2455">
        <v>2002</v>
      </c>
      <c r="R2455" s="2">
        <v>37484</v>
      </c>
      <c r="S2455" s="2">
        <v>37484</v>
      </c>
      <c r="T2455" s="2">
        <v>37484</v>
      </c>
      <c r="U2455" s="2"/>
    </row>
    <row r="2456" spans="1:21" x14ac:dyDescent="0.3">
      <c r="A2456" t="s">
        <v>164</v>
      </c>
      <c r="B2456" t="s">
        <v>20</v>
      </c>
      <c r="C2456" t="s">
        <v>210</v>
      </c>
      <c r="D2456" t="s">
        <v>211</v>
      </c>
      <c r="E2456" s="5" t="s">
        <v>527</v>
      </c>
      <c r="F2456">
        <v>0</v>
      </c>
      <c r="G2456" t="s">
        <v>319</v>
      </c>
      <c r="H2456">
        <v>18.600000000000001</v>
      </c>
      <c r="I2456">
        <f>ANAM[[#This Row],[VALOR Corregida]]/1000</f>
        <v>1.8600000000000002E-2</v>
      </c>
      <c r="J2456" t="s">
        <v>167</v>
      </c>
      <c r="K2456" t="s">
        <v>24</v>
      </c>
      <c r="L2456" t="s">
        <v>309</v>
      </c>
      <c r="M2456" t="s">
        <v>318</v>
      </c>
      <c r="N2456" s="7">
        <v>-23.664719999999999</v>
      </c>
      <c r="O2456" s="7">
        <v>-70.411389999999997</v>
      </c>
      <c r="P2456">
        <v>2</v>
      </c>
      <c r="Q2456">
        <v>2002</v>
      </c>
      <c r="R2456" s="2">
        <v>37580</v>
      </c>
      <c r="S2456" s="2">
        <v>37580</v>
      </c>
      <c r="T2456" s="2">
        <v>37580</v>
      </c>
      <c r="U2456" s="2"/>
    </row>
    <row r="2457" spans="1:21" x14ac:dyDescent="0.3">
      <c r="A2457" t="s">
        <v>164</v>
      </c>
      <c r="B2457" t="s">
        <v>20</v>
      </c>
      <c r="C2457" t="s">
        <v>210</v>
      </c>
      <c r="D2457" t="s">
        <v>211</v>
      </c>
      <c r="E2457" s="5" t="s">
        <v>527</v>
      </c>
      <c r="F2457">
        <v>0</v>
      </c>
      <c r="G2457" t="s">
        <v>166</v>
      </c>
      <c r="H2457">
        <v>7.3</v>
      </c>
      <c r="I2457">
        <f>ANAM[[#This Row],[VALOR Corregida]]/1000</f>
        <v>7.3000000000000001E-3</v>
      </c>
      <c r="J2457" t="s">
        <v>167</v>
      </c>
      <c r="K2457" t="s">
        <v>24</v>
      </c>
      <c r="L2457" t="s">
        <v>309</v>
      </c>
      <c r="M2457" t="s">
        <v>317</v>
      </c>
      <c r="N2457" s="7">
        <v>-23.664719999999999</v>
      </c>
      <c r="O2457" s="7">
        <v>-70.411389999999997</v>
      </c>
      <c r="P2457">
        <v>2</v>
      </c>
      <c r="Q2457">
        <v>2002</v>
      </c>
      <c r="R2457" s="2">
        <v>37484</v>
      </c>
      <c r="S2457" s="2">
        <v>37484</v>
      </c>
      <c r="T2457" s="2">
        <v>37484</v>
      </c>
      <c r="U2457" s="2"/>
    </row>
    <row r="2458" spans="1:21" x14ac:dyDescent="0.3">
      <c r="A2458" t="s">
        <v>164</v>
      </c>
      <c r="B2458" t="s">
        <v>20</v>
      </c>
      <c r="C2458" t="s">
        <v>210</v>
      </c>
      <c r="D2458" t="s">
        <v>211</v>
      </c>
      <c r="E2458" s="5" t="s">
        <v>527</v>
      </c>
      <c r="F2458">
        <v>0</v>
      </c>
      <c r="G2458" t="s">
        <v>166</v>
      </c>
      <c r="H2458">
        <v>0.62</v>
      </c>
      <c r="I2458">
        <f>ANAM[[#This Row],[VALOR Corregida]]/1000</f>
        <v>6.2E-4</v>
      </c>
      <c r="J2458" t="s">
        <v>167</v>
      </c>
      <c r="K2458" t="s">
        <v>24</v>
      </c>
      <c r="L2458" t="s">
        <v>309</v>
      </c>
      <c r="M2458" t="s">
        <v>318</v>
      </c>
      <c r="N2458" s="7">
        <v>-23.664719999999999</v>
      </c>
      <c r="O2458" s="7">
        <v>-70.411389999999997</v>
      </c>
      <c r="P2458">
        <v>2</v>
      </c>
      <c r="Q2458">
        <v>2002</v>
      </c>
      <c r="R2458" s="2">
        <v>37580</v>
      </c>
      <c r="S2458" s="2">
        <v>37580</v>
      </c>
      <c r="T2458" s="2">
        <v>37580</v>
      </c>
      <c r="U2458" s="2"/>
    </row>
    <row r="2459" spans="1:21" x14ac:dyDescent="0.3">
      <c r="A2459" t="s">
        <v>164</v>
      </c>
      <c r="B2459" t="s">
        <v>20</v>
      </c>
      <c r="C2459" t="s">
        <v>210</v>
      </c>
      <c r="D2459" t="s">
        <v>211</v>
      </c>
      <c r="E2459" s="5" t="s">
        <v>527</v>
      </c>
      <c r="F2459">
        <v>0</v>
      </c>
      <c r="G2459" t="s">
        <v>39</v>
      </c>
      <c r="H2459">
        <v>0.1</v>
      </c>
      <c r="I2459">
        <f>ANAM[[#This Row],[VALOR Corregida]]/1000</f>
        <v>1E-4</v>
      </c>
      <c r="J2459" t="s">
        <v>155</v>
      </c>
      <c r="K2459" t="s">
        <v>24</v>
      </c>
      <c r="L2459" t="s">
        <v>309</v>
      </c>
      <c r="M2459" t="s">
        <v>317</v>
      </c>
      <c r="N2459" s="7">
        <v>-23.664719999999999</v>
      </c>
      <c r="O2459" s="7">
        <v>-70.411389999999997</v>
      </c>
      <c r="P2459">
        <v>2</v>
      </c>
      <c r="Q2459">
        <v>2002</v>
      </c>
      <c r="R2459" s="2">
        <v>37484</v>
      </c>
      <c r="S2459" s="2">
        <v>37484</v>
      </c>
      <c r="T2459" s="2">
        <v>37484</v>
      </c>
      <c r="U2459" s="2"/>
    </row>
    <row r="2460" spans="1:21" x14ac:dyDescent="0.3">
      <c r="A2460" t="s">
        <v>164</v>
      </c>
      <c r="B2460" t="s">
        <v>20</v>
      </c>
      <c r="C2460" t="s">
        <v>210</v>
      </c>
      <c r="D2460" t="s">
        <v>211</v>
      </c>
      <c r="E2460" s="5" t="s">
        <v>527</v>
      </c>
      <c r="F2460">
        <v>0</v>
      </c>
      <c r="G2460" t="s">
        <v>39</v>
      </c>
      <c r="H2460">
        <v>0.13</v>
      </c>
      <c r="I2460">
        <f>ANAM[[#This Row],[VALOR Corregida]]/1000</f>
        <v>1.3000000000000002E-4</v>
      </c>
      <c r="J2460" t="s">
        <v>155</v>
      </c>
      <c r="K2460" t="s">
        <v>24</v>
      </c>
      <c r="L2460" t="s">
        <v>309</v>
      </c>
      <c r="M2460" t="s">
        <v>318</v>
      </c>
      <c r="N2460" s="7">
        <v>-23.664719999999999</v>
      </c>
      <c r="O2460" s="7">
        <v>-70.411389999999997</v>
      </c>
      <c r="P2460">
        <v>2</v>
      </c>
      <c r="Q2460">
        <v>2002</v>
      </c>
      <c r="R2460" s="2">
        <v>37580</v>
      </c>
      <c r="S2460" s="2">
        <v>37580</v>
      </c>
      <c r="T2460" s="2">
        <v>37580</v>
      </c>
      <c r="U2460" s="2"/>
    </row>
    <row r="2461" spans="1:21" x14ac:dyDescent="0.3">
      <c r="A2461" t="s">
        <v>164</v>
      </c>
      <c r="B2461" t="s">
        <v>20</v>
      </c>
      <c r="C2461" t="s">
        <v>210</v>
      </c>
      <c r="D2461" t="s">
        <v>211</v>
      </c>
      <c r="E2461" s="5" t="s">
        <v>527</v>
      </c>
      <c r="F2461">
        <v>0</v>
      </c>
      <c r="G2461" t="s">
        <v>64</v>
      </c>
      <c r="H2461">
        <v>107</v>
      </c>
      <c r="I2461">
        <f>ANAM[[#This Row],[VALOR Corregida]]/1000</f>
        <v>0.107</v>
      </c>
      <c r="J2461" t="s">
        <v>155</v>
      </c>
      <c r="K2461" t="s">
        <v>24</v>
      </c>
      <c r="L2461" t="s">
        <v>309</v>
      </c>
      <c r="M2461" t="s">
        <v>317</v>
      </c>
      <c r="N2461" s="7">
        <v>-23.664719999999999</v>
      </c>
      <c r="O2461" s="7">
        <v>-70.411389999999997</v>
      </c>
      <c r="P2461">
        <v>2</v>
      </c>
      <c r="Q2461">
        <v>2002</v>
      </c>
      <c r="R2461" s="2">
        <v>37484</v>
      </c>
      <c r="S2461" s="2">
        <v>37484</v>
      </c>
      <c r="T2461" s="2">
        <v>37484</v>
      </c>
      <c r="U2461" s="2"/>
    </row>
    <row r="2462" spans="1:21" x14ac:dyDescent="0.3">
      <c r="A2462" t="s">
        <v>164</v>
      </c>
      <c r="B2462" t="s">
        <v>20</v>
      </c>
      <c r="C2462" t="s">
        <v>210</v>
      </c>
      <c r="D2462" t="s">
        <v>211</v>
      </c>
      <c r="E2462" s="5" t="s">
        <v>527</v>
      </c>
      <c r="F2462">
        <v>0</v>
      </c>
      <c r="G2462" t="s">
        <v>64</v>
      </c>
      <c r="H2462">
        <v>124</v>
      </c>
      <c r="I2462">
        <f>ANAM[[#This Row],[VALOR Corregida]]/1000</f>
        <v>0.124</v>
      </c>
      <c r="J2462" t="s">
        <v>155</v>
      </c>
      <c r="K2462" t="s">
        <v>24</v>
      </c>
      <c r="L2462" t="s">
        <v>309</v>
      </c>
      <c r="M2462" t="s">
        <v>318</v>
      </c>
      <c r="N2462" s="7">
        <v>-23.664719999999999</v>
      </c>
      <c r="O2462" s="7">
        <v>-70.411389999999997</v>
      </c>
      <c r="P2462">
        <v>2</v>
      </c>
      <c r="Q2462">
        <v>2002</v>
      </c>
      <c r="R2462" s="2">
        <v>37580</v>
      </c>
      <c r="S2462" s="2">
        <v>37580</v>
      </c>
      <c r="T2462" s="2">
        <v>37580</v>
      </c>
      <c r="U2462" s="2"/>
    </row>
    <row r="2463" spans="1:21" x14ac:dyDescent="0.3">
      <c r="A2463" t="s">
        <v>164</v>
      </c>
      <c r="B2463" t="s">
        <v>20</v>
      </c>
      <c r="C2463" t="s">
        <v>431</v>
      </c>
      <c r="D2463" t="s">
        <v>439</v>
      </c>
      <c r="E2463" s="5" t="s">
        <v>514</v>
      </c>
      <c r="F2463">
        <v>12</v>
      </c>
      <c r="G2463" t="s">
        <v>29</v>
      </c>
      <c r="H2463">
        <v>2214</v>
      </c>
      <c r="I2463">
        <f>ANAM[[#This Row],[VALOR Corregida]]/1000</f>
        <v>2.214</v>
      </c>
      <c r="J2463" t="s">
        <v>155</v>
      </c>
      <c r="K2463" t="s">
        <v>24</v>
      </c>
      <c r="L2463" t="s">
        <v>398</v>
      </c>
      <c r="M2463" t="s">
        <v>440</v>
      </c>
      <c r="N2463">
        <v>-23.481960000000001</v>
      </c>
      <c r="O2463">
        <v>-70.461439999999996</v>
      </c>
      <c r="P2463">
        <v>1</v>
      </c>
      <c r="Q2463">
        <v>2014</v>
      </c>
      <c r="R2463" s="2">
        <v>41807</v>
      </c>
      <c r="S2463" s="2">
        <v>41807</v>
      </c>
      <c r="T2463" s="2">
        <v>41807</v>
      </c>
      <c r="U2463" s="2"/>
    </row>
    <row r="2464" spans="1:21" x14ac:dyDescent="0.3">
      <c r="A2464" t="s">
        <v>164</v>
      </c>
      <c r="B2464" t="s">
        <v>20</v>
      </c>
      <c r="C2464" t="s">
        <v>431</v>
      </c>
      <c r="D2464" t="s">
        <v>439</v>
      </c>
      <c r="E2464" s="5" t="s">
        <v>514</v>
      </c>
      <c r="F2464">
        <v>12</v>
      </c>
      <c r="G2464" t="s">
        <v>29</v>
      </c>
      <c r="H2464">
        <v>13</v>
      </c>
      <c r="I2464">
        <f>ANAM[[#This Row],[VALOR Corregida]]/1000</f>
        <v>1.2999999999999999E-2</v>
      </c>
      <c r="J2464" t="s">
        <v>155</v>
      </c>
      <c r="K2464" t="s">
        <v>24</v>
      </c>
      <c r="L2464" t="s">
        <v>398</v>
      </c>
      <c r="M2464" t="s">
        <v>444</v>
      </c>
      <c r="N2464">
        <v>-23.481960000000001</v>
      </c>
      <c r="O2464">
        <v>-70.461439999999996</v>
      </c>
      <c r="P2464">
        <v>2</v>
      </c>
      <c r="Q2464">
        <v>2014</v>
      </c>
      <c r="R2464" s="2">
        <v>41961</v>
      </c>
      <c r="S2464" s="2">
        <v>41961</v>
      </c>
      <c r="T2464" s="2">
        <v>41961</v>
      </c>
      <c r="U2464" s="2"/>
    </row>
    <row r="2465" spans="1:21" x14ac:dyDescent="0.3">
      <c r="A2465" t="s">
        <v>164</v>
      </c>
      <c r="B2465" t="s">
        <v>20</v>
      </c>
      <c r="C2465" t="s">
        <v>210</v>
      </c>
      <c r="D2465" t="s">
        <v>211</v>
      </c>
      <c r="E2465" s="5" t="s">
        <v>527</v>
      </c>
      <c r="F2465">
        <v>0</v>
      </c>
      <c r="G2465" t="s">
        <v>47</v>
      </c>
      <c r="H2465">
        <v>8.11</v>
      </c>
      <c r="I2465">
        <f>ANAM[[#This Row],[VALOR Corregida]]/1000</f>
        <v>8.1099999999999992E-3</v>
      </c>
      <c r="J2465" t="s">
        <v>155</v>
      </c>
      <c r="K2465" t="s">
        <v>24</v>
      </c>
      <c r="L2465" t="s">
        <v>309</v>
      </c>
      <c r="M2465" t="s">
        <v>317</v>
      </c>
      <c r="N2465" s="7">
        <v>-23.664719999999999</v>
      </c>
      <c r="O2465" s="7">
        <v>-70.411389999999997</v>
      </c>
      <c r="P2465">
        <v>2</v>
      </c>
      <c r="Q2465">
        <v>2002</v>
      </c>
      <c r="R2465" s="2">
        <v>37484</v>
      </c>
      <c r="S2465" s="2">
        <v>37484</v>
      </c>
      <c r="T2465" s="2">
        <v>37484</v>
      </c>
      <c r="U2465" s="2"/>
    </row>
    <row r="2466" spans="1:21" x14ac:dyDescent="0.3">
      <c r="A2466" t="s">
        <v>164</v>
      </c>
      <c r="B2466" t="s">
        <v>20</v>
      </c>
      <c r="C2466" t="s">
        <v>210</v>
      </c>
      <c r="D2466" t="s">
        <v>211</v>
      </c>
      <c r="E2466" s="5" t="s">
        <v>527</v>
      </c>
      <c r="F2466">
        <v>0</v>
      </c>
      <c r="G2466" t="s">
        <v>47</v>
      </c>
      <c r="H2466">
        <v>59</v>
      </c>
      <c r="I2466">
        <f>ANAM[[#This Row],[VALOR Corregida]]/1000</f>
        <v>5.8999999999999997E-2</v>
      </c>
      <c r="J2466" t="s">
        <v>155</v>
      </c>
      <c r="K2466" t="s">
        <v>24</v>
      </c>
      <c r="L2466" t="s">
        <v>309</v>
      </c>
      <c r="M2466" t="s">
        <v>318</v>
      </c>
      <c r="N2466" s="7">
        <v>-23.664719999999999</v>
      </c>
      <c r="O2466" s="7">
        <v>-70.411389999999997</v>
      </c>
      <c r="P2466">
        <v>2</v>
      </c>
      <c r="Q2466">
        <v>2002</v>
      </c>
      <c r="R2466" s="2">
        <v>37580</v>
      </c>
      <c r="S2466" s="2">
        <v>37580</v>
      </c>
      <c r="T2466" s="2">
        <v>37580</v>
      </c>
      <c r="U2466" s="2"/>
    </row>
    <row r="2467" spans="1:21" x14ac:dyDescent="0.3">
      <c r="A2467" t="s">
        <v>164</v>
      </c>
      <c r="B2467" t="s">
        <v>20</v>
      </c>
      <c r="C2467" t="s">
        <v>54</v>
      </c>
      <c r="D2467" t="s">
        <v>384</v>
      </c>
      <c r="E2467" s="5" t="s">
        <v>516</v>
      </c>
      <c r="F2467">
        <v>10</v>
      </c>
      <c r="G2467" t="s">
        <v>29</v>
      </c>
      <c r="H2467">
        <v>2794</v>
      </c>
      <c r="I2467">
        <f>ANAM[[#This Row],[VALOR Corregida]]/1000</f>
        <v>2.794</v>
      </c>
      <c r="J2467" t="s">
        <v>155</v>
      </c>
      <c r="K2467" t="s">
        <v>24</v>
      </c>
      <c r="L2467" t="s">
        <v>398</v>
      </c>
      <c r="M2467" t="s">
        <v>440</v>
      </c>
      <c r="N2467">
        <v>-23.61722</v>
      </c>
      <c r="O2467">
        <v>-70.397220000000004</v>
      </c>
      <c r="P2467">
        <v>1</v>
      </c>
      <c r="Q2467">
        <v>2014</v>
      </c>
      <c r="R2467" s="2">
        <v>41807</v>
      </c>
      <c r="S2467" s="2">
        <v>41807</v>
      </c>
      <c r="T2467" s="2">
        <v>41807</v>
      </c>
      <c r="U2467" s="2"/>
    </row>
    <row r="2468" spans="1:21" x14ac:dyDescent="0.3">
      <c r="A2468" t="s">
        <v>164</v>
      </c>
      <c r="B2468" t="s">
        <v>20</v>
      </c>
      <c r="C2468" t="s">
        <v>54</v>
      </c>
      <c r="D2468" t="s">
        <v>384</v>
      </c>
      <c r="E2468" s="5" t="s">
        <v>516</v>
      </c>
      <c r="F2468">
        <v>10</v>
      </c>
      <c r="G2468" t="s">
        <v>29</v>
      </c>
      <c r="H2468">
        <v>603</v>
      </c>
      <c r="I2468">
        <f>ANAM[[#This Row],[VALOR Corregida]]/1000</f>
        <v>0.60299999999999998</v>
      </c>
      <c r="J2468" t="s">
        <v>155</v>
      </c>
      <c r="K2468" t="s">
        <v>24</v>
      </c>
      <c r="L2468" t="s">
        <v>398</v>
      </c>
      <c r="M2468" t="s">
        <v>444</v>
      </c>
      <c r="N2468">
        <v>-23.61722</v>
      </c>
      <c r="O2468">
        <v>-70.397220000000004</v>
      </c>
      <c r="P2468">
        <v>2</v>
      </c>
      <c r="Q2468">
        <v>2014</v>
      </c>
      <c r="R2468" s="2">
        <v>41961</v>
      </c>
      <c r="S2468" s="2">
        <v>41961</v>
      </c>
      <c r="T2468" s="2">
        <v>41961</v>
      </c>
      <c r="U2468" s="2"/>
    </row>
    <row r="2469" spans="1:21" x14ac:dyDescent="0.3">
      <c r="A2469" t="s">
        <v>164</v>
      </c>
      <c r="B2469" t="s">
        <v>20</v>
      </c>
      <c r="C2469" t="s">
        <v>153</v>
      </c>
      <c r="D2469" t="s">
        <v>386</v>
      </c>
      <c r="E2469" s="5" t="s">
        <v>525</v>
      </c>
      <c r="F2469">
        <v>11</v>
      </c>
      <c r="G2469" t="s">
        <v>29</v>
      </c>
      <c r="H2469">
        <v>2854</v>
      </c>
      <c r="I2469">
        <f>ANAM[[#This Row],[VALOR Corregida]]/1000</f>
        <v>2.8540000000000001</v>
      </c>
      <c r="J2469" t="s">
        <v>155</v>
      </c>
      <c r="K2469" t="s">
        <v>24</v>
      </c>
      <c r="L2469" t="s">
        <v>398</v>
      </c>
      <c r="M2469" t="s">
        <v>440</v>
      </c>
      <c r="N2469" s="7">
        <v>-23.626111000000002</v>
      </c>
      <c r="O2469" s="7">
        <v>-70.398332999999994</v>
      </c>
      <c r="P2469">
        <v>1</v>
      </c>
      <c r="Q2469">
        <v>2014</v>
      </c>
      <c r="R2469" s="2">
        <v>41807</v>
      </c>
      <c r="S2469" s="2">
        <v>41807</v>
      </c>
      <c r="T2469" s="2">
        <v>41807</v>
      </c>
      <c r="U2469" s="2"/>
    </row>
    <row r="2470" spans="1:21" x14ac:dyDescent="0.3">
      <c r="A2470" t="s">
        <v>164</v>
      </c>
      <c r="B2470" t="s">
        <v>20</v>
      </c>
      <c r="C2470" t="s">
        <v>153</v>
      </c>
      <c r="D2470" t="s">
        <v>386</v>
      </c>
      <c r="E2470" s="5" t="s">
        <v>525</v>
      </c>
      <c r="F2470">
        <v>11</v>
      </c>
      <c r="G2470" t="s">
        <v>29</v>
      </c>
      <c r="H2470">
        <v>783</v>
      </c>
      <c r="I2470">
        <f>ANAM[[#This Row],[VALOR Corregida]]/1000</f>
        <v>0.78300000000000003</v>
      </c>
      <c r="J2470" t="s">
        <v>155</v>
      </c>
      <c r="K2470" t="s">
        <v>24</v>
      </c>
      <c r="L2470" t="s">
        <v>398</v>
      </c>
      <c r="M2470" t="s">
        <v>444</v>
      </c>
      <c r="N2470" s="7">
        <v>-23.626111000000002</v>
      </c>
      <c r="O2470" s="7">
        <v>-70.398332999999994</v>
      </c>
      <c r="P2470">
        <v>2</v>
      </c>
      <c r="Q2470">
        <v>2014</v>
      </c>
      <c r="R2470" s="2">
        <v>41961</v>
      </c>
      <c r="S2470" s="2">
        <v>41961</v>
      </c>
      <c r="T2470" s="2">
        <v>41961</v>
      </c>
      <c r="U2470" s="2"/>
    </row>
    <row r="2471" spans="1:21" x14ac:dyDescent="0.3">
      <c r="A2471" t="s">
        <v>164</v>
      </c>
      <c r="B2471" t="s">
        <v>20</v>
      </c>
      <c r="C2471" t="s">
        <v>213</v>
      </c>
      <c r="D2471" t="s">
        <v>214</v>
      </c>
      <c r="E2471" s="5" t="s">
        <v>519</v>
      </c>
      <c r="F2471">
        <v>0</v>
      </c>
      <c r="G2471" t="s">
        <v>35</v>
      </c>
      <c r="H2471">
        <v>12.5</v>
      </c>
      <c r="I2471">
        <f>ANAM[[#This Row],[VALOR Corregida]]/1000</f>
        <v>1.2500000000000001E-2</v>
      </c>
      <c r="J2471" t="s">
        <v>155</v>
      </c>
      <c r="K2471" t="s">
        <v>24</v>
      </c>
      <c r="L2471" t="s">
        <v>309</v>
      </c>
      <c r="M2471" t="s">
        <v>317</v>
      </c>
      <c r="N2471" s="7">
        <v>-23.648890000000002</v>
      </c>
      <c r="O2471" s="7">
        <v>-70.406940000000006</v>
      </c>
      <c r="P2471">
        <v>2</v>
      </c>
      <c r="Q2471">
        <v>2002</v>
      </c>
      <c r="R2471" s="2">
        <v>37484</v>
      </c>
      <c r="S2471" s="2">
        <v>37484</v>
      </c>
      <c r="T2471" s="2">
        <v>37484</v>
      </c>
      <c r="U2471" s="2"/>
    </row>
    <row r="2472" spans="1:21" x14ac:dyDescent="0.3">
      <c r="A2472" t="s">
        <v>164</v>
      </c>
      <c r="B2472" t="s">
        <v>20</v>
      </c>
      <c r="C2472" t="s">
        <v>213</v>
      </c>
      <c r="D2472" t="s">
        <v>214</v>
      </c>
      <c r="E2472" s="5" t="s">
        <v>519</v>
      </c>
      <c r="F2472">
        <v>0</v>
      </c>
      <c r="G2472" t="s">
        <v>35</v>
      </c>
      <c r="H2472">
        <v>20.7</v>
      </c>
      <c r="I2472">
        <f>ANAM[[#This Row],[VALOR Corregida]]/1000</f>
        <v>2.07E-2</v>
      </c>
      <c r="J2472" t="s">
        <v>155</v>
      </c>
      <c r="K2472" t="s">
        <v>24</v>
      </c>
      <c r="L2472" t="s">
        <v>309</v>
      </c>
      <c r="M2472" t="s">
        <v>318</v>
      </c>
      <c r="N2472" s="7">
        <v>-23.648890000000002</v>
      </c>
      <c r="O2472" s="7">
        <v>-70.406940000000006</v>
      </c>
      <c r="P2472">
        <v>2</v>
      </c>
      <c r="Q2472">
        <v>2002</v>
      </c>
      <c r="R2472" s="2">
        <v>37580</v>
      </c>
      <c r="S2472" s="2">
        <v>37580</v>
      </c>
      <c r="T2472" s="2">
        <v>37580</v>
      </c>
      <c r="U2472" s="2"/>
    </row>
    <row r="2473" spans="1:21" x14ac:dyDescent="0.3">
      <c r="A2473" t="s">
        <v>164</v>
      </c>
      <c r="B2473" t="s">
        <v>20</v>
      </c>
      <c r="C2473" t="s">
        <v>213</v>
      </c>
      <c r="D2473" t="s">
        <v>214</v>
      </c>
      <c r="E2473" s="5" t="s">
        <v>519</v>
      </c>
      <c r="F2473">
        <v>0</v>
      </c>
      <c r="G2473" t="s">
        <v>37</v>
      </c>
      <c r="H2473">
        <v>15</v>
      </c>
      <c r="I2473">
        <f>ANAM[[#This Row],[VALOR Corregida]]/1000</f>
        <v>1.4999999999999999E-2</v>
      </c>
      <c r="J2473" t="s">
        <v>155</v>
      </c>
      <c r="K2473" t="s">
        <v>24</v>
      </c>
      <c r="L2473" t="s">
        <v>309</v>
      </c>
      <c r="M2473" t="s">
        <v>317</v>
      </c>
      <c r="N2473" s="7">
        <v>-23.648890000000002</v>
      </c>
      <c r="O2473" s="7">
        <v>-70.406940000000006</v>
      </c>
      <c r="P2473">
        <v>2</v>
      </c>
      <c r="Q2473">
        <v>2002</v>
      </c>
      <c r="R2473" s="2">
        <v>37484</v>
      </c>
      <c r="S2473" s="2">
        <v>37484</v>
      </c>
      <c r="T2473" s="2">
        <v>37484</v>
      </c>
      <c r="U2473" s="2"/>
    </row>
    <row r="2474" spans="1:21" x14ac:dyDescent="0.3">
      <c r="A2474" t="s">
        <v>164</v>
      </c>
      <c r="B2474" t="s">
        <v>20</v>
      </c>
      <c r="C2474" t="s">
        <v>213</v>
      </c>
      <c r="D2474" t="s">
        <v>214</v>
      </c>
      <c r="E2474" s="5" t="s">
        <v>519</v>
      </c>
      <c r="F2474">
        <v>0</v>
      </c>
      <c r="G2474" t="s">
        <v>37</v>
      </c>
      <c r="H2474">
        <v>1171</v>
      </c>
      <c r="I2474">
        <f>ANAM[[#This Row],[VALOR Corregida]]/1000</f>
        <v>1.171</v>
      </c>
      <c r="J2474" t="s">
        <v>155</v>
      </c>
      <c r="K2474" t="s">
        <v>24</v>
      </c>
      <c r="L2474" t="s">
        <v>309</v>
      </c>
      <c r="M2474" t="s">
        <v>318</v>
      </c>
      <c r="N2474" s="7">
        <v>-23.648890000000002</v>
      </c>
      <c r="O2474" s="7">
        <v>-70.406940000000006</v>
      </c>
      <c r="P2474">
        <v>2</v>
      </c>
      <c r="Q2474">
        <v>2002</v>
      </c>
      <c r="R2474" s="2">
        <v>37580</v>
      </c>
      <c r="S2474" s="2">
        <v>37580</v>
      </c>
      <c r="T2474" s="2">
        <v>37580</v>
      </c>
      <c r="U2474" s="2"/>
    </row>
    <row r="2475" spans="1:21" x14ac:dyDescent="0.3">
      <c r="A2475" t="s">
        <v>164</v>
      </c>
      <c r="B2475" t="s">
        <v>20</v>
      </c>
      <c r="C2475" t="s">
        <v>213</v>
      </c>
      <c r="D2475" t="s">
        <v>214</v>
      </c>
      <c r="E2475" s="5" t="s">
        <v>519</v>
      </c>
      <c r="F2475">
        <v>0</v>
      </c>
      <c r="G2475" t="s">
        <v>216</v>
      </c>
      <c r="H2475">
        <v>68</v>
      </c>
      <c r="I2475">
        <f>ANAM[[#This Row],[VALOR Corregida]]/1000</f>
        <v>6.8000000000000005E-2</v>
      </c>
      <c r="J2475" t="s">
        <v>155</v>
      </c>
      <c r="K2475" t="s">
        <v>24</v>
      </c>
      <c r="L2475" t="s">
        <v>309</v>
      </c>
      <c r="M2475" t="s">
        <v>317</v>
      </c>
      <c r="N2475" s="7">
        <v>-23.648890000000002</v>
      </c>
      <c r="O2475" s="7">
        <v>-70.406940000000006</v>
      </c>
      <c r="P2475">
        <v>2</v>
      </c>
      <c r="Q2475">
        <v>2002</v>
      </c>
      <c r="R2475" s="2">
        <v>37484</v>
      </c>
      <c r="S2475" s="2">
        <v>37484</v>
      </c>
      <c r="T2475" s="2">
        <v>37484</v>
      </c>
      <c r="U2475" s="2"/>
    </row>
    <row r="2476" spans="1:21" x14ac:dyDescent="0.3">
      <c r="A2476" t="s">
        <v>164</v>
      </c>
      <c r="B2476" t="s">
        <v>20</v>
      </c>
      <c r="C2476" t="s">
        <v>213</v>
      </c>
      <c r="D2476" t="s">
        <v>214</v>
      </c>
      <c r="E2476" s="5" t="s">
        <v>519</v>
      </c>
      <c r="F2476">
        <v>0</v>
      </c>
      <c r="G2476" t="s">
        <v>216</v>
      </c>
      <c r="H2476">
        <v>180</v>
      </c>
      <c r="I2476">
        <f>ANAM[[#This Row],[VALOR Corregida]]/1000</f>
        <v>0.18</v>
      </c>
      <c r="J2476" t="s">
        <v>155</v>
      </c>
      <c r="K2476" t="s">
        <v>24</v>
      </c>
      <c r="L2476" t="s">
        <v>309</v>
      </c>
      <c r="M2476" t="s">
        <v>318</v>
      </c>
      <c r="N2476" s="7">
        <v>-23.648890000000002</v>
      </c>
      <c r="O2476" s="7">
        <v>-70.406940000000006</v>
      </c>
      <c r="P2476">
        <v>2</v>
      </c>
      <c r="Q2476">
        <v>2002</v>
      </c>
      <c r="R2476" s="2">
        <v>37580</v>
      </c>
      <c r="S2476" s="2">
        <v>37580</v>
      </c>
      <c r="T2476" s="2">
        <v>37580</v>
      </c>
      <c r="U2476" s="2"/>
    </row>
    <row r="2477" spans="1:21" x14ac:dyDescent="0.3">
      <c r="A2477" t="s">
        <v>164</v>
      </c>
      <c r="B2477" t="s">
        <v>20</v>
      </c>
      <c r="C2477" t="s">
        <v>213</v>
      </c>
      <c r="D2477" t="s">
        <v>214</v>
      </c>
      <c r="E2477" s="5" t="s">
        <v>519</v>
      </c>
      <c r="F2477">
        <v>0</v>
      </c>
      <c r="G2477" t="s">
        <v>316</v>
      </c>
      <c r="H2477">
        <v>26.6</v>
      </c>
      <c r="I2477">
        <f>ANAM[[#This Row],[VALOR Corregida]]/1000</f>
        <v>2.6600000000000002E-2</v>
      </c>
      <c r="J2477" t="s">
        <v>167</v>
      </c>
      <c r="K2477" t="s">
        <v>24</v>
      </c>
      <c r="L2477" t="s">
        <v>309</v>
      </c>
      <c r="M2477" t="s">
        <v>317</v>
      </c>
      <c r="N2477" s="7">
        <v>-23.648890000000002</v>
      </c>
      <c r="O2477" s="7">
        <v>-70.406940000000006</v>
      </c>
      <c r="P2477">
        <v>2</v>
      </c>
      <c r="Q2477">
        <v>2002</v>
      </c>
      <c r="R2477" s="2">
        <v>37484</v>
      </c>
      <c r="S2477" s="2">
        <v>37484</v>
      </c>
      <c r="T2477" s="2">
        <v>37484</v>
      </c>
      <c r="U2477" s="2"/>
    </row>
    <row r="2478" spans="1:21" x14ac:dyDescent="0.3">
      <c r="A2478" t="s">
        <v>164</v>
      </c>
      <c r="B2478" t="s">
        <v>20</v>
      </c>
      <c r="C2478" t="s">
        <v>213</v>
      </c>
      <c r="D2478" t="s">
        <v>214</v>
      </c>
      <c r="E2478" s="5" t="s">
        <v>519</v>
      </c>
      <c r="F2478">
        <v>0</v>
      </c>
      <c r="G2478" t="s">
        <v>316</v>
      </c>
      <c r="H2478">
        <v>31.5</v>
      </c>
      <c r="I2478">
        <f>ANAM[[#This Row],[VALOR Corregida]]/1000</f>
        <v>3.15E-2</v>
      </c>
      <c r="J2478" t="s">
        <v>167</v>
      </c>
      <c r="K2478" t="s">
        <v>24</v>
      </c>
      <c r="L2478" t="s">
        <v>309</v>
      </c>
      <c r="M2478" t="s">
        <v>318</v>
      </c>
      <c r="N2478" s="7">
        <v>-23.648890000000002</v>
      </c>
      <c r="O2478" s="7">
        <v>-70.406940000000006</v>
      </c>
      <c r="P2478">
        <v>2</v>
      </c>
      <c r="Q2478">
        <v>2002</v>
      </c>
      <c r="R2478" s="2">
        <v>37580</v>
      </c>
      <c r="S2478" s="2">
        <v>37580</v>
      </c>
      <c r="T2478" s="2">
        <v>37580</v>
      </c>
      <c r="U2478" s="2"/>
    </row>
    <row r="2479" spans="1:21" x14ac:dyDescent="0.3">
      <c r="A2479" t="s">
        <v>164</v>
      </c>
      <c r="B2479" t="s">
        <v>20</v>
      </c>
      <c r="C2479" t="s">
        <v>213</v>
      </c>
      <c r="D2479" t="s">
        <v>214</v>
      </c>
      <c r="E2479" s="5" t="s">
        <v>519</v>
      </c>
      <c r="F2479">
        <v>0</v>
      </c>
      <c r="G2479" t="s">
        <v>319</v>
      </c>
      <c r="H2479">
        <v>19.8</v>
      </c>
      <c r="I2479">
        <f>ANAM[[#This Row],[VALOR Corregida]]/1000</f>
        <v>1.9800000000000002E-2</v>
      </c>
      <c r="J2479" t="s">
        <v>167</v>
      </c>
      <c r="K2479" t="s">
        <v>24</v>
      </c>
      <c r="L2479" t="s">
        <v>309</v>
      </c>
      <c r="M2479" t="s">
        <v>317</v>
      </c>
      <c r="N2479" s="7">
        <v>-23.648890000000002</v>
      </c>
      <c r="O2479" s="7">
        <v>-70.406940000000006</v>
      </c>
      <c r="P2479">
        <v>2</v>
      </c>
      <c r="Q2479">
        <v>2002</v>
      </c>
      <c r="R2479" s="2">
        <v>37484</v>
      </c>
      <c r="S2479" s="2">
        <v>37484</v>
      </c>
      <c r="T2479" s="2">
        <v>37484</v>
      </c>
      <c r="U2479" s="2"/>
    </row>
    <row r="2480" spans="1:21" x14ac:dyDescent="0.3">
      <c r="A2480" t="s">
        <v>164</v>
      </c>
      <c r="B2480" t="s">
        <v>20</v>
      </c>
      <c r="C2480" t="s">
        <v>213</v>
      </c>
      <c r="D2480" t="s">
        <v>214</v>
      </c>
      <c r="E2480" s="5" t="s">
        <v>519</v>
      </c>
      <c r="F2480">
        <v>0</v>
      </c>
      <c r="G2480" t="s">
        <v>319</v>
      </c>
      <c r="H2480">
        <v>20.9</v>
      </c>
      <c r="I2480">
        <f>ANAM[[#This Row],[VALOR Corregida]]/1000</f>
        <v>2.0899999999999998E-2</v>
      </c>
      <c r="J2480" t="s">
        <v>167</v>
      </c>
      <c r="K2480" t="s">
        <v>24</v>
      </c>
      <c r="L2480" t="s">
        <v>309</v>
      </c>
      <c r="M2480" t="s">
        <v>318</v>
      </c>
      <c r="N2480" s="7">
        <v>-23.648890000000002</v>
      </c>
      <c r="O2480" s="7">
        <v>-70.406940000000006</v>
      </c>
      <c r="P2480">
        <v>2</v>
      </c>
      <c r="Q2480">
        <v>2002</v>
      </c>
      <c r="R2480" s="2">
        <v>37580</v>
      </c>
      <c r="S2480" s="2">
        <v>37580</v>
      </c>
      <c r="T2480" s="2">
        <v>37580</v>
      </c>
      <c r="U2480" s="2"/>
    </row>
    <row r="2481" spans="1:21" x14ac:dyDescent="0.3">
      <c r="A2481" t="s">
        <v>164</v>
      </c>
      <c r="B2481" t="s">
        <v>20</v>
      </c>
      <c r="C2481" t="s">
        <v>213</v>
      </c>
      <c r="D2481" t="s">
        <v>214</v>
      </c>
      <c r="E2481" s="5" t="s">
        <v>519</v>
      </c>
      <c r="F2481">
        <v>0</v>
      </c>
      <c r="G2481" t="s">
        <v>166</v>
      </c>
      <c r="H2481">
        <v>31.9</v>
      </c>
      <c r="I2481">
        <f>ANAM[[#This Row],[VALOR Corregida]]/1000</f>
        <v>3.1899999999999998E-2</v>
      </c>
      <c r="J2481" t="s">
        <v>167</v>
      </c>
      <c r="K2481" t="s">
        <v>24</v>
      </c>
      <c r="L2481" t="s">
        <v>309</v>
      </c>
      <c r="M2481" t="s">
        <v>317</v>
      </c>
      <c r="N2481" s="7">
        <v>-23.648890000000002</v>
      </c>
      <c r="O2481" s="7">
        <v>-70.406940000000006</v>
      </c>
      <c r="P2481">
        <v>2</v>
      </c>
      <c r="Q2481">
        <v>2002</v>
      </c>
      <c r="R2481" s="2">
        <v>37484</v>
      </c>
      <c r="S2481" s="2">
        <v>37484</v>
      </c>
      <c r="T2481" s="2">
        <v>37484</v>
      </c>
      <c r="U2481" s="2"/>
    </row>
    <row r="2482" spans="1:21" x14ac:dyDescent="0.3">
      <c r="A2482" t="s">
        <v>164</v>
      </c>
      <c r="B2482" t="s">
        <v>20</v>
      </c>
      <c r="C2482" t="s">
        <v>213</v>
      </c>
      <c r="D2482" t="s">
        <v>214</v>
      </c>
      <c r="E2482" s="5" t="s">
        <v>519</v>
      </c>
      <c r="F2482">
        <v>0</v>
      </c>
      <c r="G2482" t="s">
        <v>166</v>
      </c>
      <c r="H2482">
        <v>1.95</v>
      </c>
      <c r="I2482">
        <f>ANAM[[#This Row],[VALOR Corregida]]/1000</f>
        <v>1.9499999999999999E-3</v>
      </c>
      <c r="J2482" t="s">
        <v>167</v>
      </c>
      <c r="K2482" t="s">
        <v>24</v>
      </c>
      <c r="L2482" t="s">
        <v>309</v>
      </c>
      <c r="M2482" t="s">
        <v>318</v>
      </c>
      <c r="N2482" s="7">
        <v>-23.648890000000002</v>
      </c>
      <c r="O2482" s="7">
        <v>-70.406940000000006</v>
      </c>
      <c r="P2482">
        <v>2</v>
      </c>
      <c r="Q2482">
        <v>2002</v>
      </c>
      <c r="R2482" s="2">
        <v>37580</v>
      </c>
      <c r="S2482" s="2">
        <v>37580</v>
      </c>
      <c r="T2482" s="2">
        <v>37580</v>
      </c>
      <c r="U2482" s="2"/>
    </row>
    <row r="2483" spans="1:21" x14ac:dyDescent="0.3">
      <c r="A2483" t="s">
        <v>164</v>
      </c>
      <c r="B2483" t="s">
        <v>20</v>
      </c>
      <c r="C2483" t="s">
        <v>213</v>
      </c>
      <c r="D2483" t="s">
        <v>214</v>
      </c>
      <c r="E2483" s="5" t="s">
        <v>519</v>
      </c>
      <c r="F2483">
        <v>0</v>
      </c>
      <c r="G2483" t="s">
        <v>39</v>
      </c>
      <c r="H2483">
        <v>0.05</v>
      </c>
      <c r="I2483">
        <f>ANAM[[#This Row],[VALOR Corregida]]/1000</f>
        <v>5.0000000000000002E-5</v>
      </c>
      <c r="J2483" t="s">
        <v>155</v>
      </c>
      <c r="K2483" t="s">
        <v>315</v>
      </c>
      <c r="L2483" t="s">
        <v>309</v>
      </c>
      <c r="M2483" t="s">
        <v>317</v>
      </c>
      <c r="N2483" s="7">
        <v>-23.648890000000002</v>
      </c>
      <c r="O2483" s="7">
        <v>-70.406940000000006</v>
      </c>
      <c r="P2483">
        <v>2</v>
      </c>
      <c r="Q2483">
        <v>2002</v>
      </c>
      <c r="R2483" s="2">
        <v>37484</v>
      </c>
      <c r="S2483" s="2">
        <v>37484</v>
      </c>
      <c r="T2483" s="2">
        <v>37484</v>
      </c>
      <c r="U2483" s="2"/>
    </row>
    <row r="2484" spans="1:21" x14ac:dyDescent="0.3">
      <c r="A2484" t="s">
        <v>164</v>
      </c>
      <c r="B2484" t="s">
        <v>20</v>
      </c>
      <c r="C2484" t="s">
        <v>213</v>
      </c>
      <c r="D2484" t="s">
        <v>214</v>
      </c>
      <c r="E2484" s="5" t="s">
        <v>519</v>
      </c>
      <c r="F2484">
        <v>0</v>
      </c>
      <c r="G2484" t="s">
        <v>39</v>
      </c>
      <c r="H2484">
        <v>0.2</v>
      </c>
      <c r="I2484">
        <f>ANAM[[#This Row],[VALOR Corregida]]/1000</f>
        <v>2.0000000000000001E-4</v>
      </c>
      <c r="J2484" t="s">
        <v>155</v>
      </c>
      <c r="K2484" t="s">
        <v>24</v>
      </c>
      <c r="L2484" t="s">
        <v>309</v>
      </c>
      <c r="M2484" t="s">
        <v>318</v>
      </c>
      <c r="N2484" s="7">
        <v>-23.648890000000002</v>
      </c>
      <c r="O2484" s="7">
        <v>-70.406940000000006</v>
      </c>
      <c r="P2484">
        <v>2</v>
      </c>
      <c r="Q2484">
        <v>2002</v>
      </c>
      <c r="R2484" s="2">
        <v>37580</v>
      </c>
      <c r="S2484" s="2">
        <v>37580</v>
      </c>
      <c r="T2484" s="2">
        <v>37580</v>
      </c>
      <c r="U2484" s="2"/>
    </row>
    <row r="2485" spans="1:21" x14ac:dyDescent="0.3">
      <c r="A2485" t="s">
        <v>164</v>
      </c>
      <c r="B2485" t="s">
        <v>20</v>
      </c>
      <c r="C2485" t="s">
        <v>213</v>
      </c>
      <c r="D2485" t="s">
        <v>214</v>
      </c>
      <c r="E2485" s="5" t="s">
        <v>519</v>
      </c>
      <c r="F2485">
        <v>0</v>
      </c>
      <c r="G2485" t="s">
        <v>64</v>
      </c>
      <c r="H2485">
        <v>108</v>
      </c>
      <c r="I2485">
        <f>ANAM[[#This Row],[VALOR Corregida]]/1000</f>
        <v>0.108</v>
      </c>
      <c r="J2485" t="s">
        <v>155</v>
      </c>
      <c r="K2485" t="s">
        <v>24</v>
      </c>
      <c r="L2485" t="s">
        <v>309</v>
      </c>
      <c r="M2485" t="s">
        <v>317</v>
      </c>
      <c r="N2485" s="7">
        <v>-23.648890000000002</v>
      </c>
      <c r="O2485" s="7">
        <v>-70.406940000000006</v>
      </c>
      <c r="P2485">
        <v>2</v>
      </c>
      <c r="Q2485">
        <v>2002</v>
      </c>
      <c r="R2485" s="2">
        <v>37484</v>
      </c>
      <c r="S2485" s="2">
        <v>37484</v>
      </c>
      <c r="T2485" s="2">
        <v>37484</v>
      </c>
      <c r="U2485" s="2"/>
    </row>
    <row r="2486" spans="1:21" x14ac:dyDescent="0.3">
      <c r="A2486" t="s">
        <v>164</v>
      </c>
      <c r="B2486" t="s">
        <v>20</v>
      </c>
      <c r="C2486" t="s">
        <v>213</v>
      </c>
      <c r="D2486" t="s">
        <v>214</v>
      </c>
      <c r="E2486" s="5" t="s">
        <v>519</v>
      </c>
      <c r="F2486">
        <v>0</v>
      </c>
      <c r="G2486" t="s">
        <v>64</v>
      </c>
      <c r="H2486">
        <v>124</v>
      </c>
      <c r="I2486">
        <f>ANAM[[#This Row],[VALOR Corregida]]/1000</f>
        <v>0.124</v>
      </c>
      <c r="J2486" t="s">
        <v>155</v>
      </c>
      <c r="K2486" t="s">
        <v>24</v>
      </c>
      <c r="L2486" t="s">
        <v>309</v>
      </c>
      <c r="M2486" t="s">
        <v>318</v>
      </c>
      <c r="N2486" s="7">
        <v>-23.648890000000002</v>
      </c>
      <c r="O2486" s="7">
        <v>-70.406940000000006</v>
      </c>
      <c r="P2486">
        <v>2</v>
      </c>
      <c r="Q2486">
        <v>2002</v>
      </c>
      <c r="R2486" s="2">
        <v>37580</v>
      </c>
      <c r="S2486" s="2">
        <v>37580</v>
      </c>
      <c r="T2486" s="2">
        <v>37580</v>
      </c>
      <c r="U2486" s="2"/>
    </row>
    <row r="2487" spans="1:21" x14ac:dyDescent="0.3">
      <c r="A2487" t="s">
        <v>164</v>
      </c>
      <c r="B2487" t="s">
        <v>20</v>
      </c>
      <c r="C2487" t="s">
        <v>202</v>
      </c>
      <c r="D2487" t="s">
        <v>387</v>
      </c>
      <c r="E2487" s="5" t="s">
        <v>526</v>
      </c>
      <c r="F2487">
        <v>10</v>
      </c>
      <c r="G2487" t="s">
        <v>29</v>
      </c>
      <c r="H2487">
        <v>1411</v>
      </c>
      <c r="I2487">
        <f>ANAM[[#This Row],[VALOR Corregida]]/1000</f>
        <v>1.411</v>
      </c>
      <c r="J2487" t="s">
        <v>155</v>
      </c>
      <c r="K2487" t="s">
        <v>24</v>
      </c>
      <c r="L2487" t="s">
        <v>398</v>
      </c>
      <c r="M2487" t="s">
        <v>440</v>
      </c>
      <c r="N2487" s="7">
        <v>-23.633890000000001</v>
      </c>
      <c r="O2487" s="7">
        <v>-70.400000000000006</v>
      </c>
      <c r="P2487">
        <v>1</v>
      </c>
      <c r="Q2487">
        <v>2014</v>
      </c>
      <c r="R2487" s="2">
        <v>41807</v>
      </c>
      <c r="S2487" s="2">
        <v>41807</v>
      </c>
      <c r="T2487" s="2">
        <v>41807</v>
      </c>
      <c r="U2487" s="2"/>
    </row>
    <row r="2488" spans="1:21" x14ac:dyDescent="0.3">
      <c r="A2488" t="s">
        <v>164</v>
      </c>
      <c r="B2488" t="s">
        <v>20</v>
      </c>
      <c r="C2488" t="s">
        <v>202</v>
      </c>
      <c r="D2488" t="s">
        <v>387</v>
      </c>
      <c r="E2488" s="5" t="s">
        <v>526</v>
      </c>
      <c r="F2488">
        <v>10</v>
      </c>
      <c r="G2488" t="s">
        <v>29</v>
      </c>
      <c r="H2488">
        <v>379</v>
      </c>
      <c r="I2488">
        <f>ANAM[[#This Row],[VALOR Corregida]]/1000</f>
        <v>0.379</v>
      </c>
      <c r="J2488" t="s">
        <v>155</v>
      </c>
      <c r="K2488" t="s">
        <v>24</v>
      </c>
      <c r="L2488" t="s">
        <v>398</v>
      </c>
      <c r="M2488" t="s">
        <v>444</v>
      </c>
      <c r="N2488" s="7">
        <v>-23.633890000000001</v>
      </c>
      <c r="O2488" s="7">
        <v>-70.400000000000006</v>
      </c>
      <c r="P2488">
        <v>2</v>
      </c>
      <c r="Q2488">
        <v>2014</v>
      </c>
      <c r="R2488" s="2">
        <v>41961</v>
      </c>
      <c r="S2488" s="2">
        <v>41961</v>
      </c>
      <c r="T2488" s="2">
        <v>41961</v>
      </c>
      <c r="U2488" s="2"/>
    </row>
    <row r="2489" spans="1:21" x14ac:dyDescent="0.3">
      <c r="A2489" t="s">
        <v>164</v>
      </c>
      <c r="B2489" t="s">
        <v>20</v>
      </c>
      <c r="C2489" t="s">
        <v>179</v>
      </c>
      <c r="D2489" t="s">
        <v>388</v>
      </c>
      <c r="E2489" s="5" t="s">
        <v>511</v>
      </c>
      <c r="F2489">
        <v>4</v>
      </c>
      <c r="G2489" t="s">
        <v>29</v>
      </c>
      <c r="H2489">
        <v>352</v>
      </c>
      <c r="I2489">
        <f>ANAM[[#This Row],[VALOR Corregida]]/1000</f>
        <v>0.35199999999999998</v>
      </c>
      <c r="J2489" t="s">
        <v>155</v>
      </c>
      <c r="K2489" t="s">
        <v>24</v>
      </c>
      <c r="L2489" t="s">
        <v>398</v>
      </c>
      <c r="M2489" t="s">
        <v>440</v>
      </c>
      <c r="N2489" s="7">
        <v>-23.641940000000002</v>
      </c>
      <c r="O2489" s="7">
        <v>-70.399169999999998</v>
      </c>
      <c r="P2489">
        <v>1</v>
      </c>
      <c r="Q2489">
        <v>2014</v>
      </c>
      <c r="R2489" s="2">
        <v>41807</v>
      </c>
      <c r="S2489" s="2">
        <v>41807</v>
      </c>
      <c r="T2489" s="2">
        <v>41807</v>
      </c>
      <c r="U2489" s="2"/>
    </row>
    <row r="2490" spans="1:21" x14ac:dyDescent="0.3">
      <c r="A2490" t="s">
        <v>164</v>
      </c>
      <c r="B2490" t="s">
        <v>20</v>
      </c>
      <c r="C2490" t="s">
        <v>179</v>
      </c>
      <c r="D2490" t="s">
        <v>388</v>
      </c>
      <c r="E2490" s="5" t="s">
        <v>511</v>
      </c>
      <c r="F2490">
        <v>4</v>
      </c>
      <c r="G2490" t="s">
        <v>29</v>
      </c>
      <c r="H2490">
        <v>492</v>
      </c>
      <c r="I2490">
        <f>ANAM[[#This Row],[VALOR Corregida]]/1000</f>
        <v>0.49199999999999999</v>
      </c>
      <c r="J2490" t="s">
        <v>155</v>
      </c>
      <c r="K2490" t="s">
        <v>24</v>
      </c>
      <c r="L2490" t="s">
        <v>398</v>
      </c>
      <c r="M2490" t="s">
        <v>444</v>
      </c>
      <c r="N2490" s="7">
        <v>-23.641940000000002</v>
      </c>
      <c r="O2490" s="7">
        <v>-70.399169999999998</v>
      </c>
      <c r="P2490">
        <v>2</v>
      </c>
      <c r="Q2490">
        <v>2014</v>
      </c>
      <c r="R2490" s="2">
        <v>41961</v>
      </c>
      <c r="S2490" s="2">
        <v>41961</v>
      </c>
      <c r="T2490" s="2">
        <v>41961</v>
      </c>
      <c r="U2490" s="2"/>
    </row>
    <row r="2491" spans="1:21" x14ac:dyDescent="0.3">
      <c r="A2491" t="s">
        <v>164</v>
      </c>
      <c r="B2491" t="s">
        <v>20</v>
      </c>
      <c r="C2491" t="s">
        <v>389</v>
      </c>
      <c r="D2491" t="s">
        <v>390</v>
      </c>
      <c r="E2491" s="5" t="s">
        <v>519</v>
      </c>
      <c r="F2491">
        <v>9</v>
      </c>
      <c r="G2491" t="s">
        <v>29</v>
      </c>
      <c r="H2491">
        <v>1989</v>
      </c>
      <c r="I2491">
        <f>ANAM[[#This Row],[VALOR Corregida]]/1000</f>
        <v>1.9890000000000001</v>
      </c>
      <c r="J2491" t="s">
        <v>155</v>
      </c>
      <c r="K2491" t="s">
        <v>24</v>
      </c>
      <c r="L2491" t="s">
        <v>398</v>
      </c>
      <c r="M2491" t="s">
        <v>440</v>
      </c>
      <c r="N2491" s="7">
        <v>-23.648890000000002</v>
      </c>
      <c r="O2491" s="7">
        <v>-70.406940000000006</v>
      </c>
      <c r="P2491">
        <v>1</v>
      </c>
      <c r="Q2491">
        <v>2014</v>
      </c>
      <c r="R2491" s="2">
        <v>41807</v>
      </c>
      <c r="S2491" s="2">
        <v>41807</v>
      </c>
      <c r="T2491" s="2">
        <v>41807</v>
      </c>
      <c r="U2491" s="2"/>
    </row>
    <row r="2492" spans="1:21" x14ac:dyDescent="0.3">
      <c r="A2492" t="s">
        <v>164</v>
      </c>
      <c r="B2492" t="s">
        <v>20</v>
      </c>
      <c r="C2492" t="s">
        <v>389</v>
      </c>
      <c r="D2492" t="s">
        <v>390</v>
      </c>
      <c r="E2492" s="5" t="s">
        <v>519</v>
      </c>
      <c r="F2492">
        <v>9</v>
      </c>
      <c r="G2492" t="s">
        <v>29</v>
      </c>
      <c r="H2492">
        <v>2617</v>
      </c>
      <c r="I2492">
        <f>ANAM[[#This Row],[VALOR Corregida]]/1000</f>
        <v>2.617</v>
      </c>
      <c r="J2492" t="s">
        <v>155</v>
      </c>
      <c r="K2492" t="s">
        <v>24</v>
      </c>
      <c r="L2492" t="s">
        <v>398</v>
      </c>
      <c r="M2492" t="s">
        <v>444</v>
      </c>
      <c r="N2492" s="7">
        <v>-23.648890000000002</v>
      </c>
      <c r="O2492" s="7">
        <v>-70.406940000000006</v>
      </c>
      <c r="P2492">
        <v>2</v>
      </c>
      <c r="Q2492">
        <v>2014</v>
      </c>
      <c r="R2492" s="2">
        <v>41961</v>
      </c>
      <c r="S2492" s="2">
        <v>41961</v>
      </c>
      <c r="T2492" s="2">
        <v>41961</v>
      </c>
      <c r="U2492" s="2"/>
    </row>
    <row r="2493" spans="1:21" x14ac:dyDescent="0.3">
      <c r="A2493" t="s">
        <v>164</v>
      </c>
      <c r="B2493" t="s">
        <v>20</v>
      </c>
      <c r="C2493" t="s">
        <v>210</v>
      </c>
      <c r="D2493" t="s">
        <v>391</v>
      </c>
      <c r="E2493" s="5" t="s">
        <v>527</v>
      </c>
      <c r="F2493">
        <v>10</v>
      </c>
      <c r="G2493" t="s">
        <v>29</v>
      </c>
      <c r="H2493">
        <v>46</v>
      </c>
      <c r="I2493">
        <f>ANAM[[#This Row],[VALOR Corregida]]/1000</f>
        <v>4.5999999999999999E-2</v>
      </c>
      <c r="J2493" t="s">
        <v>155</v>
      </c>
      <c r="K2493" t="s">
        <v>24</v>
      </c>
      <c r="L2493" t="s">
        <v>398</v>
      </c>
      <c r="M2493" t="s">
        <v>440</v>
      </c>
      <c r="N2493" s="7">
        <v>-23.664719999999999</v>
      </c>
      <c r="O2493" s="7">
        <v>-70.411389999999997</v>
      </c>
      <c r="P2493">
        <v>1</v>
      </c>
      <c r="Q2493">
        <v>2014</v>
      </c>
      <c r="R2493" s="2">
        <v>41807</v>
      </c>
      <c r="S2493" s="2">
        <v>41807</v>
      </c>
      <c r="T2493" s="2">
        <v>41807</v>
      </c>
      <c r="U2493" s="2"/>
    </row>
    <row r="2494" spans="1:21" x14ac:dyDescent="0.3">
      <c r="A2494" t="s">
        <v>164</v>
      </c>
      <c r="B2494" t="s">
        <v>20</v>
      </c>
      <c r="C2494" t="s">
        <v>210</v>
      </c>
      <c r="D2494" t="s">
        <v>391</v>
      </c>
      <c r="E2494" s="5" t="s">
        <v>527</v>
      </c>
      <c r="F2494">
        <v>10</v>
      </c>
      <c r="G2494" t="s">
        <v>29</v>
      </c>
      <c r="H2494">
        <v>28</v>
      </c>
      <c r="I2494">
        <f>ANAM[[#This Row],[VALOR Corregida]]/1000</f>
        <v>2.8000000000000001E-2</v>
      </c>
      <c r="J2494" t="s">
        <v>155</v>
      </c>
      <c r="K2494" t="s">
        <v>24</v>
      </c>
      <c r="L2494" t="s">
        <v>398</v>
      </c>
      <c r="M2494" t="s">
        <v>444</v>
      </c>
      <c r="N2494" s="7">
        <v>-23.664719999999999</v>
      </c>
      <c r="O2494" s="7">
        <v>-70.411389999999997</v>
      </c>
      <c r="P2494">
        <v>2</v>
      </c>
      <c r="Q2494">
        <v>2014</v>
      </c>
      <c r="R2494" s="2">
        <v>41961</v>
      </c>
      <c r="S2494" s="2">
        <v>41961</v>
      </c>
      <c r="T2494" s="2">
        <v>41961</v>
      </c>
      <c r="U2494" s="2"/>
    </row>
    <row r="2495" spans="1:21" x14ac:dyDescent="0.3">
      <c r="A2495" t="s">
        <v>164</v>
      </c>
      <c r="B2495" t="s">
        <v>20</v>
      </c>
      <c r="C2495" t="s">
        <v>50</v>
      </c>
      <c r="D2495" t="s">
        <v>217</v>
      </c>
      <c r="E2495" s="5" t="s">
        <v>511</v>
      </c>
      <c r="F2495">
        <v>0</v>
      </c>
      <c r="G2495" t="s">
        <v>35</v>
      </c>
      <c r="H2495">
        <v>15</v>
      </c>
      <c r="I2495">
        <f>ANAM[[#This Row],[VALOR Corregida]]/1000</f>
        <v>1.4999999999999999E-2</v>
      </c>
      <c r="J2495" t="s">
        <v>155</v>
      </c>
      <c r="K2495" t="s">
        <v>24</v>
      </c>
      <c r="L2495" t="s">
        <v>309</v>
      </c>
      <c r="M2495" t="s">
        <v>317</v>
      </c>
      <c r="N2495" s="7">
        <v>-23.641940000000002</v>
      </c>
      <c r="O2495" s="7">
        <v>-70.399169999999998</v>
      </c>
      <c r="P2495">
        <v>2</v>
      </c>
      <c r="Q2495">
        <v>2002</v>
      </c>
      <c r="R2495" s="2">
        <v>37484</v>
      </c>
      <c r="S2495" s="2">
        <v>37484</v>
      </c>
      <c r="T2495" s="2">
        <v>37484</v>
      </c>
      <c r="U2495" s="2"/>
    </row>
    <row r="2496" spans="1:21" x14ac:dyDescent="0.3">
      <c r="A2496" t="s">
        <v>164</v>
      </c>
      <c r="B2496" t="s">
        <v>20</v>
      </c>
      <c r="C2496" t="s">
        <v>50</v>
      </c>
      <c r="D2496" t="s">
        <v>217</v>
      </c>
      <c r="E2496" s="5" t="s">
        <v>511</v>
      </c>
      <c r="F2496">
        <v>0</v>
      </c>
      <c r="G2496" t="s">
        <v>35</v>
      </c>
      <c r="H2496">
        <v>13.1</v>
      </c>
      <c r="I2496">
        <f>ANAM[[#This Row],[VALOR Corregida]]/1000</f>
        <v>1.3099999999999999E-2</v>
      </c>
      <c r="J2496" t="s">
        <v>155</v>
      </c>
      <c r="K2496" t="s">
        <v>24</v>
      </c>
      <c r="L2496" t="s">
        <v>309</v>
      </c>
      <c r="M2496" t="s">
        <v>318</v>
      </c>
      <c r="N2496" s="7">
        <v>-23.641940000000002</v>
      </c>
      <c r="O2496" s="7">
        <v>-70.399169999999998</v>
      </c>
      <c r="P2496">
        <v>2</v>
      </c>
      <c r="Q2496">
        <v>2002</v>
      </c>
      <c r="R2496" s="2">
        <v>37580</v>
      </c>
      <c r="S2496" s="2">
        <v>37580</v>
      </c>
      <c r="T2496" s="2">
        <v>37580</v>
      </c>
      <c r="U2496" s="2"/>
    </row>
    <row r="2497" spans="1:21" x14ac:dyDescent="0.3">
      <c r="A2497" t="s">
        <v>164</v>
      </c>
      <c r="B2497" t="s">
        <v>20</v>
      </c>
      <c r="C2497" t="s">
        <v>50</v>
      </c>
      <c r="D2497" t="s">
        <v>217</v>
      </c>
      <c r="E2497" s="5" t="s">
        <v>511</v>
      </c>
      <c r="F2497">
        <v>0</v>
      </c>
      <c r="G2497" t="s">
        <v>37</v>
      </c>
      <c r="H2497">
        <v>19.8</v>
      </c>
      <c r="I2497">
        <f>ANAM[[#This Row],[VALOR Corregida]]/1000</f>
        <v>1.9800000000000002E-2</v>
      </c>
      <c r="J2497" t="s">
        <v>155</v>
      </c>
      <c r="K2497" t="s">
        <v>24</v>
      </c>
      <c r="L2497" t="s">
        <v>309</v>
      </c>
      <c r="M2497" t="s">
        <v>317</v>
      </c>
      <c r="N2497" s="7">
        <v>-23.641940000000002</v>
      </c>
      <c r="O2497" s="7">
        <v>-70.399169999999998</v>
      </c>
      <c r="P2497">
        <v>2</v>
      </c>
      <c r="Q2497">
        <v>2002</v>
      </c>
      <c r="R2497" s="2">
        <v>37484</v>
      </c>
      <c r="S2497" s="2">
        <v>37484</v>
      </c>
      <c r="T2497" s="2">
        <v>37484</v>
      </c>
      <c r="U2497" s="2"/>
    </row>
    <row r="2498" spans="1:21" x14ac:dyDescent="0.3">
      <c r="A2498" t="s">
        <v>164</v>
      </c>
      <c r="B2498" t="s">
        <v>20</v>
      </c>
      <c r="C2498" t="s">
        <v>50</v>
      </c>
      <c r="D2498" t="s">
        <v>217</v>
      </c>
      <c r="E2498" s="5" t="s">
        <v>511</v>
      </c>
      <c r="F2498">
        <v>0</v>
      </c>
      <c r="G2498" t="s">
        <v>37</v>
      </c>
      <c r="H2498">
        <v>0.1</v>
      </c>
      <c r="I2498">
        <f>ANAM[[#This Row],[VALOR Corregida]]/1000</f>
        <v>1E-4</v>
      </c>
      <c r="J2498" t="s">
        <v>155</v>
      </c>
      <c r="K2498" t="s">
        <v>315</v>
      </c>
      <c r="L2498" t="s">
        <v>309</v>
      </c>
      <c r="M2498" t="s">
        <v>318</v>
      </c>
      <c r="N2498" s="7">
        <v>-23.641940000000002</v>
      </c>
      <c r="O2498" s="7">
        <v>-70.399169999999998</v>
      </c>
      <c r="P2498">
        <v>2</v>
      </c>
      <c r="Q2498">
        <v>2002</v>
      </c>
      <c r="R2498" s="2">
        <v>37580</v>
      </c>
      <c r="S2498" s="2">
        <v>37580</v>
      </c>
      <c r="T2498" s="2">
        <v>37580</v>
      </c>
      <c r="U2498" s="2"/>
    </row>
    <row r="2499" spans="1:21" x14ac:dyDescent="0.3">
      <c r="A2499" t="s">
        <v>164</v>
      </c>
      <c r="B2499" t="s">
        <v>20</v>
      </c>
      <c r="C2499" t="s">
        <v>50</v>
      </c>
      <c r="D2499" t="s">
        <v>217</v>
      </c>
      <c r="E2499" s="5" t="s">
        <v>511</v>
      </c>
      <c r="F2499">
        <v>0</v>
      </c>
      <c r="G2499" t="s">
        <v>216</v>
      </c>
      <c r="H2499">
        <v>12.5</v>
      </c>
      <c r="I2499">
        <f>ANAM[[#This Row],[VALOR Corregida]]/1000</f>
        <v>1.2500000000000001E-2</v>
      </c>
      <c r="J2499" t="s">
        <v>155</v>
      </c>
      <c r="K2499" t="s">
        <v>315</v>
      </c>
      <c r="L2499" t="s">
        <v>309</v>
      </c>
      <c r="M2499" t="s">
        <v>317</v>
      </c>
      <c r="N2499" s="7">
        <v>-23.641940000000002</v>
      </c>
      <c r="O2499" s="7">
        <v>-70.399169999999998</v>
      </c>
      <c r="P2499">
        <v>2</v>
      </c>
      <c r="Q2499">
        <v>2002</v>
      </c>
      <c r="R2499" s="2">
        <v>37484</v>
      </c>
      <c r="S2499" s="2">
        <v>37484</v>
      </c>
      <c r="T2499" s="2">
        <v>37484</v>
      </c>
      <c r="U2499" s="2"/>
    </row>
    <row r="2500" spans="1:21" x14ac:dyDescent="0.3">
      <c r="A2500" t="s">
        <v>164</v>
      </c>
      <c r="B2500" t="s">
        <v>20</v>
      </c>
      <c r="C2500" t="s">
        <v>50</v>
      </c>
      <c r="D2500" t="s">
        <v>217</v>
      </c>
      <c r="E2500" s="5" t="s">
        <v>511</v>
      </c>
      <c r="F2500">
        <v>0</v>
      </c>
      <c r="G2500" t="s">
        <v>216</v>
      </c>
      <c r="H2500">
        <v>12.5</v>
      </c>
      <c r="I2500">
        <f>ANAM[[#This Row],[VALOR Corregida]]/1000</f>
        <v>1.2500000000000001E-2</v>
      </c>
      <c r="J2500" t="s">
        <v>155</v>
      </c>
      <c r="K2500" t="s">
        <v>315</v>
      </c>
      <c r="L2500" t="s">
        <v>309</v>
      </c>
      <c r="M2500" t="s">
        <v>318</v>
      </c>
      <c r="N2500" s="7">
        <v>-23.641940000000002</v>
      </c>
      <c r="O2500" s="7">
        <v>-70.399169999999998</v>
      </c>
      <c r="P2500">
        <v>2</v>
      </c>
      <c r="Q2500">
        <v>2002</v>
      </c>
      <c r="R2500" s="2">
        <v>37580</v>
      </c>
      <c r="S2500" s="2">
        <v>37580</v>
      </c>
      <c r="T2500" s="2">
        <v>37580</v>
      </c>
      <c r="U2500" s="2"/>
    </row>
    <row r="2501" spans="1:21" x14ac:dyDescent="0.3">
      <c r="A2501" t="s">
        <v>164</v>
      </c>
      <c r="B2501" t="s">
        <v>20</v>
      </c>
      <c r="C2501" t="s">
        <v>50</v>
      </c>
      <c r="D2501" t="s">
        <v>217</v>
      </c>
      <c r="E2501" s="5" t="s">
        <v>511</v>
      </c>
      <c r="F2501">
        <v>0</v>
      </c>
      <c r="G2501" t="s">
        <v>316</v>
      </c>
      <c r="H2501">
        <v>26.9</v>
      </c>
      <c r="I2501">
        <f>ANAM[[#This Row],[VALOR Corregida]]/1000</f>
        <v>2.69E-2</v>
      </c>
      <c r="J2501" t="s">
        <v>167</v>
      </c>
      <c r="K2501" t="s">
        <v>24</v>
      </c>
      <c r="L2501" t="s">
        <v>309</v>
      </c>
      <c r="M2501" t="s">
        <v>317</v>
      </c>
      <c r="N2501" s="7">
        <v>-23.641940000000002</v>
      </c>
      <c r="O2501" s="7">
        <v>-70.399169999999998</v>
      </c>
      <c r="P2501">
        <v>2</v>
      </c>
      <c r="Q2501">
        <v>2002</v>
      </c>
      <c r="R2501" s="2">
        <v>37484</v>
      </c>
      <c r="S2501" s="2">
        <v>37484</v>
      </c>
      <c r="T2501" s="2">
        <v>37484</v>
      </c>
      <c r="U2501" s="2"/>
    </row>
    <row r="2502" spans="1:21" x14ac:dyDescent="0.3">
      <c r="A2502" t="s">
        <v>164</v>
      </c>
      <c r="B2502" t="s">
        <v>20</v>
      </c>
      <c r="C2502" t="s">
        <v>50</v>
      </c>
      <c r="D2502" t="s">
        <v>217</v>
      </c>
      <c r="E2502" s="5" t="s">
        <v>511</v>
      </c>
      <c r="F2502">
        <v>0</v>
      </c>
      <c r="G2502" t="s">
        <v>316</v>
      </c>
      <c r="H2502">
        <v>11.7</v>
      </c>
      <c r="I2502">
        <f>ANAM[[#This Row],[VALOR Corregida]]/1000</f>
        <v>1.1699999999999999E-2</v>
      </c>
      <c r="J2502" t="s">
        <v>167</v>
      </c>
      <c r="K2502" t="s">
        <v>24</v>
      </c>
      <c r="L2502" t="s">
        <v>309</v>
      </c>
      <c r="M2502" t="s">
        <v>318</v>
      </c>
      <c r="N2502" s="7">
        <v>-23.641940000000002</v>
      </c>
      <c r="O2502" s="7">
        <v>-70.399169999999998</v>
      </c>
      <c r="P2502">
        <v>2</v>
      </c>
      <c r="Q2502">
        <v>2002</v>
      </c>
      <c r="R2502" s="2">
        <v>37580</v>
      </c>
      <c r="S2502" s="2">
        <v>37580</v>
      </c>
      <c r="T2502" s="2">
        <v>37580</v>
      </c>
      <c r="U2502" s="2"/>
    </row>
    <row r="2503" spans="1:21" x14ac:dyDescent="0.3">
      <c r="A2503" t="s">
        <v>164</v>
      </c>
      <c r="B2503" t="s">
        <v>20</v>
      </c>
      <c r="C2503" t="s">
        <v>50</v>
      </c>
      <c r="D2503" t="s">
        <v>217</v>
      </c>
      <c r="E2503" s="5" t="s">
        <v>511</v>
      </c>
      <c r="F2503">
        <v>0</v>
      </c>
      <c r="G2503" t="s">
        <v>319</v>
      </c>
      <c r="H2503">
        <v>24.1</v>
      </c>
      <c r="I2503">
        <f>ANAM[[#This Row],[VALOR Corregida]]/1000</f>
        <v>2.41E-2</v>
      </c>
      <c r="J2503" t="s">
        <v>167</v>
      </c>
      <c r="K2503" t="s">
        <v>24</v>
      </c>
      <c r="L2503" t="s">
        <v>309</v>
      </c>
      <c r="M2503" t="s">
        <v>317</v>
      </c>
      <c r="N2503" s="7">
        <v>-23.641940000000002</v>
      </c>
      <c r="O2503" s="7">
        <v>-70.399169999999998</v>
      </c>
      <c r="P2503">
        <v>2</v>
      </c>
      <c r="Q2503">
        <v>2002</v>
      </c>
      <c r="R2503" s="2">
        <v>37484</v>
      </c>
      <c r="S2503" s="2">
        <v>37484</v>
      </c>
      <c r="T2503" s="2">
        <v>37484</v>
      </c>
      <c r="U2503" s="2"/>
    </row>
    <row r="2504" spans="1:21" x14ac:dyDescent="0.3">
      <c r="A2504" t="s">
        <v>164</v>
      </c>
      <c r="B2504" t="s">
        <v>20</v>
      </c>
      <c r="C2504" t="s">
        <v>50</v>
      </c>
      <c r="D2504" t="s">
        <v>217</v>
      </c>
      <c r="E2504" s="5" t="s">
        <v>511</v>
      </c>
      <c r="F2504">
        <v>0</v>
      </c>
      <c r="G2504" t="s">
        <v>319</v>
      </c>
      <c r="H2504">
        <v>9.4</v>
      </c>
      <c r="I2504">
        <f>ANAM[[#This Row],[VALOR Corregida]]/1000</f>
        <v>9.4000000000000004E-3</v>
      </c>
      <c r="J2504" t="s">
        <v>167</v>
      </c>
      <c r="K2504" t="s">
        <v>24</v>
      </c>
      <c r="L2504" t="s">
        <v>309</v>
      </c>
      <c r="M2504" t="s">
        <v>318</v>
      </c>
      <c r="N2504" s="7">
        <v>-23.641940000000002</v>
      </c>
      <c r="O2504" s="7">
        <v>-70.399169999999998</v>
      </c>
      <c r="P2504">
        <v>2</v>
      </c>
      <c r="Q2504">
        <v>2002</v>
      </c>
      <c r="R2504" s="2">
        <v>37580</v>
      </c>
      <c r="S2504" s="2">
        <v>37580</v>
      </c>
      <c r="T2504" s="2">
        <v>37580</v>
      </c>
      <c r="U2504" s="2"/>
    </row>
    <row r="2505" spans="1:21" x14ac:dyDescent="0.3">
      <c r="A2505" t="s">
        <v>164</v>
      </c>
      <c r="B2505" t="s">
        <v>20</v>
      </c>
      <c r="C2505" t="s">
        <v>50</v>
      </c>
      <c r="D2505" t="s">
        <v>217</v>
      </c>
      <c r="E2505" s="5" t="s">
        <v>511</v>
      </c>
      <c r="F2505">
        <v>0</v>
      </c>
      <c r="G2505" t="s">
        <v>166</v>
      </c>
      <c r="H2505">
        <v>0.05</v>
      </c>
      <c r="I2505">
        <f>ANAM[[#This Row],[VALOR Corregida]]/1000</f>
        <v>5.0000000000000002E-5</v>
      </c>
      <c r="J2505" t="s">
        <v>167</v>
      </c>
      <c r="K2505" t="s">
        <v>315</v>
      </c>
      <c r="L2505" t="s">
        <v>309</v>
      </c>
      <c r="M2505" t="s">
        <v>317</v>
      </c>
      <c r="N2505" s="7">
        <v>-23.641940000000002</v>
      </c>
      <c r="O2505" s="7">
        <v>-70.399169999999998</v>
      </c>
      <c r="P2505">
        <v>2</v>
      </c>
      <c r="Q2505">
        <v>2002</v>
      </c>
      <c r="R2505" s="2">
        <v>37484</v>
      </c>
      <c r="S2505" s="2">
        <v>37484</v>
      </c>
      <c r="T2505" s="2">
        <v>37484</v>
      </c>
      <c r="U2505" s="2"/>
    </row>
    <row r="2506" spans="1:21" x14ac:dyDescent="0.3">
      <c r="A2506" t="s">
        <v>164</v>
      </c>
      <c r="B2506" t="s">
        <v>20</v>
      </c>
      <c r="C2506" t="s">
        <v>50</v>
      </c>
      <c r="D2506" t="s">
        <v>217</v>
      </c>
      <c r="E2506" s="5" t="s">
        <v>511</v>
      </c>
      <c r="F2506">
        <v>0</v>
      </c>
      <c r="G2506" t="s">
        <v>166</v>
      </c>
      <c r="H2506">
        <v>0.05</v>
      </c>
      <c r="I2506">
        <f>ANAM[[#This Row],[VALOR Corregida]]/1000</f>
        <v>5.0000000000000002E-5</v>
      </c>
      <c r="J2506" t="s">
        <v>167</v>
      </c>
      <c r="K2506" t="s">
        <v>315</v>
      </c>
      <c r="L2506" t="s">
        <v>309</v>
      </c>
      <c r="M2506" t="s">
        <v>318</v>
      </c>
      <c r="N2506" s="7">
        <v>-23.641940000000002</v>
      </c>
      <c r="O2506" s="7">
        <v>-70.399169999999998</v>
      </c>
      <c r="P2506">
        <v>2</v>
      </c>
      <c r="Q2506">
        <v>2002</v>
      </c>
      <c r="R2506" s="2">
        <v>37580</v>
      </c>
      <c r="S2506" s="2">
        <v>37580</v>
      </c>
      <c r="T2506" s="2">
        <v>37580</v>
      </c>
      <c r="U2506" s="2"/>
    </row>
    <row r="2507" spans="1:21" x14ac:dyDescent="0.3">
      <c r="A2507" t="s">
        <v>164</v>
      </c>
      <c r="B2507" t="s">
        <v>20</v>
      </c>
      <c r="C2507" t="s">
        <v>50</v>
      </c>
      <c r="D2507" t="s">
        <v>217</v>
      </c>
      <c r="E2507" s="5" t="s">
        <v>511</v>
      </c>
      <c r="F2507">
        <v>0</v>
      </c>
      <c r="G2507" t="s">
        <v>39</v>
      </c>
      <c r="H2507">
        <v>0.05</v>
      </c>
      <c r="I2507">
        <f>ANAM[[#This Row],[VALOR Corregida]]/1000</f>
        <v>5.0000000000000002E-5</v>
      </c>
      <c r="J2507" t="s">
        <v>155</v>
      </c>
      <c r="K2507" t="s">
        <v>315</v>
      </c>
      <c r="L2507" t="s">
        <v>309</v>
      </c>
      <c r="M2507" t="s">
        <v>317</v>
      </c>
      <c r="N2507" s="7">
        <v>-23.641940000000002</v>
      </c>
      <c r="O2507" s="7">
        <v>-70.399169999999998</v>
      </c>
      <c r="P2507">
        <v>2</v>
      </c>
      <c r="Q2507">
        <v>2002</v>
      </c>
      <c r="R2507" s="2">
        <v>37484</v>
      </c>
      <c r="S2507" s="2">
        <v>37484</v>
      </c>
      <c r="T2507" s="2">
        <v>37484</v>
      </c>
      <c r="U2507" s="2"/>
    </row>
    <row r="2508" spans="1:21" x14ac:dyDescent="0.3">
      <c r="A2508" t="s">
        <v>164</v>
      </c>
      <c r="B2508" t="s">
        <v>20</v>
      </c>
      <c r="C2508" t="s">
        <v>50</v>
      </c>
      <c r="D2508" t="s">
        <v>217</v>
      </c>
      <c r="E2508" s="5" t="s">
        <v>511</v>
      </c>
      <c r="F2508">
        <v>0</v>
      </c>
      <c r="G2508" t="s">
        <v>39</v>
      </c>
      <c r="H2508">
        <v>0.2</v>
      </c>
      <c r="I2508">
        <f>ANAM[[#This Row],[VALOR Corregida]]/1000</f>
        <v>2.0000000000000001E-4</v>
      </c>
      <c r="J2508" t="s">
        <v>155</v>
      </c>
      <c r="K2508" t="s">
        <v>24</v>
      </c>
      <c r="L2508" t="s">
        <v>309</v>
      </c>
      <c r="M2508" t="s">
        <v>318</v>
      </c>
      <c r="N2508" s="7">
        <v>-23.641940000000002</v>
      </c>
      <c r="O2508" s="7">
        <v>-70.399169999999998</v>
      </c>
      <c r="P2508">
        <v>2</v>
      </c>
      <c r="Q2508">
        <v>2002</v>
      </c>
      <c r="R2508" s="2">
        <v>37580</v>
      </c>
      <c r="S2508" s="2">
        <v>37580</v>
      </c>
      <c r="T2508" s="2">
        <v>37580</v>
      </c>
      <c r="U2508" s="2"/>
    </row>
    <row r="2509" spans="1:21" x14ac:dyDescent="0.3">
      <c r="A2509" t="s">
        <v>164</v>
      </c>
      <c r="B2509" t="s">
        <v>20</v>
      </c>
      <c r="C2509" t="s">
        <v>50</v>
      </c>
      <c r="D2509" t="s">
        <v>217</v>
      </c>
      <c r="E2509" s="5" t="s">
        <v>511</v>
      </c>
      <c r="F2509">
        <v>0</v>
      </c>
      <c r="G2509" t="s">
        <v>64</v>
      </c>
      <c r="H2509">
        <v>348</v>
      </c>
      <c r="I2509">
        <f>ANAM[[#This Row],[VALOR Corregida]]/1000</f>
        <v>0.34799999999999998</v>
      </c>
      <c r="J2509" t="s">
        <v>155</v>
      </c>
      <c r="K2509" t="s">
        <v>24</v>
      </c>
      <c r="L2509" t="s">
        <v>309</v>
      </c>
      <c r="M2509" t="s">
        <v>317</v>
      </c>
      <c r="N2509" s="7">
        <v>-23.641940000000002</v>
      </c>
      <c r="O2509" s="7">
        <v>-70.399169999999998</v>
      </c>
      <c r="P2509">
        <v>2</v>
      </c>
      <c r="Q2509">
        <v>2002</v>
      </c>
      <c r="R2509" s="2">
        <v>37484</v>
      </c>
      <c r="S2509" s="2">
        <v>37484</v>
      </c>
      <c r="T2509" s="2">
        <v>37484</v>
      </c>
      <c r="U2509" s="2"/>
    </row>
    <row r="2510" spans="1:21" x14ac:dyDescent="0.3">
      <c r="A2510" t="s">
        <v>164</v>
      </c>
      <c r="B2510" t="s">
        <v>20</v>
      </c>
      <c r="C2510" t="s">
        <v>50</v>
      </c>
      <c r="D2510" t="s">
        <v>217</v>
      </c>
      <c r="E2510" s="5" t="s">
        <v>511</v>
      </c>
      <c r="F2510">
        <v>0</v>
      </c>
      <c r="G2510" t="s">
        <v>64</v>
      </c>
      <c r="H2510">
        <v>255</v>
      </c>
      <c r="I2510">
        <f>ANAM[[#This Row],[VALOR Corregida]]/1000</f>
        <v>0.255</v>
      </c>
      <c r="J2510" t="s">
        <v>155</v>
      </c>
      <c r="K2510" t="s">
        <v>24</v>
      </c>
      <c r="L2510" t="s">
        <v>309</v>
      </c>
      <c r="M2510" t="s">
        <v>318</v>
      </c>
      <c r="N2510" s="7">
        <v>-23.641940000000002</v>
      </c>
      <c r="O2510" s="7">
        <v>-70.399169999999998</v>
      </c>
      <c r="P2510">
        <v>2</v>
      </c>
      <c r="Q2510">
        <v>2002</v>
      </c>
      <c r="R2510" s="2">
        <v>37580</v>
      </c>
      <c r="S2510" s="2">
        <v>37580</v>
      </c>
      <c r="T2510" s="2">
        <v>37580</v>
      </c>
      <c r="U2510" s="2"/>
    </row>
    <row r="2511" spans="1:21" x14ac:dyDescent="0.3">
      <c r="A2511" t="s">
        <v>164</v>
      </c>
      <c r="B2511" t="s">
        <v>20</v>
      </c>
      <c r="C2511" t="s">
        <v>48</v>
      </c>
      <c r="D2511" t="s">
        <v>392</v>
      </c>
      <c r="E2511" s="5" t="s">
        <v>528</v>
      </c>
      <c r="F2511">
        <v>8</v>
      </c>
      <c r="G2511" t="s">
        <v>29</v>
      </c>
      <c r="H2511">
        <v>51</v>
      </c>
      <c r="I2511">
        <f>ANAM[[#This Row],[VALOR Corregida]]/1000</f>
        <v>5.0999999999999997E-2</v>
      </c>
      <c r="J2511" t="s">
        <v>155</v>
      </c>
      <c r="K2511" t="s">
        <v>24</v>
      </c>
      <c r="L2511" t="s">
        <v>398</v>
      </c>
      <c r="M2511" t="s">
        <v>440</v>
      </c>
      <c r="N2511" s="7">
        <v>-23.67</v>
      </c>
      <c r="O2511" s="7">
        <v>-70.40889</v>
      </c>
      <c r="P2511">
        <v>1</v>
      </c>
      <c r="Q2511">
        <v>2014</v>
      </c>
      <c r="R2511" s="2">
        <v>41807</v>
      </c>
      <c r="S2511" s="2">
        <v>41807</v>
      </c>
      <c r="T2511" s="2">
        <v>41807</v>
      </c>
      <c r="U2511" s="2"/>
    </row>
    <row r="2512" spans="1:21" x14ac:dyDescent="0.3">
      <c r="A2512" t="s">
        <v>164</v>
      </c>
      <c r="B2512" t="s">
        <v>20</v>
      </c>
      <c r="C2512" t="s">
        <v>48</v>
      </c>
      <c r="D2512" t="s">
        <v>392</v>
      </c>
      <c r="E2512" s="5" t="s">
        <v>528</v>
      </c>
      <c r="F2512">
        <v>8</v>
      </c>
      <c r="G2512" t="s">
        <v>29</v>
      </c>
      <c r="H2512">
        <v>28</v>
      </c>
      <c r="I2512">
        <f>ANAM[[#This Row],[VALOR Corregida]]/1000</f>
        <v>2.8000000000000001E-2</v>
      </c>
      <c r="J2512" t="s">
        <v>155</v>
      </c>
      <c r="K2512" t="s">
        <v>24</v>
      </c>
      <c r="L2512" t="s">
        <v>398</v>
      </c>
      <c r="M2512" t="s">
        <v>444</v>
      </c>
      <c r="N2512" s="7">
        <v>-23.67</v>
      </c>
      <c r="O2512" s="7">
        <v>-70.40889</v>
      </c>
      <c r="P2512">
        <v>2</v>
      </c>
      <c r="Q2512">
        <v>2014</v>
      </c>
      <c r="R2512" s="2">
        <v>41961</v>
      </c>
      <c r="S2512" s="2">
        <v>41961</v>
      </c>
      <c r="T2512" s="2">
        <v>41961</v>
      </c>
      <c r="U2512" s="2"/>
    </row>
    <row r="2513" spans="1:21" x14ac:dyDescent="0.3">
      <c r="A2513" t="s">
        <v>164</v>
      </c>
      <c r="B2513" t="s">
        <v>20</v>
      </c>
      <c r="C2513" t="s">
        <v>431</v>
      </c>
      <c r="D2513" t="s">
        <v>439</v>
      </c>
      <c r="E2513" s="5" t="s">
        <v>514</v>
      </c>
      <c r="F2513">
        <v>12</v>
      </c>
      <c r="G2513" t="s">
        <v>46</v>
      </c>
      <c r="H2513">
        <v>42</v>
      </c>
      <c r="I2513">
        <f>ANAM[[#This Row],[VALOR Corregida]]/1000</f>
        <v>4.2000000000000003E-2</v>
      </c>
      <c r="J2513" t="s">
        <v>155</v>
      </c>
      <c r="K2513" t="s">
        <v>24</v>
      </c>
      <c r="L2513" t="s">
        <v>398</v>
      </c>
      <c r="M2513" t="s">
        <v>440</v>
      </c>
      <c r="N2513">
        <v>-23.481960000000001</v>
      </c>
      <c r="O2513">
        <v>-70.461439999999996</v>
      </c>
      <c r="P2513">
        <v>1</v>
      </c>
      <c r="Q2513">
        <v>2014</v>
      </c>
      <c r="R2513" s="2">
        <v>41807</v>
      </c>
      <c r="S2513" s="2">
        <v>41807</v>
      </c>
      <c r="T2513" s="2">
        <v>41807</v>
      </c>
      <c r="U2513" s="2"/>
    </row>
    <row r="2514" spans="1:21" x14ac:dyDescent="0.3">
      <c r="A2514" t="s">
        <v>164</v>
      </c>
      <c r="B2514" t="s">
        <v>20</v>
      </c>
      <c r="C2514" t="s">
        <v>431</v>
      </c>
      <c r="D2514" t="s">
        <v>439</v>
      </c>
      <c r="E2514" s="5" t="s">
        <v>514</v>
      </c>
      <c r="F2514">
        <v>12</v>
      </c>
      <c r="G2514" t="s">
        <v>46</v>
      </c>
      <c r="H2514">
        <v>1</v>
      </c>
      <c r="I2514">
        <f>ANAM[[#This Row],[VALOR Corregida]]/1000</f>
        <v>1E-3</v>
      </c>
      <c r="J2514" t="s">
        <v>155</v>
      </c>
      <c r="K2514" t="s">
        <v>24</v>
      </c>
      <c r="L2514" t="s">
        <v>398</v>
      </c>
      <c r="M2514" t="s">
        <v>444</v>
      </c>
      <c r="N2514">
        <v>-23.481960000000001</v>
      </c>
      <c r="O2514">
        <v>-70.461439999999996</v>
      </c>
      <c r="P2514">
        <v>2</v>
      </c>
      <c r="Q2514">
        <v>2014</v>
      </c>
      <c r="R2514" s="2">
        <v>41961</v>
      </c>
      <c r="S2514" s="2">
        <v>41961</v>
      </c>
      <c r="T2514" s="2">
        <v>41961</v>
      </c>
      <c r="U2514" s="2"/>
    </row>
    <row r="2515" spans="1:21" x14ac:dyDescent="0.3">
      <c r="A2515" t="s">
        <v>164</v>
      </c>
      <c r="B2515" t="s">
        <v>20</v>
      </c>
      <c r="C2515" t="s">
        <v>54</v>
      </c>
      <c r="D2515" t="s">
        <v>384</v>
      </c>
      <c r="E2515" s="5" t="s">
        <v>516</v>
      </c>
      <c r="F2515">
        <v>10</v>
      </c>
      <c r="G2515" t="s">
        <v>46</v>
      </c>
      <c r="H2515">
        <v>40</v>
      </c>
      <c r="I2515">
        <f>ANAM[[#This Row],[VALOR Corregida]]/1000</f>
        <v>0.04</v>
      </c>
      <c r="J2515" t="s">
        <v>155</v>
      </c>
      <c r="K2515" t="s">
        <v>24</v>
      </c>
      <c r="L2515" t="s">
        <v>398</v>
      </c>
      <c r="M2515" t="s">
        <v>440</v>
      </c>
      <c r="N2515">
        <v>-23.61722</v>
      </c>
      <c r="O2515">
        <v>-70.397220000000004</v>
      </c>
      <c r="P2515">
        <v>1</v>
      </c>
      <c r="Q2515">
        <v>2014</v>
      </c>
      <c r="R2515" s="2">
        <v>41807</v>
      </c>
      <c r="S2515" s="2">
        <v>41807</v>
      </c>
      <c r="T2515" s="2">
        <v>41807</v>
      </c>
      <c r="U2515" s="2"/>
    </row>
    <row r="2516" spans="1:21" x14ac:dyDescent="0.3">
      <c r="A2516" t="s">
        <v>164</v>
      </c>
      <c r="B2516" t="s">
        <v>20</v>
      </c>
      <c r="C2516" t="s">
        <v>54</v>
      </c>
      <c r="D2516" t="s">
        <v>384</v>
      </c>
      <c r="E2516" s="5" t="s">
        <v>516</v>
      </c>
      <c r="F2516">
        <v>10</v>
      </c>
      <c r="G2516" t="s">
        <v>46</v>
      </c>
      <c r="H2516">
        <v>21</v>
      </c>
      <c r="I2516">
        <f>ANAM[[#This Row],[VALOR Corregida]]/1000</f>
        <v>2.1000000000000001E-2</v>
      </c>
      <c r="J2516" t="s">
        <v>155</v>
      </c>
      <c r="K2516" t="s">
        <v>24</v>
      </c>
      <c r="L2516" t="s">
        <v>398</v>
      </c>
      <c r="M2516" t="s">
        <v>444</v>
      </c>
      <c r="N2516">
        <v>-23.61722</v>
      </c>
      <c r="O2516">
        <v>-70.397220000000004</v>
      </c>
      <c r="P2516">
        <v>2</v>
      </c>
      <c r="Q2516">
        <v>2014</v>
      </c>
      <c r="R2516" s="2">
        <v>41961</v>
      </c>
      <c r="S2516" s="2">
        <v>41961</v>
      </c>
      <c r="T2516" s="2">
        <v>41961</v>
      </c>
      <c r="U2516" s="2"/>
    </row>
    <row r="2517" spans="1:21" x14ac:dyDescent="0.3">
      <c r="A2517" t="s">
        <v>164</v>
      </c>
      <c r="B2517" t="s">
        <v>20</v>
      </c>
      <c r="C2517" t="s">
        <v>153</v>
      </c>
      <c r="D2517" t="s">
        <v>386</v>
      </c>
      <c r="E2517" s="5" t="s">
        <v>525</v>
      </c>
      <c r="F2517">
        <v>11</v>
      </c>
      <c r="G2517" t="s">
        <v>46</v>
      </c>
      <c r="H2517">
        <v>54</v>
      </c>
      <c r="I2517">
        <f>ANAM[[#This Row],[VALOR Corregida]]/1000</f>
        <v>5.3999999999999999E-2</v>
      </c>
      <c r="J2517" t="s">
        <v>155</v>
      </c>
      <c r="K2517" t="s">
        <v>24</v>
      </c>
      <c r="L2517" t="s">
        <v>398</v>
      </c>
      <c r="M2517" t="s">
        <v>440</v>
      </c>
      <c r="N2517" s="7">
        <v>-23.626111000000002</v>
      </c>
      <c r="O2517" s="7">
        <v>-70.398332999999994</v>
      </c>
      <c r="P2517">
        <v>1</v>
      </c>
      <c r="Q2517">
        <v>2014</v>
      </c>
      <c r="R2517" s="2">
        <v>41807</v>
      </c>
      <c r="S2517" s="2">
        <v>41807</v>
      </c>
      <c r="T2517" s="2">
        <v>41807</v>
      </c>
      <c r="U2517" s="2"/>
    </row>
    <row r="2518" spans="1:21" x14ac:dyDescent="0.3">
      <c r="A2518" t="s">
        <v>164</v>
      </c>
      <c r="B2518" t="s">
        <v>20</v>
      </c>
      <c r="C2518" t="s">
        <v>153</v>
      </c>
      <c r="D2518" t="s">
        <v>386</v>
      </c>
      <c r="E2518" s="5" t="s">
        <v>525</v>
      </c>
      <c r="F2518">
        <v>11</v>
      </c>
      <c r="G2518" t="s">
        <v>46</v>
      </c>
      <c r="H2518">
        <v>33</v>
      </c>
      <c r="I2518">
        <f>ANAM[[#This Row],[VALOR Corregida]]/1000</f>
        <v>3.3000000000000002E-2</v>
      </c>
      <c r="J2518" t="s">
        <v>155</v>
      </c>
      <c r="K2518" t="s">
        <v>24</v>
      </c>
      <c r="L2518" t="s">
        <v>398</v>
      </c>
      <c r="M2518" t="s">
        <v>444</v>
      </c>
      <c r="N2518" s="7">
        <v>-23.626111000000002</v>
      </c>
      <c r="O2518" s="7">
        <v>-70.398332999999994</v>
      </c>
      <c r="P2518">
        <v>2</v>
      </c>
      <c r="Q2518">
        <v>2014</v>
      </c>
      <c r="R2518" s="2">
        <v>41961</v>
      </c>
      <c r="S2518" s="2">
        <v>41961</v>
      </c>
      <c r="T2518" s="2">
        <v>41961</v>
      </c>
      <c r="U2518" s="2"/>
    </row>
    <row r="2519" spans="1:21" x14ac:dyDescent="0.3">
      <c r="A2519" t="s">
        <v>164</v>
      </c>
      <c r="B2519" t="s">
        <v>20</v>
      </c>
      <c r="C2519" t="s">
        <v>153</v>
      </c>
      <c r="D2519" t="s">
        <v>219</v>
      </c>
      <c r="E2519" s="5" t="s">
        <v>525</v>
      </c>
      <c r="F2519">
        <v>0</v>
      </c>
      <c r="G2519" t="s">
        <v>35</v>
      </c>
      <c r="H2519">
        <v>2.8</v>
      </c>
      <c r="I2519">
        <f>ANAM[[#This Row],[VALOR Corregida]]/1000</f>
        <v>2.8E-3</v>
      </c>
      <c r="J2519" t="s">
        <v>155</v>
      </c>
      <c r="K2519" t="s">
        <v>24</v>
      </c>
      <c r="L2519" t="s">
        <v>309</v>
      </c>
      <c r="M2519" t="s">
        <v>317</v>
      </c>
      <c r="N2519" s="7">
        <v>-23.626111000000002</v>
      </c>
      <c r="O2519" s="7">
        <v>-70.398332999999994</v>
      </c>
      <c r="P2519">
        <v>2</v>
      </c>
      <c r="Q2519">
        <v>2002</v>
      </c>
      <c r="R2519" s="2">
        <v>37484</v>
      </c>
      <c r="S2519" s="2">
        <v>37484</v>
      </c>
      <c r="T2519" s="2">
        <v>37484</v>
      </c>
      <c r="U2519" s="2"/>
    </row>
    <row r="2520" spans="1:21" x14ac:dyDescent="0.3">
      <c r="A2520" t="s">
        <v>164</v>
      </c>
      <c r="B2520" t="s">
        <v>20</v>
      </c>
      <c r="C2520" t="s">
        <v>153</v>
      </c>
      <c r="D2520" t="s">
        <v>219</v>
      </c>
      <c r="E2520" s="5" t="s">
        <v>525</v>
      </c>
      <c r="F2520">
        <v>0</v>
      </c>
      <c r="G2520" t="s">
        <v>35</v>
      </c>
      <c r="H2520">
        <v>7.4</v>
      </c>
      <c r="I2520">
        <f>ANAM[[#This Row],[VALOR Corregida]]/1000</f>
        <v>7.4000000000000003E-3</v>
      </c>
      <c r="J2520" t="s">
        <v>155</v>
      </c>
      <c r="K2520" t="s">
        <v>24</v>
      </c>
      <c r="L2520" t="s">
        <v>309</v>
      </c>
      <c r="M2520" t="s">
        <v>318</v>
      </c>
      <c r="N2520" s="7">
        <v>-23.626111000000002</v>
      </c>
      <c r="O2520" s="7">
        <v>-70.398332999999994</v>
      </c>
      <c r="P2520">
        <v>2</v>
      </c>
      <c r="Q2520">
        <v>2002</v>
      </c>
      <c r="R2520" s="2">
        <v>37580</v>
      </c>
      <c r="S2520" s="2">
        <v>37580</v>
      </c>
      <c r="T2520" s="2">
        <v>37580</v>
      </c>
      <c r="U2520" s="2"/>
    </row>
    <row r="2521" spans="1:21" x14ac:dyDescent="0.3">
      <c r="A2521" t="s">
        <v>164</v>
      </c>
      <c r="B2521" t="s">
        <v>20</v>
      </c>
      <c r="C2521" t="s">
        <v>153</v>
      </c>
      <c r="D2521" t="s">
        <v>219</v>
      </c>
      <c r="E2521" s="5" t="s">
        <v>525</v>
      </c>
      <c r="F2521">
        <v>0</v>
      </c>
      <c r="G2521" t="s">
        <v>37</v>
      </c>
      <c r="H2521">
        <v>2.5</v>
      </c>
      <c r="I2521">
        <f>ANAM[[#This Row],[VALOR Corregida]]/1000</f>
        <v>2.5000000000000001E-3</v>
      </c>
      <c r="J2521" t="s">
        <v>155</v>
      </c>
      <c r="K2521" t="s">
        <v>315</v>
      </c>
      <c r="L2521" t="s">
        <v>309</v>
      </c>
      <c r="M2521" t="s">
        <v>317</v>
      </c>
      <c r="N2521" s="7">
        <v>-23.626111000000002</v>
      </c>
      <c r="O2521" s="7">
        <v>-70.398332999999994</v>
      </c>
      <c r="P2521">
        <v>2</v>
      </c>
      <c r="Q2521">
        <v>2002</v>
      </c>
      <c r="R2521" s="2">
        <v>37484</v>
      </c>
      <c r="S2521" s="2">
        <v>37484</v>
      </c>
      <c r="T2521" s="2">
        <v>37484</v>
      </c>
      <c r="U2521" s="2"/>
    </row>
    <row r="2522" spans="1:21" x14ac:dyDescent="0.3">
      <c r="A2522" t="s">
        <v>164</v>
      </c>
      <c r="B2522" t="s">
        <v>20</v>
      </c>
      <c r="C2522" t="s">
        <v>153</v>
      </c>
      <c r="D2522" t="s">
        <v>219</v>
      </c>
      <c r="E2522" s="5" t="s">
        <v>525</v>
      </c>
      <c r="F2522">
        <v>0</v>
      </c>
      <c r="G2522" t="s">
        <v>37</v>
      </c>
      <c r="H2522">
        <v>781</v>
      </c>
      <c r="I2522">
        <f>ANAM[[#This Row],[VALOR Corregida]]/1000</f>
        <v>0.78100000000000003</v>
      </c>
      <c r="J2522" t="s">
        <v>155</v>
      </c>
      <c r="K2522" t="s">
        <v>24</v>
      </c>
      <c r="L2522" t="s">
        <v>309</v>
      </c>
      <c r="M2522" t="s">
        <v>318</v>
      </c>
      <c r="N2522" s="7">
        <v>-23.626111000000002</v>
      </c>
      <c r="O2522" s="7">
        <v>-70.398332999999994</v>
      </c>
      <c r="P2522">
        <v>2</v>
      </c>
      <c r="Q2522">
        <v>2002</v>
      </c>
      <c r="R2522" s="2">
        <v>37580</v>
      </c>
      <c r="S2522" s="2">
        <v>37580</v>
      </c>
      <c r="T2522" s="2">
        <v>37580</v>
      </c>
      <c r="U2522" s="2"/>
    </row>
    <row r="2523" spans="1:21" x14ac:dyDescent="0.3">
      <c r="A2523" t="s">
        <v>164</v>
      </c>
      <c r="B2523" t="s">
        <v>20</v>
      </c>
      <c r="C2523" t="s">
        <v>153</v>
      </c>
      <c r="D2523" t="s">
        <v>219</v>
      </c>
      <c r="E2523" s="5" t="s">
        <v>525</v>
      </c>
      <c r="F2523">
        <v>0</v>
      </c>
      <c r="G2523" t="s">
        <v>316</v>
      </c>
      <c r="H2523">
        <v>19.5</v>
      </c>
      <c r="I2523">
        <f>ANAM[[#This Row],[VALOR Corregida]]/1000</f>
        <v>1.95E-2</v>
      </c>
      <c r="J2523" t="s">
        <v>167</v>
      </c>
      <c r="K2523" t="s">
        <v>24</v>
      </c>
      <c r="L2523" t="s">
        <v>309</v>
      </c>
      <c r="M2523" t="s">
        <v>317</v>
      </c>
      <c r="N2523" s="7">
        <v>-23.626111000000002</v>
      </c>
      <c r="O2523" s="7">
        <v>-70.398332999999994</v>
      </c>
      <c r="P2523">
        <v>2</v>
      </c>
      <c r="Q2523">
        <v>2002</v>
      </c>
      <c r="R2523" s="2">
        <v>37484</v>
      </c>
      <c r="S2523" s="2">
        <v>37484</v>
      </c>
      <c r="T2523" s="2">
        <v>37484</v>
      </c>
      <c r="U2523" s="2"/>
    </row>
    <row r="2524" spans="1:21" x14ac:dyDescent="0.3">
      <c r="A2524" t="s">
        <v>164</v>
      </c>
      <c r="B2524" t="s">
        <v>20</v>
      </c>
      <c r="C2524" t="s">
        <v>153</v>
      </c>
      <c r="D2524" t="s">
        <v>219</v>
      </c>
      <c r="E2524" s="5" t="s">
        <v>525</v>
      </c>
      <c r="F2524">
        <v>0</v>
      </c>
      <c r="G2524" t="s">
        <v>316</v>
      </c>
      <c r="H2524">
        <v>24.1</v>
      </c>
      <c r="I2524">
        <f>ANAM[[#This Row],[VALOR Corregida]]/1000</f>
        <v>2.41E-2</v>
      </c>
      <c r="J2524" t="s">
        <v>167</v>
      </c>
      <c r="K2524" t="s">
        <v>24</v>
      </c>
      <c r="L2524" t="s">
        <v>309</v>
      </c>
      <c r="M2524" t="s">
        <v>318</v>
      </c>
      <c r="N2524" s="7">
        <v>-23.626111000000002</v>
      </c>
      <c r="O2524" s="7">
        <v>-70.398332999999994</v>
      </c>
      <c r="P2524">
        <v>2</v>
      </c>
      <c r="Q2524">
        <v>2002</v>
      </c>
      <c r="R2524" s="2">
        <v>37580</v>
      </c>
      <c r="S2524" s="2">
        <v>37580</v>
      </c>
      <c r="T2524" s="2">
        <v>37580</v>
      </c>
      <c r="U2524" s="2"/>
    </row>
    <row r="2525" spans="1:21" x14ac:dyDescent="0.3">
      <c r="A2525" t="s">
        <v>164</v>
      </c>
      <c r="B2525" t="s">
        <v>20</v>
      </c>
      <c r="C2525" t="s">
        <v>153</v>
      </c>
      <c r="D2525" t="s">
        <v>219</v>
      </c>
      <c r="E2525" s="5" t="s">
        <v>525</v>
      </c>
      <c r="F2525">
        <v>0</v>
      </c>
      <c r="G2525" t="s">
        <v>319</v>
      </c>
      <c r="H2525">
        <v>18.100000000000001</v>
      </c>
      <c r="I2525">
        <f>ANAM[[#This Row],[VALOR Corregida]]/1000</f>
        <v>1.8100000000000002E-2</v>
      </c>
      <c r="J2525" t="s">
        <v>167</v>
      </c>
      <c r="K2525" t="s">
        <v>24</v>
      </c>
      <c r="L2525" t="s">
        <v>309</v>
      </c>
      <c r="M2525" t="s">
        <v>317</v>
      </c>
      <c r="N2525" s="7">
        <v>-23.626111000000002</v>
      </c>
      <c r="O2525" s="7">
        <v>-70.398332999999994</v>
      </c>
      <c r="P2525">
        <v>2</v>
      </c>
      <c r="Q2525">
        <v>2002</v>
      </c>
      <c r="R2525" s="2">
        <v>37484</v>
      </c>
      <c r="S2525" s="2">
        <v>37484</v>
      </c>
      <c r="T2525" s="2">
        <v>37484</v>
      </c>
      <c r="U2525" s="2"/>
    </row>
    <row r="2526" spans="1:21" x14ac:dyDescent="0.3">
      <c r="A2526" t="s">
        <v>164</v>
      </c>
      <c r="B2526" t="s">
        <v>20</v>
      </c>
      <c r="C2526" t="s">
        <v>153</v>
      </c>
      <c r="D2526" t="s">
        <v>219</v>
      </c>
      <c r="E2526" s="5" t="s">
        <v>525</v>
      </c>
      <c r="F2526">
        <v>0</v>
      </c>
      <c r="G2526" t="s">
        <v>319</v>
      </c>
      <c r="H2526">
        <v>23.5</v>
      </c>
      <c r="I2526">
        <f>ANAM[[#This Row],[VALOR Corregida]]/1000</f>
        <v>2.35E-2</v>
      </c>
      <c r="J2526" t="s">
        <v>167</v>
      </c>
      <c r="K2526" t="s">
        <v>24</v>
      </c>
      <c r="L2526" t="s">
        <v>309</v>
      </c>
      <c r="M2526" t="s">
        <v>318</v>
      </c>
      <c r="N2526" s="7">
        <v>-23.626111000000002</v>
      </c>
      <c r="O2526" s="7">
        <v>-70.398332999999994</v>
      </c>
      <c r="P2526">
        <v>2</v>
      </c>
      <c r="Q2526">
        <v>2002</v>
      </c>
      <c r="R2526" s="2">
        <v>37580</v>
      </c>
      <c r="S2526" s="2">
        <v>37580</v>
      </c>
      <c r="T2526" s="2">
        <v>37580</v>
      </c>
      <c r="U2526" s="2"/>
    </row>
    <row r="2527" spans="1:21" x14ac:dyDescent="0.3">
      <c r="A2527" t="s">
        <v>164</v>
      </c>
      <c r="B2527" t="s">
        <v>20</v>
      </c>
      <c r="C2527" t="s">
        <v>153</v>
      </c>
      <c r="D2527" t="s">
        <v>219</v>
      </c>
      <c r="E2527" s="5" t="s">
        <v>525</v>
      </c>
      <c r="F2527">
        <v>0</v>
      </c>
      <c r="G2527" t="s">
        <v>166</v>
      </c>
      <c r="H2527">
        <v>7.51</v>
      </c>
      <c r="I2527">
        <f>ANAM[[#This Row],[VALOR Corregida]]/1000</f>
        <v>7.5100000000000002E-3</v>
      </c>
      <c r="J2527" t="s">
        <v>167</v>
      </c>
      <c r="K2527" t="s">
        <v>24</v>
      </c>
      <c r="L2527" t="s">
        <v>309</v>
      </c>
      <c r="M2527" t="s">
        <v>317</v>
      </c>
      <c r="N2527" s="7">
        <v>-23.626111000000002</v>
      </c>
      <c r="O2527" s="7">
        <v>-70.398332999999994</v>
      </c>
      <c r="P2527">
        <v>2</v>
      </c>
      <c r="Q2527">
        <v>2002</v>
      </c>
      <c r="R2527" s="2">
        <v>37484</v>
      </c>
      <c r="S2527" s="2">
        <v>37484</v>
      </c>
      <c r="T2527" s="2">
        <v>37484</v>
      </c>
      <c r="U2527" s="2"/>
    </row>
    <row r="2528" spans="1:21" x14ac:dyDescent="0.3">
      <c r="A2528" t="s">
        <v>164</v>
      </c>
      <c r="B2528" t="s">
        <v>20</v>
      </c>
      <c r="C2528" t="s">
        <v>153</v>
      </c>
      <c r="D2528" t="s">
        <v>219</v>
      </c>
      <c r="E2528" s="5" t="s">
        <v>525</v>
      </c>
      <c r="F2528">
        <v>0</v>
      </c>
      <c r="G2528" t="s">
        <v>166</v>
      </c>
      <c r="H2528">
        <v>0.88</v>
      </c>
      <c r="I2528">
        <f>ANAM[[#This Row],[VALOR Corregida]]/1000</f>
        <v>8.8000000000000003E-4</v>
      </c>
      <c r="J2528" t="s">
        <v>167</v>
      </c>
      <c r="K2528" t="s">
        <v>24</v>
      </c>
      <c r="L2528" t="s">
        <v>309</v>
      </c>
      <c r="M2528" t="s">
        <v>318</v>
      </c>
      <c r="N2528" s="7">
        <v>-23.626111000000002</v>
      </c>
      <c r="O2528" s="7">
        <v>-70.398332999999994</v>
      </c>
      <c r="P2528">
        <v>2</v>
      </c>
      <c r="Q2528">
        <v>2002</v>
      </c>
      <c r="R2528" s="2">
        <v>37580</v>
      </c>
      <c r="S2528" s="2">
        <v>37580</v>
      </c>
      <c r="T2528" s="2">
        <v>37580</v>
      </c>
      <c r="U2528" s="2"/>
    </row>
    <row r="2529" spans="1:25" x14ac:dyDescent="0.3">
      <c r="A2529" t="s">
        <v>164</v>
      </c>
      <c r="B2529" t="s">
        <v>20</v>
      </c>
      <c r="C2529" t="s">
        <v>153</v>
      </c>
      <c r="D2529" t="s">
        <v>219</v>
      </c>
      <c r="E2529" s="5" t="s">
        <v>525</v>
      </c>
      <c r="F2529">
        <v>0</v>
      </c>
      <c r="G2529" t="s">
        <v>39</v>
      </c>
      <c r="H2529">
        <v>0.1</v>
      </c>
      <c r="I2529">
        <f>ANAM[[#This Row],[VALOR Corregida]]/1000</f>
        <v>1E-4</v>
      </c>
      <c r="J2529" t="s">
        <v>155</v>
      </c>
      <c r="K2529" t="s">
        <v>24</v>
      </c>
      <c r="L2529" t="s">
        <v>309</v>
      </c>
      <c r="M2529" t="s">
        <v>317</v>
      </c>
      <c r="N2529" s="7">
        <v>-23.626111000000002</v>
      </c>
      <c r="O2529" s="7">
        <v>-70.398332999999994</v>
      </c>
      <c r="P2529">
        <v>2</v>
      </c>
      <c r="Q2529">
        <v>2002</v>
      </c>
      <c r="R2529" s="2">
        <v>37484</v>
      </c>
      <c r="S2529" s="2">
        <v>37484</v>
      </c>
      <c r="T2529" s="2">
        <v>37484</v>
      </c>
      <c r="U2529" s="2"/>
    </row>
    <row r="2530" spans="1:25" x14ac:dyDescent="0.3">
      <c r="A2530" t="s">
        <v>164</v>
      </c>
      <c r="B2530" t="s">
        <v>20</v>
      </c>
      <c r="C2530" t="s">
        <v>153</v>
      </c>
      <c r="D2530" t="s">
        <v>219</v>
      </c>
      <c r="E2530" s="5" t="s">
        <v>525</v>
      </c>
      <c r="F2530">
        <v>0</v>
      </c>
      <c r="G2530" t="s">
        <v>39</v>
      </c>
      <c r="H2530">
        <v>0.12</v>
      </c>
      <c r="I2530">
        <f>ANAM[[#This Row],[VALOR Corregida]]/1000</f>
        <v>1.1999999999999999E-4</v>
      </c>
      <c r="J2530" t="s">
        <v>155</v>
      </c>
      <c r="K2530" t="s">
        <v>24</v>
      </c>
      <c r="L2530" t="s">
        <v>309</v>
      </c>
      <c r="M2530" t="s">
        <v>318</v>
      </c>
      <c r="N2530" s="7">
        <v>-23.626111000000002</v>
      </c>
      <c r="O2530" s="7">
        <v>-70.398332999999994</v>
      </c>
      <c r="P2530">
        <v>2</v>
      </c>
      <c r="Q2530">
        <v>2002</v>
      </c>
      <c r="R2530" s="2">
        <v>37580</v>
      </c>
      <c r="S2530" s="2">
        <v>37580</v>
      </c>
      <c r="T2530" s="2">
        <v>37580</v>
      </c>
      <c r="U2530" s="2"/>
    </row>
    <row r="2531" spans="1:25" x14ac:dyDescent="0.3">
      <c r="A2531" t="s">
        <v>164</v>
      </c>
      <c r="B2531" t="s">
        <v>20</v>
      </c>
      <c r="C2531" t="s">
        <v>153</v>
      </c>
      <c r="D2531" t="s">
        <v>219</v>
      </c>
      <c r="E2531" s="5" t="s">
        <v>525</v>
      </c>
      <c r="F2531">
        <v>0</v>
      </c>
      <c r="G2531" t="s">
        <v>64</v>
      </c>
      <c r="H2531">
        <v>198</v>
      </c>
      <c r="I2531">
        <f>ANAM[[#This Row],[VALOR Corregida]]/1000</f>
        <v>0.19800000000000001</v>
      </c>
      <c r="J2531" t="s">
        <v>155</v>
      </c>
      <c r="K2531" t="s">
        <v>24</v>
      </c>
      <c r="L2531" t="s">
        <v>309</v>
      </c>
      <c r="M2531" t="s">
        <v>317</v>
      </c>
      <c r="N2531" s="7">
        <v>-23.626111000000002</v>
      </c>
      <c r="O2531" s="7">
        <v>-70.398332999999994</v>
      </c>
      <c r="P2531">
        <v>2</v>
      </c>
      <c r="Q2531">
        <v>2002</v>
      </c>
      <c r="R2531" s="2">
        <v>37484</v>
      </c>
      <c r="S2531" s="2">
        <v>37484</v>
      </c>
      <c r="T2531" s="2">
        <v>37484</v>
      </c>
      <c r="U2531" s="2"/>
    </row>
    <row r="2532" spans="1:25" x14ac:dyDescent="0.3">
      <c r="A2532" t="s">
        <v>164</v>
      </c>
      <c r="B2532" t="s">
        <v>20</v>
      </c>
      <c r="C2532" t="s">
        <v>153</v>
      </c>
      <c r="D2532" t="s">
        <v>219</v>
      </c>
      <c r="E2532" s="5" t="s">
        <v>525</v>
      </c>
      <c r="F2532">
        <v>0</v>
      </c>
      <c r="G2532" t="s">
        <v>64</v>
      </c>
      <c r="H2532">
        <v>229</v>
      </c>
      <c r="I2532">
        <f>ANAM[[#This Row],[VALOR Corregida]]/1000</f>
        <v>0.22900000000000001</v>
      </c>
      <c r="J2532" t="s">
        <v>155</v>
      </c>
      <c r="K2532" t="s">
        <v>24</v>
      </c>
      <c r="L2532" t="s">
        <v>309</v>
      </c>
      <c r="M2532" t="s">
        <v>318</v>
      </c>
      <c r="N2532" s="7">
        <v>-23.626111000000002</v>
      </c>
      <c r="O2532" s="7">
        <v>-70.398332999999994</v>
      </c>
      <c r="P2532">
        <v>2</v>
      </c>
      <c r="Q2532">
        <v>2002</v>
      </c>
      <c r="R2532" s="2">
        <v>37580</v>
      </c>
      <c r="S2532" s="2">
        <v>37580</v>
      </c>
      <c r="T2532" s="2">
        <v>37580</v>
      </c>
      <c r="U2532" s="2"/>
    </row>
    <row r="2533" spans="1:25" x14ac:dyDescent="0.3">
      <c r="A2533" t="s">
        <v>164</v>
      </c>
      <c r="B2533" t="s">
        <v>20</v>
      </c>
      <c r="C2533" t="s">
        <v>202</v>
      </c>
      <c r="D2533" t="s">
        <v>387</v>
      </c>
      <c r="E2533" s="5" t="s">
        <v>526</v>
      </c>
      <c r="F2533">
        <v>10</v>
      </c>
      <c r="G2533" t="s">
        <v>46</v>
      </c>
      <c r="H2533">
        <v>36</v>
      </c>
      <c r="I2533">
        <f>ANAM[[#This Row],[VALOR Corregida]]/1000</f>
        <v>3.5999999999999997E-2</v>
      </c>
      <c r="J2533" t="s">
        <v>155</v>
      </c>
      <c r="K2533" t="s">
        <v>24</v>
      </c>
      <c r="L2533" t="s">
        <v>398</v>
      </c>
      <c r="M2533" t="s">
        <v>440</v>
      </c>
      <c r="N2533" s="7">
        <v>-23.633890000000001</v>
      </c>
      <c r="O2533" s="7">
        <v>-70.400000000000006</v>
      </c>
      <c r="P2533">
        <v>1</v>
      </c>
      <c r="Q2533">
        <v>2014</v>
      </c>
      <c r="R2533" s="2">
        <v>41807</v>
      </c>
      <c r="S2533" s="2">
        <v>41807</v>
      </c>
      <c r="T2533" s="2">
        <v>41807</v>
      </c>
      <c r="U2533" s="2"/>
    </row>
    <row r="2534" spans="1:25" x14ac:dyDescent="0.3">
      <c r="A2534" t="s">
        <v>164</v>
      </c>
      <c r="B2534" t="s">
        <v>20</v>
      </c>
      <c r="C2534" t="s">
        <v>202</v>
      </c>
      <c r="D2534" t="s">
        <v>387</v>
      </c>
      <c r="E2534" s="5" t="s">
        <v>526</v>
      </c>
      <c r="F2534">
        <v>10</v>
      </c>
      <c r="G2534" t="s">
        <v>46</v>
      </c>
      <c r="H2534">
        <v>134</v>
      </c>
      <c r="I2534">
        <f>ANAM[[#This Row],[VALOR Corregida]]/1000</f>
        <v>0.13400000000000001</v>
      </c>
      <c r="J2534" t="s">
        <v>155</v>
      </c>
      <c r="K2534" t="s">
        <v>24</v>
      </c>
      <c r="L2534" t="s">
        <v>398</v>
      </c>
      <c r="M2534" t="s">
        <v>444</v>
      </c>
      <c r="N2534" s="7">
        <v>-23.633890000000001</v>
      </c>
      <c r="O2534" s="7">
        <v>-70.400000000000006</v>
      </c>
      <c r="P2534">
        <v>2</v>
      </c>
      <c r="Q2534">
        <v>2014</v>
      </c>
      <c r="R2534" s="2">
        <v>41961</v>
      </c>
      <c r="S2534" s="2">
        <v>41961</v>
      </c>
      <c r="T2534" s="2">
        <v>41961</v>
      </c>
      <c r="U2534" s="2"/>
    </row>
    <row r="2535" spans="1:25" x14ac:dyDescent="0.3">
      <c r="A2535" t="s">
        <v>164</v>
      </c>
      <c r="B2535" t="s">
        <v>20</v>
      </c>
      <c r="C2535" t="s">
        <v>153</v>
      </c>
      <c r="D2535" t="s">
        <v>219</v>
      </c>
      <c r="E2535" s="5" t="s">
        <v>525</v>
      </c>
      <c r="F2535">
        <v>0</v>
      </c>
      <c r="G2535" t="s">
        <v>47</v>
      </c>
      <c r="H2535">
        <v>30.3</v>
      </c>
      <c r="I2535">
        <f>ANAM[[#This Row],[VALOR Corregida]]/1000</f>
        <v>3.0300000000000001E-2</v>
      </c>
      <c r="J2535" t="s">
        <v>155</v>
      </c>
      <c r="K2535" t="s">
        <v>24</v>
      </c>
      <c r="L2535" t="s">
        <v>309</v>
      </c>
      <c r="M2535" t="s">
        <v>317</v>
      </c>
      <c r="N2535" s="7">
        <v>-23.626111000000002</v>
      </c>
      <c r="O2535" s="7">
        <v>-70.398332999999994</v>
      </c>
      <c r="P2535">
        <v>2</v>
      </c>
      <c r="Q2535">
        <v>2002</v>
      </c>
      <c r="R2535" s="2">
        <v>37484</v>
      </c>
      <c r="S2535" s="2">
        <v>37484</v>
      </c>
      <c r="T2535" s="2">
        <v>37484</v>
      </c>
      <c r="U2535" s="2"/>
    </row>
    <row r="2536" spans="1:25" x14ac:dyDescent="0.3">
      <c r="A2536" t="s">
        <v>164</v>
      </c>
      <c r="B2536" t="s">
        <v>20</v>
      </c>
      <c r="C2536" t="s">
        <v>153</v>
      </c>
      <c r="D2536" t="s">
        <v>219</v>
      </c>
      <c r="E2536" s="5" t="s">
        <v>525</v>
      </c>
      <c r="F2536">
        <v>0</v>
      </c>
      <c r="G2536" t="s">
        <v>47</v>
      </c>
      <c r="H2536">
        <v>259</v>
      </c>
      <c r="I2536">
        <f>ANAM[[#This Row],[VALOR Corregida]]/1000</f>
        <v>0.25900000000000001</v>
      </c>
      <c r="J2536" t="s">
        <v>155</v>
      </c>
      <c r="K2536" t="s">
        <v>24</v>
      </c>
      <c r="L2536" t="s">
        <v>309</v>
      </c>
      <c r="M2536" t="s">
        <v>318</v>
      </c>
      <c r="N2536" s="7">
        <v>-23.626111000000002</v>
      </c>
      <c r="O2536" s="7">
        <v>-70.398332999999994</v>
      </c>
      <c r="P2536">
        <v>2</v>
      </c>
      <c r="Q2536">
        <v>2002</v>
      </c>
      <c r="R2536" s="2">
        <v>37580</v>
      </c>
      <c r="S2536" s="2">
        <v>37580</v>
      </c>
      <c r="T2536" s="2">
        <v>37580</v>
      </c>
      <c r="U2536" s="2"/>
    </row>
    <row r="2537" spans="1:25" x14ac:dyDescent="0.3">
      <c r="A2537" t="s">
        <v>19</v>
      </c>
      <c r="B2537" t="s">
        <v>20</v>
      </c>
      <c r="C2537" t="s">
        <v>54</v>
      </c>
      <c r="D2537" t="s">
        <v>55</v>
      </c>
      <c r="E2537" s="5" t="s">
        <v>516</v>
      </c>
      <c r="F2537">
        <v>0</v>
      </c>
      <c r="G2537" t="s">
        <v>120</v>
      </c>
      <c r="H2537">
        <v>10</v>
      </c>
      <c r="I2537">
        <f>ANAM[[#This Row],[VALOR Corregida]]/1000</f>
        <v>0.01</v>
      </c>
      <c r="J2537" t="s">
        <v>27</v>
      </c>
      <c r="K2537" t="s">
        <v>24</v>
      </c>
      <c r="L2537" t="s">
        <v>309</v>
      </c>
      <c r="M2537" t="s">
        <v>320</v>
      </c>
      <c r="N2537">
        <v>-23.61722</v>
      </c>
      <c r="O2537">
        <v>-70.397220000000004</v>
      </c>
      <c r="P2537">
        <v>1</v>
      </c>
      <c r="Q2537">
        <v>2003</v>
      </c>
      <c r="R2537" s="2">
        <v>37732</v>
      </c>
      <c r="S2537" s="2">
        <v>37732</v>
      </c>
      <c r="T2537" s="2">
        <v>37732</v>
      </c>
      <c r="U2537">
        <v>10</v>
      </c>
      <c r="V2537" t="s">
        <v>27</v>
      </c>
    </row>
    <row r="2538" spans="1:25" x14ac:dyDescent="0.3">
      <c r="A2538" t="s">
        <v>19</v>
      </c>
      <c r="B2538" t="s">
        <v>20</v>
      </c>
      <c r="C2538" t="s">
        <v>54</v>
      </c>
      <c r="D2538" t="s">
        <v>55</v>
      </c>
      <c r="E2538" s="5" t="s">
        <v>516</v>
      </c>
      <c r="F2538">
        <v>0</v>
      </c>
      <c r="G2538" t="s">
        <v>22</v>
      </c>
      <c r="H2538">
        <v>150</v>
      </c>
      <c r="I2538">
        <f>ANAM[[#This Row],[VALOR Corregida]]/1000</f>
        <v>0.15</v>
      </c>
      <c r="J2538" t="s">
        <v>23</v>
      </c>
      <c r="K2538" t="s">
        <v>24</v>
      </c>
      <c r="L2538" t="s">
        <v>309</v>
      </c>
      <c r="M2538" t="s">
        <v>320</v>
      </c>
      <c r="N2538">
        <v>-23.61722</v>
      </c>
      <c r="O2538">
        <v>-70.397220000000004</v>
      </c>
      <c r="P2538">
        <v>1</v>
      </c>
      <c r="Q2538">
        <v>2003</v>
      </c>
      <c r="R2538" s="2">
        <v>37732</v>
      </c>
      <c r="S2538" s="2">
        <v>37732</v>
      </c>
      <c r="T2538" s="2">
        <v>37732</v>
      </c>
      <c r="U2538">
        <v>0.05</v>
      </c>
      <c r="V2538" t="s">
        <v>27</v>
      </c>
    </row>
    <row r="2539" spans="1:25" x14ac:dyDescent="0.3">
      <c r="A2539" t="s">
        <v>19</v>
      </c>
      <c r="B2539" t="s">
        <v>20</v>
      </c>
      <c r="C2539" t="s">
        <v>54</v>
      </c>
      <c r="D2539" t="s">
        <v>55</v>
      </c>
      <c r="E2539" s="5" t="s">
        <v>516</v>
      </c>
      <c r="F2539">
        <v>0</v>
      </c>
      <c r="G2539" t="s">
        <v>28</v>
      </c>
      <c r="H2539">
        <v>10</v>
      </c>
      <c r="I2539">
        <f>ANAM[[#This Row],[VALOR Corregida]]/1000</f>
        <v>0.01</v>
      </c>
      <c r="J2539" t="s">
        <v>23</v>
      </c>
      <c r="K2539" t="s">
        <v>24</v>
      </c>
      <c r="L2539" t="s">
        <v>309</v>
      </c>
      <c r="M2539" t="s">
        <v>320</v>
      </c>
      <c r="N2539">
        <v>-23.61722</v>
      </c>
      <c r="O2539">
        <v>-70.397220000000004</v>
      </c>
      <c r="P2539">
        <v>1</v>
      </c>
      <c r="Q2539">
        <v>2003</v>
      </c>
      <c r="R2539" s="2">
        <v>37732</v>
      </c>
      <c r="S2539" s="2">
        <v>37732</v>
      </c>
      <c r="T2539" s="2">
        <v>37732</v>
      </c>
      <c r="U2539">
        <v>0.01</v>
      </c>
      <c r="V2539" t="s">
        <v>27</v>
      </c>
    </row>
    <row r="2540" spans="1:25" x14ac:dyDescent="0.3">
      <c r="A2540" t="s">
        <v>19</v>
      </c>
      <c r="B2540" t="s">
        <v>20</v>
      </c>
      <c r="C2540" t="s">
        <v>54</v>
      </c>
      <c r="D2540" t="s">
        <v>55</v>
      </c>
      <c r="E2540" s="5" t="s">
        <v>516</v>
      </c>
      <c r="F2540">
        <v>0</v>
      </c>
      <c r="G2540" t="s">
        <v>29</v>
      </c>
      <c r="H2540">
        <v>10</v>
      </c>
      <c r="I2540">
        <f>ANAM[[#This Row],[VALOR Corregida]]/1000</f>
        <v>0.01</v>
      </c>
      <c r="J2540" t="s">
        <v>23</v>
      </c>
      <c r="K2540" t="s">
        <v>24</v>
      </c>
      <c r="L2540" t="s">
        <v>309</v>
      </c>
      <c r="M2540" t="s">
        <v>320</v>
      </c>
      <c r="N2540">
        <v>-23.61722</v>
      </c>
      <c r="O2540">
        <v>-70.397220000000004</v>
      </c>
      <c r="P2540">
        <v>1</v>
      </c>
      <c r="Q2540">
        <v>2003</v>
      </c>
      <c r="R2540" s="2">
        <v>37732</v>
      </c>
      <c r="S2540" s="2">
        <v>37732</v>
      </c>
      <c r="T2540" s="2">
        <v>37732</v>
      </c>
      <c r="U2540">
        <v>0.01</v>
      </c>
      <c r="V2540" t="s">
        <v>27</v>
      </c>
    </row>
    <row r="2541" spans="1:25" x14ac:dyDescent="0.3">
      <c r="A2541" t="s">
        <v>19</v>
      </c>
      <c r="B2541" t="s">
        <v>20</v>
      </c>
      <c r="C2541" t="s">
        <v>54</v>
      </c>
      <c r="D2541" t="s">
        <v>55</v>
      </c>
      <c r="E2541" s="5" t="s">
        <v>516</v>
      </c>
      <c r="F2541">
        <v>0</v>
      </c>
      <c r="G2541" t="s">
        <v>30</v>
      </c>
      <c r="H2541">
        <v>170</v>
      </c>
      <c r="I2541">
        <f>ANAM[[#This Row],[VALOR Corregida]]/1000</f>
        <v>0.17</v>
      </c>
      <c r="J2541" t="s">
        <v>31</v>
      </c>
      <c r="K2541" t="s">
        <v>24</v>
      </c>
      <c r="L2541" t="s">
        <v>309</v>
      </c>
      <c r="M2541" t="s">
        <v>320</v>
      </c>
      <c r="N2541">
        <v>-23.61722</v>
      </c>
      <c r="O2541">
        <v>-70.397220000000004</v>
      </c>
      <c r="P2541">
        <v>1</v>
      </c>
      <c r="Q2541">
        <v>2003</v>
      </c>
      <c r="R2541" s="2">
        <v>37732</v>
      </c>
      <c r="S2541" s="2">
        <v>37732</v>
      </c>
      <c r="T2541" s="2">
        <v>37732</v>
      </c>
      <c r="U2541">
        <v>2</v>
      </c>
      <c r="V2541" t="s">
        <v>125</v>
      </c>
      <c r="X2541">
        <f>0.000000000001*H2541^4-0.00000001*H2541^3+0.00004*H2541^2-0.0733*H2541+97.8</f>
        <v>86.446705210000005</v>
      </c>
      <c r="Y2541">
        <f>X2541*0.12</f>
        <v>10.3736046252</v>
      </c>
    </row>
    <row r="2542" spans="1:25" x14ac:dyDescent="0.3">
      <c r="A2542" t="s">
        <v>19</v>
      </c>
      <c r="B2542" t="s">
        <v>20</v>
      </c>
      <c r="C2542" t="s">
        <v>54</v>
      </c>
      <c r="D2542" t="s">
        <v>55</v>
      </c>
      <c r="E2542" s="5" t="s">
        <v>516</v>
      </c>
      <c r="F2542">
        <v>0</v>
      </c>
      <c r="G2542" t="s">
        <v>35</v>
      </c>
      <c r="H2542">
        <v>50</v>
      </c>
      <c r="I2542">
        <f>ANAM[[#This Row],[VALOR Corregida]]/1000</f>
        <v>0.05</v>
      </c>
      <c r="J2542" t="s">
        <v>23</v>
      </c>
      <c r="K2542" t="s">
        <v>24</v>
      </c>
      <c r="L2542" t="s">
        <v>309</v>
      </c>
      <c r="M2542" t="s">
        <v>320</v>
      </c>
      <c r="N2542">
        <v>-23.61722</v>
      </c>
      <c r="O2542">
        <v>-70.397220000000004</v>
      </c>
      <c r="P2542">
        <v>1</v>
      </c>
      <c r="Q2542">
        <v>2003</v>
      </c>
      <c r="R2542" s="2">
        <v>37732</v>
      </c>
      <c r="S2542" s="2">
        <v>37732</v>
      </c>
      <c r="T2542" s="2">
        <v>37732</v>
      </c>
      <c r="U2542">
        <v>0.05</v>
      </c>
      <c r="V2542" t="s">
        <v>27</v>
      </c>
    </row>
    <row r="2543" spans="1:25" x14ac:dyDescent="0.3">
      <c r="A2543" t="s">
        <v>19</v>
      </c>
      <c r="B2543" t="s">
        <v>20</v>
      </c>
      <c r="C2543" t="s">
        <v>54</v>
      </c>
      <c r="D2543" t="s">
        <v>55</v>
      </c>
      <c r="E2543" s="5" t="s">
        <v>516</v>
      </c>
      <c r="F2543">
        <v>0</v>
      </c>
      <c r="G2543" t="s">
        <v>126</v>
      </c>
      <c r="H2543">
        <v>0.2</v>
      </c>
      <c r="I2543">
        <f>ANAM[[#This Row],[VALOR Corregida]]/1000</f>
        <v>2.0000000000000001E-4</v>
      </c>
      <c r="J2543" t="s">
        <v>27</v>
      </c>
      <c r="K2543" t="s">
        <v>24</v>
      </c>
      <c r="L2543" t="s">
        <v>309</v>
      </c>
      <c r="M2543" t="s">
        <v>320</v>
      </c>
      <c r="N2543">
        <v>-23.61722</v>
      </c>
      <c r="O2543">
        <v>-70.397220000000004</v>
      </c>
      <c r="P2543">
        <v>1</v>
      </c>
      <c r="Q2543">
        <v>2003</v>
      </c>
      <c r="R2543" s="2">
        <v>37732</v>
      </c>
      <c r="S2543" s="2">
        <v>37732</v>
      </c>
      <c r="T2543" s="2">
        <v>37732</v>
      </c>
      <c r="U2543">
        <v>0.2</v>
      </c>
      <c r="V2543" t="s">
        <v>27</v>
      </c>
      <c r="X2543">
        <f>-0.0008*H2543^2-0.94*H2543+97.2</f>
        <v>97.011967999999996</v>
      </c>
      <c r="Y2543">
        <f>X2543*0.12</f>
        <v>11.64143616</v>
      </c>
    </row>
    <row r="2544" spans="1:25" x14ac:dyDescent="0.3">
      <c r="A2544" t="s">
        <v>19</v>
      </c>
      <c r="B2544" t="s">
        <v>20</v>
      </c>
      <c r="C2544" t="s">
        <v>54</v>
      </c>
      <c r="D2544" t="s">
        <v>55</v>
      </c>
      <c r="E2544" s="5" t="s">
        <v>516</v>
      </c>
      <c r="F2544">
        <v>0</v>
      </c>
      <c r="G2544" t="s">
        <v>37</v>
      </c>
      <c r="H2544">
        <v>0.2</v>
      </c>
      <c r="I2544">
        <f>ANAM[[#This Row],[VALOR Corregida]]/1000</f>
        <v>2.0000000000000001E-4</v>
      </c>
      <c r="J2544" t="s">
        <v>27</v>
      </c>
      <c r="K2544" t="s">
        <v>24</v>
      </c>
      <c r="L2544" t="s">
        <v>309</v>
      </c>
      <c r="M2544" t="s">
        <v>320</v>
      </c>
      <c r="N2544">
        <v>-23.61722</v>
      </c>
      <c r="O2544">
        <v>-70.397220000000004</v>
      </c>
      <c r="P2544">
        <v>1</v>
      </c>
      <c r="Q2544">
        <v>2003</v>
      </c>
      <c r="R2544" s="2">
        <v>37732</v>
      </c>
      <c r="S2544" s="2">
        <v>37732</v>
      </c>
      <c r="T2544" s="2">
        <v>37732</v>
      </c>
      <c r="U2544">
        <v>0.2</v>
      </c>
      <c r="V2544" t="s">
        <v>27</v>
      </c>
    </row>
    <row r="2545" spans="1:25" x14ac:dyDescent="0.3">
      <c r="A2545" t="s">
        <v>19</v>
      </c>
      <c r="B2545" t="s">
        <v>20</v>
      </c>
      <c r="C2545" t="s">
        <v>54</v>
      </c>
      <c r="D2545" t="s">
        <v>55</v>
      </c>
      <c r="E2545" s="5" t="s">
        <v>516</v>
      </c>
      <c r="F2545">
        <v>0</v>
      </c>
      <c r="G2545" t="s">
        <v>129</v>
      </c>
      <c r="H2545">
        <v>10</v>
      </c>
      <c r="I2545">
        <f>ANAM[[#This Row],[VALOR Corregida]]/1000</f>
        <v>0.01</v>
      </c>
      <c r="J2545" t="s">
        <v>23</v>
      </c>
      <c r="K2545" t="s">
        <v>24</v>
      </c>
      <c r="L2545" t="s">
        <v>309</v>
      </c>
      <c r="M2545" t="s">
        <v>320</v>
      </c>
      <c r="N2545">
        <v>-23.61722</v>
      </c>
      <c r="O2545">
        <v>-70.397220000000004</v>
      </c>
      <c r="P2545">
        <v>1</v>
      </c>
      <c r="Q2545">
        <v>2003</v>
      </c>
      <c r="R2545" s="2">
        <v>37732</v>
      </c>
      <c r="S2545" s="2">
        <v>37732</v>
      </c>
      <c r="T2545" s="2">
        <v>37732</v>
      </c>
      <c r="U2545" s="2" t="s">
        <v>34</v>
      </c>
      <c r="V2545" t="s">
        <v>34</v>
      </c>
    </row>
    <row r="2546" spans="1:25" x14ac:dyDescent="0.3">
      <c r="A2546" t="s">
        <v>19</v>
      </c>
      <c r="B2546" t="s">
        <v>20</v>
      </c>
      <c r="C2546" t="s">
        <v>54</v>
      </c>
      <c r="D2546" t="s">
        <v>55</v>
      </c>
      <c r="E2546" s="5" t="s">
        <v>516</v>
      </c>
      <c r="F2546">
        <v>0</v>
      </c>
      <c r="G2546" t="s">
        <v>39</v>
      </c>
      <c r="H2546">
        <v>1</v>
      </c>
      <c r="I2546">
        <f>ANAM[[#This Row],[VALOR Corregida]]/1000</f>
        <v>1E-3</v>
      </c>
      <c r="J2546" t="s">
        <v>23</v>
      </c>
      <c r="K2546" t="s">
        <v>24</v>
      </c>
      <c r="L2546" t="s">
        <v>309</v>
      </c>
      <c r="M2546" t="s">
        <v>320</v>
      </c>
      <c r="N2546">
        <v>-23.61722</v>
      </c>
      <c r="O2546">
        <v>-70.397220000000004</v>
      </c>
      <c r="P2546">
        <v>1</v>
      </c>
      <c r="Q2546">
        <v>2003</v>
      </c>
      <c r="R2546" s="2">
        <v>37732</v>
      </c>
      <c r="S2546" s="2">
        <v>37732</v>
      </c>
      <c r="T2546" s="2">
        <v>37732</v>
      </c>
      <c r="U2546">
        <v>1E-3</v>
      </c>
      <c r="V2546" t="s">
        <v>27</v>
      </c>
    </row>
    <row r="2547" spans="1:25" x14ac:dyDescent="0.3">
      <c r="A2547" t="s">
        <v>19</v>
      </c>
      <c r="B2547" t="s">
        <v>20</v>
      </c>
      <c r="C2547" t="s">
        <v>54</v>
      </c>
      <c r="D2547" t="s">
        <v>55</v>
      </c>
      <c r="E2547" s="5" t="s">
        <v>516</v>
      </c>
      <c r="F2547">
        <v>0</v>
      </c>
      <c r="G2547" t="s">
        <v>64</v>
      </c>
      <c r="H2547">
        <v>0.37</v>
      </c>
      <c r="I2547">
        <f>ANAM[[#This Row],[VALOR Corregida]]/1000</f>
        <v>3.6999999999999999E-4</v>
      </c>
      <c r="J2547" t="s">
        <v>27</v>
      </c>
      <c r="K2547" t="s">
        <v>24</v>
      </c>
      <c r="L2547" t="s">
        <v>309</v>
      </c>
      <c r="M2547" t="s">
        <v>320</v>
      </c>
      <c r="N2547">
        <v>-23.61722</v>
      </c>
      <c r="O2547">
        <v>-70.397220000000004</v>
      </c>
      <c r="P2547">
        <v>1</v>
      </c>
      <c r="Q2547">
        <v>2003</v>
      </c>
      <c r="R2547" s="2">
        <v>37732</v>
      </c>
      <c r="S2547" s="2">
        <v>37732</v>
      </c>
      <c r="T2547" s="2">
        <v>37732</v>
      </c>
      <c r="U2547">
        <v>0.2</v>
      </c>
      <c r="V2547" t="s">
        <v>27</v>
      </c>
    </row>
    <row r="2548" spans="1:25" x14ac:dyDescent="0.3">
      <c r="A2548" t="s">
        <v>19</v>
      </c>
      <c r="B2548" t="s">
        <v>20</v>
      </c>
      <c r="C2548" t="s">
        <v>54</v>
      </c>
      <c r="D2548" t="s">
        <v>55</v>
      </c>
      <c r="E2548" s="5" t="s">
        <v>516</v>
      </c>
      <c r="F2548">
        <v>0</v>
      </c>
      <c r="G2548" t="s">
        <v>44</v>
      </c>
      <c r="H2548">
        <v>0.02</v>
      </c>
      <c r="I2548">
        <f>ANAM[[#This Row],[VALOR Corregida]]/1000</f>
        <v>2.0000000000000002E-5</v>
      </c>
      <c r="J2548" t="s">
        <v>27</v>
      </c>
      <c r="K2548" t="s">
        <v>24</v>
      </c>
      <c r="L2548" t="s">
        <v>309</v>
      </c>
      <c r="M2548" t="s">
        <v>320</v>
      </c>
      <c r="N2548">
        <v>-23.61722</v>
      </c>
      <c r="O2548">
        <v>-70.397220000000004</v>
      </c>
      <c r="P2548">
        <v>1</v>
      </c>
      <c r="Q2548">
        <v>2003</v>
      </c>
      <c r="R2548" s="2">
        <v>37732</v>
      </c>
      <c r="S2548" s="2">
        <v>37732</v>
      </c>
      <c r="T2548" s="2">
        <v>37732</v>
      </c>
      <c r="U2548">
        <v>0.01</v>
      </c>
      <c r="V2548" t="s">
        <v>27</v>
      </c>
      <c r="W2548" t="s">
        <v>312</v>
      </c>
    </row>
    <row r="2549" spans="1:25" x14ac:dyDescent="0.3">
      <c r="A2549" t="s">
        <v>19</v>
      </c>
      <c r="B2549" t="s">
        <v>20</v>
      </c>
      <c r="C2549" t="s">
        <v>54</v>
      </c>
      <c r="D2549" t="s">
        <v>55</v>
      </c>
      <c r="E2549" s="5" t="s">
        <v>516</v>
      </c>
      <c r="F2549">
        <v>0</v>
      </c>
      <c r="G2549" t="s">
        <v>46</v>
      </c>
      <c r="H2549">
        <v>50</v>
      </c>
      <c r="I2549">
        <f>ANAM[[#This Row],[VALOR Corregida]]/1000</f>
        <v>0.05</v>
      </c>
      <c r="J2549" t="s">
        <v>23</v>
      </c>
      <c r="K2549" t="s">
        <v>24</v>
      </c>
      <c r="L2549" t="s">
        <v>309</v>
      </c>
      <c r="M2549" t="s">
        <v>320</v>
      </c>
      <c r="N2549">
        <v>-23.61722</v>
      </c>
      <c r="O2549">
        <v>-70.397220000000004</v>
      </c>
      <c r="P2549">
        <v>1</v>
      </c>
      <c r="Q2549">
        <v>2003</v>
      </c>
      <c r="R2549" s="2">
        <v>37732</v>
      </c>
      <c r="S2549" s="2">
        <v>37732</v>
      </c>
      <c r="T2549" s="2">
        <v>37732</v>
      </c>
      <c r="U2549">
        <v>0.05</v>
      </c>
      <c r="V2549" t="s">
        <v>27</v>
      </c>
    </row>
    <row r="2550" spans="1:25" x14ac:dyDescent="0.3">
      <c r="A2550" t="s">
        <v>19</v>
      </c>
      <c r="B2550" t="s">
        <v>20</v>
      </c>
      <c r="C2550" t="s">
        <v>54</v>
      </c>
      <c r="D2550" t="s">
        <v>55</v>
      </c>
      <c r="E2550" s="5" t="s">
        <v>516</v>
      </c>
      <c r="F2550">
        <v>0</v>
      </c>
      <c r="G2550" t="s">
        <v>47</v>
      </c>
      <c r="H2550">
        <v>10</v>
      </c>
      <c r="I2550">
        <f>ANAM[[#This Row],[VALOR Corregida]]/1000</f>
        <v>0.01</v>
      </c>
      <c r="J2550" t="s">
        <v>23</v>
      </c>
      <c r="K2550" t="s">
        <v>24</v>
      </c>
      <c r="L2550" t="s">
        <v>309</v>
      </c>
      <c r="M2550" t="s">
        <v>320</v>
      </c>
      <c r="N2550">
        <v>-23.61722</v>
      </c>
      <c r="O2550">
        <v>-70.397220000000004</v>
      </c>
      <c r="P2550">
        <v>1</v>
      </c>
      <c r="Q2550">
        <v>2003</v>
      </c>
      <c r="R2550" s="2">
        <v>37732</v>
      </c>
      <c r="S2550" s="2">
        <v>37732</v>
      </c>
      <c r="T2550" s="2">
        <v>37732</v>
      </c>
      <c r="U2550" s="2">
        <v>0.01</v>
      </c>
      <c r="V2550" t="s">
        <v>27</v>
      </c>
    </row>
    <row r="2551" spans="1:25" x14ac:dyDescent="0.3">
      <c r="A2551" t="s">
        <v>19</v>
      </c>
      <c r="B2551" t="s">
        <v>20</v>
      </c>
      <c r="C2551" t="s">
        <v>57</v>
      </c>
      <c r="D2551" t="s">
        <v>58</v>
      </c>
      <c r="E2551" s="5" t="s">
        <v>517</v>
      </c>
      <c r="F2551">
        <v>0</v>
      </c>
      <c r="G2551" t="s">
        <v>120</v>
      </c>
      <c r="H2551">
        <v>10</v>
      </c>
      <c r="I2551">
        <f>ANAM[[#This Row],[VALOR Corregida]]/1000</f>
        <v>0.01</v>
      </c>
      <c r="J2551" t="s">
        <v>27</v>
      </c>
      <c r="K2551" t="s">
        <v>24</v>
      </c>
      <c r="L2551" t="s">
        <v>309</v>
      </c>
      <c r="M2551" t="s">
        <v>320</v>
      </c>
      <c r="N2551">
        <v>-23.64556</v>
      </c>
      <c r="O2551">
        <v>-70.407780000000002</v>
      </c>
      <c r="P2551">
        <v>1</v>
      </c>
      <c r="Q2551">
        <v>2003</v>
      </c>
      <c r="R2551" s="2">
        <v>37732</v>
      </c>
      <c r="S2551" s="2">
        <v>37732</v>
      </c>
      <c r="T2551" s="2">
        <v>37732</v>
      </c>
      <c r="U2551">
        <v>10</v>
      </c>
      <c r="V2551" t="s">
        <v>27</v>
      </c>
    </row>
    <row r="2552" spans="1:25" x14ac:dyDescent="0.3">
      <c r="A2552" t="s">
        <v>19</v>
      </c>
      <c r="B2552" t="s">
        <v>20</v>
      </c>
      <c r="C2552" t="s">
        <v>57</v>
      </c>
      <c r="D2552" t="s">
        <v>58</v>
      </c>
      <c r="E2552" s="5" t="s">
        <v>517</v>
      </c>
      <c r="F2552">
        <v>0</v>
      </c>
      <c r="G2552" t="s">
        <v>22</v>
      </c>
      <c r="H2552">
        <v>120</v>
      </c>
      <c r="I2552">
        <f>ANAM[[#This Row],[VALOR Corregida]]/1000</f>
        <v>0.12</v>
      </c>
      <c r="J2552" t="s">
        <v>23</v>
      </c>
      <c r="K2552" t="s">
        <v>24</v>
      </c>
      <c r="L2552" t="s">
        <v>309</v>
      </c>
      <c r="M2552" t="s">
        <v>320</v>
      </c>
      <c r="N2552">
        <v>-23.64556</v>
      </c>
      <c r="O2552">
        <v>-70.407780000000002</v>
      </c>
      <c r="P2552">
        <v>1</v>
      </c>
      <c r="Q2552">
        <v>2003</v>
      </c>
      <c r="R2552" s="2">
        <v>37732</v>
      </c>
      <c r="S2552" s="2">
        <v>37732</v>
      </c>
      <c r="T2552" s="2">
        <v>37732</v>
      </c>
      <c r="U2552">
        <v>0.05</v>
      </c>
      <c r="V2552" t="s">
        <v>27</v>
      </c>
    </row>
    <row r="2553" spans="1:25" x14ac:dyDescent="0.3">
      <c r="A2553" t="s">
        <v>19</v>
      </c>
      <c r="B2553" t="s">
        <v>20</v>
      </c>
      <c r="C2553" t="s">
        <v>57</v>
      </c>
      <c r="D2553" t="s">
        <v>58</v>
      </c>
      <c r="E2553" s="5" t="s">
        <v>517</v>
      </c>
      <c r="F2553">
        <v>0</v>
      </c>
      <c r="G2553" t="s">
        <v>28</v>
      </c>
      <c r="H2553">
        <v>10</v>
      </c>
      <c r="I2553">
        <f>ANAM[[#This Row],[VALOR Corregida]]/1000</f>
        <v>0.01</v>
      </c>
      <c r="J2553" t="s">
        <v>23</v>
      </c>
      <c r="K2553" t="s">
        <v>24</v>
      </c>
      <c r="L2553" t="s">
        <v>309</v>
      </c>
      <c r="M2553" t="s">
        <v>320</v>
      </c>
      <c r="N2553">
        <v>-23.64556</v>
      </c>
      <c r="O2553">
        <v>-70.407780000000002</v>
      </c>
      <c r="P2553">
        <v>1</v>
      </c>
      <c r="Q2553">
        <v>2003</v>
      </c>
      <c r="R2553" s="2">
        <v>37732</v>
      </c>
      <c r="S2553" s="2">
        <v>37732</v>
      </c>
      <c r="T2553" s="2">
        <v>37732</v>
      </c>
      <c r="U2553">
        <v>0.01</v>
      </c>
      <c r="V2553" t="s">
        <v>27</v>
      </c>
    </row>
    <row r="2554" spans="1:25" x14ac:dyDescent="0.3">
      <c r="A2554" t="s">
        <v>19</v>
      </c>
      <c r="B2554" t="s">
        <v>20</v>
      </c>
      <c r="C2554" t="s">
        <v>57</v>
      </c>
      <c r="D2554" t="s">
        <v>58</v>
      </c>
      <c r="E2554" s="5" t="s">
        <v>517</v>
      </c>
      <c r="F2554">
        <v>0</v>
      </c>
      <c r="G2554" t="s">
        <v>29</v>
      </c>
      <c r="H2554">
        <v>10</v>
      </c>
      <c r="I2554">
        <f>ANAM[[#This Row],[VALOR Corregida]]/1000</f>
        <v>0.01</v>
      </c>
      <c r="J2554" t="s">
        <v>23</v>
      </c>
      <c r="K2554" t="s">
        <v>24</v>
      </c>
      <c r="L2554" t="s">
        <v>309</v>
      </c>
      <c r="M2554" t="s">
        <v>320</v>
      </c>
      <c r="N2554">
        <v>-23.64556</v>
      </c>
      <c r="O2554">
        <v>-70.407780000000002</v>
      </c>
      <c r="P2554">
        <v>1</v>
      </c>
      <c r="Q2554">
        <v>2003</v>
      </c>
      <c r="R2554" s="2">
        <v>37732</v>
      </c>
      <c r="S2554" s="2">
        <v>37732</v>
      </c>
      <c r="T2554" s="2">
        <v>37732</v>
      </c>
      <c r="U2554">
        <v>0.01</v>
      </c>
      <c r="V2554" t="s">
        <v>27</v>
      </c>
    </row>
    <row r="2555" spans="1:25" x14ac:dyDescent="0.3">
      <c r="A2555" t="s">
        <v>19</v>
      </c>
      <c r="B2555" t="s">
        <v>20</v>
      </c>
      <c r="C2555" t="s">
        <v>57</v>
      </c>
      <c r="D2555" t="s">
        <v>58</v>
      </c>
      <c r="E2555" s="5" t="s">
        <v>517</v>
      </c>
      <c r="F2555">
        <v>0</v>
      </c>
      <c r="G2555" t="s">
        <v>30</v>
      </c>
      <c r="H2555">
        <v>4</v>
      </c>
      <c r="I2555">
        <f>ANAM[[#This Row],[VALOR Corregida]]/1000</f>
        <v>4.0000000000000001E-3</v>
      </c>
      <c r="J2555" t="s">
        <v>31</v>
      </c>
      <c r="K2555" t="s">
        <v>24</v>
      </c>
      <c r="L2555" t="s">
        <v>309</v>
      </c>
      <c r="M2555" t="s">
        <v>320</v>
      </c>
      <c r="N2555">
        <v>-23.64556</v>
      </c>
      <c r="O2555">
        <v>-70.407780000000002</v>
      </c>
      <c r="P2555">
        <v>1</v>
      </c>
      <c r="Q2555">
        <v>2003</v>
      </c>
      <c r="R2555" s="2">
        <v>37732</v>
      </c>
      <c r="S2555" s="2">
        <v>37732</v>
      </c>
      <c r="T2555" s="2">
        <v>37732</v>
      </c>
      <c r="U2555">
        <v>2</v>
      </c>
      <c r="V2555" t="s">
        <v>125</v>
      </c>
      <c r="X2555">
        <f>0.000000000001*H2555^4-0.00000001*H2555^3+0.00004*H2555^2-0.0733*H2555+97.8</f>
        <v>97.507439360256001</v>
      </c>
      <c r="Y2555">
        <f>X2555*0.12</f>
        <v>11.700892723230719</v>
      </c>
    </row>
    <row r="2556" spans="1:25" x14ac:dyDescent="0.3">
      <c r="A2556" t="s">
        <v>19</v>
      </c>
      <c r="B2556" t="s">
        <v>20</v>
      </c>
      <c r="C2556" t="s">
        <v>57</v>
      </c>
      <c r="D2556" t="s">
        <v>58</v>
      </c>
      <c r="E2556" s="5" t="s">
        <v>517</v>
      </c>
      <c r="F2556">
        <v>0</v>
      </c>
      <c r="G2556" t="s">
        <v>35</v>
      </c>
      <c r="H2556">
        <v>50</v>
      </c>
      <c r="I2556">
        <f>ANAM[[#This Row],[VALOR Corregida]]/1000</f>
        <v>0.05</v>
      </c>
      <c r="J2556" t="s">
        <v>23</v>
      </c>
      <c r="K2556" t="s">
        <v>24</v>
      </c>
      <c r="L2556" t="s">
        <v>309</v>
      </c>
      <c r="M2556" t="s">
        <v>320</v>
      </c>
      <c r="N2556">
        <v>-23.64556</v>
      </c>
      <c r="O2556">
        <v>-70.407780000000002</v>
      </c>
      <c r="P2556">
        <v>1</v>
      </c>
      <c r="Q2556">
        <v>2003</v>
      </c>
      <c r="R2556" s="2">
        <v>37732</v>
      </c>
      <c r="S2556" s="2">
        <v>37732</v>
      </c>
      <c r="T2556" s="2">
        <v>37732</v>
      </c>
      <c r="U2556">
        <v>0.05</v>
      </c>
      <c r="V2556" t="s">
        <v>27</v>
      </c>
    </row>
    <row r="2557" spans="1:25" x14ac:dyDescent="0.3">
      <c r="A2557" t="s">
        <v>19</v>
      </c>
      <c r="B2557" t="s">
        <v>20</v>
      </c>
      <c r="C2557" t="s">
        <v>57</v>
      </c>
      <c r="D2557" t="s">
        <v>58</v>
      </c>
      <c r="E2557" s="5" t="s">
        <v>517</v>
      </c>
      <c r="F2557">
        <v>0</v>
      </c>
      <c r="G2557" t="s">
        <v>126</v>
      </c>
      <c r="H2557">
        <v>0.2</v>
      </c>
      <c r="I2557">
        <f>ANAM[[#This Row],[VALOR Corregida]]/1000</f>
        <v>2.0000000000000001E-4</v>
      </c>
      <c r="J2557" t="s">
        <v>27</v>
      </c>
      <c r="K2557" t="s">
        <v>24</v>
      </c>
      <c r="L2557" t="s">
        <v>309</v>
      </c>
      <c r="M2557" t="s">
        <v>320</v>
      </c>
      <c r="N2557">
        <v>-23.64556</v>
      </c>
      <c r="O2557">
        <v>-70.407780000000002</v>
      </c>
      <c r="P2557">
        <v>1</v>
      </c>
      <c r="Q2557">
        <v>2003</v>
      </c>
      <c r="R2557" s="2">
        <v>37732</v>
      </c>
      <c r="S2557" s="2">
        <v>37732</v>
      </c>
      <c r="T2557" s="2">
        <v>37732</v>
      </c>
      <c r="U2557">
        <v>0.2</v>
      </c>
      <c r="V2557" t="s">
        <v>27</v>
      </c>
      <c r="X2557">
        <f>-0.0008*H2557^2-0.94*H2557+97.2</f>
        <v>97.011967999999996</v>
      </c>
      <c r="Y2557">
        <f>X2557*0.12</f>
        <v>11.64143616</v>
      </c>
    </row>
    <row r="2558" spans="1:25" x14ac:dyDescent="0.3">
      <c r="A2558" t="s">
        <v>19</v>
      </c>
      <c r="B2558" t="s">
        <v>20</v>
      </c>
      <c r="C2558" t="s">
        <v>57</v>
      </c>
      <c r="D2558" t="s">
        <v>58</v>
      </c>
      <c r="E2558" s="5" t="s">
        <v>517</v>
      </c>
      <c r="F2558">
        <v>0</v>
      </c>
      <c r="G2558" t="s">
        <v>37</v>
      </c>
      <c r="H2558">
        <v>0.2</v>
      </c>
      <c r="I2558">
        <f>ANAM[[#This Row],[VALOR Corregida]]/1000</f>
        <v>2.0000000000000001E-4</v>
      </c>
      <c r="J2558" t="s">
        <v>27</v>
      </c>
      <c r="K2558" t="s">
        <v>24</v>
      </c>
      <c r="L2558" t="s">
        <v>309</v>
      </c>
      <c r="M2558" t="s">
        <v>320</v>
      </c>
      <c r="N2558">
        <v>-23.64556</v>
      </c>
      <c r="O2558">
        <v>-70.407780000000002</v>
      </c>
      <c r="P2558">
        <v>1</v>
      </c>
      <c r="Q2558">
        <v>2003</v>
      </c>
      <c r="R2558" s="2">
        <v>37732</v>
      </c>
      <c r="S2558" s="2">
        <v>37732</v>
      </c>
      <c r="T2558" s="2">
        <v>37732</v>
      </c>
      <c r="U2558">
        <v>0.2</v>
      </c>
      <c r="V2558" t="s">
        <v>27</v>
      </c>
    </row>
    <row r="2559" spans="1:25" x14ac:dyDescent="0.3">
      <c r="A2559" t="s">
        <v>19</v>
      </c>
      <c r="B2559" t="s">
        <v>20</v>
      </c>
      <c r="C2559" t="s">
        <v>57</v>
      </c>
      <c r="D2559" t="s">
        <v>58</v>
      </c>
      <c r="E2559" s="5" t="s">
        <v>517</v>
      </c>
      <c r="F2559">
        <v>0</v>
      </c>
      <c r="G2559" t="s">
        <v>129</v>
      </c>
      <c r="H2559">
        <v>10</v>
      </c>
      <c r="I2559">
        <f>ANAM[[#This Row],[VALOR Corregida]]/1000</f>
        <v>0.01</v>
      </c>
      <c r="J2559" t="s">
        <v>23</v>
      </c>
      <c r="K2559" t="s">
        <v>24</v>
      </c>
      <c r="L2559" t="s">
        <v>309</v>
      </c>
      <c r="M2559" t="s">
        <v>320</v>
      </c>
      <c r="N2559">
        <v>-23.64556</v>
      </c>
      <c r="O2559">
        <v>-70.407780000000002</v>
      </c>
      <c r="P2559">
        <v>1</v>
      </c>
      <c r="Q2559">
        <v>2003</v>
      </c>
      <c r="R2559" s="2">
        <v>37732</v>
      </c>
      <c r="S2559" s="2">
        <v>37732</v>
      </c>
      <c r="T2559" s="2">
        <v>37732</v>
      </c>
      <c r="U2559" s="2" t="s">
        <v>34</v>
      </c>
      <c r="V2559" t="s">
        <v>34</v>
      </c>
    </row>
    <row r="2560" spans="1:25" x14ac:dyDescent="0.3">
      <c r="A2560" t="s">
        <v>19</v>
      </c>
      <c r="B2560" t="s">
        <v>20</v>
      </c>
      <c r="C2560" t="s">
        <v>57</v>
      </c>
      <c r="D2560" t="s">
        <v>58</v>
      </c>
      <c r="E2560" s="5" t="s">
        <v>517</v>
      </c>
      <c r="F2560">
        <v>0</v>
      </c>
      <c r="G2560" t="s">
        <v>39</v>
      </c>
      <c r="H2560">
        <v>1</v>
      </c>
      <c r="I2560">
        <f>ANAM[[#This Row],[VALOR Corregida]]/1000</f>
        <v>1E-3</v>
      </c>
      <c r="J2560" t="s">
        <v>23</v>
      </c>
      <c r="K2560" t="s">
        <v>24</v>
      </c>
      <c r="L2560" t="s">
        <v>309</v>
      </c>
      <c r="M2560" t="s">
        <v>320</v>
      </c>
      <c r="N2560">
        <v>-23.64556</v>
      </c>
      <c r="O2560">
        <v>-70.407780000000002</v>
      </c>
      <c r="P2560">
        <v>1</v>
      </c>
      <c r="Q2560">
        <v>2003</v>
      </c>
      <c r="R2560" s="2">
        <v>37732</v>
      </c>
      <c r="S2560" s="2">
        <v>37732</v>
      </c>
      <c r="T2560" s="2">
        <v>37732</v>
      </c>
      <c r="U2560">
        <v>1E-3</v>
      </c>
      <c r="V2560" t="s">
        <v>27</v>
      </c>
    </row>
    <row r="2561" spans="1:25" x14ac:dyDescent="0.3">
      <c r="A2561" t="s">
        <v>19</v>
      </c>
      <c r="B2561" t="s">
        <v>20</v>
      </c>
      <c r="C2561" t="s">
        <v>57</v>
      </c>
      <c r="D2561" t="s">
        <v>58</v>
      </c>
      <c r="E2561" s="5" t="s">
        <v>517</v>
      </c>
      <c r="F2561">
        <v>0</v>
      </c>
      <c r="G2561" t="s">
        <v>64</v>
      </c>
      <c r="H2561">
        <v>0.38</v>
      </c>
      <c r="I2561">
        <f>ANAM[[#This Row],[VALOR Corregida]]/1000</f>
        <v>3.8000000000000002E-4</v>
      </c>
      <c r="J2561" t="s">
        <v>27</v>
      </c>
      <c r="K2561" t="s">
        <v>24</v>
      </c>
      <c r="L2561" t="s">
        <v>309</v>
      </c>
      <c r="M2561" t="s">
        <v>320</v>
      </c>
      <c r="N2561">
        <v>-23.64556</v>
      </c>
      <c r="O2561">
        <v>-70.407780000000002</v>
      </c>
      <c r="P2561">
        <v>1</v>
      </c>
      <c r="Q2561">
        <v>2003</v>
      </c>
      <c r="R2561" s="2">
        <v>37732</v>
      </c>
      <c r="S2561" s="2">
        <v>37732</v>
      </c>
      <c r="T2561" s="2">
        <v>37732</v>
      </c>
      <c r="U2561">
        <v>0.2</v>
      </c>
      <c r="V2561" t="s">
        <v>27</v>
      </c>
    </row>
    <row r="2562" spans="1:25" x14ac:dyDescent="0.3">
      <c r="A2562" t="s">
        <v>19</v>
      </c>
      <c r="B2562" t="s">
        <v>20</v>
      </c>
      <c r="C2562" t="s">
        <v>57</v>
      </c>
      <c r="D2562" t="s">
        <v>58</v>
      </c>
      <c r="E2562" s="5" t="s">
        <v>517</v>
      </c>
      <c r="F2562">
        <v>0</v>
      </c>
      <c r="G2562" t="s">
        <v>44</v>
      </c>
      <c r="H2562">
        <v>0.03</v>
      </c>
      <c r="I2562">
        <f>ANAM[[#This Row],[VALOR Corregida]]/1000</f>
        <v>2.9999999999999997E-5</v>
      </c>
      <c r="J2562" t="s">
        <v>27</v>
      </c>
      <c r="K2562" t="s">
        <v>24</v>
      </c>
      <c r="L2562" t="s">
        <v>309</v>
      </c>
      <c r="M2562" t="s">
        <v>320</v>
      </c>
      <c r="N2562">
        <v>-23.64556</v>
      </c>
      <c r="O2562">
        <v>-70.407780000000002</v>
      </c>
      <c r="P2562">
        <v>1</v>
      </c>
      <c r="Q2562">
        <v>2003</v>
      </c>
      <c r="R2562" s="2">
        <v>37732</v>
      </c>
      <c r="S2562" s="2">
        <v>37732</v>
      </c>
      <c r="T2562" s="2">
        <v>37732</v>
      </c>
      <c r="U2562">
        <v>0.01</v>
      </c>
      <c r="V2562" t="s">
        <v>27</v>
      </c>
      <c r="W2562" t="s">
        <v>312</v>
      </c>
    </row>
    <row r="2563" spans="1:25" x14ac:dyDescent="0.3">
      <c r="A2563" t="s">
        <v>19</v>
      </c>
      <c r="B2563" t="s">
        <v>20</v>
      </c>
      <c r="C2563" t="s">
        <v>57</v>
      </c>
      <c r="D2563" t="s">
        <v>58</v>
      </c>
      <c r="E2563" s="5" t="s">
        <v>517</v>
      </c>
      <c r="F2563">
        <v>0</v>
      </c>
      <c r="G2563" t="s">
        <v>46</v>
      </c>
      <c r="H2563">
        <v>50</v>
      </c>
      <c r="I2563">
        <f>ANAM[[#This Row],[VALOR Corregida]]/1000</f>
        <v>0.05</v>
      </c>
      <c r="J2563" t="s">
        <v>23</v>
      </c>
      <c r="K2563" t="s">
        <v>24</v>
      </c>
      <c r="L2563" t="s">
        <v>309</v>
      </c>
      <c r="M2563" t="s">
        <v>320</v>
      </c>
      <c r="N2563">
        <v>-23.64556</v>
      </c>
      <c r="O2563">
        <v>-70.407780000000002</v>
      </c>
      <c r="P2563">
        <v>1</v>
      </c>
      <c r="Q2563">
        <v>2003</v>
      </c>
      <c r="R2563" s="2">
        <v>37732</v>
      </c>
      <c r="S2563" s="2">
        <v>37732</v>
      </c>
      <c r="T2563" s="2">
        <v>37732</v>
      </c>
      <c r="U2563">
        <v>0.05</v>
      </c>
      <c r="V2563" t="s">
        <v>27</v>
      </c>
    </row>
    <row r="2564" spans="1:25" x14ac:dyDescent="0.3">
      <c r="A2564" t="s">
        <v>19</v>
      </c>
      <c r="B2564" t="s">
        <v>20</v>
      </c>
      <c r="C2564" t="s">
        <v>57</v>
      </c>
      <c r="D2564" t="s">
        <v>58</v>
      </c>
      <c r="E2564" s="5" t="s">
        <v>517</v>
      </c>
      <c r="F2564">
        <v>0</v>
      </c>
      <c r="G2564" t="s">
        <v>47</v>
      </c>
      <c r="H2564">
        <v>10</v>
      </c>
      <c r="I2564">
        <f>ANAM[[#This Row],[VALOR Corregida]]/1000</f>
        <v>0.01</v>
      </c>
      <c r="J2564" t="s">
        <v>23</v>
      </c>
      <c r="K2564" t="s">
        <v>24</v>
      </c>
      <c r="L2564" t="s">
        <v>309</v>
      </c>
      <c r="M2564" t="s">
        <v>320</v>
      </c>
      <c r="N2564">
        <v>-23.64556</v>
      </c>
      <c r="O2564">
        <v>-70.407780000000002</v>
      </c>
      <c r="P2564">
        <v>1</v>
      </c>
      <c r="Q2564">
        <v>2003</v>
      </c>
      <c r="R2564" s="2">
        <v>37732</v>
      </c>
      <c r="S2564" s="2">
        <v>37732</v>
      </c>
      <c r="T2564" s="2">
        <v>37732</v>
      </c>
      <c r="U2564" s="2">
        <v>0.01</v>
      </c>
      <c r="V2564" t="s">
        <v>27</v>
      </c>
    </row>
    <row r="2565" spans="1:25" x14ac:dyDescent="0.3">
      <c r="A2565" t="s">
        <v>19</v>
      </c>
      <c r="B2565" t="s">
        <v>20</v>
      </c>
      <c r="C2565" t="s">
        <v>60</v>
      </c>
      <c r="D2565" t="s">
        <v>61</v>
      </c>
      <c r="E2565" s="5" t="s">
        <v>521</v>
      </c>
      <c r="F2565">
        <v>0</v>
      </c>
      <c r="G2565" t="s">
        <v>120</v>
      </c>
      <c r="H2565">
        <v>10</v>
      </c>
      <c r="I2565">
        <f>ANAM[[#This Row],[VALOR Corregida]]/1000</f>
        <v>0.01</v>
      </c>
      <c r="J2565" t="s">
        <v>27</v>
      </c>
      <c r="K2565" t="s">
        <v>24</v>
      </c>
      <c r="L2565" t="s">
        <v>309</v>
      </c>
      <c r="M2565" t="s">
        <v>320</v>
      </c>
      <c r="N2565" s="7">
        <v>-23.650278</v>
      </c>
      <c r="O2565" s="7">
        <v>-70.406110999999996</v>
      </c>
      <c r="P2565">
        <v>1</v>
      </c>
      <c r="Q2565">
        <v>2003</v>
      </c>
      <c r="R2565" s="2">
        <v>37732</v>
      </c>
      <c r="S2565" s="2">
        <v>37732</v>
      </c>
      <c r="T2565" s="2">
        <v>37732</v>
      </c>
      <c r="U2565">
        <v>10</v>
      </c>
      <c r="V2565" t="s">
        <v>27</v>
      </c>
    </row>
    <row r="2566" spans="1:25" x14ac:dyDescent="0.3">
      <c r="A2566" t="s">
        <v>19</v>
      </c>
      <c r="B2566" t="s">
        <v>20</v>
      </c>
      <c r="C2566" t="s">
        <v>60</v>
      </c>
      <c r="D2566" t="s">
        <v>61</v>
      </c>
      <c r="E2566" s="5" t="s">
        <v>521</v>
      </c>
      <c r="F2566">
        <v>0</v>
      </c>
      <c r="G2566" t="s">
        <v>22</v>
      </c>
      <c r="H2566">
        <v>90</v>
      </c>
      <c r="I2566">
        <f>ANAM[[#This Row],[VALOR Corregida]]/1000</f>
        <v>0.09</v>
      </c>
      <c r="J2566" t="s">
        <v>23</v>
      </c>
      <c r="K2566" t="s">
        <v>24</v>
      </c>
      <c r="L2566" t="s">
        <v>309</v>
      </c>
      <c r="M2566" t="s">
        <v>320</v>
      </c>
      <c r="N2566" s="7">
        <v>-23.650278</v>
      </c>
      <c r="O2566" s="7">
        <v>-70.406110999999996</v>
      </c>
      <c r="P2566">
        <v>1</v>
      </c>
      <c r="Q2566">
        <v>2003</v>
      </c>
      <c r="R2566" s="2">
        <v>37732</v>
      </c>
      <c r="S2566" s="2">
        <v>37732</v>
      </c>
      <c r="T2566" s="2">
        <v>37732</v>
      </c>
      <c r="U2566">
        <v>0.05</v>
      </c>
      <c r="V2566" t="s">
        <v>27</v>
      </c>
    </row>
    <row r="2567" spans="1:25" x14ac:dyDescent="0.3">
      <c r="A2567" t="s">
        <v>19</v>
      </c>
      <c r="B2567" t="s">
        <v>20</v>
      </c>
      <c r="C2567" t="s">
        <v>60</v>
      </c>
      <c r="D2567" t="s">
        <v>61</v>
      </c>
      <c r="E2567" s="5" t="s">
        <v>521</v>
      </c>
      <c r="F2567">
        <v>0</v>
      </c>
      <c r="G2567" t="s">
        <v>28</v>
      </c>
      <c r="H2567">
        <v>10</v>
      </c>
      <c r="I2567">
        <f>ANAM[[#This Row],[VALOR Corregida]]/1000</f>
        <v>0.01</v>
      </c>
      <c r="J2567" t="s">
        <v>23</v>
      </c>
      <c r="K2567" t="s">
        <v>24</v>
      </c>
      <c r="L2567" t="s">
        <v>309</v>
      </c>
      <c r="M2567" t="s">
        <v>320</v>
      </c>
      <c r="N2567" s="7">
        <v>-23.650278</v>
      </c>
      <c r="O2567" s="7">
        <v>-70.406110999999996</v>
      </c>
      <c r="P2567">
        <v>1</v>
      </c>
      <c r="Q2567">
        <v>2003</v>
      </c>
      <c r="R2567" s="2">
        <v>37732</v>
      </c>
      <c r="S2567" s="2">
        <v>37732</v>
      </c>
      <c r="T2567" s="2">
        <v>37732</v>
      </c>
      <c r="U2567">
        <v>0.01</v>
      </c>
      <c r="V2567" t="s">
        <v>27</v>
      </c>
    </row>
    <row r="2568" spans="1:25" x14ac:dyDescent="0.3">
      <c r="A2568" t="s">
        <v>19</v>
      </c>
      <c r="B2568" t="s">
        <v>20</v>
      </c>
      <c r="C2568" t="s">
        <v>60</v>
      </c>
      <c r="D2568" t="s">
        <v>61</v>
      </c>
      <c r="E2568" s="5" t="s">
        <v>521</v>
      </c>
      <c r="F2568">
        <v>0</v>
      </c>
      <c r="G2568" t="s">
        <v>29</v>
      </c>
      <c r="H2568">
        <v>10</v>
      </c>
      <c r="I2568">
        <f>ANAM[[#This Row],[VALOR Corregida]]/1000</f>
        <v>0.01</v>
      </c>
      <c r="J2568" t="s">
        <v>23</v>
      </c>
      <c r="K2568" t="s">
        <v>24</v>
      </c>
      <c r="L2568" t="s">
        <v>309</v>
      </c>
      <c r="M2568" t="s">
        <v>320</v>
      </c>
      <c r="N2568" s="7">
        <v>-23.650278</v>
      </c>
      <c r="O2568" s="7">
        <v>-70.406110999999996</v>
      </c>
      <c r="P2568">
        <v>1</v>
      </c>
      <c r="Q2568">
        <v>2003</v>
      </c>
      <c r="R2568" s="2">
        <v>37732</v>
      </c>
      <c r="S2568" s="2">
        <v>37732</v>
      </c>
      <c r="T2568" s="2">
        <v>37732</v>
      </c>
      <c r="U2568">
        <v>0.01</v>
      </c>
      <c r="V2568" t="s">
        <v>27</v>
      </c>
    </row>
    <row r="2569" spans="1:25" x14ac:dyDescent="0.3">
      <c r="A2569" t="s">
        <v>19</v>
      </c>
      <c r="B2569" t="s">
        <v>20</v>
      </c>
      <c r="C2569" t="s">
        <v>60</v>
      </c>
      <c r="D2569" t="s">
        <v>61</v>
      </c>
      <c r="E2569" s="5" t="s">
        <v>521</v>
      </c>
      <c r="F2569">
        <v>0</v>
      </c>
      <c r="G2569" t="s">
        <v>30</v>
      </c>
      <c r="H2569">
        <v>2</v>
      </c>
      <c r="I2569">
        <f>ANAM[[#This Row],[VALOR Corregida]]/1000</f>
        <v>2E-3</v>
      </c>
      <c r="J2569" t="s">
        <v>31</v>
      </c>
      <c r="K2569" t="s">
        <v>24</v>
      </c>
      <c r="L2569" t="s">
        <v>309</v>
      </c>
      <c r="M2569" t="s">
        <v>320</v>
      </c>
      <c r="N2569" s="7">
        <v>-23.650278</v>
      </c>
      <c r="O2569" s="7">
        <v>-70.406110999999996</v>
      </c>
      <c r="P2569">
        <v>1</v>
      </c>
      <c r="Q2569">
        <v>2003</v>
      </c>
      <c r="R2569" s="2">
        <v>37732</v>
      </c>
      <c r="S2569" s="2">
        <v>37732</v>
      </c>
      <c r="T2569" s="2">
        <v>37732</v>
      </c>
      <c r="U2569">
        <v>2</v>
      </c>
      <c r="V2569" t="s">
        <v>125</v>
      </c>
      <c r="X2569">
        <f>0.000000000001*H2569^4-0.00000001*H2569^3+0.00004*H2569^2-0.0733*H2569+97.8</f>
        <v>97.653559920015994</v>
      </c>
      <c r="Y2569">
        <f>X2569*0.12</f>
        <v>11.718427190401918</v>
      </c>
    </row>
    <row r="2570" spans="1:25" x14ac:dyDescent="0.3">
      <c r="A2570" t="s">
        <v>19</v>
      </c>
      <c r="B2570" t="s">
        <v>20</v>
      </c>
      <c r="C2570" t="s">
        <v>60</v>
      </c>
      <c r="D2570" t="s">
        <v>61</v>
      </c>
      <c r="E2570" s="5" t="s">
        <v>521</v>
      </c>
      <c r="F2570">
        <v>0</v>
      </c>
      <c r="G2570" t="s">
        <v>35</v>
      </c>
      <c r="H2570">
        <v>50</v>
      </c>
      <c r="I2570">
        <f>ANAM[[#This Row],[VALOR Corregida]]/1000</f>
        <v>0.05</v>
      </c>
      <c r="J2570" t="s">
        <v>23</v>
      </c>
      <c r="K2570" t="s">
        <v>24</v>
      </c>
      <c r="L2570" t="s">
        <v>309</v>
      </c>
      <c r="M2570" t="s">
        <v>320</v>
      </c>
      <c r="N2570" s="7">
        <v>-23.650278</v>
      </c>
      <c r="O2570" s="7">
        <v>-70.406110999999996</v>
      </c>
      <c r="P2570">
        <v>1</v>
      </c>
      <c r="Q2570">
        <v>2003</v>
      </c>
      <c r="R2570" s="2">
        <v>37732</v>
      </c>
      <c r="S2570" s="2">
        <v>37732</v>
      </c>
      <c r="T2570" s="2">
        <v>37732</v>
      </c>
      <c r="U2570">
        <v>0.05</v>
      </c>
      <c r="V2570" t="s">
        <v>27</v>
      </c>
    </row>
    <row r="2571" spans="1:25" x14ac:dyDescent="0.3">
      <c r="A2571" t="s">
        <v>19</v>
      </c>
      <c r="B2571" t="s">
        <v>20</v>
      </c>
      <c r="C2571" t="s">
        <v>60</v>
      </c>
      <c r="D2571" t="s">
        <v>61</v>
      </c>
      <c r="E2571" s="5" t="s">
        <v>521</v>
      </c>
      <c r="F2571">
        <v>0</v>
      </c>
      <c r="G2571" t="s">
        <v>126</v>
      </c>
      <c r="H2571">
        <v>0.2</v>
      </c>
      <c r="I2571">
        <f>ANAM[[#This Row],[VALOR Corregida]]/1000</f>
        <v>2.0000000000000001E-4</v>
      </c>
      <c r="J2571" t="s">
        <v>27</v>
      </c>
      <c r="K2571" t="s">
        <v>24</v>
      </c>
      <c r="L2571" t="s">
        <v>309</v>
      </c>
      <c r="M2571" t="s">
        <v>320</v>
      </c>
      <c r="N2571" s="7">
        <v>-23.650278</v>
      </c>
      <c r="O2571" s="7">
        <v>-70.406110999999996</v>
      </c>
      <c r="P2571">
        <v>1</v>
      </c>
      <c r="Q2571">
        <v>2003</v>
      </c>
      <c r="R2571" s="2">
        <v>37732</v>
      </c>
      <c r="S2571" s="2">
        <v>37732</v>
      </c>
      <c r="T2571" s="2">
        <v>37732</v>
      </c>
      <c r="U2571">
        <v>0.2</v>
      </c>
      <c r="V2571" t="s">
        <v>27</v>
      </c>
      <c r="X2571">
        <f>-0.0008*H2571^2-0.94*H2571+97.2</f>
        <v>97.011967999999996</v>
      </c>
      <c r="Y2571">
        <f>X2571*0.12</f>
        <v>11.64143616</v>
      </c>
    </row>
    <row r="2572" spans="1:25" x14ac:dyDescent="0.3">
      <c r="A2572" t="s">
        <v>19</v>
      </c>
      <c r="B2572" t="s">
        <v>20</v>
      </c>
      <c r="C2572" t="s">
        <v>60</v>
      </c>
      <c r="D2572" t="s">
        <v>61</v>
      </c>
      <c r="E2572" s="5" t="s">
        <v>521</v>
      </c>
      <c r="F2572">
        <v>0</v>
      </c>
      <c r="G2572" t="s">
        <v>37</v>
      </c>
      <c r="H2572">
        <v>0.2</v>
      </c>
      <c r="I2572">
        <f>ANAM[[#This Row],[VALOR Corregida]]/1000</f>
        <v>2.0000000000000001E-4</v>
      </c>
      <c r="J2572" t="s">
        <v>27</v>
      </c>
      <c r="K2572" t="s">
        <v>24</v>
      </c>
      <c r="L2572" t="s">
        <v>309</v>
      </c>
      <c r="M2572" t="s">
        <v>320</v>
      </c>
      <c r="N2572" s="7">
        <v>-23.650278</v>
      </c>
      <c r="O2572" s="7">
        <v>-70.406110999999996</v>
      </c>
      <c r="P2572">
        <v>1</v>
      </c>
      <c r="Q2572">
        <v>2003</v>
      </c>
      <c r="R2572" s="2">
        <v>37732</v>
      </c>
      <c r="S2572" s="2">
        <v>37732</v>
      </c>
      <c r="T2572" s="2">
        <v>37732</v>
      </c>
      <c r="U2572">
        <v>0.2</v>
      </c>
      <c r="V2572" t="s">
        <v>27</v>
      </c>
    </row>
    <row r="2573" spans="1:25" x14ac:dyDescent="0.3">
      <c r="A2573" t="s">
        <v>19</v>
      </c>
      <c r="B2573" t="s">
        <v>20</v>
      </c>
      <c r="C2573" t="s">
        <v>60</v>
      </c>
      <c r="D2573" t="s">
        <v>61</v>
      </c>
      <c r="E2573" s="5" t="s">
        <v>521</v>
      </c>
      <c r="F2573">
        <v>0</v>
      </c>
      <c r="G2573" t="s">
        <v>129</v>
      </c>
      <c r="H2573">
        <v>10</v>
      </c>
      <c r="I2573">
        <f>ANAM[[#This Row],[VALOR Corregida]]/1000</f>
        <v>0.01</v>
      </c>
      <c r="J2573" t="s">
        <v>23</v>
      </c>
      <c r="K2573" t="s">
        <v>24</v>
      </c>
      <c r="L2573" t="s">
        <v>309</v>
      </c>
      <c r="M2573" t="s">
        <v>320</v>
      </c>
      <c r="N2573" s="7">
        <v>-23.650278</v>
      </c>
      <c r="O2573" s="7">
        <v>-70.406110999999996</v>
      </c>
      <c r="P2573">
        <v>1</v>
      </c>
      <c r="Q2573">
        <v>2003</v>
      </c>
      <c r="R2573" s="2">
        <v>37732</v>
      </c>
      <c r="S2573" s="2">
        <v>37732</v>
      </c>
      <c r="T2573" s="2">
        <v>37732</v>
      </c>
      <c r="U2573" s="2" t="s">
        <v>34</v>
      </c>
      <c r="V2573" t="s">
        <v>34</v>
      </c>
    </row>
    <row r="2574" spans="1:25" x14ac:dyDescent="0.3">
      <c r="A2574" t="s">
        <v>19</v>
      </c>
      <c r="B2574" t="s">
        <v>20</v>
      </c>
      <c r="C2574" t="s">
        <v>60</v>
      </c>
      <c r="D2574" t="s">
        <v>61</v>
      </c>
      <c r="E2574" s="5" t="s">
        <v>521</v>
      </c>
      <c r="F2574">
        <v>0</v>
      </c>
      <c r="G2574" t="s">
        <v>39</v>
      </c>
      <c r="H2574">
        <v>1</v>
      </c>
      <c r="I2574">
        <f>ANAM[[#This Row],[VALOR Corregida]]/1000</f>
        <v>1E-3</v>
      </c>
      <c r="J2574" t="s">
        <v>23</v>
      </c>
      <c r="K2574" t="s">
        <v>24</v>
      </c>
      <c r="L2574" t="s">
        <v>309</v>
      </c>
      <c r="M2574" t="s">
        <v>320</v>
      </c>
      <c r="N2574" s="7">
        <v>-23.650278</v>
      </c>
      <c r="O2574" s="7">
        <v>-70.406110999999996</v>
      </c>
      <c r="P2574">
        <v>1</v>
      </c>
      <c r="Q2574">
        <v>2003</v>
      </c>
      <c r="R2574" s="2">
        <v>37732</v>
      </c>
      <c r="S2574" s="2">
        <v>37732</v>
      </c>
      <c r="T2574" s="2">
        <v>37732</v>
      </c>
      <c r="U2574">
        <v>1E-3</v>
      </c>
      <c r="V2574" t="s">
        <v>27</v>
      </c>
    </row>
    <row r="2575" spans="1:25" x14ac:dyDescent="0.3">
      <c r="A2575" t="s">
        <v>19</v>
      </c>
      <c r="B2575" t="s">
        <v>20</v>
      </c>
      <c r="C2575" t="s">
        <v>60</v>
      </c>
      <c r="D2575" t="s">
        <v>61</v>
      </c>
      <c r="E2575" s="5" t="s">
        <v>521</v>
      </c>
      <c r="F2575">
        <v>0</v>
      </c>
      <c r="G2575" t="s">
        <v>64</v>
      </c>
      <c r="H2575">
        <v>0.46</v>
      </c>
      <c r="I2575">
        <f>ANAM[[#This Row],[VALOR Corregida]]/1000</f>
        <v>4.6000000000000001E-4</v>
      </c>
      <c r="J2575" t="s">
        <v>27</v>
      </c>
      <c r="K2575" t="s">
        <v>24</v>
      </c>
      <c r="L2575" t="s">
        <v>309</v>
      </c>
      <c r="M2575" t="s">
        <v>320</v>
      </c>
      <c r="N2575" s="7">
        <v>-23.650278</v>
      </c>
      <c r="O2575" s="7">
        <v>-70.406110999999996</v>
      </c>
      <c r="P2575">
        <v>1</v>
      </c>
      <c r="Q2575">
        <v>2003</v>
      </c>
      <c r="R2575" s="2">
        <v>37732</v>
      </c>
      <c r="S2575" s="2">
        <v>37732</v>
      </c>
      <c r="T2575" s="2">
        <v>37732</v>
      </c>
      <c r="U2575">
        <v>0.2</v>
      </c>
      <c r="V2575" t="s">
        <v>27</v>
      </c>
    </row>
    <row r="2576" spans="1:25" x14ac:dyDescent="0.3">
      <c r="A2576" t="s">
        <v>19</v>
      </c>
      <c r="B2576" t="s">
        <v>20</v>
      </c>
      <c r="C2576" t="s">
        <v>60</v>
      </c>
      <c r="D2576" t="s">
        <v>61</v>
      </c>
      <c r="E2576" s="5" t="s">
        <v>521</v>
      </c>
      <c r="F2576">
        <v>0</v>
      </c>
      <c r="G2576" t="s">
        <v>44</v>
      </c>
      <c r="H2576">
        <v>0.01</v>
      </c>
      <c r="I2576">
        <f>ANAM[[#This Row],[VALOR Corregida]]/1000</f>
        <v>1.0000000000000001E-5</v>
      </c>
      <c r="J2576" t="s">
        <v>27</v>
      </c>
      <c r="K2576" t="s">
        <v>24</v>
      </c>
      <c r="L2576" t="s">
        <v>309</v>
      </c>
      <c r="M2576" t="s">
        <v>320</v>
      </c>
      <c r="N2576" s="7">
        <v>-23.650278</v>
      </c>
      <c r="O2576" s="7">
        <v>-70.406110999999996</v>
      </c>
      <c r="P2576">
        <v>1</v>
      </c>
      <c r="Q2576">
        <v>2003</v>
      </c>
      <c r="R2576" s="2">
        <v>37732</v>
      </c>
      <c r="S2576" s="2">
        <v>37732</v>
      </c>
      <c r="T2576" s="2">
        <v>37732</v>
      </c>
      <c r="U2576">
        <v>0.01</v>
      </c>
      <c r="V2576" t="s">
        <v>27</v>
      </c>
      <c r="W2576" t="s">
        <v>312</v>
      </c>
    </row>
    <row r="2577" spans="1:22" x14ac:dyDescent="0.3">
      <c r="A2577" t="s">
        <v>19</v>
      </c>
      <c r="B2577" t="s">
        <v>20</v>
      </c>
      <c r="C2577" t="s">
        <v>60</v>
      </c>
      <c r="D2577" t="s">
        <v>61</v>
      </c>
      <c r="E2577" s="5" t="s">
        <v>521</v>
      </c>
      <c r="F2577">
        <v>0</v>
      </c>
      <c r="G2577" t="s">
        <v>46</v>
      </c>
      <c r="H2577">
        <v>50</v>
      </c>
      <c r="I2577">
        <f>ANAM[[#This Row],[VALOR Corregida]]/1000</f>
        <v>0.05</v>
      </c>
      <c r="J2577" t="s">
        <v>23</v>
      </c>
      <c r="K2577" t="s">
        <v>24</v>
      </c>
      <c r="L2577" t="s">
        <v>309</v>
      </c>
      <c r="M2577" t="s">
        <v>320</v>
      </c>
      <c r="N2577" s="7">
        <v>-23.650278</v>
      </c>
      <c r="O2577" s="7">
        <v>-70.406110999999996</v>
      </c>
      <c r="P2577">
        <v>1</v>
      </c>
      <c r="Q2577">
        <v>2003</v>
      </c>
      <c r="R2577" s="2">
        <v>37732</v>
      </c>
      <c r="S2577" s="2">
        <v>37732</v>
      </c>
      <c r="T2577" s="2">
        <v>37732</v>
      </c>
      <c r="U2577">
        <v>0.05</v>
      </c>
      <c r="V2577" t="s">
        <v>27</v>
      </c>
    </row>
    <row r="2578" spans="1:22" x14ac:dyDescent="0.3">
      <c r="A2578" t="s">
        <v>19</v>
      </c>
      <c r="B2578" t="s">
        <v>20</v>
      </c>
      <c r="C2578" t="s">
        <v>60</v>
      </c>
      <c r="D2578" t="s">
        <v>61</v>
      </c>
      <c r="E2578" s="5" t="s">
        <v>521</v>
      </c>
      <c r="F2578">
        <v>0</v>
      </c>
      <c r="G2578" t="s">
        <v>47</v>
      </c>
      <c r="H2578">
        <v>10</v>
      </c>
      <c r="I2578">
        <f>ANAM[[#This Row],[VALOR Corregida]]/1000</f>
        <v>0.01</v>
      </c>
      <c r="J2578" t="s">
        <v>23</v>
      </c>
      <c r="K2578" t="s">
        <v>24</v>
      </c>
      <c r="L2578" t="s">
        <v>309</v>
      </c>
      <c r="M2578" t="s">
        <v>320</v>
      </c>
      <c r="N2578" s="7">
        <v>-23.650278</v>
      </c>
      <c r="O2578" s="7">
        <v>-70.406110999999996</v>
      </c>
      <c r="P2578">
        <v>1</v>
      </c>
      <c r="Q2578">
        <v>2003</v>
      </c>
      <c r="R2578" s="2">
        <v>37732</v>
      </c>
      <c r="S2578" s="2">
        <v>37732</v>
      </c>
      <c r="T2578" s="2">
        <v>37732</v>
      </c>
      <c r="U2578" s="2">
        <v>0.01</v>
      </c>
      <c r="V2578" t="s">
        <v>27</v>
      </c>
    </row>
    <row r="2579" spans="1:22" x14ac:dyDescent="0.3">
      <c r="A2579" t="s">
        <v>152</v>
      </c>
      <c r="B2579" t="s">
        <v>20</v>
      </c>
      <c r="C2579" t="s">
        <v>198</v>
      </c>
      <c r="D2579" t="s">
        <v>199</v>
      </c>
      <c r="E2579" s="5" t="s">
        <v>529</v>
      </c>
      <c r="F2579">
        <v>0</v>
      </c>
      <c r="G2579" t="s">
        <v>28</v>
      </c>
      <c r="H2579">
        <v>1.33</v>
      </c>
      <c r="I2579">
        <f>ANAM[[#This Row],[VALOR Corregida]]/1000</f>
        <v>1.33E-3</v>
      </c>
      <c r="J2579" t="s">
        <v>155</v>
      </c>
      <c r="K2579" t="s">
        <v>24</v>
      </c>
      <c r="L2579" t="s">
        <v>309</v>
      </c>
      <c r="M2579" t="s">
        <v>321</v>
      </c>
      <c r="N2579">
        <v>-23.616669999999999</v>
      </c>
      <c r="O2579">
        <v>-70.395560000000003</v>
      </c>
      <c r="P2579">
        <v>1</v>
      </c>
      <c r="Q2579">
        <v>2003</v>
      </c>
      <c r="R2579" s="2">
        <v>37734</v>
      </c>
      <c r="S2579" s="2">
        <v>37734</v>
      </c>
      <c r="T2579" s="2">
        <v>37734</v>
      </c>
      <c r="U2579" s="2"/>
    </row>
    <row r="2580" spans="1:22" x14ac:dyDescent="0.3">
      <c r="A2580" t="s">
        <v>152</v>
      </c>
      <c r="B2580" t="s">
        <v>20</v>
      </c>
      <c r="C2580" t="s">
        <v>198</v>
      </c>
      <c r="D2580" t="s">
        <v>199</v>
      </c>
      <c r="E2580" s="5" t="s">
        <v>529</v>
      </c>
      <c r="F2580">
        <v>0</v>
      </c>
      <c r="G2580" t="s">
        <v>29</v>
      </c>
      <c r="H2580">
        <v>10.199999999999999</v>
      </c>
      <c r="I2580">
        <f>ANAM[[#This Row],[VALOR Corregida]]/1000</f>
        <v>1.0199999999999999E-2</v>
      </c>
      <c r="J2580" t="s">
        <v>155</v>
      </c>
      <c r="K2580" t="s">
        <v>24</v>
      </c>
      <c r="L2580" t="s">
        <v>309</v>
      </c>
      <c r="M2580" t="s">
        <v>321</v>
      </c>
      <c r="N2580">
        <v>-23.616669999999999</v>
      </c>
      <c r="O2580">
        <v>-70.395560000000003</v>
      </c>
      <c r="P2580">
        <v>1</v>
      </c>
      <c r="Q2580">
        <v>2003</v>
      </c>
      <c r="R2580" s="2">
        <v>37734</v>
      </c>
      <c r="S2580" s="2">
        <v>37734</v>
      </c>
      <c r="T2580" s="2">
        <v>37734</v>
      </c>
      <c r="U2580" s="2"/>
    </row>
    <row r="2581" spans="1:22" x14ac:dyDescent="0.3">
      <c r="A2581" t="s">
        <v>152</v>
      </c>
      <c r="B2581" t="s">
        <v>20</v>
      </c>
      <c r="C2581" t="s">
        <v>198</v>
      </c>
      <c r="D2581" t="s">
        <v>199</v>
      </c>
      <c r="E2581" s="5" t="s">
        <v>529</v>
      </c>
      <c r="F2581">
        <v>0</v>
      </c>
      <c r="G2581" t="s">
        <v>30</v>
      </c>
      <c r="H2581">
        <v>5</v>
      </c>
      <c r="I2581">
        <f>ANAM[[#This Row],[VALOR Corregida]]/1000</f>
        <v>5.0000000000000001E-3</v>
      </c>
      <c r="J2581" t="s">
        <v>157</v>
      </c>
      <c r="K2581" t="s">
        <v>315</v>
      </c>
      <c r="L2581" t="s">
        <v>309</v>
      </c>
      <c r="M2581" t="s">
        <v>321</v>
      </c>
      <c r="N2581">
        <v>-23.616669999999999</v>
      </c>
      <c r="O2581">
        <v>-70.395560000000003</v>
      </c>
      <c r="P2581">
        <v>1</v>
      </c>
      <c r="Q2581">
        <v>2003</v>
      </c>
      <c r="R2581" s="2">
        <v>37734</v>
      </c>
      <c r="S2581" s="2">
        <v>37734</v>
      </c>
      <c r="T2581" s="2">
        <v>37734</v>
      </c>
      <c r="U2581" s="2"/>
    </row>
    <row r="2582" spans="1:22" x14ac:dyDescent="0.3">
      <c r="A2582" t="s">
        <v>152</v>
      </c>
      <c r="B2582" t="s">
        <v>20</v>
      </c>
      <c r="C2582" t="s">
        <v>198</v>
      </c>
      <c r="D2582" t="s">
        <v>199</v>
      </c>
      <c r="E2582" s="5" t="s">
        <v>529</v>
      </c>
      <c r="F2582">
        <v>0</v>
      </c>
      <c r="G2582" t="s">
        <v>35</v>
      </c>
      <c r="H2582">
        <v>0.25</v>
      </c>
      <c r="I2582">
        <f>ANAM[[#This Row],[VALOR Corregida]]/1000</f>
        <v>2.5000000000000001E-4</v>
      </c>
      <c r="J2582" t="s">
        <v>155</v>
      </c>
      <c r="K2582" t="s">
        <v>315</v>
      </c>
      <c r="L2582" t="s">
        <v>309</v>
      </c>
      <c r="M2582" t="s">
        <v>321</v>
      </c>
      <c r="N2582">
        <v>-23.616669999999999</v>
      </c>
      <c r="O2582">
        <v>-70.395560000000003</v>
      </c>
      <c r="P2582">
        <v>1</v>
      </c>
      <c r="Q2582">
        <v>2003</v>
      </c>
      <c r="R2582" s="2">
        <v>37734</v>
      </c>
      <c r="S2582" s="2">
        <v>37734</v>
      </c>
      <c r="T2582" s="2">
        <v>37734</v>
      </c>
      <c r="U2582" s="2"/>
    </row>
    <row r="2583" spans="1:22" x14ac:dyDescent="0.3">
      <c r="A2583" t="s">
        <v>152</v>
      </c>
      <c r="B2583" t="s">
        <v>20</v>
      </c>
      <c r="C2583" t="s">
        <v>198</v>
      </c>
      <c r="D2583" t="s">
        <v>199</v>
      </c>
      <c r="E2583" s="5" t="s">
        <v>529</v>
      </c>
      <c r="F2583">
        <v>0</v>
      </c>
      <c r="G2583" t="s">
        <v>39</v>
      </c>
      <c r="H2583">
        <v>0.05</v>
      </c>
      <c r="I2583">
        <f>ANAM[[#This Row],[VALOR Corregida]]/1000</f>
        <v>5.0000000000000002E-5</v>
      </c>
      <c r="J2583" t="s">
        <v>155</v>
      </c>
      <c r="K2583" t="s">
        <v>315</v>
      </c>
      <c r="L2583" t="s">
        <v>309</v>
      </c>
      <c r="M2583" t="s">
        <v>321</v>
      </c>
      <c r="N2583">
        <v>-23.616669999999999</v>
      </c>
      <c r="O2583">
        <v>-70.395560000000003</v>
      </c>
      <c r="P2583">
        <v>1</v>
      </c>
      <c r="Q2583">
        <v>2003</v>
      </c>
      <c r="R2583" s="2">
        <v>37734</v>
      </c>
      <c r="S2583" s="2">
        <v>37734</v>
      </c>
      <c r="T2583" s="2">
        <v>37734</v>
      </c>
      <c r="U2583" s="2"/>
    </row>
    <row r="2584" spans="1:22" x14ac:dyDescent="0.3">
      <c r="A2584" t="s">
        <v>152</v>
      </c>
      <c r="B2584" t="s">
        <v>20</v>
      </c>
      <c r="C2584" t="s">
        <v>198</v>
      </c>
      <c r="D2584" t="s">
        <v>199</v>
      </c>
      <c r="E2584" s="5" t="s">
        <v>529</v>
      </c>
      <c r="F2584">
        <v>0</v>
      </c>
      <c r="G2584" t="s">
        <v>46</v>
      </c>
      <c r="H2584">
        <v>0.25</v>
      </c>
      <c r="I2584">
        <f>ANAM[[#This Row],[VALOR Corregida]]/1000</f>
        <v>2.5000000000000001E-4</v>
      </c>
      <c r="J2584" t="s">
        <v>155</v>
      </c>
      <c r="K2584" t="s">
        <v>315</v>
      </c>
      <c r="L2584" t="s">
        <v>309</v>
      </c>
      <c r="M2584" t="s">
        <v>321</v>
      </c>
      <c r="N2584">
        <v>-23.616669999999999</v>
      </c>
      <c r="O2584">
        <v>-70.395560000000003</v>
      </c>
      <c r="P2584">
        <v>1</v>
      </c>
      <c r="Q2584">
        <v>2003</v>
      </c>
      <c r="R2584" s="2">
        <v>37734</v>
      </c>
      <c r="S2584" s="2">
        <v>37734</v>
      </c>
      <c r="T2584" s="2">
        <v>37734</v>
      </c>
      <c r="U2584" s="2"/>
    </row>
    <row r="2585" spans="1:22" x14ac:dyDescent="0.3">
      <c r="A2585" t="s">
        <v>152</v>
      </c>
      <c r="B2585" t="s">
        <v>20</v>
      </c>
      <c r="C2585" t="s">
        <v>198</v>
      </c>
      <c r="D2585" t="s">
        <v>199</v>
      </c>
      <c r="E2585" s="5" t="s">
        <v>529</v>
      </c>
      <c r="F2585">
        <v>0</v>
      </c>
      <c r="G2585" t="s">
        <v>47</v>
      </c>
      <c r="H2585">
        <v>24.1</v>
      </c>
      <c r="I2585">
        <f>ANAM[[#This Row],[VALOR Corregida]]/1000</f>
        <v>2.41E-2</v>
      </c>
      <c r="J2585" t="s">
        <v>155</v>
      </c>
      <c r="K2585" t="s">
        <v>24</v>
      </c>
      <c r="L2585" t="s">
        <v>309</v>
      </c>
      <c r="M2585" t="s">
        <v>321</v>
      </c>
      <c r="N2585">
        <v>-23.616669999999999</v>
      </c>
      <c r="O2585">
        <v>-70.395560000000003</v>
      </c>
      <c r="P2585">
        <v>1</v>
      </c>
      <c r="Q2585">
        <v>2003</v>
      </c>
      <c r="R2585" s="2">
        <v>37734</v>
      </c>
      <c r="S2585" s="2">
        <v>37734</v>
      </c>
      <c r="T2585" s="2">
        <v>37734</v>
      </c>
      <c r="U2585" s="2"/>
    </row>
    <row r="2586" spans="1:22" x14ac:dyDescent="0.3">
      <c r="A2586" t="s">
        <v>152</v>
      </c>
      <c r="B2586" t="s">
        <v>20</v>
      </c>
      <c r="C2586" t="s">
        <v>158</v>
      </c>
      <c r="D2586" t="s">
        <v>159</v>
      </c>
      <c r="E2586">
        <v>140</v>
      </c>
      <c r="F2586">
        <v>0</v>
      </c>
      <c r="G2586" t="s">
        <v>28</v>
      </c>
      <c r="H2586">
        <v>1.2</v>
      </c>
      <c r="I2586">
        <f>ANAM[[#This Row],[VALOR Corregida]]/1000</f>
        <v>1.1999999999999999E-3</v>
      </c>
      <c r="J2586" t="s">
        <v>155</v>
      </c>
      <c r="K2586" t="s">
        <v>24</v>
      </c>
      <c r="L2586" t="s">
        <v>309</v>
      </c>
      <c r="M2586" t="s">
        <v>321</v>
      </c>
      <c r="N2586">
        <v>-23.660278000000002</v>
      </c>
      <c r="O2586">
        <v>-70.404167000000001</v>
      </c>
      <c r="P2586">
        <v>1</v>
      </c>
      <c r="Q2586">
        <v>2003</v>
      </c>
      <c r="R2586" s="2">
        <v>37734</v>
      </c>
      <c r="S2586" s="2">
        <v>37734</v>
      </c>
      <c r="T2586" s="2">
        <v>37734</v>
      </c>
      <c r="U2586" s="2"/>
    </row>
    <row r="2587" spans="1:22" x14ac:dyDescent="0.3">
      <c r="A2587" t="s">
        <v>152</v>
      </c>
      <c r="B2587" t="s">
        <v>20</v>
      </c>
      <c r="C2587" t="s">
        <v>158</v>
      </c>
      <c r="D2587" t="s">
        <v>159</v>
      </c>
      <c r="E2587">
        <v>140</v>
      </c>
      <c r="F2587">
        <v>0</v>
      </c>
      <c r="G2587" t="s">
        <v>29</v>
      </c>
      <c r="H2587">
        <v>3.69</v>
      </c>
      <c r="I2587">
        <f>ANAM[[#This Row],[VALOR Corregida]]/1000</f>
        <v>3.6900000000000001E-3</v>
      </c>
      <c r="J2587" t="s">
        <v>155</v>
      </c>
      <c r="K2587" t="s">
        <v>24</v>
      </c>
      <c r="L2587" t="s">
        <v>309</v>
      </c>
      <c r="M2587" t="s">
        <v>321</v>
      </c>
      <c r="N2587">
        <v>-23.660278000000002</v>
      </c>
      <c r="O2587">
        <v>-70.404167000000001</v>
      </c>
      <c r="P2587">
        <v>1</v>
      </c>
      <c r="Q2587">
        <v>2003</v>
      </c>
      <c r="R2587" s="2">
        <v>37734</v>
      </c>
      <c r="S2587" s="2">
        <v>37734</v>
      </c>
      <c r="T2587" s="2">
        <v>37734</v>
      </c>
      <c r="U2587" s="2"/>
    </row>
    <row r="2588" spans="1:22" x14ac:dyDescent="0.3">
      <c r="A2588" t="s">
        <v>152</v>
      </c>
      <c r="B2588" t="s">
        <v>20</v>
      </c>
      <c r="C2588" t="s">
        <v>158</v>
      </c>
      <c r="D2588" t="s">
        <v>159</v>
      </c>
      <c r="E2588">
        <v>140</v>
      </c>
      <c r="F2588">
        <v>0</v>
      </c>
      <c r="G2588" t="s">
        <v>30</v>
      </c>
      <c r="H2588">
        <v>5</v>
      </c>
      <c r="I2588">
        <f>ANAM[[#This Row],[VALOR Corregida]]/1000</f>
        <v>5.0000000000000001E-3</v>
      </c>
      <c r="J2588" t="s">
        <v>157</v>
      </c>
      <c r="K2588" t="s">
        <v>315</v>
      </c>
      <c r="L2588" t="s">
        <v>309</v>
      </c>
      <c r="M2588" t="s">
        <v>321</v>
      </c>
      <c r="N2588">
        <v>-23.660278000000002</v>
      </c>
      <c r="O2588">
        <v>-70.404167000000001</v>
      </c>
      <c r="P2588">
        <v>1</v>
      </c>
      <c r="Q2588">
        <v>2003</v>
      </c>
      <c r="R2588" s="2">
        <v>37734</v>
      </c>
      <c r="S2588" s="2">
        <v>37734</v>
      </c>
      <c r="T2588" s="2">
        <v>37734</v>
      </c>
      <c r="U2588" s="2"/>
    </row>
    <row r="2589" spans="1:22" x14ac:dyDescent="0.3">
      <c r="A2589" t="s">
        <v>152</v>
      </c>
      <c r="B2589" t="s">
        <v>20</v>
      </c>
      <c r="C2589" t="s">
        <v>158</v>
      </c>
      <c r="D2589" t="s">
        <v>159</v>
      </c>
      <c r="E2589">
        <v>140</v>
      </c>
      <c r="F2589">
        <v>0</v>
      </c>
      <c r="G2589" t="s">
        <v>35</v>
      </c>
      <c r="H2589">
        <v>0.25</v>
      </c>
      <c r="I2589">
        <f>ANAM[[#This Row],[VALOR Corregida]]/1000</f>
        <v>2.5000000000000001E-4</v>
      </c>
      <c r="J2589" t="s">
        <v>155</v>
      </c>
      <c r="K2589" t="s">
        <v>315</v>
      </c>
      <c r="L2589" t="s">
        <v>309</v>
      </c>
      <c r="M2589" t="s">
        <v>321</v>
      </c>
      <c r="N2589">
        <v>-23.660278000000002</v>
      </c>
      <c r="O2589">
        <v>-70.404167000000001</v>
      </c>
      <c r="P2589">
        <v>1</v>
      </c>
      <c r="Q2589">
        <v>2003</v>
      </c>
      <c r="R2589" s="2">
        <v>37734</v>
      </c>
      <c r="S2589" s="2">
        <v>37734</v>
      </c>
      <c r="T2589" s="2">
        <v>37734</v>
      </c>
      <c r="U2589" s="2"/>
    </row>
    <row r="2590" spans="1:22" x14ac:dyDescent="0.3">
      <c r="A2590" t="s">
        <v>152</v>
      </c>
      <c r="B2590" t="s">
        <v>20</v>
      </c>
      <c r="C2590" t="s">
        <v>158</v>
      </c>
      <c r="D2590" t="s">
        <v>159</v>
      </c>
      <c r="E2590">
        <v>140</v>
      </c>
      <c r="F2590">
        <v>0</v>
      </c>
      <c r="G2590" t="s">
        <v>39</v>
      </c>
      <c r="H2590">
        <v>0.05</v>
      </c>
      <c r="I2590">
        <f>ANAM[[#This Row],[VALOR Corregida]]/1000</f>
        <v>5.0000000000000002E-5</v>
      </c>
      <c r="J2590" t="s">
        <v>155</v>
      </c>
      <c r="K2590" t="s">
        <v>315</v>
      </c>
      <c r="L2590" t="s">
        <v>309</v>
      </c>
      <c r="M2590" t="s">
        <v>321</v>
      </c>
      <c r="N2590">
        <v>-23.660278000000002</v>
      </c>
      <c r="O2590">
        <v>-70.404167000000001</v>
      </c>
      <c r="P2590">
        <v>1</v>
      </c>
      <c r="Q2590">
        <v>2003</v>
      </c>
      <c r="R2590" s="2">
        <v>37734</v>
      </c>
      <c r="S2590" s="2">
        <v>37734</v>
      </c>
      <c r="T2590" s="2">
        <v>37734</v>
      </c>
      <c r="U2590" s="2"/>
    </row>
    <row r="2591" spans="1:22" x14ac:dyDescent="0.3">
      <c r="A2591" t="s">
        <v>152</v>
      </c>
      <c r="B2591" t="s">
        <v>20</v>
      </c>
      <c r="C2591" t="s">
        <v>158</v>
      </c>
      <c r="D2591" t="s">
        <v>159</v>
      </c>
      <c r="E2591">
        <v>140</v>
      </c>
      <c r="F2591">
        <v>0</v>
      </c>
      <c r="G2591" t="s">
        <v>46</v>
      </c>
      <c r="H2591">
        <v>0.25</v>
      </c>
      <c r="I2591">
        <f>ANAM[[#This Row],[VALOR Corregida]]/1000</f>
        <v>2.5000000000000001E-4</v>
      </c>
      <c r="J2591" t="s">
        <v>155</v>
      </c>
      <c r="K2591" t="s">
        <v>315</v>
      </c>
      <c r="L2591" t="s">
        <v>309</v>
      </c>
      <c r="M2591" t="s">
        <v>321</v>
      </c>
      <c r="N2591">
        <v>-23.660278000000002</v>
      </c>
      <c r="O2591">
        <v>-70.404167000000001</v>
      </c>
      <c r="P2591">
        <v>1</v>
      </c>
      <c r="Q2591">
        <v>2003</v>
      </c>
      <c r="R2591" s="2">
        <v>37734</v>
      </c>
      <c r="S2591" s="2">
        <v>37734</v>
      </c>
      <c r="T2591" s="2">
        <v>37734</v>
      </c>
      <c r="U2591" s="2"/>
    </row>
    <row r="2592" spans="1:22" x14ac:dyDescent="0.3">
      <c r="A2592" t="s">
        <v>152</v>
      </c>
      <c r="B2592" t="s">
        <v>20</v>
      </c>
      <c r="C2592" t="s">
        <v>158</v>
      </c>
      <c r="D2592" t="s">
        <v>159</v>
      </c>
      <c r="E2592">
        <v>140</v>
      </c>
      <c r="F2592">
        <v>0</v>
      </c>
      <c r="G2592" t="s">
        <v>47</v>
      </c>
      <c r="H2592">
        <v>23.5</v>
      </c>
      <c r="I2592">
        <f>ANAM[[#This Row],[VALOR Corregida]]/1000</f>
        <v>2.35E-2</v>
      </c>
      <c r="J2592" t="s">
        <v>155</v>
      </c>
      <c r="K2592" t="s">
        <v>24</v>
      </c>
      <c r="L2592" t="s">
        <v>309</v>
      </c>
      <c r="M2592" t="s">
        <v>321</v>
      </c>
      <c r="N2592">
        <v>-23.660278000000002</v>
      </c>
      <c r="O2592">
        <v>-70.404167000000001</v>
      </c>
      <c r="P2592">
        <v>1</v>
      </c>
      <c r="Q2592">
        <v>2003</v>
      </c>
      <c r="R2592" s="2">
        <v>37734</v>
      </c>
      <c r="S2592" s="2">
        <v>37734</v>
      </c>
      <c r="T2592" s="2">
        <v>37734</v>
      </c>
      <c r="U2592" s="2"/>
    </row>
    <row r="2593" spans="1:21" x14ac:dyDescent="0.3">
      <c r="A2593" t="s">
        <v>164</v>
      </c>
      <c r="B2593" t="s">
        <v>20</v>
      </c>
      <c r="C2593" t="s">
        <v>179</v>
      </c>
      <c r="D2593" t="s">
        <v>388</v>
      </c>
      <c r="E2593" s="5" t="s">
        <v>511</v>
      </c>
      <c r="F2593">
        <v>4</v>
      </c>
      <c r="G2593" t="s">
        <v>46</v>
      </c>
      <c r="H2593">
        <v>667</v>
      </c>
      <c r="I2593">
        <f>ANAM[[#This Row],[VALOR Corregida]]/1000</f>
        <v>0.66700000000000004</v>
      </c>
      <c r="J2593" t="s">
        <v>155</v>
      </c>
      <c r="K2593" t="s">
        <v>24</v>
      </c>
      <c r="L2593" t="s">
        <v>398</v>
      </c>
      <c r="M2593" t="s">
        <v>440</v>
      </c>
      <c r="N2593" s="7">
        <v>-23.641940000000002</v>
      </c>
      <c r="O2593" s="7">
        <v>-70.399169999999998</v>
      </c>
      <c r="P2593">
        <v>1</v>
      </c>
      <c r="Q2593">
        <v>2014</v>
      </c>
      <c r="R2593" s="2">
        <v>41807</v>
      </c>
      <c r="S2593" s="2">
        <v>41807</v>
      </c>
      <c r="T2593" s="2">
        <v>41807</v>
      </c>
      <c r="U2593" s="2"/>
    </row>
    <row r="2594" spans="1:21" x14ac:dyDescent="0.3">
      <c r="A2594" t="s">
        <v>164</v>
      </c>
      <c r="B2594" t="s">
        <v>20</v>
      </c>
      <c r="C2594" t="s">
        <v>179</v>
      </c>
      <c r="D2594" t="s">
        <v>388</v>
      </c>
      <c r="E2594" s="5" t="s">
        <v>511</v>
      </c>
      <c r="F2594">
        <v>4</v>
      </c>
      <c r="G2594" t="s">
        <v>46</v>
      </c>
      <c r="H2594">
        <v>390</v>
      </c>
      <c r="I2594">
        <f>ANAM[[#This Row],[VALOR Corregida]]/1000</f>
        <v>0.39</v>
      </c>
      <c r="J2594" t="s">
        <v>155</v>
      </c>
      <c r="K2594" t="s">
        <v>24</v>
      </c>
      <c r="L2594" t="s">
        <v>398</v>
      </c>
      <c r="M2594" t="s">
        <v>444</v>
      </c>
      <c r="N2594" s="7">
        <v>-23.641940000000002</v>
      </c>
      <c r="O2594" s="7">
        <v>-70.399169999999998</v>
      </c>
      <c r="P2594">
        <v>2</v>
      </c>
      <c r="Q2594">
        <v>2014</v>
      </c>
      <c r="R2594" s="2">
        <v>41961</v>
      </c>
      <c r="S2594" s="2">
        <v>41961</v>
      </c>
      <c r="T2594" s="2">
        <v>41961</v>
      </c>
      <c r="U2594" s="2"/>
    </row>
    <row r="2595" spans="1:21" x14ac:dyDescent="0.3">
      <c r="A2595" t="s">
        <v>164</v>
      </c>
      <c r="B2595" t="s">
        <v>20</v>
      </c>
      <c r="C2595" t="s">
        <v>202</v>
      </c>
      <c r="D2595" t="s">
        <v>203</v>
      </c>
      <c r="E2595" s="5" t="s">
        <v>526</v>
      </c>
      <c r="F2595">
        <v>0</v>
      </c>
      <c r="G2595" t="s">
        <v>35</v>
      </c>
      <c r="H2595">
        <v>29.9</v>
      </c>
      <c r="I2595">
        <f>ANAM[[#This Row],[VALOR Corregida]]/1000</f>
        <v>2.9899999999999999E-2</v>
      </c>
      <c r="J2595" t="s">
        <v>155</v>
      </c>
      <c r="K2595" t="s">
        <v>24</v>
      </c>
      <c r="L2595" t="s">
        <v>309</v>
      </c>
      <c r="M2595" t="s">
        <v>322</v>
      </c>
      <c r="N2595" s="7">
        <v>-23.633890000000001</v>
      </c>
      <c r="O2595" s="7">
        <v>-70.400000000000006</v>
      </c>
      <c r="P2595">
        <v>1</v>
      </c>
      <c r="Q2595">
        <v>2003</v>
      </c>
      <c r="R2595" s="2">
        <v>37732</v>
      </c>
      <c r="S2595" s="2">
        <v>37732</v>
      </c>
      <c r="T2595" s="2">
        <v>37732</v>
      </c>
      <c r="U2595" s="2"/>
    </row>
    <row r="2596" spans="1:21" x14ac:dyDescent="0.3">
      <c r="A2596" t="s">
        <v>164</v>
      </c>
      <c r="B2596" t="s">
        <v>20</v>
      </c>
      <c r="C2596" t="s">
        <v>202</v>
      </c>
      <c r="D2596" t="s">
        <v>203</v>
      </c>
      <c r="E2596" s="5" t="s">
        <v>526</v>
      </c>
      <c r="F2596">
        <v>0</v>
      </c>
      <c r="G2596" t="s">
        <v>37</v>
      </c>
      <c r="H2596">
        <v>2.5</v>
      </c>
      <c r="I2596">
        <f>ANAM[[#This Row],[VALOR Corregida]]/1000</f>
        <v>2.5000000000000001E-3</v>
      </c>
      <c r="J2596" t="s">
        <v>155</v>
      </c>
      <c r="K2596" t="s">
        <v>315</v>
      </c>
      <c r="L2596" t="s">
        <v>309</v>
      </c>
      <c r="M2596" t="s">
        <v>322</v>
      </c>
      <c r="N2596" s="7">
        <v>-23.633890000000001</v>
      </c>
      <c r="O2596" s="7">
        <v>-70.400000000000006</v>
      </c>
      <c r="P2596">
        <v>1</v>
      </c>
      <c r="Q2596">
        <v>2003</v>
      </c>
      <c r="R2596" s="2">
        <v>37732</v>
      </c>
      <c r="S2596" s="2">
        <v>37732</v>
      </c>
      <c r="T2596" s="2">
        <v>37732</v>
      </c>
      <c r="U2596" s="2"/>
    </row>
    <row r="2597" spans="1:21" x14ac:dyDescent="0.3">
      <c r="A2597" t="s">
        <v>164</v>
      </c>
      <c r="B2597" t="s">
        <v>20</v>
      </c>
      <c r="C2597" t="s">
        <v>202</v>
      </c>
      <c r="D2597" t="s">
        <v>203</v>
      </c>
      <c r="E2597" s="5" t="s">
        <v>526</v>
      </c>
      <c r="F2597">
        <v>0</v>
      </c>
      <c r="G2597" t="s">
        <v>316</v>
      </c>
      <c r="H2597">
        <v>19.899999999999999</v>
      </c>
      <c r="I2597">
        <f>ANAM[[#This Row],[VALOR Corregida]]/1000</f>
        <v>1.9899999999999998E-2</v>
      </c>
      <c r="J2597" t="s">
        <v>167</v>
      </c>
      <c r="K2597" t="s">
        <v>24</v>
      </c>
      <c r="L2597" t="s">
        <v>309</v>
      </c>
      <c r="M2597" t="s">
        <v>322</v>
      </c>
      <c r="N2597" s="7">
        <v>-23.633890000000001</v>
      </c>
      <c r="O2597" s="7">
        <v>-70.400000000000006</v>
      </c>
      <c r="P2597">
        <v>1</v>
      </c>
      <c r="Q2597">
        <v>2003</v>
      </c>
      <c r="R2597" s="2">
        <v>37732</v>
      </c>
      <c r="S2597" s="2">
        <v>37732</v>
      </c>
      <c r="T2597" s="2">
        <v>37732</v>
      </c>
      <c r="U2597" s="2"/>
    </row>
    <row r="2598" spans="1:21" x14ac:dyDescent="0.3">
      <c r="A2598" t="s">
        <v>164</v>
      </c>
      <c r="B2598" t="s">
        <v>20</v>
      </c>
      <c r="C2598" t="s">
        <v>202</v>
      </c>
      <c r="D2598" t="s">
        <v>203</v>
      </c>
      <c r="E2598" s="5" t="s">
        <v>526</v>
      </c>
      <c r="F2598">
        <v>0</v>
      </c>
      <c r="G2598" t="s">
        <v>319</v>
      </c>
      <c r="H2598">
        <v>13.1</v>
      </c>
      <c r="I2598">
        <f>ANAM[[#This Row],[VALOR Corregida]]/1000</f>
        <v>1.3099999999999999E-2</v>
      </c>
      <c r="J2598" t="s">
        <v>167</v>
      </c>
      <c r="K2598" t="s">
        <v>24</v>
      </c>
      <c r="L2598" t="s">
        <v>309</v>
      </c>
      <c r="M2598" t="s">
        <v>322</v>
      </c>
      <c r="N2598" s="7">
        <v>-23.633890000000001</v>
      </c>
      <c r="O2598" s="7">
        <v>-70.400000000000006</v>
      </c>
      <c r="P2598">
        <v>1</v>
      </c>
      <c r="Q2598">
        <v>2003</v>
      </c>
      <c r="R2598" s="2">
        <v>37732</v>
      </c>
      <c r="S2598" s="2">
        <v>37732</v>
      </c>
      <c r="T2598" s="2">
        <v>37732</v>
      </c>
      <c r="U2598" s="2"/>
    </row>
    <row r="2599" spans="1:21" x14ac:dyDescent="0.3">
      <c r="A2599" t="s">
        <v>164</v>
      </c>
      <c r="B2599" t="s">
        <v>20</v>
      </c>
      <c r="C2599" t="s">
        <v>202</v>
      </c>
      <c r="D2599" t="s">
        <v>203</v>
      </c>
      <c r="E2599" s="5" t="s">
        <v>526</v>
      </c>
      <c r="F2599">
        <v>0</v>
      </c>
      <c r="G2599" t="s">
        <v>166</v>
      </c>
      <c r="H2599">
        <v>0.51</v>
      </c>
      <c r="I2599">
        <f>ANAM[[#This Row],[VALOR Corregida]]/1000</f>
        <v>5.1000000000000004E-4</v>
      </c>
      <c r="J2599" t="s">
        <v>167</v>
      </c>
      <c r="K2599" t="s">
        <v>24</v>
      </c>
      <c r="L2599" t="s">
        <v>309</v>
      </c>
      <c r="M2599" t="s">
        <v>322</v>
      </c>
      <c r="N2599" s="7">
        <v>-23.633890000000001</v>
      </c>
      <c r="O2599" s="7">
        <v>-70.400000000000006</v>
      </c>
      <c r="P2599">
        <v>1</v>
      </c>
      <c r="Q2599">
        <v>2003</v>
      </c>
      <c r="R2599" s="2">
        <v>37732</v>
      </c>
      <c r="S2599" s="2">
        <v>37732</v>
      </c>
      <c r="T2599" s="2">
        <v>37732</v>
      </c>
      <c r="U2599" s="2"/>
    </row>
    <row r="2600" spans="1:21" x14ac:dyDescent="0.3">
      <c r="A2600" t="s">
        <v>164</v>
      </c>
      <c r="B2600" t="s">
        <v>20</v>
      </c>
      <c r="C2600" t="s">
        <v>202</v>
      </c>
      <c r="D2600" t="s">
        <v>203</v>
      </c>
      <c r="E2600" s="5" t="s">
        <v>526</v>
      </c>
      <c r="F2600">
        <v>0</v>
      </c>
      <c r="G2600" t="s">
        <v>39</v>
      </c>
      <c r="H2600">
        <v>0.05</v>
      </c>
      <c r="I2600">
        <f>ANAM[[#This Row],[VALOR Corregida]]/1000</f>
        <v>5.0000000000000002E-5</v>
      </c>
      <c r="J2600" t="s">
        <v>155</v>
      </c>
      <c r="K2600" t="s">
        <v>315</v>
      </c>
      <c r="L2600" t="s">
        <v>309</v>
      </c>
      <c r="M2600" t="s">
        <v>322</v>
      </c>
      <c r="N2600" s="7">
        <v>-23.633890000000001</v>
      </c>
      <c r="O2600" s="7">
        <v>-70.400000000000006</v>
      </c>
      <c r="P2600">
        <v>1</v>
      </c>
      <c r="Q2600">
        <v>2003</v>
      </c>
      <c r="R2600" s="2">
        <v>37732</v>
      </c>
      <c r="S2600" s="2">
        <v>37732</v>
      </c>
      <c r="T2600" s="2">
        <v>37732</v>
      </c>
      <c r="U2600" s="2"/>
    </row>
    <row r="2601" spans="1:21" x14ac:dyDescent="0.3">
      <c r="A2601" t="s">
        <v>164</v>
      </c>
      <c r="B2601" t="s">
        <v>20</v>
      </c>
      <c r="C2601" t="s">
        <v>202</v>
      </c>
      <c r="D2601" t="s">
        <v>203</v>
      </c>
      <c r="E2601" s="5" t="s">
        <v>526</v>
      </c>
      <c r="F2601">
        <v>0</v>
      </c>
      <c r="G2601" t="s">
        <v>64</v>
      </c>
      <c r="H2601">
        <v>214</v>
      </c>
      <c r="I2601">
        <f>ANAM[[#This Row],[VALOR Corregida]]/1000</f>
        <v>0.214</v>
      </c>
      <c r="J2601" t="s">
        <v>155</v>
      </c>
      <c r="K2601" t="s">
        <v>24</v>
      </c>
      <c r="L2601" t="s">
        <v>309</v>
      </c>
      <c r="M2601" t="s">
        <v>322</v>
      </c>
      <c r="N2601" s="7">
        <v>-23.633890000000001</v>
      </c>
      <c r="O2601" s="7">
        <v>-70.400000000000006</v>
      </c>
      <c r="P2601">
        <v>1</v>
      </c>
      <c r="Q2601">
        <v>2003</v>
      </c>
      <c r="R2601" s="2">
        <v>37732</v>
      </c>
      <c r="S2601" s="2">
        <v>37732</v>
      </c>
      <c r="T2601" s="2">
        <v>37732</v>
      </c>
      <c r="U2601" s="2"/>
    </row>
    <row r="2602" spans="1:21" x14ac:dyDescent="0.3">
      <c r="A2602" t="s">
        <v>164</v>
      </c>
      <c r="B2602" t="s">
        <v>20</v>
      </c>
      <c r="C2602" t="s">
        <v>389</v>
      </c>
      <c r="D2602" t="s">
        <v>390</v>
      </c>
      <c r="E2602" s="5" t="s">
        <v>519</v>
      </c>
      <c r="F2602">
        <v>9</v>
      </c>
      <c r="G2602" t="s">
        <v>46</v>
      </c>
      <c r="H2602">
        <v>350</v>
      </c>
      <c r="I2602">
        <f>ANAM[[#This Row],[VALOR Corregida]]/1000</f>
        <v>0.35</v>
      </c>
      <c r="J2602" t="s">
        <v>155</v>
      </c>
      <c r="K2602" t="s">
        <v>24</v>
      </c>
      <c r="L2602" t="s">
        <v>398</v>
      </c>
      <c r="M2602" t="s">
        <v>440</v>
      </c>
      <c r="N2602" s="7">
        <v>-23.648890000000002</v>
      </c>
      <c r="O2602" s="7">
        <v>-70.406940000000006</v>
      </c>
      <c r="P2602">
        <v>1</v>
      </c>
      <c r="Q2602">
        <v>2014</v>
      </c>
      <c r="R2602" s="2">
        <v>41807</v>
      </c>
      <c r="S2602" s="2">
        <v>41807</v>
      </c>
      <c r="T2602" s="2">
        <v>41807</v>
      </c>
      <c r="U2602" s="2"/>
    </row>
    <row r="2603" spans="1:21" x14ac:dyDescent="0.3">
      <c r="A2603" t="s">
        <v>164</v>
      </c>
      <c r="B2603" t="s">
        <v>20</v>
      </c>
      <c r="C2603" t="s">
        <v>202</v>
      </c>
      <c r="D2603" t="s">
        <v>203</v>
      </c>
      <c r="E2603" s="5" t="s">
        <v>526</v>
      </c>
      <c r="F2603">
        <v>0</v>
      </c>
      <c r="G2603" t="s">
        <v>47</v>
      </c>
      <c r="H2603">
        <v>1164</v>
      </c>
      <c r="I2603">
        <f>ANAM[[#This Row],[VALOR Corregida]]/1000</f>
        <v>1.1639999999999999</v>
      </c>
      <c r="J2603" t="s">
        <v>155</v>
      </c>
      <c r="K2603" t="s">
        <v>24</v>
      </c>
      <c r="L2603" t="s">
        <v>309</v>
      </c>
      <c r="M2603" t="s">
        <v>322</v>
      </c>
      <c r="N2603" s="7">
        <v>-23.633890000000001</v>
      </c>
      <c r="O2603" s="7">
        <v>-70.400000000000006</v>
      </c>
      <c r="P2603">
        <v>1</v>
      </c>
      <c r="Q2603">
        <v>2003</v>
      </c>
      <c r="R2603" s="2">
        <v>37732</v>
      </c>
      <c r="S2603" s="2">
        <v>37732</v>
      </c>
      <c r="T2603" s="2">
        <v>37732</v>
      </c>
      <c r="U2603" s="2"/>
    </row>
    <row r="2604" spans="1:21" x14ac:dyDescent="0.3">
      <c r="A2604" t="s">
        <v>164</v>
      </c>
      <c r="B2604" t="s">
        <v>20</v>
      </c>
      <c r="C2604" t="s">
        <v>389</v>
      </c>
      <c r="D2604" t="s">
        <v>390</v>
      </c>
      <c r="E2604" s="5" t="s">
        <v>519</v>
      </c>
      <c r="F2604">
        <v>9</v>
      </c>
      <c r="G2604" t="s">
        <v>46</v>
      </c>
      <c r="H2604">
        <v>345</v>
      </c>
      <c r="I2604">
        <f>ANAM[[#This Row],[VALOR Corregida]]/1000</f>
        <v>0.34499999999999997</v>
      </c>
      <c r="J2604" t="s">
        <v>155</v>
      </c>
      <c r="K2604" t="s">
        <v>24</v>
      </c>
      <c r="L2604" t="s">
        <v>398</v>
      </c>
      <c r="M2604" t="s">
        <v>444</v>
      </c>
      <c r="N2604" s="7">
        <v>-23.648890000000002</v>
      </c>
      <c r="O2604" s="7">
        <v>-70.406940000000006</v>
      </c>
      <c r="P2604">
        <v>2</v>
      </c>
      <c r="Q2604">
        <v>2014</v>
      </c>
      <c r="R2604" s="2">
        <v>41961</v>
      </c>
      <c r="S2604" s="2">
        <v>41961</v>
      </c>
      <c r="T2604" s="2">
        <v>41961</v>
      </c>
      <c r="U2604" s="2"/>
    </row>
    <row r="2605" spans="1:21" x14ac:dyDescent="0.3">
      <c r="A2605" t="s">
        <v>164</v>
      </c>
      <c r="B2605" t="s">
        <v>20</v>
      </c>
      <c r="C2605" t="s">
        <v>210</v>
      </c>
      <c r="D2605" t="s">
        <v>391</v>
      </c>
      <c r="E2605" s="5" t="s">
        <v>527</v>
      </c>
      <c r="F2605">
        <v>10</v>
      </c>
      <c r="G2605" t="s">
        <v>46</v>
      </c>
      <c r="H2605">
        <v>25</v>
      </c>
      <c r="I2605">
        <f>ANAM[[#This Row],[VALOR Corregida]]/1000</f>
        <v>2.5000000000000001E-2</v>
      </c>
      <c r="J2605" t="s">
        <v>155</v>
      </c>
      <c r="K2605" t="s">
        <v>24</v>
      </c>
      <c r="L2605" t="s">
        <v>398</v>
      </c>
      <c r="M2605" t="s">
        <v>440</v>
      </c>
      <c r="N2605" s="7">
        <v>-23.664719999999999</v>
      </c>
      <c r="O2605" s="7">
        <v>-70.411389999999997</v>
      </c>
      <c r="P2605">
        <v>1</v>
      </c>
      <c r="Q2605">
        <v>2014</v>
      </c>
      <c r="R2605" s="2">
        <v>41807</v>
      </c>
      <c r="S2605" s="2">
        <v>41807</v>
      </c>
      <c r="T2605" s="2">
        <v>41807</v>
      </c>
      <c r="U2605" s="2"/>
    </row>
    <row r="2606" spans="1:21" x14ac:dyDescent="0.3">
      <c r="A2606" t="s">
        <v>164</v>
      </c>
      <c r="B2606" t="s">
        <v>20</v>
      </c>
      <c r="C2606" t="s">
        <v>205</v>
      </c>
      <c r="D2606" t="s">
        <v>206</v>
      </c>
      <c r="E2606" s="5" t="s">
        <v>528</v>
      </c>
      <c r="F2606">
        <v>0</v>
      </c>
      <c r="G2606" t="s">
        <v>35</v>
      </c>
      <c r="H2606">
        <v>27.3</v>
      </c>
      <c r="I2606">
        <f>ANAM[[#This Row],[VALOR Corregida]]/1000</f>
        <v>2.7300000000000001E-2</v>
      </c>
      <c r="J2606" t="s">
        <v>155</v>
      </c>
      <c r="K2606" t="s">
        <v>24</v>
      </c>
      <c r="L2606" t="s">
        <v>309</v>
      </c>
      <c r="M2606" t="s">
        <v>322</v>
      </c>
      <c r="N2606" s="7">
        <v>-23.67</v>
      </c>
      <c r="O2606" s="7">
        <v>-70.40889</v>
      </c>
      <c r="P2606">
        <v>1</v>
      </c>
      <c r="Q2606">
        <v>2003</v>
      </c>
      <c r="R2606" s="2">
        <v>37732</v>
      </c>
      <c r="S2606" s="2">
        <v>37732</v>
      </c>
      <c r="T2606" s="2">
        <v>37732</v>
      </c>
      <c r="U2606" s="2"/>
    </row>
    <row r="2607" spans="1:21" x14ac:dyDescent="0.3">
      <c r="A2607" t="s">
        <v>164</v>
      </c>
      <c r="B2607" t="s">
        <v>20</v>
      </c>
      <c r="C2607" t="s">
        <v>205</v>
      </c>
      <c r="D2607" t="s">
        <v>206</v>
      </c>
      <c r="E2607" s="5" t="s">
        <v>528</v>
      </c>
      <c r="F2607">
        <v>0</v>
      </c>
      <c r="G2607" t="s">
        <v>37</v>
      </c>
      <c r="H2607">
        <v>2.5</v>
      </c>
      <c r="I2607">
        <f>ANAM[[#This Row],[VALOR Corregida]]/1000</f>
        <v>2.5000000000000001E-3</v>
      </c>
      <c r="J2607" t="s">
        <v>155</v>
      </c>
      <c r="K2607" t="s">
        <v>315</v>
      </c>
      <c r="L2607" t="s">
        <v>309</v>
      </c>
      <c r="M2607" t="s">
        <v>322</v>
      </c>
      <c r="N2607" s="7">
        <v>-23.67</v>
      </c>
      <c r="O2607" s="7">
        <v>-70.40889</v>
      </c>
      <c r="P2607">
        <v>1</v>
      </c>
      <c r="Q2607">
        <v>2003</v>
      </c>
      <c r="R2607" s="2">
        <v>37732</v>
      </c>
      <c r="S2607" s="2">
        <v>37732</v>
      </c>
      <c r="T2607" s="2">
        <v>37732</v>
      </c>
      <c r="U2607" s="2"/>
    </row>
    <row r="2608" spans="1:21" x14ac:dyDescent="0.3">
      <c r="A2608" t="s">
        <v>164</v>
      </c>
      <c r="B2608" t="s">
        <v>20</v>
      </c>
      <c r="C2608" t="s">
        <v>205</v>
      </c>
      <c r="D2608" t="s">
        <v>206</v>
      </c>
      <c r="E2608" s="5" t="s">
        <v>528</v>
      </c>
      <c r="F2608">
        <v>0</v>
      </c>
      <c r="G2608" t="s">
        <v>316</v>
      </c>
      <c r="H2608">
        <v>20.6</v>
      </c>
      <c r="I2608">
        <f>ANAM[[#This Row],[VALOR Corregida]]/1000</f>
        <v>2.06E-2</v>
      </c>
      <c r="J2608" t="s">
        <v>167</v>
      </c>
      <c r="K2608" t="s">
        <v>24</v>
      </c>
      <c r="L2608" t="s">
        <v>309</v>
      </c>
      <c r="M2608" t="s">
        <v>322</v>
      </c>
      <c r="N2608" s="7">
        <v>-23.67</v>
      </c>
      <c r="O2608" s="7">
        <v>-70.40889</v>
      </c>
      <c r="P2608">
        <v>1</v>
      </c>
      <c r="Q2608">
        <v>2003</v>
      </c>
      <c r="R2608" s="2">
        <v>37732</v>
      </c>
      <c r="S2608" s="2">
        <v>37732</v>
      </c>
      <c r="T2608" s="2">
        <v>37732</v>
      </c>
      <c r="U2608" s="2"/>
    </row>
    <row r="2609" spans="1:21" x14ac:dyDescent="0.3">
      <c r="A2609" t="s">
        <v>164</v>
      </c>
      <c r="B2609" t="s">
        <v>20</v>
      </c>
      <c r="C2609" t="s">
        <v>205</v>
      </c>
      <c r="D2609" t="s">
        <v>206</v>
      </c>
      <c r="E2609" s="5" t="s">
        <v>528</v>
      </c>
      <c r="F2609">
        <v>0</v>
      </c>
      <c r="G2609" t="s">
        <v>319</v>
      </c>
      <c r="H2609">
        <v>16.3</v>
      </c>
      <c r="I2609">
        <f>ANAM[[#This Row],[VALOR Corregida]]/1000</f>
        <v>1.6300000000000002E-2</v>
      </c>
      <c r="J2609" t="s">
        <v>167</v>
      </c>
      <c r="K2609" t="s">
        <v>24</v>
      </c>
      <c r="L2609" t="s">
        <v>309</v>
      </c>
      <c r="M2609" t="s">
        <v>322</v>
      </c>
      <c r="N2609" s="7">
        <v>-23.67</v>
      </c>
      <c r="O2609" s="7">
        <v>-70.40889</v>
      </c>
      <c r="P2609">
        <v>1</v>
      </c>
      <c r="Q2609">
        <v>2003</v>
      </c>
      <c r="R2609" s="2">
        <v>37732</v>
      </c>
      <c r="S2609" s="2">
        <v>37732</v>
      </c>
      <c r="T2609" s="2">
        <v>37732</v>
      </c>
      <c r="U2609" s="2"/>
    </row>
    <row r="2610" spans="1:21" x14ac:dyDescent="0.3">
      <c r="A2610" t="s">
        <v>164</v>
      </c>
      <c r="B2610" t="s">
        <v>20</v>
      </c>
      <c r="C2610" t="s">
        <v>205</v>
      </c>
      <c r="D2610" t="s">
        <v>206</v>
      </c>
      <c r="E2610" s="5" t="s">
        <v>528</v>
      </c>
      <c r="F2610">
        <v>0</v>
      </c>
      <c r="G2610" t="s">
        <v>166</v>
      </c>
      <c r="H2610">
        <v>0.42</v>
      </c>
      <c r="I2610">
        <f>ANAM[[#This Row],[VALOR Corregida]]/1000</f>
        <v>4.1999999999999996E-4</v>
      </c>
      <c r="J2610" t="s">
        <v>167</v>
      </c>
      <c r="K2610" t="s">
        <v>24</v>
      </c>
      <c r="L2610" t="s">
        <v>309</v>
      </c>
      <c r="M2610" t="s">
        <v>322</v>
      </c>
      <c r="N2610" s="7">
        <v>-23.67</v>
      </c>
      <c r="O2610" s="7">
        <v>-70.40889</v>
      </c>
      <c r="P2610">
        <v>1</v>
      </c>
      <c r="Q2610">
        <v>2003</v>
      </c>
      <c r="R2610" s="2">
        <v>37732</v>
      </c>
      <c r="S2610" s="2">
        <v>37732</v>
      </c>
      <c r="T2610" s="2">
        <v>37732</v>
      </c>
      <c r="U2610" s="2"/>
    </row>
    <row r="2611" spans="1:21" x14ac:dyDescent="0.3">
      <c r="A2611" t="s">
        <v>164</v>
      </c>
      <c r="B2611" t="s">
        <v>20</v>
      </c>
      <c r="C2611" t="s">
        <v>205</v>
      </c>
      <c r="D2611" t="s">
        <v>206</v>
      </c>
      <c r="E2611" s="5" t="s">
        <v>528</v>
      </c>
      <c r="F2611">
        <v>0</v>
      </c>
      <c r="G2611" t="s">
        <v>39</v>
      </c>
      <c r="H2611">
        <v>0.05</v>
      </c>
      <c r="I2611">
        <f>ANAM[[#This Row],[VALOR Corregida]]/1000</f>
        <v>5.0000000000000002E-5</v>
      </c>
      <c r="J2611" t="s">
        <v>155</v>
      </c>
      <c r="K2611" t="s">
        <v>315</v>
      </c>
      <c r="L2611" t="s">
        <v>309</v>
      </c>
      <c r="M2611" t="s">
        <v>322</v>
      </c>
      <c r="N2611" s="7">
        <v>-23.67</v>
      </c>
      <c r="O2611" s="7">
        <v>-70.40889</v>
      </c>
      <c r="P2611">
        <v>1</v>
      </c>
      <c r="Q2611">
        <v>2003</v>
      </c>
      <c r="R2611" s="2">
        <v>37732</v>
      </c>
      <c r="S2611" s="2">
        <v>37732</v>
      </c>
      <c r="T2611" s="2">
        <v>37732</v>
      </c>
      <c r="U2611" s="2"/>
    </row>
    <row r="2612" spans="1:21" x14ac:dyDescent="0.3">
      <c r="A2612" t="s">
        <v>164</v>
      </c>
      <c r="B2612" t="s">
        <v>20</v>
      </c>
      <c r="C2612" t="s">
        <v>205</v>
      </c>
      <c r="D2612" t="s">
        <v>206</v>
      </c>
      <c r="E2612" s="5" t="s">
        <v>528</v>
      </c>
      <c r="F2612">
        <v>0</v>
      </c>
      <c r="G2612" t="s">
        <v>64</v>
      </c>
      <c r="H2612">
        <v>156</v>
      </c>
      <c r="I2612">
        <f>ANAM[[#This Row],[VALOR Corregida]]/1000</f>
        <v>0.156</v>
      </c>
      <c r="J2612" t="s">
        <v>155</v>
      </c>
      <c r="K2612" t="s">
        <v>24</v>
      </c>
      <c r="L2612" t="s">
        <v>309</v>
      </c>
      <c r="M2612" t="s">
        <v>322</v>
      </c>
      <c r="N2612" s="7">
        <v>-23.67</v>
      </c>
      <c r="O2612" s="7">
        <v>-70.40889</v>
      </c>
      <c r="P2612">
        <v>1</v>
      </c>
      <c r="Q2612">
        <v>2003</v>
      </c>
      <c r="R2612" s="2">
        <v>37732</v>
      </c>
      <c r="S2612" s="2">
        <v>37732</v>
      </c>
      <c r="T2612" s="2">
        <v>37732</v>
      </c>
      <c r="U2612" s="2"/>
    </row>
    <row r="2613" spans="1:21" x14ac:dyDescent="0.3">
      <c r="A2613" t="s">
        <v>164</v>
      </c>
      <c r="B2613" t="s">
        <v>20</v>
      </c>
      <c r="C2613" t="s">
        <v>210</v>
      </c>
      <c r="D2613" t="s">
        <v>391</v>
      </c>
      <c r="E2613" s="5" t="s">
        <v>527</v>
      </c>
      <c r="F2613">
        <v>10</v>
      </c>
      <c r="G2613" t="s">
        <v>46</v>
      </c>
      <c r="H2613">
        <v>20</v>
      </c>
      <c r="I2613">
        <f>ANAM[[#This Row],[VALOR Corregida]]/1000</f>
        <v>0.02</v>
      </c>
      <c r="J2613" t="s">
        <v>155</v>
      </c>
      <c r="K2613" t="s">
        <v>24</v>
      </c>
      <c r="L2613" t="s">
        <v>398</v>
      </c>
      <c r="M2613" t="s">
        <v>444</v>
      </c>
      <c r="N2613" s="7">
        <v>-23.664719999999999</v>
      </c>
      <c r="O2613" s="7">
        <v>-70.411389999999997</v>
      </c>
      <c r="P2613">
        <v>2</v>
      </c>
      <c r="Q2613">
        <v>2014</v>
      </c>
      <c r="R2613" s="2">
        <v>41961</v>
      </c>
      <c r="S2613" s="2">
        <v>41961</v>
      </c>
      <c r="T2613" s="2">
        <v>41961</v>
      </c>
      <c r="U2613" s="2"/>
    </row>
    <row r="2614" spans="1:21" x14ac:dyDescent="0.3">
      <c r="A2614" t="s">
        <v>164</v>
      </c>
      <c r="B2614" t="s">
        <v>20</v>
      </c>
      <c r="C2614" t="s">
        <v>205</v>
      </c>
      <c r="D2614" t="s">
        <v>206</v>
      </c>
      <c r="E2614" s="5" t="s">
        <v>528</v>
      </c>
      <c r="F2614">
        <v>0</v>
      </c>
      <c r="G2614" t="s">
        <v>47</v>
      </c>
      <c r="H2614">
        <v>42.1</v>
      </c>
      <c r="I2614">
        <f>ANAM[[#This Row],[VALOR Corregida]]/1000</f>
        <v>4.2099999999999999E-2</v>
      </c>
      <c r="J2614" t="s">
        <v>155</v>
      </c>
      <c r="K2614" t="s">
        <v>24</v>
      </c>
      <c r="L2614" t="s">
        <v>309</v>
      </c>
      <c r="M2614" t="s">
        <v>322</v>
      </c>
      <c r="N2614" s="7">
        <v>-23.67</v>
      </c>
      <c r="O2614" s="7">
        <v>-70.40889</v>
      </c>
      <c r="P2614">
        <v>1</v>
      </c>
      <c r="Q2614">
        <v>2003</v>
      </c>
      <c r="R2614" s="2">
        <v>37732</v>
      </c>
      <c r="S2614" s="2">
        <v>37732</v>
      </c>
      <c r="T2614" s="2">
        <v>37732</v>
      </c>
      <c r="U2614" s="2"/>
    </row>
    <row r="2615" spans="1:21" x14ac:dyDescent="0.3">
      <c r="A2615" t="s">
        <v>164</v>
      </c>
      <c r="B2615" t="s">
        <v>20</v>
      </c>
      <c r="C2615" t="s">
        <v>48</v>
      </c>
      <c r="D2615" t="s">
        <v>392</v>
      </c>
      <c r="E2615" s="5" t="s">
        <v>528</v>
      </c>
      <c r="F2615">
        <v>8</v>
      </c>
      <c r="G2615" t="s">
        <v>46</v>
      </c>
      <c r="H2615">
        <v>27</v>
      </c>
      <c r="I2615">
        <f>ANAM[[#This Row],[VALOR Corregida]]/1000</f>
        <v>2.7E-2</v>
      </c>
      <c r="J2615" t="s">
        <v>155</v>
      </c>
      <c r="K2615" t="s">
        <v>24</v>
      </c>
      <c r="L2615" t="s">
        <v>398</v>
      </c>
      <c r="M2615" t="s">
        <v>440</v>
      </c>
      <c r="N2615" s="7">
        <v>-23.67</v>
      </c>
      <c r="O2615" s="7">
        <v>-70.40889</v>
      </c>
      <c r="P2615">
        <v>1</v>
      </c>
      <c r="Q2615">
        <v>2014</v>
      </c>
      <c r="R2615" s="2">
        <v>41807</v>
      </c>
      <c r="S2615" s="2">
        <v>41807</v>
      </c>
      <c r="T2615" s="2">
        <v>41807</v>
      </c>
      <c r="U2615" s="2"/>
    </row>
    <row r="2616" spans="1:21" x14ac:dyDescent="0.3">
      <c r="A2616" t="s">
        <v>164</v>
      </c>
      <c r="B2616" t="s">
        <v>20</v>
      </c>
      <c r="C2616" t="s">
        <v>48</v>
      </c>
      <c r="D2616" t="s">
        <v>392</v>
      </c>
      <c r="E2616" s="5" t="s">
        <v>528</v>
      </c>
      <c r="F2616">
        <v>8</v>
      </c>
      <c r="G2616" t="s">
        <v>46</v>
      </c>
      <c r="H2616">
        <v>21</v>
      </c>
      <c r="I2616">
        <f>ANAM[[#This Row],[VALOR Corregida]]/1000</f>
        <v>2.1000000000000001E-2</v>
      </c>
      <c r="J2616" t="s">
        <v>155</v>
      </c>
      <c r="K2616" t="s">
        <v>24</v>
      </c>
      <c r="L2616" t="s">
        <v>398</v>
      </c>
      <c r="M2616" t="s">
        <v>444</v>
      </c>
      <c r="N2616" s="7">
        <v>-23.67</v>
      </c>
      <c r="O2616" s="7">
        <v>-70.40889</v>
      </c>
      <c r="P2616">
        <v>2</v>
      </c>
      <c r="Q2616">
        <v>2014</v>
      </c>
      <c r="R2616" s="2">
        <v>41961</v>
      </c>
      <c r="S2616" s="2">
        <v>41961</v>
      </c>
      <c r="T2616" s="2">
        <v>41961</v>
      </c>
      <c r="U2616" s="2"/>
    </row>
    <row r="2617" spans="1:21" x14ac:dyDescent="0.3">
      <c r="A2617" t="s">
        <v>164</v>
      </c>
      <c r="B2617" t="s">
        <v>20</v>
      </c>
      <c r="C2617" t="s">
        <v>54</v>
      </c>
      <c r="D2617" t="s">
        <v>208</v>
      </c>
      <c r="E2617" s="5" t="s">
        <v>516</v>
      </c>
      <c r="F2617">
        <v>0</v>
      </c>
      <c r="G2617" t="s">
        <v>35</v>
      </c>
      <c r="H2617">
        <v>25.6</v>
      </c>
      <c r="I2617">
        <f>ANAM[[#This Row],[VALOR Corregida]]/1000</f>
        <v>2.5600000000000001E-2</v>
      </c>
      <c r="J2617" t="s">
        <v>155</v>
      </c>
      <c r="K2617" t="s">
        <v>24</v>
      </c>
      <c r="L2617" t="s">
        <v>309</v>
      </c>
      <c r="M2617" t="s">
        <v>322</v>
      </c>
      <c r="N2617">
        <v>-23.61722</v>
      </c>
      <c r="O2617">
        <v>-70.397220000000004</v>
      </c>
      <c r="P2617">
        <v>1</v>
      </c>
      <c r="Q2617">
        <v>2003</v>
      </c>
      <c r="R2617" s="2">
        <v>37732</v>
      </c>
      <c r="S2617" s="2">
        <v>37732</v>
      </c>
      <c r="T2617" s="2">
        <v>37732</v>
      </c>
      <c r="U2617" s="2"/>
    </row>
    <row r="2618" spans="1:21" x14ac:dyDescent="0.3">
      <c r="A2618" t="s">
        <v>164</v>
      </c>
      <c r="B2618" t="s">
        <v>20</v>
      </c>
      <c r="C2618" t="s">
        <v>54</v>
      </c>
      <c r="D2618" t="s">
        <v>208</v>
      </c>
      <c r="E2618" s="5" t="s">
        <v>516</v>
      </c>
      <c r="F2618">
        <v>0</v>
      </c>
      <c r="G2618" t="s">
        <v>37</v>
      </c>
      <c r="H2618">
        <v>2.5</v>
      </c>
      <c r="I2618">
        <f>ANAM[[#This Row],[VALOR Corregida]]/1000</f>
        <v>2.5000000000000001E-3</v>
      </c>
      <c r="J2618" t="s">
        <v>155</v>
      </c>
      <c r="K2618" t="s">
        <v>315</v>
      </c>
      <c r="L2618" t="s">
        <v>309</v>
      </c>
      <c r="M2618" t="s">
        <v>322</v>
      </c>
      <c r="N2618">
        <v>-23.61722</v>
      </c>
      <c r="O2618">
        <v>-70.397220000000004</v>
      </c>
      <c r="P2618">
        <v>1</v>
      </c>
      <c r="Q2618">
        <v>2003</v>
      </c>
      <c r="R2618" s="2">
        <v>37732</v>
      </c>
      <c r="S2618" s="2">
        <v>37732</v>
      </c>
      <c r="T2618" s="2">
        <v>37732</v>
      </c>
      <c r="U2618" s="2"/>
    </row>
    <row r="2619" spans="1:21" x14ac:dyDescent="0.3">
      <c r="A2619" t="s">
        <v>164</v>
      </c>
      <c r="B2619" t="s">
        <v>20</v>
      </c>
      <c r="C2619" t="s">
        <v>54</v>
      </c>
      <c r="D2619" t="s">
        <v>208</v>
      </c>
      <c r="E2619" s="5" t="s">
        <v>516</v>
      </c>
      <c r="F2619">
        <v>0</v>
      </c>
      <c r="G2619" t="s">
        <v>316</v>
      </c>
      <c r="H2619">
        <v>20.7</v>
      </c>
      <c r="I2619">
        <f>ANAM[[#This Row],[VALOR Corregida]]/1000</f>
        <v>2.07E-2</v>
      </c>
      <c r="J2619" t="s">
        <v>167</v>
      </c>
      <c r="K2619" t="s">
        <v>24</v>
      </c>
      <c r="L2619" t="s">
        <v>309</v>
      </c>
      <c r="M2619" t="s">
        <v>322</v>
      </c>
      <c r="N2619">
        <v>-23.61722</v>
      </c>
      <c r="O2619">
        <v>-70.397220000000004</v>
      </c>
      <c r="P2619">
        <v>1</v>
      </c>
      <c r="Q2619">
        <v>2003</v>
      </c>
      <c r="R2619" s="2">
        <v>37732</v>
      </c>
      <c r="S2619" s="2">
        <v>37732</v>
      </c>
      <c r="T2619" s="2">
        <v>37732</v>
      </c>
      <c r="U2619" s="2"/>
    </row>
    <row r="2620" spans="1:21" x14ac:dyDescent="0.3">
      <c r="A2620" t="s">
        <v>164</v>
      </c>
      <c r="B2620" t="s">
        <v>20</v>
      </c>
      <c r="C2620" t="s">
        <v>54</v>
      </c>
      <c r="D2620" t="s">
        <v>208</v>
      </c>
      <c r="E2620" s="5" t="s">
        <v>516</v>
      </c>
      <c r="F2620">
        <v>0</v>
      </c>
      <c r="G2620" t="s">
        <v>319</v>
      </c>
      <c r="H2620">
        <v>8</v>
      </c>
      <c r="I2620">
        <f>ANAM[[#This Row],[VALOR Corregida]]/1000</f>
        <v>8.0000000000000002E-3</v>
      </c>
      <c r="J2620" t="s">
        <v>167</v>
      </c>
      <c r="K2620" t="s">
        <v>24</v>
      </c>
      <c r="L2620" t="s">
        <v>309</v>
      </c>
      <c r="M2620" t="s">
        <v>322</v>
      </c>
      <c r="N2620">
        <v>-23.61722</v>
      </c>
      <c r="O2620">
        <v>-70.397220000000004</v>
      </c>
      <c r="P2620">
        <v>1</v>
      </c>
      <c r="Q2620">
        <v>2003</v>
      </c>
      <c r="R2620" s="2">
        <v>37732</v>
      </c>
      <c r="S2620" s="2">
        <v>37732</v>
      </c>
      <c r="T2620" s="2">
        <v>37732</v>
      </c>
      <c r="U2620" s="2"/>
    </row>
    <row r="2621" spans="1:21" x14ac:dyDescent="0.3">
      <c r="A2621" t="s">
        <v>164</v>
      </c>
      <c r="B2621" t="s">
        <v>20</v>
      </c>
      <c r="C2621" t="s">
        <v>54</v>
      </c>
      <c r="D2621" t="s">
        <v>208</v>
      </c>
      <c r="E2621" s="5" t="s">
        <v>516</v>
      </c>
      <c r="F2621">
        <v>0</v>
      </c>
      <c r="G2621" t="s">
        <v>166</v>
      </c>
      <c r="H2621">
        <v>0.3</v>
      </c>
      <c r="I2621">
        <f>ANAM[[#This Row],[VALOR Corregida]]/1000</f>
        <v>2.9999999999999997E-4</v>
      </c>
      <c r="J2621" t="s">
        <v>167</v>
      </c>
      <c r="K2621" t="s">
        <v>24</v>
      </c>
      <c r="L2621" t="s">
        <v>309</v>
      </c>
      <c r="M2621" t="s">
        <v>322</v>
      </c>
      <c r="N2621">
        <v>-23.61722</v>
      </c>
      <c r="O2621">
        <v>-70.397220000000004</v>
      </c>
      <c r="P2621">
        <v>1</v>
      </c>
      <c r="Q2621">
        <v>2003</v>
      </c>
      <c r="R2621" s="2">
        <v>37732</v>
      </c>
      <c r="S2621" s="2">
        <v>37732</v>
      </c>
      <c r="T2621" s="2">
        <v>37732</v>
      </c>
      <c r="U2621" s="2"/>
    </row>
    <row r="2622" spans="1:21" x14ac:dyDescent="0.3">
      <c r="A2622" t="s">
        <v>164</v>
      </c>
      <c r="B2622" t="s">
        <v>20</v>
      </c>
      <c r="C2622" t="s">
        <v>54</v>
      </c>
      <c r="D2622" t="s">
        <v>208</v>
      </c>
      <c r="E2622" s="5" t="s">
        <v>516</v>
      </c>
      <c r="F2622">
        <v>0</v>
      </c>
      <c r="G2622" t="s">
        <v>39</v>
      </c>
      <c r="H2622">
        <v>0.05</v>
      </c>
      <c r="I2622">
        <f>ANAM[[#This Row],[VALOR Corregida]]/1000</f>
        <v>5.0000000000000002E-5</v>
      </c>
      <c r="J2622" t="s">
        <v>155</v>
      </c>
      <c r="K2622" t="s">
        <v>315</v>
      </c>
      <c r="L2622" t="s">
        <v>309</v>
      </c>
      <c r="M2622" t="s">
        <v>322</v>
      </c>
      <c r="N2622">
        <v>-23.61722</v>
      </c>
      <c r="O2622">
        <v>-70.397220000000004</v>
      </c>
      <c r="P2622">
        <v>1</v>
      </c>
      <c r="Q2622">
        <v>2003</v>
      </c>
      <c r="R2622" s="2">
        <v>37732</v>
      </c>
      <c r="S2622" s="2">
        <v>37732</v>
      </c>
      <c r="T2622" s="2">
        <v>37732</v>
      </c>
      <c r="U2622" s="2"/>
    </row>
    <row r="2623" spans="1:21" x14ac:dyDescent="0.3">
      <c r="A2623" t="s">
        <v>164</v>
      </c>
      <c r="B2623" t="s">
        <v>20</v>
      </c>
      <c r="C2623" t="s">
        <v>54</v>
      </c>
      <c r="D2623" t="s">
        <v>208</v>
      </c>
      <c r="E2623" s="5" t="s">
        <v>516</v>
      </c>
      <c r="F2623">
        <v>0</v>
      </c>
      <c r="G2623" t="s">
        <v>64</v>
      </c>
      <c r="H2623">
        <v>337</v>
      </c>
      <c r="I2623">
        <f>ANAM[[#This Row],[VALOR Corregida]]/1000</f>
        <v>0.33700000000000002</v>
      </c>
      <c r="J2623" t="s">
        <v>155</v>
      </c>
      <c r="K2623" t="s">
        <v>24</v>
      </c>
      <c r="L2623" t="s">
        <v>309</v>
      </c>
      <c r="M2623" t="s">
        <v>322</v>
      </c>
      <c r="N2623">
        <v>-23.61722</v>
      </c>
      <c r="O2623">
        <v>-70.397220000000004</v>
      </c>
      <c r="P2623">
        <v>1</v>
      </c>
      <c r="Q2623">
        <v>2003</v>
      </c>
      <c r="R2623" s="2">
        <v>37732</v>
      </c>
      <c r="S2623" s="2">
        <v>37732</v>
      </c>
      <c r="T2623" s="2">
        <v>37732</v>
      </c>
      <c r="U2623" s="2"/>
    </row>
    <row r="2624" spans="1:21" x14ac:dyDescent="0.3">
      <c r="A2624" t="s">
        <v>164</v>
      </c>
      <c r="B2624" t="s">
        <v>20</v>
      </c>
      <c r="C2624" t="s">
        <v>153</v>
      </c>
      <c r="D2624" t="s">
        <v>386</v>
      </c>
      <c r="E2624" s="5" t="s">
        <v>525</v>
      </c>
      <c r="F2624">
        <v>11</v>
      </c>
      <c r="G2624" t="s">
        <v>28</v>
      </c>
      <c r="H2624">
        <v>7.1</v>
      </c>
      <c r="I2624">
        <f>ANAM[[#This Row],[VALOR Corregida]]/1000</f>
        <v>7.0999999999999995E-3</v>
      </c>
      <c r="J2624" t="s">
        <v>155</v>
      </c>
      <c r="K2624" t="s">
        <v>24</v>
      </c>
      <c r="L2624" t="s">
        <v>398</v>
      </c>
      <c r="M2624" t="s">
        <v>435</v>
      </c>
      <c r="N2624" s="7">
        <v>-23.626111000000002</v>
      </c>
      <c r="O2624" s="7">
        <v>-70.398332999999994</v>
      </c>
      <c r="P2624">
        <v>2</v>
      </c>
      <c r="Q2624">
        <v>2013</v>
      </c>
      <c r="R2624" s="2">
        <v>41561</v>
      </c>
      <c r="S2624" s="2">
        <v>41561</v>
      </c>
      <c r="T2624" s="2">
        <v>41561</v>
      </c>
      <c r="U2624" s="2"/>
    </row>
    <row r="2625" spans="1:21" x14ac:dyDescent="0.3">
      <c r="A2625" t="s">
        <v>164</v>
      </c>
      <c r="B2625" t="s">
        <v>20</v>
      </c>
      <c r="C2625" t="s">
        <v>202</v>
      </c>
      <c r="D2625" t="s">
        <v>387</v>
      </c>
      <c r="E2625" s="5" t="s">
        <v>526</v>
      </c>
      <c r="F2625">
        <v>10</v>
      </c>
      <c r="G2625" t="s">
        <v>28</v>
      </c>
      <c r="H2625">
        <v>13</v>
      </c>
      <c r="I2625">
        <f>ANAM[[#This Row],[VALOR Corregida]]/1000</f>
        <v>1.2999999999999999E-2</v>
      </c>
      <c r="J2625" t="s">
        <v>155</v>
      </c>
      <c r="K2625" t="s">
        <v>24</v>
      </c>
      <c r="L2625" t="s">
        <v>398</v>
      </c>
      <c r="M2625" t="s">
        <v>435</v>
      </c>
      <c r="N2625" s="7">
        <v>-23.633890000000001</v>
      </c>
      <c r="O2625" s="7">
        <v>-70.400000000000006</v>
      </c>
      <c r="P2625">
        <v>2</v>
      </c>
      <c r="Q2625">
        <v>2013</v>
      </c>
      <c r="R2625" s="2">
        <v>41561</v>
      </c>
      <c r="S2625" s="2">
        <v>41561</v>
      </c>
      <c r="T2625" s="2">
        <v>41561</v>
      </c>
      <c r="U2625" s="2"/>
    </row>
    <row r="2626" spans="1:21" x14ac:dyDescent="0.3">
      <c r="A2626" t="s">
        <v>164</v>
      </c>
      <c r="B2626" t="s">
        <v>20</v>
      </c>
      <c r="C2626" t="s">
        <v>179</v>
      </c>
      <c r="D2626" t="s">
        <v>388</v>
      </c>
      <c r="E2626" s="5" t="s">
        <v>511</v>
      </c>
      <c r="F2626">
        <v>4</v>
      </c>
      <c r="G2626" t="s">
        <v>28</v>
      </c>
      <c r="H2626">
        <v>5.7</v>
      </c>
      <c r="I2626">
        <f>ANAM[[#This Row],[VALOR Corregida]]/1000</f>
        <v>5.7000000000000002E-3</v>
      </c>
      <c r="J2626" t="s">
        <v>155</v>
      </c>
      <c r="K2626" t="s">
        <v>24</v>
      </c>
      <c r="L2626" t="s">
        <v>398</v>
      </c>
      <c r="M2626" t="s">
        <v>399</v>
      </c>
      <c r="N2626" s="7">
        <v>-23.641940000000002</v>
      </c>
      <c r="O2626" s="7">
        <v>-70.399169999999998</v>
      </c>
      <c r="P2626">
        <v>1</v>
      </c>
      <c r="Q2626">
        <v>2013</v>
      </c>
      <c r="R2626" s="2">
        <v>41406</v>
      </c>
      <c r="S2626" s="2">
        <v>41406</v>
      </c>
      <c r="T2626" s="2">
        <v>41406</v>
      </c>
      <c r="U2626" s="2"/>
    </row>
    <row r="2627" spans="1:21" x14ac:dyDescent="0.3">
      <c r="A2627" t="s">
        <v>164</v>
      </c>
      <c r="B2627" t="s">
        <v>20</v>
      </c>
      <c r="C2627" t="s">
        <v>389</v>
      </c>
      <c r="D2627" t="s">
        <v>390</v>
      </c>
      <c r="E2627" s="5" t="s">
        <v>519</v>
      </c>
      <c r="F2627">
        <v>9</v>
      </c>
      <c r="G2627" t="s">
        <v>28</v>
      </c>
      <c r="H2627">
        <v>4.5</v>
      </c>
      <c r="I2627">
        <f>ANAM[[#This Row],[VALOR Corregida]]/1000</f>
        <v>4.4999999999999997E-3</v>
      </c>
      <c r="J2627" t="s">
        <v>155</v>
      </c>
      <c r="K2627" t="s">
        <v>24</v>
      </c>
      <c r="L2627" t="s">
        <v>398</v>
      </c>
      <c r="M2627" t="s">
        <v>399</v>
      </c>
      <c r="N2627" s="7">
        <v>-23.648890000000002</v>
      </c>
      <c r="O2627" s="7">
        <v>-70.406940000000006</v>
      </c>
      <c r="P2627">
        <v>1</v>
      </c>
      <c r="Q2627">
        <v>2013</v>
      </c>
      <c r="R2627" s="2">
        <v>41406</v>
      </c>
      <c r="S2627" s="2">
        <v>41406</v>
      </c>
      <c r="T2627" s="2">
        <v>41406</v>
      </c>
      <c r="U2627" s="2"/>
    </row>
    <row r="2628" spans="1:21" x14ac:dyDescent="0.3">
      <c r="A2628" t="s">
        <v>164</v>
      </c>
      <c r="B2628" t="s">
        <v>20</v>
      </c>
      <c r="C2628" t="s">
        <v>210</v>
      </c>
      <c r="D2628" t="s">
        <v>211</v>
      </c>
      <c r="E2628" s="5" t="s">
        <v>527</v>
      </c>
      <c r="F2628">
        <v>0</v>
      </c>
      <c r="G2628" t="s">
        <v>35</v>
      </c>
      <c r="H2628">
        <v>17.3</v>
      </c>
      <c r="I2628">
        <f>ANAM[[#This Row],[VALOR Corregida]]/1000</f>
        <v>1.7299999999999999E-2</v>
      </c>
      <c r="J2628" t="s">
        <v>155</v>
      </c>
      <c r="K2628" t="s">
        <v>24</v>
      </c>
      <c r="L2628" t="s">
        <v>309</v>
      </c>
      <c r="M2628" t="s">
        <v>322</v>
      </c>
      <c r="N2628" s="7">
        <v>-23.664719999999999</v>
      </c>
      <c r="O2628" s="7">
        <v>-70.411389999999997</v>
      </c>
      <c r="P2628">
        <v>1</v>
      </c>
      <c r="Q2628">
        <v>2003</v>
      </c>
      <c r="R2628" s="2">
        <v>37732</v>
      </c>
      <c r="S2628" s="2">
        <v>37732</v>
      </c>
      <c r="T2628" s="2">
        <v>37732</v>
      </c>
      <c r="U2628" s="2"/>
    </row>
    <row r="2629" spans="1:21" x14ac:dyDescent="0.3">
      <c r="A2629" t="s">
        <v>164</v>
      </c>
      <c r="B2629" t="s">
        <v>20</v>
      </c>
      <c r="C2629" t="s">
        <v>210</v>
      </c>
      <c r="D2629" t="s">
        <v>211</v>
      </c>
      <c r="E2629" s="5" t="s">
        <v>527</v>
      </c>
      <c r="F2629">
        <v>0</v>
      </c>
      <c r="G2629" t="s">
        <v>37</v>
      </c>
      <c r="H2629">
        <v>2.5</v>
      </c>
      <c r="I2629">
        <f>ANAM[[#This Row],[VALOR Corregida]]/1000</f>
        <v>2.5000000000000001E-3</v>
      </c>
      <c r="J2629" t="s">
        <v>155</v>
      </c>
      <c r="K2629" t="s">
        <v>315</v>
      </c>
      <c r="L2629" t="s">
        <v>309</v>
      </c>
      <c r="M2629" t="s">
        <v>322</v>
      </c>
      <c r="N2629" s="7">
        <v>-23.664719999999999</v>
      </c>
      <c r="O2629" s="7">
        <v>-70.411389999999997</v>
      </c>
      <c r="P2629">
        <v>1</v>
      </c>
      <c r="Q2629">
        <v>2003</v>
      </c>
      <c r="R2629" s="2">
        <v>37732</v>
      </c>
      <c r="S2629" s="2">
        <v>37732</v>
      </c>
      <c r="T2629" s="2">
        <v>37732</v>
      </c>
      <c r="U2629" s="2"/>
    </row>
    <row r="2630" spans="1:21" x14ac:dyDescent="0.3">
      <c r="A2630" t="s">
        <v>164</v>
      </c>
      <c r="B2630" t="s">
        <v>20</v>
      </c>
      <c r="C2630" t="s">
        <v>210</v>
      </c>
      <c r="D2630" t="s">
        <v>211</v>
      </c>
      <c r="E2630" s="5" t="s">
        <v>527</v>
      </c>
      <c r="F2630">
        <v>0</v>
      </c>
      <c r="G2630" t="s">
        <v>316</v>
      </c>
      <c r="H2630">
        <v>20.3</v>
      </c>
      <c r="I2630">
        <f>ANAM[[#This Row],[VALOR Corregida]]/1000</f>
        <v>2.0300000000000002E-2</v>
      </c>
      <c r="J2630" t="s">
        <v>167</v>
      </c>
      <c r="K2630" t="s">
        <v>24</v>
      </c>
      <c r="L2630" t="s">
        <v>309</v>
      </c>
      <c r="M2630" t="s">
        <v>322</v>
      </c>
      <c r="N2630" s="7">
        <v>-23.664719999999999</v>
      </c>
      <c r="O2630" s="7">
        <v>-70.411389999999997</v>
      </c>
      <c r="P2630">
        <v>1</v>
      </c>
      <c r="Q2630">
        <v>2003</v>
      </c>
      <c r="R2630" s="2">
        <v>37732</v>
      </c>
      <c r="S2630" s="2">
        <v>37732</v>
      </c>
      <c r="T2630" s="2">
        <v>37732</v>
      </c>
      <c r="U2630" s="2"/>
    </row>
    <row r="2631" spans="1:21" x14ac:dyDescent="0.3">
      <c r="A2631" t="s">
        <v>164</v>
      </c>
      <c r="B2631" t="s">
        <v>20</v>
      </c>
      <c r="C2631" t="s">
        <v>210</v>
      </c>
      <c r="D2631" t="s">
        <v>211</v>
      </c>
      <c r="E2631" s="5" t="s">
        <v>527</v>
      </c>
      <c r="F2631">
        <v>0</v>
      </c>
      <c r="G2631" t="s">
        <v>319</v>
      </c>
      <c r="H2631">
        <v>15.7</v>
      </c>
      <c r="I2631">
        <f>ANAM[[#This Row],[VALOR Corregida]]/1000</f>
        <v>1.5699999999999999E-2</v>
      </c>
      <c r="J2631" t="s">
        <v>167</v>
      </c>
      <c r="K2631" t="s">
        <v>24</v>
      </c>
      <c r="L2631" t="s">
        <v>309</v>
      </c>
      <c r="M2631" t="s">
        <v>322</v>
      </c>
      <c r="N2631" s="7">
        <v>-23.664719999999999</v>
      </c>
      <c r="O2631" s="7">
        <v>-70.411389999999997</v>
      </c>
      <c r="P2631">
        <v>1</v>
      </c>
      <c r="Q2631">
        <v>2003</v>
      </c>
      <c r="R2631" s="2">
        <v>37732</v>
      </c>
      <c r="S2631" s="2">
        <v>37732</v>
      </c>
      <c r="T2631" s="2">
        <v>37732</v>
      </c>
      <c r="U2631" s="2"/>
    </row>
    <row r="2632" spans="1:21" x14ac:dyDescent="0.3">
      <c r="A2632" t="s">
        <v>164</v>
      </c>
      <c r="B2632" t="s">
        <v>20</v>
      </c>
      <c r="C2632" t="s">
        <v>210</v>
      </c>
      <c r="D2632" t="s">
        <v>211</v>
      </c>
      <c r="E2632" s="5" t="s">
        <v>527</v>
      </c>
      <c r="F2632">
        <v>0</v>
      </c>
      <c r="G2632" t="s">
        <v>166</v>
      </c>
      <c r="H2632">
        <v>0.26</v>
      </c>
      <c r="I2632">
        <f>ANAM[[#This Row],[VALOR Corregida]]/1000</f>
        <v>2.6000000000000003E-4</v>
      </c>
      <c r="J2632" t="s">
        <v>167</v>
      </c>
      <c r="K2632" t="s">
        <v>24</v>
      </c>
      <c r="L2632" t="s">
        <v>309</v>
      </c>
      <c r="M2632" t="s">
        <v>322</v>
      </c>
      <c r="N2632" s="7">
        <v>-23.664719999999999</v>
      </c>
      <c r="O2632" s="7">
        <v>-70.411389999999997</v>
      </c>
      <c r="P2632">
        <v>1</v>
      </c>
      <c r="Q2632">
        <v>2003</v>
      </c>
      <c r="R2632" s="2">
        <v>37732</v>
      </c>
      <c r="S2632" s="2">
        <v>37732</v>
      </c>
      <c r="T2632" s="2">
        <v>37732</v>
      </c>
      <c r="U2632" s="2"/>
    </row>
    <row r="2633" spans="1:21" x14ac:dyDescent="0.3">
      <c r="A2633" t="s">
        <v>164</v>
      </c>
      <c r="B2633" t="s">
        <v>20</v>
      </c>
      <c r="C2633" t="s">
        <v>210</v>
      </c>
      <c r="D2633" t="s">
        <v>211</v>
      </c>
      <c r="E2633" s="5" t="s">
        <v>527</v>
      </c>
      <c r="F2633">
        <v>0</v>
      </c>
      <c r="G2633" t="s">
        <v>39</v>
      </c>
      <c r="H2633">
        <v>0.05</v>
      </c>
      <c r="I2633">
        <f>ANAM[[#This Row],[VALOR Corregida]]/1000</f>
        <v>5.0000000000000002E-5</v>
      </c>
      <c r="J2633" t="s">
        <v>155</v>
      </c>
      <c r="K2633" t="s">
        <v>315</v>
      </c>
      <c r="L2633" t="s">
        <v>309</v>
      </c>
      <c r="M2633" t="s">
        <v>322</v>
      </c>
      <c r="N2633" s="7">
        <v>-23.664719999999999</v>
      </c>
      <c r="O2633" s="7">
        <v>-70.411389999999997</v>
      </c>
      <c r="P2633">
        <v>1</v>
      </c>
      <c r="Q2633">
        <v>2003</v>
      </c>
      <c r="R2633" s="2">
        <v>37732</v>
      </c>
      <c r="S2633" s="2">
        <v>37732</v>
      </c>
      <c r="T2633" s="2">
        <v>37732</v>
      </c>
      <c r="U2633" s="2"/>
    </row>
    <row r="2634" spans="1:21" x14ac:dyDescent="0.3">
      <c r="A2634" t="s">
        <v>164</v>
      </c>
      <c r="B2634" t="s">
        <v>20</v>
      </c>
      <c r="C2634" t="s">
        <v>210</v>
      </c>
      <c r="D2634" t="s">
        <v>211</v>
      </c>
      <c r="E2634" s="5" t="s">
        <v>527</v>
      </c>
      <c r="F2634">
        <v>0</v>
      </c>
      <c r="G2634" t="s">
        <v>64</v>
      </c>
      <c r="H2634">
        <v>134</v>
      </c>
      <c r="I2634">
        <f>ANAM[[#This Row],[VALOR Corregida]]/1000</f>
        <v>0.13400000000000001</v>
      </c>
      <c r="J2634" t="s">
        <v>155</v>
      </c>
      <c r="K2634" t="s">
        <v>24</v>
      </c>
      <c r="L2634" t="s">
        <v>309</v>
      </c>
      <c r="M2634" t="s">
        <v>322</v>
      </c>
      <c r="N2634" s="7">
        <v>-23.664719999999999</v>
      </c>
      <c r="O2634" s="7">
        <v>-70.411389999999997</v>
      </c>
      <c r="P2634">
        <v>1</v>
      </c>
      <c r="Q2634">
        <v>2003</v>
      </c>
      <c r="R2634" s="2">
        <v>37732</v>
      </c>
      <c r="S2634" s="2">
        <v>37732</v>
      </c>
      <c r="T2634" s="2">
        <v>37732</v>
      </c>
      <c r="U2634" s="2"/>
    </row>
    <row r="2635" spans="1:21" x14ac:dyDescent="0.3">
      <c r="A2635" t="s">
        <v>164</v>
      </c>
      <c r="B2635" t="s">
        <v>20</v>
      </c>
      <c r="C2635" t="s">
        <v>48</v>
      </c>
      <c r="D2635" t="s">
        <v>392</v>
      </c>
      <c r="E2635" s="5" t="s">
        <v>528</v>
      </c>
      <c r="F2635">
        <v>10</v>
      </c>
      <c r="G2635" t="s">
        <v>28</v>
      </c>
      <c r="H2635">
        <v>12</v>
      </c>
      <c r="I2635">
        <f>ANAM[[#This Row],[VALOR Corregida]]/1000</f>
        <v>1.2E-2</v>
      </c>
      <c r="J2635" t="s">
        <v>155</v>
      </c>
      <c r="K2635" t="s">
        <v>24</v>
      </c>
      <c r="L2635" t="s">
        <v>398</v>
      </c>
      <c r="M2635" t="s">
        <v>435</v>
      </c>
      <c r="N2635" s="7">
        <v>-23.67</v>
      </c>
      <c r="O2635" s="7">
        <v>-70.40889</v>
      </c>
      <c r="P2635">
        <v>2</v>
      </c>
      <c r="Q2635">
        <v>2013</v>
      </c>
      <c r="R2635" s="2">
        <v>41561</v>
      </c>
      <c r="S2635" s="2">
        <v>41561</v>
      </c>
      <c r="T2635" s="2">
        <v>41561</v>
      </c>
      <c r="U2635" s="2"/>
    </row>
    <row r="2636" spans="1:21" x14ac:dyDescent="0.3">
      <c r="A2636" t="s">
        <v>164</v>
      </c>
      <c r="B2636" t="s">
        <v>20</v>
      </c>
      <c r="C2636" t="s">
        <v>210</v>
      </c>
      <c r="D2636" t="s">
        <v>211</v>
      </c>
      <c r="E2636" s="5" t="s">
        <v>527</v>
      </c>
      <c r="F2636">
        <v>0</v>
      </c>
      <c r="G2636" t="s">
        <v>47</v>
      </c>
      <c r="H2636">
        <v>64.5</v>
      </c>
      <c r="I2636">
        <f>ANAM[[#This Row],[VALOR Corregida]]/1000</f>
        <v>6.4500000000000002E-2</v>
      </c>
      <c r="J2636" t="s">
        <v>155</v>
      </c>
      <c r="K2636" t="s">
        <v>24</v>
      </c>
      <c r="L2636" t="s">
        <v>309</v>
      </c>
      <c r="M2636" t="s">
        <v>322</v>
      </c>
      <c r="N2636" s="7">
        <v>-23.664719999999999</v>
      </c>
      <c r="O2636" s="7">
        <v>-70.411389999999997</v>
      </c>
      <c r="P2636">
        <v>1</v>
      </c>
      <c r="Q2636">
        <v>2003</v>
      </c>
      <c r="R2636" s="2">
        <v>37732</v>
      </c>
      <c r="S2636" s="2">
        <v>37732</v>
      </c>
      <c r="T2636" s="2">
        <v>37732</v>
      </c>
      <c r="U2636" s="2"/>
    </row>
    <row r="2637" spans="1:21" x14ac:dyDescent="0.3">
      <c r="A2637" t="s">
        <v>164</v>
      </c>
      <c r="B2637" t="s">
        <v>20</v>
      </c>
      <c r="C2637" t="s">
        <v>153</v>
      </c>
      <c r="D2637" t="s">
        <v>386</v>
      </c>
      <c r="E2637" s="5" t="s">
        <v>525</v>
      </c>
      <c r="F2637">
        <v>11</v>
      </c>
      <c r="G2637" t="s">
        <v>29</v>
      </c>
      <c r="H2637">
        <v>653</v>
      </c>
      <c r="I2637">
        <f>ANAM[[#This Row],[VALOR Corregida]]/1000</f>
        <v>0.65300000000000002</v>
      </c>
      <c r="J2637" t="s">
        <v>155</v>
      </c>
      <c r="K2637" t="s">
        <v>24</v>
      </c>
      <c r="L2637" t="s">
        <v>398</v>
      </c>
      <c r="M2637" t="s">
        <v>435</v>
      </c>
      <c r="N2637" s="7">
        <v>-23.626111000000002</v>
      </c>
      <c r="O2637" s="7">
        <v>-70.398332999999994</v>
      </c>
      <c r="P2637">
        <v>2</v>
      </c>
      <c r="Q2637">
        <v>2013</v>
      </c>
      <c r="R2637" s="2">
        <v>41561</v>
      </c>
      <c r="S2637" s="2">
        <v>41561</v>
      </c>
      <c r="T2637" s="2">
        <v>41561</v>
      </c>
      <c r="U2637" s="2"/>
    </row>
    <row r="2638" spans="1:21" x14ac:dyDescent="0.3">
      <c r="A2638" t="s">
        <v>164</v>
      </c>
      <c r="B2638" t="s">
        <v>20</v>
      </c>
      <c r="C2638" t="s">
        <v>202</v>
      </c>
      <c r="D2638" t="s">
        <v>387</v>
      </c>
      <c r="E2638" s="5" t="s">
        <v>526</v>
      </c>
      <c r="F2638">
        <v>10</v>
      </c>
      <c r="G2638" t="s">
        <v>29</v>
      </c>
      <c r="H2638">
        <v>829</v>
      </c>
      <c r="I2638">
        <f>ANAM[[#This Row],[VALOR Corregida]]/1000</f>
        <v>0.82899999999999996</v>
      </c>
      <c r="J2638" t="s">
        <v>155</v>
      </c>
      <c r="K2638" t="s">
        <v>24</v>
      </c>
      <c r="L2638" t="s">
        <v>398</v>
      </c>
      <c r="M2638" t="s">
        <v>435</v>
      </c>
      <c r="N2638" s="7">
        <v>-23.633890000000001</v>
      </c>
      <c r="O2638" s="7">
        <v>-70.400000000000006</v>
      </c>
      <c r="P2638">
        <v>2</v>
      </c>
      <c r="Q2638">
        <v>2013</v>
      </c>
      <c r="R2638" s="2">
        <v>41561</v>
      </c>
      <c r="S2638" s="2">
        <v>41561</v>
      </c>
      <c r="T2638" s="2">
        <v>41561</v>
      </c>
      <c r="U2638" s="2"/>
    </row>
    <row r="2639" spans="1:21" x14ac:dyDescent="0.3">
      <c r="A2639" t="s">
        <v>164</v>
      </c>
      <c r="B2639" t="s">
        <v>20</v>
      </c>
      <c r="C2639" t="s">
        <v>213</v>
      </c>
      <c r="D2639" t="s">
        <v>214</v>
      </c>
      <c r="E2639" s="5" t="s">
        <v>519</v>
      </c>
      <c r="F2639">
        <v>0</v>
      </c>
      <c r="G2639" t="s">
        <v>35</v>
      </c>
      <c r="H2639">
        <v>17.2</v>
      </c>
      <c r="I2639">
        <f>ANAM[[#This Row],[VALOR Corregida]]/1000</f>
        <v>1.72E-2</v>
      </c>
      <c r="J2639" t="s">
        <v>155</v>
      </c>
      <c r="K2639" t="s">
        <v>24</v>
      </c>
      <c r="L2639" t="s">
        <v>309</v>
      </c>
      <c r="M2639" t="s">
        <v>322</v>
      </c>
      <c r="N2639" s="7">
        <v>-23.648890000000002</v>
      </c>
      <c r="O2639" s="7">
        <v>-70.406940000000006</v>
      </c>
      <c r="P2639">
        <v>1</v>
      </c>
      <c r="Q2639">
        <v>2003</v>
      </c>
      <c r="R2639" s="2">
        <v>37732</v>
      </c>
      <c r="S2639" s="2">
        <v>37732</v>
      </c>
      <c r="T2639" s="2">
        <v>37732</v>
      </c>
      <c r="U2639" s="2"/>
    </row>
    <row r="2640" spans="1:21" x14ac:dyDescent="0.3">
      <c r="A2640" t="s">
        <v>164</v>
      </c>
      <c r="B2640" t="s">
        <v>20</v>
      </c>
      <c r="C2640" t="s">
        <v>213</v>
      </c>
      <c r="D2640" t="s">
        <v>214</v>
      </c>
      <c r="E2640" s="5" t="s">
        <v>519</v>
      </c>
      <c r="F2640">
        <v>0</v>
      </c>
      <c r="G2640" t="s">
        <v>37</v>
      </c>
      <c r="H2640">
        <v>2.5</v>
      </c>
      <c r="I2640">
        <f>ANAM[[#This Row],[VALOR Corregida]]/1000</f>
        <v>2.5000000000000001E-3</v>
      </c>
      <c r="J2640" t="s">
        <v>155</v>
      </c>
      <c r="K2640" t="s">
        <v>315</v>
      </c>
      <c r="L2640" t="s">
        <v>309</v>
      </c>
      <c r="M2640" t="s">
        <v>322</v>
      </c>
      <c r="N2640" s="7">
        <v>-23.648890000000002</v>
      </c>
      <c r="O2640" s="7">
        <v>-70.406940000000006</v>
      </c>
      <c r="P2640">
        <v>1</v>
      </c>
      <c r="Q2640">
        <v>2003</v>
      </c>
      <c r="R2640" s="2">
        <v>37732</v>
      </c>
      <c r="S2640" s="2">
        <v>37732</v>
      </c>
      <c r="T2640" s="2">
        <v>37732</v>
      </c>
      <c r="U2640" s="2"/>
    </row>
    <row r="2641" spans="1:21" x14ac:dyDescent="0.3">
      <c r="A2641" t="s">
        <v>164</v>
      </c>
      <c r="B2641" t="s">
        <v>20</v>
      </c>
      <c r="C2641" t="s">
        <v>213</v>
      </c>
      <c r="D2641" t="s">
        <v>214</v>
      </c>
      <c r="E2641" s="5" t="s">
        <v>519</v>
      </c>
      <c r="F2641">
        <v>0</v>
      </c>
      <c r="G2641" t="s">
        <v>216</v>
      </c>
      <c r="H2641">
        <v>12.5</v>
      </c>
      <c r="I2641">
        <f>ANAM[[#This Row],[VALOR Corregida]]/1000</f>
        <v>1.2500000000000001E-2</v>
      </c>
      <c r="J2641" t="s">
        <v>155</v>
      </c>
      <c r="K2641" t="s">
        <v>315</v>
      </c>
      <c r="L2641" t="s">
        <v>309</v>
      </c>
      <c r="M2641" t="s">
        <v>322</v>
      </c>
      <c r="N2641" s="7">
        <v>-23.648890000000002</v>
      </c>
      <c r="O2641" s="7">
        <v>-70.406940000000006</v>
      </c>
      <c r="P2641">
        <v>1</v>
      </c>
      <c r="Q2641">
        <v>2003</v>
      </c>
      <c r="R2641" s="2">
        <v>37732</v>
      </c>
      <c r="S2641" s="2">
        <v>37732</v>
      </c>
      <c r="T2641" s="2">
        <v>37732</v>
      </c>
      <c r="U2641" s="2"/>
    </row>
    <row r="2642" spans="1:21" x14ac:dyDescent="0.3">
      <c r="A2642" t="s">
        <v>164</v>
      </c>
      <c r="B2642" t="s">
        <v>20</v>
      </c>
      <c r="C2642" t="s">
        <v>213</v>
      </c>
      <c r="D2642" t="s">
        <v>214</v>
      </c>
      <c r="E2642" s="5" t="s">
        <v>519</v>
      </c>
      <c r="F2642">
        <v>0</v>
      </c>
      <c r="G2642" t="s">
        <v>316</v>
      </c>
      <c r="H2642">
        <v>38.799999999999997</v>
      </c>
      <c r="I2642">
        <f>ANAM[[#This Row],[VALOR Corregida]]/1000</f>
        <v>3.8799999999999994E-2</v>
      </c>
      <c r="J2642" t="s">
        <v>167</v>
      </c>
      <c r="K2642" t="s">
        <v>24</v>
      </c>
      <c r="L2642" t="s">
        <v>309</v>
      </c>
      <c r="M2642" t="s">
        <v>322</v>
      </c>
      <c r="N2642" s="7">
        <v>-23.648890000000002</v>
      </c>
      <c r="O2642" s="7">
        <v>-70.406940000000006</v>
      </c>
      <c r="P2642">
        <v>1</v>
      </c>
      <c r="Q2642">
        <v>2003</v>
      </c>
      <c r="R2642" s="2">
        <v>37732</v>
      </c>
      <c r="S2642" s="2">
        <v>37732</v>
      </c>
      <c r="T2642" s="2">
        <v>37732</v>
      </c>
      <c r="U2642" s="2"/>
    </row>
    <row r="2643" spans="1:21" x14ac:dyDescent="0.3">
      <c r="A2643" t="s">
        <v>164</v>
      </c>
      <c r="B2643" t="s">
        <v>20</v>
      </c>
      <c r="C2643" t="s">
        <v>213</v>
      </c>
      <c r="D2643" t="s">
        <v>214</v>
      </c>
      <c r="E2643" s="5" t="s">
        <v>519</v>
      </c>
      <c r="F2643">
        <v>0</v>
      </c>
      <c r="G2643" t="s">
        <v>319</v>
      </c>
      <c r="H2643">
        <v>26.3</v>
      </c>
      <c r="I2643">
        <f>ANAM[[#This Row],[VALOR Corregida]]/1000</f>
        <v>2.63E-2</v>
      </c>
      <c r="J2643" t="s">
        <v>167</v>
      </c>
      <c r="K2643" t="s">
        <v>24</v>
      </c>
      <c r="L2643" t="s">
        <v>309</v>
      </c>
      <c r="M2643" t="s">
        <v>322</v>
      </c>
      <c r="N2643" s="7">
        <v>-23.648890000000002</v>
      </c>
      <c r="O2643" s="7">
        <v>-70.406940000000006</v>
      </c>
      <c r="P2643">
        <v>1</v>
      </c>
      <c r="Q2643">
        <v>2003</v>
      </c>
      <c r="R2643" s="2">
        <v>37732</v>
      </c>
      <c r="S2643" s="2">
        <v>37732</v>
      </c>
      <c r="T2643" s="2">
        <v>37732</v>
      </c>
      <c r="U2643" s="2"/>
    </row>
    <row r="2644" spans="1:21" x14ac:dyDescent="0.3">
      <c r="A2644" t="s">
        <v>164</v>
      </c>
      <c r="B2644" t="s">
        <v>20</v>
      </c>
      <c r="C2644" t="s">
        <v>213</v>
      </c>
      <c r="D2644" t="s">
        <v>214</v>
      </c>
      <c r="E2644" s="5" t="s">
        <v>519</v>
      </c>
      <c r="F2644">
        <v>0</v>
      </c>
      <c r="G2644" t="s">
        <v>166</v>
      </c>
      <c r="H2644">
        <v>2.36</v>
      </c>
      <c r="I2644">
        <f>ANAM[[#This Row],[VALOR Corregida]]/1000</f>
        <v>2.3599999999999997E-3</v>
      </c>
      <c r="J2644" t="s">
        <v>167</v>
      </c>
      <c r="K2644" t="s">
        <v>24</v>
      </c>
      <c r="L2644" t="s">
        <v>309</v>
      </c>
      <c r="M2644" t="s">
        <v>322</v>
      </c>
      <c r="N2644" s="7">
        <v>-23.648890000000002</v>
      </c>
      <c r="O2644" s="7">
        <v>-70.406940000000006</v>
      </c>
      <c r="P2644">
        <v>1</v>
      </c>
      <c r="Q2644">
        <v>2003</v>
      </c>
      <c r="R2644" s="2">
        <v>37732</v>
      </c>
      <c r="S2644" s="2">
        <v>37732</v>
      </c>
      <c r="T2644" s="2">
        <v>37732</v>
      </c>
      <c r="U2644" s="2"/>
    </row>
    <row r="2645" spans="1:21" x14ac:dyDescent="0.3">
      <c r="A2645" t="s">
        <v>164</v>
      </c>
      <c r="B2645" t="s">
        <v>20</v>
      </c>
      <c r="C2645" t="s">
        <v>213</v>
      </c>
      <c r="D2645" t="s">
        <v>214</v>
      </c>
      <c r="E2645" s="5" t="s">
        <v>519</v>
      </c>
      <c r="F2645">
        <v>0</v>
      </c>
      <c r="G2645" t="s">
        <v>39</v>
      </c>
      <c r="H2645">
        <v>0.05</v>
      </c>
      <c r="I2645">
        <f>ANAM[[#This Row],[VALOR Corregida]]/1000</f>
        <v>5.0000000000000002E-5</v>
      </c>
      <c r="J2645" t="s">
        <v>155</v>
      </c>
      <c r="K2645" t="s">
        <v>315</v>
      </c>
      <c r="L2645" t="s">
        <v>309</v>
      </c>
      <c r="M2645" t="s">
        <v>322</v>
      </c>
      <c r="N2645" s="7">
        <v>-23.648890000000002</v>
      </c>
      <c r="O2645" s="7">
        <v>-70.406940000000006</v>
      </c>
      <c r="P2645">
        <v>1</v>
      </c>
      <c r="Q2645">
        <v>2003</v>
      </c>
      <c r="R2645" s="2">
        <v>37732</v>
      </c>
      <c r="S2645" s="2">
        <v>37732</v>
      </c>
      <c r="T2645" s="2">
        <v>37732</v>
      </c>
      <c r="U2645" s="2"/>
    </row>
    <row r="2646" spans="1:21" x14ac:dyDescent="0.3">
      <c r="A2646" t="s">
        <v>164</v>
      </c>
      <c r="B2646" t="s">
        <v>20</v>
      </c>
      <c r="C2646" t="s">
        <v>213</v>
      </c>
      <c r="D2646" t="s">
        <v>214</v>
      </c>
      <c r="E2646" s="5" t="s">
        <v>519</v>
      </c>
      <c r="F2646">
        <v>0</v>
      </c>
      <c r="G2646" t="s">
        <v>64</v>
      </c>
      <c r="H2646">
        <v>101</v>
      </c>
      <c r="I2646">
        <f>ANAM[[#This Row],[VALOR Corregida]]/1000</f>
        <v>0.10100000000000001</v>
      </c>
      <c r="J2646" t="s">
        <v>155</v>
      </c>
      <c r="K2646" t="s">
        <v>24</v>
      </c>
      <c r="L2646" t="s">
        <v>309</v>
      </c>
      <c r="M2646" t="s">
        <v>322</v>
      </c>
      <c r="N2646" s="7">
        <v>-23.648890000000002</v>
      </c>
      <c r="O2646" s="7">
        <v>-70.406940000000006</v>
      </c>
      <c r="P2646">
        <v>1</v>
      </c>
      <c r="Q2646">
        <v>2003</v>
      </c>
      <c r="R2646" s="2">
        <v>37732</v>
      </c>
      <c r="S2646" s="2">
        <v>37732</v>
      </c>
      <c r="T2646" s="2">
        <v>37732</v>
      </c>
      <c r="U2646" s="2"/>
    </row>
    <row r="2647" spans="1:21" x14ac:dyDescent="0.3">
      <c r="A2647" t="s">
        <v>164</v>
      </c>
      <c r="B2647" t="s">
        <v>20</v>
      </c>
      <c r="C2647" t="s">
        <v>179</v>
      </c>
      <c r="D2647" t="s">
        <v>388</v>
      </c>
      <c r="E2647" s="5" t="s">
        <v>511</v>
      </c>
      <c r="F2647">
        <v>4</v>
      </c>
      <c r="G2647" t="s">
        <v>29</v>
      </c>
      <c r="H2647">
        <v>560</v>
      </c>
      <c r="I2647">
        <f>ANAM[[#This Row],[VALOR Corregida]]/1000</f>
        <v>0.56000000000000005</v>
      </c>
      <c r="J2647" t="s">
        <v>155</v>
      </c>
      <c r="K2647" t="s">
        <v>24</v>
      </c>
      <c r="L2647" t="s">
        <v>398</v>
      </c>
      <c r="M2647" t="s">
        <v>399</v>
      </c>
      <c r="N2647" s="7">
        <v>-23.641940000000002</v>
      </c>
      <c r="O2647" s="7">
        <v>-70.399169999999998</v>
      </c>
      <c r="P2647">
        <v>1</v>
      </c>
      <c r="Q2647">
        <v>2013</v>
      </c>
      <c r="R2647" s="2">
        <v>41406</v>
      </c>
      <c r="S2647" s="2">
        <v>41406</v>
      </c>
      <c r="T2647" s="2">
        <v>41406</v>
      </c>
      <c r="U2647" s="2"/>
    </row>
    <row r="2648" spans="1:21" x14ac:dyDescent="0.3">
      <c r="A2648" t="s">
        <v>164</v>
      </c>
      <c r="B2648" t="s">
        <v>20</v>
      </c>
      <c r="C2648" t="s">
        <v>389</v>
      </c>
      <c r="D2648" t="s">
        <v>390</v>
      </c>
      <c r="E2648" s="5" t="s">
        <v>519</v>
      </c>
      <c r="F2648">
        <v>9</v>
      </c>
      <c r="G2648" t="s">
        <v>29</v>
      </c>
      <c r="H2648">
        <v>445</v>
      </c>
      <c r="I2648">
        <f>ANAM[[#This Row],[VALOR Corregida]]/1000</f>
        <v>0.44500000000000001</v>
      </c>
      <c r="J2648" t="s">
        <v>155</v>
      </c>
      <c r="K2648" t="s">
        <v>24</v>
      </c>
      <c r="L2648" t="s">
        <v>398</v>
      </c>
      <c r="M2648" t="s">
        <v>399</v>
      </c>
      <c r="N2648" s="7">
        <v>-23.648890000000002</v>
      </c>
      <c r="O2648" s="7">
        <v>-70.406940000000006</v>
      </c>
      <c r="P2648">
        <v>1</v>
      </c>
      <c r="Q2648">
        <v>2013</v>
      </c>
      <c r="R2648" s="2">
        <v>41406</v>
      </c>
      <c r="S2648" s="2">
        <v>41406</v>
      </c>
      <c r="T2648" s="2">
        <v>41406</v>
      </c>
      <c r="U2648" s="2"/>
    </row>
    <row r="2649" spans="1:21" x14ac:dyDescent="0.3">
      <c r="A2649" t="s">
        <v>164</v>
      </c>
      <c r="B2649" t="s">
        <v>20</v>
      </c>
      <c r="C2649" t="s">
        <v>48</v>
      </c>
      <c r="D2649" t="s">
        <v>392</v>
      </c>
      <c r="E2649" s="5" t="s">
        <v>528</v>
      </c>
      <c r="F2649">
        <v>10</v>
      </c>
      <c r="G2649" t="s">
        <v>29</v>
      </c>
      <c r="H2649">
        <v>768</v>
      </c>
      <c r="I2649">
        <f>ANAM[[#This Row],[VALOR Corregida]]/1000</f>
        <v>0.76800000000000002</v>
      </c>
      <c r="J2649" t="s">
        <v>155</v>
      </c>
      <c r="K2649" t="s">
        <v>24</v>
      </c>
      <c r="L2649" t="s">
        <v>398</v>
      </c>
      <c r="M2649" t="s">
        <v>435</v>
      </c>
      <c r="N2649" s="7">
        <v>-23.67</v>
      </c>
      <c r="O2649" s="7">
        <v>-70.40889</v>
      </c>
      <c r="P2649">
        <v>2</v>
      </c>
      <c r="Q2649">
        <v>2013</v>
      </c>
      <c r="R2649" s="2">
        <v>41561</v>
      </c>
      <c r="S2649" s="2">
        <v>41561</v>
      </c>
      <c r="T2649" s="2">
        <v>41561</v>
      </c>
      <c r="U2649" s="2"/>
    </row>
    <row r="2650" spans="1:21" x14ac:dyDescent="0.3">
      <c r="A2650" t="s">
        <v>164</v>
      </c>
      <c r="B2650" t="s">
        <v>20</v>
      </c>
      <c r="C2650" t="s">
        <v>153</v>
      </c>
      <c r="D2650" t="s">
        <v>386</v>
      </c>
      <c r="E2650" s="5" t="s">
        <v>525</v>
      </c>
      <c r="F2650">
        <v>11</v>
      </c>
      <c r="G2650" t="s">
        <v>46</v>
      </c>
      <c r="H2650">
        <v>523</v>
      </c>
      <c r="I2650">
        <f>ANAM[[#This Row],[VALOR Corregida]]/1000</f>
        <v>0.52300000000000002</v>
      </c>
      <c r="J2650" t="s">
        <v>155</v>
      </c>
      <c r="K2650" t="s">
        <v>24</v>
      </c>
      <c r="L2650" t="s">
        <v>398</v>
      </c>
      <c r="M2650" t="s">
        <v>435</v>
      </c>
      <c r="N2650" s="7">
        <v>-23.626111000000002</v>
      </c>
      <c r="O2650" s="7">
        <v>-70.398332999999994</v>
      </c>
      <c r="P2650">
        <v>2</v>
      </c>
      <c r="Q2650">
        <v>2013</v>
      </c>
      <c r="R2650" s="2">
        <v>41561</v>
      </c>
      <c r="S2650" s="2">
        <v>41561</v>
      </c>
      <c r="T2650" s="2">
        <v>41561</v>
      </c>
      <c r="U2650" s="2"/>
    </row>
    <row r="2651" spans="1:21" x14ac:dyDescent="0.3">
      <c r="A2651" t="s">
        <v>164</v>
      </c>
      <c r="B2651" t="s">
        <v>20</v>
      </c>
      <c r="C2651" t="s">
        <v>50</v>
      </c>
      <c r="D2651" t="s">
        <v>217</v>
      </c>
      <c r="E2651" s="5" t="s">
        <v>511</v>
      </c>
      <c r="F2651">
        <v>0</v>
      </c>
      <c r="G2651" t="s">
        <v>35</v>
      </c>
      <c r="H2651">
        <v>28.2</v>
      </c>
      <c r="I2651">
        <f>ANAM[[#This Row],[VALOR Corregida]]/1000</f>
        <v>2.8199999999999999E-2</v>
      </c>
      <c r="J2651" t="s">
        <v>155</v>
      </c>
      <c r="K2651" t="s">
        <v>24</v>
      </c>
      <c r="L2651" t="s">
        <v>309</v>
      </c>
      <c r="M2651" t="s">
        <v>322</v>
      </c>
      <c r="N2651" s="7">
        <v>-23.641940000000002</v>
      </c>
      <c r="O2651" s="7">
        <v>-70.399169999999998</v>
      </c>
      <c r="P2651">
        <v>1</v>
      </c>
      <c r="Q2651">
        <v>2003</v>
      </c>
      <c r="R2651" s="2">
        <v>37732</v>
      </c>
      <c r="S2651" s="2">
        <v>37732</v>
      </c>
      <c r="T2651" s="2">
        <v>37732</v>
      </c>
      <c r="U2651" s="2"/>
    </row>
    <row r="2652" spans="1:21" x14ac:dyDescent="0.3">
      <c r="A2652" t="s">
        <v>164</v>
      </c>
      <c r="B2652" t="s">
        <v>20</v>
      </c>
      <c r="C2652" t="s">
        <v>50</v>
      </c>
      <c r="D2652" t="s">
        <v>217</v>
      </c>
      <c r="E2652" s="5" t="s">
        <v>511</v>
      </c>
      <c r="F2652">
        <v>0</v>
      </c>
      <c r="G2652" t="s">
        <v>37</v>
      </c>
      <c r="H2652">
        <v>2.5</v>
      </c>
      <c r="I2652">
        <f>ANAM[[#This Row],[VALOR Corregida]]/1000</f>
        <v>2.5000000000000001E-3</v>
      </c>
      <c r="J2652" t="s">
        <v>155</v>
      </c>
      <c r="K2652" t="s">
        <v>315</v>
      </c>
      <c r="L2652" t="s">
        <v>309</v>
      </c>
      <c r="M2652" t="s">
        <v>322</v>
      </c>
      <c r="N2652" s="7">
        <v>-23.641940000000002</v>
      </c>
      <c r="O2652" s="7">
        <v>-70.399169999999998</v>
      </c>
      <c r="P2652">
        <v>1</v>
      </c>
      <c r="Q2652">
        <v>2003</v>
      </c>
      <c r="R2652" s="2">
        <v>37732</v>
      </c>
      <c r="S2652" s="2">
        <v>37732</v>
      </c>
      <c r="T2652" s="2">
        <v>37732</v>
      </c>
      <c r="U2652" s="2"/>
    </row>
    <row r="2653" spans="1:21" x14ac:dyDescent="0.3">
      <c r="A2653" t="s">
        <v>164</v>
      </c>
      <c r="B2653" t="s">
        <v>20</v>
      </c>
      <c r="C2653" t="s">
        <v>50</v>
      </c>
      <c r="D2653" t="s">
        <v>217</v>
      </c>
      <c r="E2653" s="5" t="s">
        <v>511</v>
      </c>
      <c r="F2653">
        <v>0</v>
      </c>
      <c r="G2653" t="s">
        <v>216</v>
      </c>
      <c r="H2653">
        <v>12.5</v>
      </c>
      <c r="I2653">
        <f>ANAM[[#This Row],[VALOR Corregida]]/1000</f>
        <v>1.2500000000000001E-2</v>
      </c>
      <c r="J2653" t="s">
        <v>155</v>
      </c>
      <c r="K2653" t="s">
        <v>315</v>
      </c>
      <c r="L2653" t="s">
        <v>309</v>
      </c>
      <c r="M2653" t="s">
        <v>322</v>
      </c>
      <c r="N2653" s="7">
        <v>-23.641940000000002</v>
      </c>
      <c r="O2653" s="7">
        <v>-70.399169999999998</v>
      </c>
      <c r="P2653">
        <v>1</v>
      </c>
      <c r="Q2653">
        <v>2003</v>
      </c>
      <c r="R2653" s="2">
        <v>37732</v>
      </c>
      <c r="S2653" s="2">
        <v>37732</v>
      </c>
      <c r="T2653" s="2">
        <v>37732</v>
      </c>
      <c r="U2653" s="2"/>
    </row>
    <row r="2654" spans="1:21" x14ac:dyDescent="0.3">
      <c r="A2654" t="s">
        <v>164</v>
      </c>
      <c r="B2654" t="s">
        <v>20</v>
      </c>
      <c r="C2654" t="s">
        <v>50</v>
      </c>
      <c r="D2654" t="s">
        <v>217</v>
      </c>
      <c r="E2654" s="5" t="s">
        <v>511</v>
      </c>
      <c r="F2654">
        <v>0</v>
      </c>
      <c r="G2654" t="s">
        <v>316</v>
      </c>
      <c r="H2654">
        <v>16.600000000000001</v>
      </c>
      <c r="I2654">
        <f>ANAM[[#This Row],[VALOR Corregida]]/1000</f>
        <v>1.66E-2</v>
      </c>
      <c r="J2654" t="s">
        <v>167</v>
      </c>
      <c r="K2654" t="s">
        <v>24</v>
      </c>
      <c r="L2654" t="s">
        <v>309</v>
      </c>
      <c r="M2654" t="s">
        <v>322</v>
      </c>
      <c r="N2654" s="7">
        <v>-23.641940000000002</v>
      </c>
      <c r="O2654" s="7">
        <v>-70.399169999999998</v>
      </c>
      <c r="P2654">
        <v>1</v>
      </c>
      <c r="Q2654">
        <v>2003</v>
      </c>
      <c r="R2654" s="2">
        <v>37732</v>
      </c>
      <c r="S2654" s="2">
        <v>37732</v>
      </c>
      <c r="T2654" s="2">
        <v>37732</v>
      </c>
      <c r="U2654" s="2"/>
    </row>
    <row r="2655" spans="1:21" x14ac:dyDescent="0.3">
      <c r="A2655" t="s">
        <v>164</v>
      </c>
      <c r="B2655" t="s">
        <v>20</v>
      </c>
      <c r="C2655" t="s">
        <v>50</v>
      </c>
      <c r="D2655" t="s">
        <v>217</v>
      </c>
      <c r="E2655" s="5" t="s">
        <v>511</v>
      </c>
      <c r="F2655">
        <v>0</v>
      </c>
      <c r="G2655" t="s">
        <v>319</v>
      </c>
      <c r="H2655">
        <v>12</v>
      </c>
      <c r="I2655">
        <f>ANAM[[#This Row],[VALOR Corregida]]/1000</f>
        <v>1.2E-2</v>
      </c>
      <c r="J2655" t="s">
        <v>167</v>
      </c>
      <c r="K2655" t="s">
        <v>24</v>
      </c>
      <c r="L2655" t="s">
        <v>309</v>
      </c>
      <c r="M2655" t="s">
        <v>322</v>
      </c>
      <c r="N2655" s="7">
        <v>-23.641940000000002</v>
      </c>
      <c r="O2655" s="7">
        <v>-70.399169999999998</v>
      </c>
      <c r="P2655">
        <v>1</v>
      </c>
      <c r="Q2655">
        <v>2003</v>
      </c>
      <c r="R2655" s="2">
        <v>37732</v>
      </c>
      <c r="S2655" s="2">
        <v>37732</v>
      </c>
      <c r="T2655" s="2">
        <v>37732</v>
      </c>
      <c r="U2655" s="2"/>
    </row>
    <row r="2656" spans="1:21" x14ac:dyDescent="0.3">
      <c r="A2656" t="s">
        <v>164</v>
      </c>
      <c r="B2656" t="s">
        <v>20</v>
      </c>
      <c r="C2656" t="s">
        <v>50</v>
      </c>
      <c r="D2656" t="s">
        <v>217</v>
      </c>
      <c r="E2656" s="5" t="s">
        <v>511</v>
      </c>
      <c r="F2656">
        <v>0</v>
      </c>
      <c r="G2656" t="s">
        <v>166</v>
      </c>
      <c r="H2656">
        <v>0.78</v>
      </c>
      <c r="I2656">
        <f>ANAM[[#This Row],[VALOR Corregida]]/1000</f>
        <v>7.7999999999999999E-4</v>
      </c>
      <c r="J2656" t="s">
        <v>167</v>
      </c>
      <c r="K2656" t="s">
        <v>24</v>
      </c>
      <c r="L2656" t="s">
        <v>309</v>
      </c>
      <c r="M2656" t="s">
        <v>322</v>
      </c>
      <c r="N2656" s="7">
        <v>-23.641940000000002</v>
      </c>
      <c r="O2656" s="7">
        <v>-70.399169999999998</v>
      </c>
      <c r="P2656">
        <v>1</v>
      </c>
      <c r="Q2656">
        <v>2003</v>
      </c>
      <c r="R2656" s="2">
        <v>37732</v>
      </c>
      <c r="S2656" s="2">
        <v>37732</v>
      </c>
      <c r="T2656" s="2">
        <v>37732</v>
      </c>
      <c r="U2656" s="2"/>
    </row>
    <row r="2657" spans="1:22" x14ac:dyDescent="0.3">
      <c r="A2657" t="s">
        <v>164</v>
      </c>
      <c r="B2657" t="s">
        <v>20</v>
      </c>
      <c r="C2657" t="s">
        <v>50</v>
      </c>
      <c r="D2657" t="s">
        <v>217</v>
      </c>
      <c r="E2657" s="5" t="s">
        <v>511</v>
      </c>
      <c r="F2657">
        <v>0</v>
      </c>
      <c r="G2657" t="s">
        <v>39</v>
      </c>
      <c r="H2657">
        <v>0.05</v>
      </c>
      <c r="I2657">
        <f>ANAM[[#This Row],[VALOR Corregida]]/1000</f>
        <v>5.0000000000000002E-5</v>
      </c>
      <c r="J2657" t="s">
        <v>155</v>
      </c>
      <c r="K2657" t="s">
        <v>315</v>
      </c>
      <c r="L2657" t="s">
        <v>309</v>
      </c>
      <c r="M2657" t="s">
        <v>322</v>
      </c>
      <c r="N2657" s="7">
        <v>-23.641940000000002</v>
      </c>
      <c r="O2657" s="7">
        <v>-70.399169999999998</v>
      </c>
      <c r="P2657">
        <v>1</v>
      </c>
      <c r="Q2657">
        <v>2003</v>
      </c>
      <c r="R2657" s="2">
        <v>37732</v>
      </c>
      <c r="S2657" s="2">
        <v>37732</v>
      </c>
      <c r="T2657" s="2">
        <v>37732</v>
      </c>
      <c r="U2657" s="2"/>
    </row>
    <row r="2658" spans="1:22" x14ac:dyDescent="0.3">
      <c r="A2658" t="s">
        <v>164</v>
      </c>
      <c r="B2658" t="s">
        <v>20</v>
      </c>
      <c r="C2658" t="s">
        <v>50</v>
      </c>
      <c r="D2658" t="s">
        <v>217</v>
      </c>
      <c r="E2658" s="5" t="s">
        <v>511</v>
      </c>
      <c r="F2658">
        <v>0</v>
      </c>
      <c r="G2658" t="s">
        <v>64</v>
      </c>
      <c r="H2658">
        <v>259</v>
      </c>
      <c r="I2658">
        <f>ANAM[[#This Row],[VALOR Corregida]]/1000</f>
        <v>0.25900000000000001</v>
      </c>
      <c r="J2658" t="s">
        <v>155</v>
      </c>
      <c r="K2658" t="s">
        <v>24</v>
      </c>
      <c r="L2658" t="s">
        <v>309</v>
      </c>
      <c r="M2658" t="s">
        <v>322</v>
      </c>
      <c r="N2658" s="7">
        <v>-23.641940000000002</v>
      </c>
      <c r="O2658" s="7">
        <v>-70.399169999999998</v>
      </c>
      <c r="P2658">
        <v>1</v>
      </c>
      <c r="Q2658">
        <v>2003</v>
      </c>
      <c r="R2658" s="2">
        <v>37732</v>
      </c>
      <c r="S2658" s="2">
        <v>37732</v>
      </c>
      <c r="T2658" s="2">
        <v>37732</v>
      </c>
      <c r="U2658" s="2"/>
    </row>
    <row r="2659" spans="1:22" x14ac:dyDescent="0.3">
      <c r="A2659" t="s">
        <v>164</v>
      </c>
      <c r="B2659" t="s">
        <v>20</v>
      </c>
      <c r="C2659" t="s">
        <v>202</v>
      </c>
      <c r="D2659" t="s">
        <v>387</v>
      </c>
      <c r="E2659" s="5" t="s">
        <v>526</v>
      </c>
      <c r="F2659">
        <v>10</v>
      </c>
      <c r="G2659" t="s">
        <v>46</v>
      </c>
      <c r="H2659">
        <v>12</v>
      </c>
      <c r="I2659">
        <f>ANAM[[#This Row],[VALOR Corregida]]/1000</f>
        <v>1.2E-2</v>
      </c>
      <c r="J2659" t="s">
        <v>155</v>
      </c>
      <c r="K2659" t="s">
        <v>24</v>
      </c>
      <c r="L2659" t="s">
        <v>398</v>
      </c>
      <c r="M2659" t="s">
        <v>435</v>
      </c>
      <c r="N2659" s="7">
        <v>-23.633890000000001</v>
      </c>
      <c r="O2659" s="7">
        <v>-70.400000000000006</v>
      </c>
      <c r="P2659">
        <v>2</v>
      </c>
      <c r="Q2659">
        <v>2013</v>
      </c>
      <c r="R2659" s="2">
        <v>41561</v>
      </c>
      <c r="S2659" s="2">
        <v>41561</v>
      </c>
      <c r="T2659" s="2">
        <v>41561</v>
      </c>
      <c r="U2659" s="2"/>
    </row>
    <row r="2660" spans="1:22" x14ac:dyDescent="0.3">
      <c r="A2660" t="s">
        <v>164</v>
      </c>
      <c r="B2660" t="s">
        <v>20</v>
      </c>
      <c r="C2660" t="s">
        <v>179</v>
      </c>
      <c r="D2660" t="s">
        <v>388</v>
      </c>
      <c r="E2660" s="5" t="s">
        <v>511</v>
      </c>
      <c r="F2660">
        <v>4</v>
      </c>
      <c r="G2660" t="s">
        <v>46</v>
      </c>
      <c r="H2660">
        <v>395</v>
      </c>
      <c r="I2660">
        <f>ANAM[[#This Row],[VALOR Corregida]]/1000</f>
        <v>0.39500000000000002</v>
      </c>
      <c r="J2660" t="s">
        <v>155</v>
      </c>
      <c r="K2660" t="s">
        <v>24</v>
      </c>
      <c r="L2660" t="s">
        <v>398</v>
      </c>
      <c r="M2660" t="s">
        <v>399</v>
      </c>
      <c r="N2660" s="7">
        <v>-23.641940000000002</v>
      </c>
      <c r="O2660" s="7">
        <v>-70.399169999999998</v>
      </c>
      <c r="P2660">
        <v>1</v>
      </c>
      <c r="Q2660">
        <v>2013</v>
      </c>
      <c r="R2660" s="2">
        <v>41406</v>
      </c>
      <c r="S2660" s="2">
        <v>41406</v>
      </c>
      <c r="T2660" s="2">
        <v>41406</v>
      </c>
      <c r="U2660" s="2"/>
    </row>
    <row r="2661" spans="1:22" x14ac:dyDescent="0.3">
      <c r="A2661" t="s">
        <v>164</v>
      </c>
      <c r="B2661" t="s">
        <v>20</v>
      </c>
      <c r="C2661" t="s">
        <v>389</v>
      </c>
      <c r="D2661" t="s">
        <v>390</v>
      </c>
      <c r="E2661" s="5" t="s">
        <v>519</v>
      </c>
      <c r="F2661">
        <v>9</v>
      </c>
      <c r="G2661" t="s">
        <v>46</v>
      </c>
      <c r="H2661">
        <v>307</v>
      </c>
      <c r="I2661">
        <f>ANAM[[#This Row],[VALOR Corregida]]/1000</f>
        <v>0.307</v>
      </c>
      <c r="J2661" t="s">
        <v>155</v>
      </c>
      <c r="K2661" t="s">
        <v>24</v>
      </c>
      <c r="L2661" t="s">
        <v>398</v>
      </c>
      <c r="M2661" t="s">
        <v>399</v>
      </c>
      <c r="N2661" s="7">
        <v>-23.648890000000002</v>
      </c>
      <c r="O2661" s="7">
        <v>-70.406940000000006</v>
      </c>
      <c r="P2661">
        <v>1</v>
      </c>
      <c r="Q2661">
        <v>2013</v>
      </c>
      <c r="R2661" s="2">
        <v>41406</v>
      </c>
      <c r="S2661" s="2">
        <v>41406</v>
      </c>
      <c r="T2661" s="2">
        <v>41406</v>
      </c>
      <c r="U2661" s="2"/>
    </row>
    <row r="2662" spans="1:22" x14ac:dyDescent="0.3">
      <c r="A2662" t="s">
        <v>164</v>
      </c>
      <c r="B2662" t="s">
        <v>20</v>
      </c>
      <c r="C2662" t="s">
        <v>48</v>
      </c>
      <c r="D2662" t="s">
        <v>392</v>
      </c>
      <c r="E2662" s="5" t="s">
        <v>528</v>
      </c>
      <c r="F2662">
        <v>10</v>
      </c>
      <c r="G2662" t="s">
        <v>46</v>
      </c>
      <c r="H2662">
        <v>10</v>
      </c>
      <c r="I2662">
        <f>ANAM[[#This Row],[VALOR Corregida]]/1000</f>
        <v>0.01</v>
      </c>
      <c r="J2662" t="s">
        <v>155</v>
      </c>
      <c r="K2662" t="s">
        <v>24</v>
      </c>
      <c r="L2662" t="s">
        <v>398</v>
      </c>
      <c r="M2662" t="s">
        <v>435</v>
      </c>
      <c r="N2662" s="7">
        <v>-23.67</v>
      </c>
      <c r="O2662" s="7">
        <v>-70.40889</v>
      </c>
      <c r="P2662">
        <v>2</v>
      </c>
      <c r="Q2662">
        <v>2013</v>
      </c>
      <c r="R2662" s="2">
        <v>41561</v>
      </c>
      <c r="S2662" s="2">
        <v>41561</v>
      </c>
      <c r="T2662" s="2">
        <v>41561</v>
      </c>
      <c r="U2662" s="2"/>
    </row>
    <row r="2663" spans="1:22" x14ac:dyDescent="0.3">
      <c r="A2663" t="s">
        <v>164</v>
      </c>
      <c r="B2663" t="s">
        <v>20</v>
      </c>
      <c r="C2663" t="s">
        <v>153</v>
      </c>
      <c r="D2663" t="s">
        <v>219</v>
      </c>
      <c r="E2663" s="5" t="s">
        <v>525</v>
      </c>
      <c r="F2663">
        <v>0</v>
      </c>
      <c r="G2663" t="s">
        <v>35</v>
      </c>
      <c r="H2663">
        <v>0.25</v>
      </c>
      <c r="I2663">
        <f>ANAM[[#This Row],[VALOR Corregida]]/1000</f>
        <v>2.5000000000000001E-4</v>
      </c>
      <c r="J2663" t="s">
        <v>155</v>
      </c>
      <c r="K2663" t="s">
        <v>315</v>
      </c>
      <c r="L2663" t="s">
        <v>309</v>
      </c>
      <c r="M2663" t="s">
        <v>322</v>
      </c>
      <c r="N2663" s="7">
        <v>-23.626111000000002</v>
      </c>
      <c r="O2663" s="7">
        <v>-70.398332999999994</v>
      </c>
      <c r="P2663">
        <v>1</v>
      </c>
      <c r="Q2663">
        <v>2003</v>
      </c>
      <c r="R2663" s="2">
        <v>37732</v>
      </c>
      <c r="S2663" s="2">
        <v>37732</v>
      </c>
      <c r="T2663" s="2">
        <v>37732</v>
      </c>
      <c r="U2663" s="2"/>
    </row>
    <row r="2664" spans="1:22" x14ac:dyDescent="0.3">
      <c r="A2664" t="s">
        <v>164</v>
      </c>
      <c r="B2664" t="s">
        <v>20</v>
      </c>
      <c r="C2664" t="s">
        <v>153</v>
      </c>
      <c r="D2664" t="s">
        <v>219</v>
      </c>
      <c r="E2664" s="5" t="s">
        <v>525</v>
      </c>
      <c r="F2664">
        <v>0</v>
      </c>
      <c r="G2664" t="s">
        <v>37</v>
      </c>
      <c r="H2664">
        <v>2.5</v>
      </c>
      <c r="I2664">
        <f>ANAM[[#This Row],[VALOR Corregida]]/1000</f>
        <v>2.5000000000000001E-3</v>
      </c>
      <c r="J2664" t="s">
        <v>155</v>
      </c>
      <c r="K2664" t="s">
        <v>315</v>
      </c>
      <c r="L2664" t="s">
        <v>309</v>
      </c>
      <c r="M2664" t="s">
        <v>322</v>
      </c>
      <c r="N2664" s="7">
        <v>-23.626111000000002</v>
      </c>
      <c r="O2664" s="7">
        <v>-70.398332999999994</v>
      </c>
      <c r="P2664">
        <v>1</v>
      </c>
      <c r="Q2664">
        <v>2003</v>
      </c>
      <c r="R2664" s="2">
        <v>37732</v>
      </c>
      <c r="S2664" s="2">
        <v>37732</v>
      </c>
      <c r="T2664" s="2">
        <v>37732</v>
      </c>
      <c r="U2664" s="2"/>
    </row>
    <row r="2665" spans="1:22" x14ac:dyDescent="0.3">
      <c r="A2665" t="s">
        <v>164</v>
      </c>
      <c r="B2665" t="s">
        <v>20</v>
      </c>
      <c r="C2665" t="s">
        <v>153</v>
      </c>
      <c r="D2665" t="s">
        <v>219</v>
      </c>
      <c r="E2665" s="5" t="s">
        <v>525</v>
      </c>
      <c r="F2665">
        <v>0</v>
      </c>
      <c r="G2665" t="s">
        <v>316</v>
      </c>
      <c r="H2665">
        <v>26.9</v>
      </c>
      <c r="I2665">
        <f>ANAM[[#This Row],[VALOR Corregida]]/1000</f>
        <v>2.69E-2</v>
      </c>
      <c r="J2665" t="s">
        <v>167</v>
      </c>
      <c r="K2665" t="s">
        <v>24</v>
      </c>
      <c r="L2665" t="s">
        <v>309</v>
      </c>
      <c r="M2665" t="s">
        <v>322</v>
      </c>
      <c r="N2665" s="7">
        <v>-23.626111000000002</v>
      </c>
      <c r="O2665" s="7">
        <v>-70.398332999999994</v>
      </c>
      <c r="P2665">
        <v>1</v>
      </c>
      <c r="Q2665">
        <v>2003</v>
      </c>
      <c r="R2665" s="2">
        <v>37732</v>
      </c>
      <c r="S2665" s="2">
        <v>37732</v>
      </c>
      <c r="T2665" s="2">
        <v>37732</v>
      </c>
      <c r="U2665" s="2"/>
    </row>
    <row r="2666" spans="1:22" x14ac:dyDescent="0.3">
      <c r="A2666" t="s">
        <v>164</v>
      </c>
      <c r="B2666" t="s">
        <v>20</v>
      </c>
      <c r="C2666" t="s">
        <v>153</v>
      </c>
      <c r="D2666" t="s">
        <v>219</v>
      </c>
      <c r="E2666" s="5" t="s">
        <v>525</v>
      </c>
      <c r="F2666">
        <v>0</v>
      </c>
      <c r="G2666" t="s">
        <v>319</v>
      </c>
      <c r="H2666">
        <v>16.8</v>
      </c>
      <c r="I2666">
        <f>ANAM[[#This Row],[VALOR Corregida]]/1000</f>
        <v>1.6800000000000002E-2</v>
      </c>
      <c r="J2666" t="s">
        <v>167</v>
      </c>
      <c r="K2666" t="s">
        <v>24</v>
      </c>
      <c r="L2666" t="s">
        <v>309</v>
      </c>
      <c r="M2666" t="s">
        <v>322</v>
      </c>
      <c r="N2666" s="7">
        <v>-23.626111000000002</v>
      </c>
      <c r="O2666" s="7">
        <v>-70.398332999999994</v>
      </c>
      <c r="P2666">
        <v>1</v>
      </c>
      <c r="Q2666">
        <v>2003</v>
      </c>
      <c r="R2666" s="2">
        <v>37732</v>
      </c>
      <c r="S2666" s="2">
        <v>37732</v>
      </c>
      <c r="T2666" s="2">
        <v>37732</v>
      </c>
      <c r="U2666" s="2"/>
    </row>
    <row r="2667" spans="1:22" x14ac:dyDescent="0.3">
      <c r="A2667" t="s">
        <v>164</v>
      </c>
      <c r="B2667" t="s">
        <v>20</v>
      </c>
      <c r="C2667" t="s">
        <v>153</v>
      </c>
      <c r="D2667" t="s">
        <v>219</v>
      </c>
      <c r="E2667" s="5" t="s">
        <v>525</v>
      </c>
      <c r="F2667">
        <v>0</v>
      </c>
      <c r="G2667" t="s">
        <v>166</v>
      </c>
      <c r="H2667">
        <v>0.8</v>
      </c>
      <c r="I2667">
        <f>ANAM[[#This Row],[VALOR Corregida]]/1000</f>
        <v>8.0000000000000004E-4</v>
      </c>
      <c r="J2667" t="s">
        <v>167</v>
      </c>
      <c r="K2667" t="s">
        <v>24</v>
      </c>
      <c r="L2667" t="s">
        <v>309</v>
      </c>
      <c r="M2667" t="s">
        <v>322</v>
      </c>
      <c r="N2667" s="7">
        <v>-23.626111000000002</v>
      </c>
      <c r="O2667" s="7">
        <v>-70.398332999999994</v>
      </c>
      <c r="P2667">
        <v>1</v>
      </c>
      <c r="Q2667">
        <v>2003</v>
      </c>
      <c r="R2667" s="2">
        <v>37732</v>
      </c>
      <c r="S2667" s="2">
        <v>37732</v>
      </c>
      <c r="T2667" s="2">
        <v>37732</v>
      </c>
      <c r="U2667" s="2"/>
    </row>
    <row r="2668" spans="1:22" x14ac:dyDescent="0.3">
      <c r="A2668" t="s">
        <v>164</v>
      </c>
      <c r="B2668" t="s">
        <v>20</v>
      </c>
      <c r="C2668" t="s">
        <v>153</v>
      </c>
      <c r="D2668" t="s">
        <v>219</v>
      </c>
      <c r="E2668" s="5" t="s">
        <v>525</v>
      </c>
      <c r="F2668">
        <v>0</v>
      </c>
      <c r="G2668" t="s">
        <v>39</v>
      </c>
      <c r="H2668">
        <v>0.05</v>
      </c>
      <c r="I2668">
        <f>ANAM[[#This Row],[VALOR Corregida]]/1000</f>
        <v>5.0000000000000002E-5</v>
      </c>
      <c r="J2668" t="s">
        <v>155</v>
      </c>
      <c r="K2668" t="s">
        <v>315</v>
      </c>
      <c r="L2668" t="s">
        <v>309</v>
      </c>
      <c r="M2668" t="s">
        <v>322</v>
      </c>
      <c r="N2668" s="7">
        <v>-23.626111000000002</v>
      </c>
      <c r="O2668" s="7">
        <v>-70.398332999999994</v>
      </c>
      <c r="P2668">
        <v>1</v>
      </c>
      <c r="Q2668">
        <v>2003</v>
      </c>
      <c r="R2668" s="2">
        <v>37732</v>
      </c>
      <c r="S2668" s="2">
        <v>37732</v>
      </c>
      <c r="T2668" s="2">
        <v>37732</v>
      </c>
      <c r="U2668" s="2"/>
    </row>
    <row r="2669" spans="1:22" x14ac:dyDescent="0.3">
      <c r="A2669" t="s">
        <v>164</v>
      </c>
      <c r="B2669" t="s">
        <v>20</v>
      </c>
      <c r="C2669" t="s">
        <v>153</v>
      </c>
      <c r="D2669" t="s">
        <v>219</v>
      </c>
      <c r="E2669" s="5" t="s">
        <v>525</v>
      </c>
      <c r="F2669">
        <v>0</v>
      </c>
      <c r="G2669" t="s">
        <v>64</v>
      </c>
      <c r="H2669">
        <v>177</v>
      </c>
      <c r="I2669">
        <f>ANAM[[#This Row],[VALOR Corregida]]/1000</f>
        <v>0.17699999999999999</v>
      </c>
      <c r="J2669" t="s">
        <v>155</v>
      </c>
      <c r="K2669" t="s">
        <v>24</v>
      </c>
      <c r="L2669" t="s">
        <v>309</v>
      </c>
      <c r="M2669" t="s">
        <v>322</v>
      </c>
      <c r="N2669" s="7">
        <v>-23.626111000000002</v>
      </c>
      <c r="O2669" s="7">
        <v>-70.398332999999994</v>
      </c>
      <c r="P2669">
        <v>1</v>
      </c>
      <c r="Q2669">
        <v>2003</v>
      </c>
      <c r="R2669" s="2">
        <v>37732</v>
      </c>
      <c r="S2669" s="2">
        <v>37732</v>
      </c>
      <c r="T2669" s="2">
        <v>37732</v>
      </c>
      <c r="U2669" s="2"/>
    </row>
    <row r="2670" spans="1:22" x14ac:dyDescent="0.3">
      <c r="A2670" t="s">
        <v>164</v>
      </c>
      <c r="B2670" t="s">
        <v>20</v>
      </c>
      <c r="C2670" t="s">
        <v>54</v>
      </c>
      <c r="D2670" t="s">
        <v>384</v>
      </c>
      <c r="E2670" s="5" t="s">
        <v>516</v>
      </c>
      <c r="F2670">
        <v>0</v>
      </c>
      <c r="G2670" t="s">
        <v>28</v>
      </c>
      <c r="H2670">
        <v>0.3</v>
      </c>
      <c r="I2670">
        <f>ANAM[[#This Row],[VALOR Corregida]]/1000</f>
        <v>2.9999999999999997E-4</v>
      </c>
      <c r="J2670" t="s">
        <v>155</v>
      </c>
      <c r="K2670" t="s">
        <v>24</v>
      </c>
      <c r="L2670" t="s">
        <v>309</v>
      </c>
      <c r="M2670" t="s">
        <v>385</v>
      </c>
      <c r="N2670">
        <v>-23.61722</v>
      </c>
      <c r="O2670">
        <v>-70.397220000000004</v>
      </c>
      <c r="P2670">
        <v>1</v>
      </c>
      <c r="Q2670">
        <v>2011</v>
      </c>
      <c r="R2670" s="2">
        <v>40694</v>
      </c>
      <c r="S2670" s="2">
        <v>40695</v>
      </c>
      <c r="T2670" s="2">
        <v>40694</v>
      </c>
      <c r="U2670" s="2"/>
    </row>
    <row r="2671" spans="1:22" x14ac:dyDescent="0.3">
      <c r="A2671" t="s">
        <v>164</v>
      </c>
      <c r="B2671" t="s">
        <v>20</v>
      </c>
      <c r="C2671" t="s">
        <v>153</v>
      </c>
      <c r="D2671" t="s">
        <v>219</v>
      </c>
      <c r="E2671" s="5" t="s">
        <v>525</v>
      </c>
      <c r="F2671">
        <v>0</v>
      </c>
      <c r="G2671" t="s">
        <v>47</v>
      </c>
      <c r="H2671">
        <v>107</v>
      </c>
      <c r="I2671">
        <f>ANAM[[#This Row],[VALOR Corregida]]/1000</f>
        <v>0.107</v>
      </c>
      <c r="J2671" t="s">
        <v>155</v>
      </c>
      <c r="K2671" t="s">
        <v>24</v>
      </c>
      <c r="L2671" t="s">
        <v>309</v>
      </c>
      <c r="M2671" t="s">
        <v>322</v>
      </c>
      <c r="N2671" s="7">
        <v>-23.626111000000002</v>
      </c>
      <c r="O2671" s="7">
        <v>-70.398332999999994</v>
      </c>
      <c r="P2671">
        <v>1</v>
      </c>
      <c r="Q2671">
        <v>2003</v>
      </c>
      <c r="R2671" s="2">
        <v>37732</v>
      </c>
      <c r="S2671" s="2">
        <v>37732</v>
      </c>
      <c r="T2671" s="2">
        <v>37732</v>
      </c>
      <c r="U2671" s="2"/>
    </row>
    <row r="2672" spans="1:22" x14ac:dyDescent="0.3">
      <c r="A2672" t="s">
        <v>19</v>
      </c>
      <c r="B2672" t="s">
        <v>20</v>
      </c>
      <c r="C2672" t="s">
        <v>54</v>
      </c>
      <c r="D2672" t="s">
        <v>55</v>
      </c>
      <c r="E2672" s="5" t="s">
        <v>516</v>
      </c>
      <c r="F2672">
        <v>0</v>
      </c>
      <c r="G2672" t="s">
        <v>120</v>
      </c>
      <c r="H2672">
        <v>10</v>
      </c>
      <c r="I2672">
        <f>ANAM[[#This Row],[VALOR Corregida]]/1000</f>
        <v>0.01</v>
      </c>
      <c r="J2672" t="s">
        <v>27</v>
      </c>
      <c r="K2672" t="s">
        <v>24</v>
      </c>
      <c r="L2672" t="s">
        <v>309</v>
      </c>
      <c r="M2672" t="s">
        <v>323</v>
      </c>
      <c r="N2672">
        <v>-23.61722</v>
      </c>
      <c r="O2672">
        <v>-70.397220000000004</v>
      </c>
      <c r="P2672">
        <v>2</v>
      </c>
      <c r="Q2672">
        <v>2003</v>
      </c>
      <c r="R2672" s="2">
        <v>37900</v>
      </c>
      <c r="S2672" s="2">
        <v>37897</v>
      </c>
      <c r="T2672" s="2">
        <v>37897</v>
      </c>
      <c r="U2672">
        <v>10</v>
      </c>
      <c r="V2672" t="s">
        <v>27</v>
      </c>
    </row>
    <row r="2673" spans="1:25" x14ac:dyDescent="0.3">
      <c r="A2673" t="s">
        <v>19</v>
      </c>
      <c r="B2673" t="s">
        <v>20</v>
      </c>
      <c r="C2673" t="s">
        <v>54</v>
      </c>
      <c r="D2673" t="s">
        <v>55</v>
      </c>
      <c r="E2673" s="5" t="s">
        <v>516</v>
      </c>
      <c r="F2673">
        <v>0</v>
      </c>
      <c r="G2673" t="s">
        <v>22</v>
      </c>
      <c r="H2673">
        <v>80</v>
      </c>
      <c r="I2673">
        <f>ANAM[[#This Row],[VALOR Corregida]]/1000</f>
        <v>0.08</v>
      </c>
      <c r="J2673" t="s">
        <v>23</v>
      </c>
      <c r="K2673" t="s">
        <v>24</v>
      </c>
      <c r="L2673" t="s">
        <v>309</v>
      </c>
      <c r="M2673" t="s">
        <v>323</v>
      </c>
      <c r="N2673">
        <v>-23.61722</v>
      </c>
      <c r="O2673">
        <v>-70.397220000000004</v>
      </c>
      <c r="P2673">
        <v>2</v>
      </c>
      <c r="Q2673">
        <v>2003</v>
      </c>
      <c r="R2673" s="2">
        <v>37900</v>
      </c>
      <c r="S2673" s="2">
        <v>37897</v>
      </c>
      <c r="T2673" s="2">
        <v>37897</v>
      </c>
      <c r="U2673">
        <v>0.05</v>
      </c>
      <c r="V2673" t="s">
        <v>27</v>
      </c>
    </row>
    <row r="2674" spans="1:25" x14ac:dyDescent="0.3">
      <c r="A2674" t="s">
        <v>19</v>
      </c>
      <c r="B2674" t="s">
        <v>20</v>
      </c>
      <c r="C2674" t="s">
        <v>54</v>
      </c>
      <c r="D2674" t="s">
        <v>55</v>
      </c>
      <c r="E2674" s="5" t="s">
        <v>516</v>
      </c>
      <c r="F2674">
        <v>0</v>
      </c>
      <c r="G2674" t="s">
        <v>28</v>
      </c>
      <c r="H2674">
        <v>3.2</v>
      </c>
      <c r="I2674">
        <f>ANAM[[#This Row],[VALOR Corregida]]/1000</f>
        <v>3.2000000000000002E-3</v>
      </c>
      <c r="J2674" t="s">
        <v>23</v>
      </c>
      <c r="K2674" t="s">
        <v>24</v>
      </c>
      <c r="L2674" t="s">
        <v>309</v>
      </c>
      <c r="M2674" t="s">
        <v>323</v>
      </c>
      <c r="N2674">
        <v>-23.61722</v>
      </c>
      <c r="O2674">
        <v>-70.397220000000004</v>
      </c>
      <c r="P2674">
        <v>2</v>
      </c>
      <c r="Q2674">
        <v>2003</v>
      </c>
      <c r="R2674" s="2">
        <v>37900</v>
      </c>
      <c r="S2674" s="2">
        <v>37897</v>
      </c>
      <c r="T2674" s="2">
        <v>37897</v>
      </c>
      <c r="U2674">
        <v>0.01</v>
      </c>
      <c r="V2674" t="s">
        <v>27</v>
      </c>
    </row>
    <row r="2675" spans="1:25" x14ac:dyDescent="0.3">
      <c r="A2675" t="s">
        <v>19</v>
      </c>
      <c r="B2675" t="s">
        <v>20</v>
      </c>
      <c r="C2675" t="s">
        <v>54</v>
      </c>
      <c r="D2675" t="s">
        <v>55</v>
      </c>
      <c r="E2675" s="5" t="s">
        <v>516</v>
      </c>
      <c r="F2675">
        <v>0</v>
      </c>
      <c r="G2675" t="s">
        <v>29</v>
      </c>
      <c r="H2675">
        <v>4.5999999999999996</v>
      </c>
      <c r="I2675">
        <f>ANAM[[#This Row],[VALOR Corregida]]/1000</f>
        <v>4.5999999999999999E-3</v>
      </c>
      <c r="J2675" t="s">
        <v>23</v>
      </c>
      <c r="K2675" t="s">
        <v>24</v>
      </c>
      <c r="L2675" t="s">
        <v>309</v>
      </c>
      <c r="M2675" t="s">
        <v>323</v>
      </c>
      <c r="N2675">
        <v>-23.61722</v>
      </c>
      <c r="O2675">
        <v>-70.397220000000004</v>
      </c>
      <c r="P2675">
        <v>2</v>
      </c>
      <c r="Q2675">
        <v>2003</v>
      </c>
      <c r="R2675" s="2">
        <v>37900</v>
      </c>
      <c r="S2675" s="2">
        <v>37897</v>
      </c>
      <c r="T2675" s="2">
        <v>37897</v>
      </c>
      <c r="U2675">
        <v>0.01</v>
      </c>
      <c r="V2675" t="s">
        <v>27</v>
      </c>
    </row>
    <row r="2676" spans="1:25" x14ac:dyDescent="0.3">
      <c r="A2676" t="s">
        <v>19</v>
      </c>
      <c r="B2676" t="s">
        <v>20</v>
      </c>
      <c r="C2676" t="s">
        <v>54</v>
      </c>
      <c r="D2676" t="s">
        <v>55</v>
      </c>
      <c r="E2676" s="5" t="s">
        <v>516</v>
      </c>
      <c r="F2676">
        <v>0</v>
      </c>
      <c r="G2676" t="s">
        <v>30</v>
      </c>
      <c r="H2676">
        <v>2</v>
      </c>
      <c r="I2676">
        <f>ANAM[[#This Row],[VALOR Corregida]]/1000</f>
        <v>2E-3</v>
      </c>
      <c r="J2676" t="s">
        <v>31</v>
      </c>
      <c r="K2676" t="s">
        <v>24</v>
      </c>
      <c r="L2676" t="s">
        <v>309</v>
      </c>
      <c r="M2676" t="s">
        <v>323</v>
      </c>
      <c r="N2676">
        <v>-23.61722</v>
      </c>
      <c r="O2676">
        <v>-70.397220000000004</v>
      </c>
      <c r="P2676">
        <v>2</v>
      </c>
      <c r="Q2676">
        <v>2003</v>
      </c>
      <c r="R2676" s="2">
        <v>37900</v>
      </c>
      <c r="S2676" s="2">
        <v>37897</v>
      </c>
      <c r="T2676" s="2">
        <v>37897</v>
      </c>
      <c r="U2676">
        <v>2</v>
      </c>
      <c r="V2676" t="s">
        <v>125</v>
      </c>
      <c r="X2676">
        <f>0.000000000001*H2676^4-0.00000001*H2676^3+0.00004*H2676^2-0.0733*H2676+97.8</f>
        <v>97.653559920015994</v>
      </c>
      <c r="Y2676">
        <f>X2676*0.12</f>
        <v>11.718427190401918</v>
      </c>
    </row>
    <row r="2677" spans="1:25" x14ac:dyDescent="0.3">
      <c r="A2677" t="s">
        <v>19</v>
      </c>
      <c r="B2677" t="s">
        <v>20</v>
      </c>
      <c r="C2677" t="s">
        <v>54</v>
      </c>
      <c r="D2677" t="s">
        <v>55</v>
      </c>
      <c r="E2677" s="5" t="s">
        <v>516</v>
      </c>
      <c r="F2677">
        <v>0</v>
      </c>
      <c r="G2677" t="s">
        <v>35</v>
      </c>
      <c r="H2677">
        <v>13</v>
      </c>
      <c r="I2677">
        <f>ANAM[[#This Row],[VALOR Corregida]]/1000</f>
        <v>1.2999999999999999E-2</v>
      </c>
      <c r="J2677" t="s">
        <v>23</v>
      </c>
      <c r="K2677" t="s">
        <v>24</v>
      </c>
      <c r="L2677" t="s">
        <v>309</v>
      </c>
      <c r="M2677" t="s">
        <v>323</v>
      </c>
      <c r="N2677">
        <v>-23.61722</v>
      </c>
      <c r="O2677">
        <v>-70.397220000000004</v>
      </c>
      <c r="P2677">
        <v>2</v>
      </c>
      <c r="Q2677">
        <v>2003</v>
      </c>
      <c r="R2677" s="2">
        <v>37900</v>
      </c>
      <c r="S2677" s="2">
        <v>37897</v>
      </c>
      <c r="T2677" s="2">
        <v>37897</v>
      </c>
      <c r="U2677">
        <v>0.05</v>
      </c>
      <c r="V2677" t="s">
        <v>27</v>
      </c>
    </row>
    <row r="2678" spans="1:25" x14ac:dyDescent="0.3">
      <c r="A2678" t="s">
        <v>19</v>
      </c>
      <c r="B2678" t="s">
        <v>20</v>
      </c>
      <c r="C2678" t="s">
        <v>54</v>
      </c>
      <c r="D2678" t="s">
        <v>55</v>
      </c>
      <c r="E2678" s="5" t="s">
        <v>516</v>
      </c>
      <c r="F2678">
        <v>0</v>
      </c>
      <c r="G2678" t="s">
        <v>126</v>
      </c>
      <c r="H2678">
        <v>0.2</v>
      </c>
      <c r="I2678">
        <f>ANAM[[#This Row],[VALOR Corregida]]/1000</f>
        <v>2.0000000000000001E-4</v>
      </c>
      <c r="J2678" t="s">
        <v>27</v>
      </c>
      <c r="K2678" t="s">
        <v>24</v>
      </c>
      <c r="L2678" t="s">
        <v>309</v>
      </c>
      <c r="M2678" t="s">
        <v>323</v>
      </c>
      <c r="N2678">
        <v>-23.61722</v>
      </c>
      <c r="O2678">
        <v>-70.397220000000004</v>
      </c>
      <c r="P2678">
        <v>2</v>
      </c>
      <c r="Q2678">
        <v>2003</v>
      </c>
      <c r="R2678" s="2">
        <v>37900</v>
      </c>
      <c r="S2678" s="2">
        <v>37897</v>
      </c>
      <c r="T2678" s="2">
        <v>37897</v>
      </c>
      <c r="U2678">
        <v>0.2</v>
      </c>
      <c r="V2678" t="s">
        <v>27</v>
      </c>
      <c r="X2678">
        <f>-0.0008*H2678^2-0.94*H2678+97.2</f>
        <v>97.011967999999996</v>
      </c>
      <c r="Y2678">
        <f>X2678*0.12</f>
        <v>11.64143616</v>
      </c>
    </row>
    <row r="2679" spans="1:25" x14ac:dyDescent="0.3">
      <c r="A2679" t="s">
        <v>19</v>
      </c>
      <c r="B2679" t="s">
        <v>20</v>
      </c>
      <c r="C2679" t="s">
        <v>54</v>
      </c>
      <c r="D2679" t="s">
        <v>55</v>
      </c>
      <c r="E2679" s="5" t="s">
        <v>516</v>
      </c>
      <c r="F2679">
        <v>0</v>
      </c>
      <c r="G2679" t="s">
        <v>37</v>
      </c>
      <c r="H2679">
        <v>0.2</v>
      </c>
      <c r="I2679">
        <f>ANAM[[#This Row],[VALOR Corregida]]/1000</f>
        <v>2.0000000000000001E-4</v>
      </c>
      <c r="J2679" t="s">
        <v>27</v>
      </c>
      <c r="K2679" t="s">
        <v>24</v>
      </c>
      <c r="L2679" t="s">
        <v>309</v>
      </c>
      <c r="M2679" t="s">
        <v>323</v>
      </c>
      <c r="N2679">
        <v>-23.61722</v>
      </c>
      <c r="O2679">
        <v>-70.397220000000004</v>
      </c>
      <c r="P2679">
        <v>2</v>
      </c>
      <c r="Q2679">
        <v>2003</v>
      </c>
      <c r="R2679" s="2">
        <v>37900</v>
      </c>
      <c r="S2679" s="2">
        <v>37897</v>
      </c>
      <c r="T2679" s="2">
        <v>37897</v>
      </c>
      <c r="U2679">
        <v>0.2</v>
      </c>
      <c r="V2679" t="s">
        <v>27</v>
      </c>
    </row>
    <row r="2680" spans="1:25" x14ac:dyDescent="0.3">
      <c r="A2680" t="s">
        <v>19</v>
      </c>
      <c r="B2680" t="s">
        <v>20</v>
      </c>
      <c r="C2680" t="s">
        <v>54</v>
      </c>
      <c r="D2680" t="s">
        <v>55</v>
      </c>
      <c r="E2680" s="5" t="s">
        <v>516</v>
      </c>
      <c r="F2680">
        <v>0</v>
      </c>
      <c r="G2680" t="s">
        <v>129</v>
      </c>
      <c r="H2680">
        <v>10</v>
      </c>
      <c r="I2680">
        <f>ANAM[[#This Row],[VALOR Corregida]]/1000</f>
        <v>0.01</v>
      </c>
      <c r="J2680" t="s">
        <v>23</v>
      </c>
      <c r="K2680" t="s">
        <v>24</v>
      </c>
      <c r="L2680" t="s">
        <v>309</v>
      </c>
      <c r="M2680" t="s">
        <v>323</v>
      </c>
      <c r="N2680">
        <v>-23.61722</v>
      </c>
      <c r="O2680">
        <v>-70.397220000000004</v>
      </c>
      <c r="P2680">
        <v>2</v>
      </c>
      <c r="Q2680">
        <v>2003</v>
      </c>
      <c r="R2680" s="2">
        <v>37900</v>
      </c>
      <c r="S2680" s="2">
        <v>37897</v>
      </c>
      <c r="T2680" s="2">
        <v>37897</v>
      </c>
      <c r="U2680" s="2" t="s">
        <v>34</v>
      </c>
      <c r="V2680" t="s">
        <v>34</v>
      </c>
    </row>
    <row r="2681" spans="1:25" x14ac:dyDescent="0.3">
      <c r="A2681" t="s">
        <v>19</v>
      </c>
      <c r="B2681" t="s">
        <v>20</v>
      </c>
      <c r="C2681" t="s">
        <v>54</v>
      </c>
      <c r="D2681" t="s">
        <v>55</v>
      </c>
      <c r="E2681" s="5" t="s">
        <v>516</v>
      </c>
      <c r="F2681">
        <v>0</v>
      </c>
      <c r="G2681" t="s">
        <v>39</v>
      </c>
      <c r="H2681">
        <v>1</v>
      </c>
      <c r="I2681">
        <f>ANAM[[#This Row],[VALOR Corregida]]/1000</f>
        <v>1E-3</v>
      </c>
      <c r="J2681" t="s">
        <v>23</v>
      </c>
      <c r="K2681" t="s">
        <v>24</v>
      </c>
      <c r="L2681" t="s">
        <v>309</v>
      </c>
      <c r="M2681" t="s">
        <v>323</v>
      </c>
      <c r="N2681">
        <v>-23.61722</v>
      </c>
      <c r="O2681">
        <v>-70.397220000000004</v>
      </c>
      <c r="P2681">
        <v>2</v>
      </c>
      <c r="Q2681">
        <v>2003</v>
      </c>
      <c r="R2681" s="2">
        <v>37900</v>
      </c>
      <c r="S2681" s="2">
        <v>37897</v>
      </c>
      <c r="T2681" s="2">
        <v>37897</v>
      </c>
      <c r="U2681">
        <v>1E-3</v>
      </c>
      <c r="V2681" t="s">
        <v>27</v>
      </c>
    </row>
    <row r="2682" spans="1:25" x14ac:dyDescent="0.3">
      <c r="A2682" t="s">
        <v>19</v>
      </c>
      <c r="B2682" t="s">
        <v>20</v>
      </c>
      <c r="C2682" t="s">
        <v>54</v>
      </c>
      <c r="D2682" t="s">
        <v>55</v>
      </c>
      <c r="E2682" s="5" t="s">
        <v>516</v>
      </c>
      <c r="F2682">
        <v>0</v>
      </c>
      <c r="G2682" t="s">
        <v>64</v>
      </c>
      <c r="H2682">
        <v>0.54</v>
      </c>
      <c r="I2682">
        <f>ANAM[[#This Row],[VALOR Corregida]]/1000</f>
        <v>5.4000000000000001E-4</v>
      </c>
      <c r="J2682" t="s">
        <v>27</v>
      </c>
      <c r="K2682" t="s">
        <v>24</v>
      </c>
      <c r="L2682" t="s">
        <v>309</v>
      </c>
      <c r="M2682" t="s">
        <v>323</v>
      </c>
      <c r="N2682">
        <v>-23.61722</v>
      </c>
      <c r="O2682">
        <v>-70.397220000000004</v>
      </c>
      <c r="P2682">
        <v>2</v>
      </c>
      <c r="Q2682">
        <v>2003</v>
      </c>
      <c r="R2682" s="2">
        <v>37900</v>
      </c>
      <c r="S2682" s="2">
        <v>37897</v>
      </c>
      <c r="T2682" s="2">
        <v>37897</v>
      </c>
      <c r="U2682">
        <v>0.2</v>
      </c>
      <c r="V2682" t="s">
        <v>27</v>
      </c>
    </row>
    <row r="2683" spans="1:25" x14ac:dyDescent="0.3">
      <c r="A2683" t="s">
        <v>19</v>
      </c>
      <c r="B2683" t="s">
        <v>20</v>
      </c>
      <c r="C2683" t="s">
        <v>54</v>
      </c>
      <c r="D2683" t="s">
        <v>55</v>
      </c>
      <c r="E2683" s="5" t="s">
        <v>516</v>
      </c>
      <c r="F2683">
        <v>0</v>
      </c>
      <c r="G2683" t="s">
        <v>44</v>
      </c>
      <c r="H2683">
        <v>0.01</v>
      </c>
      <c r="I2683">
        <f>ANAM[[#This Row],[VALOR Corregida]]/1000</f>
        <v>1.0000000000000001E-5</v>
      </c>
      <c r="J2683" t="s">
        <v>27</v>
      </c>
      <c r="K2683" t="s">
        <v>24</v>
      </c>
      <c r="L2683" t="s">
        <v>309</v>
      </c>
      <c r="M2683" t="s">
        <v>323</v>
      </c>
      <c r="N2683">
        <v>-23.61722</v>
      </c>
      <c r="O2683">
        <v>-70.397220000000004</v>
      </c>
      <c r="P2683">
        <v>2</v>
      </c>
      <c r="Q2683">
        <v>2003</v>
      </c>
      <c r="R2683" s="2">
        <v>37900</v>
      </c>
      <c r="S2683" s="2">
        <v>37897</v>
      </c>
      <c r="T2683" s="2">
        <v>37897</v>
      </c>
      <c r="U2683">
        <v>0.01</v>
      </c>
      <c r="V2683" t="s">
        <v>27</v>
      </c>
      <c r="W2683" t="s">
        <v>312</v>
      </c>
    </row>
    <row r="2684" spans="1:25" x14ac:dyDescent="0.3">
      <c r="A2684" t="s">
        <v>19</v>
      </c>
      <c r="B2684" t="s">
        <v>20</v>
      </c>
      <c r="C2684" t="s">
        <v>54</v>
      </c>
      <c r="D2684" t="s">
        <v>55</v>
      </c>
      <c r="E2684" s="5" t="s">
        <v>516</v>
      </c>
      <c r="F2684">
        <v>0</v>
      </c>
      <c r="G2684" t="s">
        <v>46</v>
      </c>
      <c r="H2684">
        <v>8</v>
      </c>
      <c r="I2684">
        <f>ANAM[[#This Row],[VALOR Corregida]]/1000</f>
        <v>8.0000000000000002E-3</v>
      </c>
      <c r="J2684" t="s">
        <v>23</v>
      </c>
      <c r="K2684" t="s">
        <v>24</v>
      </c>
      <c r="L2684" t="s">
        <v>309</v>
      </c>
      <c r="M2684" t="s">
        <v>323</v>
      </c>
      <c r="N2684">
        <v>-23.61722</v>
      </c>
      <c r="O2684">
        <v>-70.397220000000004</v>
      </c>
      <c r="P2684">
        <v>2</v>
      </c>
      <c r="Q2684">
        <v>2003</v>
      </c>
      <c r="R2684" s="2">
        <v>37900</v>
      </c>
      <c r="S2684" s="2">
        <v>37897</v>
      </c>
      <c r="T2684" s="2">
        <v>37897</v>
      </c>
      <c r="U2684">
        <v>0.05</v>
      </c>
      <c r="V2684" t="s">
        <v>27</v>
      </c>
    </row>
    <row r="2685" spans="1:25" x14ac:dyDescent="0.3">
      <c r="A2685" t="s">
        <v>19</v>
      </c>
      <c r="B2685" t="s">
        <v>20</v>
      </c>
      <c r="C2685" t="s">
        <v>54</v>
      </c>
      <c r="D2685" t="s">
        <v>55</v>
      </c>
      <c r="E2685" s="5" t="s">
        <v>516</v>
      </c>
      <c r="F2685">
        <v>0</v>
      </c>
      <c r="G2685" t="s">
        <v>47</v>
      </c>
      <c r="H2685">
        <v>15.1</v>
      </c>
      <c r="I2685">
        <f>ANAM[[#This Row],[VALOR Corregida]]/1000</f>
        <v>1.5099999999999999E-2</v>
      </c>
      <c r="J2685" t="s">
        <v>23</v>
      </c>
      <c r="K2685" t="s">
        <v>24</v>
      </c>
      <c r="L2685" t="s">
        <v>309</v>
      </c>
      <c r="M2685" t="s">
        <v>323</v>
      </c>
      <c r="N2685">
        <v>-23.61722</v>
      </c>
      <c r="O2685">
        <v>-70.397220000000004</v>
      </c>
      <c r="P2685">
        <v>2</v>
      </c>
      <c r="Q2685">
        <v>2003</v>
      </c>
      <c r="R2685" s="2">
        <v>37900</v>
      </c>
      <c r="S2685" s="2">
        <v>37897</v>
      </c>
      <c r="T2685" s="2">
        <v>37897</v>
      </c>
      <c r="U2685" s="2">
        <v>0.01</v>
      </c>
      <c r="V2685" t="s">
        <v>27</v>
      </c>
    </row>
    <row r="2686" spans="1:25" x14ac:dyDescent="0.3">
      <c r="A2686" t="s">
        <v>19</v>
      </c>
      <c r="B2686" t="s">
        <v>20</v>
      </c>
      <c r="C2686" t="s">
        <v>57</v>
      </c>
      <c r="D2686" t="s">
        <v>58</v>
      </c>
      <c r="E2686" s="5" t="s">
        <v>517</v>
      </c>
      <c r="F2686">
        <v>0</v>
      </c>
      <c r="G2686" t="s">
        <v>120</v>
      </c>
      <c r="H2686">
        <v>10</v>
      </c>
      <c r="I2686">
        <f>ANAM[[#This Row],[VALOR Corregida]]/1000</f>
        <v>0.01</v>
      </c>
      <c r="J2686" t="s">
        <v>27</v>
      </c>
      <c r="K2686" t="s">
        <v>24</v>
      </c>
      <c r="L2686" t="s">
        <v>309</v>
      </c>
      <c r="M2686" t="s">
        <v>323</v>
      </c>
      <c r="N2686">
        <v>-23.64556</v>
      </c>
      <c r="O2686">
        <v>-70.407780000000002</v>
      </c>
      <c r="P2686">
        <v>2</v>
      </c>
      <c r="Q2686">
        <v>2003</v>
      </c>
      <c r="R2686" s="2">
        <v>37900</v>
      </c>
      <c r="S2686" s="2">
        <v>37897</v>
      </c>
      <c r="T2686" s="2">
        <v>37897</v>
      </c>
      <c r="U2686">
        <v>10</v>
      </c>
      <c r="V2686" t="s">
        <v>27</v>
      </c>
    </row>
    <row r="2687" spans="1:25" x14ac:dyDescent="0.3">
      <c r="A2687" t="s">
        <v>19</v>
      </c>
      <c r="B2687" t="s">
        <v>20</v>
      </c>
      <c r="C2687" t="s">
        <v>57</v>
      </c>
      <c r="D2687" t="s">
        <v>58</v>
      </c>
      <c r="E2687" s="5" t="s">
        <v>517</v>
      </c>
      <c r="F2687">
        <v>0</v>
      </c>
      <c r="G2687" t="s">
        <v>22</v>
      </c>
      <c r="H2687">
        <v>110</v>
      </c>
      <c r="I2687">
        <f>ANAM[[#This Row],[VALOR Corregida]]/1000</f>
        <v>0.11</v>
      </c>
      <c r="J2687" t="s">
        <v>23</v>
      </c>
      <c r="K2687" t="s">
        <v>24</v>
      </c>
      <c r="L2687" t="s">
        <v>309</v>
      </c>
      <c r="M2687" t="s">
        <v>323</v>
      </c>
      <c r="N2687">
        <v>-23.64556</v>
      </c>
      <c r="O2687">
        <v>-70.407780000000002</v>
      </c>
      <c r="P2687">
        <v>2</v>
      </c>
      <c r="Q2687">
        <v>2003</v>
      </c>
      <c r="R2687" s="2">
        <v>37900</v>
      </c>
      <c r="S2687" s="2">
        <v>37897</v>
      </c>
      <c r="T2687" s="2">
        <v>37897</v>
      </c>
      <c r="U2687">
        <v>0.05</v>
      </c>
      <c r="V2687" t="s">
        <v>27</v>
      </c>
    </row>
    <row r="2688" spans="1:25" x14ac:dyDescent="0.3">
      <c r="A2688" t="s">
        <v>19</v>
      </c>
      <c r="B2688" t="s">
        <v>20</v>
      </c>
      <c r="C2688" t="s">
        <v>57</v>
      </c>
      <c r="D2688" t="s">
        <v>58</v>
      </c>
      <c r="E2688" s="5" t="s">
        <v>517</v>
      </c>
      <c r="F2688">
        <v>0</v>
      </c>
      <c r="G2688" t="s">
        <v>28</v>
      </c>
      <c r="H2688">
        <v>4.0999999999999996</v>
      </c>
      <c r="I2688">
        <f>ANAM[[#This Row],[VALOR Corregida]]/1000</f>
        <v>4.0999999999999995E-3</v>
      </c>
      <c r="J2688" t="s">
        <v>23</v>
      </c>
      <c r="K2688" t="s">
        <v>24</v>
      </c>
      <c r="L2688" t="s">
        <v>309</v>
      </c>
      <c r="M2688" t="s">
        <v>323</v>
      </c>
      <c r="N2688">
        <v>-23.64556</v>
      </c>
      <c r="O2688">
        <v>-70.407780000000002</v>
      </c>
      <c r="P2688">
        <v>2</v>
      </c>
      <c r="Q2688">
        <v>2003</v>
      </c>
      <c r="R2688" s="2">
        <v>37900</v>
      </c>
      <c r="S2688" s="2">
        <v>37897</v>
      </c>
      <c r="T2688" s="2">
        <v>37897</v>
      </c>
      <c r="U2688">
        <v>0.01</v>
      </c>
      <c r="V2688" t="s">
        <v>27</v>
      </c>
    </row>
    <row r="2689" spans="1:25" x14ac:dyDescent="0.3">
      <c r="A2689" t="s">
        <v>19</v>
      </c>
      <c r="B2689" t="s">
        <v>20</v>
      </c>
      <c r="C2689" t="s">
        <v>57</v>
      </c>
      <c r="D2689" t="s">
        <v>58</v>
      </c>
      <c r="E2689" s="5" t="s">
        <v>517</v>
      </c>
      <c r="F2689">
        <v>0</v>
      </c>
      <c r="G2689" t="s">
        <v>29</v>
      </c>
      <c r="H2689">
        <v>9.5</v>
      </c>
      <c r="I2689">
        <f>ANAM[[#This Row],[VALOR Corregida]]/1000</f>
        <v>9.4999999999999998E-3</v>
      </c>
      <c r="J2689" t="s">
        <v>23</v>
      </c>
      <c r="K2689" t="s">
        <v>24</v>
      </c>
      <c r="L2689" t="s">
        <v>309</v>
      </c>
      <c r="M2689" t="s">
        <v>323</v>
      </c>
      <c r="N2689">
        <v>-23.64556</v>
      </c>
      <c r="O2689">
        <v>-70.407780000000002</v>
      </c>
      <c r="P2689">
        <v>2</v>
      </c>
      <c r="Q2689">
        <v>2003</v>
      </c>
      <c r="R2689" s="2">
        <v>37900</v>
      </c>
      <c r="S2689" s="2">
        <v>37897</v>
      </c>
      <c r="T2689" s="2">
        <v>37897</v>
      </c>
      <c r="U2689">
        <v>0.01</v>
      </c>
      <c r="V2689" t="s">
        <v>27</v>
      </c>
    </row>
    <row r="2690" spans="1:25" x14ac:dyDescent="0.3">
      <c r="A2690" t="s">
        <v>19</v>
      </c>
      <c r="B2690" t="s">
        <v>20</v>
      </c>
      <c r="C2690" t="s">
        <v>57</v>
      </c>
      <c r="D2690" t="s">
        <v>58</v>
      </c>
      <c r="E2690" s="5" t="s">
        <v>517</v>
      </c>
      <c r="F2690">
        <v>0</v>
      </c>
      <c r="G2690" t="s">
        <v>30</v>
      </c>
      <c r="H2690">
        <v>2</v>
      </c>
      <c r="I2690">
        <f>ANAM[[#This Row],[VALOR Corregida]]/1000</f>
        <v>2E-3</v>
      </c>
      <c r="J2690" t="s">
        <v>31</v>
      </c>
      <c r="K2690" t="s">
        <v>24</v>
      </c>
      <c r="L2690" t="s">
        <v>309</v>
      </c>
      <c r="M2690" t="s">
        <v>323</v>
      </c>
      <c r="N2690">
        <v>-23.64556</v>
      </c>
      <c r="O2690">
        <v>-70.407780000000002</v>
      </c>
      <c r="P2690">
        <v>2</v>
      </c>
      <c r="Q2690">
        <v>2003</v>
      </c>
      <c r="R2690" s="2">
        <v>37900</v>
      </c>
      <c r="S2690" s="2">
        <v>37897</v>
      </c>
      <c r="T2690" s="2">
        <v>37897</v>
      </c>
      <c r="U2690">
        <v>2</v>
      </c>
      <c r="V2690" t="s">
        <v>125</v>
      </c>
      <c r="X2690">
        <f>0.000000000001*H2690^4-0.00000001*H2690^3+0.00004*H2690^2-0.0733*H2690+97.8</f>
        <v>97.653559920015994</v>
      </c>
      <c r="Y2690">
        <f>X2690*0.12</f>
        <v>11.718427190401918</v>
      </c>
    </row>
    <row r="2691" spans="1:25" x14ac:dyDescent="0.3">
      <c r="A2691" t="s">
        <v>19</v>
      </c>
      <c r="B2691" t="s">
        <v>20</v>
      </c>
      <c r="C2691" t="s">
        <v>57</v>
      </c>
      <c r="D2691" t="s">
        <v>58</v>
      </c>
      <c r="E2691" s="5" t="s">
        <v>517</v>
      </c>
      <c r="F2691">
        <v>0</v>
      </c>
      <c r="G2691" t="s">
        <v>35</v>
      </c>
      <c r="H2691">
        <v>15</v>
      </c>
      <c r="I2691">
        <f>ANAM[[#This Row],[VALOR Corregida]]/1000</f>
        <v>1.4999999999999999E-2</v>
      </c>
      <c r="J2691" t="s">
        <v>23</v>
      </c>
      <c r="K2691" t="s">
        <v>24</v>
      </c>
      <c r="L2691" t="s">
        <v>309</v>
      </c>
      <c r="M2691" t="s">
        <v>323</v>
      </c>
      <c r="N2691">
        <v>-23.64556</v>
      </c>
      <c r="O2691">
        <v>-70.407780000000002</v>
      </c>
      <c r="P2691">
        <v>2</v>
      </c>
      <c r="Q2691">
        <v>2003</v>
      </c>
      <c r="R2691" s="2">
        <v>37900</v>
      </c>
      <c r="S2691" s="2">
        <v>37897</v>
      </c>
      <c r="T2691" s="2">
        <v>37897</v>
      </c>
      <c r="U2691">
        <v>0.05</v>
      </c>
      <c r="V2691" t="s">
        <v>27</v>
      </c>
    </row>
    <row r="2692" spans="1:25" x14ac:dyDescent="0.3">
      <c r="A2692" t="s">
        <v>19</v>
      </c>
      <c r="B2692" t="s">
        <v>20</v>
      </c>
      <c r="C2692" t="s">
        <v>57</v>
      </c>
      <c r="D2692" t="s">
        <v>58</v>
      </c>
      <c r="E2692" s="5" t="s">
        <v>517</v>
      </c>
      <c r="F2692">
        <v>0</v>
      </c>
      <c r="G2692" t="s">
        <v>126</v>
      </c>
      <c r="H2692">
        <v>0.2</v>
      </c>
      <c r="I2692">
        <f>ANAM[[#This Row],[VALOR Corregida]]/1000</f>
        <v>2.0000000000000001E-4</v>
      </c>
      <c r="J2692" t="s">
        <v>27</v>
      </c>
      <c r="K2692" t="s">
        <v>24</v>
      </c>
      <c r="L2692" t="s">
        <v>309</v>
      </c>
      <c r="M2692" t="s">
        <v>323</v>
      </c>
      <c r="N2692">
        <v>-23.64556</v>
      </c>
      <c r="O2692">
        <v>-70.407780000000002</v>
      </c>
      <c r="P2692">
        <v>2</v>
      </c>
      <c r="Q2692">
        <v>2003</v>
      </c>
      <c r="R2692" s="2">
        <v>37900</v>
      </c>
      <c r="S2692" s="2">
        <v>37897</v>
      </c>
      <c r="T2692" s="2">
        <v>37897</v>
      </c>
      <c r="U2692">
        <v>0.2</v>
      </c>
      <c r="V2692" t="s">
        <v>27</v>
      </c>
      <c r="X2692">
        <f>-0.0008*H2692^2-0.94*H2692+97.2</f>
        <v>97.011967999999996</v>
      </c>
      <c r="Y2692">
        <f>X2692*0.12</f>
        <v>11.64143616</v>
      </c>
    </row>
    <row r="2693" spans="1:25" x14ac:dyDescent="0.3">
      <c r="A2693" t="s">
        <v>19</v>
      </c>
      <c r="B2693" t="s">
        <v>20</v>
      </c>
      <c r="C2693" t="s">
        <v>57</v>
      </c>
      <c r="D2693" t="s">
        <v>58</v>
      </c>
      <c r="E2693" s="5" t="s">
        <v>517</v>
      </c>
      <c r="F2693">
        <v>0</v>
      </c>
      <c r="G2693" t="s">
        <v>37</v>
      </c>
      <c r="H2693">
        <v>0.2</v>
      </c>
      <c r="I2693">
        <f>ANAM[[#This Row],[VALOR Corregida]]/1000</f>
        <v>2.0000000000000001E-4</v>
      </c>
      <c r="J2693" t="s">
        <v>27</v>
      </c>
      <c r="K2693" t="s">
        <v>24</v>
      </c>
      <c r="L2693" t="s">
        <v>309</v>
      </c>
      <c r="M2693" t="s">
        <v>323</v>
      </c>
      <c r="N2693">
        <v>-23.64556</v>
      </c>
      <c r="O2693">
        <v>-70.407780000000002</v>
      </c>
      <c r="P2693">
        <v>2</v>
      </c>
      <c r="Q2693">
        <v>2003</v>
      </c>
      <c r="R2693" s="2">
        <v>37900</v>
      </c>
      <c r="S2693" s="2">
        <v>37897</v>
      </c>
      <c r="T2693" s="2">
        <v>37897</v>
      </c>
      <c r="U2693">
        <v>0.2</v>
      </c>
      <c r="V2693" t="s">
        <v>27</v>
      </c>
    </row>
    <row r="2694" spans="1:25" x14ac:dyDescent="0.3">
      <c r="A2694" t="s">
        <v>19</v>
      </c>
      <c r="B2694" t="s">
        <v>20</v>
      </c>
      <c r="C2694" t="s">
        <v>57</v>
      </c>
      <c r="D2694" t="s">
        <v>58</v>
      </c>
      <c r="E2694" s="5" t="s">
        <v>517</v>
      </c>
      <c r="F2694">
        <v>0</v>
      </c>
      <c r="G2694" t="s">
        <v>129</v>
      </c>
      <c r="H2694">
        <v>10</v>
      </c>
      <c r="I2694">
        <f>ANAM[[#This Row],[VALOR Corregida]]/1000</f>
        <v>0.01</v>
      </c>
      <c r="J2694" t="s">
        <v>23</v>
      </c>
      <c r="K2694" t="s">
        <v>24</v>
      </c>
      <c r="L2694" t="s">
        <v>309</v>
      </c>
      <c r="M2694" t="s">
        <v>323</v>
      </c>
      <c r="N2694">
        <v>-23.64556</v>
      </c>
      <c r="O2694">
        <v>-70.407780000000002</v>
      </c>
      <c r="P2694">
        <v>2</v>
      </c>
      <c r="Q2694">
        <v>2003</v>
      </c>
      <c r="R2694" s="2">
        <v>37900</v>
      </c>
      <c r="S2694" s="2">
        <v>37897</v>
      </c>
      <c r="T2694" s="2">
        <v>37897</v>
      </c>
      <c r="U2694" s="2" t="s">
        <v>34</v>
      </c>
      <c r="V2694" t="s">
        <v>34</v>
      </c>
    </row>
    <row r="2695" spans="1:25" x14ac:dyDescent="0.3">
      <c r="A2695" t="s">
        <v>19</v>
      </c>
      <c r="B2695" t="s">
        <v>20</v>
      </c>
      <c r="C2695" t="s">
        <v>57</v>
      </c>
      <c r="D2695" t="s">
        <v>58</v>
      </c>
      <c r="E2695" s="5" t="s">
        <v>517</v>
      </c>
      <c r="F2695">
        <v>0</v>
      </c>
      <c r="G2695" t="s">
        <v>39</v>
      </c>
      <c r="H2695">
        <v>1</v>
      </c>
      <c r="I2695">
        <f>ANAM[[#This Row],[VALOR Corregida]]/1000</f>
        <v>1E-3</v>
      </c>
      <c r="J2695" t="s">
        <v>23</v>
      </c>
      <c r="K2695" t="s">
        <v>24</v>
      </c>
      <c r="L2695" t="s">
        <v>309</v>
      </c>
      <c r="M2695" t="s">
        <v>323</v>
      </c>
      <c r="N2695">
        <v>-23.64556</v>
      </c>
      <c r="O2695">
        <v>-70.407780000000002</v>
      </c>
      <c r="P2695">
        <v>2</v>
      </c>
      <c r="Q2695">
        <v>2003</v>
      </c>
      <c r="R2695" s="2">
        <v>37900</v>
      </c>
      <c r="S2695" s="2">
        <v>37897</v>
      </c>
      <c r="T2695" s="2">
        <v>37897</v>
      </c>
      <c r="U2695">
        <v>1E-3</v>
      </c>
      <c r="V2695" t="s">
        <v>27</v>
      </c>
    </row>
    <row r="2696" spans="1:25" x14ac:dyDescent="0.3">
      <c r="A2696" t="s">
        <v>19</v>
      </c>
      <c r="B2696" t="s">
        <v>20</v>
      </c>
      <c r="C2696" t="s">
        <v>57</v>
      </c>
      <c r="D2696" t="s">
        <v>58</v>
      </c>
      <c r="E2696" s="5" t="s">
        <v>517</v>
      </c>
      <c r="F2696">
        <v>0</v>
      </c>
      <c r="G2696" t="s">
        <v>64</v>
      </c>
      <c r="H2696">
        <v>0.79</v>
      </c>
      <c r="I2696">
        <f>ANAM[[#This Row],[VALOR Corregida]]/1000</f>
        <v>7.9000000000000001E-4</v>
      </c>
      <c r="J2696" t="s">
        <v>27</v>
      </c>
      <c r="K2696" t="s">
        <v>24</v>
      </c>
      <c r="L2696" t="s">
        <v>309</v>
      </c>
      <c r="M2696" t="s">
        <v>323</v>
      </c>
      <c r="N2696">
        <v>-23.64556</v>
      </c>
      <c r="O2696">
        <v>-70.407780000000002</v>
      </c>
      <c r="P2696">
        <v>2</v>
      </c>
      <c r="Q2696">
        <v>2003</v>
      </c>
      <c r="R2696" s="2">
        <v>37900</v>
      </c>
      <c r="S2696" s="2">
        <v>37897</v>
      </c>
      <c r="T2696" s="2">
        <v>37897</v>
      </c>
      <c r="U2696">
        <v>0.2</v>
      </c>
      <c r="V2696" t="s">
        <v>27</v>
      </c>
    </row>
    <row r="2697" spans="1:25" x14ac:dyDescent="0.3">
      <c r="A2697" t="s">
        <v>19</v>
      </c>
      <c r="B2697" t="s">
        <v>20</v>
      </c>
      <c r="C2697" t="s">
        <v>57</v>
      </c>
      <c r="D2697" t="s">
        <v>58</v>
      </c>
      <c r="E2697" s="5" t="s">
        <v>517</v>
      </c>
      <c r="F2697">
        <v>0</v>
      </c>
      <c r="G2697" t="s">
        <v>44</v>
      </c>
      <c r="H2697">
        <v>0.18</v>
      </c>
      <c r="I2697">
        <f>ANAM[[#This Row],[VALOR Corregida]]/1000</f>
        <v>1.7999999999999998E-4</v>
      </c>
      <c r="J2697" t="s">
        <v>27</v>
      </c>
      <c r="K2697" t="s">
        <v>24</v>
      </c>
      <c r="L2697" t="s">
        <v>309</v>
      </c>
      <c r="M2697" t="s">
        <v>323</v>
      </c>
      <c r="N2697">
        <v>-23.64556</v>
      </c>
      <c r="O2697">
        <v>-70.407780000000002</v>
      </c>
      <c r="P2697">
        <v>2</v>
      </c>
      <c r="Q2697">
        <v>2003</v>
      </c>
      <c r="R2697" s="2">
        <v>37900</v>
      </c>
      <c r="S2697" s="2">
        <v>37897</v>
      </c>
      <c r="T2697" s="2">
        <v>37897</v>
      </c>
      <c r="U2697">
        <v>0.01</v>
      </c>
      <c r="V2697" t="s">
        <v>27</v>
      </c>
      <c r="W2697" t="s">
        <v>312</v>
      </c>
    </row>
    <row r="2698" spans="1:25" x14ac:dyDescent="0.3">
      <c r="A2698" t="s">
        <v>19</v>
      </c>
      <c r="B2698" t="s">
        <v>20</v>
      </c>
      <c r="C2698" t="s">
        <v>57</v>
      </c>
      <c r="D2698" t="s">
        <v>58</v>
      </c>
      <c r="E2698" s="5" t="s">
        <v>517</v>
      </c>
      <c r="F2698">
        <v>0</v>
      </c>
      <c r="G2698" t="s">
        <v>46</v>
      </c>
      <c r="H2698">
        <v>9</v>
      </c>
      <c r="I2698">
        <f>ANAM[[#This Row],[VALOR Corregida]]/1000</f>
        <v>8.9999999999999993E-3</v>
      </c>
      <c r="J2698" t="s">
        <v>23</v>
      </c>
      <c r="K2698" t="s">
        <v>24</v>
      </c>
      <c r="L2698" t="s">
        <v>309</v>
      </c>
      <c r="M2698" t="s">
        <v>323</v>
      </c>
      <c r="N2698">
        <v>-23.64556</v>
      </c>
      <c r="O2698">
        <v>-70.407780000000002</v>
      </c>
      <c r="P2698">
        <v>2</v>
      </c>
      <c r="Q2698">
        <v>2003</v>
      </c>
      <c r="R2698" s="2">
        <v>37900</v>
      </c>
      <c r="S2698" s="2">
        <v>37897</v>
      </c>
      <c r="T2698" s="2">
        <v>37897</v>
      </c>
      <c r="U2698">
        <v>0.05</v>
      </c>
      <c r="V2698" t="s">
        <v>27</v>
      </c>
    </row>
    <row r="2699" spans="1:25" x14ac:dyDescent="0.3">
      <c r="A2699" t="s">
        <v>19</v>
      </c>
      <c r="B2699" t="s">
        <v>20</v>
      </c>
      <c r="C2699" t="s">
        <v>57</v>
      </c>
      <c r="D2699" t="s">
        <v>58</v>
      </c>
      <c r="E2699" s="5" t="s">
        <v>517</v>
      </c>
      <c r="F2699">
        <v>0</v>
      </c>
      <c r="G2699" t="s">
        <v>47</v>
      </c>
      <c r="H2699">
        <v>19.2</v>
      </c>
      <c r="I2699">
        <f>ANAM[[#This Row],[VALOR Corregida]]/1000</f>
        <v>1.9199999999999998E-2</v>
      </c>
      <c r="J2699" t="s">
        <v>23</v>
      </c>
      <c r="K2699" t="s">
        <v>24</v>
      </c>
      <c r="L2699" t="s">
        <v>309</v>
      </c>
      <c r="M2699" t="s">
        <v>323</v>
      </c>
      <c r="N2699">
        <v>-23.64556</v>
      </c>
      <c r="O2699">
        <v>-70.407780000000002</v>
      </c>
      <c r="P2699">
        <v>2</v>
      </c>
      <c r="Q2699">
        <v>2003</v>
      </c>
      <c r="R2699" s="2">
        <v>37900</v>
      </c>
      <c r="S2699" s="2">
        <v>37897</v>
      </c>
      <c r="T2699" s="2">
        <v>37897</v>
      </c>
      <c r="U2699" s="2">
        <v>0.01</v>
      </c>
      <c r="V2699" t="s">
        <v>27</v>
      </c>
    </row>
    <row r="2700" spans="1:25" x14ac:dyDescent="0.3">
      <c r="A2700" t="s">
        <v>19</v>
      </c>
      <c r="B2700" t="s">
        <v>20</v>
      </c>
      <c r="C2700" t="s">
        <v>60</v>
      </c>
      <c r="D2700" t="s">
        <v>61</v>
      </c>
      <c r="E2700" s="5" t="s">
        <v>521</v>
      </c>
      <c r="F2700">
        <v>0</v>
      </c>
      <c r="G2700" t="s">
        <v>120</v>
      </c>
      <c r="H2700">
        <v>10</v>
      </c>
      <c r="I2700">
        <f>ANAM[[#This Row],[VALOR Corregida]]/1000</f>
        <v>0.01</v>
      </c>
      <c r="J2700" t="s">
        <v>27</v>
      </c>
      <c r="K2700" t="s">
        <v>24</v>
      </c>
      <c r="L2700" t="s">
        <v>309</v>
      </c>
      <c r="M2700" t="s">
        <v>323</v>
      </c>
      <c r="N2700" s="7">
        <v>-23.650278</v>
      </c>
      <c r="O2700" s="7">
        <v>-70.406110999999996</v>
      </c>
      <c r="P2700">
        <v>2</v>
      </c>
      <c r="Q2700">
        <v>2003</v>
      </c>
      <c r="R2700" s="2">
        <v>37900</v>
      </c>
      <c r="S2700" s="2">
        <v>37897</v>
      </c>
      <c r="T2700" s="2">
        <v>37897</v>
      </c>
      <c r="U2700">
        <v>10</v>
      </c>
      <c r="V2700" t="s">
        <v>27</v>
      </c>
    </row>
    <row r="2701" spans="1:25" x14ac:dyDescent="0.3">
      <c r="A2701" t="s">
        <v>19</v>
      </c>
      <c r="B2701" t="s">
        <v>20</v>
      </c>
      <c r="C2701" t="s">
        <v>60</v>
      </c>
      <c r="D2701" t="s">
        <v>61</v>
      </c>
      <c r="E2701" s="5" t="s">
        <v>521</v>
      </c>
      <c r="F2701">
        <v>0</v>
      </c>
      <c r="G2701" t="s">
        <v>22</v>
      </c>
      <c r="H2701">
        <v>50</v>
      </c>
      <c r="I2701">
        <f>ANAM[[#This Row],[VALOR Corregida]]/1000</f>
        <v>0.05</v>
      </c>
      <c r="J2701" t="s">
        <v>23</v>
      </c>
      <c r="K2701" t="s">
        <v>24</v>
      </c>
      <c r="L2701" t="s">
        <v>309</v>
      </c>
      <c r="M2701" t="s">
        <v>323</v>
      </c>
      <c r="N2701" s="7">
        <v>-23.650278</v>
      </c>
      <c r="O2701" s="7">
        <v>-70.406110999999996</v>
      </c>
      <c r="P2701">
        <v>2</v>
      </c>
      <c r="Q2701">
        <v>2003</v>
      </c>
      <c r="R2701" s="2">
        <v>37900</v>
      </c>
      <c r="S2701" s="2">
        <v>37897</v>
      </c>
      <c r="T2701" s="2">
        <v>37897</v>
      </c>
      <c r="U2701">
        <v>0.05</v>
      </c>
      <c r="V2701" t="s">
        <v>27</v>
      </c>
    </row>
    <row r="2702" spans="1:25" x14ac:dyDescent="0.3">
      <c r="A2702" t="s">
        <v>19</v>
      </c>
      <c r="B2702" t="s">
        <v>20</v>
      </c>
      <c r="C2702" t="s">
        <v>60</v>
      </c>
      <c r="D2702" t="s">
        <v>61</v>
      </c>
      <c r="E2702" s="5" t="s">
        <v>521</v>
      </c>
      <c r="F2702">
        <v>0</v>
      </c>
      <c r="G2702" t="s">
        <v>28</v>
      </c>
      <c r="H2702">
        <v>2.9</v>
      </c>
      <c r="I2702">
        <f>ANAM[[#This Row],[VALOR Corregida]]/1000</f>
        <v>2.8999999999999998E-3</v>
      </c>
      <c r="J2702" t="s">
        <v>23</v>
      </c>
      <c r="K2702" t="s">
        <v>24</v>
      </c>
      <c r="L2702" t="s">
        <v>309</v>
      </c>
      <c r="M2702" t="s">
        <v>323</v>
      </c>
      <c r="N2702" s="7">
        <v>-23.650278</v>
      </c>
      <c r="O2702" s="7">
        <v>-70.406110999999996</v>
      </c>
      <c r="P2702">
        <v>2</v>
      </c>
      <c r="Q2702">
        <v>2003</v>
      </c>
      <c r="R2702" s="2">
        <v>37900</v>
      </c>
      <c r="S2702" s="2">
        <v>37897</v>
      </c>
      <c r="T2702" s="2">
        <v>37897</v>
      </c>
      <c r="U2702">
        <v>0.01</v>
      </c>
      <c r="V2702" t="s">
        <v>27</v>
      </c>
    </row>
    <row r="2703" spans="1:25" x14ac:dyDescent="0.3">
      <c r="A2703" t="s">
        <v>19</v>
      </c>
      <c r="B2703" t="s">
        <v>20</v>
      </c>
      <c r="C2703" t="s">
        <v>60</v>
      </c>
      <c r="D2703" t="s">
        <v>61</v>
      </c>
      <c r="E2703" s="5" t="s">
        <v>521</v>
      </c>
      <c r="F2703">
        <v>0</v>
      </c>
      <c r="G2703" t="s">
        <v>29</v>
      </c>
      <c r="H2703">
        <v>2.1</v>
      </c>
      <c r="I2703">
        <f>ANAM[[#This Row],[VALOR Corregida]]/1000</f>
        <v>2.1000000000000003E-3</v>
      </c>
      <c r="J2703" t="s">
        <v>23</v>
      </c>
      <c r="K2703" t="s">
        <v>24</v>
      </c>
      <c r="L2703" t="s">
        <v>309</v>
      </c>
      <c r="M2703" t="s">
        <v>323</v>
      </c>
      <c r="N2703" s="7">
        <v>-23.650278</v>
      </c>
      <c r="O2703" s="7">
        <v>-70.406110999999996</v>
      </c>
      <c r="P2703">
        <v>2</v>
      </c>
      <c r="Q2703">
        <v>2003</v>
      </c>
      <c r="R2703" s="2">
        <v>37900</v>
      </c>
      <c r="S2703" s="2">
        <v>37897</v>
      </c>
      <c r="T2703" s="2">
        <v>37897</v>
      </c>
      <c r="U2703">
        <v>0.01</v>
      </c>
      <c r="V2703" t="s">
        <v>27</v>
      </c>
    </row>
    <row r="2704" spans="1:25" x14ac:dyDescent="0.3">
      <c r="A2704" t="s">
        <v>19</v>
      </c>
      <c r="B2704" t="s">
        <v>20</v>
      </c>
      <c r="C2704" t="s">
        <v>60</v>
      </c>
      <c r="D2704" t="s">
        <v>61</v>
      </c>
      <c r="E2704" s="5" t="s">
        <v>521</v>
      </c>
      <c r="F2704">
        <v>0</v>
      </c>
      <c r="G2704" t="s">
        <v>30</v>
      </c>
      <c r="H2704">
        <v>2</v>
      </c>
      <c r="I2704">
        <f>ANAM[[#This Row],[VALOR Corregida]]/1000</f>
        <v>2E-3</v>
      </c>
      <c r="J2704" t="s">
        <v>31</v>
      </c>
      <c r="K2704" t="s">
        <v>24</v>
      </c>
      <c r="L2704" t="s">
        <v>309</v>
      </c>
      <c r="M2704" t="s">
        <v>323</v>
      </c>
      <c r="N2704" s="7">
        <v>-23.650278</v>
      </c>
      <c r="O2704" s="7">
        <v>-70.406110999999996</v>
      </c>
      <c r="P2704">
        <v>2</v>
      </c>
      <c r="Q2704">
        <v>2003</v>
      </c>
      <c r="R2704" s="2">
        <v>37900</v>
      </c>
      <c r="S2704" s="2">
        <v>37897</v>
      </c>
      <c r="T2704" s="2">
        <v>37897</v>
      </c>
      <c r="U2704">
        <v>2</v>
      </c>
      <c r="V2704" t="s">
        <v>125</v>
      </c>
      <c r="X2704">
        <f>0.000000000001*H2704^4-0.00000001*H2704^3+0.00004*H2704^2-0.0733*H2704+97.8</f>
        <v>97.653559920015994</v>
      </c>
      <c r="Y2704">
        <f>X2704*0.12</f>
        <v>11.718427190401918</v>
      </c>
    </row>
    <row r="2705" spans="1:25" x14ac:dyDescent="0.3">
      <c r="A2705" t="s">
        <v>19</v>
      </c>
      <c r="B2705" t="s">
        <v>20</v>
      </c>
      <c r="C2705" t="s">
        <v>60</v>
      </c>
      <c r="D2705" t="s">
        <v>61</v>
      </c>
      <c r="E2705" s="5" t="s">
        <v>521</v>
      </c>
      <c r="F2705">
        <v>0</v>
      </c>
      <c r="G2705" t="s">
        <v>35</v>
      </c>
      <c r="H2705">
        <v>10</v>
      </c>
      <c r="I2705">
        <f>ANAM[[#This Row],[VALOR Corregida]]/1000</f>
        <v>0.01</v>
      </c>
      <c r="J2705" t="s">
        <v>23</v>
      </c>
      <c r="K2705" t="s">
        <v>24</v>
      </c>
      <c r="L2705" t="s">
        <v>309</v>
      </c>
      <c r="M2705" t="s">
        <v>323</v>
      </c>
      <c r="N2705" s="7">
        <v>-23.650278</v>
      </c>
      <c r="O2705" s="7">
        <v>-70.406110999999996</v>
      </c>
      <c r="P2705">
        <v>2</v>
      </c>
      <c r="Q2705">
        <v>2003</v>
      </c>
      <c r="R2705" s="2">
        <v>37900</v>
      </c>
      <c r="S2705" s="2">
        <v>37897</v>
      </c>
      <c r="T2705" s="2">
        <v>37897</v>
      </c>
      <c r="U2705">
        <v>0.05</v>
      </c>
      <c r="V2705" t="s">
        <v>27</v>
      </c>
    </row>
    <row r="2706" spans="1:25" x14ac:dyDescent="0.3">
      <c r="A2706" t="s">
        <v>19</v>
      </c>
      <c r="B2706" t="s">
        <v>20</v>
      </c>
      <c r="C2706" t="s">
        <v>60</v>
      </c>
      <c r="D2706" t="s">
        <v>61</v>
      </c>
      <c r="E2706" s="5" t="s">
        <v>521</v>
      </c>
      <c r="F2706">
        <v>0</v>
      </c>
      <c r="G2706" t="s">
        <v>126</v>
      </c>
      <c r="H2706">
        <v>0.2</v>
      </c>
      <c r="I2706">
        <f>ANAM[[#This Row],[VALOR Corregida]]/1000</f>
        <v>2.0000000000000001E-4</v>
      </c>
      <c r="J2706" t="s">
        <v>27</v>
      </c>
      <c r="K2706" t="s">
        <v>24</v>
      </c>
      <c r="L2706" t="s">
        <v>309</v>
      </c>
      <c r="M2706" t="s">
        <v>323</v>
      </c>
      <c r="N2706" s="7">
        <v>-23.650278</v>
      </c>
      <c r="O2706" s="7">
        <v>-70.406110999999996</v>
      </c>
      <c r="P2706">
        <v>2</v>
      </c>
      <c r="Q2706">
        <v>2003</v>
      </c>
      <c r="R2706" s="2">
        <v>37900</v>
      </c>
      <c r="S2706" s="2">
        <v>37897</v>
      </c>
      <c r="T2706" s="2">
        <v>37897</v>
      </c>
      <c r="U2706">
        <v>0.2</v>
      </c>
      <c r="V2706" t="s">
        <v>27</v>
      </c>
      <c r="X2706">
        <f>-0.0008*H2706^2-0.94*H2706+97.2</f>
        <v>97.011967999999996</v>
      </c>
      <c r="Y2706">
        <f>X2706*0.12</f>
        <v>11.64143616</v>
      </c>
    </row>
    <row r="2707" spans="1:25" x14ac:dyDescent="0.3">
      <c r="A2707" t="s">
        <v>19</v>
      </c>
      <c r="B2707" t="s">
        <v>20</v>
      </c>
      <c r="C2707" t="s">
        <v>60</v>
      </c>
      <c r="D2707" t="s">
        <v>61</v>
      </c>
      <c r="E2707" s="5" t="s">
        <v>521</v>
      </c>
      <c r="F2707">
        <v>0</v>
      </c>
      <c r="G2707" t="s">
        <v>37</v>
      </c>
      <c r="H2707">
        <v>0.2</v>
      </c>
      <c r="I2707">
        <f>ANAM[[#This Row],[VALOR Corregida]]/1000</f>
        <v>2.0000000000000001E-4</v>
      </c>
      <c r="J2707" t="s">
        <v>27</v>
      </c>
      <c r="K2707" t="s">
        <v>24</v>
      </c>
      <c r="L2707" t="s">
        <v>309</v>
      </c>
      <c r="M2707" t="s">
        <v>323</v>
      </c>
      <c r="N2707" s="7">
        <v>-23.650278</v>
      </c>
      <c r="O2707" s="7">
        <v>-70.406110999999996</v>
      </c>
      <c r="P2707">
        <v>2</v>
      </c>
      <c r="Q2707">
        <v>2003</v>
      </c>
      <c r="R2707" s="2">
        <v>37900</v>
      </c>
      <c r="S2707" s="2">
        <v>37897</v>
      </c>
      <c r="T2707" s="2">
        <v>37897</v>
      </c>
      <c r="U2707">
        <v>0.2</v>
      </c>
      <c r="V2707" t="s">
        <v>27</v>
      </c>
    </row>
    <row r="2708" spans="1:25" x14ac:dyDescent="0.3">
      <c r="A2708" t="s">
        <v>19</v>
      </c>
      <c r="B2708" t="s">
        <v>20</v>
      </c>
      <c r="C2708" t="s">
        <v>60</v>
      </c>
      <c r="D2708" t="s">
        <v>61</v>
      </c>
      <c r="E2708" s="5" t="s">
        <v>521</v>
      </c>
      <c r="F2708">
        <v>0</v>
      </c>
      <c r="G2708" t="s">
        <v>129</v>
      </c>
      <c r="H2708">
        <v>10</v>
      </c>
      <c r="I2708">
        <f>ANAM[[#This Row],[VALOR Corregida]]/1000</f>
        <v>0.01</v>
      </c>
      <c r="J2708" t="s">
        <v>23</v>
      </c>
      <c r="K2708" t="s">
        <v>24</v>
      </c>
      <c r="L2708" t="s">
        <v>309</v>
      </c>
      <c r="M2708" t="s">
        <v>323</v>
      </c>
      <c r="N2708" s="7">
        <v>-23.650278</v>
      </c>
      <c r="O2708" s="7">
        <v>-70.406110999999996</v>
      </c>
      <c r="P2708">
        <v>2</v>
      </c>
      <c r="Q2708">
        <v>2003</v>
      </c>
      <c r="R2708" s="2">
        <v>37900</v>
      </c>
      <c r="S2708" s="2">
        <v>37897</v>
      </c>
      <c r="T2708" s="2">
        <v>37897</v>
      </c>
      <c r="U2708" s="2" t="s">
        <v>34</v>
      </c>
      <c r="V2708" t="s">
        <v>34</v>
      </c>
    </row>
    <row r="2709" spans="1:25" x14ac:dyDescent="0.3">
      <c r="A2709" t="s">
        <v>19</v>
      </c>
      <c r="B2709" t="s">
        <v>20</v>
      </c>
      <c r="C2709" t="s">
        <v>60</v>
      </c>
      <c r="D2709" t="s">
        <v>61</v>
      </c>
      <c r="E2709" s="5" t="s">
        <v>521</v>
      </c>
      <c r="F2709">
        <v>0</v>
      </c>
      <c r="G2709" t="s">
        <v>39</v>
      </c>
      <c r="H2709">
        <v>1</v>
      </c>
      <c r="I2709">
        <f>ANAM[[#This Row],[VALOR Corregida]]/1000</f>
        <v>1E-3</v>
      </c>
      <c r="J2709" t="s">
        <v>23</v>
      </c>
      <c r="K2709" t="s">
        <v>24</v>
      </c>
      <c r="L2709" t="s">
        <v>309</v>
      </c>
      <c r="M2709" t="s">
        <v>323</v>
      </c>
      <c r="N2709" s="7">
        <v>-23.650278</v>
      </c>
      <c r="O2709" s="7">
        <v>-70.406110999999996</v>
      </c>
      <c r="P2709">
        <v>2</v>
      </c>
      <c r="Q2709">
        <v>2003</v>
      </c>
      <c r="R2709" s="2">
        <v>37900</v>
      </c>
      <c r="S2709" s="2">
        <v>37897</v>
      </c>
      <c r="T2709" s="2">
        <v>37897</v>
      </c>
      <c r="U2709">
        <v>1E-3</v>
      </c>
      <c r="V2709" t="s">
        <v>27</v>
      </c>
    </row>
    <row r="2710" spans="1:25" x14ac:dyDescent="0.3">
      <c r="A2710" t="s">
        <v>19</v>
      </c>
      <c r="B2710" t="s">
        <v>20</v>
      </c>
      <c r="C2710" t="s">
        <v>60</v>
      </c>
      <c r="D2710" t="s">
        <v>61</v>
      </c>
      <c r="E2710" s="5" t="s">
        <v>521</v>
      </c>
      <c r="F2710">
        <v>0</v>
      </c>
      <c r="G2710" t="s">
        <v>64</v>
      </c>
      <c r="H2710">
        <v>0.45</v>
      </c>
      <c r="I2710">
        <f>ANAM[[#This Row],[VALOR Corregida]]/1000</f>
        <v>4.4999999999999999E-4</v>
      </c>
      <c r="J2710" t="s">
        <v>27</v>
      </c>
      <c r="K2710" t="s">
        <v>24</v>
      </c>
      <c r="L2710" t="s">
        <v>309</v>
      </c>
      <c r="M2710" t="s">
        <v>323</v>
      </c>
      <c r="N2710" s="7">
        <v>-23.650278</v>
      </c>
      <c r="O2710" s="7">
        <v>-70.406110999999996</v>
      </c>
      <c r="P2710">
        <v>2</v>
      </c>
      <c r="Q2710">
        <v>2003</v>
      </c>
      <c r="R2710" s="2">
        <v>37900</v>
      </c>
      <c r="S2710" s="2">
        <v>37897</v>
      </c>
      <c r="T2710" s="2">
        <v>37897</v>
      </c>
      <c r="U2710">
        <v>0.2</v>
      </c>
      <c r="V2710" t="s">
        <v>27</v>
      </c>
    </row>
    <row r="2711" spans="1:25" x14ac:dyDescent="0.3">
      <c r="A2711" t="s">
        <v>19</v>
      </c>
      <c r="B2711" t="s">
        <v>20</v>
      </c>
      <c r="C2711" t="s">
        <v>60</v>
      </c>
      <c r="D2711" t="s">
        <v>61</v>
      </c>
      <c r="E2711" s="5" t="s">
        <v>521</v>
      </c>
      <c r="F2711">
        <v>0</v>
      </c>
      <c r="G2711" t="s">
        <v>44</v>
      </c>
      <c r="H2711">
        <v>0.06</v>
      </c>
      <c r="I2711">
        <f>ANAM[[#This Row],[VALOR Corregida]]/1000</f>
        <v>5.9999999999999995E-5</v>
      </c>
      <c r="J2711" t="s">
        <v>27</v>
      </c>
      <c r="K2711" t="s">
        <v>24</v>
      </c>
      <c r="L2711" t="s">
        <v>309</v>
      </c>
      <c r="M2711" t="s">
        <v>323</v>
      </c>
      <c r="N2711" s="7">
        <v>-23.650278</v>
      </c>
      <c r="O2711" s="7">
        <v>-70.406110999999996</v>
      </c>
      <c r="P2711">
        <v>2</v>
      </c>
      <c r="Q2711">
        <v>2003</v>
      </c>
      <c r="R2711" s="2">
        <v>37900</v>
      </c>
      <c r="S2711" s="2">
        <v>37897</v>
      </c>
      <c r="T2711" s="2">
        <v>37897</v>
      </c>
      <c r="U2711">
        <v>0.01</v>
      </c>
      <c r="V2711" t="s">
        <v>27</v>
      </c>
      <c r="W2711" t="s">
        <v>312</v>
      </c>
    </row>
    <row r="2712" spans="1:25" x14ac:dyDescent="0.3">
      <c r="A2712" t="s">
        <v>19</v>
      </c>
      <c r="B2712" t="s">
        <v>20</v>
      </c>
      <c r="C2712" t="s">
        <v>60</v>
      </c>
      <c r="D2712" t="s">
        <v>61</v>
      </c>
      <c r="E2712" s="5" t="s">
        <v>521</v>
      </c>
      <c r="F2712">
        <v>0</v>
      </c>
      <c r="G2712" t="s">
        <v>46</v>
      </c>
      <c r="H2712">
        <v>10</v>
      </c>
      <c r="I2712">
        <f>ANAM[[#This Row],[VALOR Corregida]]/1000</f>
        <v>0.01</v>
      </c>
      <c r="J2712" t="s">
        <v>23</v>
      </c>
      <c r="K2712" t="s">
        <v>24</v>
      </c>
      <c r="L2712" t="s">
        <v>309</v>
      </c>
      <c r="M2712" t="s">
        <v>323</v>
      </c>
      <c r="N2712" s="7">
        <v>-23.650278</v>
      </c>
      <c r="O2712" s="7">
        <v>-70.406110999999996</v>
      </c>
      <c r="P2712">
        <v>2</v>
      </c>
      <c r="Q2712">
        <v>2003</v>
      </c>
      <c r="R2712" s="2">
        <v>37900</v>
      </c>
      <c r="S2712" s="2">
        <v>37897</v>
      </c>
      <c r="T2712" s="2">
        <v>37897</v>
      </c>
      <c r="U2712">
        <v>0.05</v>
      </c>
      <c r="V2712" t="s">
        <v>27</v>
      </c>
    </row>
    <row r="2713" spans="1:25" x14ac:dyDescent="0.3">
      <c r="A2713" t="s">
        <v>19</v>
      </c>
      <c r="B2713" t="s">
        <v>20</v>
      </c>
      <c r="C2713" t="s">
        <v>60</v>
      </c>
      <c r="D2713" t="s">
        <v>61</v>
      </c>
      <c r="E2713" s="5" t="s">
        <v>521</v>
      </c>
      <c r="F2713">
        <v>0</v>
      </c>
      <c r="G2713" t="s">
        <v>47</v>
      </c>
      <c r="H2713">
        <v>14</v>
      </c>
      <c r="I2713">
        <f>ANAM[[#This Row],[VALOR Corregida]]/1000</f>
        <v>1.4E-2</v>
      </c>
      <c r="J2713" t="s">
        <v>23</v>
      </c>
      <c r="K2713" t="s">
        <v>24</v>
      </c>
      <c r="L2713" t="s">
        <v>309</v>
      </c>
      <c r="M2713" t="s">
        <v>323</v>
      </c>
      <c r="N2713" s="7">
        <v>-23.650278</v>
      </c>
      <c r="O2713" s="7">
        <v>-70.406110999999996</v>
      </c>
      <c r="P2713">
        <v>2</v>
      </c>
      <c r="Q2713">
        <v>2003</v>
      </c>
      <c r="R2713" s="2">
        <v>37900</v>
      </c>
      <c r="S2713" s="2">
        <v>37897</v>
      </c>
      <c r="T2713" s="2">
        <v>37897</v>
      </c>
      <c r="U2713" s="2">
        <v>0.01</v>
      </c>
      <c r="V2713" t="s">
        <v>27</v>
      </c>
    </row>
    <row r="2714" spans="1:25" x14ac:dyDescent="0.3">
      <c r="A2714" t="s">
        <v>152</v>
      </c>
      <c r="B2714" t="s">
        <v>20</v>
      </c>
      <c r="C2714" t="s">
        <v>198</v>
      </c>
      <c r="D2714" t="s">
        <v>199</v>
      </c>
      <c r="E2714" s="5" t="s">
        <v>529</v>
      </c>
      <c r="F2714">
        <v>0</v>
      </c>
      <c r="G2714" t="s">
        <v>28</v>
      </c>
      <c r="H2714">
        <v>0.05</v>
      </c>
      <c r="I2714">
        <f>ANAM[[#This Row],[VALOR Corregida]]/1000</f>
        <v>5.0000000000000002E-5</v>
      </c>
      <c r="J2714" t="s">
        <v>155</v>
      </c>
      <c r="K2714" t="s">
        <v>315</v>
      </c>
      <c r="L2714" t="s">
        <v>309</v>
      </c>
      <c r="M2714" t="s">
        <v>324</v>
      </c>
      <c r="N2714">
        <v>-23.616669999999999</v>
      </c>
      <c r="O2714">
        <v>-70.395560000000003</v>
      </c>
      <c r="P2714">
        <v>2</v>
      </c>
      <c r="Q2714">
        <v>2003</v>
      </c>
      <c r="R2714" s="2">
        <v>37897</v>
      </c>
      <c r="S2714" s="2">
        <v>37897</v>
      </c>
      <c r="T2714" s="2">
        <v>37897</v>
      </c>
      <c r="U2714" s="2"/>
    </row>
    <row r="2715" spans="1:25" x14ac:dyDescent="0.3">
      <c r="A2715" t="s">
        <v>152</v>
      </c>
      <c r="B2715" t="s">
        <v>20</v>
      </c>
      <c r="C2715" t="s">
        <v>198</v>
      </c>
      <c r="D2715" t="s">
        <v>199</v>
      </c>
      <c r="E2715" s="5" t="s">
        <v>529</v>
      </c>
      <c r="F2715">
        <v>0</v>
      </c>
      <c r="G2715" t="s">
        <v>29</v>
      </c>
      <c r="H2715">
        <v>128</v>
      </c>
      <c r="I2715">
        <f>ANAM[[#This Row],[VALOR Corregida]]/1000</f>
        <v>0.128</v>
      </c>
      <c r="J2715" t="s">
        <v>155</v>
      </c>
      <c r="K2715" t="s">
        <v>24</v>
      </c>
      <c r="L2715" t="s">
        <v>309</v>
      </c>
      <c r="M2715" t="s">
        <v>324</v>
      </c>
      <c r="N2715">
        <v>-23.616669999999999</v>
      </c>
      <c r="O2715">
        <v>-70.395560000000003</v>
      </c>
      <c r="P2715">
        <v>2</v>
      </c>
      <c r="Q2715">
        <v>2003</v>
      </c>
      <c r="R2715" s="2">
        <v>37897</v>
      </c>
      <c r="S2715" s="2">
        <v>37897</v>
      </c>
      <c r="T2715" s="2">
        <v>37897</v>
      </c>
      <c r="U2715" s="2"/>
    </row>
    <row r="2716" spans="1:25" x14ac:dyDescent="0.3">
      <c r="A2716" t="s">
        <v>152</v>
      </c>
      <c r="B2716" t="s">
        <v>20</v>
      </c>
      <c r="C2716" t="s">
        <v>198</v>
      </c>
      <c r="D2716" t="s">
        <v>199</v>
      </c>
      <c r="E2716" s="5" t="s">
        <v>529</v>
      </c>
      <c r="F2716">
        <v>0</v>
      </c>
      <c r="G2716" t="s">
        <v>30</v>
      </c>
      <c r="H2716">
        <v>790</v>
      </c>
      <c r="I2716">
        <f>ANAM[[#This Row],[VALOR Corregida]]/1000</f>
        <v>0.79</v>
      </c>
      <c r="J2716" t="s">
        <v>157</v>
      </c>
      <c r="K2716" t="s">
        <v>24</v>
      </c>
      <c r="L2716" t="s">
        <v>309</v>
      </c>
      <c r="M2716" t="s">
        <v>324</v>
      </c>
      <c r="N2716">
        <v>-23.616669999999999</v>
      </c>
      <c r="O2716">
        <v>-70.395560000000003</v>
      </c>
      <c r="P2716">
        <v>2</v>
      </c>
      <c r="Q2716">
        <v>2003</v>
      </c>
      <c r="R2716" s="2">
        <v>37897</v>
      </c>
      <c r="S2716" s="2">
        <v>37897</v>
      </c>
      <c r="T2716" s="2">
        <v>37897</v>
      </c>
      <c r="U2716" s="2"/>
    </row>
    <row r="2717" spans="1:25" x14ac:dyDescent="0.3">
      <c r="A2717" t="s">
        <v>152</v>
      </c>
      <c r="B2717" t="s">
        <v>20</v>
      </c>
      <c r="C2717" t="s">
        <v>198</v>
      </c>
      <c r="D2717" t="s">
        <v>199</v>
      </c>
      <c r="E2717" s="5" t="s">
        <v>529</v>
      </c>
      <c r="F2717">
        <v>0</v>
      </c>
      <c r="G2717" t="s">
        <v>35</v>
      </c>
      <c r="H2717">
        <v>2.1</v>
      </c>
      <c r="I2717">
        <f>ANAM[[#This Row],[VALOR Corregida]]/1000</f>
        <v>2.1000000000000003E-3</v>
      </c>
      <c r="J2717" t="s">
        <v>155</v>
      </c>
      <c r="K2717" t="s">
        <v>24</v>
      </c>
      <c r="L2717" t="s">
        <v>309</v>
      </c>
      <c r="M2717" t="s">
        <v>324</v>
      </c>
      <c r="N2717">
        <v>-23.616669999999999</v>
      </c>
      <c r="O2717">
        <v>-70.395560000000003</v>
      </c>
      <c r="P2717">
        <v>2</v>
      </c>
      <c r="Q2717">
        <v>2003</v>
      </c>
      <c r="R2717" s="2">
        <v>37897</v>
      </c>
      <c r="S2717" s="2">
        <v>37897</v>
      </c>
      <c r="T2717" s="2">
        <v>37897</v>
      </c>
      <c r="U2717" s="2"/>
    </row>
    <row r="2718" spans="1:25" x14ac:dyDescent="0.3">
      <c r="A2718" t="s">
        <v>152</v>
      </c>
      <c r="B2718" t="s">
        <v>20</v>
      </c>
      <c r="C2718" t="s">
        <v>198</v>
      </c>
      <c r="D2718" t="s">
        <v>199</v>
      </c>
      <c r="E2718" s="5" t="s">
        <v>529</v>
      </c>
      <c r="F2718">
        <v>0</v>
      </c>
      <c r="G2718" t="s">
        <v>39</v>
      </c>
      <c r="H2718">
        <v>0.05</v>
      </c>
      <c r="I2718">
        <f>ANAM[[#This Row],[VALOR Corregida]]/1000</f>
        <v>5.0000000000000002E-5</v>
      </c>
      <c r="J2718" t="s">
        <v>155</v>
      </c>
      <c r="K2718" t="s">
        <v>315</v>
      </c>
      <c r="L2718" t="s">
        <v>309</v>
      </c>
      <c r="M2718" t="s">
        <v>324</v>
      </c>
      <c r="N2718">
        <v>-23.616669999999999</v>
      </c>
      <c r="O2718">
        <v>-70.395560000000003</v>
      </c>
      <c r="P2718">
        <v>2</v>
      </c>
      <c r="Q2718">
        <v>2003</v>
      </c>
      <c r="R2718" s="2">
        <v>37897</v>
      </c>
      <c r="S2718" s="2">
        <v>37897</v>
      </c>
      <c r="T2718" s="2">
        <v>37897</v>
      </c>
      <c r="U2718" s="2"/>
    </row>
    <row r="2719" spans="1:25" x14ac:dyDescent="0.3">
      <c r="A2719" t="s">
        <v>152</v>
      </c>
      <c r="B2719" t="s">
        <v>20</v>
      </c>
      <c r="C2719" t="s">
        <v>198</v>
      </c>
      <c r="D2719" t="s">
        <v>199</v>
      </c>
      <c r="E2719" s="5" t="s">
        <v>529</v>
      </c>
      <c r="F2719">
        <v>0</v>
      </c>
      <c r="G2719" t="s">
        <v>46</v>
      </c>
      <c r="H2719">
        <v>10.6</v>
      </c>
      <c r="I2719">
        <f>ANAM[[#This Row],[VALOR Corregida]]/1000</f>
        <v>1.06E-2</v>
      </c>
      <c r="J2719" t="s">
        <v>155</v>
      </c>
      <c r="K2719" t="s">
        <v>24</v>
      </c>
      <c r="L2719" t="s">
        <v>309</v>
      </c>
      <c r="M2719" t="s">
        <v>324</v>
      </c>
      <c r="N2719">
        <v>-23.616669999999999</v>
      </c>
      <c r="O2719">
        <v>-70.395560000000003</v>
      </c>
      <c r="P2719">
        <v>2</v>
      </c>
      <c r="Q2719">
        <v>2003</v>
      </c>
      <c r="R2719" s="2">
        <v>37897</v>
      </c>
      <c r="S2719" s="2">
        <v>37897</v>
      </c>
      <c r="T2719" s="2">
        <v>37897</v>
      </c>
      <c r="U2719" s="2"/>
    </row>
    <row r="2720" spans="1:25" x14ac:dyDescent="0.3">
      <c r="A2720" t="s">
        <v>152</v>
      </c>
      <c r="B2720" t="s">
        <v>20</v>
      </c>
      <c r="C2720" t="s">
        <v>198</v>
      </c>
      <c r="D2720" t="s">
        <v>199</v>
      </c>
      <c r="E2720" s="5" t="s">
        <v>529</v>
      </c>
      <c r="F2720">
        <v>0</v>
      </c>
      <c r="G2720" t="s">
        <v>47</v>
      </c>
      <c r="H2720">
        <v>56</v>
      </c>
      <c r="I2720">
        <f>ANAM[[#This Row],[VALOR Corregida]]/1000</f>
        <v>5.6000000000000001E-2</v>
      </c>
      <c r="J2720" t="s">
        <v>155</v>
      </c>
      <c r="K2720" t="s">
        <v>24</v>
      </c>
      <c r="L2720" t="s">
        <v>309</v>
      </c>
      <c r="M2720" t="s">
        <v>324</v>
      </c>
      <c r="N2720">
        <v>-23.616669999999999</v>
      </c>
      <c r="O2720">
        <v>-70.395560000000003</v>
      </c>
      <c r="P2720">
        <v>2</v>
      </c>
      <c r="Q2720">
        <v>2003</v>
      </c>
      <c r="R2720" s="2">
        <v>37897</v>
      </c>
      <c r="S2720" s="2">
        <v>37897</v>
      </c>
      <c r="T2720" s="2">
        <v>37897</v>
      </c>
      <c r="U2720" s="2"/>
    </row>
    <row r="2721" spans="1:21" x14ac:dyDescent="0.3">
      <c r="A2721" t="s">
        <v>152</v>
      </c>
      <c r="B2721" t="s">
        <v>20</v>
      </c>
      <c r="C2721" t="s">
        <v>158</v>
      </c>
      <c r="D2721" t="s">
        <v>159</v>
      </c>
      <c r="E2721">
        <v>140</v>
      </c>
      <c r="F2721">
        <v>0</v>
      </c>
      <c r="G2721" t="s">
        <v>28</v>
      </c>
      <c r="H2721">
        <v>0.05</v>
      </c>
      <c r="I2721">
        <f>ANAM[[#This Row],[VALOR Corregida]]/1000</f>
        <v>5.0000000000000002E-5</v>
      </c>
      <c r="J2721" t="s">
        <v>155</v>
      </c>
      <c r="K2721" t="s">
        <v>315</v>
      </c>
      <c r="L2721" t="s">
        <v>309</v>
      </c>
      <c r="M2721" t="s">
        <v>324</v>
      </c>
      <c r="N2721">
        <v>-23.660278000000002</v>
      </c>
      <c r="O2721">
        <v>-70.404167000000001</v>
      </c>
      <c r="P2721">
        <v>2</v>
      </c>
      <c r="Q2721">
        <v>2003</v>
      </c>
      <c r="R2721" s="2">
        <v>37897</v>
      </c>
      <c r="S2721" s="2">
        <v>37897</v>
      </c>
      <c r="T2721" s="2">
        <v>37897</v>
      </c>
      <c r="U2721" s="2"/>
    </row>
    <row r="2722" spans="1:21" x14ac:dyDescent="0.3">
      <c r="A2722" t="s">
        <v>152</v>
      </c>
      <c r="B2722" t="s">
        <v>20</v>
      </c>
      <c r="C2722" t="s">
        <v>158</v>
      </c>
      <c r="D2722" t="s">
        <v>159</v>
      </c>
      <c r="E2722">
        <v>140</v>
      </c>
      <c r="F2722">
        <v>0</v>
      </c>
      <c r="G2722" t="s">
        <v>29</v>
      </c>
      <c r="H2722">
        <v>6.75</v>
      </c>
      <c r="I2722">
        <f>ANAM[[#This Row],[VALOR Corregida]]/1000</f>
        <v>6.7499999999999999E-3</v>
      </c>
      <c r="J2722" t="s">
        <v>155</v>
      </c>
      <c r="K2722" t="s">
        <v>24</v>
      </c>
      <c r="L2722" t="s">
        <v>309</v>
      </c>
      <c r="M2722" t="s">
        <v>324</v>
      </c>
      <c r="N2722">
        <v>-23.660278000000002</v>
      </c>
      <c r="O2722">
        <v>-70.404167000000001</v>
      </c>
      <c r="P2722">
        <v>2</v>
      </c>
      <c r="Q2722">
        <v>2003</v>
      </c>
      <c r="R2722" s="2">
        <v>37897</v>
      </c>
      <c r="S2722" s="2">
        <v>37897</v>
      </c>
      <c r="T2722" s="2">
        <v>37897</v>
      </c>
      <c r="U2722" s="2"/>
    </row>
    <row r="2723" spans="1:21" x14ac:dyDescent="0.3">
      <c r="A2723" t="s">
        <v>152</v>
      </c>
      <c r="B2723" t="s">
        <v>20</v>
      </c>
      <c r="C2723" t="s">
        <v>158</v>
      </c>
      <c r="D2723" t="s">
        <v>159</v>
      </c>
      <c r="E2723">
        <v>140</v>
      </c>
      <c r="F2723">
        <v>0</v>
      </c>
      <c r="G2723" t="s">
        <v>30</v>
      </c>
      <c r="H2723">
        <v>130</v>
      </c>
      <c r="I2723">
        <f>ANAM[[#This Row],[VALOR Corregida]]/1000</f>
        <v>0.13</v>
      </c>
      <c r="J2723" t="s">
        <v>157</v>
      </c>
      <c r="K2723" t="s">
        <v>24</v>
      </c>
      <c r="L2723" t="s">
        <v>309</v>
      </c>
      <c r="M2723" t="s">
        <v>324</v>
      </c>
      <c r="N2723">
        <v>-23.660278000000002</v>
      </c>
      <c r="O2723">
        <v>-70.404167000000001</v>
      </c>
      <c r="P2723">
        <v>2</v>
      </c>
      <c r="Q2723">
        <v>2003</v>
      </c>
      <c r="R2723" s="2">
        <v>37897</v>
      </c>
      <c r="S2723" s="2">
        <v>37897</v>
      </c>
      <c r="T2723" s="2">
        <v>37897</v>
      </c>
      <c r="U2723" s="2"/>
    </row>
    <row r="2724" spans="1:21" x14ac:dyDescent="0.3">
      <c r="A2724" t="s">
        <v>152</v>
      </c>
      <c r="B2724" t="s">
        <v>20</v>
      </c>
      <c r="C2724" t="s">
        <v>158</v>
      </c>
      <c r="D2724" t="s">
        <v>159</v>
      </c>
      <c r="E2724">
        <v>140</v>
      </c>
      <c r="F2724">
        <v>0</v>
      </c>
      <c r="G2724" t="s">
        <v>35</v>
      </c>
      <c r="H2724">
        <v>2.2000000000000002</v>
      </c>
      <c r="I2724">
        <f>ANAM[[#This Row],[VALOR Corregida]]/1000</f>
        <v>2.2000000000000001E-3</v>
      </c>
      <c r="J2724" t="s">
        <v>155</v>
      </c>
      <c r="K2724" t="s">
        <v>24</v>
      </c>
      <c r="L2724" t="s">
        <v>309</v>
      </c>
      <c r="M2724" t="s">
        <v>324</v>
      </c>
      <c r="N2724">
        <v>-23.660278000000002</v>
      </c>
      <c r="O2724">
        <v>-70.404167000000001</v>
      </c>
      <c r="P2724">
        <v>2</v>
      </c>
      <c r="Q2724">
        <v>2003</v>
      </c>
      <c r="R2724" s="2">
        <v>37897</v>
      </c>
      <c r="S2724" s="2">
        <v>37897</v>
      </c>
      <c r="T2724" s="2">
        <v>37897</v>
      </c>
      <c r="U2724" s="2"/>
    </row>
    <row r="2725" spans="1:21" x14ac:dyDescent="0.3">
      <c r="A2725" t="s">
        <v>152</v>
      </c>
      <c r="B2725" t="s">
        <v>20</v>
      </c>
      <c r="C2725" t="s">
        <v>158</v>
      </c>
      <c r="D2725" t="s">
        <v>159</v>
      </c>
      <c r="E2725">
        <v>140</v>
      </c>
      <c r="F2725">
        <v>0</v>
      </c>
      <c r="G2725" t="s">
        <v>39</v>
      </c>
      <c r="H2725">
        <v>0.05</v>
      </c>
      <c r="I2725">
        <f>ANAM[[#This Row],[VALOR Corregida]]/1000</f>
        <v>5.0000000000000002E-5</v>
      </c>
      <c r="J2725" t="s">
        <v>155</v>
      </c>
      <c r="K2725" t="s">
        <v>315</v>
      </c>
      <c r="L2725" t="s">
        <v>309</v>
      </c>
      <c r="M2725" t="s">
        <v>324</v>
      </c>
      <c r="N2725">
        <v>-23.660278000000002</v>
      </c>
      <c r="O2725">
        <v>-70.404167000000001</v>
      </c>
      <c r="P2725">
        <v>2</v>
      </c>
      <c r="Q2725">
        <v>2003</v>
      </c>
      <c r="R2725" s="2">
        <v>37897</v>
      </c>
      <c r="S2725" s="2">
        <v>37897</v>
      </c>
      <c r="T2725" s="2">
        <v>37897</v>
      </c>
      <c r="U2725" s="2"/>
    </row>
    <row r="2726" spans="1:21" x14ac:dyDescent="0.3">
      <c r="A2726" t="s">
        <v>152</v>
      </c>
      <c r="B2726" t="s">
        <v>20</v>
      </c>
      <c r="C2726" t="s">
        <v>158</v>
      </c>
      <c r="D2726" t="s">
        <v>159</v>
      </c>
      <c r="E2726">
        <v>140</v>
      </c>
      <c r="F2726">
        <v>0</v>
      </c>
      <c r="G2726" t="s">
        <v>46</v>
      </c>
      <c r="H2726">
        <v>0.6</v>
      </c>
      <c r="I2726">
        <f>ANAM[[#This Row],[VALOR Corregida]]/1000</f>
        <v>5.9999999999999995E-4</v>
      </c>
      <c r="J2726" t="s">
        <v>155</v>
      </c>
      <c r="K2726" t="s">
        <v>24</v>
      </c>
      <c r="L2726" t="s">
        <v>309</v>
      </c>
      <c r="M2726" t="s">
        <v>324</v>
      </c>
      <c r="N2726">
        <v>-23.660278000000002</v>
      </c>
      <c r="O2726">
        <v>-70.404167000000001</v>
      </c>
      <c r="P2726">
        <v>2</v>
      </c>
      <c r="Q2726">
        <v>2003</v>
      </c>
      <c r="R2726" s="2">
        <v>37897</v>
      </c>
      <c r="S2726" s="2">
        <v>37897</v>
      </c>
      <c r="T2726" s="2">
        <v>37897</v>
      </c>
      <c r="U2726" s="2"/>
    </row>
    <row r="2727" spans="1:21" x14ac:dyDescent="0.3">
      <c r="A2727" t="s">
        <v>152</v>
      </c>
      <c r="B2727" t="s">
        <v>20</v>
      </c>
      <c r="C2727" t="s">
        <v>158</v>
      </c>
      <c r="D2727" t="s">
        <v>159</v>
      </c>
      <c r="E2727">
        <v>140</v>
      </c>
      <c r="F2727">
        <v>0</v>
      </c>
      <c r="G2727" t="s">
        <v>47</v>
      </c>
      <c r="H2727">
        <v>46.1</v>
      </c>
      <c r="I2727">
        <f>ANAM[[#This Row],[VALOR Corregida]]/1000</f>
        <v>4.6100000000000002E-2</v>
      </c>
      <c r="J2727" t="s">
        <v>155</v>
      </c>
      <c r="K2727" t="s">
        <v>24</v>
      </c>
      <c r="L2727" t="s">
        <v>309</v>
      </c>
      <c r="M2727" t="s">
        <v>324</v>
      </c>
      <c r="N2727">
        <v>-23.660278000000002</v>
      </c>
      <c r="O2727">
        <v>-70.404167000000001</v>
      </c>
      <c r="P2727">
        <v>2</v>
      </c>
      <c r="Q2727">
        <v>2003</v>
      </c>
      <c r="R2727" s="2">
        <v>37897</v>
      </c>
      <c r="S2727" s="2">
        <v>37897</v>
      </c>
      <c r="T2727" s="2">
        <v>37897</v>
      </c>
      <c r="U2727" s="2"/>
    </row>
    <row r="2728" spans="1:21" x14ac:dyDescent="0.3">
      <c r="A2728" t="s">
        <v>164</v>
      </c>
      <c r="B2728" t="s">
        <v>20</v>
      </c>
      <c r="C2728" t="s">
        <v>54</v>
      </c>
      <c r="D2728" t="s">
        <v>384</v>
      </c>
      <c r="E2728" s="5" t="s">
        <v>516</v>
      </c>
      <c r="F2728">
        <v>0</v>
      </c>
      <c r="G2728" t="s">
        <v>28</v>
      </c>
      <c r="H2728">
        <v>0.7</v>
      </c>
      <c r="I2728">
        <f>ANAM[[#This Row],[VALOR Corregida]]/1000</f>
        <v>6.9999999999999999E-4</v>
      </c>
      <c r="J2728" t="s">
        <v>155</v>
      </c>
      <c r="K2728" t="s">
        <v>24</v>
      </c>
      <c r="L2728" t="s">
        <v>309</v>
      </c>
      <c r="M2728" t="s">
        <v>396</v>
      </c>
      <c r="N2728">
        <v>-23.61722</v>
      </c>
      <c r="O2728">
        <v>-70.397220000000004</v>
      </c>
      <c r="P2728">
        <v>2</v>
      </c>
      <c r="Q2728">
        <v>2011</v>
      </c>
      <c r="R2728" s="2">
        <v>40858</v>
      </c>
      <c r="S2728" s="2">
        <v>40859</v>
      </c>
      <c r="T2728" s="2">
        <v>40858</v>
      </c>
      <c r="U2728" s="2"/>
    </row>
    <row r="2729" spans="1:21" x14ac:dyDescent="0.3">
      <c r="A2729" t="s">
        <v>164</v>
      </c>
      <c r="B2729" t="s">
        <v>20</v>
      </c>
      <c r="C2729" t="s">
        <v>153</v>
      </c>
      <c r="D2729" t="s">
        <v>386</v>
      </c>
      <c r="E2729" s="5" t="s">
        <v>525</v>
      </c>
      <c r="F2729">
        <v>0</v>
      </c>
      <c r="G2729" t="s">
        <v>28</v>
      </c>
      <c r="H2729">
        <v>0.4</v>
      </c>
      <c r="I2729">
        <f>ANAM[[#This Row],[VALOR Corregida]]/1000</f>
        <v>4.0000000000000002E-4</v>
      </c>
      <c r="J2729" t="s">
        <v>155</v>
      </c>
      <c r="K2729" t="s">
        <v>24</v>
      </c>
      <c r="L2729" t="s">
        <v>309</v>
      </c>
      <c r="M2729" t="s">
        <v>385</v>
      </c>
      <c r="N2729" s="7">
        <v>-23.626111000000002</v>
      </c>
      <c r="O2729" s="7">
        <v>-70.398332999999994</v>
      </c>
      <c r="P2729">
        <v>1</v>
      </c>
      <c r="Q2729">
        <v>2011</v>
      </c>
      <c r="R2729" s="2">
        <v>40694</v>
      </c>
      <c r="S2729" s="2">
        <v>40695</v>
      </c>
      <c r="T2729" s="2">
        <v>40694</v>
      </c>
      <c r="U2729" s="2"/>
    </row>
    <row r="2730" spans="1:21" x14ac:dyDescent="0.3">
      <c r="A2730" t="s">
        <v>164</v>
      </c>
      <c r="B2730" t="s">
        <v>20</v>
      </c>
      <c r="C2730" t="s">
        <v>202</v>
      </c>
      <c r="D2730" t="s">
        <v>203</v>
      </c>
      <c r="E2730" s="5" t="s">
        <v>526</v>
      </c>
      <c r="F2730">
        <v>0</v>
      </c>
      <c r="G2730" t="s">
        <v>35</v>
      </c>
      <c r="H2730">
        <v>12.3</v>
      </c>
      <c r="I2730">
        <f>ANAM[[#This Row],[VALOR Corregida]]/1000</f>
        <v>1.23E-2</v>
      </c>
      <c r="J2730" t="s">
        <v>155</v>
      </c>
      <c r="K2730" t="s">
        <v>24</v>
      </c>
      <c r="L2730" t="s">
        <v>309</v>
      </c>
      <c r="M2730" t="s">
        <v>325</v>
      </c>
      <c r="N2730" s="7">
        <v>-23.633890000000001</v>
      </c>
      <c r="O2730" s="7">
        <v>-70.400000000000006</v>
      </c>
      <c r="P2730">
        <v>2</v>
      </c>
      <c r="Q2730">
        <v>2003</v>
      </c>
      <c r="R2730" s="2">
        <v>37900</v>
      </c>
      <c r="S2730" s="2">
        <v>37897</v>
      </c>
      <c r="T2730" s="2">
        <v>37897</v>
      </c>
      <c r="U2730" s="2"/>
    </row>
    <row r="2731" spans="1:21" x14ac:dyDescent="0.3">
      <c r="A2731" t="s">
        <v>164</v>
      </c>
      <c r="B2731" t="s">
        <v>20</v>
      </c>
      <c r="C2731" t="s">
        <v>202</v>
      </c>
      <c r="D2731" t="s">
        <v>203</v>
      </c>
      <c r="E2731" s="5" t="s">
        <v>526</v>
      </c>
      <c r="F2731">
        <v>0</v>
      </c>
      <c r="G2731" t="s">
        <v>37</v>
      </c>
      <c r="H2731">
        <v>12.6</v>
      </c>
      <c r="I2731">
        <f>ANAM[[#This Row],[VALOR Corregida]]/1000</f>
        <v>1.26E-2</v>
      </c>
      <c r="J2731" t="s">
        <v>155</v>
      </c>
      <c r="K2731" t="s">
        <v>24</v>
      </c>
      <c r="L2731" t="s">
        <v>309</v>
      </c>
      <c r="M2731" t="s">
        <v>325</v>
      </c>
      <c r="N2731" s="7">
        <v>-23.633890000000001</v>
      </c>
      <c r="O2731" s="7">
        <v>-70.400000000000006</v>
      </c>
      <c r="P2731">
        <v>2</v>
      </c>
      <c r="Q2731">
        <v>2003</v>
      </c>
      <c r="R2731" s="2">
        <v>37900</v>
      </c>
      <c r="S2731" s="2">
        <v>37897</v>
      </c>
      <c r="T2731" s="2">
        <v>37897</v>
      </c>
      <c r="U2731" s="2"/>
    </row>
    <row r="2732" spans="1:21" x14ac:dyDescent="0.3">
      <c r="A2732" t="s">
        <v>164</v>
      </c>
      <c r="B2732" t="s">
        <v>20</v>
      </c>
      <c r="C2732" t="s">
        <v>202</v>
      </c>
      <c r="D2732" t="s">
        <v>203</v>
      </c>
      <c r="E2732" s="5" t="s">
        <v>526</v>
      </c>
      <c r="F2732">
        <v>0</v>
      </c>
      <c r="G2732" t="s">
        <v>316</v>
      </c>
      <c r="H2732">
        <v>30.2</v>
      </c>
      <c r="I2732">
        <f>ANAM[[#This Row],[VALOR Corregida]]/1000</f>
        <v>3.0199999999999998E-2</v>
      </c>
      <c r="J2732" t="s">
        <v>167</v>
      </c>
      <c r="K2732" t="s">
        <v>24</v>
      </c>
      <c r="L2732" t="s">
        <v>309</v>
      </c>
      <c r="M2732" t="s">
        <v>325</v>
      </c>
      <c r="N2732" s="7">
        <v>-23.633890000000001</v>
      </c>
      <c r="O2732" s="7">
        <v>-70.400000000000006</v>
      </c>
      <c r="P2732">
        <v>2</v>
      </c>
      <c r="Q2732">
        <v>2003</v>
      </c>
      <c r="R2732" s="2">
        <v>37900</v>
      </c>
      <c r="S2732" s="2">
        <v>37897</v>
      </c>
      <c r="T2732" s="2">
        <v>37897</v>
      </c>
      <c r="U2732" s="2"/>
    </row>
    <row r="2733" spans="1:21" x14ac:dyDescent="0.3">
      <c r="A2733" t="s">
        <v>164</v>
      </c>
      <c r="B2733" t="s">
        <v>20</v>
      </c>
      <c r="C2733" t="s">
        <v>202</v>
      </c>
      <c r="D2733" t="s">
        <v>203</v>
      </c>
      <c r="E2733" s="5" t="s">
        <v>526</v>
      </c>
      <c r="F2733">
        <v>0</v>
      </c>
      <c r="G2733" t="s">
        <v>319</v>
      </c>
      <c r="H2733">
        <v>28.6</v>
      </c>
      <c r="I2733">
        <f>ANAM[[#This Row],[VALOR Corregida]]/1000</f>
        <v>2.86E-2</v>
      </c>
      <c r="J2733" t="s">
        <v>167</v>
      </c>
      <c r="K2733" t="s">
        <v>24</v>
      </c>
      <c r="L2733" t="s">
        <v>309</v>
      </c>
      <c r="M2733" t="s">
        <v>325</v>
      </c>
      <c r="N2733" s="7">
        <v>-23.633890000000001</v>
      </c>
      <c r="O2733" s="7">
        <v>-70.400000000000006</v>
      </c>
      <c r="P2733">
        <v>2</v>
      </c>
      <c r="Q2733">
        <v>2003</v>
      </c>
      <c r="R2733" s="2">
        <v>37900</v>
      </c>
      <c r="S2733" s="2">
        <v>37897</v>
      </c>
      <c r="T2733" s="2">
        <v>37897</v>
      </c>
      <c r="U2733" s="2"/>
    </row>
    <row r="2734" spans="1:21" x14ac:dyDescent="0.3">
      <c r="A2734" t="s">
        <v>164</v>
      </c>
      <c r="B2734" t="s">
        <v>20</v>
      </c>
      <c r="C2734" t="s">
        <v>202</v>
      </c>
      <c r="D2734" t="s">
        <v>203</v>
      </c>
      <c r="E2734" s="5" t="s">
        <v>526</v>
      </c>
      <c r="F2734">
        <v>0</v>
      </c>
      <c r="G2734" t="s">
        <v>166</v>
      </c>
      <c r="H2734">
        <v>0.6</v>
      </c>
      <c r="I2734">
        <f>ANAM[[#This Row],[VALOR Corregida]]/1000</f>
        <v>5.9999999999999995E-4</v>
      </c>
      <c r="J2734" t="s">
        <v>167</v>
      </c>
      <c r="K2734" t="s">
        <v>24</v>
      </c>
      <c r="L2734" t="s">
        <v>309</v>
      </c>
      <c r="M2734" t="s">
        <v>325</v>
      </c>
      <c r="N2734" s="7">
        <v>-23.633890000000001</v>
      </c>
      <c r="O2734" s="7">
        <v>-70.400000000000006</v>
      </c>
      <c r="P2734">
        <v>2</v>
      </c>
      <c r="Q2734">
        <v>2003</v>
      </c>
      <c r="R2734" s="2">
        <v>37900</v>
      </c>
      <c r="S2734" s="2">
        <v>37897</v>
      </c>
      <c r="T2734" s="2">
        <v>37897</v>
      </c>
      <c r="U2734" s="2"/>
    </row>
    <row r="2735" spans="1:21" x14ac:dyDescent="0.3">
      <c r="A2735" t="s">
        <v>164</v>
      </c>
      <c r="B2735" t="s">
        <v>20</v>
      </c>
      <c r="C2735" t="s">
        <v>202</v>
      </c>
      <c r="D2735" t="s">
        <v>203</v>
      </c>
      <c r="E2735" s="5" t="s">
        <v>526</v>
      </c>
      <c r="F2735">
        <v>0</v>
      </c>
      <c r="G2735" t="s">
        <v>39</v>
      </c>
      <c r="H2735">
        <v>0.05</v>
      </c>
      <c r="I2735">
        <f>ANAM[[#This Row],[VALOR Corregida]]/1000</f>
        <v>5.0000000000000002E-5</v>
      </c>
      <c r="J2735" t="s">
        <v>155</v>
      </c>
      <c r="K2735" t="s">
        <v>315</v>
      </c>
      <c r="L2735" t="s">
        <v>309</v>
      </c>
      <c r="M2735" t="s">
        <v>325</v>
      </c>
      <c r="N2735" s="7">
        <v>-23.633890000000001</v>
      </c>
      <c r="O2735" s="7">
        <v>-70.400000000000006</v>
      </c>
      <c r="P2735">
        <v>2</v>
      </c>
      <c r="Q2735">
        <v>2003</v>
      </c>
      <c r="R2735" s="2">
        <v>37900</v>
      </c>
      <c r="S2735" s="2">
        <v>37897</v>
      </c>
      <c r="T2735" s="2">
        <v>37897</v>
      </c>
      <c r="U2735" s="2"/>
    </row>
    <row r="2736" spans="1:21" x14ac:dyDescent="0.3">
      <c r="A2736" t="s">
        <v>164</v>
      </c>
      <c r="B2736" t="s">
        <v>20</v>
      </c>
      <c r="C2736" t="s">
        <v>202</v>
      </c>
      <c r="D2736" t="s">
        <v>203</v>
      </c>
      <c r="E2736" s="5" t="s">
        <v>526</v>
      </c>
      <c r="F2736">
        <v>0</v>
      </c>
      <c r="G2736" t="s">
        <v>64</v>
      </c>
      <c r="H2736">
        <v>1297</v>
      </c>
      <c r="I2736">
        <f>ANAM[[#This Row],[VALOR Corregida]]/1000</f>
        <v>1.2969999999999999</v>
      </c>
      <c r="J2736" t="s">
        <v>155</v>
      </c>
      <c r="K2736" t="s">
        <v>24</v>
      </c>
      <c r="L2736" t="s">
        <v>309</v>
      </c>
      <c r="M2736" t="s">
        <v>325</v>
      </c>
      <c r="N2736" s="7">
        <v>-23.633890000000001</v>
      </c>
      <c r="O2736" s="7">
        <v>-70.400000000000006</v>
      </c>
      <c r="P2736">
        <v>2</v>
      </c>
      <c r="Q2736">
        <v>2003</v>
      </c>
      <c r="R2736" s="2">
        <v>37900</v>
      </c>
      <c r="S2736" s="2">
        <v>37897</v>
      </c>
      <c r="T2736" s="2">
        <v>37897</v>
      </c>
      <c r="U2736" s="2"/>
    </row>
    <row r="2737" spans="1:21" x14ac:dyDescent="0.3">
      <c r="A2737" t="s">
        <v>164</v>
      </c>
      <c r="B2737" t="s">
        <v>20</v>
      </c>
      <c r="C2737" t="s">
        <v>153</v>
      </c>
      <c r="D2737" t="s">
        <v>386</v>
      </c>
      <c r="E2737" s="5" t="s">
        <v>525</v>
      </c>
      <c r="F2737">
        <v>0</v>
      </c>
      <c r="G2737" t="s">
        <v>28</v>
      </c>
      <c r="H2737">
        <v>12.5</v>
      </c>
      <c r="I2737">
        <f>ANAM[[#This Row],[VALOR Corregida]]/1000</f>
        <v>1.2500000000000001E-2</v>
      </c>
      <c r="J2737" t="s">
        <v>155</v>
      </c>
      <c r="K2737" t="s">
        <v>24</v>
      </c>
      <c r="L2737" t="s">
        <v>309</v>
      </c>
      <c r="M2737" t="s">
        <v>396</v>
      </c>
      <c r="N2737" s="7">
        <v>-23.626111000000002</v>
      </c>
      <c r="O2737" s="7">
        <v>-70.398332999999994</v>
      </c>
      <c r="P2737">
        <v>2</v>
      </c>
      <c r="Q2737">
        <v>2011</v>
      </c>
      <c r="R2737" s="2">
        <v>40858</v>
      </c>
      <c r="S2737" s="2">
        <v>40859</v>
      </c>
      <c r="T2737" s="2">
        <v>40858</v>
      </c>
      <c r="U2737" s="2"/>
    </row>
    <row r="2738" spans="1:21" x14ac:dyDescent="0.3">
      <c r="A2738" t="s">
        <v>164</v>
      </c>
      <c r="B2738" t="s">
        <v>20</v>
      </c>
      <c r="C2738" t="s">
        <v>202</v>
      </c>
      <c r="D2738" t="s">
        <v>203</v>
      </c>
      <c r="E2738" s="5" t="s">
        <v>526</v>
      </c>
      <c r="F2738">
        <v>0</v>
      </c>
      <c r="G2738" t="s">
        <v>47</v>
      </c>
      <c r="H2738">
        <v>408</v>
      </c>
      <c r="I2738">
        <f>ANAM[[#This Row],[VALOR Corregida]]/1000</f>
        <v>0.40799999999999997</v>
      </c>
      <c r="J2738" t="s">
        <v>155</v>
      </c>
      <c r="K2738" t="s">
        <v>24</v>
      </c>
      <c r="L2738" t="s">
        <v>309</v>
      </c>
      <c r="M2738" t="s">
        <v>325</v>
      </c>
      <c r="N2738" s="7">
        <v>-23.633890000000001</v>
      </c>
      <c r="O2738" s="7">
        <v>-70.400000000000006</v>
      </c>
      <c r="P2738">
        <v>2</v>
      </c>
      <c r="Q2738">
        <v>2003</v>
      </c>
      <c r="R2738" s="2">
        <v>37900</v>
      </c>
      <c r="S2738" s="2">
        <v>37897</v>
      </c>
      <c r="T2738" s="2">
        <v>37897</v>
      </c>
      <c r="U2738" s="2"/>
    </row>
    <row r="2739" spans="1:21" x14ac:dyDescent="0.3">
      <c r="A2739" t="s">
        <v>164</v>
      </c>
      <c r="B2739" t="s">
        <v>20</v>
      </c>
      <c r="C2739" t="s">
        <v>202</v>
      </c>
      <c r="D2739" t="s">
        <v>387</v>
      </c>
      <c r="E2739" s="5" t="s">
        <v>526</v>
      </c>
      <c r="F2739">
        <v>0</v>
      </c>
      <c r="G2739" t="s">
        <v>28</v>
      </c>
      <c r="H2739">
        <v>0.5</v>
      </c>
      <c r="I2739">
        <f>ANAM[[#This Row],[VALOR Corregida]]/1000</f>
        <v>5.0000000000000001E-4</v>
      </c>
      <c r="J2739" t="s">
        <v>155</v>
      </c>
      <c r="K2739" t="s">
        <v>24</v>
      </c>
      <c r="L2739" t="s">
        <v>309</v>
      </c>
      <c r="M2739" t="s">
        <v>385</v>
      </c>
      <c r="N2739" s="7">
        <v>-23.633890000000001</v>
      </c>
      <c r="O2739" s="7">
        <v>-70.400000000000006</v>
      </c>
      <c r="P2739">
        <v>1</v>
      </c>
      <c r="Q2739">
        <v>2011</v>
      </c>
      <c r="R2739" s="2">
        <v>40694</v>
      </c>
      <c r="S2739" s="2">
        <v>40695</v>
      </c>
      <c r="T2739" s="2">
        <v>40694</v>
      </c>
      <c r="U2739" s="2"/>
    </row>
    <row r="2740" spans="1:21" x14ac:dyDescent="0.3">
      <c r="A2740" t="s">
        <v>164</v>
      </c>
      <c r="B2740" t="s">
        <v>20</v>
      </c>
      <c r="C2740" t="s">
        <v>202</v>
      </c>
      <c r="D2740" t="s">
        <v>387</v>
      </c>
      <c r="E2740" s="5" t="s">
        <v>526</v>
      </c>
      <c r="F2740">
        <v>0</v>
      </c>
      <c r="G2740" t="s">
        <v>28</v>
      </c>
      <c r="H2740">
        <v>0.7</v>
      </c>
      <c r="I2740">
        <f>ANAM[[#This Row],[VALOR Corregida]]/1000</f>
        <v>6.9999999999999999E-4</v>
      </c>
      <c r="J2740" t="s">
        <v>155</v>
      </c>
      <c r="K2740" t="s">
        <v>24</v>
      </c>
      <c r="L2740" t="s">
        <v>309</v>
      </c>
      <c r="M2740" t="s">
        <v>396</v>
      </c>
      <c r="N2740" s="7">
        <v>-23.633890000000001</v>
      </c>
      <c r="O2740" s="7">
        <v>-70.400000000000006</v>
      </c>
      <c r="P2740">
        <v>2</v>
      </c>
      <c r="Q2740">
        <v>2011</v>
      </c>
      <c r="R2740" s="2">
        <v>40858</v>
      </c>
      <c r="S2740" s="2">
        <v>40859</v>
      </c>
      <c r="T2740" s="2">
        <v>40858</v>
      </c>
      <c r="U2740" s="2"/>
    </row>
    <row r="2741" spans="1:21" x14ac:dyDescent="0.3">
      <c r="A2741" t="s">
        <v>164</v>
      </c>
      <c r="B2741" t="s">
        <v>20</v>
      </c>
      <c r="C2741" t="s">
        <v>205</v>
      </c>
      <c r="D2741" t="s">
        <v>206</v>
      </c>
      <c r="E2741" s="5" t="s">
        <v>528</v>
      </c>
      <c r="F2741">
        <v>0</v>
      </c>
      <c r="G2741" t="s">
        <v>35</v>
      </c>
      <c r="H2741">
        <v>16.600000000000001</v>
      </c>
      <c r="I2741">
        <f>ANAM[[#This Row],[VALOR Corregida]]/1000</f>
        <v>1.66E-2</v>
      </c>
      <c r="J2741" t="s">
        <v>155</v>
      </c>
      <c r="K2741" t="s">
        <v>24</v>
      </c>
      <c r="L2741" t="s">
        <v>309</v>
      </c>
      <c r="M2741" t="s">
        <v>325</v>
      </c>
      <c r="N2741" s="7">
        <v>-23.67</v>
      </c>
      <c r="O2741" s="7">
        <v>-70.40889</v>
      </c>
      <c r="P2741">
        <v>2</v>
      </c>
      <c r="Q2741">
        <v>2003</v>
      </c>
      <c r="R2741" s="2">
        <v>37900</v>
      </c>
      <c r="S2741" s="2">
        <v>37897</v>
      </c>
      <c r="T2741" s="2">
        <v>37897</v>
      </c>
      <c r="U2741" s="2"/>
    </row>
    <row r="2742" spans="1:21" x14ac:dyDescent="0.3">
      <c r="A2742" t="s">
        <v>164</v>
      </c>
      <c r="B2742" t="s">
        <v>20</v>
      </c>
      <c r="C2742" t="s">
        <v>205</v>
      </c>
      <c r="D2742" t="s">
        <v>206</v>
      </c>
      <c r="E2742" s="5" t="s">
        <v>528</v>
      </c>
      <c r="F2742">
        <v>0</v>
      </c>
      <c r="G2742" t="s">
        <v>37</v>
      </c>
      <c r="H2742">
        <v>5</v>
      </c>
      <c r="I2742">
        <f>ANAM[[#This Row],[VALOR Corregida]]/1000</f>
        <v>5.0000000000000001E-3</v>
      </c>
      <c r="J2742" t="s">
        <v>155</v>
      </c>
      <c r="K2742" t="s">
        <v>24</v>
      </c>
      <c r="L2742" t="s">
        <v>309</v>
      </c>
      <c r="M2742" t="s">
        <v>325</v>
      </c>
      <c r="N2742" s="7">
        <v>-23.67</v>
      </c>
      <c r="O2742" s="7">
        <v>-70.40889</v>
      </c>
      <c r="P2742">
        <v>2</v>
      </c>
      <c r="Q2742">
        <v>2003</v>
      </c>
      <c r="R2742" s="2">
        <v>37900</v>
      </c>
      <c r="S2742" s="2">
        <v>37897</v>
      </c>
      <c r="T2742" s="2">
        <v>37897</v>
      </c>
      <c r="U2742" s="2"/>
    </row>
    <row r="2743" spans="1:21" x14ac:dyDescent="0.3">
      <c r="A2743" t="s">
        <v>164</v>
      </c>
      <c r="B2743" t="s">
        <v>20</v>
      </c>
      <c r="C2743" t="s">
        <v>205</v>
      </c>
      <c r="D2743" t="s">
        <v>206</v>
      </c>
      <c r="E2743" s="5" t="s">
        <v>528</v>
      </c>
      <c r="F2743">
        <v>0</v>
      </c>
      <c r="G2743" t="s">
        <v>316</v>
      </c>
      <c r="H2743">
        <v>13.7</v>
      </c>
      <c r="I2743">
        <f>ANAM[[#This Row],[VALOR Corregida]]/1000</f>
        <v>1.3699999999999999E-2</v>
      </c>
      <c r="J2743" t="s">
        <v>167</v>
      </c>
      <c r="K2743" t="s">
        <v>24</v>
      </c>
      <c r="L2743" t="s">
        <v>309</v>
      </c>
      <c r="M2743" t="s">
        <v>325</v>
      </c>
      <c r="N2743" s="7">
        <v>-23.67</v>
      </c>
      <c r="O2743" s="7">
        <v>-70.40889</v>
      </c>
      <c r="P2743">
        <v>2</v>
      </c>
      <c r="Q2743">
        <v>2003</v>
      </c>
      <c r="R2743" s="2">
        <v>37900</v>
      </c>
      <c r="S2743" s="2">
        <v>37897</v>
      </c>
      <c r="T2743" s="2">
        <v>37897</v>
      </c>
      <c r="U2743" s="2"/>
    </row>
    <row r="2744" spans="1:21" x14ac:dyDescent="0.3">
      <c r="A2744" t="s">
        <v>164</v>
      </c>
      <c r="B2744" t="s">
        <v>20</v>
      </c>
      <c r="C2744" t="s">
        <v>205</v>
      </c>
      <c r="D2744" t="s">
        <v>206</v>
      </c>
      <c r="E2744" s="5" t="s">
        <v>528</v>
      </c>
      <c r="F2744">
        <v>0</v>
      </c>
      <c r="G2744" t="s">
        <v>319</v>
      </c>
      <c r="H2744">
        <v>11.5</v>
      </c>
      <c r="I2744">
        <f>ANAM[[#This Row],[VALOR Corregida]]/1000</f>
        <v>1.15E-2</v>
      </c>
      <c r="J2744" t="s">
        <v>167</v>
      </c>
      <c r="K2744" t="s">
        <v>24</v>
      </c>
      <c r="L2744" t="s">
        <v>309</v>
      </c>
      <c r="M2744" t="s">
        <v>325</v>
      </c>
      <c r="N2744" s="7">
        <v>-23.67</v>
      </c>
      <c r="O2744" s="7">
        <v>-70.40889</v>
      </c>
      <c r="P2744">
        <v>2</v>
      </c>
      <c r="Q2744">
        <v>2003</v>
      </c>
      <c r="R2744" s="2">
        <v>37900</v>
      </c>
      <c r="S2744" s="2">
        <v>37897</v>
      </c>
      <c r="T2744" s="2">
        <v>37897</v>
      </c>
      <c r="U2744" s="2"/>
    </row>
    <row r="2745" spans="1:21" x14ac:dyDescent="0.3">
      <c r="A2745" t="s">
        <v>164</v>
      </c>
      <c r="B2745" t="s">
        <v>20</v>
      </c>
      <c r="C2745" t="s">
        <v>205</v>
      </c>
      <c r="D2745" t="s">
        <v>206</v>
      </c>
      <c r="E2745" s="5" t="s">
        <v>528</v>
      </c>
      <c r="F2745">
        <v>0</v>
      </c>
      <c r="G2745" t="s">
        <v>166</v>
      </c>
      <c r="H2745">
        <v>0.05</v>
      </c>
      <c r="I2745">
        <f>ANAM[[#This Row],[VALOR Corregida]]/1000</f>
        <v>5.0000000000000002E-5</v>
      </c>
      <c r="J2745" t="s">
        <v>167</v>
      </c>
      <c r="K2745" t="s">
        <v>315</v>
      </c>
      <c r="L2745" t="s">
        <v>309</v>
      </c>
      <c r="M2745" t="s">
        <v>325</v>
      </c>
      <c r="N2745" s="7">
        <v>-23.67</v>
      </c>
      <c r="O2745" s="7">
        <v>-70.40889</v>
      </c>
      <c r="P2745">
        <v>2</v>
      </c>
      <c r="Q2745">
        <v>2003</v>
      </c>
      <c r="R2745" s="2">
        <v>37900</v>
      </c>
      <c r="S2745" s="2">
        <v>37897</v>
      </c>
      <c r="T2745" s="2">
        <v>37897</v>
      </c>
      <c r="U2745" s="2"/>
    </row>
    <row r="2746" spans="1:21" x14ac:dyDescent="0.3">
      <c r="A2746" t="s">
        <v>164</v>
      </c>
      <c r="B2746" t="s">
        <v>20</v>
      </c>
      <c r="C2746" t="s">
        <v>205</v>
      </c>
      <c r="D2746" t="s">
        <v>206</v>
      </c>
      <c r="E2746" s="5" t="s">
        <v>528</v>
      </c>
      <c r="F2746">
        <v>0</v>
      </c>
      <c r="G2746" t="s">
        <v>39</v>
      </c>
      <c r="H2746">
        <v>0.05</v>
      </c>
      <c r="I2746">
        <f>ANAM[[#This Row],[VALOR Corregida]]/1000</f>
        <v>5.0000000000000002E-5</v>
      </c>
      <c r="J2746" t="s">
        <v>155</v>
      </c>
      <c r="K2746" t="s">
        <v>315</v>
      </c>
      <c r="L2746" t="s">
        <v>309</v>
      </c>
      <c r="M2746" t="s">
        <v>325</v>
      </c>
      <c r="N2746" s="7">
        <v>-23.67</v>
      </c>
      <c r="O2746" s="7">
        <v>-70.40889</v>
      </c>
      <c r="P2746">
        <v>2</v>
      </c>
      <c r="Q2746">
        <v>2003</v>
      </c>
      <c r="R2746" s="2">
        <v>37900</v>
      </c>
      <c r="S2746" s="2">
        <v>37897</v>
      </c>
      <c r="T2746" s="2">
        <v>37897</v>
      </c>
      <c r="U2746" s="2"/>
    </row>
    <row r="2747" spans="1:21" x14ac:dyDescent="0.3">
      <c r="A2747" t="s">
        <v>164</v>
      </c>
      <c r="B2747" t="s">
        <v>20</v>
      </c>
      <c r="C2747" t="s">
        <v>205</v>
      </c>
      <c r="D2747" t="s">
        <v>206</v>
      </c>
      <c r="E2747" s="5" t="s">
        <v>528</v>
      </c>
      <c r="F2747">
        <v>0</v>
      </c>
      <c r="G2747" t="s">
        <v>64</v>
      </c>
      <c r="H2747">
        <v>146</v>
      </c>
      <c r="I2747">
        <f>ANAM[[#This Row],[VALOR Corregida]]/1000</f>
        <v>0.14599999999999999</v>
      </c>
      <c r="J2747" t="s">
        <v>155</v>
      </c>
      <c r="K2747" t="s">
        <v>24</v>
      </c>
      <c r="L2747" t="s">
        <v>309</v>
      </c>
      <c r="M2747" t="s">
        <v>325</v>
      </c>
      <c r="N2747" s="7">
        <v>-23.67</v>
      </c>
      <c r="O2747" s="7">
        <v>-70.40889</v>
      </c>
      <c r="P2747">
        <v>2</v>
      </c>
      <c r="Q2747">
        <v>2003</v>
      </c>
      <c r="R2747" s="2">
        <v>37900</v>
      </c>
      <c r="S2747" s="2">
        <v>37897</v>
      </c>
      <c r="T2747" s="2">
        <v>37897</v>
      </c>
      <c r="U2747" s="2"/>
    </row>
    <row r="2748" spans="1:21" x14ac:dyDescent="0.3">
      <c r="A2748" t="s">
        <v>164</v>
      </c>
      <c r="B2748" t="s">
        <v>20</v>
      </c>
      <c r="C2748" t="s">
        <v>179</v>
      </c>
      <c r="D2748" t="s">
        <v>388</v>
      </c>
      <c r="E2748" s="5" t="s">
        <v>511</v>
      </c>
      <c r="F2748">
        <v>0</v>
      </c>
      <c r="G2748" t="s">
        <v>28</v>
      </c>
      <c r="H2748">
        <v>0.4</v>
      </c>
      <c r="I2748">
        <f>ANAM[[#This Row],[VALOR Corregida]]/1000</f>
        <v>4.0000000000000002E-4</v>
      </c>
      <c r="J2748" t="s">
        <v>155</v>
      </c>
      <c r="K2748" t="s">
        <v>24</v>
      </c>
      <c r="L2748" t="s">
        <v>309</v>
      </c>
      <c r="M2748" t="s">
        <v>385</v>
      </c>
      <c r="N2748" s="7">
        <v>-23.641940000000002</v>
      </c>
      <c r="O2748" s="7">
        <v>-70.399169999999998</v>
      </c>
      <c r="P2748">
        <v>1</v>
      </c>
      <c r="Q2748">
        <v>2011</v>
      </c>
      <c r="R2748" s="2">
        <v>40694</v>
      </c>
      <c r="S2748" s="2">
        <v>40695</v>
      </c>
      <c r="T2748" s="2">
        <v>40694</v>
      </c>
      <c r="U2748" s="2"/>
    </row>
    <row r="2749" spans="1:21" x14ac:dyDescent="0.3">
      <c r="A2749" t="s">
        <v>164</v>
      </c>
      <c r="B2749" t="s">
        <v>20</v>
      </c>
      <c r="C2749" t="s">
        <v>205</v>
      </c>
      <c r="D2749" t="s">
        <v>206</v>
      </c>
      <c r="E2749" s="5" t="s">
        <v>528</v>
      </c>
      <c r="F2749">
        <v>0</v>
      </c>
      <c r="G2749" t="s">
        <v>47</v>
      </c>
      <c r="H2749">
        <v>33.6</v>
      </c>
      <c r="I2749">
        <f>ANAM[[#This Row],[VALOR Corregida]]/1000</f>
        <v>3.3600000000000005E-2</v>
      </c>
      <c r="J2749" t="s">
        <v>155</v>
      </c>
      <c r="K2749" t="s">
        <v>24</v>
      </c>
      <c r="L2749" t="s">
        <v>309</v>
      </c>
      <c r="M2749" t="s">
        <v>325</v>
      </c>
      <c r="N2749" s="7">
        <v>-23.67</v>
      </c>
      <c r="O2749" s="7">
        <v>-70.40889</v>
      </c>
      <c r="P2749">
        <v>2</v>
      </c>
      <c r="Q2749">
        <v>2003</v>
      </c>
      <c r="R2749" s="2">
        <v>37900</v>
      </c>
      <c r="S2749" s="2">
        <v>37897</v>
      </c>
      <c r="T2749" s="2">
        <v>37897</v>
      </c>
      <c r="U2749" s="2"/>
    </row>
    <row r="2750" spans="1:21" x14ac:dyDescent="0.3">
      <c r="A2750" t="s">
        <v>164</v>
      </c>
      <c r="B2750" t="s">
        <v>20</v>
      </c>
      <c r="C2750" t="s">
        <v>179</v>
      </c>
      <c r="D2750" t="s">
        <v>388</v>
      </c>
      <c r="E2750" s="5" t="s">
        <v>511</v>
      </c>
      <c r="F2750">
        <v>0</v>
      </c>
      <c r="G2750" t="s">
        <v>28</v>
      </c>
      <c r="H2750">
        <v>1.6</v>
      </c>
      <c r="I2750">
        <f>ANAM[[#This Row],[VALOR Corregida]]/1000</f>
        <v>1.6000000000000001E-3</v>
      </c>
      <c r="J2750" t="s">
        <v>155</v>
      </c>
      <c r="K2750" t="s">
        <v>24</v>
      </c>
      <c r="L2750" t="s">
        <v>309</v>
      </c>
      <c r="M2750" t="s">
        <v>396</v>
      </c>
      <c r="N2750" s="7">
        <v>-23.641940000000002</v>
      </c>
      <c r="O2750" s="7">
        <v>-70.399169999999998</v>
      </c>
      <c r="P2750">
        <v>2</v>
      </c>
      <c r="Q2750">
        <v>2011</v>
      </c>
      <c r="R2750" s="2">
        <v>40858</v>
      </c>
      <c r="S2750" s="2">
        <v>40859</v>
      </c>
      <c r="T2750" s="2">
        <v>40858</v>
      </c>
      <c r="U2750" s="2"/>
    </row>
    <row r="2751" spans="1:21" x14ac:dyDescent="0.3">
      <c r="A2751" t="s">
        <v>164</v>
      </c>
      <c r="B2751" t="s">
        <v>20</v>
      </c>
      <c r="C2751" t="s">
        <v>389</v>
      </c>
      <c r="D2751" t="s">
        <v>390</v>
      </c>
      <c r="E2751" s="5" t="s">
        <v>519</v>
      </c>
      <c r="F2751">
        <v>0</v>
      </c>
      <c r="G2751" t="s">
        <v>28</v>
      </c>
      <c r="H2751">
        <v>0.3</v>
      </c>
      <c r="I2751">
        <f>ANAM[[#This Row],[VALOR Corregida]]/1000</f>
        <v>2.9999999999999997E-4</v>
      </c>
      <c r="J2751" t="s">
        <v>155</v>
      </c>
      <c r="K2751" t="s">
        <v>24</v>
      </c>
      <c r="L2751" t="s">
        <v>309</v>
      </c>
      <c r="M2751" t="s">
        <v>385</v>
      </c>
      <c r="N2751" s="7">
        <v>-23.648890000000002</v>
      </c>
      <c r="O2751" s="7">
        <v>-70.406940000000006</v>
      </c>
      <c r="P2751">
        <v>1</v>
      </c>
      <c r="Q2751">
        <v>2011</v>
      </c>
      <c r="R2751" s="2">
        <v>40694</v>
      </c>
      <c r="S2751" s="2">
        <v>40695</v>
      </c>
      <c r="T2751" s="2">
        <v>40694</v>
      </c>
      <c r="U2751" s="2"/>
    </row>
    <row r="2752" spans="1:21" x14ac:dyDescent="0.3">
      <c r="A2752" t="s">
        <v>164</v>
      </c>
      <c r="B2752" t="s">
        <v>20</v>
      </c>
      <c r="C2752" t="s">
        <v>54</v>
      </c>
      <c r="D2752" t="s">
        <v>208</v>
      </c>
      <c r="E2752" s="5" t="s">
        <v>516</v>
      </c>
      <c r="F2752">
        <v>0</v>
      </c>
      <c r="G2752" t="s">
        <v>35</v>
      </c>
      <c r="H2752">
        <v>5.6</v>
      </c>
      <c r="I2752">
        <f>ANAM[[#This Row],[VALOR Corregida]]/1000</f>
        <v>5.5999999999999999E-3</v>
      </c>
      <c r="J2752" t="s">
        <v>155</v>
      </c>
      <c r="K2752" t="s">
        <v>24</v>
      </c>
      <c r="L2752" t="s">
        <v>309</v>
      </c>
      <c r="M2752" t="s">
        <v>325</v>
      </c>
      <c r="N2752">
        <v>-23.61722</v>
      </c>
      <c r="O2752">
        <v>-70.397220000000004</v>
      </c>
      <c r="P2752">
        <v>2</v>
      </c>
      <c r="Q2752">
        <v>2003</v>
      </c>
      <c r="R2752" s="2">
        <v>37900</v>
      </c>
      <c r="S2752" s="2">
        <v>37897</v>
      </c>
      <c r="T2752" s="2">
        <v>37897</v>
      </c>
      <c r="U2752" s="2"/>
    </row>
    <row r="2753" spans="1:21" x14ac:dyDescent="0.3">
      <c r="A2753" t="s">
        <v>164</v>
      </c>
      <c r="B2753" t="s">
        <v>20</v>
      </c>
      <c r="C2753" t="s">
        <v>54</v>
      </c>
      <c r="D2753" t="s">
        <v>208</v>
      </c>
      <c r="E2753" s="5" t="s">
        <v>516</v>
      </c>
      <c r="F2753">
        <v>0</v>
      </c>
      <c r="G2753" t="s">
        <v>37</v>
      </c>
      <c r="H2753">
        <v>15.8</v>
      </c>
      <c r="I2753">
        <f>ANAM[[#This Row],[VALOR Corregida]]/1000</f>
        <v>1.5800000000000002E-2</v>
      </c>
      <c r="J2753" t="s">
        <v>155</v>
      </c>
      <c r="K2753" t="s">
        <v>24</v>
      </c>
      <c r="L2753" t="s">
        <v>309</v>
      </c>
      <c r="M2753" t="s">
        <v>325</v>
      </c>
      <c r="N2753">
        <v>-23.61722</v>
      </c>
      <c r="O2753">
        <v>-70.397220000000004</v>
      </c>
      <c r="P2753">
        <v>2</v>
      </c>
      <c r="Q2753">
        <v>2003</v>
      </c>
      <c r="R2753" s="2">
        <v>37900</v>
      </c>
      <c r="S2753" s="2">
        <v>37897</v>
      </c>
      <c r="T2753" s="2">
        <v>37897</v>
      </c>
      <c r="U2753" s="2"/>
    </row>
    <row r="2754" spans="1:21" x14ac:dyDescent="0.3">
      <c r="A2754" t="s">
        <v>164</v>
      </c>
      <c r="B2754" t="s">
        <v>20</v>
      </c>
      <c r="C2754" t="s">
        <v>54</v>
      </c>
      <c r="D2754" t="s">
        <v>208</v>
      </c>
      <c r="E2754" s="5" t="s">
        <v>516</v>
      </c>
      <c r="F2754">
        <v>0</v>
      </c>
      <c r="G2754" t="s">
        <v>316</v>
      </c>
      <c r="H2754">
        <v>24.9</v>
      </c>
      <c r="I2754">
        <f>ANAM[[#This Row],[VALOR Corregida]]/1000</f>
        <v>2.4899999999999999E-2</v>
      </c>
      <c r="J2754" t="s">
        <v>167</v>
      </c>
      <c r="K2754" t="s">
        <v>24</v>
      </c>
      <c r="L2754" t="s">
        <v>309</v>
      </c>
      <c r="M2754" t="s">
        <v>325</v>
      </c>
      <c r="N2754">
        <v>-23.61722</v>
      </c>
      <c r="O2754">
        <v>-70.397220000000004</v>
      </c>
      <c r="P2754">
        <v>2</v>
      </c>
      <c r="Q2754">
        <v>2003</v>
      </c>
      <c r="R2754" s="2">
        <v>37900</v>
      </c>
      <c r="S2754" s="2">
        <v>37897</v>
      </c>
      <c r="T2754" s="2">
        <v>37897</v>
      </c>
      <c r="U2754" s="2"/>
    </row>
    <row r="2755" spans="1:21" x14ac:dyDescent="0.3">
      <c r="A2755" t="s">
        <v>164</v>
      </c>
      <c r="B2755" t="s">
        <v>20</v>
      </c>
      <c r="C2755" t="s">
        <v>54</v>
      </c>
      <c r="D2755" t="s">
        <v>208</v>
      </c>
      <c r="E2755" s="5" t="s">
        <v>516</v>
      </c>
      <c r="F2755">
        <v>0</v>
      </c>
      <c r="G2755" t="s">
        <v>319</v>
      </c>
      <c r="H2755">
        <v>19.399999999999999</v>
      </c>
      <c r="I2755">
        <f>ANAM[[#This Row],[VALOR Corregida]]/1000</f>
        <v>1.9399999999999997E-2</v>
      </c>
      <c r="J2755" t="s">
        <v>167</v>
      </c>
      <c r="K2755" t="s">
        <v>24</v>
      </c>
      <c r="L2755" t="s">
        <v>309</v>
      </c>
      <c r="M2755" t="s">
        <v>325</v>
      </c>
      <c r="N2755">
        <v>-23.61722</v>
      </c>
      <c r="O2755">
        <v>-70.397220000000004</v>
      </c>
      <c r="P2755">
        <v>2</v>
      </c>
      <c r="Q2755">
        <v>2003</v>
      </c>
      <c r="R2755" s="2">
        <v>37900</v>
      </c>
      <c r="S2755" s="2">
        <v>37897</v>
      </c>
      <c r="T2755" s="2">
        <v>37897</v>
      </c>
      <c r="U2755" s="2"/>
    </row>
    <row r="2756" spans="1:21" x14ac:dyDescent="0.3">
      <c r="A2756" t="s">
        <v>164</v>
      </c>
      <c r="B2756" t="s">
        <v>20</v>
      </c>
      <c r="C2756" t="s">
        <v>54</v>
      </c>
      <c r="D2756" t="s">
        <v>208</v>
      </c>
      <c r="E2756" s="5" t="s">
        <v>516</v>
      </c>
      <c r="F2756">
        <v>0</v>
      </c>
      <c r="G2756" t="s">
        <v>166</v>
      </c>
      <c r="H2756">
        <v>1</v>
      </c>
      <c r="I2756">
        <f>ANAM[[#This Row],[VALOR Corregida]]/1000</f>
        <v>1E-3</v>
      </c>
      <c r="J2756" t="s">
        <v>167</v>
      </c>
      <c r="K2756" t="s">
        <v>24</v>
      </c>
      <c r="L2756" t="s">
        <v>309</v>
      </c>
      <c r="M2756" t="s">
        <v>325</v>
      </c>
      <c r="N2756">
        <v>-23.61722</v>
      </c>
      <c r="O2756">
        <v>-70.397220000000004</v>
      </c>
      <c r="P2756">
        <v>2</v>
      </c>
      <c r="Q2756">
        <v>2003</v>
      </c>
      <c r="R2756" s="2">
        <v>37900</v>
      </c>
      <c r="S2756" s="2">
        <v>37897</v>
      </c>
      <c r="T2756" s="2">
        <v>37897</v>
      </c>
      <c r="U2756" s="2"/>
    </row>
    <row r="2757" spans="1:21" x14ac:dyDescent="0.3">
      <c r="A2757" t="s">
        <v>164</v>
      </c>
      <c r="B2757" t="s">
        <v>20</v>
      </c>
      <c r="C2757" t="s">
        <v>54</v>
      </c>
      <c r="D2757" t="s">
        <v>208</v>
      </c>
      <c r="E2757" s="5" t="s">
        <v>516</v>
      </c>
      <c r="F2757">
        <v>0</v>
      </c>
      <c r="G2757" t="s">
        <v>39</v>
      </c>
      <c r="H2757">
        <v>0.05</v>
      </c>
      <c r="I2757">
        <f>ANAM[[#This Row],[VALOR Corregida]]/1000</f>
        <v>5.0000000000000002E-5</v>
      </c>
      <c r="J2757" t="s">
        <v>155</v>
      </c>
      <c r="K2757" t="s">
        <v>315</v>
      </c>
      <c r="L2757" t="s">
        <v>309</v>
      </c>
      <c r="M2757" t="s">
        <v>325</v>
      </c>
      <c r="N2757">
        <v>-23.61722</v>
      </c>
      <c r="O2757">
        <v>-70.397220000000004</v>
      </c>
      <c r="P2757">
        <v>2</v>
      </c>
      <c r="Q2757">
        <v>2003</v>
      </c>
      <c r="R2757" s="2">
        <v>37900</v>
      </c>
      <c r="S2757" s="2">
        <v>37897</v>
      </c>
      <c r="T2757" s="2">
        <v>37897</v>
      </c>
      <c r="U2757" s="2"/>
    </row>
    <row r="2758" spans="1:21" x14ac:dyDescent="0.3">
      <c r="A2758" t="s">
        <v>164</v>
      </c>
      <c r="B2758" t="s">
        <v>20</v>
      </c>
      <c r="C2758" t="s">
        <v>54</v>
      </c>
      <c r="D2758" t="s">
        <v>208</v>
      </c>
      <c r="E2758" s="5" t="s">
        <v>516</v>
      </c>
      <c r="F2758">
        <v>0</v>
      </c>
      <c r="G2758" t="s">
        <v>64</v>
      </c>
      <c r="H2758">
        <v>601</v>
      </c>
      <c r="I2758">
        <f>ANAM[[#This Row],[VALOR Corregida]]/1000</f>
        <v>0.60099999999999998</v>
      </c>
      <c r="J2758" t="s">
        <v>155</v>
      </c>
      <c r="K2758" t="s">
        <v>24</v>
      </c>
      <c r="L2758" t="s">
        <v>309</v>
      </c>
      <c r="M2758" t="s">
        <v>325</v>
      </c>
      <c r="N2758">
        <v>-23.61722</v>
      </c>
      <c r="O2758">
        <v>-70.397220000000004</v>
      </c>
      <c r="P2758">
        <v>2</v>
      </c>
      <c r="Q2758">
        <v>2003</v>
      </c>
      <c r="R2758" s="2">
        <v>37900</v>
      </c>
      <c r="S2758" s="2">
        <v>37897</v>
      </c>
      <c r="T2758" s="2">
        <v>37897</v>
      </c>
      <c r="U2758" s="2"/>
    </row>
    <row r="2759" spans="1:21" x14ac:dyDescent="0.3">
      <c r="A2759" t="s">
        <v>164</v>
      </c>
      <c r="B2759" t="s">
        <v>20</v>
      </c>
      <c r="C2759" t="s">
        <v>389</v>
      </c>
      <c r="D2759" t="s">
        <v>390</v>
      </c>
      <c r="E2759" s="5" t="s">
        <v>519</v>
      </c>
      <c r="F2759">
        <v>0</v>
      </c>
      <c r="G2759" t="s">
        <v>28</v>
      </c>
      <c r="H2759">
        <v>5.5</v>
      </c>
      <c r="I2759">
        <f>ANAM[[#This Row],[VALOR Corregida]]/1000</f>
        <v>5.4999999999999997E-3</v>
      </c>
      <c r="J2759" t="s">
        <v>155</v>
      </c>
      <c r="K2759" t="s">
        <v>24</v>
      </c>
      <c r="L2759" t="s">
        <v>309</v>
      </c>
      <c r="M2759" t="s">
        <v>396</v>
      </c>
      <c r="N2759" s="7">
        <v>-23.648890000000002</v>
      </c>
      <c r="O2759" s="7">
        <v>-70.406940000000006</v>
      </c>
      <c r="P2759">
        <v>2</v>
      </c>
      <c r="Q2759">
        <v>2011</v>
      </c>
      <c r="R2759" s="2">
        <v>40858</v>
      </c>
      <c r="S2759" s="2">
        <v>40859</v>
      </c>
      <c r="T2759" s="2">
        <v>40858</v>
      </c>
      <c r="U2759" s="2"/>
    </row>
    <row r="2760" spans="1:21" x14ac:dyDescent="0.3">
      <c r="A2760" t="s">
        <v>164</v>
      </c>
      <c r="B2760" t="s">
        <v>20</v>
      </c>
      <c r="C2760" t="s">
        <v>210</v>
      </c>
      <c r="D2760" t="s">
        <v>391</v>
      </c>
      <c r="E2760" s="5" t="s">
        <v>527</v>
      </c>
      <c r="F2760">
        <v>0</v>
      </c>
      <c r="G2760" t="s">
        <v>28</v>
      </c>
      <c r="H2760">
        <v>0.4</v>
      </c>
      <c r="I2760">
        <f>ANAM[[#This Row],[VALOR Corregida]]/1000</f>
        <v>4.0000000000000002E-4</v>
      </c>
      <c r="J2760" t="s">
        <v>155</v>
      </c>
      <c r="K2760" t="s">
        <v>24</v>
      </c>
      <c r="L2760" t="s">
        <v>309</v>
      </c>
      <c r="M2760" t="s">
        <v>385</v>
      </c>
      <c r="N2760" s="7">
        <v>-23.664719999999999</v>
      </c>
      <c r="O2760" s="7">
        <v>-70.411389999999997</v>
      </c>
      <c r="P2760">
        <v>1</v>
      </c>
      <c r="Q2760">
        <v>2011</v>
      </c>
      <c r="R2760" s="2">
        <v>40694</v>
      </c>
      <c r="S2760" s="2">
        <v>40695</v>
      </c>
      <c r="T2760" s="2">
        <v>40694</v>
      </c>
      <c r="U2760" s="2"/>
    </row>
    <row r="2761" spans="1:21" x14ac:dyDescent="0.3">
      <c r="A2761" t="s">
        <v>164</v>
      </c>
      <c r="B2761" t="s">
        <v>20</v>
      </c>
      <c r="C2761" t="s">
        <v>210</v>
      </c>
      <c r="D2761" t="s">
        <v>391</v>
      </c>
      <c r="E2761" s="5" t="s">
        <v>527</v>
      </c>
      <c r="F2761">
        <v>0</v>
      </c>
      <c r="G2761" t="s">
        <v>28</v>
      </c>
      <c r="H2761">
        <v>0.6</v>
      </c>
      <c r="I2761">
        <f>ANAM[[#This Row],[VALOR Corregida]]/1000</f>
        <v>5.9999999999999995E-4</v>
      </c>
      <c r="J2761" t="s">
        <v>155</v>
      </c>
      <c r="K2761" t="s">
        <v>24</v>
      </c>
      <c r="L2761" t="s">
        <v>309</v>
      </c>
      <c r="M2761" t="s">
        <v>396</v>
      </c>
      <c r="N2761" s="7">
        <v>-23.664719999999999</v>
      </c>
      <c r="O2761" s="7">
        <v>-70.411389999999997</v>
      </c>
      <c r="P2761">
        <v>2</v>
      </c>
      <c r="Q2761">
        <v>2011</v>
      </c>
      <c r="R2761" s="2">
        <v>40858</v>
      </c>
      <c r="S2761" s="2">
        <v>40859</v>
      </c>
      <c r="T2761" s="2">
        <v>40858</v>
      </c>
      <c r="U2761" s="2"/>
    </row>
    <row r="2762" spans="1:21" x14ac:dyDescent="0.3">
      <c r="A2762" t="s">
        <v>164</v>
      </c>
      <c r="B2762" t="s">
        <v>20</v>
      </c>
      <c r="C2762" t="s">
        <v>48</v>
      </c>
      <c r="D2762" t="s">
        <v>392</v>
      </c>
      <c r="E2762" s="5" t="s">
        <v>528</v>
      </c>
      <c r="F2762">
        <v>0</v>
      </c>
      <c r="G2762" t="s">
        <v>28</v>
      </c>
      <c r="H2762">
        <v>0.6</v>
      </c>
      <c r="I2762">
        <f>ANAM[[#This Row],[VALOR Corregida]]/1000</f>
        <v>5.9999999999999995E-4</v>
      </c>
      <c r="J2762" t="s">
        <v>155</v>
      </c>
      <c r="K2762" t="s">
        <v>24</v>
      </c>
      <c r="L2762" t="s">
        <v>309</v>
      </c>
      <c r="M2762" t="s">
        <v>385</v>
      </c>
      <c r="N2762" s="7">
        <v>-23.67</v>
      </c>
      <c r="O2762" s="7">
        <v>-70.40889</v>
      </c>
      <c r="P2762">
        <v>1</v>
      </c>
      <c r="Q2762">
        <v>2011</v>
      </c>
      <c r="R2762" s="2">
        <v>40694</v>
      </c>
      <c r="S2762" s="2">
        <v>40695</v>
      </c>
      <c r="T2762" s="2">
        <v>40694</v>
      </c>
      <c r="U2762" s="2"/>
    </row>
    <row r="2763" spans="1:21" x14ac:dyDescent="0.3">
      <c r="A2763" t="s">
        <v>164</v>
      </c>
      <c r="B2763" t="s">
        <v>20</v>
      </c>
      <c r="C2763" t="s">
        <v>210</v>
      </c>
      <c r="D2763" t="s">
        <v>211</v>
      </c>
      <c r="E2763" s="5" t="s">
        <v>527</v>
      </c>
      <c r="F2763">
        <v>0</v>
      </c>
      <c r="G2763" t="s">
        <v>35</v>
      </c>
      <c r="H2763">
        <v>11.2</v>
      </c>
      <c r="I2763">
        <f>ANAM[[#This Row],[VALOR Corregida]]/1000</f>
        <v>1.12E-2</v>
      </c>
      <c r="J2763" t="s">
        <v>155</v>
      </c>
      <c r="K2763" t="s">
        <v>24</v>
      </c>
      <c r="L2763" t="s">
        <v>309</v>
      </c>
      <c r="M2763" t="s">
        <v>325</v>
      </c>
      <c r="N2763" s="7">
        <v>-23.664719999999999</v>
      </c>
      <c r="O2763" s="7">
        <v>-70.411389999999997</v>
      </c>
      <c r="P2763">
        <v>2</v>
      </c>
      <c r="Q2763">
        <v>2003</v>
      </c>
      <c r="R2763" s="2">
        <v>37900</v>
      </c>
      <c r="S2763" s="2">
        <v>37897</v>
      </c>
      <c r="T2763" s="2">
        <v>37897</v>
      </c>
      <c r="U2763" s="2"/>
    </row>
    <row r="2764" spans="1:21" x14ac:dyDescent="0.3">
      <c r="A2764" t="s">
        <v>164</v>
      </c>
      <c r="B2764" t="s">
        <v>20</v>
      </c>
      <c r="C2764" t="s">
        <v>210</v>
      </c>
      <c r="D2764" t="s">
        <v>211</v>
      </c>
      <c r="E2764" s="5" t="s">
        <v>527</v>
      </c>
      <c r="F2764">
        <v>0</v>
      </c>
      <c r="G2764" t="s">
        <v>37</v>
      </c>
      <c r="H2764">
        <v>2.5</v>
      </c>
      <c r="I2764">
        <f>ANAM[[#This Row],[VALOR Corregida]]/1000</f>
        <v>2.5000000000000001E-3</v>
      </c>
      <c r="J2764" t="s">
        <v>155</v>
      </c>
      <c r="K2764" t="s">
        <v>315</v>
      </c>
      <c r="L2764" t="s">
        <v>309</v>
      </c>
      <c r="M2764" t="s">
        <v>325</v>
      </c>
      <c r="N2764" s="7">
        <v>-23.664719999999999</v>
      </c>
      <c r="O2764" s="7">
        <v>-70.411389999999997</v>
      </c>
      <c r="P2764">
        <v>2</v>
      </c>
      <c r="Q2764">
        <v>2003</v>
      </c>
      <c r="R2764" s="2">
        <v>37900</v>
      </c>
      <c r="S2764" s="2">
        <v>37897</v>
      </c>
      <c r="T2764" s="2">
        <v>37897</v>
      </c>
      <c r="U2764" s="2"/>
    </row>
    <row r="2765" spans="1:21" x14ac:dyDescent="0.3">
      <c r="A2765" t="s">
        <v>164</v>
      </c>
      <c r="B2765" t="s">
        <v>20</v>
      </c>
      <c r="C2765" t="s">
        <v>210</v>
      </c>
      <c r="D2765" t="s">
        <v>211</v>
      </c>
      <c r="E2765" s="5" t="s">
        <v>527</v>
      </c>
      <c r="F2765">
        <v>0</v>
      </c>
      <c r="G2765" t="s">
        <v>316</v>
      </c>
      <c r="H2765">
        <v>25.4</v>
      </c>
      <c r="I2765">
        <f>ANAM[[#This Row],[VALOR Corregida]]/1000</f>
        <v>2.5399999999999999E-2</v>
      </c>
      <c r="J2765" t="s">
        <v>167</v>
      </c>
      <c r="K2765" t="s">
        <v>24</v>
      </c>
      <c r="L2765" t="s">
        <v>309</v>
      </c>
      <c r="M2765" t="s">
        <v>325</v>
      </c>
      <c r="N2765" s="7">
        <v>-23.664719999999999</v>
      </c>
      <c r="O2765" s="7">
        <v>-70.411389999999997</v>
      </c>
      <c r="P2765">
        <v>2</v>
      </c>
      <c r="Q2765">
        <v>2003</v>
      </c>
      <c r="R2765" s="2">
        <v>37900</v>
      </c>
      <c r="S2765" s="2">
        <v>37897</v>
      </c>
      <c r="T2765" s="2">
        <v>37897</v>
      </c>
      <c r="U2765" s="2"/>
    </row>
    <row r="2766" spans="1:21" x14ac:dyDescent="0.3">
      <c r="A2766" t="s">
        <v>164</v>
      </c>
      <c r="B2766" t="s">
        <v>20</v>
      </c>
      <c r="C2766" t="s">
        <v>210</v>
      </c>
      <c r="D2766" t="s">
        <v>211</v>
      </c>
      <c r="E2766" s="5" t="s">
        <v>527</v>
      </c>
      <c r="F2766">
        <v>0</v>
      </c>
      <c r="G2766" t="s">
        <v>319</v>
      </c>
      <c r="H2766">
        <v>27.7</v>
      </c>
      <c r="I2766">
        <f>ANAM[[#This Row],[VALOR Corregida]]/1000</f>
        <v>2.7699999999999999E-2</v>
      </c>
      <c r="J2766" t="s">
        <v>167</v>
      </c>
      <c r="K2766" t="s">
        <v>24</v>
      </c>
      <c r="L2766" t="s">
        <v>309</v>
      </c>
      <c r="M2766" t="s">
        <v>325</v>
      </c>
      <c r="N2766" s="7">
        <v>-23.664719999999999</v>
      </c>
      <c r="O2766" s="7">
        <v>-70.411389999999997</v>
      </c>
      <c r="P2766">
        <v>2</v>
      </c>
      <c r="Q2766">
        <v>2003</v>
      </c>
      <c r="R2766" s="2">
        <v>37900</v>
      </c>
      <c r="S2766" s="2">
        <v>37897</v>
      </c>
      <c r="T2766" s="2">
        <v>37897</v>
      </c>
      <c r="U2766" s="2"/>
    </row>
    <row r="2767" spans="1:21" x14ac:dyDescent="0.3">
      <c r="A2767" t="s">
        <v>164</v>
      </c>
      <c r="B2767" t="s">
        <v>20</v>
      </c>
      <c r="C2767" t="s">
        <v>210</v>
      </c>
      <c r="D2767" t="s">
        <v>211</v>
      </c>
      <c r="E2767" s="5" t="s">
        <v>527</v>
      </c>
      <c r="F2767">
        <v>0</v>
      </c>
      <c r="G2767" t="s">
        <v>166</v>
      </c>
      <c r="H2767">
        <v>0.2</v>
      </c>
      <c r="I2767">
        <f>ANAM[[#This Row],[VALOR Corregida]]/1000</f>
        <v>2.0000000000000001E-4</v>
      </c>
      <c r="J2767" t="s">
        <v>167</v>
      </c>
      <c r="K2767" t="s">
        <v>24</v>
      </c>
      <c r="L2767" t="s">
        <v>309</v>
      </c>
      <c r="M2767" t="s">
        <v>325</v>
      </c>
      <c r="N2767" s="7">
        <v>-23.664719999999999</v>
      </c>
      <c r="O2767" s="7">
        <v>-70.411389999999997</v>
      </c>
      <c r="P2767">
        <v>2</v>
      </c>
      <c r="Q2767">
        <v>2003</v>
      </c>
      <c r="R2767" s="2">
        <v>37900</v>
      </c>
      <c r="S2767" s="2">
        <v>37897</v>
      </c>
      <c r="T2767" s="2">
        <v>37897</v>
      </c>
      <c r="U2767" s="2"/>
    </row>
    <row r="2768" spans="1:21" x14ac:dyDescent="0.3">
      <c r="A2768" t="s">
        <v>164</v>
      </c>
      <c r="B2768" t="s">
        <v>20</v>
      </c>
      <c r="C2768" t="s">
        <v>210</v>
      </c>
      <c r="D2768" t="s">
        <v>211</v>
      </c>
      <c r="E2768" s="5" t="s">
        <v>527</v>
      </c>
      <c r="F2768">
        <v>0</v>
      </c>
      <c r="G2768" t="s">
        <v>39</v>
      </c>
      <c r="H2768">
        <v>0.05</v>
      </c>
      <c r="I2768">
        <f>ANAM[[#This Row],[VALOR Corregida]]/1000</f>
        <v>5.0000000000000002E-5</v>
      </c>
      <c r="J2768" t="s">
        <v>155</v>
      </c>
      <c r="K2768" t="s">
        <v>315</v>
      </c>
      <c r="L2768" t="s">
        <v>309</v>
      </c>
      <c r="M2768" t="s">
        <v>325</v>
      </c>
      <c r="N2768" s="7">
        <v>-23.664719999999999</v>
      </c>
      <c r="O2768" s="7">
        <v>-70.411389999999997</v>
      </c>
      <c r="P2768">
        <v>2</v>
      </c>
      <c r="Q2768">
        <v>2003</v>
      </c>
      <c r="R2768" s="2">
        <v>37900</v>
      </c>
      <c r="S2768" s="2">
        <v>37897</v>
      </c>
      <c r="T2768" s="2">
        <v>37897</v>
      </c>
      <c r="U2768" s="2"/>
    </row>
    <row r="2769" spans="1:21" x14ac:dyDescent="0.3">
      <c r="A2769" t="s">
        <v>164</v>
      </c>
      <c r="B2769" t="s">
        <v>20</v>
      </c>
      <c r="C2769" t="s">
        <v>210</v>
      </c>
      <c r="D2769" t="s">
        <v>211</v>
      </c>
      <c r="E2769" s="5" t="s">
        <v>527</v>
      </c>
      <c r="F2769">
        <v>0</v>
      </c>
      <c r="G2769" t="s">
        <v>64</v>
      </c>
      <c r="H2769">
        <v>401</v>
      </c>
      <c r="I2769">
        <f>ANAM[[#This Row],[VALOR Corregida]]/1000</f>
        <v>0.40100000000000002</v>
      </c>
      <c r="J2769" t="s">
        <v>155</v>
      </c>
      <c r="K2769" t="s">
        <v>24</v>
      </c>
      <c r="L2769" t="s">
        <v>309</v>
      </c>
      <c r="M2769" t="s">
        <v>325</v>
      </c>
      <c r="N2769" s="7">
        <v>-23.664719999999999</v>
      </c>
      <c r="O2769" s="7">
        <v>-70.411389999999997</v>
      </c>
      <c r="P2769">
        <v>2</v>
      </c>
      <c r="Q2769">
        <v>2003</v>
      </c>
      <c r="R2769" s="2">
        <v>37900</v>
      </c>
      <c r="S2769" s="2">
        <v>37897</v>
      </c>
      <c r="T2769" s="2">
        <v>37897</v>
      </c>
      <c r="U2769" s="2"/>
    </row>
    <row r="2770" spans="1:21" x14ac:dyDescent="0.3">
      <c r="A2770" t="s">
        <v>164</v>
      </c>
      <c r="B2770" t="s">
        <v>20</v>
      </c>
      <c r="C2770" t="s">
        <v>48</v>
      </c>
      <c r="D2770" t="s">
        <v>392</v>
      </c>
      <c r="E2770" s="5" t="s">
        <v>528</v>
      </c>
      <c r="F2770">
        <v>0</v>
      </c>
      <c r="G2770" t="s">
        <v>28</v>
      </c>
      <c r="H2770">
        <v>0.8</v>
      </c>
      <c r="I2770">
        <f>ANAM[[#This Row],[VALOR Corregida]]/1000</f>
        <v>8.0000000000000004E-4</v>
      </c>
      <c r="J2770" t="s">
        <v>155</v>
      </c>
      <c r="K2770" t="s">
        <v>24</v>
      </c>
      <c r="L2770" t="s">
        <v>309</v>
      </c>
      <c r="M2770" t="s">
        <v>396</v>
      </c>
      <c r="N2770" s="7">
        <v>-23.67</v>
      </c>
      <c r="O2770" s="7">
        <v>-70.40889</v>
      </c>
      <c r="P2770">
        <v>2</v>
      </c>
      <c r="Q2770">
        <v>2011</v>
      </c>
      <c r="R2770" s="2">
        <v>40858</v>
      </c>
      <c r="S2770" s="2">
        <v>40859</v>
      </c>
      <c r="T2770" s="2">
        <v>40858</v>
      </c>
      <c r="U2770" s="2"/>
    </row>
    <row r="2771" spans="1:21" x14ac:dyDescent="0.3">
      <c r="A2771" t="s">
        <v>164</v>
      </c>
      <c r="B2771" t="s">
        <v>20</v>
      </c>
      <c r="C2771" t="s">
        <v>210</v>
      </c>
      <c r="D2771" t="s">
        <v>211</v>
      </c>
      <c r="E2771" s="5" t="s">
        <v>527</v>
      </c>
      <c r="F2771">
        <v>0</v>
      </c>
      <c r="G2771" t="s">
        <v>47</v>
      </c>
      <c r="H2771">
        <v>32.1</v>
      </c>
      <c r="I2771">
        <f>ANAM[[#This Row],[VALOR Corregida]]/1000</f>
        <v>3.2100000000000004E-2</v>
      </c>
      <c r="J2771" t="s">
        <v>155</v>
      </c>
      <c r="K2771" t="s">
        <v>24</v>
      </c>
      <c r="L2771" t="s">
        <v>309</v>
      </c>
      <c r="M2771" t="s">
        <v>325</v>
      </c>
      <c r="N2771" s="7">
        <v>-23.664719999999999</v>
      </c>
      <c r="O2771" s="7">
        <v>-70.411389999999997</v>
      </c>
      <c r="P2771">
        <v>2</v>
      </c>
      <c r="Q2771">
        <v>2003</v>
      </c>
      <c r="R2771" s="2">
        <v>37900</v>
      </c>
      <c r="S2771" s="2">
        <v>37897</v>
      </c>
      <c r="T2771" s="2">
        <v>37897</v>
      </c>
      <c r="U2771" s="2"/>
    </row>
    <row r="2772" spans="1:21" x14ac:dyDescent="0.3">
      <c r="A2772" t="s">
        <v>164</v>
      </c>
      <c r="B2772" t="s">
        <v>20</v>
      </c>
      <c r="C2772" t="s">
        <v>54</v>
      </c>
      <c r="D2772" t="s">
        <v>384</v>
      </c>
      <c r="E2772" s="5" t="s">
        <v>516</v>
      </c>
      <c r="F2772">
        <v>0</v>
      </c>
      <c r="G2772" t="s">
        <v>29</v>
      </c>
      <c r="H2772">
        <v>196</v>
      </c>
      <c r="I2772">
        <f>ANAM[[#This Row],[VALOR Corregida]]/1000</f>
        <v>0.19600000000000001</v>
      </c>
      <c r="J2772" t="s">
        <v>155</v>
      </c>
      <c r="K2772" t="s">
        <v>24</v>
      </c>
      <c r="L2772" t="s">
        <v>309</v>
      </c>
      <c r="M2772" t="s">
        <v>385</v>
      </c>
      <c r="N2772">
        <v>-23.61722</v>
      </c>
      <c r="O2772">
        <v>-70.397220000000004</v>
      </c>
      <c r="P2772">
        <v>1</v>
      </c>
      <c r="Q2772">
        <v>2011</v>
      </c>
      <c r="R2772" s="2">
        <v>40694</v>
      </c>
      <c r="S2772" s="2">
        <v>40695</v>
      </c>
      <c r="T2772" s="2">
        <v>40694</v>
      </c>
      <c r="U2772" s="2"/>
    </row>
    <row r="2773" spans="1:21" x14ac:dyDescent="0.3">
      <c r="A2773" t="s">
        <v>164</v>
      </c>
      <c r="B2773" t="s">
        <v>20</v>
      </c>
      <c r="C2773" t="s">
        <v>54</v>
      </c>
      <c r="D2773" t="s">
        <v>384</v>
      </c>
      <c r="E2773" s="5" t="s">
        <v>516</v>
      </c>
      <c r="F2773">
        <v>0</v>
      </c>
      <c r="G2773" t="s">
        <v>29</v>
      </c>
      <c r="H2773">
        <v>248</v>
      </c>
      <c r="I2773">
        <f>ANAM[[#This Row],[VALOR Corregida]]/1000</f>
        <v>0.248</v>
      </c>
      <c r="J2773" t="s">
        <v>155</v>
      </c>
      <c r="K2773" t="s">
        <v>24</v>
      </c>
      <c r="L2773" t="s">
        <v>309</v>
      </c>
      <c r="M2773" t="s">
        <v>396</v>
      </c>
      <c r="N2773">
        <v>-23.61722</v>
      </c>
      <c r="O2773">
        <v>-70.397220000000004</v>
      </c>
      <c r="P2773">
        <v>2</v>
      </c>
      <c r="Q2773">
        <v>2011</v>
      </c>
      <c r="R2773" s="2">
        <v>40858</v>
      </c>
      <c r="S2773" s="2">
        <v>40859</v>
      </c>
      <c r="T2773" s="2">
        <v>40858</v>
      </c>
      <c r="U2773" s="2"/>
    </row>
    <row r="2774" spans="1:21" x14ac:dyDescent="0.3">
      <c r="A2774" t="s">
        <v>164</v>
      </c>
      <c r="B2774" t="s">
        <v>20</v>
      </c>
      <c r="C2774" t="s">
        <v>213</v>
      </c>
      <c r="D2774" t="s">
        <v>214</v>
      </c>
      <c r="E2774" s="5" t="s">
        <v>519</v>
      </c>
      <c r="F2774">
        <v>0</v>
      </c>
      <c r="G2774" t="s">
        <v>35</v>
      </c>
      <c r="H2774">
        <v>14</v>
      </c>
      <c r="I2774">
        <f>ANAM[[#This Row],[VALOR Corregida]]/1000</f>
        <v>1.4E-2</v>
      </c>
      <c r="J2774" t="s">
        <v>155</v>
      </c>
      <c r="K2774" t="s">
        <v>24</v>
      </c>
      <c r="L2774" t="s">
        <v>309</v>
      </c>
      <c r="M2774" t="s">
        <v>325</v>
      </c>
      <c r="N2774" s="7">
        <v>-23.648890000000002</v>
      </c>
      <c r="O2774" s="7">
        <v>-70.406940000000006</v>
      </c>
      <c r="P2774">
        <v>2</v>
      </c>
      <c r="Q2774">
        <v>2003</v>
      </c>
      <c r="R2774" s="2">
        <v>37900</v>
      </c>
      <c r="S2774" s="2">
        <v>37897</v>
      </c>
      <c r="T2774" s="2">
        <v>37897</v>
      </c>
      <c r="U2774" s="2"/>
    </row>
    <row r="2775" spans="1:21" x14ac:dyDescent="0.3">
      <c r="A2775" t="s">
        <v>164</v>
      </c>
      <c r="B2775" t="s">
        <v>20</v>
      </c>
      <c r="C2775" t="s">
        <v>213</v>
      </c>
      <c r="D2775" t="s">
        <v>214</v>
      </c>
      <c r="E2775" s="5" t="s">
        <v>519</v>
      </c>
      <c r="F2775">
        <v>0</v>
      </c>
      <c r="G2775" t="s">
        <v>37</v>
      </c>
      <c r="H2775">
        <v>24.7</v>
      </c>
      <c r="I2775">
        <f>ANAM[[#This Row],[VALOR Corregida]]/1000</f>
        <v>2.47E-2</v>
      </c>
      <c r="J2775" t="s">
        <v>155</v>
      </c>
      <c r="K2775" t="s">
        <v>24</v>
      </c>
      <c r="L2775" t="s">
        <v>309</v>
      </c>
      <c r="M2775" t="s">
        <v>325</v>
      </c>
      <c r="N2775" s="7">
        <v>-23.648890000000002</v>
      </c>
      <c r="O2775" s="7">
        <v>-70.406940000000006</v>
      </c>
      <c r="P2775">
        <v>2</v>
      </c>
      <c r="Q2775">
        <v>2003</v>
      </c>
      <c r="R2775" s="2">
        <v>37900</v>
      </c>
      <c r="S2775" s="2">
        <v>37897</v>
      </c>
      <c r="T2775" s="2">
        <v>37897</v>
      </c>
      <c r="U2775" s="2"/>
    </row>
    <row r="2776" spans="1:21" x14ac:dyDescent="0.3">
      <c r="A2776" t="s">
        <v>164</v>
      </c>
      <c r="B2776" t="s">
        <v>20</v>
      </c>
      <c r="C2776" t="s">
        <v>213</v>
      </c>
      <c r="D2776" t="s">
        <v>214</v>
      </c>
      <c r="E2776" s="5" t="s">
        <v>519</v>
      </c>
      <c r="F2776">
        <v>0</v>
      </c>
      <c r="G2776" t="s">
        <v>216</v>
      </c>
      <c r="H2776">
        <v>12.5</v>
      </c>
      <c r="I2776">
        <f>ANAM[[#This Row],[VALOR Corregida]]/1000</f>
        <v>1.2500000000000001E-2</v>
      </c>
      <c r="J2776" t="s">
        <v>155</v>
      </c>
      <c r="K2776" t="s">
        <v>315</v>
      </c>
      <c r="L2776" t="s">
        <v>309</v>
      </c>
      <c r="M2776" t="s">
        <v>325</v>
      </c>
      <c r="N2776" s="7">
        <v>-23.648890000000002</v>
      </c>
      <c r="O2776" s="7">
        <v>-70.406940000000006</v>
      </c>
      <c r="P2776">
        <v>2</v>
      </c>
      <c r="Q2776">
        <v>2003</v>
      </c>
      <c r="R2776" s="2">
        <v>37900</v>
      </c>
      <c r="S2776" s="2">
        <v>37897</v>
      </c>
      <c r="T2776" s="2">
        <v>37897</v>
      </c>
      <c r="U2776" s="2"/>
    </row>
    <row r="2777" spans="1:21" x14ac:dyDescent="0.3">
      <c r="A2777" t="s">
        <v>164</v>
      </c>
      <c r="B2777" t="s">
        <v>20</v>
      </c>
      <c r="C2777" t="s">
        <v>213</v>
      </c>
      <c r="D2777" t="s">
        <v>214</v>
      </c>
      <c r="E2777" s="5" t="s">
        <v>519</v>
      </c>
      <c r="F2777">
        <v>0</v>
      </c>
      <c r="G2777" t="s">
        <v>316</v>
      </c>
      <c r="H2777">
        <v>39.5</v>
      </c>
      <c r="I2777">
        <f>ANAM[[#This Row],[VALOR Corregida]]/1000</f>
        <v>3.95E-2</v>
      </c>
      <c r="J2777" t="s">
        <v>167</v>
      </c>
      <c r="K2777" t="s">
        <v>24</v>
      </c>
      <c r="L2777" t="s">
        <v>309</v>
      </c>
      <c r="M2777" t="s">
        <v>325</v>
      </c>
      <c r="N2777" s="7">
        <v>-23.648890000000002</v>
      </c>
      <c r="O2777" s="7">
        <v>-70.406940000000006</v>
      </c>
      <c r="P2777">
        <v>2</v>
      </c>
      <c r="Q2777">
        <v>2003</v>
      </c>
      <c r="R2777" s="2">
        <v>37900</v>
      </c>
      <c r="S2777" s="2">
        <v>37897</v>
      </c>
      <c r="T2777" s="2">
        <v>37897</v>
      </c>
      <c r="U2777" s="2"/>
    </row>
    <row r="2778" spans="1:21" x14ac:dyDescent="0.3">
      <c r="A2778" t="s">
        <v>164</v>
      </c>
      <c r="B2778" t="s">
        <v>20</v>
      </c>
      <c r="C2778" t="s">
        <v>213</v>
      </c>
      <c r="D2778" t="s">
        <v>214</v>
      </c>
      <c r="E2778" s="5" t="s">
        <v>519</v>
      </c>
      <c r="F2778">
        <v>0</v>
      </c>
      <c r="G2778" t="s">
        <v>319</v>
      </c>
      <c r="H2778">
        <v>41.9</v>
      </c>
      <c r="I2778">
        <f>ANAM[[#This Row],[VALOR Corregida]]/1000</f>
        <v>4.19E-2</v>
      </c>
      <c r="J2778" t="s">
        <v>167</v>
      </c>
      <c r="K2778" t="s">
        <v>24</v>
      </c>
      <c r="L2778" t="s">
        <v>309</v>
      </c>
      <c r="M2778" t="s">
        <v>325</v>
      </c>
      <c r="N2778" s="7">
        <v>-23.648890000000002</v>
      </c>
      <c r="O2778" s="7">
        <v>-70.406940000000006</v>
      </c>
      <c r="P2778">
        <v>2</v>
      </c>
      <c r="Q2778">
        <v>2003</v>
      </c>
      <c r="R2778" s="2">
        <v>37900</v>
      </c>
      <c r="S2778" s="2">
        <v>37897</v>
      </c>
      <c r="T2778" s="2">
        <v>37897</v>
      </c>
      <c r="U2778" s="2"/>
    </row>
    <row r="2779" spans="1:21" x14ac:dyDescent="0.3">
      <c r="A2779" t="s">
        <v>164</v>
      </c>
      <c r="B2779" t="s">
        <v>20</v>
      </c>
      <c r="C2779" t="s">
        <v>213</v>
      </c>
      <c r="D2779" t="s">
        <v>214</v>
      </c>
      <c r="E2779" s="5" t="s">
        <v>519</v>
      </c>
      <c r="F2779">
        <v>0</v>
      </c>
      <c r="G2779" t="s">
        <v>166</v>
      </c>
      <c r="H2779">
        <v>1.9</v>
      </c>
      <c r="I2779">
        <f>ANAM[[#This Row],[VALOR Corregida]]/1000</f>
        <v>1.9E-3</v>
      </c>
      <c r="J2779" t="s">
        <v>167</v>
      </c>
      <c r="K2779" t="s">
        <v>24</v>
      </c>
      <c r="L2779" t="s">
        <v>309</v>
      </c>
      <c r="M2779" t="s">
        <v>325</v>
      </c>
      <c r="N2779" s="7">
        <v>-23.648890000000002</v>
      </c>
      <c r="O2779" s="7">
        <v>-70.406940000000006</v>
      </c>
      <c r="P2779">
        <v>2</v>
      </c>
      <c r="Q2779">
        <v>2003</v>
      </c>
      <c r="R2779" s="2">
        <v>37900</v>
      </c>
      <c r="S2779" s="2">
        <v>37897</v>
      </c>
      <c r="T2779" s="2">
        <v>37897</v>
      </c>
      <c r="U2779" s="2"/>
    </row>
    <row r="2780" spans="1:21" x14ac:dyDescent="0.3">
      <c r="A2780" t="s">
        <v>164</v>
      </c>
      <c r="B2780" t="s">
        <v>20</v>
      </c>
      <c r="C2780" t="s">
        <v>213</v>
      </c>
      <c r="D2780" t="s">
        <v>214</v>
      </c>
      <c r="E2780" s="5" t="s">
        <v>519</v>
      </c>
      <c r="F2780">
        <v>0</v>
      </c>
      <c r="G2780" t="s">
        <v>39</v>
      </c>
      <c r="H2780">
        <v>0.05</v>
      </c>
      <c r="I2780">
        <f>ANAM[[#This Row],[VALOR Corregida]]/1000</f>
        <v>5.0000000000000002E-5</v>
      </c>
      <c r="J2780" t="s">
        <v>155</v>
      </c>
      <c r="K2780" t="s">
        <v>315</v>
      </c>
      <c r="L2780" t="s">
        <v>309</v>
      </c>
      <c r="M2780" t="s">
        <v>325</v>
      </c>
      <c r="N2780" s="7">
        <v>-23.648890000000002</v>
      </c>
      <c r="O2780" s="7">
        <v>-70.406940000000006</v>
      </c>
      <c r="P2780">
        <v>2</v>
      </c>
      <c r="Q2780">
        <v>2003</v>
      </c>
      <c r="R2780" s="2">
        <v>37900</v>
      </c>
      <c r="S2780" s="2">
        <v>37897</v>
      </c>
      <c r="T2780" s="2">
        <v>37897</v>
      </c>
      <c r="U2780" s="2"/>
    </row>
    <row r="2781" spans="1:21" x14ac:dyDescent="0.3">
      <c r="A2781" t="s">
        <v>164</v>
      </c>
      <c r="B2781" t="s">
        <v>20</v>
      </c>
      <c r="C2781" t="s">
        <v>213</v>
      </c>
      <c r="D2781" t="s">
        <v>214</v>
      </c>
      <c r="E2781" s="5" t="s">
        <v>519</v>
      </c>
      <c r="F2781">
        <v>0</v>
      </c>
      <c r="G2781" t="s">
        <v>64</v>
      </c>
      <c r="H2781">
        <v>645</v>
      </c>
      <c r="I2781">
        <f>ANAM[[#This Row],[VALOR Corregida]]/1000</f>
        <v>0.64500000000000002</v>
      </c>
      <c r="J2781" t="s">
        <v>155</v>
      </c>
      <c r="K2781" t="s">
        <v>24</v>
      </c>
      <c r="L2781" t="s">
        <v>309</v>
      </c>
      <c r="M2781" t="s">
        <v>325</v>
      </c>
      <c r="N2781" s="7">
        <v>-23.648890000000002</v>
      </c>
      <c r="O2781" s="7">
        <v>-70.406940000000006</v>
      </c>
      <c r="P2781">
        <v>2</v>
      </c>
      <c r="Q2781">
        <v>2003</v>
      </c>
      <c r="R2781" s="2">
        <v>37900</v>
      </c>
      <c r="S2781" s="2">
        <v>37897</v>
      </c>
      <c r="T2781" s="2">
        <v>37897</v>
      </c>
      <c r="U2781" s="2"/>
    </row>
    <row r="2782" spans="1:21" x14ac:dyDescent="0.3">
      <c r="A2782" t="s">
        <v>164</v>
      </c>
      <c r="B2782" t="s">
        <v>20</v>
      </c>
      <c r="C2782" t="s">
        <v>153</v>
      </c>
      <c r="D2782" t="s">
        <v>386</v>
      </c>
      <c r="E2782" s="5" t="s">
        <v>525</v>
      </c>
      <c r="F2782">
        <v>0</v>
      </c>
      <c r="G2782" t="s">
        <v>29</v>
      </c>
      <c r="H2782">
        <v>51</v>
      </c>
      <c r="I2782">
        <f>ANAM[[#This Row],[VALOR Corregida]]/1000</f>
        <v>5.0999999999999997E-2</v>
      </c>
      <c r="J2782" t="s">
        <v>155</v>
      </c>
      <c r="K2782" t="s">
        <v>24</v>
      </c>
      <c r="L2782" t="s">
        <v>309</v>
      </c>
      <c r="M2782" t="s">
        <v>385</v>
      </c>
      <c r="N2782" s="7">
        <v>-23.626111000000002</v>
      </c>
      <c r="O2782" s="7">
        <v>-70.398332999999994</v>
      </c>
      <c r="P2782">
        <v>1</v>
      </c>
      <c r="Q2782">
        <v>2011</v>
      </c>
      <c r="R2782" s="2">
        <v>40694</v>
      </c>
      <c r="S2782" s="2">
        <v>40695</v>
      </c>
      <c r="T2782" s="2">
        <v>40694</v>
      </c>
      <c r="U2782" s="2"/>
    </row>
    <row r="2783" spans="1:21" x14ac:dyDescent="0.3">
      <c r="A2783" t="s">
        <v>164</v>
      </c>
      <c r="B2783" t="s">
        <v>20</v>
      </c>
      <c r="C2783" t="s">
        <v>153</v>
      </c>
      <c r="D2783" t="s">
        <v>386</v>
      </c>
      <c r="E2783" s="5" t="s">
        <v>525</v>
      </c>
      <c r="F2783">
        <v>0</v>
      </c>
      <c r="G2783" t="s">
        <v>29</v>
      </c>
      <c r="H2783">
        <v>2437</v>
      </c>
      <c r="I2783">
        <f>ANAM[[#This Row],[VALOR Corregida]]/1000</f>
        <v>2.4369999999999998</v>
      </c>
      <c r="J2783" t="s">
        <v>155</v>
      </c>
      <c r="K2783" t="s">
        <v>24</v>
      </c>
      <c r="L2783" t="s">
        <v>309</v>
      </c>
      <c r="M2783" t="s">
        <v>396</v>
      </c>
      <c r="N2783" s="7">
        <v>-23.626111000000002</v>
      </c>
      <c r="O2783" s="7">
        <v>-70.398332999999994</v>
      </c>
      <c r="P2783">
        <v>2</v>
      </c>
      <c r="Q2783">
        <v>2011</v>
      </c>
      <c r="R2783" s="2">
        <v>40858</v>
      </c>
      <c r="S2783" s="2">
        <v>40859</v>
      </c>
      <c r="T2783" s="2">
        <v>40858</v>
      </c>
      <c r="U2783" s="2"/>
    </row>
    <row r="2784" spans="1:21" x14ac:dyDescent="0.3">
      <c r="A2784" t="s">
        <v>164</v>
      </c>
      <c r="B2784" t="s">
        <v>20</v>
      </c>
      <c r="C2784" t="s">
        <v>202</v>
      </c>
      <c r="D2784" t="s">
        <v>387</v>
      </c>
      <c r="E2784" s="5" t="s">
        <v>526</v>
      </c>
      <c r="F2784">
        <v>0</v>
      </c>
      <c r="G2784" t="s">
        <v>29</v>
      </c>
      <c r="H2784">
        <v>12.1</v>
      </c>
      <c r="I2784">
        <f>ANAM[[#This Row],[VALOR Corregida]]/1000</f>
        <v>1.21E-2</v>
      </c>
      <c r="J2784" t="s">
        <v>155</v>
      </c>
      <c r="K2784" t="s">
        <v>24</v>
      </c>
      <c r="L2784" t="s">
        <v>309</v>
      </c>
      <c r="M2784" t="s">
        <v>385</v>
      </c>
      <c r="N2784" s="7">
        <v>-23.633890000000001</v>
      </c>
      <c r="O2784" s="7">
        <v>-70.400000000000006</v>
      </c>
      <c r="P2784">
        <v>1</v>
      </c>
      <c r="Q2784">
        <v>2011</v>
      </c>
      <c r="R2784" s="2">
        <v>40694</v>
      </c>
      <c r="S2784" s="2">
        <v>40695</v>
      </c>
      <c r="T2784" s="2">
        <v>40694</v>
      </c>
      <c r="U2784" s="2"/>
    </row>
    <row r="2785" spans="1:21" x14ac:dyDescent="0.3">
      <c r="A2785" t="s">
        <v>164</v>
      </c>
      <c r="B2785" t="s">
        <v>20</v>
      </c>
      <c r="C2785" t="s">
        <v>202</v>
      </c>
      <c r="D2785" t="s">
        <v>387</v>
      </c>
      <c r="E2785" s="5" t="s">
        <v>526</v>
      </c>
      <c r="F2785">
        <v>0</v>
      </c>
      <c r="G2785" t="s">
        <v>29</v>
      </c>
      <c r="H2785">
        <v>85.9</v>
      </c>
      <c r="I2785">
        <f>ANAM[[#This Row],[VALOR Corregida]]/1000</f>
        <v>8.5900000000000004E-2</v>
      </c>
      <c r="J2785" t="s">
        <v>155</v>
      </c>
      <c r="K2785" t="s">
        <v>24</v>
      </c>
      <c r="L2785" t="s">
        <v>309</v>
      </c>
      <c r="M2785" t="s">
        <v>396</v>
      </c>
      <c r="N2785" s="7">
        <v>-23.633890000000001</v>
      </c>
      <c r="O2785" s="7">
        <v>-70.400000000000006</v>
      </c>
      <c r="P2785">
        <v>2</v>
      </c>
      <c r="Q2785">
        <v>2011</v>
      </c>
      <c r="R2785" s="2">
        <v>40858</v>
      </c>
      <c r="S2785" s="2">
        <v>40859</v>
      </c>
      <c r="T2785" s="2">
        <v>40858</v>
      </c>
      <c r="U2785" s="2"/>
    </row>
    <row r="2786" spans="1:21" x14ac:dyDescent="0.3">
      <c r="A2786" t="s">
        <v>164</v>
      </c>
      <c r="B2786" t="s">
        <v>20</v>
      </c>
      <c r="C2786" t="s">
        <v>50</v>
      </c>
      <c r="D2786" t="s">
        <v>217</v>
      </c>
      <c r="E2786" s="5" t="s">
        <v>511</v>
      </c>
      <c r="F2786">
        <v>0</v>
      </c>
      <c r="G2786" t="s">
        <v>35</v>
      </c>
      <c r="H2786">
        <v>21.6</v>
      </c>
      <c r="I2786">
        <f>ANAM[[#This Row],[VALOR Corregida]]/1000</f>
        <v>2.1600000000000001E-2</v>
      </c>
      <c r="J2786" t="s">
        <v>155</v>
      </c>
      <c r="K2786" t="s">
        <v>24</v>
      </c>
      <c r="L2786" t="s">
        <v>309</v>
      </c>
      <c r="M2786" t="s">
        <v>325</v>
      </c>
      <c r="N2786" s="7">
        <v>-23.641940000000002</v>
      </c>
      <c r="O2786" s="7">
        <v>-70.399169999999998</v>
      </c>
      <c r="P2786">
        <v>2</v>
      </c>
      <c r="Q2786">
        <v>2003</v>
      </c>
      <c r="R2786" s="2">
        <v>37900</v>
      </c>
      <c r="S2786" s="2">
        <v>37897</v>
      </c>
      <c r="T2786" s="2">
        <v>37897</v>
      </c>
      <c r="U2786" s="2"/>
    </row>
    <row r="2787" spans="1:21" x14ac:dyDescent="0.3">
      <c r="A2787" t="s">
        <v>164</v>
      </c>
      <c r="B2787" t="s">
        <v>20</v>
      </c>
      <c r="C2787" t="s">
        <v>50</v>
      </c>
      <c r="D2787" t="s">
        <v>217</v>
      </c>
      <c r="E2787" s="5" t="s">
        <v>511</v>
      </c>
      <c r="F2787">
        <v>0</v>
      </c>
      <c r="G2787" t="s">
        <v>37</v>
      </c>
      <c r="H2787">
        <v>51.1</v>
      </c>
      <c r="I2787">
        <f>ANAM[[#This Row],[VALOR Corregida]]/1000</f>
        <v>5.11E-2</v>
      </c>
      <c r="J2787" t="s">
        <v>155</v>
      </c>
      <c r="K2787" t="s">
        <v>24</v>
      </c>
      <c r="L2787" t="s">
        <v>309</v>
      </c>
      <c r="M2787" t="s">
        <v>325</v>
      </c>
      <c r="N2787" s="7">
        <v>-23.641940000000002</v>
      </c>
      <c r="O2787" s="7">
        <v>-70.399169999999998</v>
      </c>
      <c r="P2787">
        <v>2</v>
      </c>
      <c r="Q2787">
        <v>2003</v>
      </c>
      <c r="R2787" s="2">
        <v>37900</v>
      </c>
      <c r="S2787" s="2">
        <v>37897</v>
      </c>
      <c r="T2787" s="2">
        <v>37897</v>
      </c>
      <c r="U2787" s="2"/>
    </row>
    <row r="2788" spans="1:21" x14ac:dyDescent="0.3">
      <c r="A2788" t="s">
        <v>164</v>
      </c>
      <c r="B2788" t="s">
        <v>20</v>
      </c>
      <c r="C2788" t="s">
        <v>50</v>
      </c>
      <c r="D2788" t="s">
        <v>217</v>
      </c>
      <c r="E2788" s="5" t="s">
        <v>511</v>
      </c>
      <c r="F2788">
        <v>0</v>
      </c>
      <c r="G2788" t="s">
        <v>216</v>
      </c>
      <c r="H2788">
        <v>12.5</v>
      </c>
      <c r="I2788">
        <f>ANAM[[#This Row],[VALOR Corregida]]/1000</f>
        <v>1.2500000000000001E-2</v>
      </c>
      <c r="J2788" t="s">
        <v>155</v>
      </c>
      <c r="K2788" t="s">
        <v>315</v>
      </c>
      <c r="L2788" t="s">
        <v>309</v>
      </c>
      <c r="M2788" t="s">
        <v>325</v>
      </c>
      <c r="N2788" s="7">
        <v>-23.641940000000002</v>
      </c>
      <c r="O2788" s="7">
        <v>-70.399169999999998</v>
      </c>
      <c r="P2788">
        <v>2</v>
      </c>
      <c r="Q2788">
        <v>2003</v>
      </c>
      <c r="R2788" s="2">
        <v>37900</v>
      </c>
      <c r="S2788" s="2">
        <v>37897</v>
      </c>
      <c r="T2788" s="2">
        <v>37897</v>
      </c>
      <c r="U2788" s="2"/>
    </row>
    <row r="2789" spans="1:21" x14ac:dyDescent="0.3">
      <c r="A2789" t="s">
        <v>164</v>
      </c>
      <c r="B2789" t="s">
        <v>20</v>
      </c>
      <c r="C2789" t="s">
        <v>50</v>
      </c>
      <c r="D2789" t="s">
        <v>217</v>
      </c>
      <c r="E2789" s="5" t="s">
        <v>511</v>
      </c>
      <c r="F2789">
        <v>0</v>
      </c>
      <c r="G2789" t="s">
        <v>316</v>
      </c>
      <c r="H2789">
        <v>20.399999999999999</v>
      </c>
      <c r="I2789">
        <f>ANAM[[#This Row],[VALOR Corregida]]/1000</f>
        <v>2.0399999999999998E-2</v>
      </c>
      <c r="J2789" t="s">
        <v>167</v>
      </c>
      <c r="K2789" t="s">
        <v>24</v>
      </c>
      <c r="L2789" t="s">
        <v>309</v>
      </c>
      <c r="M2789" t="s">
        <v>325</v>
      </c>
      <c r="N2789" s="7">
        <v>-23.641940000000002</v>
      </c>
      <c r="O2789" s="7">
        <v>-70.399169999999998</v>
      </c>
      <c r="P2789">
        <v>2</v>
      </c>
      <c r="Q2789">
        <v>2003</v>
      </c>
      <c r="R2789" s="2">
        <v>37900</v>
      </c>
      <c r="S2789" s="2">
        <v>37897</v>
      </c>
      <c r="T2789" s="2">
        <v>37897</v>
      </c>
      <c r="U2789" s="2"/>
    </row>
    <row r="2790" spans="1:21" x14ac:dyDescent="0.3">
      <c r="A2790" t="s">
        <v>164</v>
      </c>
      <c r="B2790" t="s">
        <v>20</v>
      </c>
      <c r="C2790" t="s">
        <v>50</v>
      </c>
      <c r="D2790" t="s">
        <v>217</v>
      </c>
      <c r="E2790" s="5" t="s">
        <v>511</v>
      </c>
      <c r="F2790">
        <v>0</v>
      </c>
      <c r="G2790" t="s">
        <v>319</v>
      </c>
      <c r="H2790">
        <v>14.7</v>
      </c>
      <c r="I2790">
        <f>ANAM[[#This Row],[VALOR Corregida]]/1000</f>
        <v>1.47E-2</v>
      </c>
      <c r="J2790" t="s">
        <v>167</v>
      </c>
      <c r="K2790" t="s">
        <v>24</v>
      </c>
      <c r="L2790" t="s">
        <v>309</v>
      </c>
      <c r="M2790" t="s">
        <v>325</v>
      </c>
      <c r="N2790" s="7">
        <v>-23.641940000000002</v>
      </c>
      <c r="O2790" s="7">
        <v>-70.399169999999998</v>
      </c>
      <c r="P2790">
        <v>2</v>
      </c>
      <c r="Q2790">
        <v>2003</v>
      </c>
      <c r="R2790" s="2">
        <v>37900</v>
      </c>
      <c r="S2790" s="2">
        <v>37897</v>
      </c>
      <c r="T2790" s="2">
        <v>37897</v>
      </c>
      <c r="U2790" s="2"/>
    </row>
    <row r="2791" spans="1:21" x14ac:dyDescent="0.3">
      <c r="A2791" t="s">
        <v>164</v>
      </c>
      <c r="B2791" t="s">
        <v>20</v>
      </c>
      <c r="C2791" t="s">
        <v>50</v>
      </c>
      <c r="D2791" t="s">
        <v>217</v>
      </c>
      <c r="E2791" s="5" t="s">
        <v>511</v>
      </c>
      <c r="F2791">
        <v>0</v>
      </c>
      <c r="G2791" t="s">
        <v>166</v>
      </c>
      <c r="H2791">
        <v>1.2</v>
      </c>
      <c r="I2791">
        <f>ANAM[[#This Row],[VALOR Corregida]]/1000</f>
        <v>1.1999999999999999E-3</v>
      </c>
      <c r="J2791" t="s">
        <v>167</v>
      </c>
      <c r="K2791" t="s">
        <v>24</v>
      </c>
      <c r="L2791" t="s">
        <v>309</v>
      </c>
      <c r="M2791" t="s">
        <v>325</v>
      </c>
      <c r="N2791" s="7">
        <v>-23.641940000000002</v>
      </c>
      <c r="O2791" s="7">
        <v>-70.399169999999998</v>
      </c>
      <c r="P2791">
        <v>2</v>
      </c>
      <c r="Q2791">
        <v>2003</v>
      </c>
      <c r="R2791" s="2">
        <v>37900</v>
      </c>
      <c r="S2791" s="2">
        <v>37897</v>
      </c>
      <c r="T2791" s="2">
        <v>37897</v>
      </c>
      <c r="U2791" s="2"/>
    </row>
    <row r="2792" spans="1:21" x14ac:dyDescent="0.3">
      <c r="A2792" t="s">
        <v>164</v>
      </c>
      <c r="B2792" t="s">
        <v>20</v>
      </c>
      <c r="C2792" t="s">
        <v>50</v>
      </c>
      <c r="D2792" t="s">
        <v>217</v>
      </c>
      <c r="E2792" s="5" t="s">
        <v>511</v>
      </c>
      <c r="F2792">
        <v>0</v>
      </c>
      <c r="G2792" t="s">
        <v>39</v>
      </c>
      <c r="H2792">
        <v>0.05</v>
      </c>
      <c r="I2792">
        <f>ANAM[[#This Row],[VALOR Corregida]]/1000</f>
        <v>5.0000000000000002E-5</v>
      </c>
      <c r="J2792" t="s">
        <v>155</v>
      </c>
      <c r="K2792" t="s">
        <v>315</v>
      </c>
      <c r="L2792" t="s">
        <v>309</v>
      </c>
      <c r="M2792" t="s">
        <v>325</v>
      </c>
      <c r="N2792" s="7">
        <v>-23.641940000000002</v>
      </c>
      <c r="O2792" s="7">
        <v>-70.399169999999998</v>
      </c>
      <c r="P2792">
        <v>2</v>
      </c>
      <c r="Q2792">
        <v>2003</v>
      </c>
      <c r="R2792" s="2">
        <v>37900</v>
      </c>
      <c r="S2792" s="2">
        <v>37897</v>
      </c>
      <c r="T2792" s="2">
        <v>37897</v>
      </c>
      <c r="U2792" s="2"/>
    </row>
    <row r="2793" spans="1:21" x14ac:dyDescent="0.3">
      <c r="A2793" t="s">
        <v>164</v>
      </c>
      <c r="B2793" t="s">
        <v>20</v>
      </c>
      <c r="C2793" t="s">
        <v>50</v>
      </c>
      <c r="D2793" t="s">
        <v>217</v>
      </c>
      <c r="E2793" s="5" t="s">
        <v>511</v>
      </c>
      <c r="F2793">
        <v>0</v>
      </c>
      <c r="G2793" t="s">
        <v>64</v>
      </c>
      <c r="H2793">
        <v>425</v>
      </c>
      <c r="I2793">
        <f>ANAM[[#This Row],[VALOR Corregida]]/1000</f>
        <v>0.42499999999999999</v>
      </c>
      <c r="J2793" t="s">
        <v>155</v>
      </c>
      <c r="K2793" t="s">
        <v>24</v>
      </c>
      <c r="L2793" t="s">
        <v>309</v>
      </c>
      <c r="M2793" t="s">
        <v>325</v>
      </c>
      <c r="N2793" s="7">
        <v>-23.641940000000002</v>
      </c>
      <c r="O2793" s="7">
        <v>-70.399169999999998</v>
      </c>
      <c r="P2793">
        <v>2</v>
      </c>
      <c r="Q2793">
        <v>2003</v>
      </c>
      <c r="R2793" s="2">
        <v>37900</v>
      </c>
      <c r="S2793" s="2">
        <v>37897</v>
      </c>
      <c r="T2793" s="2">
        <v>37897</v>
      </c>
      <c r="U2793" s="2"/>
    </row>
    <row r="2794" spans="1:21" x14ac:dyDescent="0.3">
      <c r="A2794" t="s">
        <v>164</v>
      </c>
      <c r="B2794" t="s">
        <v>20</v>
      </c>
      <c r="C2794" t="s">
        <v>179</v>
      </c>
      <c r="D2794" t="s">
        <v>388</v>
      </c>
      <c r="E2794" s="5" t="s">
        <v>511</v>
      </c>
      <c r="F2794">
        <v>0</v>
      </c>
      <c r="G2794" t="s">
        <v>29</v>
      </c>
      <c r="H2794">
        <v>63.4</v>
      </c>
      <c r="I2794">
        <f>ANAM[[#This Row],[VALOR Corregida]]/1000</f>
        <v>6.3399999999999998E-2</v>
      </c>
      <c r="J2794" t="s">
        <v>155</v>
      </c>
      <c r="K2794" t="s">
        <v>24</v>
      </c>
      <c r="L2794" t="s">
        <v>309</v>
      </c>
      <c r="M2794" t="s">
        <v>385</v>
      </c>
      <c r="N2794" s="7">
        <v>-23.641940000000002</v>
      </c>
      <c r="O2794" s="7">
        <v>-70.399169999999998</v>
      </c>
      <c r="P2794">
        <v>1</v>
      </c>
      <c r="Q2794">
        <v>2011</v>
      </c>
      <c r="R2794" s="2">
        <v>40694</v>
      </c>
      <c r="S2794" s="2">
        <v>40695</v>
      </c>
      <c r="T2794" s="2">
        <v>40694</v>
      </c>
      <c r="U2794" s="2"/>
    </row>
    <row r="2795" spans="1:21" x14ac:dyDescent="0.3">
      <c r="A2795" t="s">
        <v>164</v>
      </c>
      <c r="B2795" t="s">
        <v>20</v>
      </c>
      <c r="C2795" t="s">
        <v>179</v>
      </c>
      <c r="D2795" t="s">
        <v>388</v>
      </c>
      <c r="E2795" s="5" t="s">
        <v>511</v>
      </c>
      <c r="F2795">
        <v>0</v>
      </c>
      <c r="G2795" t="s">
        <v>29</v>
      </c>
      <c r="H2795">
        <v>267</v>
      </c>
      <c r="I2795">
        <f>ANAM[[#This Row],[VALOR Corregida]]/1000</f>
        <v>0.26700000000000002</v>
      </c>
      <c r="J2795" t="s">
        <v>155</v>
      </c>
      <c r="K2795" t="s">
        <v>24</v>
      </c>
      <c r="L2795" t="s">
        <v>309</v>
      </c>
      <c r="M2795" t="s">
        <v>396</v>
      </c>
      <c r="N2795" s="7">
        <v>-23.641940000000002</v>
      </c>
      <c r="O2795" s="7">
        <v>-70.399169999999998</v>
      </c>
      <c r="P2795">
        <v>2</v>
      </c>
      <c r="Q2795">
        <v>2011</v>
      </c>
      <c r="R2795" s="2">
        <v>40858</v>
      </c>
      <c r="S2795" s="2">
        <v>40859</v>
      </c>
      <c r="T2795" s="2">
        <v>40858</v>
      </c>
      <c r="U2795" s="2"/>
    </row>
    <row r="2796" spans="1:21" x14ac:dyDescent="0.3">
      <c r="A2796" t="s">
        <v>164</v>
      </c>
      <c r="B2796" t="s">
        <v>20</v>
      </c>
      <c r="C2796" t="s">
        <v>389</v>
      </c>
      <c r="D2796" t="s">
        <v>390</v>
      </c>
      <c r="E2796" s="5" t="s">
        <v>519</v>
      </c>
      <c r="F2796">
        <v>0</v>
      </c>
      <c r="G2796" t="s">
        <v>29</v>
      </c>
      <c r="H2796">
        <v>102</v>
      </c>
      <c r="I2796">
        <f>ANAM[[#This Row],[VALOR Corregida]]/1000</f>
        <v>0.10199999999999999</v>
      </c>
      <c r="J2796" t="s">
        <v>155</v>
      </c>
      <c r="K2796" t="s">
        <v>24</v>
      </c>
      <c r="L2796" t="s">
        <v>309</v>
      </c>
      <c r="M2796" t="s">
        <v>385</v>
      </c>
      <c r="N2796" s="7">
        <v>-23.648890000000002</v>
      </c>
      <c r="O2796" s="7">
        <v>-70.406940000000006</v>
      </c>
      <c r="P2796">
        <v>1</v>
      </c>
      <c r="Q2796">
        <v>2011</v>
      </c>
      <c r="R2796" s="2">
        <v>40694</v>
      </c>
      <c r="S2796" s="2">
        <v>40695</v>
      </c>
      <c r="T2796" s="2">
        <v>40694</v>
      </c>
      <c r="U2796" s="2"/>
    </row>
    <row r="2797" spans="1:21" x14ac:dyDescent="0.3">
      <c r="A2797" t="s">
        <v>164</v>
      </c>
      <c r="B2797" t="s">
        <v>20</v>
      </c>
      <c r="C2797" t="s">
        <v>389</v>
      </c>
      <c r="D2797" t="s">
        <v>390</v>
      </c>
      <c r="E2797" s="5" t="s">
        <v>519</v>
      </c>
      <c r="F2797">
        <v>0</v>
      </c>
      <c r="G2797" t="s">
        <v>29</v>
      </c>
      <c r="H2797">
        <v>1343</v>
      </c>
      <c r="I2797">
        <f>ANAM[[#This Row],[VALOR Corregida]]/1000</f>
        <v>1.343</v>
      </c>
      <c r="J2797" t="s">
        <v>155</v>
      </c>
      <c r="K2797" t="s">
        <v>24</v>
      </c>
      <c r="L2797" t="s">
        <v>309</v>
      </c>
      <c r="M2797" t="s">
        <v>396</v>
      </c>
      <c r="N2797" s="7">
        <v>-23.648890000000002</v>
      </c>
      <c r="O2797" s="7">
        <v>-70.406940000000006</v>
      </c>
      <c r="P2797">
        <v>2</v>
      </c>
      <c r="Q2797">
        <v>2011</v>
      </c>
      <c r="R2797" s="2">
        <v>40858</v>
      </c>
      <c r="S2797" s="2">
        <v>40859</v>
      </c>
      <c r="T2797" s="2">
        <v>40858</v>
      </c>
      <c r="U2797" s="2"/>
    </row>
    <row r="2798" spans="1:21" x14ac:dyDescent="0.3">
      <c r="A2798" t="s">
        <v>164</v>
      </c>
      <c r="B2798" t="s">
        <v>20</v>
      </c>
      <c r="C2798" t="s">
        <v>153</v>
      </c>
      <c r="D2798" t="s">
        <v>219</v>
      </c>
      <c r="E2798" s="5" t="s">
        <v>525</v>
      </c>
      <c r="F2798">
        <v>0</v>
      </c>
      <c r="G2798" t="s">
        <v>35</v>
      </c>
      <c r="H2798">
        <v>7.9</v>
      </c>
      <c r="I2798">
        <f>ANAM[[#This Row],[VALOR Corregida]]/1000</f>
        <v>7.9000000000000008E-3</v>
      </c>
      <c r="J2798" t="s">
        <v>155</v>
      </c>
      <c r="K2798" t="s">
        <v>24</v>
      </c>
      <c r="L2798" t="s">
        <v>309</v>
      </c>
      <c r="M2798" t="s">
        <v>325</v>
      </c>
      <c r="N2798" s="7">
        <v>-23.626111000000002</v>
      </c>
      <c r="O2798" s="7">
        <v>-70.398332999999994</v>
      </c>
      <c r="P2798">
        <v>2</v>
      </c>
      <c r="Q2798">
        <v>2003</v>
      </c>
      <c r="R2798" s="2">
        <v>37900</v>
      </c>
      <c r="S2798" s="2">
        <v>37897</v>
      </c>
      <c r="T2798" s="2">
        <v>37897</v>
      </c>
      <c r="U2798" s="2"/>
    </row>
    <row r="2799" spans="1:21" x14ac:dyDescent="0.3">
      <c r="A2799" t="s">
        <v>164</v>
      </c>
      <c r="B2799" t="s">
        <v>20</v>
      </c>
      <c r="C2799" t="s">
        <v>153</v>
      </c>
      <c r="D2799" t="s">
        <v>219</v>
      </c>
      <c r="E2799" s="5" t="s">
        <v>525</v>
      </c>
      <c r="F2799">
        <v>0</v>
      </c>
      <c r="G2799" t="s">
        <v>37</v>
      </c>
      <c r="H2799">
        <v>2.5</v>
      </c>
      <c r="I2799">
        <f>ANAM[[#This Row],[VALOR Corregida]]/1000</f>
        <v>2.5000000000000001E-3</v>
      </c>
      <c r="J2799" t="s">
        <v>155</v>
      </c>
      <c r="K2799" t="s">
        <v>315</v>
      </c>
      <c r="L2799" t="s">
        <v>309</v>
      </c>
      <c r="M2799" t="s">
        <v>325</v>
      </c>
      <c r="N2799" s="7">
        <v>-23.626111000000002</v>
      </c>
      <c r="O2799" s="7">
        <v>-70.398332999999994</v>
      </c>
      <c r="P2799">
        <v>2</v>
      </c>
      <c r="Q2799">
        <v>2003</v>
      </c>
      <c r="R2799" s="2">
        <v>37900</v>
      </c>
      <c r="S2799" s="2">
        <v>37897</v>
      </c>
      <c r="T2799" s="2">
        <v>37897</v>
      </c>
      <c r="U2799" s="2"/>
    </row>
    <row r="2800" spans="1:21" x14ac:dyDescent="0.3">
      <c r="A2800" t="s">
        <v>164</v>
      </c>
      <c r="B2800" t="s">
        <v>20</v>
      </c>
      <c r="C2800" t="s">
        <v>153</v>
      </c>
      <c r="D2800" t="s">
        <v>219</v>
      </c>
      <c r="E2800" s="5" t="s">
        <v>525</v>
      </c>
      <c r="F2800">
        <v>0</v>
      </c>
      <c r="G2800" t="s">
        <v>316</v>
      </c>
      <c r="H2800">
        <v>8.9</v>
      </c>
      <c r="I2800">
        <f>ANAM[[#This Row],[VALOR Corregida]]/1000</f>
        <v>8.8999999999999999E-3</v>
      </c>
      <c r="J2800" t="s">
        <v>167</v>
      </c>
      <c r="K2800" t="s">
        <v>24</v>
      </c>
      <c r="L2800" t="s">
        <v>309</v>
      </c>
      <c r="M2800" t="s">
        <v>325</v>
      </c>
      <c r="N2800" s="7">
        <v>-23.626111000000002</v>
      </c>
      <c r="O2800" s="7">
        <v>-70.398332999999994</v>
      </c>
      <c r="P2800">
        <v>2</v>
      </c>
      <c r="Q2800">
        <v>2003</v>
      </c>
      <c r="R2800" s="2">
        <v>37900</v>
      </c>
      <c r="S2800" s="2">
        <v>37897</v>
      </c>
      <c r="T2800" s="2">
        <v>37897</v>
      </c>
      <c r="U2800" s="2"/>
    </row>
    <row r="2801" spans="1:25" x14ac:dyDescent="0.3">
      <c r="A2801" t="s">
        <v>164</v>
      </c>
      <c r="B2801" t="s">
        <v>20</v>
      </c>
      <c r="C2801" t="s">
        <v>153</v>
      </c>
      <c r="D2801" t="s">
        <v>219</v>
      </c>
      <c r="E2801" s="5" t="s">
        <v>525</v>
      </c>
      <c r="F2801">
        <v>0</v>
      </c>
      <c r="G2801" t="s">
        <v>319</v>
      </c>
      <c r="H2801">
        <v>6.5</v>
      </c>
      <c r="I2801">
        <f>ANAM[[#This Row],[VALOR Corregida]]/1000</f>
        <v>6.4999999999999997E-3</v>
      </c>
      <c r="J2801" t="s">
        <v>167</v>
      </c>
      <c r="K2801" t="s">
        <v>24</v>
      </c>
      <c r="L2801" t="s">
        <v>309</v>
      </c>
      <c r="M2801" t="s">
        <v>325</v>
      </c>
      <c r="N2801" s="7">
        <v>-23.626111000000002</v>
      </c>
      <c r="O2801" s="7">
        <v>-70.398332999999994</v>
      </c>
      <c r="P2801">
        <v>2</v>
      </c>
      <c r="Q2801">
        <v>2003</v>
      </c>
      <c r="R2801" s="2">
        <v>37900</v>
      </c>
      <c r="S2801" s="2">
        <v>37897</v>
      </c>
      <c r="T2801" s="2">
        <v>37897</v>
      </c>
      <c r="U2801" s="2"/>
    </row>
    <row r="2802" spans="1:25" x14ac:dyDescent="0.3">
      <c r="A2802" t="s">
        <v>164</v>
      </c>
      <c r="B2802" t="s">
        <v>20</v>
      </c>
      <c r="C2802" t="s">
        <v>153</v>
      </c>
      <c r="D2802" t="s">
        <v>219</v>
      </c>
      <c r="E2802" s="5" t="s">
        <v>525</v>
      </c>
      <c r="F2802">
        <v>0</v>
      </c>
      <c r="G2802" t="s">
        <v>166</v>
      </c>
      <c r="H2802">
        <v>0.05</v>
      </c>
      <c r="I2802">
        <f>ANAM[[#This Row],[VALOR Corregida]]/1000</f>
        <v>5.0000000000000002E-5</v>
      </c>
      <c r="J2802" t="s">
        <v>167</v>
      </c>
      <c r="K2802" t="s">
        <v>315</v>
      </c>
      <c r="L2802" t="s">
        <v>309</v>
      </c>
      <c r="M2802" t="s">
        <v>325</v>
      </c>
      <c r="N2802" s="7">
        <v>-23.626111000000002</v>
      </c>
      <c r="O2802" s="7">
        <v>-70.398332999999994</v>
      </c>
      <c r="P2802">
        <v>2</v>
      </c>
      <c r="Q2802">
        <v>2003</v>
      </c>
      <c r="R2802" s="2">
        <v>37900</v>
      </c>
      <c r="S2802" s="2">
        <v>37897</v>
      </c>
      <c r="T2802" s="2">
        <v>37897</v>
      </c>
      <c r="U2802" s="2"/>
    </row>
    <row r="2803" spans="1:25" x14ac:dyDescent="0.3">
      <c r="A2803" t="s">
        <v>164</v>
      </c>
      <c r="B2803" t="s">
        <v>20</v>
      </c>
      <c r="C2803" t="s">
        <v>153</v>
      </c>
      <c r="D2803" t="s">
        <v>219</v>
      </c>
      <c r="E2803" s="5" t="s">
        <v>525</v>
      </c>
      <c r="F2803">
        <v>0</v>
      </c>
      <c r="G2803" t="s">
        <v>39</v>
      </c>
      <c r="H2803">
        <v>0.05</v>
      </c>
      <c r="I2803">
        <f>ANAM[[#This Row],[VALOR Corregida]]/1000</f>
        <v>5.0000000000000002E-5</v>
      </c>
      <c r="J2803" t="s">
        <v>155</v>
      </c>
      <c r="K2803" t="s">
        <v>315</v>
      </c>
      <c r="L2803" t="s">
        <v>309</v>
      </c>
      <c r="M2803" t="s">
        <v>325</v>
      </c>
      <c r="N2803" s="7">
        <v>-23.626111000000002</v>
      </c>
      <c r="O2803" s="7">
        <v>-70.398332999999994</v>
      </c>
      <c r="P2803">
        <v>2</v>
      </c>
      <c r="Q2803">
        <v>2003</v>
      </c>
      <c r="R2803" s="2">
        <v>37900</v>
      </c>
      <c r="S2803" s="2">
        <v>37897</v>
      </c>
      <c r="T2803" s="2">
        <v>37897</v>
      </c>
      <c r="U2803" s="2"/>
    </row>
    <row r="2804" spans="1:25" x14ac:dyDescent="0.3">
      <c r="A2804" t="s">
        <v>164</v>
      </c>
      <c r="B2804" t="s">
        <v>20</v>
      </c>
      <c r="C2804" t="s">
        <v>153</v>
      </c>
      <c r="D2804" t="s">
        <v>219</v>
      </c>
      <c r="E2804" s="5" t="s">
        <v>525</v>
      </c>
      <c r="F2804">
        <v>0</v>
      </c>
      <c r="G2804" t="s">
        <v>64</v>
      </c>
      <c r="H2804">
        <v>337</v>
      </c>
      <c r="I2804">
        <f>ANAM[[#This Row],[VALOR Corregida]]/1000</f>
        <v>0.33700000000000002</v>
      </c>
      <c r="J2804" t="s">
        <v>155</v>
      </c>
      <c r="K2804" t="s">
        <v>24</v>
      </c>
      <c r="L2804" t="s">
        <v>309</v>
      </c>
      <c r="M2804" t="s">
        <v>325</v>
      </c>
      <c r="N2804" s="7">
        <v>-23.626111000000002</v>
      </c>
      <c r="O2804" s="7">
        <v>-70.398332999999994</v>
      </c>
      <c r="P2804">
        <v>2</v>
      </c>
      <c r="Q2804">
        <v>2003</v>
      </c>
      <c r="R2804" s="2">
        <v>37900</v>
      </c>
      <c r="S2804" s="2">
        <v>37897</v>
      </c>
      <c r="T2804" s="2">
        <v>37897</v>
      </c>
      <c r="U2804" s="2"/>
    </row>
    <row r="2805" spans="1:25" x14ac:dyDescent="0.3">
      <c r="A2805" t="s">
        <v>164</v>
      </c>
      <c r="B2805" t="s">
        <v>20</v>
      </c>
      <c r="C2805" t="s">
        <v>210</v>
      </c>
      <c r="D2805" t="s">
        <v>391</v>
      </c>
      <c r="E2805" s="5" t="s">
        <v>527</v>
      </c>
      <c r="F2805">
        <v>0</v>
      </c>
      <c r="G2805" t="s">
        <v>29</v>
      </c>
      <c r="H2805">
        <v>23.8</v>
      </c>
      <c r="I2805">
        <f>ANAM[[#This Row],[VALOR Corregida]]/1000</f>
        <v>2.3800000000000002E-2</v>
      </c>
      <c r="J2805" t="s">
        <v>155</v>
      </c>
      <c r="K2805" t="s">
        <v>24</v>
      </c>
      <c r="L2805" t="s">
        <v>309</v>
      </c>
      <c r="M2805" t="s">
        <v>385</v>
      </c>
      <c r="N2805" s="7">
        <v>-23.664719999999999</v>
      </c>
      <c r="O2805" s="7">
        <v>-70.411389999999997</v>
      </c>
      <c r="P2805">
        <v>1</v>
      </c>
      <c r="Q2805">
        <v>2011</v>
      </c>
      <c r="R2805" s="2">
        <v>40694</v>
      </c>
      <c r="S2805" s="2">
        <v>40695</v>
      </c>
      <c r="T2805" s="2">
        <v>40694</v>
      </c>
      <c r="U2805" s="2"/>
    </row>
    <row r="2806" spans="1:25" x14ac:dyDescent="0.3">
      <c r="A2806" t="s">
        <v>164</v>
      </c>
      <c r="B2806" t="s">
        <v>20</v>
      </c>
      <c r="C2806" t="s">
        <v>153</v>
      </c>
      <c r="D2806" t="s">
        <v>219</v>
      </c>
      <c r="E2806" s="5" t="s">
        <v>525</v>
      </c>
      <c r="F2806">
        <v>0</v>
      </c>
      <c r="G2806" t="s">
        <v>47</v>
      </c>
      <c r="H2806">
        <v>80</v>
      </c>
      <c r="I2806">
        <f>ANAM[[#This Row],[VALOR Corregida]]/1000</f>
        <v>0.08</v>
      </c>
      <c r="J2806" t="s">
        <v>155</v>
      </c>
      <c r="K2806" t="s">
        <v>24</v>
      </c>
      <c r="L2806" t="s">
        <v>309</v>
      </c>
      <c r="M2806" t="s">
        <v>325</v>
      </c>
      <c r="N2806" s="7">
        <v>-23.626111000000002</v>
      </c>
      <c r="O2806" s="7">
        <v>-70.398332999999994</v>
      </c>
      <c r="P2806">
        <v>2</v>
      </c>
      <c r="Q2806">
        <v>2003</v>
      </c>
      <c r="R2806" s="2">
        <v>37900</v>
      </c>
      <c r="S2806" s="2">
        <v>37897</v>
      </c>
      <c r="T2806" s="2">
        <v>37897</v>
      </c>
      <c r="U2806" s="2"/>
    </row>
    <row r="2807" spans="1:25" x14ac:dyDescent="0.3">
      <c r="A2807" t="s">
        <v>19</v>
      </c>
      <c r="B2807" t="s">
        <v>20</v>
      </c>
      <c r="C2807" t="s">
        <v>54</v>
      </c>
      <c r="D2807" t="s">
        <v>55</v>
      </c>
      <c r="E2807" s="5" t="s">
        <v>516</v>
      </c>
      <c r="F2807">
        <v>0</v>
      </c>
      <c r="G2807" t="s">
        <v>120</v>
      </c>
      <c r="H2807">
        <v>10</v>
      </c>
      <c r="I2807">
        <f>ANAM[[#This Row],[VALOR Corregida]]/1000</f>
        <v>0.01</v>
      </c>
      <c r="J2807" t="s">
        <v>27</v>
      </c>
      <c r="K2807" t="s">
        <v>24</v>
      </c>
      <c r="L2807" t="s">
        <v>309</v>
      </c>
      <c r="M2807" t="s">
        <v>326</v>
      </c>
      <c r="N2807">
        <v>-23.61722</v>
      </c>
      <c r="O2807">
        <v>-70.397220000000004</v>
      </c>
      <c r="P2807">
        <v>1</v>
      </c>
      <c r="Q2807">
        <v>2004</v>
      </c>
      <c r="R2807" s="2">
        <v>38083</v>
      </c>
      <c r="S2807" s="2">
        <v>38142</v>
      </c>
      <c r="T2807" s="2">
        <v>38142</v>
      </c>
      <c r="U2807">
        <v>10</v>
      </c>
      <c r="V2807" t="s">
        <v>27</v>
      </c>
    </row>
    <row r="2808" spans="1:25" x14ac:dyDescent="0.3">
      <c r="A2808" t="s">
        <v>19</v>
      </c>
      <c r="B2808" t="s">
        <v>20</v>
      </c>
      <c r="C2808" t="s">
        <v>54</v>
      </c>
      <c r="D2808" t="s">
        <v>55</v>
      </c>
      <c r="E2808" s="5" t="s">
        <v>516</v>
      </c>
      <c r="F2808">
        <v>0</v>
      </c>
      <c r="G2808" t="s">
        <v>22</v>
      </c>
      <c r="H2808">
        <v>50</v>
      </c>
      <c r="I2808">
        <f>ANAM[[#This Row],[VALOR Corregida]]/1000</f>
        <v>0.05</v>
      </c>
      <c r="J2808" t="s">
        <v>23</v>
      </c>
      <c r="K2808" t="s">
        <v>24</v>
      </c>
      <c r="L2808" t="s">
        <v>309</v>
      </c>
      <c r="M2808" t="s">
        <v>326</v>
      </c>
      <c r="N2808">
        <v>-23.61722</v>
      </c>
      <c r="O2808">
        <v>-70.397220000000004</v>
      </c>
      <c r="P2808">
        <v>1</v>
      </c>
      <c r="Q2808">
        <v>2004</v>
      </c>
      <c r="R2808" s="2">
        <v>38083</v>
      </c>
      <c r="S2808" s="2">
        <v>38142</v>
      </c>
      <c r="T2808" s="2">
        <v>38142</v>
      </c>
      <c r="U2808">
        <v>0.05</v>
      </c>
      <c r="V2808" t="s">
        <v>27</v>
      </c>
    </row>
    <row r="2809" spans="1:25" x14ac:dyDescent="0.3">
      <c r="A2809" t="s">
        <v>19</v>
      </c>
      <c r="B2809" t="s">
        <v>20</v>
      </c>
      <c r="C2809" t="s">
        <v>54</v>
      </c>
      <c r="D2809" t="s">
        <v>55</v>
      </c>
      <c r="E2809" s="5" t="s">
        <v>516</v>
      </c>
      <c r="F2809">
        <v>0</v>
      </c>
      <c r="G2809" t="s">
        <v>28</v>
      </c>
      <c r="H2809">
        <v>3</v>
      </c>
      <c r="I2809">
        <f>ANAM[[#This Row],[VALOR Corregida]]/1000</f>
        <v>3.0000000000000001E-3</v>
      </c>
      <c r="J2809" t="s">
        <v>23</v>
      </c>
      <c r="K2809" t="s">
        <v>24</v>
      </c>
      <c r="L2809" t="s">
        <v>309</v>
      </c>
      <c r="M2809" t="s">
        <v>326</v>
      </c>
      <c r="N2809">
        <v>-23.61722</v>
      </c>
      <c r="O2809">
        <v>-70.397220000000004</v>
      </c>
      <c r="P2809">
        <v>1</v>
      </c>
      <c r="Q2809">
        <v>2004</v>
      </c>
      <c r="R2809" s="2">
        <v>38083</v>
      </c>
      <c r="S2809" s="2">
        <v>38142</v>
      </c>
      <c r="T2809" s="2">
        <v>38142</v>
      </c>
      <c r="U2809">
        <v>1</v>
      </c>
      <c r="V2809" t="s">
        <v>23</v>
      </c>
    </row>
    <row r="2810" spans="1:25" x14ac:dyDescent="0.3">
      <c r="A2810" t="s">
        <v>19</v>
      </c>
      <c r="B2810" t="s">
        <v>20</v>
      </c>
      <c r="C2810" t="s">
        <v>54</v>
      </c>
      <c r="D2810" t="s">
        <v>55</v>
      </c>
      <c r="E2810" s="5" t="s">
        <v>516</v>
      </c>
      <c r="F2810">
        <v>0</v>
      </c>
      <c r="G2810" t="s">
        <v>29</v>
      </c>
      <c r="H2810">
        <v>5.0999999999999996</v>
      </c>
      <c r="I2810">
        <f>ANAM[[#This Row],[VALOR Corregida]]/1000</f>
        <v>5.0999999999999995E-3</v>
      </c>
      <c r="J2810" t="s">
        <v>23</v>
      </c>
      <c r="K2810" t="s">
        <v>24</v>
      </c>
      <c r="L2810" t="s">
        <v>309</v>
      </c>
      <c r="M2810" t="s">
        <v>326</v>
      </c>
      <c r="N2810">
        <v>-23.61722</v>
      </c>
      <c r="O2810">
        <v>-70.397220000000004</v>
      </c>
      <c r="P2810">
        <v>1</v>
      </c>
      <c r="Q2810">
        <v>2004</v>
      </c>
      <c r="R2810" s="2">
        <v>38083</v>
      </c>
      <c r="S2810" s="2">
        <v>38142</v>
      </c>
      <c r="T2810" s="2">
        <v>38142</v>
      </c>
      <c r="U2810">
        <v>1</v>
      </c>
      <c r="V2810" t="s">
        <v>23</v>
      </c>
    </row>
    <row r="2811" spans="1:25" x14ac:dyDescent="0.3">
      <c r="A2811" t="s">
        <v>19</v>
      </c>
      <c r="B2811" t="s">
        <v>20</v>
      </c>
      <c r="C2811" t="s">
        <v>54</v>
      </c>
      <c r="D2811" t="s">
        <v>55</v>
      </c>
      <c r="E2811" s="5" t="s">
        <v>516</v>
      </c>
      <c r="F2811">
        <v>0</v>
      </c>
      <c r="G2811" t="s">
        <v>30</v>
      </c>
      <c r="H2811">
        <v>17</v>
      </c>
      <c r="I2811">
        <f>ANAM[[#This Row],[VALOR Corregida]]/1000</f>
        <v>1.7000000000000001E-2</v>
      </c>
      <c r="J2811" t="s">
        <v>31</v>
      </c>
      <c r="K2811" t="s">
        <v>24</v>
      </c>
      <c r="L2811" t="s">
        <v>309</v>
      </c>
      <c r="M2811" t="s">
        <v>326</v>
      </c>
      <c r="N2811">
        <v>-23.61722</v>
      </c>
      <c r="O2811">
        <v>-70.397220000000004</v>
      </c>
      <c r="P2811">
        <v>1</v>
      </c>
      <c r="Q2811">
        <v>2004</v>
      </c>
      <c r="R2811" s="2">
        <v>38083</v>
      </c>
      <c r="S2811" s="2">
        <v>38142</v>
      </c>
      <c r="T2811" s="2">
        <v>38142</v>
      </c>
      <c r="U2811">
        <v>2</v>
      </c>
      <c r="V2811" t="s">
        <v>125</v>
      </c>
      <c r="X2811">
        <f>0.000000000001*H2811^4-0.00000001*H2811^3+0.00004*H2811^2-0.0733*H2811+97.8</f>
        <v>96.565410953520995</v>
      </c>
      <c r="Y2811">
        <f>X2811*0.12</f>
        <v>11.587849314422519</v>
      </c>
    </row>
    <row r="2812" spans="1:25" x14ac:dyDescent="0.3">
      <c r="A2812" t="s">
        <v>19</v>
      </c>
      <c r="B2812" t="s">
        <v>20</v>
      </c>
      <c r="C2812" t="s">
        <v>54</v>
      </c>
      <c r="D2812" t="s">
        <v>55</v>
      </c>
      <c r="E2812" s="5" t="s">
        <v>516</v>
      </c>
      <c r="F2812">
        <v>0</v>
      </c>
      <c r="G2812" t="s">
        <v>35</v>
      </c>
      <c r="H2812">
        <v>9</v>
      </c>
      <c r="I2812">
        <f>ANAM[[#This Row],[VALOR Corregida]]/1000</f>
        <v>8.9999999999999993E-3</v>
      </c>
      <c r="J2812" t="s">
        <v>23</v>
      </c>
      <c r="K2812" t="s">
        <v>24</v>
      </c>
      <c r="L2812" t="s">
        <v>309</v>
      </c>
      <c r="M2812" t="s">
        <v>326</v>
      </c>
      <c r="N2812">
        <v>-23.61722</v>
      </c>
      <c r="O2812">
        <v>-70.397220000000004</v>
      </c>
      <c r="P2812">
        <v>1</v>
      </c>
      <c r="Q2812">
        <v>2004</v>
      </c>
      <c r="R2812" s="2">
        <v>38083</v>
      </c>
      <c r="S2812" s="2">
        <v>38142</v>
      </c>
      <c r="T2812" s="2">
        <v>38142</v>
      </c>
      <c r="U2812">
        <v>5</v>
      </c>
      <c r="V2812" t="s">
        <v>23</v>
      </c>
    </row>
    <row r="2813" spans="1:25" x14ac:dyDescent="0.3">
      <c r="A2813" t="s">
        <v>19</v>
      </c>
      <c r="B2813" t="s">
        <v>20</v>
      </c>
      <c r="C2813" t="s">
        <v>54</v>
      </c>
      <c r="D2813" t="s">
        <v>55</v>
      </c>
      <c r="E2813" s="5" t="s">
        <v>516</v>
      </c>
      <c r="F2813">
        <v>0</v>
      </c>
      <c r="G2813" t="s">
        <v>126</v>
      </c>
      <c r="H2813">
        <v>0.2</v>
      </c>
      <c r="I2813">
        <f>ANAM[[#This Row],[VALOR Corregida]]/1000</f>
        <v>2.0000000000000001E-4</v>
      </c>
      <c r="J2813" t="s">
        <v>27</v>
      </c>
      <c r="K2813" t="s">
        <v>24</v>
      </c>
      <c r="L2813" t="s">
        <v>309</v>
      </c>
      <c r="M2813" t="s">
        <v>326</v>
      </c>
      <c r="N2813">
        <v>-23.61722</v>
      </c>
      <c r="O2813">
        <v>-70.397220000000004</v>
      </c>
      <c r="P2813">
        <v>1</v>
      </c>
      <c r="Q2813">
        <v>2004</v>
      </c>
      <c r="R2813" s="2">
        <v>38083</v>
      </c>
      <c r="S2813" s="2">
        <v>38142</v>
      </c>
      <c r="T2813" s="2">
        <v>38142</v>
      </c>
      <c r="U2813">
        <v>0.2</v>
      </c>
      <c r="V2813" t="s">
        <v>27</v>
      </c>
      <c r="X2813">
        <f>-0.0008*H2813^2-0.94*H2813+97.2</f>
        <v>97.011967999999996</v>
      </c>
      <c r="Y2813">
        <f>X2813*0.12</f>
        <v>11.64143616</v>
      </c>
    </row>
    <row r="2814" spans="1:25" x14ac:dyDescent="0.3">
      <c r="A2814" t="s">
        <v>19</v>
      </c>
      <c r="B2814" t="s">
        <v>20</v>
      </c>
      <c r="C2814" t="s">
        <v>54</v>
      </c>
      <c r="D2814" t="s">
        <v>55</v>
      </c>
      <c r="E2814" s="5" t="s">
        <v>516</v>
      </c>
      <c r="F2814">
        <v>0</v>
      </c>
      <c r="G2814" t="s">
        <v>37</v>
      </c>
      <c r="H2814">
        <v>0.2</v>
      </c>
      <c r="I2814">
        <f>ANAM[[#This Row],[VALOR Corregida]]/1000</f>
        <v>2.0000000000000001E-4</v>
      </c>
      <c r="J2814" t="s">
        <v>27</v>
      </c>
      <c r="K2814" t="s">
        <v>24</v>
      </c>
      <c r="L2814" t="s">
        <v>309</v>
      </c>
      <c r="M2814" t="s">
        <v>326</v>
      </c>
      <c r="N2814">
        <v>-23.61722</v>
      </c>
      <c r="O2814">
        <v>-70.397220000000004</v>
      </c>
      <c r="P2814">
        <v>1</v>
      </c>
      <c r="Q2814">
        <v>2004</v>
      </c>
      <c r="R2814" s="2">
        <v>38083</v>
      </c>
      <c r="S2814" s="2">
        <v>38142</v>
      </c>
      <c r="T2814" s="2">
        <v>38142</v>
      </c>
      <c r="U2814">
        <v>0.2</v>
      </c>
      <c r="V2814" t="s">
        <v>27</v>
      </c>
    </row>
    <row r="2815" spans="1:25" x14ac:dyDescent="0.3">
      <c r="A2815" t="s">
        <v>19</v>
      </c>
      <c r="B2815" t="s">
        <v>20</v>
      </c>
      <c r="C2815" t="s">
        <v>54</v>
      </c>
      <c r="D2815" t="s">
        <v>55</v>
      </c>
      <c r="E2815" s="5" t="s">
        <v>516</v>
      </c>
      <c r="F2815">
        <v>0</v>
      </c>
      <c r="G2815" t="s">
        <v>129</v>
      </c>
      <c r="H2815">
        <v>10</v>
      </c>
      <c r="I2815">
        <f>ANAM[[#This Row],[VALOR Corregida]]/1000</f>
        <v>0.01</v>
      </c>
      <c r="J2815" t="s">
        <v>23</v>
      </c>
      <c r="K2815" t="s">
        <v>24</v>
      </c>
      <c r="L2815" t="s">
        <v>309</v>
      </c>
      <c r="M2815" t="s">
        <v>326</v>
      </c>
      <c r="N2815">
        <v>-23.61722</v>
      </c>
      <c r="O2815">
        <v>-70.397220000000004</v>
      </c>
      <c r="P2815">
        <v>1</v>
      </c>
      <c r="Q2815">
        <v>2004</v>
      </c>
      <c r="R2815" s="2">
        <v>38083</v>
      </c>
      <c r="S2815" s="2">
        <v>38142</v>
      </c>
      <c r="T2815" s="2">
        <v>38142</v>
      </c>
      <c r="U2815" s="2" t="s">
        <v>34</v>
      </c>
      <c r="V2815" t="s">
        <v>34</v>
      </c>
    </row>
    <row r="2816" spans="1:25" x14ac:dyDescent="0.3">
      <c r="A2816" t="s">
        <v>19</v>
      </c>
      <c r="B2816" t="s">
        <v>20</v>
      </c>
      <c r="C2816" t="s">
        <v>54</v>
      </c>
      <c r="D2816" t="s">
        <v>55</v>
      </c>
      <c r="E2816" s="5" t="s">
        <v>516</v>
      </c>
      <c r="F2816">
        <v>0</v>
      </c>
      <c r="G2816" t="s">
        <v>39</v>
      </c>
      <c r="H2816">
        <v>1</v>
      </c>
      <c r="I2816">
        <f>ANAM[[#This Row],[VALOR Corregida]]/1000</f>
        <v>1E-3</v>
      </c>
      <c r="J2816" t="s">
        <v>23</v>
      </c>
      <c r="K2816" t="s">
        <v>24</v>
      </c>
      <c r="L2816" t="s">
        <v>309</v>
      </c>
      <c r="M2816" t="s">
        <v>326</v>
      </c>
      <c r="N2816">
        <v>-23.61722</v>
      </c>
      <c r="O2816">
        <v>-70.397220000000004</v>
      </c>
      <c r="P2816">
        <v>1</v>
      </c>
      <c r="Q2816">
        <v>2004</v>
      </c>
      <c r="R2816" s="2">
        <v>38083</v>
      </c>
      <c r="S2816" s="2">
        <v>38142</v>
      </c>
      <c r="T2816" s="2">
        <v>38142</v>
      </c>
      <c r="U2816">
        <v>1</v>
      </c>
      <c r="V2816" t="s">
        <v>23</v>
      </c>
    </row>
    <row r="2817" spans="1:25" x14ac:dyDescent="0.3">
      <c r="A2817" t="s">
        <v>19</v>
      </c>
      <c r="B2817" t="s">
        <v>20</v>
      </c>
      <c r="C2817" t="s">
        <v>54</v>
      </c>
      <c r="D2817" t="s">
        <v>55</v>
      </c>
      <c r="E2817" s="5" t="s">
        <v>516</v>
      </c>
      <c r="F2817">
        <v>0</v>
      </c>
      <c r="G2817" t="s">
        <v>64</v>
      </c>
      <c r="H2817">
        <v>0.32</v>
      </c>
      <c r="I2817">
        <f>ANAM[[#This Row],[VALOR Corregida]]/1000</f>
        <v>3.2000000000000003E-4</v>
      </c>
      <c r="J2817" t="s">
        <v>27</v>
      </c>
      <c r="K2817" t="s">
        <v>24</v>
      </c>
      <c r="L2817" t="s">
        <v>309</v>
      </c>
      <c r="M2817" t="s">
        <v>326</v>
      </c>
      <c r="N2817">
        <v>-23.61722</v>
      </c>
      <c r="O2817">
        <v>-70.397220000000004</v>
      </c>
      <c r="P2817">
        <v>1</v>
      </c>
      <c r="Q2817">
        <v>2004</v>
      </c>
      <c r="R2817" s="2">
        <v>38083</v>
      </c>
      <c r="S2817" s="2">
        <v>38142</v>
      </c>
      <c r="T2817" s="2">
        <v>38142</v>
      </c>
      <c r="U2817" t="s">
        <v>34</v>
      </c>
      <c r="V2817" t="s">
        <v>34</v>
      </c>
    </row>
    <row r="2818" spans="1:25" x14ac:dyDescent="0.3">
      <c r="A2818" t="s">
        <v>19</v>
      </c>
      <c r="B2818" t="s">
        <v>20</v>
      </c>
      <c r="C2818" t="s">
        <v>54</v>
      </c>
      <c r="D2818" t="s">
        <v>55</v>
      </c>
      <c r="E2818" s="5" t="s">
        <v>516</v>
      </c>
      <c r="F2818">
        <v>0</v>
      </c>
      <c r="G2818" t="s">
        <v>44</v>
      </c>
      <c r="H2818">
        <v>88</v>
      </c>
      <c r="I2818">
        <f>ANAM[[#This Row],[VALOR Corregida]]/1000</f>
        <v>8.7999999999999995E-2</v>
      </c>
      <c r="J2818" t="s">
        <v>27</v>
      </c>
      <c r="K2818" t="s">
        <v>24</v>
      </c>
      <c r="L2818" t="s">
        <v>309</v>
      </c>
      <c r="M2818" t="s">
        <v>326</v>
      </c>
      <c r="N2818">
        <v>-23.61722</v>
      </c>
      <c r="O2818">
        <v>-70.397220000000004</v>
      </c>
      <c r="P2818">
        <v>1</v>
      </c>
      <c r="Q2818">
        <v>2004</v>
      </c>
      <c r="R2818" s="2">
        <v>38083</v>
      </c>
      <c r="S2818" s="2">
        <v>38142</v>
      </c>
      <c r="T2818" s="2">
        <v>38142</v>
      </c>
      <c r="U2818" s="2" t="s">
        <v>34</v>
      </c>
      <c r="V2818" t="s">
        <v>34</v>
      </c>
    </row>
    <row r="2819" spans="1:25" x14ac:dyDescent="0.3">
      <c r="A2819" t="s">
        <v>19</v>
      </c>
      <c r="B2819" t="s">
        <v>20</v>
      </c>
      <c r="C2819" t="s">
        <v>54</v>
      </c>
      <c r="D2819" t="s">
        <v>55</v>
      </c>
      <c r="E2819" s="5" t="s">
        <v>516</v>
      </c>
      <c r="F2819">
        <v>0</v>
      </c>
      <c r="G2819" t="s">
        <v>46</v>
      </c>
      <c r="H2819">
        <v>5</v>
      </c>
      <c r="I2819">
        <f>ANAM[[#This Row],[VALOR Corregida]]/1000</f>
        <v>5.0000000000000001E-3</v>
      </c>
      <c r="J2819" t="s">
        <v>23</v>
      </c>
      <c r="K2819" t="s">
        <v>24</v>
      </c>
      <c r="L2819" t="s">
        <v>309</v>
      </c>
      <c r="M2819" t="s">
        <v>326</v>
      </c>
      <c r="N2819">
        <v>-23.61722</v>
      </c>
      <c r="O2819">
        <v>-70.397220000000004</v>
      </c>
      <c r="P2819">
        <v>1</v>
      </c>
      <c r="Q2819">
        <v>2004</v>
      </c>
      <c r="R2819" s="2">
        <v>38083</v>
      </c>
      <c r="S2819" s="2">
        <v>38142</v>
      </c>
      <c r="T2819" s="2">
        <v>38142</v>
      </c>
      <c r="U2819">
        <v>5</v>
      </c>
      <c r="V2819" t="s">
        <v>23</v>
      </c>
    </row>
    <row r="2820" spans="1:25" x14ac:dyDescent="0.3">
      <c r="A2820" t="s">
        <v>19</v>
      </c>
      <c r="B2820" t="s">
        <v>20</v>
      </c>
      <c r="C2820" t="s">
        <v>54</v>
      </c>
      <c r="D2820" t="s">
        <v>55</v>
      </c>
      <c r="E2820" s="5" t="s">
        <v>516</v>
      </c>
      <c r="F2820">
        <v>0</v>
      </c>
      <c r="G2820" t="s">
        <v>47</v>
      </c>
      <c r="H2820">
        <v>18</v>
      </c>
      <c r="I2820">
        <f>ANAM[[#This Row],[VALOR Corregida]]/1000</f>
        <v>1.7999999999999999E-2</v>
      </c>
      <c r="J2820" t="s">
        <v>23</v>
      </c>
      <c r="K2820" t="s">
        <v>24</v>
      </c>
      <c r="L2820" t="s">
        <v>309</v>
      </c>
      <c r="M2820" t="s">
        <v>326</v>
      </c>
      <c r="N2820">
        <v>-23.61722</v>
      </c>
      <c r="O2820">
        <v>-70.397220000000004</v>
      </c>
      <c r="P2820">
        <v>1</v>
      </c>
      <c r="Q2820">
        <v>2004</v>
      </c>
      <c r="R2820" s="2">
        <v>38083</v>
      </c>
      <c r="S2820" s="2">
        <v>38142</v>
      </c>
      <c r="T2820" s="2">
        <v>38142</v>
      </c>
      <c r="U2820" s="2" t="s">
        <v>34</v>
      </c>
      <c r="V2820" t="s">
        <v>34</v>
      </c>
      <c r="W2820" t="s">
        <v>327</v>
      </c>
    </row>
    <row r="2821" spans="1:25" x14ac:dyDescent="0.3">
      <c r="A2821" t="s">
        <v>19</v>
      </c>
      <c r="B2821" t="s">
        <v>20</v>
      </c>
      <c r="C2821" t="s">
        <v>57</v>
      </c>
      <c r="D2821" t="s">
        <v>58</v>
      </c>
      <c r="E2821" s="5" t="s">
        <v>517</v>
      </c>
      <c r="F2821">
        <v>0</v>
      </c>
      <c r="G2821" t="s">
        <v>120</v>
      </c>
      <c r="H2821">
        <v>10</v>
      </c>
      <c r="I2821">
        <f>ANAM[[#This Row],[VALOR Corregida]]/1000</f>
        <v>0.01</v>
      </c>
      <c r="J2821" t="s">
        <v>27</v>
      </c>
      <c r="K2821" t="s">
        <v>24</v>
      </c>
      <c r="L2821" t="s">
        <v>309</v>
      </c>
      <c r="M2821" t="s">
        <v>326</v>
      </c>
      <c r="N2821">
        <v>-23.64556</v>
      </c>
      <c r="O2821">
        <v>-70.407780000000002</v>
      </c>
      <c r="P2821">
        <v>1</v>
      </c>
      <c r="Q2821">
        <v>2004</v>
      </c>
      <c r="R2821" s="2">
        <v>38083</v>
      </c>
      <c r="S2821" s="2">
        <v>38142</v>
      </c>
      <c r="T2821" s="2">
        <v>38142</v>
      </c>
      <c r="U2821">
        <v>10</v>
      </c>
      <c r="V2821" t="s">
        <v>27</v>
      </c>
    </row>
    <row r="2822" spans="1:25" x14ac:dyDescent="0.3">
      <c r="A2822" t="s">
        <v>19</v>
      </c>
      <c r="B2822" t="s">
        <v>20</v>
      </c>
      <c r="C2822" t="s">
        <v>57</v>
      </c>
      <c r="D2822" t="s">
        <v>58</v>
      </c>
      <c r="E2822" s="5" t="s">
        <v>517</v>
      </c>
      <c r="F2822">
        <v>0</v>
      </c>
      <c r="G2822" t="s">
        <v>22</v>
      </c>
      <c r="H2822">
        <v>50</v>
      </c>
      <c r="I2822">
        <f>ANAM[[#This Row],[VALOR Corregida]]/1000</f>
        <v>0.05</v>
      </c>
      <c r="J2822" t="s">
        <v>23</v>
      </c>
      <c r="K2822" t="s">
        <v>24</v>
      </c>
      <c r="L2822" t="s">
        <v>309</v>
      </c>
      <c r="M2822" t="s">
        <v>326</v>
      </c>
      <c r="N2822">
        <v>-23.64556</v>
      </c>
      <c r="O2822">
        <v>-70.407780000000002</v>
      </c>
      <c r="P2822">
        <v>1</v>
      </c>
      <c r="Q2822">
        <v>2004</v>
      </c>
      <c r="R2822" s="2">
        <v>38083</v>
      </c>
      <c r="S2822" s="2">
        <v>38142</v>
      </c>
      <c r="T2822" s="2">
        <v>38142</v>
      </c>
      <c r="U2822">
        <v>0.05</v>
      </c>
      <c r="V2822" t="s">
        <v>27</v>
      </c>
    </row>
    <row r="2823" spans="1:25" x14ac:dyDescent="0.3">
      <c r="A2823" t="s">
        <v>19</v>
      </c>
      <c r="B2823" t="s">
        <v>20</v>
      </c>
      <c r="C2823" t="s">
        <v>57</v>
      </c>
      <c r="D2823" t="s">
        <v>58</v>
      </c>
      <c r="E2823" s="5" t="s">
        <v>517</v>
      </c>
      <c r="F2823">
        <v>0</v>
      </c>
      <c r="G2823" t="s">
        <v>28</v>
      </c>
      <c r="H2823">
        <v>3.8</v>
      </c>
      <c r="I2823">
        <f>ANAM[[#This Row],[VALOR Corregida]]/1000</f>
        <v>3.8E-3</v>
      </c>
      <c r="J2823" t="s">
        <v>23</v>
      </c>
      <c r="K2823" t="s">
        <v>24</v>
      </c>
      <c r="L2823" t="s">
        <v>309</v>
      </c>
      <c r="M2823" t="s">
        <v>326</v>
      </c>
      <c r="N2823">
        <v>-23.64556</v>
      </c>
      <c r="O2823">
        <v>-70.407780000000002</v>
      </c>
      <c r="P2823">
        <v>1</v>
      </c>
      <c r="Q2823">
        <v>2004</v>
      </c>
      <c r="R2823" s="2">
        <v>38083</v>
      </c>
      <c r="S2823" s="2">
        <v>38142</v>
      </c>
      <c r="T2823" s="2">
        <v>38142</v>
      </c>
      <c r="U2823">
        <v>1</v>
      </c>
      <c r="V2823" t="s">
        <v>23</v>
      </c>
    </row>
    <row r="2824" spans="1:25" x14ac:dyDescent="0.3">
      <c r="A2824" t="s">
        <v>19</v>
      </c>
      <c r="B2824" t="s">
        <v>20</v>
      </c>
      <c r="C2824" t="s">
        <v>57</v>
      </c>
      <c r="D2824" t="s">
        <v>58</v>
      </c>
      <c r="E2824" s="5" t="s">
        <v>517</v>
      </c>
      <c r="F2824">
        <v>0</v>
      </c>
      <c r="G2824" t="s">
        <v>29</v>
      </c>
      <c r="H2824">
        <v>8.6999999999999993</v>
      </c>
      <c r="I2824">
        <f>ANAM[[#This Row],[VALOR Corregida]]/1000</f>
        <v>8.6999999999999994E-3</v>
      </c>
      <c r="J2824" t="s">
        <v>23</v>
      </c>
      <c r="K2824" t="s">
        <v>24</v>
      </c>
      <c r="L2824" t="s">
        <v>309</v>
      </c>
      <c r="M2824" t="s">
        <v>326</v>
      </c>
      <c r="N2824">
        <v>-23.64556</v>
      </c>
      <c r="O2824">
        <v>-70.407780000000002</v>
      </c>
      <c r="P2824">
        <v>1</v>
      </c>
      <c r="Q2824">
        <v>2004</v>
      </c>
      <c r="R2824" s="2">
        <v>38083</v>
      </c>
      <c r="S2824" s="2">
        <v>38142</v>
      </c>
      <c r="T2824" s="2">
        <v>38142</v>
      </c>
      <c r="U2824">
        <v>1</v>
      </c>
      <c r="V2824" t="s">
        <v>23</v>
      </c>
    </row>
    <row r="2825" spans="1:25" x14ac:dyDescent="0.3">
      <c r="A2825" t="s">
        <v>19</v>
      </c>
      <c r="B2825" t="s">
        <v>20</v>
      </c>
      <c r="C2825" t="s">
        <v>57</v>
      </c>
      <c r="D2825" t="s">
        <v>58</v>
      </c>
      <c r="E2825" s="5" t="s">
        <v>517</v>
      </c>
      <c r="F2825">
        <v>0</v>
      </c>
      <c r="G2825" t="s">
        <v>30</v>
      </c>
      <c r="H2825">
        <v>2</v>
      </c>
      <c r="I2825">
        <f>ANAM[[#This Row],[VALOR Corregida]]/1000</f>
        <v>2E-3</v>
      </c>
      <c r="J2825" t="s">
        <v>31</v>
      </c>
      <c r="K2825" t="s">
        <v>24</v>
      </c>
      <c r="L2825" t="s">
        <v>309</v>
      </c>
      <c r="M2825" t="s">
        <v>326</v>
      </c>
      <c r="N2825">
        <v>-23.64556</v>
      </c>
      <c r="O2825">
        <v>-70.407780000000002</v>
      </c>
      <c r="P2825">
        <v>1</v>
      </c>
      <c r="Q2825">
        <v>2004</v>
      </c>
      <c r="R2825" s="2">
        <v>38083</v>
      </c>
      <c r="S2825" s="2">
        <v>38142</v>
      </c>
      <c r="T2825" s="2">
        <v>38142</v>
      </c>
      <c r="U2825">
        <v>2</v>
      </c>
      <c r="V2825" t="s">
        <v>125</v>
      </c>
      <c r="X2825">
        <f>0.000000000001*H2825^4-0.00000001*H2825^3+0.00004*H2825^2-0.0733*H2825+97.8</f>
        <v>97.653559920015994</v>
      </c>
      <c r="Y2825">
        <f>X2825*0.12</f>
        <v>11.718427190401918</v>
      </c>
    </row>
    <row r="2826" spans="1:25" x14ac:dyDescent="0.3">
      <c r="A2826" t="s">
        <v>19</v>
      </c>
      <c r="B2826" t="s">
        <v>20</v>
      </c>
      <c r="C2826" t="s">
        <v>57</v>
      </c>
      <c r="D2826" t="s">
        <v>58</v>
      </c>
      <c r="E2826" s="5" t="s">
        <v>517</v>
      </c>
      <c r="F2826">
        <v>0</v>
      </c>
      <c r="G2826" t="s">
        <v>35</v>
      </c>
      <c r="H2826">
        <v>11</v>
      </c>
      <c r="I2826">
        <f>ANAM[[#This Row],[VALOR Corregida]]/1000</f>
        <v>1.0999999999999999E-2</v>
      </c>
      <c r="J2826" t="s">
        <v>23</v>
      </c>
      <c r="K2826" t="s">
        <v>24</v>
      </c>
      <c r="L2826" t="s">
        <v>309</v>
      </c>
      <c r="M2826" t="s">
        <v>326</v>
      </c>
      <c r="N2826">
        <v>-23.64556</v>
      </c>
      <c r="O2826">
        <v>-70.407780000000002</v>
      </c>
      <c r="P2826">
        <v>1</v>
      </c>
      <c r="Q2826">
        <v>2004</v>
      </c>
      <c r="R2826" s="2">
        <v>38083</v>
      </c>
      <c r="S2826" s="2">
        <v>38142</v>
      </c>
      <c r="T2826" s="2">
        <v>38142</v>
      </c>
      <c r="U2826">
        <v>5</v>
      </c>
      <c r="V2826" t="s">
        <v>23</v>
      </c>
    </row>
    <row r="2827" spans="1:25" x14ac:dyDescent="0.3">
      <c r="A2827" t="s">
        <v>19</v>
      </c>
      <c r="B2827" t="s">
        <v>20</v>
      </c>
      <c r="C2827" t="s">
        <v>57</v>
      </c>
      <c r="D2827" t="s">
        <v>58</v>
      </c>
      <c r="E2827" s="5" t="s">
        <v>517</v>
      </c>
      <c r="F2827">
        <v>0</v>
      </c>
      <c r="G2827" t="s">
        <v>126</v>
      </c>
      <c r="H2827">
        <v>0.2</v>
      </c>
      <c r="I2827">
        <f>ANAM[[#This Row],[VALOR Corregida]]/1000</f>
        <v>2.0000000000000001E-4</v>
      </c>
      <c r="J2827" t="s">
        <v>27</v>
      </c>
      <c r="K2827" t="s">
        <v>24</v>
      </c>
      <c r="L2827" t="s">
        <v>309</v>
      </c>
      <c r="M2827" t="s">
        <v>326</v>
      </c>
      <c r="N2827">
        <v>-23.64556</v>
      </c>
      <c r="O2827">
        <v>-70.407780000000002</v>
      </c>
      <c r="P2827">
        <v>1</v>
      </c>
      <c r="Q2827">
        <v>2004</v>
      </c>
      <c r="R2827" s="2">
        <v>38083</v>
      </c>
      <c r="S2827" s="2">
        <v>38142</v>
      </c>
      <c r="T2827" s="2">
        <v>38142</v>
      </c>
      <c r="U2827">
        <v>0.2</v>
      </c>
      <c r="V2827" t="s">
        <v>27</v>
      </c>
      <c r="X2827">
        <f>-0.0008*H2827^2-0.94*H2827+97.2</f>
        <v>97.011967999999996</v>
      </c>
      <c r="Y2827">
        <f>X2827*0.12</f>
        <v>11.64143616</v>
      </c>
    </row>
    <row r="2828" spans="1:25" x14ac:dyDescent="0.3">
      <c r="A2828" t="s">
        <v>19</v>
      </c>
      <c r="B2828" t="s">
        <v>20</v>
      </c>
      <c r="C2828" t="s">
        <v>57</v>
      </c>
      <c r="D2828" t="s">
        <v>58</v>
      </c>
      <c r="E2828" s="5" t="s">
        <v>517</v>
      </c>
      <c r="F2828">
        <v>0</v>
      </c>
      <c r="G2828" t="s">
        <v>37</v>
      </c>
      <c r="H2828">
        <v>0.2</v>
      </c>
      <c r="I2828">
        <f>ANAM[[#This Row],[VALOR Corregida]]/1000</f>
        <v>2.0000000000000001E-4</v>
      </c>
      <c r="J2828" t="s">
        <v>27</v>
      </c>
      <c r="K2828" t="s">
        <v>24</v>
      </c>
      <c r="L2828" t="s">
        <v>309</v>
      </c>
      <c r="M2828" t="s">
        <v>326</v>
      </c>
      <c r="N2828">
        <v>-23.64556</v>
      </c>
      <c r="O2828">
        <v>-70.407780000000002</v>
      </c>
      <c r="P2828">
        <v>1</v>
      </c>
      <c r="Q2828">
        <v>2004</v>
      </c>
      <c r="R2828" s="2">
        <v>38083</v>
      </c>
      <c r="S2828" s="2">
        <v>38142</v>
      </c>
      <c r="T2828" s="2">
        <v>38142</v>
      </c>
      <c r="U2828">
        <v>0.2</v>
      </c>
      <c r="V2828" t="s">
        <v>27</v>
      </c>
    </row>
    <row r="2829" spans="1:25" x14ac:dyDescent="0.3">
      <c r="A2829" t="s">
        <v>19</v>
      </c>
      <c r="B2829" t="s">
        <v>20</v>
      </c>
      <c r="C2829" t="s">
        <v>57</v>
      </c>
      <c r="D2829" t="s">
        <v>58</v>
      </c>
      <c r="E2829" s="5" t="s">
        <v>517</v>
      </c>
      <c r="F2829">
        <v>0</v>
      </c>
      <c r="G2829" t="s">
        <v>129</v>
      </c>
      <c r="H2829">
        <v>10</v>
      </c>
      <c r="I2829">
        <f>ANAM[[#This Row],[VALOR Corregida]]/1000</f>
        <v>0.01</v>
      </c>
      <c r="J2829" t="s">
        <v>23</v>
      </c>
      <c r="K2829" t="s">
        <v>24</v>
      </c>
      <c r="L2829" t="s">
        <v>309</v>
      </c>
      <c r="M2829" t="s">
        <v>326</v>
      </c>
      <c r="N2829">
        <v>-23.64556</v>
      </c>
      <c r="O2829">
        <v>-70.407780000000002</v>
      </c>
      <c r="P2829">
        <v>1</v>
      </c>
      <c r="Q2829">
        <v>2004</v>
      </c>
      <c r="R2829" s="2">
        <v>38083</v>
      </c>
      <c r="S2829" s="2">
        <v>38142</v>
      </c>
      <c r="T2829" s="2">
        <v>38142</v>
      </c>
      <c r="U2829" s="2" t="s">
        <v>34</v>
      </c>
      <c r="V2829" t="s">
        <v>34</v>
      </c>
    </row>
    <row r="2830" spans="1:25" x14ac:dyDescent="0.3">
      <c r="A2830" t="s">
        <v>19</v>
      </c>
      <c r="B2830" t="s">
        <v>20</v>
      </c>
      <c r="C2830" t="s">
        <v>57</v>
      </c>
      <c r="D2830" t="s">
        <v>58</v>
      </c>
      <c r="E2830" s="5" t="s">
        <v>517</v>
      </c>
      <c r="F2830">
        <v>0</v>
      </c>
      <c r="G2830" t="s">
        <v>39</v>
      </c>
      <c r="H2830">
        <v>1</v>
      </c>
      <c r="I2830">
        <f>ANAM[[#This Row],[VALOR Corregida]]/1000</f>
        <v>1E-3</v>
      </c>
      <c r="J2830" t="s">
        <v>23</v>
      </c>
      <c r="K2830" t="s">
        <v>24</v>
      </c>
      <c r="L2830" t="s">
        <v>309</v>
      </c>
      <c r="M2830" t="s">
        <v>326</v>
      </c>
      <c r="N2830">
        <v>-23.64556</v>
      </c>
      <c r="O2830">
        <v>-70.407780000000002</v>
      </c>
      <c r="P2830">
        <v>1</v>
      </c>
      <c r="Q2830">
        <v>2004</v>
      </c>
      <c r="R2830" s="2">
        <v>38083</v>
      </c>
      <c r="S2830" s="2">
        <v>38142</v>
      </c>
      <c r="T2830" s="2">
        <v>38142</v>
      </c>
      <c r="U2830">
        <v>1</v>
      </c>
      <c r="V2830" t="s">
        <v>23</v>
      </c>
    </row>
    <row r="2831" spans="1:25" x14ac:dyDescent="0.3">
      <c r="A2831" t="s">
        <v>19</v>
      </c>
      <c r="B2831" t="s">
        <v>20</v>
      </c>
      <c r="C2831" t="s">
        <v>57</v>
      </c>
      <c r="D2831" t="s">
        <v>58</v>
      </c>
      <c r="E2831" s="5" t="s">
        <v>517</v>
      </c>
      <c r="F2831">
        <v>0</v>
      </c>
      <c r="G2831" t="s">
        <v>64</v>
      </c>
      <c r="H2831">
        <v>0.5</v>
      </c>
      <c r="I2831">
        <f>ANAM[[#This Row],[VALOR Corregida]]/1000</f>
        <v>5.0000000000000001E-4</v>
      </c>
      <c r="J2831" t="s">
        <v>27</v>
      </c>
      <c r="K2831" t="s">
        <v>24</v>
      </c>
      <c r="L2831" t="s">
        <v>309</v>
      </c>
      <c r="M2831" t="s">
        <v>326</v>
      </c>
      <c r="N2831">
        <v>-23.64556</v>
      </c>
      <c r="O2831">
        <v>-70.407780000000002</v>
      </c>
      <c r="P2831">
        <v>1</v>
      </c>
      <c r="Q2831">
        <v>2004</v>
      </c>
      <c r="R2831" s="2">
        <v>38083</v>
      </c>
      <c r="S2831" s="2">
        <v>38142</v>
      </c>
      <c r="T2831" s="2">
        <v>38142</v>
      </c>
      <c r="U2831" t="s">
        <v>34</v>
      </c>
      <c r="V2831" t="s">
        <v>34</v>
      </c>
    </row>
    <row r="2832" spans="1:25" x14ac:dyDescent="0.3">
      <c r="A2832" t="s">
        <v>19</v>
      </c>
      <c r="B2832" t="s">
        <v>20</v>
      </c>
      <c r="C2832" t="s">
        <v>57</v>
      </c>
      <c r="D2832" t="s">
        <v>58</v>
      </c>
      <c r="E2832" s="5" t="s">
        <v>517</v>
      </c>
      <c r="F2832">
        <v>0</v>
      </c>
      <c r="G2832" t="s">
        <v>44</v>
      </c>
      <c r="H2832">
        <v>86.5</v>
      </c>
      <c r="I2832">
        <f>ANAM[[#This Row],[VALOR Corregida]]/1000</f>
        <v>8.6499999999999994E-2</v>
      </c>
      <c r="J2832" t="s">
        <v>27</v>
      </c>
      <c r="K2832" t="s">
        <v>24</v>
      </c>
      <c r="L2832" t="s">
        <v>309</v>
      </c>
      <c r="M2832" t="s">
        <v>326</v>
      </c>
      <c r="N2832">
        <v>-23.64556</v>
      </c>
      <c r="O2832">
        <v>-70.407780000000002</v>
      </c>
      <c r="P2832">
        <v>1</v>
      </c>
      <c r="Q2832">
        <v>2004</v>
      </c>
      <c r="R2832" s="2">
        <v>38083</v>
      </c>
      <c r="S2832" s="2">
        <v>38142</v>
      </c>
      <c r="T2832" s="2">
        <v>38142</v>
      </c>
      <c r="U2832" s="2" t="s">
        <v>34</v>
      </c>
      <c r="V2832" t="s">
        <v>34</v>
      </c>
    </row>
    <row r="2833" spans="1:25" x14ac:dyDescent="0.3">
      <c r="A2833" t="s">
        <v>19</v>
      </c>
      <c r="B2833" t="s">
        <v>20</v>
      </c>
      <c r="C2833" t="s">
        <v>57</v>
      </c>
      <c r="D2833" t="s">
        <v>58</v>
      </c>
      <c r="E2833" s="5" t="s">
        <v>517</v>
      </c>
      <c r="F2833">
        <v>0</v>
      </c>
      <c r="G2833" t="s">
        <v>46</v>
      </c>
      <c r="H2833">
        <v>5</v>
      </c>
      <c r="I2833">
        <f>ANAM[[#This Row],[VALOR Corregida]]/1000</f>
        <v>5.0000000000000001E-3</v>
      </c>
      <c r="J2833" t="s">
        <v>23</v>
      </c>
      <c r="K2833" t="s">
        <v>24</v>
      </c>
      <c r="L2833" t="s">
        <v>309</v>
      </c>
      <c r="M2833" t="s">
        <v>326</v>
      </c>
      <c r="N2833">
        <v>-23.64556</v>
      </c>
      <c r="O2833">
        <v>-70.407780000000002</v>
      </c>
      <c r="P2833">
        <v>1</v>
      </c>
      <c r="Q2833">
        <v>2004</v>
      </c>
      <c r="R2833" s="2">
        <v>38083</v>
      </c>
      <c r="S2833" s="2">
        <v>38142</v>
      </c>
      <c r="T2833" s="2">
        <v>38142</v>
      </c>
      <c r="U2833">
        <v>5</v>
      </c>
      <c r="V2833" t="s">
        <v>23</v>
      </c>
    </row>
    <row r="2834" spans="1:25" x14ac:dyDescent="0.3">
      <c r="A2834" t="s">
        <v>19</v>
      </c>
      <c r="B2834" t="s">
        <v>20</v>
      </c>
      <c r="C2834" t="s">
        <v>57</v>
      </c>
      <c r="D2834" t="s">
        <v>58</v>
      </c>
      <c r="E2834" s="5" t="s">
        <v>517</v>
      </c>
      <c r="F2834">
        <v>0</v>
      </c>
      <c r="G2834" t="s">
        <v>47</v>
      </c>
      <c r="H2834">
        <v>20</v>
      </c>
      <c r="I2834">
        <f>ANAM[[#This Row],[VALOR Corregida]]/1000</f>
        <v>0.02</v>
      </c>
      <c r="J2834" t="s">
        <v>23</v>
      </c>
      <c r="K2834" t="s">
        <v>24</v>
      </c>
      <c r="L2834" t="s">
        <v>309</v>
      </c>
      <c r="M2834" t="s">
        <v>326</v>
      </c>
      <c r="N2834">
        <v>-23.64556</v>
      </c>
      <c r="O2834">
        <v>-70.407780000000002</v>
      </c>
      <c r="P2834">
        <v>1</v>
      </c>
      <c r="Q2834">
        <v>2004</v>
      </c>
      <c r="R2834" s="2">
        <v>38083</v>
      </c>
      <c r="S2834" s="2">
        <v>38142</v>
      </c>
      <c r="T2834" s="2">
        <v>38142</v>
      </c>
      <c r="U2834" s="2" t="s">
        <v>34</v>
      </c>
      <c r="V2834" t="s">
        <v>34</v>
      </c>
      <c r="W2834" t="s">
        <v>327</v>
      </c>
    </row>
    <row r="2835" spans="1:25" x14ac:dyDescent="0.3">
      <c r="A2835" t="s">
        <v>19</v>
      </c>
      <c r="B2835" t="s">
        <v>20</v>
      </c>
      <c r="C2835" t="s">
        <v>60</v>
      </c>
      <c r="D2835" t="s">
        <v>61</v>
      </c>
      <c r="E2835" s="5" t="s">
        <v>521</v>
      </c>
      <c r="F2835">
        <v>0</v>
      </c>
      <c r="G2835" t="s">
        <v>120</v>
      </c>
      <c r="H2835">
        <v>10</v>
      </c>
      <c r="I2835">
        <f>ANAM[[#This Row],[VALOR Corregida]]/1000</f>
        <v>0.01</v>
      </c>
      <c r="J2835" t="s">
        <v>27</v>
      </c>
      <c r="K2835" t="s">
        <v>24</v>
      </c>
      <c r="L2835" t="s">
        <v>309</v>
      </c>
      <c r="M2835" t="s">
        <v>326</v>
      </c>
      <c r="N2835" s="7">
        <v>-23.650278</v>
      </c>
      <c r="O2835" s="7">
        <v>-70.406110999999996</v>
      </c>
      <c r="P2835">
        <v>1</v>
      </c>
      <c r="Q2835">
        <v>2004</v>
      </c>
      <c r="R2835" s="2">
        <v>38083</v>
      </c>
      <c r="S2835" s="2">
        <v>38142</v>
      </c>
      <c r="T2835" s="2">
        <v>38142</v>
      </c>
      <c r="U2835">
        <v>10</v>
      </c>
      <c r="V2835" t="s">
        <v>27</v>
      </c>
    </row>
    <row r="2836" spans="1:25" x14ac:dyDescent="0.3">
      <c r="A2836" t="s">
        <v>19</v>
      </c>
      <c r="B2836" t="s">
        <v>20</v>
      </c>
      <c r="C2836" t="s">
        <v>60</v>
      </c>
      <c r="D2836" t="s">
        <v>61</v>
      </c>
      <c r="E2836" s="5" t="s">
        <v>521</v>
      </c>
      <c r="F2836">
        <v>0</v>
      </c>
      <c r="G2836" t="s">
        <v>22</v>
      </c>
      <c r="H2836">
        <v>50</v>
      </c>
      <c r="I2836">
        <f>ANAM[[#This Row],[VALOR Corregida]]/1000</f>
        <v>0.05</v>
      </c>
      <c r="J2836" t="s">
        <v>23</v>
      </c>
      <c r="K2836" t="s">
        <v>24</v>
      </c>
      <c r="L2836" t="s">
        <v>309</v>
      </c>
      <c r="M2836" t="s">
        <v>326</v>
      </c>
      <c r="N2836" s="7">
        <v>-23.650278</v>
      </c>
      <c r="O2836" s="7">
        <v>-70.406110999999996</v>
      </c>
      <c r="P2836">
        <v>1</v>
      </c>
      <c r="Q2836">
        <v>2004</v>
      </c>
      <c r="R2836" s="2">
        <v>38083</v>
      </c>
      <c r="S2836" s="2">
        <v>38142</v>
      </c>
      <c r="T2836" s="2">
        <v>38142</v>
      </c>
      <c r="U2836">
        <v>0.05</v>
      </c>
      <c r="V2836" t="s">
        <v>27</v>
      </c>
    </row>
    <row r="2837" spans="1:25" x14ac:dyDescent="0.3">
      <c r="A2837" t="s">
        <v>19</v>
      </c>
      <c r="B2837" t="s">
        <v>20</v>
      </c>
      <c r="C2837" t="s">
        <v>60</v>
      </c>
      <c r="D2837" t="s">
        <v>61</v>
      </c>
      <c r="E2837" s="5" t="s">
        <v>521</v>
      </c>
      <c r="F2837">
        <v>0</v>
      </c>
      <c r="G2837" t="s">
        <v>28</v>
      </c>
      <c r="H2837">
        <v>3.3</v>
      </c>
      <c r="I2837">
        <f>ANAM[[#This Row],[VALOR Corregida]]/1000</f>
        <v>3.3E-3</v>
      </c>
      <c r="J2837" t="s">
        <v>23</v>
      </c>
      <c r="K2837" t="s">
        <v>24</v>
      </c>
      <c r="L2837" t="s">
        <v>309</v>
      </c>
      <c r="M2837" t="s">
        <v>326</v>
      </c>
      <c r="N2837" s="7">
        <v>-23.650278</v>
      </c>
      <c r="O2837" s="7">
        <v>-70.406110999999996</v>
      </c>
      <c r="P2837">
        <v>1</v>
      </c>
      <c r="Q2837">
        <v>2004</v>
      </c>
      <c r="R2837" s="2">
        <v>38083</v>
      </c>
      <c r="S2837" s="2">
        <v>38142</v>
      </c>
      <c r="T2837" s="2">
        <v>38142</v>
      </c>
      <c r="U2837">
        <v>1</v>
      </c>
      <c r="V2837" t="s">
        <v>23</v>
      </c>
    </row>
    <row r="2838" spans="1:25" x14ac:dyDescent="0.3">
      <c r="A2838" t="s">
        <v>19</v>
      </c>
      <c r="B2838" t="s">
        <v>20</v>
      </c>
      <c r="C2838" t="s">
        <v>60</v>
      </c>
      <c r="D2838" t="s">
        <v>61</v>
      </c>
      <c r="E2838" s="5" t="s">
        <v>521</v>
      </c>
      <c r="F2838">
        <v>0</v>
      </c>
      <c r="G2838" t="s">
        <v>29</v>
      </c>
      <c r="H2838">
        <v>3.2</v>
      </c>
      <c r="I2838">
        <f>ANAM[[#This Row],[VALOR Corregida]]/1000</f>
        <v>3.2000000000000002E-3</v>
      </c>
      <c r="J2838" t="s">
        <v>23</v>
      </c>
      <c r="K2838" t="s">
        <v>24</v>
      </c>
      <c r="L2838" t="s">
        <v>309</v>
      </c>
      <c r="M2838" t="s">
        <v>326</v>
      </c>
      <c r="N2838" s="7">
        <v>-23.650278</v>
      </c>
      <c r="O2838" s="7">
        <v>-70.406110999999996</v>
      </c>
      <c r="P2838">
        <v>1</v>
      </c>
      <c r="Q2838">
        <v>2004</v>
      </c>
      <c r="R2838" s="2">
        <v>38083</v>
      </c>
      <c r="S2838" s="2">
        <v>38142</v>
      </c>
      <c r="T2838" s="2">
        <v>38142</v>
      </c>
      <c r="U2838">
        <v>1</v>
      </c>
      <c r="V2838" t="s">
        <v>23</v>
      </c>
    </row>
    <row r="2839" spans="1:25" x14ac:dyDescent="0.3">
      <c r="A2839" t="s">
        <v>19</v>
      </c>
      <c r="B2839" t="s">
        <v>20</v>
      </c>
      <c r="C2839" t="s">
        <v>60</v>
      </c>
      <c r="D2839" t="s">
        <v>61</v>
      </c>
      <c r="E2839" s="5" t="s">
        <v>521</v>
      </c>
      <c r="F2839">
        <v>0</v>
      </c>
      <c r="G2839" t="s">
        <v>30</v>
      </c>
      <c r="H2839">
        <v>2</v>
      </c>
      <c r="I2839">
        <f>ANAM[[#This Row],[VALOR Corregida]]/1000</f>
        <v>2E-3</v>
      </c>
      <c r="J2839" t="s">
        <v>31</v>
      </c>
      <c r="K2839" t="s">
        <v>24</v>
      </c>
      <c r="L2839" t="s">
        <v>309</v>
      </c>
      <c r="M2839" t="s">
        <v>326</v>
      </c>
      <c r="N2839" s="7">
        <v>-23.650278</v>
      </c>
      <c r="O2839" s="7">
        <v>-70.406110999999996</v>
      </c>
      <c r="P2839">
        <v>1</v>
      </c>
      <c r="Q2839">
        <v>2004</v>
      </c>
      <c r="R2839" s="2">
        <v>38083</v>
      </c>
      <c r="S2839" s="2">
        <v>38142</v>
      </c>
      <c r="T2839" s="2">
        <v>38142</v>
      </c>
      <c r="U2839">
        <v>2</v>
      </c>
      <c r="V2839" t="s">
        <v>125</v>
      </c>
      <c r="X2839">
        <f>0.000000000001*H2839^4-0.00000001*H2839^3+0.00004*H2839^2-0.0733*H2839+97.8</f>
        <v>97.653559920015994</v>
      </c>
      <c r="Y2839">
        <f>X2839*0.12</f>
        <v>11.718427190401918</v>
      </c>
    </row>
    <row r="2840" spans="1:25" x14ac:dyDescent="0.3">
      <c r="A2840" t="s">
        <v>19</v>
      </c>
      <c r="B2840" t="s">
        <v>20</v>
      </c>
      <c r="C2840" t="s">
        <v>60</v>
      </c>
      <c r="D2840" t="s">
        <v>61</v>
      </c>
      <c r="E2840" s="5" t="s">
        <v>521</v>
      </c>
      <c r="F2840">
        <v>0</v>
      </c>
      <c r="G2840" t="s">
        <v>35</v>
      </c>
      <c r="H2840">
        <v>10</v>
      </c>
      <c r="I2840">
        <f>ANAM[[#This Row],[VALOR Corregida]]/1000</f>
        <v>0.01</v>
      </c>
      <c r="J2840" t="s">
        <v>23</v>
      </c>
      <c r="K2840" t="s">
        <v>24</v>
      </c>
      <c r="L2840" t="s">
        <v>309</v>
      </c>
      <c r="M2840" t="s">
        <v>326</v>
      </c>
      <c r="N2840" s="7">
        <v>-23.650278</v>
      </c>
      <c r="O2840" s="7">
        <v>-70.406110999999996</v>
      </c>
      <c r="P2840">
        <v>1</v>
      </c>
      <c r="Q2840">
        <v>2004</v>
      </c>
      <c r="R2840" s="2">
        <v>38083</v>
      </c>
      <c r="S2840" s="2">
        <v>38142</v>
      </c>
      <c r="T2840" s="2">
        <v>38142</v>
      </c>
      <c r="U2840">
        <v>5</v>
      </c>
      <c r="V2840" t="s">
        <v>23</v>
      </c>
    </row>
    <row r="2841" spans="1:25" x14ac:dyDescent="0.3">
      <c r="A2841" t="s">
        <v>19</v>
      </c>
      <c r="B2841" t="s">
        <v>20</v>
      </c>
      <c r="C2841" t="s">
        <v>60</v>
      </c>
      <c r="D2841" t="s">
        <v>61</v>
      </c>
      <c r="E2841" s="5" t="s">
        <v>521</v>
      </c>
      <c r="F2841">
        <v>0</v>
      </c>
      <c r="G2841" t="s">
        <v>126</v>
      </c>
      <c r="H2841">
        <v>0.2</v>
      </c>
      <c r="I2841">
        <f>ANAM[[#This Row],[VALOR Corregida]]/1000</f>
        <v>2.0000000000000001E-4</v>
      </c>
      <c r="J2841" t="s">
        <v>27</v>
      </c>
      <c r="K2841" t="s">
        <v>24</v>
      </c>
      <c r="L2841" t="s">
        <v>309</v>
      </c>
      <c r="M2841" t="s">
        <v>326</v>
      </c>
      <c r="N2841" s="7">
        <v>-23.650278</v>
      </c>
      <c r="O2841" s="7">
        <v>-70.406110999999996</v>
      </c>
      <c r="P2841">
        <v>1</v>
      </c>
      <c r="Q2841">
        <v>2004</v>
      </c>
      <c r="R2841" s="2">
        <v>38083</v>
      </c>
      <c r="S2841" s="2">
        <v>38142</v>
      </c>
      <c r="T2841" s="2">
        <v>38142</v>
      </c>
      <c r="U2841">
        <v>0.2</v>
      </c>
      <c r="V2841" t="s">
        <v>27</v>
      </c>
      <c r="X2841">
        <f>-0.0008*H2841^2-0.94*H2841+97.2</f>
        <v>97.011967999999996</v>
      </c>
      <c r="Y2841">
        <f>X2841*0.12</f>
        <v>11.64143616</v>
      </c>
    </row>
    <row r="2842" spans="1:25" x14ac:dyDescent="0.3">
      <c r="A2842" t="s">
        <v>19</v>
      </c>
      <c r="B2842" t="s">
        <v>20</v>
      </c>
      <c r="C2842" t="s">
        <v>60</v>
      </c>
      <c r="D2842" t="s">
        <v>61</v>
      </c>
      <c r="E2842" s="5" t="s">
        <v>521</v>
      </c>
      <c r="F2842">
        <v>0</v>
      </c>
      <c r="G2842" t="s">
        <v>37</v>
      </c>
      <c r="H2842">
        <v>0.2</v>
      </c>
      <c r="I2842">
        <f>ANAM[[#This Row],[VALOR Corregida]]/1000</f>
        <v>2.0000000000000001E-4</v>
      </c>
      <c r="J2842" t="s">
        <v>27</v>
      </c>
      <c r="K2842" t="s">
        <v>24</v>
      </c>
      <c r="L2842" t="s">
        <v>309</v>
      </c>
      <c r="M2842" t="s">
        <v>326</v>
      </c>
      <c r="N2842" s="7">
        <v>-23.650278</v>
      </c>
      <c r="O2842" s="7">
        <v>-70.406110999999996</v>
      </c>
      <c r="P2842">
        <v>1</v>
      </c>
      <c r="Q2842">
        <v>2004</v>
      </c>
      <c r="R2842" s="2">
        <v>38083</v>
      </c>
      <c r="S2842" s="2">
        <v>38142</v>
      </c>
      <c r="T2842" s="2">
        <v>38142</v>
      </c>
      <c r="U2842">
        <v>0.2</v>
      </c>
      <c r="V2842" t="s">
        <v>27</v>
      </c>
    </row>
    <row r="2843" spans="1:25" x14ac:dyDescent="0.3">
      <c r="A2843" t="s">
        <v>19</v>
      </c>
      <c r="B2843" t="s">
        <v>20</v>
      </c>
      <c r="C2843" t="s">
        <v>60</v>
      </c>
      <c r="D2843" t="s">
        <v>61</v>
      </c>
      <c r="E2843" s="5" t="s">
        <v>521</v>
      </c>
      <c r="F2843">
        <v>0</v>
      </c>
      <c r="G2843" t="s">
        <v>129</v>
      </c>
      <c r="H2843">
        <v>10</v>
      </c>
      <c r="I2843">
        <f>ANAM[[#This Row],[VALOR Corregida]]/1000</f>
        <v>0.01</v>
      </c>
      <c r="J2843" t="s">
        <v>23</v>
      </c>
      <c r="K2843" t="s">
        <v>24</v>
      </c>
      <c r="L2843" t="s">
        <v>309</v>
      </c>
      <c r="M2843" t="s">
        <v>326</v>
      </c>
      <c r="N2843" s="7">
        <v>-23.650278</v>
      </c>
      <c r="O2843" s="7">
        <v>-70.406110999999996</v>
      </c>
      <c r="P2843">
        <v>1</v>
      </c>
      <c r="Q2843">
        <v>2004</v>
      </c>
      <c r="R2843" s="2">
        <v>38083</v>
      </c>
      <c r="S2843" s="2">
        <v>38142</v>
      </c>
      <c r="T2843" s="2">
        <v>38142</v>
      </c>
      <c r="U2843" s="2" t="s">
        <v>34</v>
      </c>
      <c r="V2843" t="s">
        <v>34</v>
      </c>
    </row>
    <row r="2844" spans="1:25" x14ac:dyDescent="0.3">
      <c r="A2844" t="s">
        <v>19</v>
      </c>
      <c r="B2844" t="s">
        <v>20</v>
      </c>
      <c r="C2844" t="s">
        <v>60</v>
      </c>
      <c r="D2844" t="s">
        <v>61</v>
      </c>
      <c r="E2844" s="5" t="s">
        <v>521</v>
      </c>
      <c r="F2844">
        <v>0</v>
      </c>
      <c r="G2844" t="s">
        <v>39</v>
      </c>
      <c r="H2844">
        <v>1</v>
      </c>
      <c r="I2844">
        <f>ANAM[[#This Row],[VALOR Corregida]]/1000</f>
        <v>1E-3</v>
      </c>
      <c r="J2844" t="s">
        <v>23</v>
      </c>
      <c r="K2844" t="s">
        <v>24</v>
      </c>
      <c r="L2844" t="s">
        <v>309</v>
      </c>
      <c r="M2844" t="s">
        <v>326</v>
      </c>
      <c r="N2844" s="7">
        <v>-23.650278</v>
      </c>
      <c r="O2844" s="7">
        <v>-70.406110999999996</v>
      </c>
      <c r="P2844">
        <v>1</v>
      </c>
      <c r="Q2844">
        <v>2004</v>
      </c>
      <c r="R2844" s="2">
        <v>38083</v>
      </c>
      <c r="S2844" s="2">
        <v>38142</v>
      </c>
      <c r="T2844" s="2">
        <v>38142</v>
      </c>
      <c r="U2844">
        <v>1</v>
      </c>
      <c r="V2844" t="s">
        <v>23</v>
      </c>
    </row>
    <row r="2845" spans="1:25" x14ac:dyDescent="0.3">
      <c r="A2845" t="s">
        <v>19</v>
      </c>
      <c r="B2845" t="s">
        <v>20</v>
      </c>
      <c r="C2845" t="s">
        <v>60</v>
      </c>
      <c r="D2845" t="s">
        <v>61</v>
      </c>
      <c r="E2845" s="5" t="s">
        <v>521</v>
      </c>
      <c r="F2845">
        <v>0</v>
      </c>
      <c r="G2845" t="s">
        <v>64</v>
      </c>
      <c r="H2845">
        <v>0.46</v>
      </c>
      <c r="I2845">
        <f>ANAM[[#This Row],[VALOR Corregida]]/1000</f>
        <v>4.6000000000000001E-4</v>
      </c>
      <c r="J2845" t="s">
        <v>27</v>
      </c>
      <c r="K2845" t="s">
        <v>24</v>
      </c>
      <c r="L2845" t="s">
        <v>309</v>
      </c>
      <c r="M2845" t="s">
        <v>326</v>
      </c>
      <c r="N2845" s="7">
        <v>-23.650278</v>
      </c>
      <c r="O2845" s="7">
        <v>-70.406110999999996</v>
      </c>
      <c r="P2845">
        <v>1</v>
      </c>
      <c r="Q2845">
        <v>2004</v>
      </c>
      <c r="R2845" s="2">
        <v>38083</v>
      </c>
      <c r="S2845" s="2">
        <v>38142</v>
      </c>
      <c r="T2845" s="2">
        <v>38142</v>
      </c>
      <c r="U2845" t="s">
        <v>34</v>
      </c>
      <c r="V2845" t="s">
        <v>34</v>
      </c>
    </row>
    <row r="2846" spans="1:25" x14ac:dyDescent="0.3">
      <c r="A2846" t="s">
        <v>19</v>
      </c>
      <c r="B2846" t="s">
        <v>20</v>
      </c>
      <c r="C2846" t="s">
        <v>60</v>
      </c>
      <c r="D2846" t="s">
        <v>61</v>
      </c>
      <c r="E2846" s="5" t="s">
        <v>521</v>
      </c>
      <c r="F2846">
        <v>0</v>
      </c>
      <c r="G2846" t="s">
        <v>44</v>
      </c>
      <c r="H2846">
        <v>91.9</v>
      </c>
      <c r="I2846">
        <f>ANAM[[#This Row],[VALOR Corregida]]/1000</f>
        <v>9.1900000000000009E-2</v>
      </c>
      <c r="J2846" t="s">
        <v>27</v>
      </c>
      <c r="K2846" t="s">
        <v>24</v>
      </c>
      <c r="L2846" t="s">
        <v>309</v>
      </c>
      <c r="M2846" t="s">
        <v>326</v>
      </c>
      <c r="N2846" s="7">
        <v>-23.650278</v>
      </c>
      <c r="O2846" s="7">
        <v>-70.406110999999996</v>
      </c>
      <c r="P2846">
        <v>1</v>
      </c>
      <c r="Q2846">
        <v>2004</v>
      </c>
      <c r="R2846" s="2">
        <v>38083</v>
      </c>
      <c r="S2846" s="2">
        <v>38142</v>
      </c>
      <c r="T2846" s="2">
        <v>38142</v>
      </c>
      <c r="U2846" s="2" t="s">
        <v>34</v>
      </c>
      <c r="V2846" t="s">
        <v>34</v>
      </c>
    </row>
    <row r="2847" spans="1:25" x14ac:dyDescent="0.3">
      <c r="A2847" t="s">
        <v>19</v>
      </c>
      <c r="B2847" t="s">
        <v>20</v>
      </c>
      <c r="C2847" t="s">
        <v>60</v>
      </c>
      <c r="D2847" t="s">
        <v>61</v>
      </c>
      <c r="E2847" s="5" t="s">
        <v>521</v>
      </c>
      <c r="F2847">
        <v>0</v>
      </c>
      <c r="G2847" t="s">
        <v>46</v>
      </c>
      <c r="H2847">
        <v>5</v>
      </c>
      <c r="I2847">
        <f>ANAM[[#This Row],[VALOR Corregida]]/1000</f>
        <v>5.0000000000000001E-3</v>
      </c>
      <c r="J2847" t="s">
        <v>23</v>
      </c>
      <c r="K2847" t="s">
        <v>24</v>
      </c>
      <c r="L2847" t="s">
        <v>309</v>
      </c>
      <c r="M2847" t="s">
        <v>326</v>
      </c>
      <c r="N2847" s="7">
        <v>-23.650278</v>
      </c>
      <c r="O2847" s="7">
        <v>-70.406110999999996</v>
      </c>
      <c r="P2847">
        <v>1</v>
      </c>
      <c r="Q2847">
        <v>2004</v>
      </c>
      <c r="R2847" s="2">
        <v>38083</v>
      </c>
      <c r="S2847" s="2">
        <v>38142</v>
      </c>
      <c r="T2847" s="2">
        <v>38142</v>
      </c>
      <c r="U2847">
        <v>5</v>
      </c>
      <c r="V2847" t="s">
        <v>23</v>
      </c>
    </row>
    <row r="2848" spans="1:25" x14ac:dyDescent="0.3">
      <c r="A2848" t="s">
        <v>19</v>
      </c>
      <c r="B2848" t="s">
        <v>20</v>
      </c>
      <c r="C2848" t="s">
        <v>60</v>
      </c>
      <c r="D2848" t="s">
        <v>61</v>
      </c>
      <c r="E2848" s="5" t="s">
        <v>521</v>
      </c>
      <c r="F2848">
        <v>0</v>
      </c>
      <c r="G2848" t="s">
        <v>47</v>
      </c>
      <c r="H2848">
        <v>16</v>
      </c>
      <c r="I2848">
        <f>ANAM[[#This Row],[VALOR Corregida]]/1000</f>
        <v>1.6E-2</v>
      </c>
      <c r="J2848" t="s">
        <v>23</v>
      </c>
      <c r="K2848" t="s">
        <v>24</v>
      </c>
      <c r="L2848" t="s">
        <v>309</v>
      </c>
      <c r="M2848" t="s">
        <v>326</v>
      </c>
      <c r="N2848" s="7">
        <v>-23.650278</v>
      </c>
      <c r="O2848" s="7">
        <v>-70.406110999999996</v>
      </c>
      <c r="P2848">
        <v>1</v>
      </c>
      <c r="Q2848">
        <v>2004</v>
      </c>
      <c r="R2848" s="2">
        <v>38083</v>
      </c>
      <c r="S2848" s="2">
        <v>38142</v>
      </c>
      <c r="T2848" s="2">
        <v>38142</v>
      </c>
      <c r="U2848" s="2" t="s">
        <v>34</v>
      </c>
      <c r="V2848" t="s">
        <v>34</v>
      </c>
      <c r="W2848" t="s">
        <v>327</v>
      </c>
    </row>
    <row r="2849" spans="1:25" x14ac:dyDescent="0.3">
      <c r="A2849" t="s">
        <v>152</v>
      </c>
      <c r="B2849" t="s">
        <v>20</v>
      </c>
      <c r="C2849" t="s">
        <v>158</v>
      </c>
      <c r="D2849" t="s">
        <v>159</v>
      </c>
      <c r="E2849">
        <v>140</v>
      </c>
      <c r="F2849">
        <v>0</v>
      </c>
      <c r="G2849" t="s">
        <v>28</v>
      </c>
      <c r="H2849">
        <v>0.6</v>
      </c>
      <c r="I2849">
        <f>ANAM[[#This Row],[VALOR Corregida]]/1000</f>
        <v>5.9999999999999995E-4</v>
      </c>
      <c r="J2849" t="s">
        <v>155</v>
      </c>
      <c r="K2849" t="s">
        <v>24</v>
      </c>
      <c r="L2849" t="s">
        <v>309</v>
      </c>
      <c r="M2849" t="s">
        <v>328</v>
      </c>
      <c r="N2849">
        <v>-23.660278000000002</v>
      </c>
      <c r="O2849">
        <v>-70.404167000000001</v>
      </c>
      <c r="P2849">
        <v>1</v>
      </c>
      <c r="Q2849">
        <v>2004</v>
      </c>
      <c r="R2849" s="2">
        <v>38142</v>
      </c>
      <c r="S2849" s="2">
        <v>38142</v>
      </c>
      <c r="T2849" s="2">
        <v>38142</v>
      </c>
      <c r="U2849" s="2"/>
    </row>
    <row r="2850" spans="1:25" x14ac:dyDescent="0.3">
      <c r="A2850" t="s">
        <v>152</v>
      </c>
      <c r="B2850" t="s">
        <v>20</v>
      </c>
      <c r="C2850" t="s">
        <v>158</v>
      </c>
      <c r="D2850" t="s">
        <v>159</v>
      </c>
      <c r="E2850">
        <v>140</v>
      </c>
      <c r="F2850">
        <v>0</v>
      </c>
      <c r="G2850" t="s">
        <v>29</v>
      </c>
      <c r="H2850">
        <v>2.59</v>
      </c>
      <c r="I2850">
        <f>ANAM[[#This Row],[VALOR Corregida]]/1000</f>
        <v>2.5899999999999999E-3</v>
      </c>
      <c r="J2850" t="s">
        <v>155</v>
      </c>
      <c r="K2850" t="s">
        <v>24</v>
      </c>
      <c r="L2850" t="s">
        <v>309</v>
      </c>
      <c r="M2850" t="s">
        <v>328</v>
      </c>
      <c r="N2850">
        <v>-23.660278000000002</v>
      </c>
      <c r="O2850">
        <v>-70.404167000000001</v>
      </c>
      <c r="P2850">
        <v>1</v>
      </c>
      <c r="Q2850">
        <v>2004</v>
      </c>
      <c r="R2850" s="2">
        <v>38142</v>
      </c>
      <c r="S2850" s="2">
        <v>38142</v>
      </c>
      <c r="T2850" s="2">
        <v>38142</v>
      </c>
      <c r="U2850" s="2"/>
    </row>
    <row r="2851" spans="1:25" x14ac:dyDescent="0.3">
      <c r="A2851" t="s">
        <v>152</v>
      </c>
      <c r="B2851" t="s">
        <v>20</v>
      </c>
      <c r="C2851" t="s">
        <v>158</v>
      </c>
      <c r="D2851" t="s">
        <v>159</v>
      </c>
      <c r="E2851">
        <v>140</v>
      </c>
      <c r="F2851">
        <v>0</v>
      </c>
      <c r="G2851" t="s">
        <v>30</v>
      </c>
      <c r="H2851">
        <v>230</v>
      </c>
      <c r="I2851">
        <f>ANAM[[#This Row],[VALOR Corregida]]/1000</f>
        <v>0.23</v>
      </c>
      <c r="J2851" t="s">
        <v>157</v>
      </c>
      <c r="K2851" t="s">
        <v>24</v>
      </c>
      <c r="L2851" t="s">
        <v>309</v>
      </c>
      <c r="M2851" t="s">
        <v>328</v>
      </c>
      <c r="N2851">
        <v>-23.660278000000002</v>
      </c>
      <c r="O2851">
        <v>-70.404167000000001</v>
      </c>
      <c r="P2851">
        <v>1</v>
      </c>
      <c r="Q2851">
        <v>2004</v>
      </c>
      <c r="R2851" s="2">
        <v>38142</v>
      </c>
      <c r="S2851" s="2">
        <v>38142</v>
      </c>
      <c r="T2851" s="2">
        <v>38142</v>
      </c>
      <c r="U2851" s="2"/>
    </row>
    <row r="2852" spans="1:25" x14ac:dyDescent="0.3">
      <c r="A2852" t="s">
        <v>152</v>
      </c>
      <c r="B2852" t="s">
        <v>20</v>
      </c>
      <c r="C2852" t="s">
        <v>158</v>
      </c>
      <c r="D2852" t="s">
        <v>159</v>
      </c>
      <c r="E2852">
        <v>140</v>
      </c>
      <c r="F2852">
        <v>0</v>
      </c>
      <c r="G2852" t="s">
        <v>35</v>
      </c>
      <c r="H2852">
        <v>0.25</v>
      </c>
      <c r="I2852">
        <f>ANAM[[#This Row],[VALOR Corregida]]/1000</f>
        <v>2.5000000000000001E-4</v>
      </c>
      <c r="J2852" t="s">
        <v>155</v>
      </c>
      <c r="K2852" t="s">
        <v>315</v>
      </c>
      <c r="L2852" t="s">
        <v>309</v>
      </c>
      <c r="M2852" t="s">
        <v>328</v>
      </c>
      <c r="N2852">
        <v>-23.660278000000002</v>
      </c>
      <c r="O2852">
        <v>-70.404167000000001</v>
      </c>
      <c r="P2852">
        <v>1</v>
      </c>
      <c r="Q2852">
        <v>2004</v>
      </c>
      <c r="R2852" s="2">
        <v>38142</v>
      </c>
      <c r="S2852" s="2">
        <v>38142</v>
      </c>
      <c r="T2852" s="2">
        <v>38142</v>
      </c>
      <c r="U2852" s="2"/>
    </row>
    <row r="2853" spans="1:25" x14ac:dyDescent="0.3">
      <c r="A2853" t="s">
        <v>152</v>
      </c>
      <c r="B2853" t="s">
        <v>20</v>
      </c>
      <c r="C2853" t="s">
        <v>158</v>
      </c>
      <c r="D2853" t="s">
        <v>159</v>
      </c>
      <c r="E2853">
        <v>140</v>
      </c>
      <c r="F2853">
        <v>0</v>
      </c>
      <c r="G2853" t="s">
        <v>39</v>
      </c>
      <c r="H2853">
        <v>0.05</v>
      </c>
      <c r="I2853">
        <f>ANAM[[#This Row],[VALOR Corregida]]/1000</f>
        <v>5.0000000000000002E-5</v>
      </c>
      <c r="J2853" t="s">
        <v>155</v>
      </c>
      <c r="K2853" t="s">
        <v>315</v>
      </c>
      <c r="L2853" t="s">
        <v>309</v>
      </c>
      <c r="M2853" t="s">
        <v>328</v>
      </c>
      <c r="N2853">
        <v>-23.660278000000002</v>
      </c>
      <c r="O2853">
        <v>-70.404167000000001</v>
      </c>
      <c r="P2853">
        <v>1</v>
      </c>
      <c r="Q2853">
        <v>2004</v>
      </c>
      <c r="R2853" s="2">
        <v>38142</v>
      </c>
      <c r="S2853" s="2">
        <v>38142</v>
      </c>
      <c r="T2853" s="2">
        <v>38142</v>
      </c>
      <c r="U2853" s="2"/>
    </row>
    <row r="2854" spans="1:25" x14ac:dyDescent="0.3">
      <c r="A2854" t="s">
        <v>152</v>
      </c>
      <c r="B2854" t="s">
        <v>20</v>
      </c>
      <c r="C2854" t="s">
        <v>158</v>
      </c>
      <c r="D2854" t="s">
        <v>159</v>
      </c>
      <c r="E2854">
        <v>140</v>
      </c>
      <c r="F2854">
        <v>0</v>
      </c>
      <c r="G2854" t="s">
        <v>46</v>
      </c>
      <c r="H2854">
        <v>0.25</v>
      </c>
      <c r="I2854">
        <f>ANAM[[#This Row],[VALOR Corregida]]/1000</f>
        <v>2.5000000000000001E-4</v>
      </c>
      <c r="J2854" t="s">
        <v>155</v>
      </c>
      <c r="K2854" t="s">
        <v>315</v>
      </c>
      <c r="L2854" t="s">
        <v>309</v>
      </c>
      <c r="M2854" t="s">
        <v>328</v>
      </c>
      <c r="N2854">
        <v>-23.660278000000002</v>
      </c>
      <c r="O2854">
        <v>-70.404167000000001</v>
      </c>
      <c r="P2854">
        <v>1</v>
      </c>
      <c r="Q2854">
        <v>2004</v>
      </c>
      <c r="R2854" s="2">
        <v>38142</v>
      </c>
      <c r="S2854" s="2">
        <v>38142</v>
      </c>
      <c r="T2854" s="2">
        <v>38142</v>
      </c>
      <c r="U2854" s="2"/>
    </row>
    <row r="2855" spans="1:25" x14ac:dyDescent="0.3">
      <c r="A2855" t="s">
        <v>152</v>
      </c>
      <c r="B2855" t="s">
        <v>20</v>
      </c>
      <c r="C2855" t="s">
        <v>158</v>
      </c>
      <c r="D2855" t="s">
        <v>159</v>
      </c>
      <c r="E2855">
        <v>140</v>
      </c>
      <c r="F2855">
        <v>0</v>
      </c>
      <c r="G2855" t="s">
        <v>47</v>
      </c>
      <c r="H2855">
        <v>27.2</v>
      </c>
      <c r="I2855">
        <f>ANAM[[#This Row],[VALOR Corregida]]/1000</f>
        <v>2.7199999999999998E-2</v>
      </c>
      <c r="J2855" t="s">
        <v>155</v>
      </c>
      <c r="K2855" t="s">
        <v>24</v>
      </c>
      <c r="L2855" t="s">
        <v>309</v>
      </c>
      <c r="M2855" t="s">
        <v>328</v>
      </c>
      <c r="N2855">
        <v>-23.660278000000002</v>
      </c>
      <c r="O2855">
        <v>-70.404167000000001</v>
      </c>
      <c r="P2855">
        <v>1</v>
      </c>
      <c r="Q2855">
        <v>2004</v>
      </c>
      <c r="R2855" s="2">
        <v>38142</v>
      </c>
      <c r="S2855" s="2">
        <v>38142</v>
      </c>
      <c r="T2855" s="2">
        <v>38142</v>
      </c>
      <c r="U2855" s="2"/>
    </row>
    <row r="2856" spans="1:25" x14ac:dyDescent="0.3">
      <c r="A2856" t="s">
        <v>19</v>
      </c>
      <c r="B2856" t="s">
        <v>20</v>
      </c>
      <c r="C2856" t="s">
        <v>54</v>
      </c>
      <c r="D2856" t="s">
        <v>55</v>
      </c>
      <c r="E2856" s="5" t="s">
        <v>516</v>
      </c>
      <c r="F2856">
        <v>0</v>
      </c>
      <c r="G2856" t="s">
        <v>120</v>
      </c>
      <c r="H2856">
        <v>10</v>
      </c>
      <c r="I2856">
        <f>ANAM[[#This Row],[VALOR Corregida]]/1000</f>
        <v>0.01</v>
      </c>
      <c r="J2856" t="s">
        <v>27</v>
      </c>
      <c r="K2856" t="s">
        <v>24</v>
      </c>
      <c r="L2856" t="s">
        <v>309</v>
      </c>
      <c r="M2856" t="s">
        <v>329</v>
      </c>
      <c r="N2856">
        <v>-23.61722</v>
      </c>
      <c r="O2856">
        <v>-70.397220000000004</v>
      </c>
      <c r="P2856">
        <v>2</v>
      </c>
      <c r="Q2856">
        <v>2004</v>
      </c>
      <c r="R2856" s="2">
        <v>38275</v>
      </c>
      <c r="S2856" s="2">
        <v>38275</v>
      </c>
      <c r="T2856" s="2">
        <v>38275</v>
      </c>
      <c r="U2856">
        <v>10</v>
      </c>
      <c r="V2856" t="s">
        <v>27</v>
      </c>
    </row>
    <row r="2857" spans="1:25" x14ac:dyDescent="0.3">
      <c r="A2857" t="s">
        <v>19</v>
      </c>
      <c r="B2857" t="s">
        <v>20</v>
      </c>
      <c r="C2857" t="s">
        <v>54</v>
      </c>
      <c r="D2857" t="s">
        <v>55</v>
      </c>
      <c r="E2857" s="5" t="s">
        <v>516</v>
      </c>
      <c r="F2857">
        <v>0</v>
      </c>
      <c r="G2857" t="s">
        <v>22</v>
      </c>
      <c r="H2857">
        <v>50</v>
      </c>
      <c r="I2857">
        <f>ANAM[[#This Row],[VALOR Corregida]]/1000</f>
        <v>0.05</v>
      </c>
      <c r="J2857" t="s">
        <v>23</v>
      </c>
      <c r="K2857" t="s">
        <v>24</v>
      </c>
      <c r="L2857" t="s">
        <v>309</v>
      </c>
      <c r="M2857" t="s">
        <v>329</v>
      </c>
      <c r="N2857">
        <v>-23.61722</v>
      </c>
      <c r="O2857">
        <v>-70.397220000000004</v>
      </c>
      <c r="P2857">
        <v>2</v>
      </c>
      <c r="Q2857">
        <v>2004</v>
      </c>
      <c r="R2857" s="2">
        <v>38275</v>
      </c>
      <c r="S2857" s="2">
        <v>38275</v>
      </c>
      <c r="T2857" s="2">
        <v>38275</v>
      </c>
      <c r="U2857">
        <v>0.05</v>
      </c>
      <c r="V2857" t="s">
        <v>27</v>
      </c>
    </row>
    <row r="2858" spans="1:25" x14ac:dyDescent="0.3">
      <c r="A2858" t="s">
        <v>19</v>
      </c>
      <c r="B2858" t="s">
        <v>20</v>
      </c>
      <c r="C2858" t="s">
        <v>54</v>
      </c>
      <c r="D2858" t="s">
        <v>55</v>
      </c>
      <c r="E2858" s="5" t="s">
        <v>516</v>
      </c>
      <c r="F2858">
        <v>0</v>
      </c>
      <c r="G2858" t="s">
        <v>28</v>
      </c>
      <c r="H2858">
        <v>0.91</v>
      </c>
      <c r="I2858">
        <f>ANAM[[#This Row],[VALOR Corregida]]/1000</f>
        <v>9.1E-4</v>
      </c>
      <c r="J2858" t="s">
        <v>23</v>
      </c>
      <c r="K2858" t="s">
        <v>24</v>
      </c>
      <c r="L2858" t="s">
        <v>309</v>
      </c>
      <c r="M2858" t="s">
        <v>329</v>
      </c>
      <c r="N2858">
        <v>-23.61722</v>
      </c>
      <c r="O2858">
        <v>-70.397220000000004</v>
      </c>
      <c r="P2858">
        <v>2</v>
      </c>
      <c r="Q2858">
        <v>2004</v>
      </c>
      <c r="R2858" s="2">
        <v>38275</v>
      </c>
      <c r="S2858" s="2">
        <v>38275</v>
      </c>
      <c r="T2858" s="2">
        <v>38275</v>
      </c>
      <c r="U2858">
        <v>1</v>
      </c>
      <c r="V2858" t="s">
        <v>23</v>
      </c>
    </row>
    <row r="2859" spans="1:25" x14ac:dyDescent="0.3">
      <c r="A2859" t="s">
        <v>19</v>
      </c>
      <c r="B2859" t="s">
        <v>20</v>
      </c>
      <c r="C2859" t="s">
        <v>54</v>
      </c>
      <c r="D2859" t="s">
        <v>55</v>
      </c>
      <c r="E2859" s="5" t="s">
        <v>516</v>
      </c>
      <c r="F2859">
        <v>0</v>
      </c>
      <c r="G2859" t="s">
        <v>29</v>
      </c>
      <c r="H2859">
        <v>1.25</v>
      </c>
      <c r="I2859">
        <f>ANAM[[#This Row],[VALOR Corregida]]/1000</f>
        <v>1.25E-3</v>
      </c>
      <c r="J2859" t="s">
        <v>23</v>
      </c>
      <c r="K2859" t="s">
        <v>24</v>
      </c>
      <c r="L2859" t="s">
        <v>309</v>
      </c>
      <c r="M2859" t="s">
        <v>329</v>
      </c>
      <c r="N2859">
        <v>-23.61722</v>
      </c>
      <c r="O2859">
        <v>-70.397220000000004</v>
      </c>
      <c r="P2859">
        <v>2</v>
      </c>
      <c r="Q2859">
        <v>2004</v>
      </c>
      <c r="R2859" s="2">
        <v>38275</v>
      </c>
      <c r="S2859" s="2">
        <v>38275</v>
      </c>
      <c r="T2859" s="2">
        <v>38275</v>
      </c>
      <c r="U2859">
        <v>1</v>
      </c>
      <c r="V2859" t="s">
        <v>23</v>
      </c>
    </row>
    <row r="2860" spans="1:25" x14ac:dyDescent="0.3">
      <c r="A2860" t="s">
        <v>19</v>
      </c>
      <c r="B2860" t="s">
        <v>20</v>
      </c>
      <c r="C2860" t="s">
        <v>54</v>
      </c>
      <c r="D2860" t="s">
        <v>55</v>
      </c>
      <c r="E2860" s="5" t="s">
        <v>516</v>
      </c>
      <c r="F2860">
        <v>0</v>
      </c>
      <c r="G2860" t="s">
        <v>30</v>
      </c>
      <c r="H2860">
        <v>4</v>
      </c>
      <c r="I2860">
        <f>ANAM[[#This Row],[VALOR Corregida]]/1000</f>
        <v>4.0000000000000001E-3</v>
      </c>
      <c r="J2860" t="s">
        <v>31</v>
      </c>
      <c r="K2860" t="s">
        <v>24</v>
      </c>
      <c r="L2860" t="s">
        <v>309</v>
      </c>
      <c r="M2860" t="s">
        <v>329</v>
      </c>
      <c r="N2860">
        <v>-23.61722</v>
      </c>
      <c r="O2860">
        <v>-70.397220000000004</v>
      </c>
      <c r="P2860">
        <v>2</v>
      </c>
      <c r="Q2860">
        <v>2004</v>
      </c>
      <c r="R2860" s="2">
        <v>38275</v>
      </c>
      <c r="S2860" s="2">
        <v>38275</v>
      </c>
      <c r="T2860" s="2">
        <v>38275</v>
      </c>
      <c r="U2860">
        <v>2</v>
      </c>
      <c r="V2860" t="s">
        <v>125</v>
      </c>
      <c r="X2860">
        <f>0.000000000001*H2860^4-0.00000001*H2860^3+0.00004*H2860^2-0.0733*H2860+97.8</f>
        <v>97.507439360256001</v>
      </c>
      <c r="Y2860">
        <f>X2860*0.12</f>
        <v>11.700892723230719</v>
      </c>
    </row>
    <row r="2861" spans="1:25" x14ac:dyDescent="0.3">
      <c r="A2861" t="s">
        <v>19</v>
      </c>
      <c r="B2861" t="s">
        <v>20</v>
      </c>
      <c r="C2861" t="s">
        <v>54</v>
      </c>
      <c r="D2861" t="s">
        <v>55</v>
      </c>
      <c r="E2861" s="5" t="s">
        <v>516</v>
      </c>
      <c r="F2861">
        <v>0</v>
      </c>
      <c r="G2861" t="s">
        <v>35</v>
      </c>
      <c r="H2861">
        <v>7.95</v>
      </c>
      <c r="I2861">
        <f>ANAM[[#This Row],[VALOR Corregida]]/1000</f>
        <v>7.9500000000000005E-3</v>
      </c>
      <c r="J2861" t="s">
        <v>23</v>
      </c>
      <c r="K2861" t="s">
        <v>24</v>
      </c>
      <c r="L2861" t="s">
        <v>309</v>
      </c>
      <c r="M2861" t="s">
        <v>329</v>
      </c>
      <c r="N2861">
        <v>-23.61722</v>
      </c>
      <c r="O2861">
        <v>-70.397220000000004</v>
      </c>
      <c r="P2861">
        <v>2</v>
      </c>
      <c r="Q2861">
        <v>2004</v>
      </c>
      <c r="R2861" s="2">
        <v>38275</v>
      </c>
      <c r="S2861" s="2">
        <v>38275</v>
      </c>
      <c r="T2861" s="2">
        <v>38275</v>
      </c>
      <c r="U2861">
        <v>5</v>
      </c>
      <c r="V2861" t="s">
        <v>23</v>
      </c>
    </row>
    <row r="2862" spans="1:25" x14ac:dyDescent="0.3">
      <c r="A2862" t="s">
        <v>19</v>
      </c>
      <c r="B2862" t="s">
        <v>20</v>
      </c>
      <c r="C2862" t="s">
        <v>54</v>
      </c>
      <c r="D2862" t="s">
        <v>55</v>
      </c>
      <c r="E2862" s="5" t="s">
        <v>516</v>
      </c>
      <c r="F2862">
        <v>0</v>
      </c>
      <c r="G2862" t="s">
        <v>126</v>
      </c>
      <c r="H2862">
        <v>0.2</v>
      </c>
      <c r="I2862">
        <f>ANAM[[#This Row],[VALOR Corregida]]/1000</f>
        <v>2.0000000000000001E-4</v>
      </c>
      <c r="J2862" t="s">
        <v>27</v>
      </c>
      <c r="K2862" t="s">
        <v>24</v>
      </c>
      <c r="L2862" t="s">
        <v>309</v>
      </c>
      <c r="M2862" t="s">
        <v>329</v>
      </c>
      <c r="N2862">
        <v>-23.61722</v>
      </c>
      <c r="O2862">
        <v>-70.397220000000004</v>
      </c>
      <c r="P2862">
        <v>2</v>
      </c>
      <c r="Q2862">
        <v>2004</v>
      </c>
      <c r="R2862" s="2">
        <v>38275</v>
      </c>
      <c r="S2862" s="2">
        <v>38275</v>
      </c>
      <c r="T2862" s="2">
        <v>38275</v>
      </c>
      <c r="U2862">
        <v>0.2</v>
      </c>
      <c r="V2862" t="s">
        <v>27</v>
      </c>
      <c r="X2862">
        <f>-0.0008*H2862^2-0.94*H2862+97.2</f>
        <v>97.011967999999996</v>
      </c>
      <c r="Y2862">
        <f>X2862*0.12</f>
        <v>11.64143616</v>
      </c>
    </row>
    <row r="2863" spans="1:25" x14ac:dyDescent="0.3">
      <c r="A2863" t="s">
        <v>19</v>
      </c>
      <c r="B2863" t="s">
        <v>20</v>
      </c>
      <c r="C2863" t="s">
        <v>54</v>
      </c>
      <c r="D2863" t="s">
        <v>55</v>
      </c>
      <c r="E2863" s="5" t="s">
        <v>516</v>
      </c>
      <c r="F2863">
        <v>0</v>
      </c>
      <c r="G2863" t="s">
        <v>37</v>
      </c>
      <c r="H2863">
        <v>0.2</v>
      </c>
      <c r="I2863">
        <f>ANAM[[#This Row],[VALOR Corregida]]/1000</f>
        <v>2.0000000000000001E-4</v>
      </c>
      <c r="J2863" t="s">
        <v>27</v>
      </c>
      <c r="K2863" t="s">
        <v>24</v>
      </c>
      <c r="L2863" t="s">
        <v>309</v>
      </c>
      <c r="M2863" t="s">
        <v>329</v>
      </c>
      <c r="N2863">
        <v>-23.61722</v>
      </c>
      <c r="O2863">
        <v>-70.397220000000004</v>
      </c>
      <c r="P2863">
        <v>2</v>
      </c>
      <c r="Q2863">
        <v>2004</v>
      </c>
      <c r="R2863" s="2">
        <v>38275</v>
      </c>
      <c r="S2863" s="2">
        <v>38275</v>
      </c>
      <c r="T2863" s="2">
        <v>38275</v>
      </c>
      <c r="U2863">
        <v>0.2</v>
      </c>
      <c r="V2863" t="s">
        <v>27</v>
      </c>
    </row>
    <row r="2864" spans="1:25" x14ac:dyDescent="0.3">
      <c r="A2864" t="s">
        <v>19</v>
      </c>
      <c r="B2864" t="s">
        <v>20</v>
      </c>
      <c r="C2864" t="s">
        <v>54</v>
      </c>
      <c r="D2864" t="s">
        <v>55</v>
      </c>
      <c r="E2864" s="5" t="s">
        <v>516</v>
      </c>
      <c r="F2864">
        <v>0</v>
      </c>
      <c r="G2864" t="s">
        <v>129</v>
      </c>
      <c r="H2864">
        <v>10</v>
      </c>
      <c r="I2864">
        <f>ANAM[[#This Row],[VALOR Corregida]]/1000</f>
        <v>0.01</v>
      </c>
      <c r="J2864" t="s">
        <v>23</v>
      </c>
      <c r="K2864" t="s">
        <v>24</v>
      </c>
      <c r="L2864" t="s">
        <v>309</v>
      </c>
      <c r="M2864" t="s">
        <v>329</v>
      </c>
      <c r="N2864">
        <v>-23.61722</v>
      </c>
      <c r="O2864">
        <v>-70.397220000000004</v>
      </c>
      <c r="P2864">
        <v>2</v>
      </c>
      <c r="Q2864">
        <v>2004</v>
      </c>
      <c r="R2864" s="2">
        <v>38275</v>
      </c>
      <c r="S2864" s="2">
        <v>38275</v>
      </c>
      <c r="T2864" s="2">
        <v>38275</v>
      </c>
      <c r="U2864" s="2" t="s">
        <v>34</v>
      </c>
      <c r="V2864" t="s">
        <v>34</v>
      </c>
    </row>
    <row r="2865" spans="1:25" x14ac:dyDescent="0.3">
      <c r="A2865" t="s">
        <v>19</v>
      </c>
      <c r="B2865" t="s">
        <v>20</v>
      </c>
      <c r="C2865" t="s">
        <v>54</v>
      </c>
      <c r="D2865" t="s">
        <v>55</v>
      </c>
      <c r="E2865" s="5" t="s">
        <v>516</v>
      </c>
      <c r="F2865">
        <v>0</v>
      </c>
      <c r="G2865" t="s">
        <v>39</v>
      </c>
      <c r="H2865">
        <v>1</v>
      </c>
      <c r="I2865">
        <f>ANAM[[#This Row],[VALOR Corregida]]/1000</f>
        <v>1E-3</v>
      </c>
      <c r="J2865" t="s">
        <v>23</v>
      </c>
      <c r="K2865" t="s">
        <v>24</v>
      </c>
      <c r="L2865" t="s">
        <v>309</v>
      </c>
      <c r="M2865" t="s">
        <v>329</v>
      </c>
      <c r="N2865">
        <v>-23.61722</v>
      </c>
      <c r="O2865">
        <v>-70.397220000000004</v>
      </c>
      <c r="P2865">
        <v>2</v>
      </c>
      <c r="Q2865">
        <v>2004</v>
      </c>
      <c r="R2865" s="2">
        <v>38275</v>
      </c>
      <c r="S2865" s="2">
        <v>38275</v>
      </c>
      <c r="T2865" s="2">
        <v>38275</v>
      </c>
      <c r="U2865">
        <v>1</v>
      </c>
      <c r="V2865" t="s">
        <v>23</v>
      </c>
    </row>
    <row r="2866" spans="1:25" x14ac:dyDescent="0.3">
      <c r="A2866" t="s">
        <v>19</v>
      </c>
      <c r="B2866" t="s">
        <v>20</v>
      </c>
      <c r="C2866" t="s">
        <v>54</v>
      </c>
      <c r="D2866" t="s">
        <v>55</v>
      </c>
      <c r="E2866" s="5" t="s">
        <v>516</v>
      </c>
      <c r="F2866">
        <v>0</v>
      </c>
      <c r="G2866" t="s">
        <v>64</v>
      </c>
      <c r="H2866">
        <v>0.2</v>
      </c>
      <c r="I2866">
        <f>ANAM[[#This Row],[VALOR Corregida]]/1000</f>
        <v>2.0000000000000001E-4</v>
      </c>
      <c r="J2866" t="s">
        <v>27</v>
      </c>
      <c r="K2866" t="s">
        <v>24</v>
      </c>
      <c r="L2866" t="s">
        <v>309</v>
      </c>
      <c r="M2866" t="s">
        <v>329</v>
      </c>
      <c r="N2866">
        <v>-23.61722</v>
      </c>
      <c r="O2866">
        <v>-70.397220000000004</v>
      </c>
      <c r="P2866">
        <v>2</v>
      </c>
      <c r="Q2866">
        <v>2004</v>
      </c>
      <c r="R2866" s="2">
        <v>38275</v>
      </c>
      <c r="S2866" s="2">
        <v>38275</v>
      </c>
      <c r="T2866" s="2">
        <v>38275</v>
      </c>
      <c r="U2866" t="s">
        <v>34</v>
      </c>
      <c r="V2866" t="s">
        <v>34</v>
      </c>
    </row>
    <row r="2867" spans="1:25" x14ac:dyDescent="0.3">
      <c r="A2867" t="s">
        <v>19</v>
      </c>
      <c r="B2867" t="s">
        <v>20</v>
      </c>
      <c r="C2867" t="s">
        <v>54</v>
      </c>
      <c r="D2867" t="s">
        <v>55</v>
      </c>
      <c r="E2867" s="5" t="s">
        <v>516</v>
      </c>
      <c r="F2867">
        <v>0</v>
      </c>
      <c r="G2867" t="s">
        <v>44</v>
      </c>
      <c r="H2867">
        <v>159</v>
      </c>
      <c r="I2867">
        <f>ANAM[[#This Row],[VALOR Corregida]]/1000</f>
        <v>0.159</v>
      </c>
      <c r="J2867" t="s">
        <v>27</v>
      </c>
      <c r="K2867" t="s">
        <v>24</v>
      </c>
      <c r="L2867" t="s">
        <v>309</v>
      </c>
      <c r="M2867" t="s">
        <v>329</v>
      </c>
      <c r="N2867">
        <v>-23.61722</v>
      </c>
      <c r="O2867">
        <v>-70.397220000000004</v>
      </c>
      <c r="P2867">
        <v>2</v>
      </c>
      <c r="Q2867">
        <v>2004</v>
      </c>
      <c r="R2867" s="2">
        <v>38275</v>
      </c>
      <c r="S2867" s="2">
        <v>38275</v>
      </c>
      <c r="T2867" s="2">
        <v>38275</v>
      </c>
      <c r="U2867" s="2" t="s">
        <v>34</v>
      </c>
      <c r="V2867" t="s">
        <v>34</v>
      </c>
    </row>
    <row r="2868" spans="1:25" x14ac:dyDescent="0.3">
      <c r="A2868" t="s">
        <v>19</v>
      </c>
      <c r="B2868" t="s">
        <v>20</v>
      </c>
      <c r="C2868" t="s">
        <v>54</v>
      </c>
      <c r="D2868" t="s">
        <v>55</v>
      </c>
      <c r="E2868" s="5" t="s">
        <v>516</v>
      </c>
      <c r="F2868">
        <v>0</v>
      </c>
      <c r="G2868" t="s">
        <v>46</v>
      </c>
      <c r="H2868">
        <v>5.25</v>
      </c>
      <c r="I2868">
        <f>ANAM[[#This Row],[VALOR Corregida]]/1000</f>
        <v>5.2500000000000003E-3</v>
      </c>
      <c r="J2868" t="s">
        <v>23</v>
      </c>
      <c r="K2868" t="s">
        <v>24</v>
      </c>
      <c r="L2868" t="s">
        <v>309</v>
      </c>
      <c r="M2868" t="s">
        <v>329</v>
      </c>
      <c r="N2868">
        <v>-23.61722</v>
      </c>
      <c r="O2868">
        <v>-70.397220000000004</v>
      </c>
      <c r="P2868">
        <v>2</v>
      </c>
      <c r="Q2868">
        <v>2004</v>
      </c>
      <c r="R2868" s="2">
        <v>38275</v>
      </c>
      <c r="S2868" s="2">
        <v>38275</v>
      </c>
      <c r="T2868" s="2">
        <v>38275</v>
      </c>
      <c r="U2868">
        <v>5</v>
      </c>
      <c r="V2868" t="s">
        <v>23</v>
      </c>
    </row>
    <row r="2869" spans="1:25" x14ac:dyDescent="0.3">
      <c r="A2869" t="s">
        <v>19</v>
      </c>
      <c r="B2869" t="s">
        <v>20</v>
      </c>
      <c r="C2869" t="s">
        <v>54</v>
      </c>
      <c r="D2869" t="s">
        <v>55</v>
      </c>
      <c r="E2869" s="5" t="s">
        <v>516</v>
      </c>
      <c r="F2869">
        <v>0</v>
      </c>
      <c r="G2869" t="s">
        <v>47</v>
      </c>
      <c r="H2869">
        <v>12.3</v>
      </c>
      <c r="I2869">
        <f>ANAM[[#This Row],[VALOR Corregida]]/1000</f>
        <v>1.23E-2</v>
      </c>
      <c r="J2869" t="s">
        <v>23</v>
      </c>
      <c r="K2869" t="s">
        <v>24</v>
      </c>
      <c r="L2869" t="s">
        <v>309</v>
      </c>
      <c r="M2869" t="s">
        <v>329</v>
      </c>
      <c r="N2869">
        <v>-23.61722</v>
      </c>
      <c r="O2869">
        <v>-70.397220000000004</v>
      </c>
      <c r="P2869">
        <v>2</v>
      </c>
      <c r="Q2869">
        <v>2004</v>
      </c>
      <c r="R2869" s="2">
        <v>38275</v>
      </c>
      <c r="S2869" s="2">
        <v>38275</v>
      </c>
      <c r="T2869" s="2">
        <v>38275</v>
      </c>
      <c r="U2869" s="2" t="s">
        <v>34</v>
      </c>
      <c r="V2869" t="s">
        <v>34</v>
      </c>
      <c r="W2869" t="s">
        <v>327</v>
      </c>
    </row>
    <row r="2870" spans="1:25" x14ac:dyDescent="0.3">
      <c r="A2870" t="s">
        <v>19</v>
      </c>
      <c r="B2870" t="s">
        <v>20</v>
      </c>
      <c r="C2870" t="s">
        <v>57</v>
      </c>
      <c r="D2870" t="s">
        <v>58</v>
      </c>
      <c r="E2870" s="5" t="s">
        <v>517</v>
      </c>
      <c r="F2870">
        <v>0</v>
      </c>
      <c r="G2870" t="s">
        <v>120</v>
      </c>
      <c r="H2870">
        <v>10</v>
      </c>
      <c r="I2870">
        <f>ANAM[[#This Row],[VALOR Corregida]]/1000</f>
        <v>0.01</v>
      </c>
      <c r="J2870" t="s">
        <v>27</v>
      </c>
      <c r="K2870" t="s">
        <v>24</v>
      </c>
      <c r="L2870" t="s">
        <v>309</v>
      </c>
      <c r="M2870" t="s">
        <v>329</v>
      </c>
      <c r="N2870">
        <v>-23.64556</v>
      </c>
      <c r="O2870">
        <v>-70.407780000000002</v>
      </c>
      <c r="P2870">
        <v>2</v>
      </c>
      <c r="Q2870">
        <v>2004</v>
      </c>
      <c r="R2870" s="2">
        <v>38275</v>
      </c>
      <c r="S2870" s="2">
        <v>38275</v>
      </c>
      <c r="T2870" s="2">
        <v>38275</v>
      </c>
      <c r="U2870">
        <v>10</v>
      </c>
      <c r="V2870" t="s">
        <v>27</v>
      </c>
    </row>
    <row r="2871" spans="1:25" x14ac:dyDescent="0.3">
      <c r="A2871" t="s">
        <v>19</v>
      </c>
      <c r="B2871" t="s">
        <v>20</v>
      </c>
      <c r="C2871" t="s">
        <v>57</v>
      </c>
      <c r="D2871" t="s">
        <v>58</v>
      </c>
      <c r="E2871" s="5" t="s">
        <v>517</v>
      </c>
      <c r="F2871">
        <v>0</v>
      </c>
      <c r="G2871" t="s">
        <v>22</v>
      </c>
      <c r="H2871">
        <v>80</v>
      </c>
      <c r="I2871">
        <f>ANAM[[#This Row],[VALOR Corregida]]/1000</f>
        <v>0.08</v>
      </c>
      <c r="J2871" t="s">
        <v>23</v>
      </c>
      <c r="K2871" t="s">
        <v>24</v>
      </c>
      <c r="L2871" t="s">
        <v>309</v>
      </c>
      <c r="M2871" t="s">
        <v>329</v>
      </c>
      <c r="N2871">
        <v>-23.64556</v>
      </c>
      <c r="O2871">
        <v>-70.407780000000002</v>
      </c>
      <c r="P2871">
        <v>2</v>
      </c>
      <c r="Q2871">
        <v>2004</v>
      </c>
      <c r="R2871" s="2">
        <v>38275</v>
      </c>
      <c r="S2871" s="2">
        <v>38275</v>
      </c>
      <c r="T2871" s="2">
        <v>38275</v>
      </c>
      <c r="U2871">
        <v>0.05</v>
      </c>
      <c r="V2871" t="s">
        <v>27</v>
      </c>
    </row>
    <row r="2872" spans="1:25" x14ac:dyDescent="0.3">
      <c r="A2872" t="s">
        <v>19</v>
      </c>
      <c r="B2872" t="s">
        <v>20</v>
      </c>
      <c r="C2872" t="s">
        <v>57</v>
      </c>
      <c r="D2872" t="s">
        <v>58</v>
      </c>
      <c r="E2872" s="5" t="s">
        <v>517</v>
      </c>
      <c r="F2872">
        <v>0</v>
      </c>
      <c r="G2872" t="s">
        <v>28</v>
      </c>
      <c r="H2872">
        <v>0.87</v>
      </c>
      <c r="I2872">
        <f>ANAM[[#This Row],[VALOR Corregida]]/1000</f>
        <v>8.7000000000000001E-4</v>
      </c>
      <c r="J2872" t="s">
        <v>23</v>
      </c>
      <c r="K2872" t="s">
        <v>24</v>
      </c>
      <c r="L2872" t="s">
        <v>309</v>
      </c>
      <c r="M2872" t="s">
        <v>329</v>
      </c>
      <c r="N2872">
        <v>-23.64556</v>
      </c>
      <c r="O2872">
        <v>-70.407780000000002</v>
      </c>
      <c r="P2872">
        <v>2</v>
      </c>
      <c r="Q2872">
        <v>2004</v>
      </c>
      <c r="R2872" s="2">
        <v>38275</v>
      </c>
      <c r="S2872" s="2">
        <v>38275</v>
      </c>
      <c r="T2872" s="2">
        <v>38275</v>
      </c>
      <c r="U2872">
        <v>1</v>
      </c>
      <c r="V2872" t="s">
        <v>23</v>
      </c>
    </row>
    <row r="2873" spans="1:25" x14ac:dyDescent="0.3">
      <c r="A2873" t="s">
        <v>19</v>
      </c>
      <c r="B2873" t="s">
        <v>20</v>
      </c>
      <c r="C2873" t="s">
        <v>57</v>
      </c>
      <c r="D2873" t="s">
        <v>58</v>
      </c>
      <c r="E2873" s="5" t="s">
        <v>517</v>
      </c>
      <c r="F2873">
        <v>0</v>
      </c>
      <c r="G2873" t="s">
        <v>29</v>
      </c>
      <c r="H2873">
        <v>1.1399999999999999</v>
      </c>
      <c r="I2873">
        <f>ANAM[[#This Row],[VALOR Corregida]]/1000</f>
        <v>1.14E-3</v>
      </c>
      <c r="J2873" t="s">
        <v>23</v>
      </c>
      <c r="K2873" t="s">
        <v>24</v>
      </c>
      <c r="L2873" t="s">
        <v>309</v>
      </c>
      <c r="M2873" t="s">
        <v>329</v>
      </c>
      <c r="N2873">
        <v>-23.64556</v>
      </c>
      <c r="O2873">
        <v>-70.407780000000002</v>
      </c>
      <c r="P2873">
        <v>2</v>
      </c>
      <c r="Q2873">
        <v>2004</v>
      </c>
      <c r="R2873" s="2">
        <v>38275</v>
      </c>
      <c r="S2873" s="2">
        <v>38275</v>
      </c>
      <c r="T2873" s="2">
        <v>38275</v>
      </c>
      <c r="U2873">
        <v>1</v>
      </c>
      <c r="V2873" t="s">
        <v>23</v>
      </c>
    </row>
    <row r="2874" spans="1:25" x14ac:dyDescent="0.3">
      <c r="A2874" t="s">
        <v>19</v>
      </c>
      <c r="B2874" t="s">
        <v>20</v>
      </c>
      <c r="C2874" t="s">
        <v>57</v>
      </c>
      <c r="D2874" t="s">
        <v>58</v>
      </c>
      <c r="E2874" s="5" t="s">
        <v>517</v>
      </c>
      <c r="F2874">
        <v>0</v>
      </c>
      <c r="G2874" t="s">
        <v>30</v>
      </c>
      <c r="H2874">
        <v>2</v>
      </c>
      <c r="I2874">
        <f>ANAM[[#This Row],[VALOR Corregida]]/1000</f>
        <v>2E-3</v>
      </c>
      <c r="J2874" t="s">
        <v>31</v>
      </c>
      <c r="K2874" t="s">
        <v>24</v>
      </c>
      <c r="L2874" t="s">
        <v>309</v>
      </c>
      <c r="M2874" t="s">
        <v>329</v>
      </c>
      <c r="N2874">
        <v>-23.64556</v>
      </c>
      <c r="O2874">
        <v>-70.407780000000002</v>
      </c>
      <c r="P2874">
        <v>2</v>
      </c>
      <c r="Q2874">
        <v>2004</v>
      </c>
      <c r="R2874" s="2">
        <v>38275</v>
      </c>
      <c r="S2874" s="2">
        <v>38275</v>
      </c>
      <c r="T2874" s="2">
        <v>38275</v>
      </c>
      <c r="U2874">
        <v>2</v>
      </c>
      <c r="V2874" t="s">
        <v>125</v>
      </c>
      <c r="X2874">
        <f>0.000000000001*H2874^4-0.00000001*H2874^3+0.00004*H2874^2-0.0733*H2874+97.8</f>
        <v>97.653559920015994</v>
      </c>
      <c r="Y2874">
        <f>X2874*0.12</f>
        <v>11.718427190401918</v>
      </c>
    </row>
    <row r="2875" spans="1:25" x14ac:dyDescent="0.3">
      <c r="A2875" t="s">
        <v>19</v>
      </c>
      <c r="B2875" t="s">
        <v>20</v>
      </c>
      <c r="C2875" t="s">
        <v>57</v>
      </c>
      <c r="D2875" t="s">
        <v>58</v>
      </c>
      <c r="E2875" s="5" t="s">
        <v>517</v>
      </c>
      <c r="F2875">
        <v>0</v>
      </c>
      <c r="G2875" t="s">
        <v>35</v>
      </c>
      <c r="H2875">
        <v>8.25</v>
      </c>
      <c r="I2875">
        <f>ANAM[[#This Row],[VALOR Corregida]]/1000</f>
        <v>8.2500000000000004E-3</v>
      </c>
      <c r="J2875" t="s">
        <v>23</v>
      </c>
      <c r="K2875" t="s">
        <v>24</v>
      </c>
      <c r="L2875" t="s">
        <v>309</v>
      </c>
      <c r="M2875" t="s">
        <v>329</v>
      </c>
      <c r="N2875">
        <v>-23.64556</v>
      </c>
      <c r="O2875">
        <v>-70.407780000000002</v>
      </c>
      <c r="P2875">
        <v>2</v>
      </c>
      <c r="Q2875">
        <v>2004</v>
      </c>
      <c r="R2875" s="2">
        <v>38275</v>
      </c>
      <c r="S2875" s="2">
        <v>38275</v>
      </c>
      <c r="T2875" s="2">
        <v>38275</v>
      </c>
      <c r="U2875">
        <v>5</v>
      </c>
      <c r="V2875" t="s">
        <v>23</v>
      </c>
    </row>
    <row r="2876" spans="1:25" x14ac:dyDescent="0.3">
      <c r="A2876" t="s">
        <v>19</v>
      </c>
      <c r="B2876" t="s">
        <v>20</v>
      </c>
      <c r="C2876" t="s">
        <v>57</v>
      </c>
      <c r="D2876" t="s">
        <v>58</v>
      </c>
      <c r="E2876" s="5" t="s">
        <v>517</v>
      </c>
      <c r="F2876">
        <v>0</v>
      </c>
      <c r="G2876" t="s">
        <v>126</v>
      </c>
      <c r="H2876">
        <v>0.2</v>
      </c>
      <c r="I2876">
        <f>ANAM[[#This Row],[VALOR Corregida]]/1000</f>
        <v>2.0000000000000001E-4</v>
      </c>
      <c r="J2876" t="s">
        <v>27</v>
      </c>
      <c r="K2876" t="s">
        <v>24</v>
      </c>
      <c r="L2876" t="s">
        <v>309</v>
      </c>
      <c r="M2876" t="s">
        <v>329</v>
      </c>
      <c r="N2876">
        <v>-23.64556</v>
      </c>
      <c r="O2876">
        <v>-70.407780000000002</v>
      </c>
      <c r="P2876">
        <v>2</v>
      </c>
      <c r="Q2876">
        <v>2004</v>
      </c>
      <c r="R2876" s="2">
        <v>38275</v>
      </c>
      <c r="S2876" s="2">
        <v>38275</v>
      </c>
      <c r="T2876" s="2">
        <v>38275</v>
      </c>
      <c r="U2876">
        <v>0.2</v>
      </c>
      <c r="V2876" t="s">
        <v>27</v>
      </c>
      <c r="X2876">
        <f>-0.0008*H2876^2-0.94*H2876+97.2</f>
        <v>97.011967999999996</v>
      </c>
      <c r="Y2876">
        <f>X2876*0.12</f>
        <v>11.64143616</v>
      </c>
    </row>
    <row r="2877" spans="1:25" x14ac:dyDescent="0.3">
      <c r="A2877" t="s">
        <v>19</v>
      </c>
      <c r="B2877" t="s">
        <v>20</v>
      </c>
      <c r="C2877" t="s">
        <v>57</v>
      </c>
      <c r="D2877" t="s">
        <v>58</v>
      </c>
      <c r="E2877" s="5" t="s">
        <v>517</v>
      </c>
      <c r="F2877">
        <v>0</v>
      </c>
      <c r="G2877" t="s">
        <v>37</v>
      </c>
      <c r="H2877">
        <v>0.2</v>
      </c>
      <c r="I2877">
        <f>ANAM[[#This Row],[VALOR Corregida]]/1000</f>
        <v>2.0000000000000001E-4</v>
      </c>
      <c r="J2877" t="s">
        <v>27</v>
      </c>
      <c r="K2877" t="s">
        <v>24</v>
      </c>
      <c r="L2877" t="s">
        <v>309</v>
      </c>
      <c r="M2877" t="s">
        <v>329</v>
      </c>
      <c r="N2877">
        <v>-23.64556</v>
      </c>
      <c r="O2877">
        <v>-70.407780000000002</v>
      </c>
      <c r="P2877">
        <v>2</v>
      </c>
      <c r="Q2877">
        <v>2004</v>
      </c>
      <c r="R2877" s="2">
        <v>38275</v>
      </c>
      <c r="S2877" s="2">
        <v>38275</v>
      </c>
      <c r="T2877" s="2">
        <v>38275</v>
      </c>
      <c r="U2877">
        <v>0.2</v>
      </c>
      <c r="V2877" t="s">
        <v>27</v>
      </c>
    </row>
    <row r="2878" spans="1:25" x14ac:dyDescent="0.3">
      <c r="A2878" t="s">
        <v>19</v>
      </c>
      <c r="B2878" t="s">
        <v>20</v>
      </c>
      <c r="C2878" t="s">
        <v>57</v>
      </c>
      <c r="D2878" t="s">
        <v>58</v>
      </c>
      <c r="E2878" s="5" t="s">
        <v>517</v>
      </c>
      <c r="F2878">
        <v>0</v>
      </c>
      <c r="G2878" t="s">
        <v>129</v>
      </c>
      <c r="H2878">
        <v>10</v>
      </c>
      <c r="I2878">
        <f>ANAM[[#This Row],[VALOR Corregida]]/1000</f>
        <v>0.01</v>
      </c>
      <c r="J2878" t="s">
        <v>23</v>
      </c>
      <c r="K2878" t="s">
        <v>24</v>
      </c>
      <c r="L2878" t="s">
        <v>309</v>
      </c>
      <c r="M2878" t="s">
        <v>329</v>
      </c>
      <c r="N2878">
        <v>-23.64556</v>
      </c>
      <c r="O2878">
        <v>-70.407780000000002</v>
      </c>
      <c r="P2878">
        <v>2</v>
      </c>
      <c r="Q2878">
        <v>2004</v>
      </c>
      <c r="R2878" s="2">
        <v>38275</v>
      </c>
      <c r="S2878" s="2">
        <v>38275</v>
      </c>
      <c r="T2878" s="2">
        <v>38275</v>
      </c>
      <c r="U2878" s="2" t="s">
        <v>34</v>
      </c>
      <c r="V2878" t="s">
        <v>34</v>
      </c>
    </row>
    <row r="2879" spans="1:25" x14ac:dyDescent="0.3">
      <c r="A2879" t="s">
        <v>19</v>
      </c>
      <c r="B2879" t="s">
        <v>20</v>
      </c>
      <c r="C2879" t="s">
        <v>57</v>
      </c>
      <c r="D2879" t="s">
        <v>58</v>
      </c>
      <c r="E2879" s="5" t="s">
        <v>517</v>
      </c>
      <c r="F2879">
        <v>0</v>
      </c>
      <c r="G2879" t="s">
        <v>39</v>
      </c>
      <c r="H2879">
        <v>1</v>
      </c>
      <c r="I2879">
        <f>ANAM[[#This Row],[VALOR Corregida]]/1000</f>
        <v>1E-3</v>
      </c>
      <c r="J2879" t="s">
        <v>23</v>
      </c>
      <c r="K2879" t="s">
        <v>24</v>
      </c>
      <c r="L2879" t="s">
        <v>309</v>
      </c>
      <c r="M2879" t="s">
        <v>329</v>
      </c>
      <c r="N2879">
        <v>-23.64556</v>
      </c>
      <c r="O2879">
        <v>-70.407780000000002</v>
      </c>
      <c r="P2879">
        <v>2</v>
      </c>
      <c r="Q2879">
        <v>2004</v>
      </c>
      <c r="R2879" s="2">
        <v>38275</v>
      </c>
      <c r="S2879" s="2">
        <v>38275</v>
      </c>
      <c r="T2879" s="2">
        <v>38275</v>
      </c>
      <c r="U2879">
        <v>1</v>
      </c>
      <c r="V2879" t="s">
        <v>23</v>
      </c>
    </row>
    <row r="2880" spans="1:25" x14ac:dyDescent="0.3">
      <c r="A2880" t="s">
        <v>19</v>
      </c>
      <c r="B2880" t="s">
        <v>20</v>
      </c>
      <c r="C2880" t="s">
        <v>57</v>
      </c>
      <c r="D2880" t="s">
        <v>58</v>
      </c>
      <c r="E2880" s="5" t="s">
        <v>517</v>
      </c>
      <c r="F2880">
        <v>0</v>
      </c>
      <c r="G2880" t="s">
        <v>64</v>
      </c>
      <c r="H2880">
        <v>0.2</v>
      </c>
      <c r="I2880">
        <f>ANAM[[#This Row],[VALOR Corregida]]/1000</f>
        <v>2.0000000000000001E-4</v>
      </c>
      <c r="J2880" t="s">
        <v>27</v>
      </c>
      <c r="K2880" t="s">
        <v>24</v>
      </c>
      <c r="L2880" t="s">
        <v>309</v>
      </c>
      <c r="M2880" t="s">
        <v>329</v>
      </c>
      <c r="N2880">
        <v>-23.64556</v>
      </c>
      <c r="O2880">
        <v>-70.407780000000002</v>
      </c>
      <c r="P2880">
        <v>2</v>
      </c>
      <c r="Q2880">
        <v>2004</v>
      </c>
      <c r="R2880" s="2">
        <v>38275</v>
      </c>
      <c r="S2880" s="2">
        <v>38275</v>
      </c>
      <c r="T2880" s="2">
        <v>38275</v>
      </c>
      <c r="U2880" t="s">
        <v>34</v>
      </c>
      <c r="V2880" t="s">
        <v>34</v>
      </c>
    </row>
    <row r="2881" spans="1:25" x14ac:dyDescent="0.3">
      <c r="A2881" t="s">
        <v>19</v>
      </c>
      <c r="B2881" t="s">
        <v>20</v>
      </c>
      <c r="C2881" t="s">
        <v>57</v>
      </c>
      <c r="D2881" t="s">
        <v>58</v>
      </c>
      <c r="E2881" s="5" t="s">
        <v>517</v>
      </c>
      <c r="F2881">
        <v>0</v>
      </c>
      <c r="G2881" t="s">
        <v>44</v>
      </c>
      <c r="H2881">
        <v>158</v>
      </c>
      <c r="I2881">
        <f>ANAM[[#This Row],[VALOR Corregida]]/1000</f>
        <v>0.158</v>
      </c>
      <c r="J2881" t="s">
        <v>27</v>
      </c>
      <c r="K2881" t="s">
        <v>24</v>
      </c>
      <c r="L2881" t="s">
        <v>309</v>
      </c>
      <c r="M2881" t="s">
        <v>329</v>
      </c>
      <c r="N2881">
        <v>-23.64556</v>
      </c>
      <c r="O2881">
        <v>-70.407780000000002</v>
      </c>
      <c r="P2881">
        <v>2</v>
      </c>
      <c r="Q2881">
        <v>2004</v>
      </c>
      <c r="R2881" s="2">
        <v>38275</v>
      </c>
      <c r="S2881" s="2">
        <v>38275</v>
      </c>
      <c r="T2881" s="2">
        <v>38275</v>
      </c>
      <c r="U2881" s="2" t="s">
        <v>34</v>
      </c>
      <c r="V2881" t="s">
        <v>34</v>
      </c>
    </row>
    <row r="2882" spans="1:25" x14ac:dyDescent="0.3">
      <c r="A2882" t="s">
        <v>19</v>
      </c>
      <c r="B2882" t="s">
        <v>20</v>
      </c>
      <c r="C2882" t="s">
        <v>57</v>
      </c>
      <c r="D2882" t="s">
        <v>58</v>
      </c>
      <c r="E2882" s="5" t="s">
        <v>517</v>
      </c>
      <c r="F2882">
        <v>0</v>
      </c>
      <c r="G2882" t="s">
        <v>46</v>
      </c>
      <c r="H2882">
        <v>4.25</v>
      </c>
      <c r="I2882">
        <f>ANAM[[#This Row],[VALOR Corregida]]/1000</f>
        <v>4.2500000000000003E-3</v>
      </c>
      <c r="J2882" t="s">
        <v>23</v>
      </c>
      <c r="K2882" t="s">
        <v>24</v>
      </c>
      <c r="L2882" t="s">
        <v>309</v>
      </c>
      <c r="M2882" t="s">
        <v>329</v>
      </c>
      <c r="N2882">
        <v>-23.64556</v>
      </c>
      <c r="O2882">
        <v>-70.407780000000002</v>
      </c>
      <c r="P2882">
        <v>2</v>
      </c>
      <c r="Q2882">
        <v>2004</v>
      </c>
      <c r="R2882" s="2">
        <v>38275</v>
      </c>
      <c r="S2882" s="2">
        <v>38275</v>
      </c>
      <c r="T2882" s="2">
        <v>38275</v>
      </c>
      <c r="U2882">
        <v>5</v>
      </c>
      <c r="V2882" t="s">
        <v>23</v>
      </c>
    </row>
    <row r="2883" spans="1:25" x14ac:dyDescent="0.3">
      <c r="A2883" t="s">
        <v>19</v>
      </c>
      <c r="B2883" t="s">
        <v>20</v>
      </c>
      <c r="C2883" t="s">
        <v>57</v>
      </c>
      <c r="D2883" t="s">
        <v>58</v>
      </c>
      <c r="E2883" s="5" t="s">
        <v>517</v>
      </c>
      <c r="F2883">
        <v>0</v>
      </c>
      <c r="G2883" t="s">
        <v>47</v>
      </c>
      <c r="H2883">
        <v>10.9</v>
      </c>
      <c r="I2883">
        <f>ANAM[[#This Row],[VALOR Corregida]]/1000</f>
        <v>1.09E-2</v>
      </c>
      <c r="J2883" t="s">
        <v>23</v>
      </c>
      <c r="K2883" t="s">
        <v>24</v>
      </c>
      <c r="L2883" t="s">
        <v>309</v>
      </c>
      <c r="M2883" t="s">
        <v>329</v>
      </c>
      <c r="N2883">
        <v>-23.64556</v>
      </c>
      <c r="O2883">
        <v>-70.407780000000002</v>
      </c>
      <c r="P2883">
        <v>2</v>
      </c>
      <c r="Q2883">
        <v>2004</v>
      </c>
      <c r="R2883" s="2">
        <v>38275</v>
      </c>
      <c r="S2883" s="2">
        <v>38275</v>
      </c>
      <c r="T2883" s="2">
        <v>38275</v>
      </c>
      <c r="U2883" s="2" t="s">
        <v>34</v>
      </c>
      <c r="V2883" t="s">
        <v>34</v>
      </c>
      <c r="W2883" t="s">
        <v>327</v>
      </c>
    </row>
    <row r="2884" spans="1:25" x14ac:dyDescent="0.3">
      <c r="A2884" t="s">
        <v>19</v>
      </c>
      <c r="B2884" t="s">
        <v>20</v>
      </c>
      <c r="C2884" t="s">
        <v>60</v>
      </c>
      <c r="D2884" t="s">
        <v>61</v>
      </c>
      <c r="E2884" s="5" t="s">
        <v>521</v>
      </c>
      <c r="F2884">
        <v>0</v>
      </c>
      <c r="G2884" t="s">
        <v>120</v>
      </c>
      <c r="H2884">
        <v>10</v>
      </c>
      <c r="I2884">
        <f>ANAM[[#This Row],[VALOR Corregida]]/1000</f>
        <v>0.01</v>
      </c>
      <c r="J2884" t="s">
        <v>27</v>
      </c>
      <c r="K2884" t="s">
        <v>24</v>
      </c>
      <c r="L2884" t="s">
        <v>309</v>
      </c>
      <c r="M2884" t="s">
        <v>329</v>
      </c>
      <c r="N2884" s="7">
        <v>-23.650278</v>
      </c>
      <c r="O2884" s="7">
        <v>-70.406110999999996</v>
      </c>
      <c r="P2884">
        <v>2</v>
      </c>
      <c r="Q2884">
        <v>2004</v>
      </c>
      <c r="R2884" s="2">
        <v>38275</v>
      </c>
      <c r="S2884" s="2">
        <v>38275</v>
      </c>
      <c r="T2884" s="2">
        <v>38275</v>
      </c>
      <c r="U2884">
        <v>10</v>
      </c>
      <c r="V2884" t="s">
        <v>27</v>
      </c>
    </row>
    <row r="2885" spans="1:25" x14ac:dyDescent="0.3">
      <c r="A2885" t="s">
        <v>19</v>
      </c>
      <c r="B2885" t="s">
        <v>20</v>
      </c>
      <c r="C2885" t="s">
        <v>60</v>
      </c>
      <c r="D2885" t="s">
        <v>61</v>
      </c>
      <c r="E2885" s="5" t="s">
        <v>521</v>
      </c>
      <c r="F2885">
        <v>0</v>
      </c>
      <c r="G2885" t="s">
        <v>22</v>
      </c>
      <c r="H2885">
        <v>70</v>
      </c>
      <c r="I2885">
        <f>ANAM[[#This Row],[VALOR Corregida]]/1000</f>
        <v>7.0000000000000007E-2</v>
      </c>
      <c r="J2885" t="s">
        <v>23</v>
      </c>
      <c r="K2885" t="s">
        <v>24</v>
      </c>
      <c r="L2885" t="s">
        <v>309</v>
      </c>
      <c r="M2885" t="s">
        <v>329</v>
      </c>
      <c r="N2885" s="7">
        <v>-23.650278</v>
      </c>
      <c r="O2885" s="7">
        <v>-70.406110999999996</v>
      </c>
      <c r="P2885">
        <v>2</v>
      </c>
      <c r="Q2885">
        <v>2004</v>
      </c>
      <c r="R2885" s="2">
        <v>38275</v>
      </c>
      <c r="S2885" s="2">
        <v>38275</v>
      </c>
      <c r="T2885" s="2">
        <v>38275</v>
      </c>
      <c r="U2885">
        <v>0.05</v>
      </c>
      <c r="V2885" t="s">
        <v>27</v>
      </c>
    </row>
    <row r="2886" spans="1:25" x14ac:dyDescent="0.3">
      <c r="A2886" t="s">
        <v>19</v>
      </c>
      <c r="B2886" t="s">
        <v>20</v>
      </c>
      <c r="C2886" t="s">
        <v>60</v>
      </c>
      <c r="D2886" t="s">
        <v>61</v>
      </c>
      <c r="E2886" s="5" t="s">
        <v>521</v>
      </c>
      <c r="F2886">
        <v>0</v>
      </c>
      <c r="G2886" t="s">
        <v>28</v>
      </c>
      <c r="H2886">
        <v>0.72</v>
      </c>
      <c r="I2886">
        <f>ANAM[[#This Row],[VALOR Corregida]]/1000</f>
        <v>7.1999999999999994E-4</v>
      </c>
      <c r="J2886" t="s">
        <v>23</v>
      </c>
      <c r="K2886" t="s">
        <v>24</v>
      </c>
      <c r="L2886" t="s">
        <v>309</v>
      </c>
      <c r="M2886" t="s">
        <v>329</v>
      </c>
      <c r="N2886" s="7">
        <v>-23.650278</v>
      </c>
      <c r="O2886" s="7">
        <v>-70.406110999999996</v>
      </c>
      <c r="P2886">
        <v>2</v>
      </c>
      <c r="Q2886">
        <v>2004</v>
      </c>
      <c r="R2886" s="2">
        <v>38275</v>
      </c>
      <c r="S2886" s="2">
        <v>38275</v>
      </c>
      <c r="T2886" s="2">
        <v>38275</v>
      </c>
      <c r="U2886">
        <v>1</v>
      </c>
      <c r="V2886" t="s">
        <v>23</v>
      </c>
    </row>
    <row r="2887" spans="1:25" x14ac:dyDescent="0.3">
      <c r="A2887" t="s">
        <v>19</v>
      </c>
      <c r="B2887" t="s">
        <v>20</v>
      </c>
      <c r="C2887" t="s">
        <v>60</v>
      </c>
      <c r="D2887" t="s">
        <v>61</v>
      </c>
      <c r="E2887" s="5" t="s">
        <v>521</v>
      </c>
      <c r="F2887">
        <v>0</v>
      </c>
      <c r="G2887" t="s">
        <v>29</v>
      </c>
      <c r="H2887">
        <v>1.1299999999999999</v>
      </c>
      <c r="I2887">
        <f>ANAM[[#This Row],[VALOR Corregida]]/1000</f>
        <v>1.1299999999999999E-3</v>
      </c>
      <c r="J2887" t="s">
        <v>23</v>
      </c>
      <c r="K2887" t="s">
        <v>24</v>
      </c>
      <c r="L2887" t="s">
        <v>309</v>
      </c>
      <c r="M2887" t="s">
        <v>329</v>
      </c>
      <c r="N2887" s="7">
        <v>-23.650278</v>
      </c>
      <c r="O2887" s="7">
        <v>-70.406110999999996</v>
      </c>
      <c r="P2887">
        <v>2</v>
      </c>
      <c r="Q2887">
        <v>2004</v>
      </c>
      <c r="R2887" s="2">
        <v>38275</v>
      </c>
      <c r="S2887" s="2">
        <v>38275</v>
      </c>
      <c r="T2887" s="2">
        <v>38275</v>
      </c>
      <c r="U2887">
        <v>1</v>
      </c>
      <c r="V2887" t="s">
        <v>23</v>
      </c>
    </row>
    <row r="2888" spans="1:25" x14ac:dyDescent="0.3">
      <c r="A2888" t="s">
        <v>19</v>
      </c>
      <c r="B2888" t="s">
        <v>20</v>
      </c>
      <c r="C2888" t="s">
        <v>60</v>
      </c>
      <c r="D2888" t="s">
        <v>61</v>
      </c>
      <c r="E2888" s="5" t="s">
        <v>521</v>
      </c>
      <c r="F2888">
        <v>0</v>
      </c>
      <c r="G2888" t="s">
        <v>30</v>
      </c>
      <c r="H2888">
        <v>2</v>
      </c>
      <c r="I2888">
        <f>ANAM[[#This Row],[VALOR Corregida]]/1000</f>
        <v>2E-3</v>
      </c>
      <c r="J2888" t="s">
        <v>31</v>
      </c>
      <c r="K2888" t="s">
        <v>24</v>
      </c>
      <c r="L2888" t="s">
        <v>309</v>
      </c>
      <c r="M2888" t="s">
        <v>329</v>
      </c>
      <c r="N2888" s="7">
        <v>-23.650278</v>
      </c>
      <c r="O2888" s="7">
        <v>-70.406110999999996</v>
      </c>
      <c r="P2888">
        <v>2</v>
      </c>
      <c r="Q2888">
        <v>2004</v>
      </c>
      <c r="R2888" s="2">
        <v>38275</v>
      </c>
      <c r="S2888" s="2">
        <v>38275</v>
      </c>
      <c r="T2888" s="2">
        <v>38275</v>
      </c>
      <c r="U2888">
        <v>2</v>
      </c>
      <c r="V2888" t="s">
        <v>125</v>
      </c>
      <c r="X2888">
        <f>0.000000000001*H2888^4-0.00000001*H2888^3+0.00004*H2888^2-0.0733*H2888+97.8</f>
        <v>97.653559920015994</v>
      </c>
      <c r="Y2888">
        <f>X2888*0.12</f>
        <v>11.718427190401918</v>
      </c>
    </row>
    <row r="2889" spans="1:25" x14ac:dyDescent="0.3">
      <c r="A2889" t="s">
        <v>19</v>
      </c>
      <c r="B2889" t="s">
        <v>20</v>
      </c>
      <c r="C2889" t="s">
        <v>60</v>
      </c>
      <c r="D2889" t="s">
        <v>61</v>
      </c>
      <c r="E2889" s="5" t="s">
        <v>521</v>
      </c>
      <c r="F2889">
        <v>0</v>
      </c>
      <c r="G2889" t="s">
        <v>35</v>
      </c>
      <c r="H2889">
        <v>7.14</v>
      </c>
      <c r="I2889">
        <f>ANAM[[#This Row],[VALOR Corregida]]/1000</f>
        <v>7.1399999999999996E-3</v>
      </c>
      <c r="J2889" t="s">
        <v>23</v>
      </c>
      <c r="K2889" t="s">
        <v>24</v>
      </c>
      <c r="L2889" t="s">
        <v>309</v>
      </c>
      <c r="M2889" t="s">
        <v>329</v>
      </c>
      <c r="N2889" s="7">
        <v>-23.650278</v>
      </c>
      <c r="O2889" s="7">
        <v>-70.406110999999996</v>
      </c>
      <c r="P2889">
        <v>2</v>
      </c>
      <c r="Q2889">
        <v>2004</v>
      </c>
      <c r="R2889" s="2">
        <v>38275</v>
      </c>
      <c r="S2889" s="2">
        <v>38275</v>
      </c>
      <c r="T2889" s="2">
        <v>38275</v>
      </c>
      <c r="U2889">
        <v>5</v>
      </c>
      <c r="V2889" t="s">
        <v>23</v>
      </c>
    </row>
    <row r="2890" spans="1:25" x14ac:dyDescent="0.3">
      <c r="A2890" t="s">
        <v>19</v>
      </c>
      <c r="B2890" t="s">
        <v>20</v>
      </c>
      <c r="C2890" t="s">
        <v>60</v>
      </c>
      <c r="D2890" t="s">
        <v>61</v>
      </c>
      <c r="E2890" s="5" t="s">
        <v>521</v>
      </c>
      <c r="F2890">
        <v>0</v>
      </c>
      <c r="G2890" t="s">
        <v>126</v>
      </c>
      <c r="H2890">
        <v>0.2</v>
      </c>
      <c r="I2890">
        <f>ANAM[[#This Row],[VALOR Corregida]]/1000</f>
        <v>2.0000000000000001E-4</v>
      </c>
      <c r="J2890" t="s">
        <v>27</v>
      </c>
      <c r="K2890" t="s">
        <v>24</v>
      </c>
      <c r="L2890" t="s">
        <v>309</v>
      </c>
      <c r="M2890" t="s">
        <v>329</v>
      </c>
      <c r="N2890" s="7">
        <v>-23.650278</v>
      </c>
      <c r="O2890" s="7">
        <v>-70.406110999999996</v>
      </c>
      <c r="P2890">
        <v>2</v>
      </c>
      <c r="Q2890">
        <v>2004</v>
      </c>
      <c r="R2890" s="2">
        <v>38275</v>
      </c>
      <c r="S2890" s="2">
        <v>38275</v>
      </c>
      <c r="T2890" s="2">
        <v>38275</v>
      </c>
      <c r="U2890">
        <v>0.2</v>
      </c>
      <c r="V2890" t="s">
        <v>27</v>
      </c>
      <c r="X2890">
        <f>-0.0008*H2890^2-0.94*H2890+97.2</f>
        <v>97.011967999999996</v>
      </c>
      <c r="Y2890">
        <f>X2890*0.12</f>
        <v>11.64143616</v>
      </c>
    </row>
    <row r="2891" spans="1:25" x14ac:dyDescent="0.3">
      <c r="A2891" t="s">
        <v>19</v>
      </c>
      <c r="B2891" t="s">
        <v>20</v>
      </c>
      <c r="C2891" t="s">
        <v>60</v>
      </c>
      <c r="D2891" t="s">
        <v>61</v>
      </c>
      <c r="E2891" s="5" t="s">
        <v>521</v>
      </c>
      <c r="F2891">
        <v>0</v>
      </c>
      <c r="G2891" t="s">
        <v>37</v>
      </c>
      <c r="H2891">
        <v>0.2</v>
      </c>
      <c r="I2891">
        <f>ANAM[[#This Row],[VALOR Corregida]]/1000</f>
        <v>2.0000000000000001E-4</v>
      </c>
      <c r="J2891" t="s">
        <v>27</v>
      </c>
      <c r="K2891" t="s">
        <v>24</v>
      </c>
      <c r="L2891" t="s">
        <v>309</v>
      </c>
      <c r="M2891" t="s">
        <v>329</v>
      </c>
      <c r="N2891" s="7">
        <v>-23.650278</v>
      </c>
      <c r="O2891" s="7">
        <v>-70.406110999999996</v>
      </c>
      <c r="P2891">
        <v>2</v>
      </c>
      <c r="Q2891">
        <v>2004</v>
      </c>
      <c r="R2891" s="2">
        <v>38275</v>
      </c>
      <c r="S2891" s="2">
        <v>38275</v>
      </c>
      <c r="T2891" s="2">
        <v>38275</v>
      </c>
      <c r="U2891">
        <v>0.2</v>
      </c>
      <c r="V2891" t="s">
        <v>27</v>
      </c>
    </row>
    <row r="2892" spans="1:25" x14ac:dyDescent="0.3">
      <c r="A2892" t="s">
        <v>19</v>
      </c>
      <c r="B2892" t="s">
        <v>20</v>
      </c>
      <c r="C2892" t="s">
        <v>60</v>
      </c>
      <c r="D2892" t="s">
        <v>61</v>
      </c>
      <c r="E2892" s="5" t="s">
        <v>521</v>
      </c>
      <c r="F2892">
        <v>0</v>
      </c>
      <c r="G2892" t="s">
        <v>129</v>
      </c>
      <c r="H2892">
        <v>10</v>
      </c>
      <c r="I2892">
        <f>ANAM[[#This Row],[VALOR Corregida]]/1000</f>
        <v>0.01</v>
      </c>
      <c r="J2892" t="s">
        <v>23</v>
      </c>
      <c r="K2892" t="s">
        <v>24</v>
      </c>
      <c r="L2892" t="s">
        <v>309</v>
      </c>
      <c r="M2892" t="s">
        <v>329</v>
      </c>
      <c r="N2892" s="7">
        <v>-23.650278</v>
      </c>
      <c r="O2892" s="7">
        <v>-70.406110999999996</v>
      </c>
      <c r="P2892">
        <v>2</v>
      </c>
      <c r="Q2892">
        <v>2004</v>
      </c>
      <c r="R2892" s="2">
        <v>38275</v>
      </c>
      <c r="S2892" s="2">
        <v>38275</v>
      </c>
      <c r="T2892" s="2">
        <v>38275</v>
      </c>
      <c r="U2892" s="2" t="s">
        <v>34</v>
      </c>
      <c r="V2892" t="s">
        <v>34</v>
      </c>
    </row>
    <row r="2893" spans="1:25" x14ac:dyDescent="0.3">
      <c r="A2893" t="s">
        <v>19</v>
      </c>
      <c r="B2893" t="s">
        <v>20</v>
      </c>
      <c r="C2893" t="s">
        <v>60</v>
      </c>
      <c r="D2893" t="s">
        <v>61</v>
      </c>
      <c r="E2893" s="5" t="s">
        <v>521</v>
      </c>
      <c r="F2893">
        <v>0</v>
      </c>
      <c r="G2893" t="s">
        <v>39</v>
      </c>
      <c r="H2893">
        <v>1</v>
      </c>
      <c r="I2893">
        <f>ANAM[[#This Row],[VALOR Corregida]]/1000</f>
        <v>1E-3</v>
      </c>
      <c r="J2893" t="s">
        <v>23</v>
      </c>
      <c r="K2893" t="s">
        <v>24</v>
      </c>
      <c r="L2893" t="s">
        <v>309</v>
      </c>
      <c r="M2893" t="s">
        <v>329</v>
      </c>
      <c r="N2893" s="7">
        <v>-23.650278</v>
      </c>
      <c r="O2893" s="7">
        <v>-70.406110999999996</v>
      </c>
      <c r="P2893">
        <v>2</v>
      </c>
      <c r="Q2893">
        <v>2004</v>
      </c>
      <c r="R2893" s="2">
        <v>38275</v>
      </c>
      <c r="S2893" s="2">
        <v>38275</v>
      </c>
      <c r="T2893" s="2">
        <v>38275</v>
      </c>
      <c r="U2893">
        <v>1</v>
      </c>
      <c r="V2893" t="s">
        <v>23</v>
      </c>
    </row>
    <row r="2894" spans="1:25" x14ac:dyDescent="0.3">
      <c r="A2894" t="s">
        <v>19</v>
      </c>
      <c r="B2894" t="s">
        <v>20</v>
      </c>
      <c r="C2894" t="s">
        <v>60</v>
      </c>
      <c r="D2894" t="s">
        <v>61</v>
      </c>
      <c r="E2894" s="5" t="s">
        <v>521</v>
      </c>
      <c r="F2894">
        <v>0</v>
      </c>
      <c r="G2894" t="s">
        <v>64</v>
      </c>
      <c r="H2894">
        <v>0.2</v>
      </c>
      <c r="I2894">
        <f>ANAM[[#This Row],[VALOR Corregida]]/1000</f>
        <v>2.0000000000000001E-4</v>
      </c>
      <c r="J2894" t="s">
        <v>27</v>
      </c>
      <c r="K2894" t="s">
        <v>24</v>
      </c>
      <c r="L2894" t="s">
        <v>309</v>
      </c>
      <c r="M2894" t="s">
        <v>329</v>
      </c>
      <c r="N2894" s="7">
        <v>-23.650278</v>
      </c>
      <c r="O2894" s="7">
        <v>-70.406110999999996</v>
      </c>
      <c r="P2894">
        <v>2</v>
      </c>
      <c r="Q2894">
        <v>2004</v>
      </c>
      <c r="R2894" s="2">
        <v>38275</v>
      </c>
      <c r="S2894" s="2">
        <v>38275</v>
      </c>
      <c r="T2894" s="2">
        <v>38275</v>
      </c>
      <c r="U2894" t="s">
        <v>34</v>
      </c>
      <c r="V2894" t="s">
        <v>34</v>
      </c>
    </row>
    <row r="2895" spans="1:25" x14ac:dyDescent="0.3">
      <c r="A2895" t="s">
        <v>19</v>
      </c>
      <c r="B2895" t="s">
        <v>20</v>
      </c>
      <c r="C2895" t="s">
        <v>60</v>
      </c>
      <c r="D2895" t="s">
        <v>61</v>
      </c>
      <c r="E2895" s="5" t="s">
        <v>521</v>
      </c>
      <c r="F2895">
        <v>0</v>
      </c>
      <c r="G2895" t="s">
        <v>44</v>
      </c>
      <c r="H2895">
        <v>166</v>
      </c>
      <c r="I2895">
        <f>ANAM[[#This Row],[VALOR Corregida]]/1000</f>
        <v>0.16600000000000001</v>
      </c>
      <c r="J2895" t="s">
        <v>27</v>
      </c>
      <c r="K2895" t="s">
        <v>24</v>
      </c>
      <c r="L2895" t="s">
        <v>309</v>
      </c>
      <c r="M2895" t="s">
        <v>329</v>
      </c>
      <c r="N2895" s="7">
        <v>-23.650278</v>
      </c>
      <c r="O2895" s="7">
        <v>-70.406110999999996</v>
      </c>
      <c r="P2895">
        <v>2</v>
      </c>
      <c r="Q2895">
        <v>2004</v>
      </c>
      <c r="R2895" s="2">
        <v>38275</v>
      </c>
      <c r="S2895" s="2">
        <v>38275</v>
      </c>
      <c r="T2895" s="2">
        <v>38275</v>
      </c>
      <c r="U2895" s="2" t="s">
        <v>34</v>
      </c>
      <c r="V2895" t="s">
        <v>34</v>
      </c>
    </row>
    <row r="2896" spans="1:25" x14ac:dyDescent="0.3">
      <c r="A2896" t="s">
        <v>19</v>
      </c>
      <c r="B2896" t="s">
        <v>20</v>
      </c>
      <c r="C2896" t="s">
        <v>60</v>
      </c>
      <c r="D2896" t="s">
        <v>61</v>
      </c>
      <c r="E2896" s="5" t="s">
        <v>521</v>
      </c>
      <c r="F2896">
        <v>0</v>
      </c>
      <c r="G2896" t="s">
        <v>46</v>
      </c>
      <c r="H2896">
        <v>3.98</v>
      </c>
      <c r="I2896">
        <f>ANAM[[#This Row],[VALOR Corregida]]/1000</f>
        <v>3.98E-3</v>
      </c>
      <c r="J2896" t="s">
        <v>23</v>
      </c>
      <c r="K2896" t="s">
        <v>24</v>
      </c>
      <c r="L2896" t="s">
        <v>309</v>
      </c>
      <c r="M2896" t="s">
        <v>329</v>
      </c>
      <c r="N2896" s="7">
        <v>-23.650278</v>
      </c>
      <c r="O2896" s="7">
        <v>-70.406110999999996</v>
      </c>
      <c r="P2896">
        <v>2</v>
      </c>
      <c r="Q2896">
        <v>2004</v>
      </c>
      <c r="R2896" s="2">
        <v>38275</v>
      </c>
      <c r="S2896" s="2">
        <v>38275</v>
      </c>
      <c r="T2896" s="2">
        <v>38275</v>
      </c>
      <c r="U2896">
        <v>5</v>
      </c>
      <c r="V2896" t="s">
        <v>23</v>
      </c>
    </row>
    <row r="2897" spans="1:23" x14ac:dyDescent="0.3">
      <c r="A2897" t="s">
        <v>19</v>
      </c>
      <c r="B2897" t="s">
        <v>20</v>
      </c>
      <c r="C2897" t="s">
        <v>60</v>
      </c>
      <c r="D2897" t="s">
        <v>61</v>
      </c>
      <c r="E2897" s="5" t="s">
        <v>521</v>
      </c>
      <c r="F2897">
        <v>0</v>
      </c>
      <c r="G2897" t="s">
        <v>47</v>
      </c>
      <c r="H2897">
        <v>11.7</v>
      </c>
      <c r="I2897">
        <f>ANAM[[#This Row],[VALOR Corregida]]/1000</f>
        <v>1.1699999999999999E-2</v>
      </c>
      <c r="J2897" t="s">
        <v>23</v>
      </c>
      <c r="K2897" t="s">
        <v>24</v>
      </c>
      <c r="L2897" t="s">
        <v>309</v>
      </c>
      <c r="M2897" t="s">
        <v>329</v>
      </c>
      <c r="N2897" s="7">
        <v>-23.650278</v>
      </c>
      <c r="O2897" s="7">
        <v>-70.406110999999996</v>
      </c>
      <c r="P2897">
        <v>2</v>
      </c>
      <c r="Q2897">
        <v>2004</v>
      </c>
      <c r="R2897" s="2">
        <v>38275</v>
      </c>
      <c r="S2897" s="2">
        <v>38275</v>
      </c>
      <c r="T2897" s="2">
        <v>38275</v>
      </c>
      <c r="U2897" s="2" t="s">
        <v>34</v>
      </c>
      <c r="V2897" t="s">
        <v>34</v>
      </c>
      <c r="W2897" t="s">
        <v>327</v>
      </c>
    </row>
    <row r="2898" spans="1:23" x14ac:dyDescent="0.3">
      <c r="A2898" t="s">
        <v>152</v>
      </c>
      <c r="B2898" t="s">
        <v>20</v>
      </c>
      <c r="C2898" t="s">
        <v>158</v>
      </c>
      <c r="D2898" t="s">
        <v>159</v>
      </c>
      <c r="E2898">
        <v>140</v>
      </c>
      <c r="F2898">
        <v>0</v>
      </c>
      <c r="G2898" t="s">
        <v>28</v>
      </c>
      <c r="H2898">
        <v>1.05</v>
      </c>
      <c r="I2898">
        <f>ANAM[[#This Row],[VALOR Corregida]]/1000</f>
        <v>1.0500000000000002E-3</v>
      </c>
      <c r="J2898" t="s">
        <v>155</v>
      </c>
      <c r="K2898" t="s">
        <v>24</v>
      </c>
      <c r="L2898" t="s">
        <v>309</v>
      </c>
      <c r="M2898" t="s">
        <v>330</v>
      </c>
      <c r="N2898">
        <v>-23.660278000000002</v>
      </c>
      <c r="O2898">
        <v>-70.404167000000001</v>
      </c>
      <c r="P2898">
        <v>2</v>
      </c>
      <c r="Q2898">
        <v>2004</v>
      </c>
      <c r="R2898" s="2">
        <v>38275</v>
      </c>
      <c r="S2898" s="2">
        <v>38275</v>
      </c>
      <c r="T2898" s="2">
        <v>38275</v>
      </c>
      <c r="U2898" s="2"/>
    </row>
    <row r="2899" spans="1:23" x14ac:dyDescent="0.3">
      <c r="A2899" t="s">
        <v>152</v>
      </c>
      <c r="B2899" t="s">
        <v>20</v>
      </c>
      <c r="C2899" t="s">
        <v>158</v>
      </c>
      <c r="D2899" t="s">
        <v>159</v>
      </c>
      <c r="E2899">
        <v>140</v>
      </c>
      <c r="F2899">
        <v>0</v>
      </c>
      <c r="G2899" t="s">
        <v>29</v>
      </c>
      <c r="H2899">
        <v>3.35</v>
      </c>
      <c r="I2899">
        <f>ANAM[[#This Row],[VALOR Corregida]]/1000</f>
        <v>3.3500000000000001E-3</v>
      </c>
      <c r="J2899" t="s">
        <v>155</v>
      </c>
      <c r="K2899" t="s">
        <v>24</v>
      </c>
      <c r="L2899" t="s">
        <v>309</v>
      </c>
      <c r="M2899" t="s">
        <v>330</v>
      </c>
      <c r="N2899">
        <v>-23.660278000000002</v>
      </c>
      <c r="O2899">
        <v>-70.404167000000001</v>
      </c>
      <c r="P2899">
        <v>2</v>
      </c>
      <c r="Q2899">
        <v>2004</v>
      </c>
      <c r="R2899" s="2">
        <v>38275</v>
      </c>
      <c r="S2899" s="2">
        <v>38275</v>
      </c>
      <c r="T2899" s="2">
        <v>38275</v>
      </c>
      <c r="U2899" s="2"/>
    </row>
    <row r="2900" spans="1:23" x14ac:dyDescent="0.3">
      <c r="A2900" t="s">
        <v>152</v>
      </c>
      <c r="B2900" t="s">
        <v>20</v>
      </c>
      <c r="C2900" t="s">
        <v>158</v>
      </c>
      <c r="D2900" t="s">
        <v>159</v>
      </c>
      <c r="E2900">
        <v>140</v>
      </c>
      <c r="F2900">
        <v>0</v>
      </c>
      <c r="G2900" t="s">
        <v>30</v>
      </c>
      <c r="H2900">
        <v>5</v>
      </c>
      <c r="I2900">
        <f>ANAM[[#This Row],[VALOR Corregida]]/1000</f>
        <v>5.0000000000000001E-3</v>
      </c>
      <c r="J2900" t="s">
        <v>157</v>
      </c>
      <c r="K2900" t="s">
        <v>315</v>
      </c>
      <c r="L2900" t="s">
        <v>309</v>
      </c>
      <c r="M2900" t="s">
        <v>330</v>
      </c>
      <c r="N2900">
        <v>-23.660278000000002</v>
      </c>
      <c r="O2900">
        <v>-70.404167000000001</v>
      </c>
      <c r="P2900">
        <v>2</v>
      </c>
      <c r="Q2900">
        <v>2004</v>
      </c>
      <c r="R2900" s="2">
        <v>38275</v>
      </c>
      <c r="S2900" s="2">
        <v>38275</v>
      </c>
      <c r="T2900" s="2">
        <v>38275</v>
      </c>
      <c r="U2900" s="2"/>
    </row>
    <row r="2901" spans="1:23" x14ac:dyDescent="0.3">
      <c r="A2901" t="s">
        <v>152</v>
      </c>
      <c r="B2901" t="s">
        <v>20</v>
      </c>
      <c r="C2901" t="s">
        <v>158</v>
      </c>
      <c r="D2901" t="s">
        <v>159</v>
      </c>
      <c r="E2901">
        <v>140</v>
      </c>
      <c r="F2901">
        <v>0</v>
      </c>
      <c r="G2901" t="s">
        <v>35</v>
      </c>
      <c r="H2901">
        <v>0.7</v>
      </c>
      <c r="I2901">
        <f>ANAM[[#This Row],[VALOR Corregida]]/1000</f>
        <v>6.9999999999999999E-4</v>
      </c>
      <c r="J2901" t="s">
        <v>155</v>
      </c>
      <c r="K2901" t="s">
        <v>24</v>
      </c>
      <c r="L2901" t="s">
        <v>309</v>
      </c>
      <c r="M2901" t="s">
        <v>330</v>
      </c>
      <c r="N2901">
        <v>-23.660278000000002</v>
      </c>
      <c r="O2901">
        <v>-70.404167000000001</v>
      </c>
      <c r="P2901">
        <v>2</v>
      </c>
      <c r="Q2901">
        <v>2004</v>
      </c>
      <c r="R2901" s="2">
        <v>38275</v>
      </c>
      <c r="S2901" s="2">
        <v>38275</v>
      </c>
      <c r="T2901" s="2">
        <v>38275</v>
      </c>
      <c r="U2901" s="2"/>
    </row>
    <row r="2902" spans="1:23" x14ac:dyDescent="0.3">
      <c r="A2902" t="s">
        <v>152</v>
      </c>
      <c r="B2902" t="s">
        <v>20</v>
      </c>
      <c r="C2902" t="s">
        <v>158</v>
      </c>
      <c r="D2902" t="s">
        <v>159</v>
      </c>
      <c r="E2902">
        <v>140</v>
      </c>
      <c r="F2902">
        <v>0</v>
      </c>
      <c r="G2902" t="s">
        <v>39</v>
      </c>
      <c r="H2902">
        <v>0.05</v>
      </c>
      <c r="I2902">
        <f>ANAM[[#This Row],[VALOR Corregida]]/1000</f>
        <v>5.0000000000000002E-5</v>
      </c>
      <c r="J2902" t="s">
        <v>155</v>
      </c>
      <c r="K2902" t="s">
        <v>315</v>
      </c>
      <c r="L2902" t="s">
        <v>309</v>
      </c>
      <c r="M2902" t="s">
        <v>330</v>
      </c>
      <c r="N2902">
        <v>-23.660278000000002</v>
      </c>
      <c r="O2902">
        <v>-70.404167000000001</v>
      </c>
      <c r="P2902">
        <v>2</v>
      </c>
      <c r="Q2902">
        <v>2004</v>
      </c>
      <c r="R2902" s="2">
        <v>38275</v>
      </c>
      <c r="S2902" s="2">
        <v>38275</v>
      </c>
      <c r="T2902" s="2">
        <v>38275</v>
      </c>
      <c r="U2902" s="2"/>
    </row>
    <row r="2903" spans="1:23" x14ac:dyDescent="0.3">
      <c r="A2903" t="s">
        <v>152</v>
      </c>
      <c r="B2903" t="s">
        <v>20</v>
      </c>
      <c r="C2903" t="s">
        <v>158</v>
      </c>
      <c r="D2903" t="s">
        <v>159</v>
      </c>
      <c r="E2903">
        <v>140</v>
      </c>
      <c r="F2903">
        <v>0</v>
      </c>
      <c r="G2903" t="s">
        <v>46</v>
      </c>
      <c r="H2903">
        <v>0.25</v>
      </c>
      <c r="I2903">
        <f>ANAM[[#This Row],[VALOR Corregida]]/1000</f>
        <v>2.5000000000000001E-4</v>
      </c>
      <c r="J2903" t="s">
        <v>155</v>
      </c>
      <c r="K2903" t="s">
        <v>315</v>
      </c>
      <c r="L2903" t="s">
        <v>309</v>
      </c>
      <c r="M2903" t="s">
        <v>330</v>
      </c>
      <c r="N2903">
        <v>-23.660278000000002</v>
      </c>
      <c r="O2903">
        <v>-70.404167000000001</v>
      </c>
      <c r="P2903">
        <v>2</v>
      </c>
      <c r="Q2903">
        <v>2004</v>
      </c>
      <c r="R2903" s="2">
        <v>38275</v>
      </c>
      <c r="S2903" s="2">
        <v>38275</v>
      </c>
      <c r="T2903" s="2">
        <v>38275</v>
      </c>
      <c r="U2903" s="2"/>
    </row>
    <row r="2904" spans="1:23" x14ac:dyDescent="0.3">
      <c r="A2904" t="s">
        <v>152</v>
      </c>
      <c r="B2904" t="s">
        <v>20</v>
      </c>
      <c r="C2904" t="s">
        <v>158</v>
      </c>
      <c r="D2904" t="s">
        <v>159</v>
      </c>
      <c r="E2904">
        <v>140</v>
      </c>
      <c r="F2904">
        <v>0</v>
      </c>
      <c r="G2904" t="s">
        <v>47</v>
      </c>
      <c r="H2904">
        <v>23.8</v>
      </c>
      <c r="I2904">
        <f>ANAM[[#This Row],[VALOR Corregida]]/1000</f>
        <v>2.3800000000000002E-2</v>
      </c>
      <c r="J2904" t="s">
        <v>155</v>
      </c>
      <c r="K2904" t="s">
        <v>24</v>
      </c>
      <c r="L2904" t="s">
        <v>309</v>
      </c>
      <c r="M2904" t="s">
        <v>330</v>
      </c>
      <c r="N2904">
        <v>-23.660278000000002</v>
      </c>
      <c r="O2904">
        <v>-70.404167000000001</v>
      </c>
      <c r="P2904">
        <v>2</v>
      </c>
      <c r="Q2904">
        <v>2004</v>
      </c>
      <c r="R2904" s="2">
        <v>38275</v>
      </c>
      <c r="S2904" s="2">
        <v>38275</v>
      </c>
      <c r="T2904" s="2">
        <v>38275</v>
      </c>
      <c r="U2904" s="2"/>
    </row>
    <row r="2905" spans="1:23" x14ac:dyDescent="0.3">
      <c r="A2905" t="s">
        <v>164</v>
      </c>
      <c r="B2905" t="s">
        <v>20</v>
      </c>
      <c r="C2905" t="s">
        <v>210</v>
      </c>
      <c r="D2905" t="s">
        <v>391</v>
      </c>
      <c r="E2905" s="5" t="s">
        <v>527</v>
      </c>
      <c r="F2905">
        <v>0</v>
      </c>
      <c r="G2905" t="s">
        <v>29</v>
      </c>
      <c r="H2905">
        <v>14.8</v>
      </c>
      <c r="I2905">
        <f>ANAM[[#This Row],[VALOR Corregida]]/1000</f>
        <v>1.4800000000000001E-2</v>
      </c>
      <c r="J2905" t="s">
        <v>155</v>
      </c>
      <c r="K2905" t="s">
        <v>24</v>
      </c>
      <c r="L2905" t="s">
        <v>309</v>
      </c>
      <c r="M2905" t="s">
        <v>396</v>
      </c>
      <c r="N2905" s="7">
        <v>-23.664719999999999</v>
      </c>
      <c r="O2905" s="7">
        <v>-70.411389999999997</v>
      </c>
      <c r="P2905">
        <v>2</v>
      </c>
      <c r="Q2905">
        <v>2011</v>
      </c>
      <c r="R2905" s="2">
        <v>40858</v>
      </c>
      <c r="S2905" s="2">
        <v>40859</v>
      </c>
      <c r="T2905" s="2">
        <v>40858</v>
      </c>
      <c r="U2905" s="2"/>
    </row>
    <row r="2906" spans="1:23" x14ac:dyDescent="0.3">
      <c r="A2906" t="s">
        <v>164</v>
      </c>
      <c r="B2906" t="s">
        <v>20</v>
      </c>
      <c r="C2906" t="s">
        <v>48</v>
      </c>
      <c r="D2906" t="s">
        <v>392</v>
      </c>
      <c r="E2906" s="5" t="s">
        <v>528</v>
      </c>
      <c r="F2906">
        <v>0</v>
      </c>
      <c r="G2906" t="s">
        <v>29</v>
      </c>
      <c r="H2906">
        <v>7.5</v>
      </c>
      <c r="I2906">
        <f>ANAM[[#This Row],[VALOR Corregida]]/1000</f>
        <v>7.4999999999999997E-3</v>
      </c>
      <c r="J2906" t="s">
        <v>155</v>
      </c>
      <c r="K2906" t="s">
        <v>24</v>
      </c>
      <c r="L2906" t="s">
        <v>309</v>
      </c>
      <c r="M2906" t="s">
        <v>385</v>
      </c>
      <c r="N2906" s="7">
        <v>-23.67</v>
      </c>
      <c r="O2906" s="7">
        <v>-70.40889</v>
      </c>
      <c r="P2906">
        <v>1</v>
      </c>
      <c r="Q2906">
        <v>2011</v>
      </c>
      <c r="R2906" s="2">
        <v>40694</v>
      </c>
      <c r="S2906" s="2">
        <v>40695</v>
      </c>
      <c r="T2906" s="2">
        <v>40694</v>
      </c>
      <c r="U2906" s="2"/>
    </row>
    <row r="2907" spans="1:23" x14ac:dyDescent="0.3">
      <c r="A2907" t="s">
        <v>164</v>
      </c>
      <c r="B2907" t="s">
        <v>20</v>
      </c>
      <c r="C2907" t="s">
        <v>202</v>
      </c>
      <c r="D2907" t="s">
        <v>203</v>
      </c>
      <c r="E2907" s="5" t="s">
        <v>526</v>
      </c>
      <c r="F2907">
        <v>0</v>
      </c>
      <c r="G2907" t="s">
        <v>35</v>
      </c>
      <c r="H2907">
        <v>1.5</v>
      </c>
      <c r="I2907">
        <f>ANAM[[#This Row],[VALOR Corregida]]/1000</f>
        <v>1.5E-3</v>
      </c>
      <c r="J2907" t="s">
        <v>155</v>
      </c>
      <c r="K2907" t="s">
        <v>24</v>
      </c>
      <c r="L2907" t="s">
        <v>309</v>
      </c>
      <c r="M2907" t="s">
        <v>331</v>
      </c>
      <c r="N2907" s="7">
        <v>-23.633890000000001</v>
      </c>
      <c r="O2907" s="7">
        <v>-70.400000000000006</v>
      </c>
      <c r="P2907">
        <v>2</v>
      </c>
      <c r="Q2907">
        <v>2004</v>
      </c>
      <c r="R2907" s="2">
        <v>38275</v>
      </c>
      <c r="S2907" s="2">
        <v>38275</v>
      </c>
      <c r="T2907" s="2">
        <v>38275</v>
      </c>
      <c r="U2907" s="2"/>
    </row>
    <row r="2908" spans="1:23" x14ac:dyDescent="0.3">
      <c r="A2908" t="s">
        <v>164</v>
      </c>
      <c r="B2908" t="s">
        <v>20</v>
      </c>
      <c r="C2908" t="s">
        <v>202</v>
      </c>
      <c r="D2908" t="s">
        <v>203</v>
      </c>
      <c r="E2908" s="5" t="s">
        <v>526</v>
      </c>
      <c r="F2908">
        <v>0</v>
      </c>
      <c r="G2908" t="s">
        <v>37</v>
      </c>
      <c r="H2908">
        <v>2.5</v>
      </c>
      <c r="I2908">
        <f>ANAM[[#This Row],[VALOR Corregida]]/1000</f>
        <v>2.5000000000000001E-3</v>
      </c>
      <c r="J2908" t="s">
        <v>155</v>
      </c>
      <c r="K2908" t="s">
        <v>315</v>
      </c>
      <c r="L2908" t="s">
        <v>309</v>
      </c>
      <c r="M2908" t="s">
        <v>331</v>
      </c>
      <c r="N2908" s="7">
        <v>-23.633890000000001</v>
      </c>
      <c r="O2908" s="7">
        <v>-70.400000000000006</v>
      </c>
      <c r="P2908">
        <v>2</v>
      </c>
      <c r="Q2908">
        <v>2004</v>
      </c>
      <c r="R2908" s="2">
        <v>38275</v>
      </c>
      <c r="S2908" s="2">
        <v>38275</v>
      </c>
      <c r="T2908" s="2">
        <v>38275</v>
      </c>
      <c r="U2908" s="2"/>
    </row>
    <row r="2909" spans="1:23" x14ac:dyDescent="0.3">
      <c r="A2909" t="s">
        <v>164</v>
      </c>
      <c r="B2909" t="s">
        <v>20</v>
      </c>
      <c r="C2909" t="s">
        <v>202</v>
      </c>
      <c r="D2909" t="s">
        <v>203</v>
      </c>
      <c r="E2909" s="5" t="s">
        <v>526</v>
      </c>
      <c r="F2909">
        <v>0</v>
      </c>
      <c r="G2909" t="s">
        <v>316</v>
      </c>
      <c r="H2909">
        <v>32.9</v>
      </c>
      <c r="I2909">
        <f>ANAM[[#This Row],[VALOR Corregida]]/1000</f>
        <v>3.2899999999999999E-2</v>
      </c>
      <c r="J2909" t="s">
        <v>167</v>
      </c>
      <c r="K2909" t="s">
        <v>24</v>
      </c>
      <c r="L2909" t="s">
        <v>309</v>
      </c>
      <c r="M2909" t="s">
        <v>331</v>
      </c>
      <c r="N2909" s="7">
        <v>-23.633890000000001</v>
      </c>
      <c r="O2909" s="7">
        <v>-70.400000000000006</v>
      </c>
      <c r="P2909">
        <v>2</v>
      </c>
      <c r="Q2909">
        <v>2004</v>
      </c>
      <c r="R2909" s="2">
        <v>38275</v>
      </c>
      <c r="S2909" s="2">
        <v>38275</v>
      </c>
      <c r="T2909" s="2">
        <v>38275</v>
      </c>
      <c r="U2909" s="2"/>
    </row>
    <row r="2910" spans="1:23" x14ac:dyDescent="0.3">
      <c r="A2910" t="s">
        <v>164</v>
      </c>
      <c r="B2910" t="s">
        <v>20</v>
      </c>
      <c r="C2910" t="s">
        <v>202</v>
      </c>
      <c r="D2910" t="s">
        <v>203</v>
      </c>
      <c r="E2910" s="5" t="s">
        <v>526</v>
      </c>
      <c r="F2910">
        <v>0</v>
      </c>
      <c r="G2910" t="s">
        <v>319</v>
      </c>
      <c r="H2910">
        <v>30.1</v>
      </c>
      <c r="I2910">
        <f>ANAM[[#This Row],[VALOR Corregida]]/1000</f>
        <v>3.0100000000000002E-2</v>
      </c>
      <c r="J2910" t="s">
        <v>167</v>
      </c>
      <c r="K2910" t="s">
        <v>24</v>
      </c>
      <c r="L2910" t="s">
        <v>309</v>
      </c>
      <c r="M2910" t="s">
        <v>331</v>
      </c>
      <c r="N2910" s="7">
        <v>-23.633890000000001</v>
      </c>
      <c r="O2910" s="7">
        <v>-70.400000000000006</v>
      </c>
      <c r="P2910">
        <v>2</v>
      </c>
      <c r="Q2910">
        <v>2004</v>
      </c>
      <c r="R2910" s="2">
        <v>38275</v>
      </c>
      <c r="S2910" s="2">
        <v>38275</v>
      </c>
      <c r="T2910" s="2">
        <v>38275</v>
      </c>
      <c r="U2910" s="2"/>
    </row>
    <row r="2911" spans="1:23" x14ac:dyDescent="0.3">
      <c r="A2911" t="s">
        <v>164</v>
      </c>
      <c r="B2911" t="s">
        <v>20</v>
      </c>
      <c r="C2911" t="s">
        <v>202</v>
      </c>
      <c r="D2911" t="s">
        <v>203</v>
      </c>
      <c r="E2911" s="5" t="s">
        <v>526</v>
      </c>
      <c r="F2911">
        <v>0</v>
      </c>
      <c r="G2911" t="s">
        <v>166</v>
      </c>
      <c r="H2911">
        <v>1.9</v>
      </c>
      <c r="I2911">
        <f>ANAM[[#This Row],[VALOR Corregida]]/1000</f>
        <v>1.9E-3</v>
      </c>
      <c r="J2911" t="s">
        <v>167</v>
      </c>
      <c r="K2911" t="s">
        <v>24</v>
      </c>
      <c r="L2911" t="s">
        <v>309</v>
      </c>
      <c r="M2911" t="s">
        <v>331</v>
      </c>
      <c r="N2911" s="7">
        <v>-23.633890000000001</v>
      </c>
      <c r="O2911" s="7">
        <v>-70.400000000000006</v>
      </c>
      <c r="P2911">
        <v>2</v>
      </c>
      <c r="Q2911">
        <v>2004</v>
      </c>
      <c r="R2911" s="2">
        <v>38275</v>
      </c>
      <c r="S2911" s="2">
        <v>38275</v>
      </c>
      <c r="T2911" s="2">
        <v>38275</v>
      </c>
      <c r="U2911" s="2"/>
    </row>
    <row r="2912" spans="1:23" x14ac:dyDescent="0.3">
      <c r="A2912" t="s">
        <v>164</v>
      </c>
      <c r="B2912" t="s">
        <v>20</v>
      </c>
      <c r="C2912" t="s">
        <v>202</v>
      </c>
      <c r="D2912" t="s">
        <v>203</v>
      </c>
      <c r="E2912" s="5" t="s">
        <v>526</v>
      </c>
      <c r="F2912">
        <v>0</v>
      </c>
      <c r="G2912" t="s">
        <v>39</v>
      </c>
      <c r="H2912">
        <v>0.05</v>
      </c>
      <c r="I2912">
        <f>ANAM[[#This Row],[VALOR Corregida]]/1000</f>
        <v>5.0000000000000002E-5</v>
      </c>
      <c r="J2912" t="s">
        <v>155</v>
      </c>
      <c r="K2912" t="s">
        <v>315</v>
      </c>
      <c r="L2912" t="s">
        <v>309</v>
      </c>
      <c r="M2912" t="s">
        <v>331</v>
      </c>
      <c r="N2912" s="7">
        <v>-23.633890000000001</v>
      </c>
      <c r="O2912" s="7">
        <v>-70.400000000000006</v>
      </c>
      <c r="P2912">
        <v>2</v>
      </c>
      <c r="Q2912">
        <v>2004</v>
      </c>
      <c r="R2912" s="2">
        <v>38275</v>
      </c>
      <c r="S2912" s="2">
        <v>38275</v>
      </c>
      <c r="T2912" s="2">
        <v>38275</v>
      </c>
      <c r="U2912" s="2"/>
    </row>
    <row r="2913" spans="1:21" x14ac:dyDescent="0.3">
      <c r="A2913" t="s">
        <v>164</v>
      </c>
      <c r="B2913" t="s">
        <v>20</v>
      </c>
      <c r="C2913" t="s">
        <v>202</v>
      </c>
      <c r="D2913" t="s">
        <v>203</v>
      </c>
      <c r="E2913" s="5" t="s">
        <v>526</v>
      </c>
      <c r="F2913">
        <v>0</v>
      </c>
      <c r="G2913" t="s">
        <v>64</v>
      </c>
      <c r="H2913">
        <v>178</v>
      </c>
      <c r="I2913">
        <f>ANAM[[#This Row],[VALOR Corregida]]/1000</f>
        <v>0.17799999999999999</v>
      </c>
      <c r="J2913" t="s">
        <v>155</v>
      </c>
      <c r="K2913" t="s">
        <v>24</v>
      </c>
      <c r="L2913" t="s">
        <v>309</v>
      </c>
      <c r="M2913" t="s">
        <v>331</v>
      </c>
      <c r="N2913" s="7">
        <v>-23.633890000000001</v>
      </c>
      <c r="O2913" s="7">
        <v>-70.400000000000006</v>
      </c>
      <c r="P2913">
        <v>2</v>
      </c>
      <c r="Q2913">
        <v>2004</v>
      </c>
      <c r="R2913" s="2">
        <v>38275</v>
      </c>
      <c r="S2913" s="2">
        <v>38275</v>
      </c>
      <c r="T2913" s="2">
        <v>38275</v>
      </c>
      <c r="U2913" s="2"/>
    </row>
    <row r="2914" spans="1:21" x14ac:dyDescent="0.3">
      <c r="A2914" t="s">
        <v>164</v>
      </c>
      <c r="B2914" t="s">
        <v>20</v>
      </c>
      <c r="C2914" t="s">
        <v>48</v>
      </c>
      <c r="D2914" t="s">
        <v>392</v>
      </c>
      <c r="E2914" s="5" t="s">
        <v>528</v>
      </c>
      <c r="F2914">
        <v>0</v>
      </c>
      <c r="G2914" t="s">
        <v>29</v>
      </c>
      <c r="H2914">
        <v>15.5</v>
      </c>
      <c r="I2914">
        <f>ANAM[[#This Row],[VALOR Corregida]]/1000</f>
        <v>1.55E-2</v>
      </c>
      <c r="J2914" t="s">
        <v>155</v>
      </c>
      <c r="K2914" t="s">
        <v>24</v>
      </c>
      <c r="L2914" t="s">
        <v>309</v>
      </c>
      <c r="M2914" t="s">
        <v>396</v>
      </c>
      <c r="N2914" s="7">
        <v>-23.67</v>
      </c>
      <c r="O2914" s="7">
        <v>-70.40889</v>
      </c>
      <c r="P2914">
        <v>2</v>
      </c>
      <c r="Q2914">
        <v>2011</v>
      </c>
      <c r="R2914" s="2">
        <v>40858</v>
      </c>
      <c r="S2914" s="2">
        <v>40859</v>
      </c>
      <c r="T2914" s="2">
        <v>40858</v>
      </c>
      <c r="U2914" s="2"/>
    </row>
    <row r="2915" spans="1:21" x14ac:dyDescent="0.3">
      <c r="A2915" t="s">
        <v>164</v>
      </c>
      <c r="B2915" t="s">
        <v>20</v>
      </c>
      <c r="C2915" t="s">
        <v>202</v>
      </c>
      <c r="D2915" t="s">
        <v>203</v>
      </c>
      <c r="E2915" s="5" t="s">
        <v>526</v>
      </c>
      <c r="F2915">
        <v>0</v>
      </c>
      <c r="G2915" t="s">
        <v>47</v>
      </c>
      <c r="H2915">
        <v>53.4</v>
      </c>
      <c r="I2915">
        <f>ANAM[[#This Row],[VALOR Corregida]]/1000</f>
        <v>5.3399999999999996E-2</v>
      </c>
      <c r="J2915" t="s">
        <v>155</v>
      </c>
      <c r="K2915" t="s">
        <v>24</v>
      </c>
      <c r="L2915" t="s">
        <v>309</v>
      </c>
      <c r="M2915" t="s">
        <v>331</v>
      </c>
      <c r="N2915" s="7">
        <v>-23.633890000000001</v>
      </c>
      <c r="O2915" s="7">
        <v>-70.400000000000006</v>
      </c>
      <c r="P2915">
        <v>2</v>
      </c>
      <c r="Q2915">
        <v>2004</v>
      </c>
      <c r="R2915" s="2">
        <v>38275</v>
      </c>
      <c r="S2915" s="2">
        <v>38275</v>
      </c>
      <c r="T2915" s="2">
        <v>38275</v>
      </c>
      <c r="U2915" s="2"/>
    </row>
    <row r="2916" spans="1:21" x14ac:dyDescent="0.3">
      <c r="A2916" t="s">
        <v>164</v>
      </c>
      <c r="B2916" t="s">
        <v>20</v>
      </c>
      <c r="C2916" t="s">
        <v>54</v>
      </c>
      <c r="D2916" t="s">
        <v>384</v>
      </c>
      <c r="E2916" s="5" t="s">
        <v>516</v>
      </c>
      <c r="F2916">
        <v>0</v>
      </c>
      <c r="G2916" t="s">
        <v>46</v>
      </c>
      <c r="H2916">
        <v>15.3</v>
      </c>
      <c r="I2916">
        <f>ANAM[[#This Row],[VALOR Corregida]]/1000</f>
        <v>1.5300000000000001E-2</v>
      </c>
      <c r="J2916" t="s">
        <v>155</v>
      </c>
      <c r="K2916" t="s">
        <v>24</v>
      </c>
      <c r="L2916" t="s">
        <v>309</v>
      </c>
      <c r="M2916" t="s">
        <v>385</v>
      </c>
      <c r="N2916">
        <v>-23.61722</v>
      </c>
      <c r="O2916">
        <v>-70.397220000000004</v>
      </c>
      <c r="P2916">
        <v>1</v>
      </c>
      <c r="Q2916">
        <v>2011</v>
      </c>
      <c r="R2916" s="2">
        <v>40694</v>
      </c>
      <c r="S2916" s="2">
        <v>40695</v>
      </c>
      <c r="T2916" s="2">
        <v>40694</v>
      </c>
      <c r="U2916" s="2"/>
    </row>
    <row r="2917" spans="1:21" x14ac:dyDescent="0.3">
      <c r="A2917" t="s">
        <v>164</v>
      </c>
      <c r="B2917" t="s">
        <v>20</v>
      </c>
      <c r="C2917" t="s">
        <v>54</v>
      </c>
      <c r="D2917" t="s">
        <v>384</v>
      </c>
      <c r="E2917" s="5" t="s">
        <v>516</v>
      </c>
      <c r="F2917">
        <v>0</v>
      </c>
      <c r="G2917" t="s">
        <v>46</v>
      </c>
      <c r="H2917">
        <v>12.8</v>
      </c>
      <c r="I2917">
        <f>ANAM[[#This Row],[VALOR Corregida]]/1000</f>
        <v>1.2800000000000001E-2</v>
      </c>
      <c r="J2917" t="s">
        <v>155</v>
      </c>
      <c r="K2917" t="s">
        <v>24</v>
      </c>
      <c r="L2917" t="s">
        <v>309</v>
      </c>
      <c r="M2917" t="s">
        <v>396</v>
      </c>
      <c r="N2917">
        <v>-23.61722</v>
      </c>
      <c r="O2917">
        <v>-70.397220000000004</v>
      </c>
      <c r="P2917">
        <v>2</v>
      </c>
      <c r="Q2917">
        <v>2011</v>
      </c>
      <c r="R2917" s="2">
        <v>40858</v>
      </c>
      <c r="S2917" s="2">
        <v>40859</v>
      </c>
      <c r="T2917" s="2">
        <v>40858</v>
      </c>
      <c r="U2917" s="2"/>
    </row>
    <row r="2918" spans="1:21" x14ac:dyDescent="0.3">
      <c r="A2918" t="s">
        <v>164</v>
      </c>
      <c r="B2918" t="s">
        <v>20</v>
      </c>
      <c r="C2918" t="s">
        <v>205</v>
      </c>
      <c r="D2918" t="s">
        <v>206</v>
      </c>
      <c r="E2918" s="5" t="s">
        <v>528</v>
      </c>
      <c r="F2918">
        <v>0</v>
      </c>
      <c r="G2918" t="s">
        <v>35</v>
      </c>
      <c r="H2918">
        <v>1.9</v>
      </c>
      <c r="I2918">
        <f>ANAM[[#This Row],[VALOR Corregida]]/1000</f>
        <v>1.9E-3</v>
      </c>
      <c r="J2918" t="s">
        <v>155</v>
      </c>
      <c r="K2918" t="s">
        <v>24</v>
      </c>
      <c r="L2918" t="s">
        <v>309</v>
      </c>
      <c r="M2918" t="s">
        <v>331</v>
      </c>
      <c r="N2918" s="7">
        <v>-23.67</v>
      </c>
      <c r="O2918" s="7">
        <v>-70.40889</v>
      </c>
      <c r="P2918">
        <v>2</v>
      </c>
      <c r="Q2918">
        <v>2004</v>
      </c>
      <c r="R2918" s="2">
        <v>38275</v>
      </c>
      <c r="S2918" s="2">
        <v>38275</v>
      </c>
      <c r="T2918" s="2">
        <v>38275</v>
      </c>
      <c r="U2918" s="2"/>
    </row>
    <row r="2919" spans="1:21" x14ac:dyDescent="0.3">
      <c r="A2919" t="s">
        <v>164</v>
      </c>
      <c r="B2919" t="s">
        <v>20</v>
      </c>
      <c r="C2919" t="s">
        <v>205</v>
      </c>
      <c r="D2919" t="s">
        <v>206</v>
      </c>
      <c r="E2919" s="5" t="s">
        <v>528</v>
      </c>
      <c r="F2919">
        <v>0</v>
      </c>
      <c r="G2919" t="s">
        <v>37</v>
      </c>
      <c r="H2919">
        <v>2.5</v>
      </c>
      <c r="I2919">
        <f>ANAM[[#This Row],[VALOR Corregida]]/1000</f>
        <v>2.5000000000000001E-3</v>
      </c>
      <c r="J2919" t="s">
        <v>155</v>
      </c>
      <c r="K2919" t="s">
        <v>315</v>
      </c>
      <c r="L2919" t="s">
        <v>309</v>
      </c>
      <c r="M2919" t="s">
        <v>331</v>
      </c>
      <c r="N2919" s="7">
        <v>-23.67</v>
      </c>
      <c r="O2919" s="7">
        <v>-70.40889</v>
      </c>
      <c r="P2919">
        <v>2</v>
      </c>
      <c r="Q2919">
        <v>2004</v>
      </c>
      <c r="R2919" s="2">
        <v>38275</v>
      </c>
      <c r="S2919" s="2">
        <v>38275</v>
      </c>
      <c r="T2919" s="2">
        <v>38275</v>
      </c>
      <c r="U2919" s="2"/>
    </row>
    <row r="2920" spans="1:21" x14ac:dyDescent="0.3">
      <c r="A2920" t="s">
        <v>164</v>
      </c>
      <c r="B2920" t="s">
        <v>20</v>
      </c>
      <c r="C2920" t="s">
        <v>205</v>
      </c>
      <c r="D2920" t="s">
        <v>206</v>
      </c>
      <c r="E2920" s="5" t="s">
        <v>528</v>
      </c>
      <c r="F2920">
        <v>0</v>
      </c>
      <c r="G2920" t="s">
        <v>316</v>
      </c>
      <c r="H2920">
        <v>34.200000000000003</v>
      </c>
      <c r="I2920">
        <f>ANAM[[#This Row],[VALOR Corregida]]/1000</f>
        <v>3.4200000000000001E-2</v>
      </c>
      <c r="J2920" t="s">
        <v>167</v>
      </c>
      <c r="K2920" t="s">
        <v>24</v>
      </c>
      <c r="L2920" t="s">
        <v>309</v>
      </c>
      <c r="M2920" t="s">
        <v>331</v>
      </c>
      <c r="N2920" s="7">
        <v>-23.67</v>
      </c>
      <c r="O2920" s="7">
        <v>-70.40889</v>
      </c>
      <c r="P2920">
        <v>2</v>
      </c>
      <c r="Q2920">
        <v>2004</v>
      </c>
      <c r="R2920" s="2">
        <v>38275</v>
      </c>
      <c r="S2920" s="2">
        <v>38275</v>
      </c>
      <c r="T2920" s="2">
        <v>38275</v>
      </c>
      <c r="U2920" s="2"/>
    </row>
    <row r="2921" spans="1:21" x14ac:dyDescent="0.3">
      <c r="A2921" t="s">
        <v>164</v>
      </c>
      <c r="B2921" t="s">
        <v>20</v>
      </c>
      <c r="C2921" t="s">
        <v>205</v>
      </c>
      <c r="D2921" t="s">
        <v>206</v>
      </c>
      <c r="E2921" s="5" t="s">
        <v>528</v>
      </c>
      <c r="F2921">
        <v>0</v>
      </c>
      <c r="G2921" t="s">
        <v>319</v>
      </c>
      <c r="H2921">
        <v>33</v>
      </c>
      <c r="I2921">
        <f>ANAM[[#This Row],[VALOR Corregida]]/1000</f>
        <v>3.3000000000000002E-2</v>
      </c>
      <c r="J2921" t="s">
        <v>167</v>
      </c>
      <c r="K2921" t="s">
        <v>24</v>
      </c>
      <c r="L2921" t="s">
        <v>309</v>
      </c>
      <c r="M2921" t="s">
        <v>331</v>
      </c>
      <c r="N2921" s="7">
        <v>-23.67</v>
      </c>
      <c r="O2921" s="7">
        <v>-70.40889</v>
      </c>
      <c r="P2921">
        <v>2</v>
      </c>
      <c r="Q2921">
        <v>2004</v>
      </c>
      <c r="R2921" s="2">
        <v>38275</v>
      </c>
      <c r="S2921" s="2">
        <v>38275</v>
      </c>
      <c r="T2921" s="2">
        <v>38275</v>
      </c>
      <c r="U2921" s="2"/>
    </row>
    <row r="2922" spans="1:21" x14ac:dyDescent="0.3">
      <c r="A2922" t="s">
        <v>164</v>
      </c>
      <c r="B2922" t="s">
        <v>20</v>
      </c>
      <c r="C2922" t="s">
        <v>205</v>
      </c>
      <c r="D2922" t="s">
        <v>206</v>
      </c>
      <c r="E2922" s="5" t="s">
        <v>528</v>
      </c>
      <c r="F2922">
        <v>0</v>
      </c>
      <c r="G2922" t="s">
        <v>166</v>
      </c>
      <c r="H2922">
        <v>1.8</v>
      </c>
      <c r="I2922">
        <f>ANAM[[#This Row],[VALOR Corregida]]/1000</f>
        <v>1.8E-3</v>
      </c>
      <c r="J2922" t="s">
        <v>167</v>
      </c>
      <c r="K2922" t="s">
        <v>24</v>
      </c>
      <c r="L2922" t="s">
        <v>309</v>
      </c>
      <c r="M2922" t="s">
        <v>331</v>
      </c>
      <c r="N2922" s="7">
        <v>-23.67</v>
      </c>
      <c r="O2922" s="7">
        <v>-70.40889</v>
      </c>
      <c r="P2922">
        <v>2</v>
      </c>
      <c r="Q2922">
        <v>2004</v>
      </c>
      <c r="R2922" s="2">
        <v>38275</v>
      </c>
      <c r="S2922" s="2">
        <v>38275</v>
      </c>
      <c r="T2922" s="2">
        <v>38275</v>
      </c>
      <c r="U2922" s="2"/>
    </row>
    <row r="2923" spans="1:21" x14ac:dyDescent="0.3">
      <c r="A2923" t="s">
        <v>164</v>
      </c>
      <c r="B2923" t="s">
        <v>20</v>
      </c>
      <c r="C2923" t="s">
        <v>205</v>
      </c>
      <c r="D2923" t="s">
        <v>206</v>
      </c>
      <c r="E2923" s="5" t="s">
        <v>528</v>
      </c>
      <c r="F2923">
        <v>0</v>
      </c>
      <c r="G2923" t="s">
        <v>39</v>
      </c>
      <c r="H2923">
        <v>0.05</v>
      </c>
      <c r="I2923">
        <f>ANAM[[#This Row],[VALOR Corregida]]/1000</f>
        <v>5.0000000000000002E-5</v>
      </c>
      <c r="J2923" t="s">
        <v>155</v>
      </c>
      <c r="K2923" t="s">
        <v>315</v>
      </c>
      <c r="L2923" t="s">
        <v>309</v>
      </c>
      <c r="M2923" t="s">
        <v>331</v>
      </c>
      <c r="N2923" s="7">
        <v>-23.67</v>
      </c>
      <c r="O2923" s="7">
        <v>-70.40889</v>
      </c>
      <c r="P2923">
        <v>2</v>
      </c>
      <c r="Q2923">
        <v>2004</v>
      </c>
      <c r="R2923" s="2">
        <v>38275</v>
      </c>
      <c r="S2923" s="2">
        <v>38275</v>
      </c>
      <c r="T2923" s="2">
        <v>38275</v>
      </c>
      <c r="U2923" s="2"/>
    </row>
    <row r="2924" spans="1:21" x14ac:dyDescent="0.3">
      <c r="A2924" t="s">
        <v>164</v>
      </c>
      <c r="B2924" t="s">
        <v>20</v>
      </c>
      <c r="C2924" t="s">
        <v>205</v>
      </c>
      <c r="D2924" t="s">
        <v>206</v>
      </c>
      <c r="E2924" s="5" t="s">
        <v>528</v>
      </c>
      <c r="F2924">
        <v>0</v>
      </c>
      <c r="G2924" t="s">
        <v>64</v>
      </c>
      <c r="H2924">
        <v>326</v>
      </c>
      <c r="I2924">
        <f>ANAM[[#This Row],[VALOR Corregida]]/1000</f>
        <v>0.32600000000000001</v>
      </c>
      <c r="J2924" t="s">
        <v>155</v>
      </c>
      <c r="K2924" t="s">
        <v>24</v>
      </c>
      <c r="L2924" t="s">
        <v>309</v>
      </c>
      <c r="M2924" t="s">
        <v>331</v>
      </c>
      <c r="N2924" s="7">
        <v>-23.67</v>
      </c>
      <c r="O2924" s="7">
        <v>-70.40889</v>
      </c>
      <c r="P2924">
        <v>2</v>
      </c>
      <c r="Q2924">
        <v>2004</v>
      </c>
      <c r="R2924" s="2">
        <v>38275</v>
      </c>
      <c r="S2924" s="2">
        <v>38275</v>
      </c>
      <c r="T2924" s="2">
        <v>38275</v>
      </c>
      <c r="U2924" s="2"/>
    </row>
    <row r="2925" spans="1:21" x14ac:dyDescent="0.3">
      <c r="A2925" t="s">
        <v>164</v>
      </c>
      <c r="B2925" t="s">
        <v>20</v>
      </c>
      <c r="C2925" t="s">
        <v>153</v>
      </c>
      <c r="D2925" t="s">
        <v>386</v>
      </c>
      <c r="E2925" s="5" t="s">
        <v>525</v>
      </c>
      <c r="F2925">
        <v>0</v>
      </c>
      <c r="G2925" t="s">
        <v>46</v>
      </c>
      <c r="H2925">
        <v>0.25</v>
      </c>
      <c r="I2925">
        <f>ANAM[[#This Row],[VALOR Corregida]]/1000</f>
        <v>2.5000000000000001E-4</v>
      </c>
      <c r="J2925" t="s">
        <v>155</v>
      </c>
      <c r="K2925" t="s">
        <v>315</v>
      </c>
      <c r="L2925" t="s">
        <v>309</v>
      </c>
      <c r="M2925" t="s">
        <v>385</v>
      </c>
      <c r="N2925" s="7">
        <v>-23.626111000000002</v>
      </c>
      <c r="O2925" s="7">
        <v>-70.398332999999994</v>
      </c>
      <c r="P2925">
        <v>1</v>
      </c>
      <c r="Q2925">
        <v>2011</v>
      </c>
      <c r="R2925" s="2">
        <v>40694</v>
      </c>
      <c r="S2925" s="2">
        <v>40695</v>
      </c>
      <c r="T2925" s="2">
        <v>40694</v>
      </c>
      <c r="U2925" s="2"/>
    </row>
    <row r="2926" spans="1:21" x14ac:dyDescent="0.3">
      <c r="A2926" t="s">
        <v>164</v>
      </c>
      <c r="B2926" t="s">
        <v>20</v>
      </c>
      <c r="C2926" t="s">
        <v>205</v>
      </c>
      <c r="D2926" t="s">
        <v>206</v>
      </c>
      <c r="E2926" s="5" t="s">
        <v>528</v>
      </c>
      <c r="F2926">
        <v>0</v>
      </c>
      <c r="G2926" t="s">
        <v>47</v>
      </c>
      <c r="H2926">
        <v>31.2</v>
      </c>
      <c r="I2926">
        <f>ANAM[[#This Row],[VALOR Corregida]]/1000</f>
        <v>3.1199999999999999E-2</v>
      </c>
      <c r="J2926" t="s">
        <v>155</v>
      </c>
      <c r="K2926" t="s">
        <v>24</v>
      </c>
      <c r="L2926" t="s">
        <v>309</v>
      </c>
      <c r="M2926" t="s">
        <v>331</v>
      </c>
      <c r="N2926" s="7">
        <v>-23.67</v>
      </c>
      <c r="O2926" s="7">
        <v>-70.40889</v>
      </c>
      <c r="P2926">
        <v>2</v>
      </c>
      <c r="Q2926">
        <v>2004</v>
      </c>
      <c r="R2926" s="2">
        <v>38275</v>
      </c>
      <c r="S2926" s="2">
        <v>38275</v>
      </c>
      <c r="T2926" s="2">
        <v>38275</v>
      </c>
      <c r="U2926" s="2"/>
    </row>
    <row r="2927" spans="1:21" x14ac:dyDescent="0.3">
      <c r="A2927" t="s">
        <v>164</v>
      </c>
      <c r="B2927" t="s">
        <v>20</v>
      </c>
      <c r="C2927" t="s">
        <v>153</v>
      </c>
      <c r="D2927" t="s">
        <v>386</v>
      </c>
      <c r="E2927" s="5" t="s">
        <v>525</v>
      </c>
      <c r="F2927">
        <v>0</v>
      </c>
      <c r="G2927" t="s">
        <v>46</v>
      </c>
      <c r="H2927">
        <v>529</v>
      </c>
      <c r="I2927">
        <f>ANAM[[#This Row],[VALOR Corregida]]/1000</f>
        <v>0.52900000000000003</v>
      </c>
      <c r="J2927" t="s">
        <v>155</v>
      </c>
      <c r="K2927" t="s">
        <v>24</v>
      </c>
      <c r="L2927" t="s">
        <v>309</v>
      </c>
      <c r="M2927" t="s">
        <v>396</v>
      </c>
      <c r="N2927" s="7">
        <v>-23.626111000000002</v>
      </c>
      <c r="O2927" s="7">
        <v>-70.398332999999994</v>
      </c>
      <c r="P2927">
        <v>2</v>
      </c>
      <c r="Q2927">
        <v>2011</v>
      </c>
      <c r="R2927" s="2">
        <v>40858</v>
      </c>
      <c r="S2927" s="2">
        <v>40859</v>
      </c>
      <c r="T2927" s="2">
        <v>40858</v>
      </c>
      <c r="U2927" s="2"/>
    </row>
    <row r="2928" spans="1:21" x14ac:dyDescent="0.3">
      <c r="A2928" t="s">
        <v>164</v>
      </c>
      <c r="B2928" t="s">
        <v>20</v>
      </c>
      <c r="C2928" t="s">
        <v>202</v>
      </c>
      <c r="D2928" t="s">
        <v>387</v>
      </c>
      <c r="E2928" s="5" t="s">
        <v>526</v>
      </c>
      <c r="F2928">
        <v>0</v>
      </c>
      <c r="G2928" t="s">
        <v>46</v>
      </c>
      <c r="H2928">
        <v>0.25</v>
      </c>
      <c r="I2928">
        <f>ANAM[[#This Row],[VALOR Corregida]]/1000</f>
        <v>2.5000000000000001E-4</v>
      </c>
      <c r="J2928" t="s">
        <v>155</v>
      </c>
      <c r="K2928" t="s">
        <v>315</v>
      </c>
      <c r="L2928" t="s">
        <v>309</v>
      </c>
      <c r="M2928" t="s">
        <v>385</v>
      </c>
      <c r="N2928" s="7">
        <v>-23.633890000000001</v>
      </c>
      <c r="O2928" s="7">
        <v>-70.400000000000006</v>
      </c>
      <c r="P2928">
        <v>1</v>
      </c>
      <c r="Q2928">
        <v>2011</v>
      </c>
      <c r="R2928" s="2">
        <v>40694</v>
      </c>
      <c r="S2928" s="2">
        <v>40695</v>
      </c>
      <c r="T2928" s="2">
        <v>40694</v>
      </c>
      <c r="U2928" s="2"/>
    </row>
    <row r="2929" spans="1:21" x14ac:dyDescent="0.3">
      <c r="A2929" t="s">
        <v>164</v>
      </c>
      <c r="B2929" t="s">
        <v>20</v>
      </c>
      <c r="C2929" t="s">
        <v>54</v>
      </c>
      <c r="D2929" t="s">
        <v>208</v>
      </c>
      <c r="E2929" s="5" t="s">
        <v>516</v>
      </c>
      <c r="F2929">
        <v>0</v>
      </c>
      <c r="G2929" t="s">
        <v>35</v>
      </c>
      <c r="H2929">
        <v>8.9</v>
      </c>
      <c r="I2929">
        <f>ANAM[[#This Row],[VALOR Corregida]]/1000</f>
        <v>8.8999999999999999E-3</v>
      </c>
      <c r="J2929" t="s">
        <v>155</v>
      </c>
      <c r="K2929" t="s">
        <v>24</v>
      </c>
      <c r="L2929" t="s">
        <v>309</v>
      </c>
      <c r="M2929" t="s">
        <v>331</v>
      </c>
      <c r="N2929">
        <v>-23.61722</v>
      </c>
      <c r="O2929">
        <v>-70.397220000000004</v>
      </c>
      <c r="P2929">
        <v>2</v>
      </c>
      <c r="Q2929">
        <v>2004</v>
      </c>
      <c r="R2929" s="2">
        <v>38275</v>
      </c>
      <c r="S2929" s="2">
        <v>38275</v>
      </c>
      <c r="T2929" s="2">
        <v>38275</v>
      </c>
      <c r="U2929" s="2"/>
    </row>
    <row r="2930" spans="1:21" x14ac:dyDescent="0.3">
      <c r="A2930" t="s">
        <v>164</v>
      </c>
      <c r="B2930" t="s">
        <v>20</v>
      </c>
      <c r="C2930" t="s">
        <v>54</v>
      </c>
      <c r="D2930" t="s">
        <v>208</v>
      </c>
      <c r="E2930" s="5" t="s">
        <v>516</v>
      </c>
      <c r="F2930">
        <v>0</v>
      </c>
      <c r="G2930" t="s">
        <v>37</v>
      </c>
      <c r="H2930">
        <v>2.5</v>
      </c>
      <c r="I2930">
        <f>ANAM[[#This Row],[VALOR Corregida]]/1000</f>
        <v>2.5000000000000001E-3</v>
      </c>
      <c r="J2930" t="s">
        <v>155</v>
      </c>
      <c r="K2930" t="s">
        <v>315</v>
      </c>
      <c r="L2930" t="s">
        <v>309</v>
      </c>
      <c r="M2930" t="s">
        <v>331</v>
      </c>
      <c r="N2930">
        <v>-23.61722</v>
      </c>
      <c r="O2930">
        <v>-70.397220000000004</v>
      </c>
      <c r="P2930">
        <v>2</v>
      </c>
      <c r="Q2930">
        <v>2004</v>
      </c>
      <c r="R2930" s="2">
        <v>38275</v>
      </c>
      <c r="S2930" s="2">
        <v>38275</v>
      </c>
      <c r="T2930" s="2">
        <v>38275</v>
      </c>
      <c r="U2930" s="2"/>
    </row>
    <row r="2931" spans="1:21" x14ac:dyDescent="0.3">
      <c r="A2931" t="s">
        <v>164</v>
      </c>
      <c r="B2931" t="s">
        <v>20</v>
      </c>
      <c r="C2931" t="s">
        <v>54</v>
      </c>
      <c r="D2931" t="s">
        <v>208</v>
      </c>
      <c r="E2931" s="5" t="s">
        <v>516</v>
      </c>
      <c r="F2931">
        <v>0</v>
      </c>
      <c r="G2931" t="s">
        <v>316</v>
      </c>
      <c r="H2931">
        <v>36.700000000000003</v>
      </c>
      <c r="I2931">
        <f>ANAM[[#This Row],[VALOR Corregida]]/1000</f>
        <v>3.6700000000000003E-2</v>
      </c>
      <c r="J2931" t="s">
        <v>167</v>
      </c>
      <c r="K2931" t="s">
        <v>24</v>
      </c>
      <c r="L2931" t="s">
        <v>309</v>
      </c>
      <c r="M2931" t="s">
        <v>331</v>
      </c>
      <c r="N2931">
        <v>-23.61722</v>
      </c>
      <c r="O2931">
        <v>-70.397220000000004</v>
      </c>
      <c r="P2931">
        <v>2</v>
      </c>
      <c r="Q2931">
        <v>2004</v>
      </c>
      <c r="R2931" s="2">
        <v>38275</v>
      </c>
      <c r="S2931" s="2">
        <v>38275</v>
      </c>
      <c r="T2931" s="2">
        <v>38275</v>
      </c>
      <c r="U2931" s="2"/>
    </row>
    <row r="2932" spans="1:21" x14ac:dyDescent="0.3">
      <c r="A2932" t="s">
        <v>164</v>
      </c>
      <c r="B2932" t="s">
        <v>20</v>
      </c>
      <c r="C2932" t="s">
        <v>54</v>
      </c>
      <c r="D2932" t="s">
        <v>208</v>
      </c>
      <c r="E2932" s="5" t="s">
        <v>516</v>
      </c>
      <c r="F2932">
        <v>0</v>
      </c>
      <c r="G2932" t="s">
        <v>319</v>
      </c>
      <c r="H2932">
        <v>34</v>
      </c>
      <c r="I2932">
        <f>ANAM[[#This Row],[VALOR Corregida]]/1000</f>
        <v>3.4000000000000002E-2</v>
      </c>
      <c r="J2932" t="s">
        <v>167</v>
      </c>
      <c r="K2932" t="s">
        <v>24</v>
      </c>
      <c r="L2932" t="s">
        <v>309</v>
      </c>
      <c r="M2932" t="s">
        <v>331</v>
      </c>
      <c r="N2932">
        <v>-23.61722</v>
      </c>
      <c r="O2932">
        <v>-70.397220000000004</v>
      </c>
      <c r="P2932">
        <v>2</v>
      </c>
      <c r="Q2932">
        <v>2004</v>
      </c>
      <c r="R2932" s="2">
        <v>38275</v>
      </c>
      <c r="S2932" s="2">
        <v>38275</v>
      </c>
      <c r="T2932" s="2">
        <v>38275</v>
      </c>
      <c r="U2932" s="2"/>
    </row>
    <row r="2933" spans="1:21" x14ac:dyDescent="0.3">
      <c r="A2933" t="s">
        <v>164</v>
      </c>
      <c r="B2933" t="s">
        <v>20</v>
      </c>
      <c r="C2933" t="s">
        <v>54</v>
      </c>
      <c r="D2933" t="s">
        <v>208</v>
      </c>
      <c r="E2933" s="5" t="s">
        <v>516</v>
      </c>
      <c r="F2933">
        <v>0</v>
      </c>
      <c r="G2933" t="s">
        <v>166</v>
      </c>
      <c r="H2933">
        <v>3</v>
      </c>
      <c r="I2933">
        <f>ANAM[[#This Row],[VALOR Corregida]]/1000</f>
        <v>3.0000000000000001E-3</v>
      </c>
      <c r="J2933" t="s">
        <v>167</v>
      </c>
      <c r="K2933" t="s">
        <v>24</v>
      </c>
      <c r="L2933" t="s">
        <v>309</v>
      </c>
      <c r="M2933" t="s">
        <v>331</v>
      </c>
      <c r="N2933">
        <v>-23.61722</v>
      </c>
      <c r="O2933">
        <v>-70.397220000000004</v>
      </c>
      <c r="P2933">
        <v>2</v>
      </c>
      <c r="Q2933">
        <v>2004</v>
      </c>
      <c r="R2933" s="2">
        <v>38275</v>
      </c>
      <c r="S2933" s="2">
        <v>38275</v>
      </c>
      <c r="T2933" s="2">
        <v>38275</v>
      </c>
      <c r="U2933" s="2"/>
    </row>
    <row r="2934" spans="1:21" x14ac:dyDescent="0.3">
      <c r="A2934" t="s">
        <v>164</v>
      </c>
      <c r="B2934" t="s">
        <v>20</v>
      </c>
      <c r="C2934" t="s">
        <v>54</v>
      </c>
      <c r="D2934" t="s">
        <v>208</v>
      </c>
      <c r="E2934" s="5" t="s">
        <v>516</v>
      </c>
      <c r="F2934">
        <v>0</v>
      </c>
      <c r="G2934" t="s">
        <v>39</v>
      </c>
      <c r="H2934">
        <v>0.05</v>
      </c>
      <c r="I2934">
        <f>ANAM[[#This Row],[VALOR Corregida]]/1000</f>
        <v>5.0000000000000002E-5</v>
      </c>
      <c r="J2934" t="s">
        <v>155</v>
      </c>
      <c r="K2934" t="s">
        <v>315</v>
      </c>
      <c r="L2934" t="s">
        <v>309</v>
      </c>
      <c r="M2934" t="s">
        <v>331</v>
      </c>
      <c r="N2934">
        <v>-23.61722</v>
      </c>
      <c r="O2934">
        <v>-70.397220000000004</v>
      </c>
      <c r="P2934">
        <v>2</v>
      </c>
      <c r="Q2934">
        <v>2004</v>
      </c>
      <c r="R2934" s="2">
        <v>38275</v>
      </c>
      <c r="S2934" s="2">
        <v>38275</v>
      </c>
      <c r="T2934" s="2">
        <v>38275</v>
      </c>
      <c r="U2934" s="2"/>
    </row>
    <row r="2935" spans="1:21" x14ac:dyDescent="0.3">
      <c r="A2935" t="s">
        <v>164</v>
      </c>
      <c r="B2935" t="s">
        <v>20</v>
      </c>
      <c r="C2935" t="s">
        <v>54</v>
      </c>
      <c r="D2935" t="s">
        <v>208</v>
      </c>
      <c r="E2935" s="5" t="s">
        <v>516</v>
      </c>
      <c r="F2935">
        <v>0</v>
      </c>
      <c r="G2935" t="s">
        <v>64</v>
      </c>
      <c r="H2935">
        <v>182</v>
      </c>
      <c r="I2935">
        <f>ANAM[[#This Row],[VALOR Corregida]]/1000</f>
        <v>0.182</v>
      </c>
      <c r="J2935" t="s">
        <v>155</v>
      </c>
      <c r="K2935" t="s">
        <v>24</v>
      </c>
      <c r="L2935" t="s">
        <v>309</v>
      </c>
      <c r="M2935" t="s">
        <v>331</v>
      </c>
      <c r="N2935">
        <v>-23.61722</v>
      </c>
      <c r="O2935">
        <v>-70.397220000000004</v>
      </c>
      <c r="P2935">
        <v>2</v>
      </c>
      <c r="Q2935">
        <v>2004</v>
      </c>
      <c r="R2935" s="2">
        <v>38275</v>
      </c>
      <c r="S2935" s="2">
        <v>38275</v>
      </c>
      <c r="T2935" s="2">
        <v>38275</v>
      </c>
      <c r="U2935" s="2"/>
    </row>
    <row r="2936" spans="1:21" x14ac:dyDescent="0.3">
      <c r="A2936" t="s">
        <v>164</v>
      </c>
      <c r="B2936" t="s">
        <v>20</v>
      </c>
      <c r="C2936" t="s">
        <v>202</v>
      </c>
      <c r="D2936" t="s">
        <v>387</v>
      </c>
      <c r="E2936" s="5" t="s">
        <v>526</v>
      </c>
      <c r="F2936">
        <v>0</v>
      </c>
      <c r="G2936" t="s">
        <v>46</v>
      </c>
      <c r="H2936">
        <v>5.2</v>
      </c>
      <c r="I2936">
        <f>ANAM[[#This Row],[VALOR Corregida]]/1000</f>
        <v>5.1999999999999998E-3</v>
      </c>
      <c r="J2936" t="s">
        <v>155</v>
      </c>
      <c r="K2936" t="s">
        <v>24</v>
      </c>
      <c r="L2936" t="s">
        <v>309</v>
      </c>
      <c r="M2936" t="s">
        <v>396</v>
      </c>
      <c r="N2936" s="7">
        <v>-23.633890000000001</v>
      </c>
      <c r="O2936" s="7">
        <v>-70.400000000000006</v>
      </c>
      <c r="P2936">
        <v>2</v>
      </c>
      <c r="Q2936">
        <v>2011</v>
      </c>
      <c r="R2936" s="2">
        <v>40858</v>
      </c>
      <c r="S2936" s="2">
        <v>40859</v>
      </c>
      <c r="T2936" s="2">
        <v>40858</v>
      </c>
      <c r="U2936" s="2"/>
    </row>
    <row r="2937" spans="1:21" x14ac:dyDescent="0.3">
      <c r="A2937" t="s">
        <v>164</v>
      </c>
      <c r="B2937" t="s">
        <v>20</v>
      </c>
      <c r="C2937" t="s">
        <v>179</v>
      </c>
      <c r="D2937" t="s">
        <v>388</v>
      </c>
      <c r="E2937" s="5" t="s">
        <v>511</v>
      </c>
      <c r="F2937">
        <v>0</v>
      </c>
      <c r="G2937" t="s">
        <v>46</v>
      </c>
      <c r="H2937">
        <v>101</v>
      </c>
      <c r="I2937">
        <f>ANAM[[#This Row],[VALOR Corregida]]/1000</f>
        <v>0.10100000000000001</v>
      </c>
      <c r="J2937" t="s">
        <v>155</v>
      </c>
      <c r="K2937" t="s">
        <v>24</v>
      </c>
      <c r="L2937" t="s">
        <v>309</v>
      </c>
      <c r="M2937" t="s">
        <v>385</v>
      </c>
      <c r="N2937" s="7">
        <v>-23.641940000000002</v>
      </c>
      <c r="O2937" s="7">
        <v>-70.399169999999998</v>
      </c>
      <c r="P2937">
        <v>1</v>
      </c>
      <c r="Q2937">
        <v>2011</v>
      </c>
      <c r="R2937" s="2">
        <v>40694</v>
      </c>
      <c r="S2937" s="2">
        <v>40695</v>
      </c>
      <c r="T2937" s="2">
        <v>40694</v>
      </c>
      <c r="U2937" s="2"/>
    </row>
    <row r="2938" spans="1:21" x14ac:dyDescent="0.3">
      <c r="A2938" t="s">
        <v>164</v>
      </c>
      <c r="B2938" t="s">
        <v>20</v>
      </c>
      <c r="C2938" t="s">
        <v>179</v>
      </c>
      <c r="D2938" t="s">
        <v>388</v>
      </c>
      <c r="E2938" s="5" t="s">
        <v>511</v>
      </c>
      <c r="F2938">
        <v>0</v>
      </c>
      <c r="G2938" t="s">
        <v>46</v>
      </c>
      <c r="H2938">
        <v>317</v>
      </c>
      <c r="I2938">
        <f>ANAM[[#This Row],[VALOR Corregida]]/1000</f>
        <v>0.317</v>
      </c>
      <c r="J2938" t="s">
        <v>155</v>
      </c>
      <c r="K2938" t="s">
        <v>24</v>
      </c>
      <c r="L2938" t="s">
        <v>309</v>
      </c>
      <c r="M2938" t="s">
        <v>396</v>
      </c>
      <c r="N2938" s="7">
        <v>-23.641940000000002</v>
      </c>
      <c r="O2938" s="7">
        <v>-70.399169999999998</v>
      </c>
      <c r="P2938">
        <v>2</v>
      </c>
      <c r="Q2938">
        <v>2011</v>
      </c>
      <c r="R2938" s="2">
        <v>40858</v>
      </c>
      <c r="S2938" s="2">
        <v>40859</v>
      </c>
      <c r="T2938" s="2">
        <v>40858</v>
      </c>
      <c r="U2938" s="2"/>
    </row>
    <row r="2939" spans="1:21" x14ac:dyDescent="0.3">
      <c r="A2939" t="s">
        <v>164</v>
      </c>
      <c r="B2939" t="s">
        <v>20</v>
      </c>
      <c r="C2939" t="s">
        <v>389</v>
      </c>
      <c r="D2939" t="s">
        <v>390</v>
      </c>
      <c r="E2939" s="5" t="s">
        <v>519</v>
      </c>
      <c r="F2939">
        <v>0</v>
      </c>
      <c r="G2939" t="s">
        <v>46</v>
      </c>
      <c r="H2939">
        <v>39.299999999999997</v>
      </c>
      <c r="I2939">
        <f>ANAM[[#This Row],[VALOR Corregida]]/1000</f>
        <v>3.9299999999999995E-2</v>
      </c>
      <c r="J2939" t="s">
        <v>155</v>
      </c>
      <c r="K2939" t="s">
        <v>24</v>
      </c>
      <c r="L2939" t="s">
        <v>309</v>
      </c>
      <c r="M2939" t="s">
        <v>385</v>
      </c>
      <c r="N2939" s="7">
        <v>-23.648890000000002</v>
      </c>
      <c r="O2939" s="7">
        <v>-70.406940000000006</v>
      </c>
      <c r="P2939">
        <v>1</v>
      </c>
      <c r="Q2939">
        <v>2011</v>
      </c>
      <c r="R2939" s="2">
        <v>40694</v>
      </c>
      <c r="S2939" s="2">
        <v>40695</v>
      </c>
      <c r="T2939" s="2">
        <v>40694</v>
      </c>
      <c r="U2939" s="2"/>
    </row>
    <row r="2940" spans="1:21" x14ac:dyDescent="0.3">
      <c r="A2940" t="s">
        <v>164</v>
      </c>
      <c r="B2940" t="s">
        <v>20</v>
      </c>
      <c r="C2940" t="s">
        <v>210</v>
      </c>
      <c r="D2940" t="s">
        <v>211</v>
      </c>
      <c r="E2940" s="5" t="s">
        <v>527</v>
      </c>
      <c r="F2940">
        <v>0</v>
      </c>
      <c r="G2940" t="s">
        <v>35</v>
      </c>
      <c r="H2940">
        <v>16.899999999999999</v>
      </c>
      <c r="I2940">
        <f>ANAM[[#This Row],[VALOR Corregida]]/1000</f>
        <v>1.6899999999999998E-2</v>
      </c>
      <c r="J2940" t="s">
        <v>155</v>
      </c>
      <c r="K2940" t="s">
        <v>24</v>
      </c>
      <c r="L2940" t="s">
        <v>309</v>
      </c>
      <c r="M2940" t="s">
        <v>331</v>
      </c>
      <c r="N2940" s="7">
        <v>-23.664719999999999</v>
      </c>
      <c r="O2940" s="7">
        <v>-70.411389999999997</v>
      </c>
      <c r="P2940">
        <v>2</v>
      </c>
      <c r="Q2940">
        <v>2004</v>
      </c>
      <c r="R2940" s="2">
        <v>38275</v>
      </c>
      <c r="S2940" s="2">
        <v>38275</v>
      </c>
      <c r="T2940" s="2">
        <v>38275</v>
      </c>
      <c r="U2940" s="2"/>
    </row>
    <row r="2941" spans="1:21" x14ac:dyDescent="0.3">
      <c r="A2941" t="s">
        <v>164</v>
      </c>
      <c r="B2941" t="s">
        <v>20</v>
      </c>
      <c r="C2941" t="s">
        <v>210</v>
      </c>
      <c r="D2941" t="s">
        <v>211</v>
      </c>
      <c r="E2941" s="5" t="s">
        <v>527</v>
      </c>
      <c r="F2941">
        <v>0</v>
      </c>
      <c r="G2941" t="s">
        <v>37</v>
      </c>
      <c r="H2941">
        <v>2.5</v>
      </c>
      <c r="I2941">
        <f>ANAM[[#This Row],[VALOR Corregida]]/1000</f>
        <v>2.5000000000000001E-3</v>
      </c>
      <c r="J2941" t="s">
        <v>155</v>
      </c>
      <c r="K2941" t="s">
        <v>315</v>
      </c>
      <c r="L2941" t="s">
        <v>309</v>
      </c>
      <c r="M2941" t="s">
        <v>331</v>
      </c>
      <c r="N2941" s="7">
        <v>-23.664719999999999</v>
      </c>
      <c r="O2941" s="7">
        <v>-70.411389999999997</v>
      </c>
      <c r="P2941">
        <v>2</v>
      </c>
      <c r="Q2941">
        <v>2004</v>
      </c>
      <c r="R2941" s="2">
        <v>38275</v>
      </c>
      <c r="S2941" s="2">
        <v>38275</v>
      </c>
      <c r="T2941" s="2">
        <v>38275</v>
      </c>
      <c r="U2941" s="2"/>
    </row>
    <row r="2942" spans="1:21" x14ac:dyDescent="0.3">
      <c r="A2942" t="s">
        <v>164</v>
      </c>
      <c r="B2942" t="s">
        <v>20</v>
      </c>
      <c r="C2942" t="s">
        <v>210</v>
      </c>
      <c r="D2942" t="s">
        <v>211</v>
      </c>
      <c r="E2942" s="5" t="s">
        <v>527</v>
      </c>
      <c r="F2942">
        <v>0</v>
      </c>
      <c r="G2942" t="s">
        <v>316</v>
      </c>
      <c r="H2942">
        <v>19.2</v>
      </c>
      <c r="I2942">
        <f>ANAM[[#This Row],[VALOR Corregida]]/1000</f>
        <v>1.9199999999999998E-2</v>
      </c>
      <c r="J2942" t="s">
        <v>167</v>
      </c>
      <c r="K2942" t="s">
        <v>24</v>
      </c>
      <c r="L2942" t="s">
        <v>309</v>
      </c>
      <c r="M2942" t="s">
        <v>331</v>
      </c>
      <c r="N2942" s="7">
        <v>-23.664719999999999</v>
      </c>
      <c r="O2942" s="7">
        <v>-70.411389999999997</v>
      </c>
      <c r="P2942">
        <v>2</v>
      </c>
      <c r="Q2942">
        <v>2004</v>
      </c>
      <c r="R2942" s="2">
        <v>38275</v>
      </c>
      <c r="S2942" s="2">
        <v>38275</v>
      </c>
      <c r="T2942" s="2">
        <v>38275</v>
      </c>
      <c r="U2942" s="2"/>
    </row>
    <row r="2943" spans="1:21" x14ac:dyDescent="0.3">
      <c r="A2943" t="s">
        <v>164</v>
      </c>
      <c r="B2943" t="s">
        <v>20</v>
      </c>
      <c r="C2943" t="s">
        <v>210</v>
      </c>
      <c r="D2943" t="s">
        <v>211</v>
      </c>
      <c r="E2943" s="5" t="s">
        <v>527</v>
      </c>
      <c r="F2943">
        <v>0</v>
      </c>
      <c r="G2943" t="s">
        <v>319</v>
      </c>
      <c r="H2943">
        <v>17.5</v>
      </c>
      <c r="I2943">
        <f>ANAM[[#This Row],[VALOR Corregida]]/1000</f>
        <v>1.7500000000000002E-2</v>
      </c>
      <c r="J2943" t="s">
        <v>167</v>
      </c>
      <c r="K2943" t="s">
        <v>24</v>
      </c>
      <c r="L2943" t="s">
        <v>309</v>
      </c>
      <c r="M2943" t="s">
        <v>331</v>
      </c>
      <c r="N2943" s="7">
        <v>-23.664719999999999</v>
      </c>
      <c r="O2943" s="7">
        <v>-70.411389999999997</v>
      </c>
      <c r="P2943">
        <v>2</v>
      </c>
      <c r="Q2943">
        <v>2004</v>
      </c>
      <c r="R2943" s="2">
        <v>38275</v>
      </c>
      <c r="S2943" s="2">
        <v>38275</v>
      </c>
      <c r="T2943" s="2">
        <v>38275</v>
      </c>
      <c r="U2943" s="2"/>
    </row>
    <row r="2944" spans="1:21" x14ac:dyDescent="0.3">
      <c r="A2944" t="s">
        <v>164</v>
      </c>
      <c r="B2944" t="s">
        <v>20</v>
      </c>
      <c r="C2944" t="s">
        <v>210</v>
      </c>
      <c r="D2944" t="s">
        <v>211</v>
      </c>
      <c r="E2944" s="5" t="s">
        <v>527</v>
      </c>
      <c r="F2944">
        <v>0</v>
      </c>
      <c r="G2944" t="s">
        <v>166</v>
      </c>
      <c r="H2944">
        <v>0.2</v>
      </c>
      <c r="I2944">
        <f>ANAM[[#This Row],[VALOR Corregida]]/1000</f>
        <v>2.0000000000000001E-4</v>
      </c>
      <c r="J2944" t="s">
        <v>167</v>
      </c>
      <c r="K2944" t="s">
        <v>24</v>
      </c>
      <c r="L2944" t="s">
        <v>309</v>
      </c>
      <c r="M2944" t="s">
        <v>331</v>
      </c>
      <c r="N2944" s="7">
        <v>-23.664719999999999</v>
      </c>
      <c r="O2944" s="7">
        <v>-70.411389999999997</v>
      </c>
      <c r="P2944">
        <v>2</v>
      </c>
      <c r="Q2944">
        <v>2004</v>
      </c>
      <c r="R2944" s="2">
        <v>38275</v>
      </c>
      <c r="S2944" s="2">
        <v>38275</v>
      </c>
      <c r="T2944" s="2">
        <v>38275</v>
      </c>
      <c r="U2944" s="2"/>
    </row>
    <row r="2945" spans="1:21" x14ac:dyDescent="0.3">
      <c r="A2945" t="s">
        <v>164</v>
      </c>
      <c r="B2945" t="s">
        <v>20</v>
      </c>
      <c r="C2945" t="s">
        <v>210</v>
      </c>
      <c r="D2945" t="s">
        <v>211</v>
      </c>
      <c r="E2945" s="5" t="s">
        <v>527</v>
      </c>
      <c r="F2945">
        <v>0</v>
      </c>
      <c r="G2945" t="s">
        <v>39</v>
      </c>
      <c r="H2945">
        <v>0.05</v>
      </c>
      <c r="I2945">
        <f>ANAM[[#This Row],[VALOR Corregida]]/1000</f>
        <v>5.0000000000000002E-5</v>
      </c>
      <c r="J2945" t="s">
        <v>155</v>
      </c>
      <c r="K2945" t="s">
        <v>315</v>
      </c>
      <c r="L2945" t="s">
        <v>309</v>
      </c>
      <c r="M2945" t="s">
        <v>331</v>
      </c>
      <c r="N2945" s="7">
        <v>-23.664719999999999</v>
      </c>
      <c r="O2945" s="7">
        <v>-70.411389999999997</v>
      </c>
      <c r="P2945">
        <v>2</v>
      </c>
      <c r="Q2945">
        <v>2004</v>
      </c>
      <c r="R2945" s="2">
        <v>38275</v>
      </c>
      <c r="S2945" s="2">
        <v>38275</v>
      </c>
      <c r="T2945" s="2">
        <v>38275</v>
      </c>
      <c r="U2945" s="2"/>
    </row>
    <row r="2946" spans="1:21" x14ac:dyDescent="0.3">
      <c r="A2946" t="s">
        <v>164</v>
      </c>
      <c r="B2946" t="s">
        <v>20</v>
      </c>
      <c r="C2946" t="s">
        <v>210</v>
      </c>
      <c r="D2946" t="s">
        <v>211</v>
      </c>
      <c r="E2946" s="5" t="s">
        <v>527</v>
      </c>
      <c r="F2946">
        <v>0</v>
      </c>
      <c r="G2946" t="s">
        <v>64</v>
      </c>
      <c r="H2946">
        <v>423</v>
      </c>
      <c r="I2946">
        <f>ANAM[[#This Row],[VALOR Corregida]]/1000</f>
        <v>0.42299999999999999</v>
      </c>
      <c r="J2946" t="s">
        <v>155</v>
      </c>
      <c r="K2946" t="s">
        <v>24</v>
      </c>
      <c r="L2946" t="s">
        <v>309</v>
      </c>
      <c r="M2946" t="s">
        <v>331</v>
      </c>
      <c r="N2946" s="7">
        <v>-23.664719999999999</v>
      </c>
      <c r="O2946" s="7">
        <v>-70.411389999999997</v>
      </c>
      <c r="P2946">
        <v>2</v>
      </c>
      <c r="Q2946">
        <v>2004</v>
      </c>
      <c r="R2946" s="2">
        <v>38275</v>
      </c>
      <c r="S2946" s="2">
        <v>38275</v>
      </c>
      <c r="T2946" s="2">
        <v>38275</v>
      </c>
      <c r="U2946" s="2"/>
    </row>
    <row r="2947" spans="1:21" x14ac:dyDescent="0.3">
      <c r="A2947" t="s">
        <v>164</v>
      </c>
      <c r="B2947" t="s">
        <v>20</v>
      </c>
      <c r="C2947" t="s">
        <v>389</v>
      </c>
      <c r="D2947" t="s">
        <v>390</v>
      </c>
      <c r="E2947" s="5" t="s">
        <v>519</v>
      </c>
      <c r="F2947">
        <v>0</v>
      </c>
      <c r="G2947" t="s">
        <v>46</v>
      </c>
      <c r="H2947">
        <v>348</v>
      </c>
      <c r="I2947">
        <f>ANAM[[#This Row],[VALOR Corregida]]/1000</f>
        <v>0.34799999999999998</v>
      </c>
      <c r="J2947" t="s">
        <v>155</v>
      </c>
      <c r="K2947" t="s">
        <v>24</v>
      </c>
      <c r="L2947" t="s">
        <v>309</v>
      </c>
      <c r="M2947" t="s">
        <v>396</v>
      </c>
      <c r="N2947" s="7">
        <v>-23.648890000000002</v>
      </c>
      <c r="O2947" s="7">
        <v>-70.406940000000006</v>
      </c>
      <c r="P2947">
        <v>2</v>
      </c>
      <c r="Q2947">
        <v>2011</v>
      </c>
      <c r="R2947" s="2">
        <v>40858</v>
      </c>
      <c r="S2947" s="2">
        <v>40859</v>
      </c>
      <c r="T2947" s="2">
        <v>40858</v>
      </c>
      <c r="U2947" s="2"/>
    </row>
    <row r="2948" spans="1:21" x14ac:dyDescent="0.3">
      <c r="A2948" t="s">
        <v>164</v>
      </c>
      <c r="B2948" t="s">
        <v>20</v>
      </c>
      <c r="C2948" t="s">
        <v>210</v>
      </c>
      <c r="D2948" t="s">
        <v>211</v>
      </c>
      <c r="E2948" s="5" t="s">
        <v>527</v>
      </c>
      <c r="F2948">
        <v>0</v>
      </c>
      <c r="G2948" t="s">
        <v>47</v>
      </c>
      <c r="H2948">
        <v>75.900000000000006</v>
      </c>
      <c r="I2948">
        <f>ANAM[[#This Row],[VALOR Corregida]]/1000</f>
        <v>7.5900000000000009E-2</v>
      </c>
      <c r="J2948" t="s">
        <v>155</v>
      </c>
      <c r="K2948" t="s">
        <v>24</v>
      </c>
      <c r="L2948" t="s">
        <v>309</v>
      </c>
      <c r="M2948" t="s">
        <v>331</v>
      </c>
      <c r="N2948" s="7">
        <v>-23.664719999999999</v>
      </c>
      <c r="O2948" s="7">
        <v>-70.411389999999997</v>
      </c>
      <c r="P2948">
        <v>2</v>
      </c>
      <c r="Q2948">
        <v>2004</v>
      </c>
      <c r="R2948" s="2">
        <v>38275</v>
      </c>
      <c r="S2948" s="2">
        <v>38275</v>
      </c>
      <c r="T2948" s="2">
        <v>38275</v>
      </c>
      <c r="U2948" s="2"/>
    </row>
    <row r="2949" spans="1:21" x14ac:dyDescent="0.3">
      <c r="A2949" t="s">
        <v>164</v>
      </c>
      <c r="B2949" t="s">
        <v>20</v>
      </c>
      <c r="C2949" t="s">
        <v>210</v>
      </c>
      <c r="D2949" t="s">
        <v>391</v>
      </c>
      <c r="E2949" s="5" t="s">
        <v>527</v>
      </c>
      <c r="F2949">
        <v>0</v>
      </c>
      <c r="G2949" t="s">
        <v>46</v>
      </c>
      <c r="H2949">
        <v>16</v>
      </c>
      <c r="I2949">
        <f>ANAM[[#This Row],[VALOR Corregida]]/1000</f>
        <v>1.6E-2</v>
      </c>
      <c r="J2949" t="s">
        <v>155</v>
      </c>
      <c r="K2949" t="s">
        <v>24</v>
      </c>
      <c r="L2949" t="s">
        <v>309</v>
      </c>
      <c r="M2949" t="s">
        <v>385</v>
      </c>
      <c r="N2949" s="7">
        <v>-23.664719999999999</v>
      </c>
      <c r="O2949" s="7">
        <v>-70.411389999999997</v>
      </c>
      <c r="P2949">
        <v>1</v>
      </c>
      <c r="Q2949">
        <v>2011</v>
      </c>
      <c r="R2949" s="2">
        <v>40694</v>
      </c>
      <c r="S2949" s="2">
        <v>40695</v>
      </c>
      <c r="T2949" s="2">
        <v>40694</v>
      </c>
      <c r="U2949" s="2"/>
    </row>
    <row r="2950" spans="1:21" x14ac:dyDescent="0.3">
      <c r="A2950" t="s">
        <v>164</v>
      </c>
      <c r="B2950" t="s">
        <v>20</v>
      </c>
      <c r="C2950" t="s">
        <v>210</v>
      </c>
      <c r="D2950" t="s">
        <v>391</v>
      </c>
      <c r="E2950" s="5" t="s">
        <v>527</v>
      </c>
      <c r="F2950">
        <v>0</v>
      </c>
      <c r="G2950" t="s">
        <v>46</v>
      </c>
      <c r="H2950">
        <v>11.6</v>
      </c>
      <c r="I2950">
        <f>ANAM[[#This Row],[VALOR Corregida]]/1000</f>
        <v>1.1599999999999999E-2</v>
      </c>
      <c r="J2950" t="s">
        <v>155</v>
      </c>
      <c r="K2950" t="s">
        <v>24</v>
      </c>
      <c r="L2950" t="s">
        <v>309</v>
      </c>
      <c r="M2950" t="s">
        <v>396</v>
      </c>
      <c r="N2950" s="7">
        <v>-23.664719999999999</v>
      </c>
      <c r="O2950" s="7">
        <v>-70.411389999999997</v>
      </c>
      <c r="P2950">
        <v>2</v>
      </c>
      <c r="Q2950">
        <v>2011</v>
      </c>
      <c r="R2950" s="2">
        <v>40858</v>
      </c>
      <c r="S2950" s="2">
        <v>40859</v>
      </c>
      <c r="T2950" s="2">
        <v>40858</v>
      </c>
      <c r="U2950" s="2"/>
    </row>
    <row r="2951" spans="1:21" x14ac:dyDescent="0.3">
      <c r="A2951" t="s">
        <v>164</v>
      </c>
      <c r="B2951" t="s">
        <v>20</v>
      </c>
      <c r="C2951" t="s">
        <v>213</v>
      </c>
      <c r="D2951" t="s">
        <v>214</v>
      </c>
      <c r="E2951" s="5" t="s">
        <v>519</v>
      </c>
      <c r="F2951">
        <v>0</v>
      </c>
      <c r="G2951" t="s">
        <v>35</v>
      </c>
      <c r="H2951">
        <v>13.9</v>
      </c>
      <c r="I2951">
        <f>ANAM[[#This Row],[VALOR Corregida]]/1000</f>
        <v>1.3900000000000001E-2</v>
      </c>
      <c r="J2951" t="s">
        <v>155</v>
      </c>
      <c r="K2951" t="s">
        <v>24</v>
      </c>
      <c r="L2951" t="s">
        <v>309</v>
      </c>
      <c r="M2951" t="s">
        <v>331</v>
      </c>
      <c r="N2951" s="7">
        <v>-23.648890000000002</v>
      </c>
      <c r="O2951" s="7">
        <v>-70.406940000000006</v>
      </c>
      <c r="P2951">
        <v>2</v>
      </c>
      <c r="Q2951">
        <v>2004</v>
      </c>
      <c r="R2951" s="2">
        <v>38275</v>
      </c>
      <c r="S2951" s="2">
        <v>38275</v>
      </c>
      <c r="T2951" s="2">
        <v>38275</v>
      </c>
      <c r="U2951" s="2"/>
    </row>
    <row r="2952" spans="1:21" x14ac:dyDescent="0.3">
      <c r="A2952" t="s">
        <v>164</v>
      </c>
      <c r="B2952" t="s">
        <v>20</v>
      </c>
      <c r="C2952" t="s">
        <v>213</v>
      </c>
      <c r="D2952" t="s">
        <v>214</v>
      </c>
      <c r="E2952" s="5" t="s">
        <v>519</v>
      </c>
      <c r="F2952">
        <v>0</v>
      </c>
      <c r="G2952" t="s">
        <v>37</v>
      </c>
      <c r="H2952">
        <v>2.5</v>
      </c>
      <c r="I2952">
        <f>ANAM[[#This Row],[VALOR Corregida]]/1000</f>
        <v>2.5000000000000001E-3</v>
      </c>
      <c r="J2952" t="s">
        <v>155</v>
      </c>
      <c r="K2952" t="s">
        <v>315</v>
      </c>
      <c r="L2952" t="s">
        <v>309</v>
      </c>
      <c r="M2952" t="s">
        <v>331</v>
      </c>
      <c r="N2952" s="7">
        <v>-23.648890000000002</v>
      </c>
      <c r="O2952" s="7">
        <v>-70.406940000000006</v>
      </c>
      <c r="P2952">
        <v>2</v>
      </c>
      <c r="Q2952">
        <v>2004</v>
      </c>
      <c r="R2952" s="2">
        <v>38275</v>
      </c>
      <c r="S2952" s="2">
        <v>38275</v>
      </c>
      <c r="T2952" s="2">
        <v>38275</v>
      </c>
      <c r="U2952" s="2"/>
    </row>
    <row r="2953" spans="1:21" x14ac:dyDescent="0.3">
      <c r="A2953" t="s">
        <v>164</v>
      </c>
      <c r="B2953" t="s">
        <v>20</v>
      </c>
      <c r="C2953" t="s">
        <v>213</v>
      </c>
      <c r="D2953" t="s">
        <v>214</v>
      </c>
      <c r="E2953" s="5" t="s">
        <v>519</v>
      </c>
      <c r="F2953">
        <v>0</v>
      </c>
      <c r="G2953" t="s">
        <v>216</v>
      </c>
      <c r="H2953">
        <v>12.5</v>
      </c>
      <c r="I2953">
        <f>ANAM[[#This Row],[VALOR Corregida]]/1000</f>
        <v>1.2500000000000001E-2</v>
      </c>
      <c r="J2953" t="s">
        <v>155</v>
      </c>
      <c r="K2953" t="s">
        <v>315</v>
      </c>
      <c r="L2953" t="s">
        <v>309</v>
      </c>
      <c r="M2953" t="s">
        <v>331</v>
      </c>
      <c r="N2953" s="7">
        <v>-23.648890000000002</v>
      </c>
      <c r="O2953" s="7">
        <v>-70.406940000000006</v>
      </c>
      <c r="P2953">
        <v>2</v>
      </c>
      <c r="Q2953">
        <v>2004</v>
      </c>
      <c r="R2953" s="2">
        <v>38275</v>
      </c>
      <c r="S2953" s="2">
        <v>38275</v>
      </c>
      <c r="T2953" s="2">
        <v>38275</v>
      </c>
      <c r="U2953" s="2"/>
    </row>
    <row r="2954" spans="1:21" x14ac:dyDescent="0.3">
      <c r="A2954" t="s">
        <v>164</v>
      </c>
      <c r="B2954" t="s">
        <v>20</v>
      </c>
      <c r="C2954" t="s">
        <v>213</v>
      </c>
      <c r="D2954" t="s">
        <v>214</v>
      </c>
      <c r="E2954" s="5" t="s">
        <v>519</v>
      </c>
      <c r="F2954">
        <v>0</v>
      </c>
      <c r="G2954" t="s">
        <v>316</v>
      </c>
      <c r="H2954">
        <v>21.3</v>
      </c>
      <c r="I2954">
        <f>ANAM[[#This Row],[VALOR Corregida]]/1000</f>
        <v>2.1299999999999999E-2</v>
      </c>
      <c r="J2954" t="s">
        <v>167</v>
      </c>
      <c r="K2954" t="s">
        <v>24</v>
      </c>
      <c r="L2954" t="s">
        <v>309</v>
      </c>
      <c r="M2954" t="s">
        <v>331</v>
      </c>
      <c r="N2954" s="7">
        <v>-23.648890000000002</v>
      </c>
      <c r="O2954" s="7">
        <v>-70.406940000000006</v>
      </c>
      <c r="P2954">
        <v>2</v>
      </c>
      <c r="Q2954">
        <v>2004</v>
      </c>
      <c r="R2954" s="2">
        <v>38275</v>
      </c>
      <c r="S2954" s="2">
        <v>38275</v>
      </c>
      <c r="T2954" s="2">
        <v>38275</v>
      </c>
      <c r="U2954" s="2"/>
    </row>
    <row r="2955" spans="1:21" x14ac:dyDescent="0.3">
      <c r="A2955" t="s">
        <v>164</v>
      </c>
      <c r="B2955" t="s">
        <v>20</v>
      </c>
      <c r="C2955" t="s">
        <v>213</v>
      </c>
      <c r="D2955" t="s">
        <v>214</v>
      </c>
      <c r="E2955" s="5" t="s">
        <v>519</v>
      </c>
      <c r="F2955">
        <v>0</v>
      </c>
      <c r="G2955" t="s">
        <v>319</v>
      </c>
      <c r="H2955">
        <v>19.2</v>
      </c>
      <c r="I2955">
        <f>ANAM[[#This Row],[VALOR Corregida]]/1000</f>
        <v>1.9199999999999998E-2</v>
      </c>
      <c r="J2955" t="s">
        <v>167</v>
      </c>
      <c r="K2955" t="s">
        <v>24</v>
      </c>
      <c r="L2955" t="s">
        <v>309</v>
      </c>
      <c r="M2955" t="s">
        <v>331</v>
      </c>
      <c r="N2955" s="7">
        <v>-23.648890000000002</v>
      </c>
      <c r="O2955" s="7">
        <v>-70.406940000000006</v>
      </c>
      <c r="P2955">
        <v>2</v>
      </c>
      <c r="Q2955">
        <v>2004</v>
      </c>
      <c r="R2955" s="2">
        <v>38275</v>
      </c>
      <c r="S2955" s="2">
        <v>38275</v>
      </c>
      <c r="T2955" s="2">
        <v>38275</v>
      </c>
      <c r="U2955" s="2"/>
    </row>
    <row r="2956" spans="1:21" x14ac:dyDescent="0.3">
      <c r="A2956" t="s">
        <v>164</v>
      </c>
      <c r="B2956" t="s">
        <v>20</v>
      </c>
      <c r="C2956" t="s">
        <v>213</v>
      </c>
      <c r="D2956" t="s">
        <v>214</v>
      </c>
      <c r="E2956" s="5" t="s">
        <v>519</v>
      </c>
      <c r="F2956">
        <v>0</v>
      </c>
      <c r="G2956" t="s">
        <v>166</v>
      </c>
      <c r="H2956">
        <v>0.3</v>
      </c>
      <c r="I2956">
        <f>ANAM[[#This Row],[VALOR Corregida]]/1000</f>
        <v>2.9999999999999997E-4</v>
      </c>
      <c r="J2956" t="s">
        <v>167</v>
      </c>
      <c r="K2956" t="s">
        <v>24</v>
      </c>
      <c r="L2956" t="s">
        <v>309</v>
      </c>
      <c r="M2956" t="s">
        <v>331</v>
      </c>
      <c r="N2956" s="7">
        <v>-23.648890000000002</v>
      </c>
      <c r="O2956" s="7">
        <v>-70.406940000000006</v>
      </c>
      <c r="P2956">
        <v>2</v>
      </c>
      <c r="Q2956">
        <v>2004</v>
      </c>
      <c r="R2956" s="2">
        <v>38275</v>
      </c>
      <c r="S2956" s="2">
        <v>38275</v>
      </c>
      <c r="T2956" s="2">
        <v>38275</v>
      </c>
      <c r="U2956" s="2"/>
    </row>
    <row r="2957" spans="1:21" x14ac:dyDescent="0.3">
      <c r="A2957" t="s">
        <v>164</v>
      </c>
      <c r="B2957" t="s">
        <v>20</v>
      </c>
      <c r="C2957" t="s">
        <v>213</v>
      </c>
      <c r="D2957" t="s">
        <v>214</v>
      </c>
      <c r="E2957" s="5" t="s">
        <v>519</v>
      </c>
      <c r="F2957">
        <v>0</v>
      </c>
      <c r="G2957" t="s">
        <v>39</v>
      </c>
      <c r="H2957">
        <v>0.05</v>
      </c>
      <c r="I2957">
        <f>ANAM[[#This Row],[VALOR Corregida]]/1000</f>
        <v>5.0000000000000002E-5</v>
      </c>
      <c r="J2957" t="s">
        <v>155</v>
      </c>
      <c r="K2957" t="s">
        <v>315</v>
      </c>
      <c r="L2957" t="s">
        <v>309</v>
      </c>
      <c r="M2957" t="s">
        <v>331</v>
      </c>
      <c r="N2957" s="7">
        <v>-23.648890000000002</v>
      </c>
      <c r="O2957" s="7">
        <v>-70.406940000000006</v>
      </c>
      <c r="P2957">
        <v>2</v>
      </c>
      <c r="Q2957">
        <v>2004</v>
      </c>
      <c r="R2957" s="2">
        <v>38275</v>
      </c>
      <c r="S2957" s="2">
        <v>38275</v>
      </c>
      <c r="T2957" s="2">
        <v>38275</v>
      </c>
      <c r="U2957" s="2"/>
    </row>
    <row r="2958" spans="1:21" x14ac:dyDescent="0.3">
      <c r="A2958" t="s">
        <v>164</v>
      </c>
      <c r="B2958" t="s">
        <v>20</v>
      </c>
      <c r="C2958" t="s">
        <v>213</v>
      </c>
      <c r="D2958" t="s">
        <v>214</v>
      </c>
      <c r="E2958" s="5" t="s">
        <v>519</v>
      </c>
      <c r="F2958">
        <v>0</v>
      </c>
      <c r="G2958" t="s">
        <v>64</v>
      </c>
      <c r="H2958">
        <v>932</v>
      </c>
      <c r="I2958">
        <f>ANAM[[#This Row],[VALOR Corregida]]/1000</f>
        <v>0.93200000000000005</v>
      </c>
      <c r="J2958" t="s">
        <v>155</v>
      </c>
      <c r="K2958" t="s">
        <v>24</v>
      </c>
      <c r="L2958" t="s">
        <v>309</v>
      </c>
      <c r="M2958" t="s">
        <v>331</v>
      </c>
      <c r="N2958" s="7">
        <v>-23.648890000000002</v>
      </c>
      <c r="O2958" s="7">
        <v>-70.406940000000006</v>
      </c>
      <c r="P2958">
        <v>2</v>
      </c>
      <c r="Q2958">
        <v>2004</v>
      </c>
      <c r="R2958" s="2">
        <v>38275</v>
      </c>
      <c r="S2958" s="2">
        <v>38275</v>
      </c>
      <c r="T2958" s="2">
        <v>38275</v>
      </c>
      <c r="U2958" s="2"/>
    </row>
    <row r="2959" spans="1:21" x14ac:dyDescent="0.3">
      <c r="A2959" t="s">
        <v>164</v>
      </c>
      <c r="B2959" t="s">
        <v>20</v>
      </c>
      <c r="C2959" t="s">
        <v>48</v>
      </c>
      <c r="D2959" t="s">
        <v>392</v>
      </c>
      <c r="E2959" s="5" t="s">
        <v>528</v>
      </c>
      <c r="F2959">
        <v>0</v>
      </c>
      <c r="G2959" t="s">
        <v>46</v>
      </c>
      <c r="H2959">
        <v>0.25</v>
      </c>
      <c r="I2959">
        <f>ANAM[[#This Row],[VALOR Corregida]]/1000</f>
        <v>2.5000000000000001E-4</v>
      </c>
      <c r="J2959" t="s">
        <v>155</v>
      </c>
      <c r="K2959" t="s">
        <v>315</v>
      </c>
      <c r="L2959" t="s">
        <v>309</v>
      </c>
      <c r="M2959" t="s">
        <v>385</v>
      </c>
      <c r="N2959" s="7">
        <v>-23.67</v>
      </c>
      <c r="O2959" s="7">
        <v>-70.40889</v>
      </c>
      <c r="P2959">
        <v>1</v>
      </c>
      <c r="Q2959">
        <v>2011</v>
      </c>
      <c r="R2959" s="2">
        <v>40694</v>
      </c>
      <c r="S2959" s="2">
        <v>40695</v>
      </c>
      <c r="T2959" s="2">
        <v>40694</v>
      </c>
      <c r="U2959" s="2"/>
    </row>
    <row r="2960" spans="1:21" x14ac:dyDescent="0.3">
      <c r="A2960" t="s">
        <v>164</v>
      </c>
      <c r="B2960" t="s">
        <v>20</v>
      </c>
      <c r="C2960" t="s">
        <v>48</v>
      </c>
      <c r="D2960" t="s">
        <v>392</v>
      </c>
      <c r="E2960" s="5" t="s">
        <v>528</v>
      </c>
      <c r="F2960">
        <v>0</v>
      </c>
      <c r="G2960" t="s">
        <v>46</v>
      </c>
      <c r="H2960">
        <v>13.7</v>
      </c>
      <c r="I2960">
        <f>ANAM[[#This Row],[VALOR Corregida]]/1000</f>
        <v>1.3699999999999999E-2</v>
      </c>
      <c r="J2960" t="s">
        <v>155</v>
      </c>
      <c r="K2960" t="s">
        <v>24</v>
      </c>
      <c r="L2960" t="s">
        <v>309</v>
      </c>
      <c r="M2960" t="s">
        <v>396</v>
      </c>
      <c r="N2960" s="7">
        <v>-23.67</v>
      </c>
      <c r="O2960" s="7">
        <v>-70.40889</v>
      </c>
      <c r="P2960">
        <v>2</v>
      </c>
      <c r="Q2960">
        <v>2011</v>
      </c>
      <c r="R2960" s="2">
        <v>40858</v>
      </c>
      <c r="S2960" s="2">
        <v>40859</v>
      </c>
      <c r="T2960" s="2">
        <v>40858</v>
      </c>
      <c r="U2960" s="2"/>
    </row>
    <row r="2961" spans="1:21" x14ac:dyDescent="0.3">
      <c r="A2961" t="s">
        <v>164</v>
      </c>
      <c r="B2961" t="s">
        <v>20</v>
      </c>
      <c r="C2961" t="s">
        <v>54</v>
      </c>
      <c r="D2961" t="s">
        <v>208</v>
      </c>
      <c r="E2961" s="5" t="s">
        <v>516</v>
      </c>
      <c r="F2961">
        <v>0</v>
      </c>
      <c r="G2961" t="s">
        <v>28</v>
      </c>
      <c r="H2961">
        <v>3.21</v>
      </c>
      <c r="I2961">
        <f>ANAM[[#This Row],[VALOR Corregida]]/1000</f>
        <v>3.2100000000000002E-3</v>
      </c>
      <c r="J2961" t="s">
        <v>155</v>
      </c>
      <c r="K2961" t="s">
        <v>24</v>
      </c>
      <c r="L2961" t="s">
        <v>309</v>
      </c>
      <c r="M2961" t="s">
        <v>372</v>
      </c>
      <c r="N2961">
        <v>-23.61722</v>
      </c>
      <c r="O2961">
        <v>-70.397220000000004</v>
      </c>
      <c r="P2961">
        <v>1</v>
      </c>
      <c r="Q2961">
        <v>2010</v>
      </c>
      <c r="R2961" s="2">
        <v>40308</v>
      </c>
      <c r="S2961" s="2">
        <v>40309</v>
      </c>
      <c r="T2961" s="2">
        <v>40320</v>
      </c>
      <c r="U2961" s="2"/>
    </row>
    <row r="2962" spans="1:21" x14ac:dyDescent="0.3">
      <c r="A2962" t="s">
        <v>164</v>
      </c>
      <c r="B2962" t="s">
        <v>20</v>
      </c>
      <c r="C2962" t="s">
        <v>54</v>
      </c>
      <c r="D2962" t="s">
        <v>208</v>
      </c>
      <c r="E2962" s="5" t="s">
        <v>516</v>
      </c>
      <c r="F2962">
        <v>0</v>
      </c>
      <c r="G2962" t="s">
        <v>28</v>
      </c>
      <c r="H2962">
        <v>0.6</v>
      </c>
      <c r="I2962">
        <f>ANAM[[#This Row],[VALOR Corregida]]/1000</f>
        <v>5.9999999999999995E-4</v>
      </c>
      <c r="J2962" t="s">
        <v>155</v>
      </c>
      <c r="K2962" t="s">
        <v>24</v>
      </c>
      <c r="L2962" t="s">
        <v>309</v>
      </c>
      <c r="M2962" t="s">
        <v>375</v>
      </c>
      <c r="N2962">
        <v>-23.61722</v>
      </c>
      <c r="O2962">
        <v>-70.397220000000004</v>
      </c>
      <c r="P2962">
        <v>2</v>
      </c>
      <c r="Q2962">
        <v>2010</v>
      </c>
      <c r="R2962" s="2">
        <v>40480</v>
      </c>
      <c r="S2962" s="2">
        <v>40481</v>
      </c>
      <c r="T2962" s="2">
        <v>40499</v>
      </c>
      <c r="U2962" s="2"/>
    </row>
    <row r="2963" spans="1:21" x14ac:dyDescent="0.3">
      <c r="A2963" t="s">
        <v>164</v>
      </c>
      <c r="B2963" t="s">
        <v>20</v>
      </c>
      <c r="C2963" t="s">
        <v>50</v>
      </c>
      <c r="D2963" t="s">
        <v>217</v>
      </c>
      <c r="E2963" s="5" t="s">
        <v>511</v>
      </c>
      <c r="F2963">
        <v>0</v>
      </c>
      <c r="G2963" t="s">
        <v>35</v>
      </c>
      <c r="H2963">
        <v>29.4</v>
      </c>
      <c r="I2963">
        <f>ANAM[[#This Row],[VALOR Corregida]]/1000</f>
        <v>2.9399999999999999E-2</v>
      </c>
      <c r="J2963" t="s">
        <v>155</v>
      </c>
      <c r="K2963" t="s">
        <v>24</v>
      </c>
      <c r="L2963" t="s">
        <v>309</v>
      </c>
      <c r="M2963" t="s">
        <v>331</v>
      </c>
      <c r="N2963" s="7">
        <v>-23.641940000000002</v>
      </c>
      <c r="O2963" s="7">
        <v>-70.399169999999998</v>
      </c>
      <c r="P2963">
        <v>2</v>
      </c>
      <c r="Q2963">
        <v>2004</v>
      </c>
      <c r="R2963" s="2">
        <v>38275</v>
      </c>
      <c r="S2963" s="2">
        <v>38275</v>
      </c>
      <c r="T2963" s="2">
        <v>38275</v>
      </c>
      <c r="U2963" s="2"/>
    </row>
    <row r="2964" spans="1:21" x14ac:dyDescent="0.3">
      <c r="A2964" t="s">
        <v>164</v>
      </c>
      <c r="B2964" t="s">
        <v>20</v>
      </c>
      <c r="C2964" t="s">
        <v>50</v>
      </c>
      <c r="D2964" t="s">
        <v>217</v>
      </c>
      <c r="E2964" s="5" t="s">
        <v>511</v>
      </c>
      <c r="F2964">
        <v>0</v>
      </c>
      <c r="G2964" t="s">
        <v>37</v>
      </c>
      <c r="H2964">
        <v>2.5</v>
      </c>
      <c r="I2964">
        <f>ANAM[[#This Row],[VALOR Corregida]]/1000</f>
        <v>2.5000000000000001E-3</v>
      </c>
      <c r="J2964" t="s">
        <v>155</v>
      </c>
      <c r="K2964" t="s">
        <v>315</v>
      </c>
      <c r="L2964" t="s">
        <v>309</v>
      </c>
      <c r="M2964" t="s">
        <v>331</v>
      </c>
      <c r="N2964" s="7">
        <v>-23.641940000000002</v>
      </c>
      <c r="O2964" s="7">
        <v>-70.399169999999998</v>
      </c>
      <c r="P2964">
        <v>2</v>
      </c>
      <c r="Q2964">
        <v>2004</v>
      </c>
      <c r="R2964" s="2">
        <v>38275</v>
      </c>
      <c r="S2964" s="2">
        <v>38275</v>
      </c>
      <c r="T2964" s="2">
        <v>38275</v>
      </c>
      <c r="U2964" s="2"/>
    </row>
    <row r="2965" spans="1:21" x14ac:dyDescent="0.3">
      <c r="A2965" t="s">
        <v>164</v>
      </c>
      <c r="B2965" t="s">
        <v>20</v>
      </c>
      <c r="C2965" t="s">
        <v>50</v>
      </c>
      <c r="D2965" t="s">
        <v>217</v>
      </c>
      <c r="E2965" s="5" t="s">
        <v>511</v>
      </c>
      <c r="F2965">
        <v>0</v>
      </c>
      <c r="G2965" t="s">
        <v>216</v>
      </c>
      <c r="H2965">
        <v>47</v>
      </c>
      <c r="I2965">
        <f>ANAM[[#This Row],[VALOR Corregida]]/1000</f>
        <v>4.7E-2</v>
      </c>
      <c r="J2965" t="s">
        <v>155</v>
      </c>
      <c r="K2965" t="s">
        <v>24</v>
      </c>
      <c r="L2965" t="s">
        <v>309</v>
      </c>
      <c r="M2965" t="s">
        <v>331</v>
      </c>
      <c r="N2965" s="7">
        <v>-23.641940000000002</v>
      </c>
      <c r="O2965" s="7">
        <v>-70.399169999999998</v>
      </c>
      <c r="P2965">
        <v>2</v>
      </c>
      <c r="Q2965">
        <v>2004</v>
      </c>
      <c r="R2965" s="2">
        <v>38275</v>
      </c>
      <c r="S2965" s="2">
        <v>38275</v>
      </c>
      <c r="T2965" s="2">
        <v>38275</v>
      </c>
      <c r="U2965" s="2"/>
    </row>
    <row r="2966" spans="1:21" x14ac:dyDescent="0.3">
      <c r="A2966" t="s">
        <v>164</v>
      </c>
      <c r="B2966" t="s">
        <v>20</v>
      </c>
      <c r="C2966" t="s">
        <v>50</v>
      </c>
      <c r="D2966" t="s">
        <v>217</v>
      </c>
      <c r="E2966" s="5" t="s">
        <v>511</v>
      </c>
      <c r="F2966">
        <v>0</v>
      </c>
      <c r="G2966" t="s">
        <v>316</v>
      </c>
      <c r="H2966">
        <v>17.399999999999999</v>
      </c>
      <c r="I2966">
        <f>ANAM[[#This Row],[VALOR Corregida]]/1000</f>
        <v>1.7399999999999999E-2</v>
      </c>
      <c r="J2966" t="s">
        <v>167</v>
      </c>
      <c r="K2966" t="s">
        <v>24</v>
      </c>
      <c r="L2966" t="s">
        <v>309</v>
      </c>
      <c r="M2966" t="s">
        <v>331</v>
      </c>
      <c r="N2966" s="7">
        <v>-23.641940000000002</v>
      </c>
      <c r="O2966" s="7">
        <v>-70.399169999999998</v>
      </c>
      <c r="P2966">
        <v>2</v>
      </c>
      <c r="Q2966">
        <v>2004</v>
      </c>
      <c r="R2966" s="2">
        <v>38275</v>
      </c>
      <c r="S2966" s="2">
        <v>38275</v>
      </c>
      <c r="T2966" s="2">
        <v>38275</v>
      </c>
      <c r="U2966" s="2"/>
    </row>
    <row r="2967" spans="1:21" x14ac:dyDescent="0.3">
      <c r="A2967" t="s">
        <v>164</v>
      </c>
      <c r="B2967" t="s">
        <v>20</v>
      </c>
      <c r="C2967" t="s">
        <v>50</v>
      </c>
      <c r="D2967" t="s">
        <v>217</v>
      </c>
      <c r="E2967" s="5" t="s">
        <v>511</v>
      </c>
      <c r="F2967">
        <v>0</v>
      </c>
      <c r="G2967" t="s">
        <v>319</v>
      </c>
      <c r="H2967">
        <v>16</v>
      </c>
      <c r="I2967">
        <f>ANAM[[#This Row],[VALOR Corregida]]/1000</f>
        <v>1.6E-2</v>
      </c>
      <c r="J2967" t="s">
        <v>167</v>
      </c>
      <c r="K2967" t="s">
        <v>24</v>
      </c>
      <c r="L2967" t="s">
        <v>309</v>
      </c>
      <c r="M2967" t="s">
        <v>331</v>
      </c>
      <c r="N2967" s="7">
        <v>-23.641940000000002</v>
      </c>
      <c r="O2967" s="7">
        <v>-70.399169999999998</v>
      </c>
      <c r="P2967">
        <v>2</v>
      </c>
      <c r="Q2967">
        <v>2004</v>
      </c>
      <c r="R2967" s="2">
        <v>38275</v>
      </c>
      <c r="S2967" s="2">
        <v>38275</v>
      </c>
      <c r="T2967" s="2">
        <v>38275</v>
      </c>
      <c r="U2967" s="2"/>
    </row>
    <row r="2968" spans="1:21" x14ac:dyDescent="0.3">
      <c r="A2968" t="s">
        <v>164</v>
      </c>
      <c r="B2968" t="s">
        <v>20</v>
      </c>
      <c r="C2968" t="s">
        <v>50</v>
      </c>
      <c r="D2968" t="s">
        <v>217</v>
      </c>
      <c r="E2968" s="5" t="s">
        <v>511</v>
      </c>
      <c r="F2968">
        <v>0</v>
      </c>
      <c r="G2968" t="s">
        <v>166</v>
      </c>
      <c r="H2968">
        <v>1.8</v>
      </c>
      <c r="I2968">
        <f>ANAM[[#This Row],[VALOR Corregida]]/1000</f>
        <v>1.8E-3</v>
      </c>
      <c r="J2968" t="s">
        <v>167</v>
      </c>
      <c r="K2968" t="s">
        <v>24</v>
      </c>
      <c r="L2968" t="s">
        <v>309</v>
      </c>
      <c r="M2968" t="s">
        <v>331</v>
      </c>
      <c r="N2968" s="7">
        <v>-23.641940000000002</v>
      </c>
      <c r="O2968" s="7">
        <v>-70.399169999999998</v>
      </c>
      <c r="P2968">
        <v>2</v>
      </c>
      <c r="Q2968">
        <v>2004</v>
      </c>
      <c r="R2968" s="2">
        <v>38275</v>
      </c>
      <c r="S2968" s="2">
        <v>38275</v>
      </c>
      <c r="T2968" s="2">
        <v>38275</v>
      </c>
      <c r="U2968" s="2"/>
    </row>
    <row r="2969" spans="1:21" x14ac:dyDescent="0.3">
      <c r="A2969" t="s">
        <v>164</v>
      </c>
      <c r="B2969" t="s">
        <v>20</v>
      </c>
      <c r="C2969" t="s">
        <v>50</v>
      </c>
      <c r="D2969" t="s">
        <v>217</v>
      </c>
      <c r="E2969" s="5" t="s">
        <v>511</v>
      </c>
      <c r="F2969">
        <v>0</v>
      </c>
      <c r="G2969" t="s">
        <v>39</v>
      </c>
      <c r="H2969">
        <v>0.05</v>
      </c>
      <c r="I2969">
        <f>ANAM[[#This Row],[VALOR Corregida]]/1000</f>
        <v>5.0000000000000002E-5</v>
      </c>
      <c r="J2969" t="s">
        <v>155</v>
      </c>
      <c r="K2969" t="s">
        <v>315</v>
      </c>
      <c r="L2969" t="s">
        <v>309</v>
      </c>
      <c r="M2969" t="s">
        <v>331</v>
      </c>
      <c r="N2969" s="7">
        <v>-23.641940000000002</v>
      </c>
      <c r="O2969" s="7">
        <v>-70.399169999999998</v>
      </c>
      <c r="P2969">
        <v>2</v>
      </c>
      <c r="Q2969">
        <v>2004</v>
      </c>
      <c r="R2969" s="2">
        <v>38275</v>
      </c>
      <c r="S2969" s="2">
        <v>38275</v>
      </c>
      <c r="T2969" s="2">
        <v>38275</v>
      </c>
      <c r="U2969" s="2"/>
    </row>
    <row r="2970" spans="1:21" x14ac:dyDescent="0.3">
      <c r="A2970" t="s">
        <v>164</v>
      </c>
      <c r="B2970" t="s">
        <v>20</v>
      </c>
      <c r="C2970" t="s">
        <v>50</v>
      </c>
      <c r="D2970" t="s">
        <v>217</v>
      </c>
      <c r="E2970" s="5" t="s">
        <v>511</v>
      </c>
      <c r="F2970">
        <v>0</v>
      </c>
      <c r="G2970" t="s">
        <v>64</v>
      </c>
      <c r="H2970">
        <v>225</v>
      </c>
      <c r="I2970">
        <f>ANAM[[#This Row],[VALOR Corregida]]/1000</f>
        <v>0.22500000000000001</v>
      </c>
      <c r="J2970" t="s">
        <v>155</v>
      </c>
      <c r="K2970" t="s">
        <v>24</v>
      </c>
      <c r="L2970" t="s">
        <v>309</v>
      </c>
      <c r="M2970" t="s">
        <v>331</v>
      </c>
      <c r="N2970" s="7">
        <v>-23.641940000000002</v>
      </c>
      <c r="O2970" s="7">
        <v>-70.399169999999998</v>
      </c>
      <c r="P2970">
        <v>2</v>
      </c>
      <c r="Q2970">
        <v>2004</v>
      </c>
      <c r="R2970" s="2">
        <v>38275</v>
      </c>
      <c r="S2970" s="2">
        <v>38275</v>
      </c>
      <c r="T2970" s="2">
        <v>38275</v>
      </c>
      <c r="U2970" s="2"/>
    </row>
    <row r="2971" spans="1:21" x14ac:dyDescent="0.3">
      <c r="A2971" t="s">
        <v>164</v>
      </c>
      <c r="B2971" t="s">
        <v>20</v>
      </c>
      <c r="C2971" t="s">
        <v>153</v>
      </c>
      <c r="D2971" t="s">
        <v>219</v>
      </c>
      <c r="E2971" s="5" t="s">
        <v>525</v>
      </c>
      <c r="F2971">
        <v>0</v>
      </c>
      <c r="G2971" t="s">
        <v>28</v>
      </c>
      <c r="H2971">
        <v>1.99</v>
      </c>
      <c r="I2971">
        <f>ANAM[[#This Row],[VALOR Corregida]]/1000</f>
        <v>1.99E-3</v>
      </c>
      <c r="J2971" t="s">
        <v>155</v>
      </c>
      <c r="K2971" t="s">
        <v>24</v>
      </c>
      <c r="L2971" t="s">
        <v>309</v>
      </c>
      <c r="M2971" t="s">
        <v>372</v>
      </c>
      <c r="N2971" s="7">
        <v>-23.626111000000002</v>
      </c>
      <c r="O2971" s="7">
        <v>-70.398332999999994</v>
      </c>
      <c r="P2971">
        <v>1</v>
      </c>
      <c r="Q2971">
        <v>2010</v>
      </c>
      <c r="R2971" s="2">
        <v>40308</v>
      </c>
      <c r="S2971" s="2">
        <v>40309</v>
      </c>
      <c r="T2971" s="2">
        <v>40320</v>
      </c>
      <c r="U2971" s="2"/>
    </row>
    <row r="2972" spans="1:21" x14ac:dyDescent="0.3">
      <c r="A2972" t="s">
        <v>164</v>
      </c>
      <c r="B2972" t="s">
        <v>20</v>
      </c>
      <c r="C2972" t="s">
        <v>153</v>
      </c>
      <c r="D2972" t="s">
        <v>219</v>
      </c>
      <c r="E2972" s="5" t="s">
        <v>525</v>
      </c>
      <c r="F2972">
        <v>0</v>
      </c>
      <c r="G2972" t="s">
        <v>28</v>
      </c>
      <c r="H2972">
        <v>0.5</v>
      </c>
      <c r="I2972">
        <f>ANAM[[#This Row],[VALOR Corregida]]/1000</f>
        <v>5.0000000000000001E-4</v>
      </c>
      <c r="J2972" t="s">
        <v>155</v>
      </c>
      <c r="K2972" t="s">
        <v>24</v>
      </c>
      <c r="L2972" t="s">
        <v>309</v>
      </c>
      <c r="M2972" t="s">
        <v>375</v>
      </c>
      <c r="N2972" s="7">
        <v>-23.626111000000002</v>
      </c>
      <c r="O2972" s="7">
        <v>-70.398332999999994</v>
      </c>
      <c r="P2972">
        <v>2</v>
      </c>
      <c r="Q2972">
        <v>2010</v>
      </c>
      <c r="R2972" s="2">
        <v>40480</v>
      </c>
      <c r="S2972" s="2">
        <v>40481</v>
      </c>
      <c r="T2972" s="2">
        <v>40499</v>
      </c>
      <c r="U2972" s="2"/>
    </row>
    <row r="2973" spans="1:21" x14ac:dyDescent="0.3">
      <c r="A2973" t="s">
        <v>164</v>
      </c>
      <c r="B2973" t="s">
        <v>20</v>
      </c>
      <c r="C2973" t="s">
        <v>202</v>
      </c>
      <c r="D2973" t="s">
        <v>203</v>
      </c>
      <c r="E2973" s="5" t="s">
        <v>526</v>
      </c>
      <c r="F2973">
        <v>0</v>
      </c>
      <c r="G2973" t="s">
        <v>28</v>
      </c>
      <c r="H2973">
        <v>4.88</v>
      </c>
      <c r="I2973">
        <f>ANAM[[#This Row],[VALOR Corregida]]/1000</f>
        <v>4.8799999999999998E-3</v>
      </c>
      <c r="J2973" t="s">
        <v>155</v>
      </c>
      <c r="K2973" t="s">
        <v>24</v>
      </c>
      <c r="L2973" t="s">
        <v>309</v>
      </c>
      <c r="M2973" t="s">
        <v>372</v>
      </c>
      <c r="N2973" s="7">
        <v>-23.633890000000001</v>
      </c>
      <c r="O2973" s="7">
        <v>-70.400000000000006</v>
      </c>
      <c r="P2973">
        <v>1</v>
      </c>
      <c r="Q2973">
        <v>2010</v>
      </c>
      <c r="R2973" s="2">
        <v>40308</v>
      </c>
      <c r="S2973" s="2">
        <v>40309</v>
      </c>
      <c r="T2973" s="2">
        <v>40320</v>
      </c>
      <c r="U2973" s="2"/>
    </row>
    <row r="2974" spans="1:21" x14ac:dyDescent="0.3">
      <c r="A2974" t="s">
        <v>164</v>
      </c>
      <c r="B2974" t="s">
        <v>20</v>
      </c>
      <c r="C2974" t="s">
        <v>202</v>
      </c>
      <c r="D2974" t="s">
        <v>203</v>
      </c>
      <c r="E2974" s="5" t="s">
        <v>526</v>
      </c>
      <c r="F2974">
        <v>0</v>
      </c>
      <c r="G2974" t="s">
        <v>28</v>
      </c>
      <c r="H2974">
        <v>0.6</v>
      </c>
      <c r="I2974">
        <f>ANAM[[#This Row],[VALOR Corregida]]/1000</f>
        <v>5.9999999999999995E-4</v>
      </c>
      <c r="J2974" t="s">
        <v>155</v>
      </c>
      <c r="K2974" t="s">
        <v>24</v>
      </c>
      <c r="L2974" t="s">
        <v>309</v>
      </c>
      <c r="M2974" t="s">
        <v>375</v>
      </c>
      <c r="N2974" s="7">
        <v>-23.633890000000001</v>
      </c>
      <c r="O2974" s="7">
        <v>-70.400000000000006</v>
      </c>
      <c r="P2974">
        <v>2</v>
      </c>
      <c r="Q2974">
        <v>2010</v>
      </c>
      <c r="R2974" s="2">
        <v>40480</v>
      </c>
      <c r="S2974" s="2">
        <v>40481</v>
      </c>
      <c r="T2974" s="2">
        <v>40499</v>
      </c>
      <c r="U2974" s="2"/>
    </row>
    <row r="2975" spans="1:21" x14ac:dyDescent="0.3">
      <c r="A2975" t="s">
        <v>164</v>
      </c>
      <c r="B2975" t="s">
        <v>20</v>
      </c>
      <c r="C2975" t="s">
        <v>153</v>
      </c>
      <c r="D2975" t="s">
        <v>219</v>
      </c>
      <c r="E2975" s="5" t="s">
        <v>525</v>
      </c>
      <c r="F2975">
        <v>0</v>
      </c>
      <c r="G2975" t="s">
        <v>35</v>
      </c>
      <c r="H2975">
        <v>15.7</v>
      </c>
      <c r="I2975">
        <f>ANAM[[#This Row],[VALOR Corregida]]/1000</f>
        <v>1.5699999999999999E-2</v>
      </c>
      <c r="J2975" t="s">
        <v>155</v>
      </c>
      <c r="K2975" t="s">
        <v>24</v>
      </c>
      <c r="L2975" t="s">
        <v>309</v>
      </c>
      <c r="M2975" t="s">
        <v>331</v>
      </c>
      <c r="N2975" s="7">
        <v>-23.626111000000002</v>
      </c>
      <c r="O2975" s="7">
        <v>-70.398332999999994</v>
      </c>
      <c r="P2975">
        <v>2</v>
      </c>
      <c r="Q2975">
        <v>2004</v>
      </c>
      <c r="R2975" s="2">
        <v>38275</v>
      </c>
      <c r="S2975" s="2">
        <v>38275</v>
      </c>
      <c r="T2975" s="2">
        <v>38275</v>
      </c>
      <c r="U2975" s="2"/>
    </row>
    <row r="2976" spans="1:21" x14ac:dyDescent="0.3">
      <c r="A2976" t="s">
        <v>164</v>
      </c>
      <c r="B2976" t="s">
        <v>20</v>
      </c>
      <c r="C2976" t="s">
        <v>153</v>
      </c>
      <c r="D2976" t="s">
        <v>219</v>
      </c>
      <c r="E2976" s="5" t="s">
        <v>525</v>
      </c>
      <c r="F2976">
        <v>0</v>
      </c>
      <c r="G2976" t="s">
        <v>37</v>
      </c>
      <c r="H2976">
        <v>2.5</v>
      </c>
      <c r="I2976">
        <f>ANAM[[#This Row],[VALOR Corregida]]/1000</f>
        <v>2.5000000000000001E-3</v>
      </c>
      <c r="J2976" t="s">
        <v>155</v>
      </c>
      <c r="K2976" t="s">
        <v>315</v>
      </c>
      <c r="L2976" t="s">
        <v>309</v>
      </c>
      <c r="M2976" t="s">
        <v>331</v>
      </c>
      <c r="N2976" s="7">
        <v>-23.626111000000002</v>
      </c>
      <c r="O2976" s="7">
        <v>-70.398332999999994</v>
      </c>
      <c r="P2976">
        <v>2</v>
      </c>
      <c r="Q2976">
        <v>2004</v>
      </c>
      <c r="R2976" s="2">
        <v>38275</v>
      </c>
      <c r="S2976" s="2">
        <v>38275</v>
      </c>
      <c r="T2976" s="2">
        <v>38275</v>
      </c>
      <c r="U2976" s="2"/>
    </row>
    <row r="2977" spans="1:25" x14ac:dyDescent="0.3">
      <c r="A2977" t="s">
        <v>164</v>
      </c>
      <c r="B2977" t="s">
        <v>20</v>
      </c>
      <c r="C2977" t="s">
        <v>153</v>
      </c>
      <c r="D2977" t="s">
        <v>219</v>
      </c>
      <c r="E2977" s="5" t="s">
        <v>525</v>
      </c>
      <c r="F2977">
        <v>0</v>
      </c>
      <c r="G2977" t="s">
        <v>316</v>
      </c>
      <c r="H2977">
        <v>25.4</v>
      </c>
      <c r="I2977">
        <f>ANAM[[#This Row],[VALOR Corregida]]/1000</f>
        <v>2.5399999999999999E-2</v>
      </c>
      <c r="J2977" t="s">
        <v>167</v>
      </c>
      <c r="K2977" t="s">
        <v>24</v>
      </c>
      <c r="L2977" t="s">
        <v>309</v>
      </c>
      <c r="M2977" t="s">
        <v>331</v>
      </c>
      <c r="N2977" s="7">
        <v>-23.626111000000002</v>
      </c>
      <c r="O2977" s="7">
        <v>-70.398332999999994</v>
      </c>
      <c r="P2977">
        <v>2</v>
      </c>
      <c r="Q2977">
        <v>2004</v>
      </c>
      <c r="R2977" s="2">
        <v>38275</v>
      </c>
      <c r="S2977" s="2">
        <v>38275</v>
      </c>
      <c r="T2977" s="2">
        <v>38275</v>
      </c>
      <c r="U2977" s="2"/>
    </row>
    <row r="2978" spans="1:25" x14ac:dyDescent="0.3">
      <c r="A2978" t="s">
        <v>164</v>
      </c>
      <c r="B2978" t="s">
        <v>20</v>
      </c>
      <c r="C2978" t="s">
        <v>153</v>
      </c>
      <c r="D2978" t="s">
        <v>219</v>
      </c>
      <c r="E2978" s="5" t="s">
        <v>525</v>
      </c>
      <c r="F2978">
        <v>0</v>
      </c>
      <c r="G2978" t="s">
        <v>319</v>
      </c>
      <c r="H2978">
        <v>23.3</v>
      </c>
      <c r="I2978">
        <f>ANAM[[#This Row],[VALOR Corregida]]/1000</f>
        <v>2.3300000000000001E-2</v>
      </c>
      <c r="J2978" t="s">
        <v>167</v>
      </c>
      <c r="K2978" t="s">
        <v>24</v>
      </c>
      <c r="L2978" t="s">
        <v>309</v>
      </c>
      <c r="M2978" t="s">
        <v>331</v>
      </c>
      <c r="N2978" s="7">
        <v>-23.626111000000002</v>
      </c>
      <c r="O2978" s="7">
        <v>-70.398332999999994</v>
      </c>
      <c r="P2978">
        <v>2</v>
      </c>
      <c r="Q2978">
        <v>2004</v>
      </c>
      <c r="R2978" s="2">
        <v>38275</v>
      </c>
      <c r="S2978" s="2">
        <v>38275</v>
      </c>
      <c r="T2978" s="2">
        <v>38275</v>
      </c>
      <c r="U2978" s="2"/>
    </row>
    <row r="2979" spans="1:25" x14ac:dyDescent="0.3">
      <c r="A2979" t="s">
        <v>164</v>
      </c>
      <c r="B2979" t="s">
        <v>20</v>
      </c>
      <c r="C2979" t="s">
        <v>153</v>
      </c>
      <c r="D2979" t="s">
        <v>219</v>
      </c>
      <c r="E2979" s="5" t="s">
        <v>525</v>
      </c>
      <c r="F2979">
        <v>0</v>
      </c>
      <c r="G2979" t="s">
        <v>166</v>
      </c>
      <c r="H2979">
        <v>0.4</v>
      </c>
      <c r="I2979">
        <f>ANAM[[#This Row],[VALOR Corregida]]/1000</f>
        <v>4.0000000000000002E-4</v>
      </c>
      <c r="J2979" t="s">
        <v>167</v>
      </c>
      <c r="K2979" t="s">
        <v>24</v>
      </c>
      <c r="L2979" t="s">
        <v>309</v>
      </c>
      <c r="M2979" t="s">
        <v>331</v>
      </c>
      <c r="N2979" s="7">
        <v>-23.626111000000002</v>
      </c>
      <c r="O2979" s="7">
        <v>-70.398332999999994</v>
      </c>
      <c r="P2979">
        <v>2</v>
      </c>
      <c r="Q2979">
        <v>2004</v>
      </c>
      <c r="R2979" s="2">
        <v>38275</v>
      </c>
      <c r="S2979" s="2">
        <v>38275</v>
      </c>
      <c r="T2979" s="2">
        <v>38275</v>
      </c>
      <c r="U2979" s="2"/>
    </row>
    <row r="2980" spans="1:25" x14ac:dyDescent="0.3">
      <c r="A2980" t="s">
        <v>164</v>
      </c>
      <c r="B2980" t="s">
        <v>20</v>
      </c>
      <c r="C2980" t="s">
        <v>153</v>
      </c>
      <c r="D2980" t="s">
        <v>219</v>
      </c>
      <c r="E2980" s="5" t="s">
        <v>525</v>
      </c>
      <c r="F2980">
        <v>0</v>
      </c>
      <c r="G2980" t="s">
        <v>39</v>
      </c>
      <c r="H2980">
        <v>0.05</v>
      </c>
      <c r="I2980">
        <f>ANAM[[#This Row],[VALOR Corregida]]/1000</f>
        <v>5.0000000000000002E-5</v>
      </c>
      <c r="J2980" t="s">
        <v>155</v>
      </c>
      <c r="K2980" t="s">
        <v>315</v>
      </c>
      <c r="L2980" t="s">
        <v>309</v>
      </c>
      <c r="M2980" t="s">
        <v>331</v>
      </c>
      <c r="N2980" s="7">
        <v>-23.626111000000002</v>
      </c>
      <c r="O2980" s="7">
        <v>-70.398332999999994</v>
      </c>
      <c r="P2980">
        <v>2</v>
      </c>
      <c r="Q2980">
        <v>2004</v>
      </c>
      <c r="R2980" s="2">
        <v>38275</v>
      </c>
      <c r="S2980" s="2">
        <v>38275</v>
      </c>
      <c r="T2980" s="2">
        <v>38275</v>
      </c>
      <c r="U2980" s="2"/>
    </row>
    <row r="2981" spans="1:25" x14ac:dyDescent="0.3">
      <c r="A2981" t="s">
        <v>164</v>
      </c>
      <c r="B2981" t="s">
        <v>20</v>
      </c>
      <c r="C2981" t="s">
        <v>153</v>
      </c>
      <c r="D2981" t="s">
        <v>219</v>
      </c>
      <c r="E2981" s="5" t="s">
        <v>525</v>
      </c>
      <c r="F2981">
        <v>0</v>
      </c>
      <c r="G2981" t="s">
        <v>64</v>
      </c>
      <c r="H2981">
        <v>562</v>
      </c>
      <c r="I2981">
        <f>ANAM[[#This Row],[VALOR Corregida]]/1000</f>
        <v>0.56200000000000006</v>
      </c>
      <c r="J2981" t="s">
        <v>155</v>
      </c>
      <c r="K2981" t="s">
        <v>24</v>
      </c>
      <c r="L2981" t="s">
        <v>309</v>
      </c>
      <c r="M2981" t="s">
        <v>331</v>
      </c>
      <c r="N2981" s="7">
        <v>-23.626111000000002</v>
      </c>
      <c r="O2981" s="7">
        <v>-70.398332999999994</v>
      </c>
      <c r="P2981">
        <v>2</v>
      </c>
      <c r="Q2981">
        <v>2004</v>
      </c>
      <c r="R2981" s="2">
        <v>38275</v>
      </c>
      <c r="S2981" s="2">
        <v>38275</v>
      </c>
      <c r="T2981" s="2">
        <v>38275</v>
      </c>
      <c r="U2981" s="2"/>
    </row>
    <row r="2982" spans="1:25" x14ac:dyDescent="0.3">
      <c r="A2982" t="s">
        <v>164</v>
      </c>
      <c r="B2982" t="s">
        <v>20</v>
      </c>
      <c r="C2982" t="s">
        <v>50</v>
      </c>
      <c r="D2982" t="s">
        <v>217</v>
      </c>
      <c r="E2982" s="5" t="s">
        <v>511</v>
      </c>
      <c r="F2982">
        <v>0</v>
      </c>
      <c r="G2982" t="s">
        <v>28</v>
      </c>
      <c r="H2982">
        <v>3.42</v>
      </c>
      <c r="I2982">
        <f>ANAM[[#This Row],[VALOR Corregida]]/1000</f>
        <v>3.4199999999999999E-3</v>
      </c>
      <c r="J2982" t="s">
        <v>155</v>
      </c>
      <c r="K2982" t="s">
        <v>24</v>
      </c>
      <c r="L2982" t="s">
        <v>309</v>
      </c>
      <c r="M2982" t="s">
        <v>372</v>
      </c>
      <c r="N2982" s="7">
        <v>-23.641940000000002</v>
      </c>
      <c r="O2982" s="7">
        <v>-70.399169999999998</v>
      </c>
      <c r="P2982">
        <v>1</v>
      </c>
      <c r="Q2982">
        <v>2010</v>
      </c>
      <c r="R2982" s="2">
        <v>40308</v>
      </c>
      <c r="S2982" s="2">
        <v>40309</v>
      </c>
      <c r="T2982" s="2">
        <v>40320</v>
      </c>
      <c r="U2982" s="2"/>
    </row>
    <row r="2983" spans="1:25" x14ac:dyDescent="0.3">
      <c r="A2983" t="s">
        <v>164</v>
      </c>
      <c r="B2983" t="s">
        <v>20</v>
      </c>
      <c r="C2983" t="s">
        <v>153</v>
      </c>
      <c r="D2983" t="s">
        <v>219</v>
      </c>
      <c r="E2983" s="5" t="s">
        <v>525</v>
      </c>
      <c r="F2983">
        <v>0</v>
      </c>
      <c r="G2983" t="s">
        <v>47</v>
      </c>
      <c r="H2983">
        <v>184</v>
      </c>
      <c r="I2983">
        <f>ANAM[[#This Row],[VALOR Corregida]]/1000</f>
        <v>0.184</v>
      </c>
      <c r="J2983" t="s">
        <v>155</v>
      </c>
      <c r="K2983" t="s">
        <v>24</v>
      </c>
      <c r="L2983" t="s">
        <v>309</v>
      </c>
      <c r="M2983" t="s">
        <v>331</v>
      </c>
      <c r="N2983" s="7">
        <v>-23.626111000000002</v>
      </c>
      <c r="O2983" s="7">
        <v>-70.398332999999994</v>
      </c>
      <c r="P2983">
        <v>2</v>
      </c>
      <c r="Q2983">
        <v>2004</v>
      </c>
      <c r="R2983" s="2">
        <v>38275</v>
      </c>
      <c r="S2983" s="2">
        <v>38275</v>
      </c>
      <c r="T2983" s="2">
        <v>38275</v>
      </c>
      <c r="U2983" s="2"/>
    </row>
    <row r="2984" spans="1:25" x14ac:dyDescent="0.3">
      <c r="A2984" t="s">
        <v>19</v>
      </c>
      <c r="B2984" t="s">
        <v>20</v>
      </c>
      <c r="C2984" t="s">
        <v>54</v>
      </c>
      <c r="D2984" t="s">
        <v>55</v>
      </c>
      <c r="E2984" s="5" t="s">
        <v>516</v>
      </c>
      <c r="F2984">
        <v>0</v>
      </c>
      <c r="G2984" t="s">
        <v>120</v>
      </c>
      <c r="H2984">
        <v>10</v>
      </c>
      <c r="I2984">
        <f>ANAM[[#This Row],[VALOR Corregida]]/1000</f>
        <v>0.01</v>
      </c>
      <c r="J2984" t="s">
        <v>27</v>
      </c>
      <c r="K2984" t="s">
        <v>24</v>
      </c>
      <c r="L2984" t="s">
        <v>309</v>
      </c>
      <c r="M2984" t="s">
        <v>332</v>
      </c>
      <c r="N2984">
        <v>-23.61722</v>
      </c>
      <c r="O2984">
        <v>-70.397220000000004</v>
      </c>
      <c r="P2984">
        <v>1</v>
      </c>
      <c r="Q2984">
        <v>2005</v>
      </c>
      <c r="R2984" s="2">
        <v>38482</v>
      </c>
      <c r="S2984" s="2">
        <v>38630</v>
      </c>
      <c r="T2984" s="2">
        <v>38630</v>
      </c>
      <c r="U2984" s="2"/>
    </row>
    <row r="2985" spans="1:25" x14ac:dyDescent="0.3">
      <c r="A2985" t="s">
        <v>19</v>
      </c>
      <c r="B2985" t="s">
        <v>20</v>
      </c>
      <c r="C2985" t="s">
        <v>54</v>
      </c>
      <c r="D2985" t="s">
        <v>55</v>
      </c>
      <c r="E2985" s="5" t="s">
        <v>516</v>
      </c>
      <c r="F2985">
        <v>0</v>
      </c>
      <c r="G2985" t="s">
        <v>22</v>
      </c>
      <c r="H2985">
        <v>330</v>
      </c>
      <c r="I2985">
        <f>ANAM[[#This Row],[VALOR Corregida]]/1000</f>
        <v>0.33</v>
      </c>
      <c r="J2985" t="s">
        <v>23</v>
      </c>
      <c r="K2985" t="s">
        <v>24</v>
      </c>
      <c r="L2985" t="s">
        <v>309</v>
      </c>
      <c r="M2985" t="s">
        <v>332</v>
      </c>
      <c r="N2985">
        <v>-23.61722</v>
      </c>
      <c r="O2985">
        <v>-70.397220000000004</v>
      </c>
      <c r="P2985">
        <v>1</v>
      </c>
      <c r="Q2985">
        <v>2005</v>
      </c>
      <c r="R2985" s="2">
        <v>38482</v>
      </c>
      <c r="S2985" s="2">
        <v>38630</v>
      </c>
      <c r="T2985" s="2">
        <v>38630</v>
      </c>
      <c r="U2985" s="2"/>
    </row>
    <row r="2986" spans="1:25" x14ac:dyDescent="0.3">
      <c r="A2986" t="s">
        <v>19</v>
      </c>
      <c r="B2986" t="s">
        <v>20</v>
      </c>
      <c r="C2986" t="s">
        <v>54</v>
      </c>
      <c r="D2986" t="s">
        <v>55</v>
      </c>
      <c r="E2986" s="5" t="s">
        <v>516</v>
      </c>
      <c r="F2986">
        <v>0</v>
      </c>
      <c r="G2986" t="s">
        <v>28</v>
      </c>
      <c r="H2986">
        <v>1.06</v>
      </c>
      <c r="I2986">
        <f>ANAM[[#This Row],[VALOR Corregida]]/1000</f>
        <v>1.06E-3</v>
      </c>
      <c r="J2986" t="s">
        <v>23</v>
      </c>
      <c r="K2986" t="s">
        <v>24</v>
      </c>
      <c r="L2986" t="s">
        <v>309</v>
      </c>
      <c r="M2986" t="s">
        <v>332</v>
      </c>
      <c r="N2986">
        <v>-23.61722</v>
      </c>
      <c r="O2986">
        <v>-70.397220000000004</v>
      </c>
      <c r="P2986">
        <v>1</v>
      </c>
      <c r="Q2986">
        <v>2005</v>
      </c>
      <c r="R2986" s="2">
        <v>38482</v>
      </c>
      <c r="S2986" s="2">
        <v>38630</v>
      </c>
      <c r="T2986" s="2">
        <v>38630</v>
      </c>
      <c r="U2986" s="2"/>
    </row>
    <row r="2987" spans="1:25" x14ac:dyDescent="0.3">
      <c r="A2987" t="s">
        <v>19</v>
      </c>
      <c r="B2987" t="s">
        <v>20</v>
      </c>
      <c r="C2987" t="s">
        <v>54</v>
      </c>
      <c r="D2987" t="s">
        <v>55</v>
      </c>
      <c r="E2987" s="5" t="s">
        <v>516</v>
      </c>
      <c r="F2987">
        <v>0</v>
      </c>
      <c r="G2987" t="s">
        <v>29</v>
      </c>
      <c r="H2987">
        <v>2.2400000000000002</v>
      </c>
      <c r="I2987">
        <f>ANAM[[#This Row],[VALOR Corregida]]/1000</f>
        <v>2.2400000000000002E-3</v>
      </c>
      <c r="J2987" t="s">
        <v>23</v>
      </c>
      <c r="K2987" t="s">
        <v>24</v>
      </c>
      <c r="L2987" t="s">
        <v>309</v>
      </c>
      <c r="M2987" t="s">
        <v>332</v>
      </c>
      <c r="N2987">
        <v>-23.61722</v>
      </c>
      <c r="O2987">
        <v>-70.397220000000004</v>
      </c>
      <c r="P2987">
        <v>1</v>
      </c>
      <c r="Q2987">
        <v>2005</v>
      </c>
      <c r="R2987" s="2">
        <v>38482</v>
      </c>
      <c r="S2987" s="2">
        <v>38630</v>
      </c>
      <c r="T2987" s="2">
        <v>38630</v>
      </c>
      <c r="U2987" s="2"/>
    </row>
    <row r="2988" spans="1:25" x14ac:dyDescent="0.3">
      <c r="A2988" t="s">
        <v>19</v>
      </c>
      <c r="B2988" t="s">
        <v>20</v>
      </c>
      <c r="C2988" t="s">
        <v>54</v>
      </c>
      <c r="D2988" t="s">
        <v>55</v>
      </c>
      <c r="E2988" s="5" t="s">
        <v>516</v>
      </c>
      <c r="F2988">
        <v>0</v>
      </c>
      <c r="G2988" t="s">
        <v>30</v>
      </c>
      <c r="H2988">
        <v>2</v>
      </c>
      <c r="I2988">
        <f>ANAM[[#This Row],[VALOR Corregida]]/1000</f>
        <v>2E-3</v>
      </c>
      <c r="J2988" t="s">
        <v>31</v>
      </c>
      <c r="K2988" t="s">
        <v>24</v>
      </c>
      <c r="L2988" t="s">
        <v>309</v>
      </c>
      <c r="M2988" t="s">
        <v>332</v>
      </c>
      <c r="N2988">
        <v>-23.61722</v>
      </c>
      <c r="O2988">
        <v>-70.397220000000004</v>
      </c>
      <c r="P2988">
        <v>1</v>
      </c>
      <c r="Q2988">
        <v>2005</v>
      </c>
      <c r="R2988" s="2">
        <v>38482</v>
      </c>
      <c r="S2988" s="2">
        <v>38630</v>
      </c>
      <c r="T2988" s="2">
        <v>38630</v>
      </c>
      <c r="U2988" s="2"/>
      <c r="X2988">
        <f>0.000000000001*H2988^4-0.00000001*H2988^3+0.00004*H2988^2-0.0733*H2988+97.8</f>
        <v>97.653559920015994</v>
      </c>
      <c r="Y2988">
        <f>X2988*0.12</f>
        <v>11.718427190401918</v>
      </c>
    </row>
    <row r="2989" spans="1:25" x14ac:dyDescent="0.3">
      <c r="A2989" t="s">
        <v>19</v>
      </c>
      <c r="B2989" t="s">
        <v>20</v>
      </c>
      <c r="C2989" t="s">
        <v>54</v>
      </c>
      <c r="D2989" t="s">
        <v>55</v>
      </c>
      <c r="E2989" s="5" t="s">
        <v>516</v>
      </c>
      <c r="F2989">
        <v>0</v>
      </c>
      <c r="G2989" t="s">
        <v>35</v>
      </c>
      <c r="H2989">
        <v>2.2400000000000002</v>
      </c>
      <c r="I2989">
        <f>ANAM[[#This Row],[VALOR Corregida]]/1000</f>
        <v>2.2400000000000002E-3</v>
      </c>
      <c r="J2989" t="s">
        <v>23</v>
      </c>
      <c r="K2989" t="s">
        <v>24</v>
      </c>
      <c r="L2989" t="s">
        <v>309</v>
      </c>
      <c r="M2989" t="s">
        <v>332</v>
      </c>
      <c r="N2989">
        <v>-23.61722</v>
      </c>
      <c r="O2989">
        <v>-70.397220000000004</v>
      </c>
      <c r="P2989">
        <v>1</v>
      </c>
      <c r="Q2989">
        <v>2005</v>
      </c>
      <c r="R2989" s="2">
        <v>38482</v>
      </c>
      <c r="S2989" s="2">
        <v>38630</v>
      </c>
      <c r="T2989" s="2">
        <v>38630</v>
      </c>
      <c r="U2989" s="2"/>
    </row>
    <row r="2990" spans="1:25" x14ac:dyDescent="0.3">
      <c r="A2990" t="s">
        <v>19</v>
      </c>
      <c r="B2990" t="s">
        <v>20</v>
      </c>
      <c r="C2990" t="s">
        <v>54</v>
      </c>
      <c r="D2990" t="s">
        <v>55</v>
      </c>
      <c r="E2990" s="5" t="s">
        <v>516</v>
      </c>
      <c r="F2990">
        <v>0</v>
      </c>
      <c r="G2990" t="s">
        <v>126</v>
      </c>
      <c r="H2990">
        <v>0.2</v>
      </c>
      <c r="I2990">
        <f>ANAM[[#This Row],[VALOR Corregida]]/1000</f>
        <v>2.0000000000000001E-4</v>
      </c>
      <c r="J2990" t="s">
        <v>27</v>
      </c>
      <c r="K2990" t="s">
        <v>24</v>
      </c>
      <c r="L2990" t="s">
        <v>309</v>
      </c>
      <c r="M2990" t="s">
        <v>332</v>
      </c>
      <c r="N2990">
        <v>-23.61722</v>
      </c>
      <c r="O2990">
        <v>-70.397220000000004</v>
      </c>
      <c r="P2990">
        <v>1</v>
      </c>
      <c r="Q2990">
        <v>2005</v>
      </c>
      <c r="R2990" s="2">
        <v>38482</v>
      </c>
      <c r="S2990" s="2">
        <v>38630</v>
      </c>
      <c r="T2990" s="2">
        <v>38630</v>
      </c>
      <c r="U2990" s="2"/>
      <c r="X2990">
        <f>-0.0008*H2990^2-0.94*H2990+97.2</f>
        <v>97.011967999999996</v>
      </c>
      <c r="Y2990">
        <f>X2990*0.12</f>
        <v>11.64143616</v>
      </c>
    </row>
    <row r="2991" spans="1:25" x14ac:dyDescent="0.3">
      <c r="A2991" t="s">
        <v>19</v>
      </c>
      <c r="B2991" t="s">
        <v>20</v>
      </c>
      <c r="C2991" t="s">
        <v>54</v>
      </c>
      <c r="D2991" t="s">
        <v>55</v>
      </c>
      <c r="E2991" s="5" t="s">
        <v>516</v>
      </c>
      <c r="F2991">
        <v>0</v>
      </c>
      <c r="G2991" t="s">
        <v>37</v>
      </c>
      <c r="H2991">
        <v>0.2</v>
      </c>
      <c r="I2991">
        <f>ANAM[[#This Row],[VALOR Corregida]]/1000</f>
        <v>2.0000000000000001E-4</v>
      </c>
      <c r="J2991" t="s">
        <v>27</v>
      </c>
      <c r="K2991" t="s">
        <v>24</v>
      </c>
      <c r="L2991" t="s">
        <v>309</v>
      </c>
      <c r="M2991" t="s">
        <v>332</v>
      </c>
      <c r="N2991">
        <v>-23.61722</v>
      </c>
      <c r="O2991">
        <v>-70.397220000000004</v>
      </c>
      <c r="P2991">
        <v>1</v>
      </c>
      <c r="Q2991">
        <v>2005</v>
      </c>
      <c r="R2991" s="2">
        <v>38482</v>
      </c>
      <c r="S2991" s="2">
        <v>38630</v>
      </c>
      <c r="T2991" s="2">
        <v>38630</v>
      </c>
      <c r="U2991" s="2"/>
    </row>
    <row r="2992" spans="1:25" x14ac:dyDescent="0.3">
      <c r="A2992" t="s">
        <v>19</v>
      </c>
      <c r="B2992" t="s">
        <v>20</v>
      </c>
      <c r="C2992" t="s">
        <v>54</v>
      </c>
      <c r="D2992" t="s">
        <v>55</v>
      </c>
      <c r="E2992" s="5" t="s">
        <v>516</v>
      </c>
      <c r="F2992">
        <v>0</v>
      </c>
      <c r="G2992" t="s">
        <v>129</v>
      </c>
      <c r="H2992">
        <v>10</v>
      </c>
      <c r="I2992">
        <f>ANAM[[#This Row],[VALOR Corregida]]/1000</f>
        <v>0.01</v>
      </c>
      <c r="J2992" t="s">
        <v>23</v>
      </c>
      <c r="K2992" t="s">
        <v>24</v>
      </c>
      <c r="L2992" t="s">
        <v>309</v>
      </c>
      <c r="M2992" t="s">
        <v>332</v>
      </c>
      <c r="N2992">
        <v>-23.61722</v>
      </c>
      <c r="O2992">
        <v>-70.397220000000004</v>
      </c>
      <c r="P2992">
        <v>1</v>
      </c>
      <c r="Q2992">
        <v>2005</v>
      </c>
      <c r="R2992" s="2">
        <v>38482</v>
      </c>
      <c r="S2992" s="2">
        <v>38630</v>
      </c>
      <c r="T2992" s="2">
        <v>38630</v>
      </c>
      <c r="U2992" s="2"/>
    </row>
    <row r="2993" spans="1:25" x14ac:dyDescent="0.3">
      <c r="A2993" t="s">
        <v>19</v>
      </c>
      <c r="B2993" t="s">
        <v>20</v>
      </c>
      <c r="C2993" t="s">
        <v>54</v>
      </c>
      <c r="D2993" t="s">
        <v>55</v>
      </c>
      <c r="E2993" s="5" t="s">
        <v>516</v>
      </c>
      <c r="F2993">
        <v>0</v>
      </c>
      <c r="G2993" t="s">
        <v>39</v>
      </c>
      <c r="H2993">
        <v>1</v>
      </c>
      <c r="I2993">
        <f>ANAM[[#This Row],[VALOR Corregida]]/1000</f>
        <v>1E-3</v>
      </c>
      <c r="J2993" t="s">
        <v>23</v>
      </c>
      <c r="K2993" t="s">
        <v>24</v>
      </c>
      <c r="L2993" t="s">
        <v>309</v>
      </c>
      <c r="M2993" t="s">
        <v>332</v>
      </c>
      <c r="N2993">
        <v>-23.61722</v>
      </c>
      <c r="O2993">
        <v>-70.397220000000004</v>
      </c>
      <c r="P2993">
        <v>1</v>
      </c>
      <c r="Q2993">
        <v>2005</v>
      </c>
      <c r="R2993" s="2">
        <v>38482</v>
      </c>
      <c r="S2993" s="2">
        <v>38630</v>
      </c>
      <c r="T2993" s="2">
        <v>38630</v>
      </c>
      <c r="U2993" s="2"/>
    </row>
    <row r="2994" spans="1:25" x14ac:dyDescent="0.3">
      <c r="A2994" t="s">
        <v>19</v>
      </c>
      <c r="B2994" t="s">
        <v>20</v>
      </c>
      <c r="C2994" t="s">
        <v>54</v>
      </c>
      <c r="D2994" t="s">
        <v>55</v>
      </c>
      <c r="E2994" s="5" t="s">
        <v>516</v>
      </c>
      <c r="F2994">
        <v>0</v>
      </c>
      <c r="G2994" t="s">
        <v>64</v>
      </c>
      <c r="H2994">
        <v>0.56999999999999995</v>
      </c>
      <c r="I2994">
        <f>ANAM[[#This Row],[VALOR Corregida]]/1000</f>
        <v>5.6999999999999998E-4</v>
      </c>
      <c r="J2994" t="s">
        <v>27</v>
      </c>
      <c r="K2994" t="s">
        <v>24</v>
      </c>
      <c r="L2994" t="s">
        <v>309</v>
      </c>
      <c r="M2994" t="s">
        <v>332</v>
      </c>
      <c r="N2994">
        <v>-23.61722</v>
      </c>
      <c r="O2994">
        <v>-70.397220000000004</v>
      </c>
      <c r="P2994">
        <v>1</v>
      </c>
      <c r="Q2994">
        <v>2005</v>
      </c>
      <c r="R2994" s="2">
        <v>38482</v>
      </c>
      <c r="S2994" s="2">
        <v>38630</v>
      </c>
      <c r="T2994" s="2">
        <v>38630</v>
      </c>
      <c r="U2994" s="2"/>
    </row>
    <row r="2995" spans="1:25" x14ac:dyDescent="0.3">
      <c r="A2995" t="s">
        <v>19</v>
      </c>
      <c r="B2995" t="s">
        <v>20</v>
      </c>
      <c r="C2995" t="s">
        <v>54</v>
      </c>
      <c r="D2995" t="s">
        <v>55</v>
      </c>
      <c r="E2995" s="5" t="s">
        <v>516</v>
      </c>
      <c r="F2995">
        <v>0</v>
      </c>
      <c r="G2995" t="s">
        <v>44</v>
      </c>
      <c r="H2995">
        <v>0.28999999999999998</v>
      </c>
      <c r="I2995">
        <f>ANAM[[#This Row],[VALOR Corregida]]/1000</f>
        <v>2.9E-4</v>
      </c>
      <c r="J2995" t="s">
        <v>27</v>
      </c>
      <c r="K2995" t="s">
        <v>24</v>
      </c>
      <c r="L2995" t="s">
        <v>309</v>
      </c>
      <c r="M2995" t="s">
        <v>332</v>
      </c>
      <c r="N2995">
        <v>-23.61722</v>
      </c>
      <c r="O2995">
        <v>-70.397220000000004</v>
      </c>
      <c r="P2995">
        <v>1</v>
      </c>
      <c r="Q2995">
        <v>2005</v>
      </c>
      <c r="R2995" s="2">
        <v>38482</v>
      </c>
      <c r="S2995" s="2">
        <v>38630</v>
      </c>
      <c r="T2995" s="2">
        <v>38630</v>
      </c>
      <c r="U2995" s="2"/>
    </row>
    <row r="2996" spans="1:25" x14ac:dyDescent="0.3">
      <c r="A2996" t="s">
        <v>19</v>
      </c>
      <c r="B2996" t="s">
        <v>20</v>
      </c>
      <c r="C2996" t="s">
        <v>54</v>
      </c>
      <c r="D2996" t="s">
        <v>55</v>
      </c>
      <c r="E2996" s="5" t="s">
        <v>516</v>
      </c>
      <c r="F2996">
        <v>0</v>
      </c>
      <c r="G2996" t="s">
        <v>46</v>
      </c>
      <c r="H2996">
        <v>1.77</v>
      </c>
      <c r="I2996">
        <f>ANAM[[#This Row],[VALOR Corregida]]/1000</f>
        <v>1.7700000000000001E-3</v>
      </c>
      <c r="J2996" t="s">
        <v>23</v>
      </c>
      <c r="K2996" t="s">
        <v>24</v>
      </c>
      <c r="L2996" t="s">
        <v>309</v>
      </c>
      <c r="M2996" t="s">
        <v>332</v>
      </c>
      <c r="N2996">
        <v>-23.61722</v>
      </c>
      <c r="O2996">
        <v>-70.397220000000004</v>
      </c>
      <c r="P2996">
        <v>1</v>
      </c>
      <c r="Q2996">
        <v>2005</v>
      </c>
      <c r="R2996" s="2">
        <v>38482</v>
      </c>
      <c r="S2996" s="2">
        <v>38630</v>
      </c>
      <c r="T2996" s="2">
        <v>38630</v>
      </c>
      <c r="U2996" s="2"/>
    </row>
    <row r="2997" spans="1:25" x14ac:dyDescent="0.3">
      <c r="A2997" t="s">
        <v>19</v>
      </c>
      <c r="B2997" t="s">
        <v>20</v>
      </c>
      <c r="C2997" t="s">
        <v>54</v>
      </c>
      <c r="D2997" t="s">
        <v>55</v>
      </c>
      <c r="E2997" s="5" t="s">
        <v>516</v>
      </c>
      <c r="F2997">
        <v>0</v>
      </c>
      <c r="G2997" t="s">
        <v>47</v>
      </c>
      <c r="H2997">
        <v>4.67</v>
      </c>
      <c r="I2997">
        <f>ANAM[[#This Row],[VALOR Corregida]]/1000</f>
        <v>4.6699999999999997E-3</v>
      </c>
      <c r="J2997" t="s">
        <v>23</v>
      </c>
      <c r="K2997" t="s">
        <v>24</v>
      </c>
      <c r="L2997" t="s">
        <v>309</v>
      </c>
      <c r="M2997" t="s">
        <v>332</v>
      </c>
      <c r="N2997">
        <v>-23.61722</v>
      </c>
      <c r="O2997">
        <v>-70.397220000000004</v>
      </c>
      <c r="P2997">
        <v>1</v>
      </c>
      <c r="Q2997">
        <v>2005</v>
      </c>
      <c r="R2997" s="2">
        <v>38482</v>
      </c>
      <c r="S2997" s="2">
        <v>38630</v>
      </c>
      <c r="T2997" s="2">
        <v>38630</v>
      </c>
      <c r="U2997" s="2"/>
    </row>
    <row r="2998" spans="1:25" x14ac:dyDescent="0.3">
      <c r="A2998" t="s">
        <v>19</v>
      </c>
      <c r="B2998" t="s">
        <v>20</v>
      </c>
      <c r="C2998" t="s">
        <v>57</v>
      </c>
      <c r="D2998" t="s">
        <v>58</v>
      </c>
      <c r="E2998" s="5" t="s">
        <v>517</v>
      </c>
      <c r="F2998">
        <v>0</v>
      </c>
      <c r="G2998" t="s">
        <v>120</v>
      </c>
      <c r="H2998">
        <v>10</v>
      </c>
      <c r="I2998">
        <f>ANAM[[#This Row],[VALOR Corregida]]/1000</f>
        <v>0.01</v>
      </c>
      <c r="J2998" t="s">
        <v>27</v>
      </c>
      <c r="K2998" t="s">
        <v>24</v>
      </c>
      <c r="L2998" t="s">
        <v>309</v>
      </c>
      <c r="M2998" t="s">
        <v>332</v>
      </c>
      <c r="N2998">
        <v>-23.64556</v>
      </c>
      <c r="O2998">
        <v>-70.407780000000002</v>
      </c>
      <c r="P2998">
        <v>1</v>
      </c>
      <c r="Q2998">
        <v>2005</v>
      </c>
      <c r="R2998" s="2">
        <v>38482</v>
      </c>
      <c r="S2998" s="2">
        <v>38630</v>
      </c>
      <c r="T2998" s="2">
        <v>38630</v>
      </c>
      <c r="U2998" s="2"/>
    </row>
    <row r="2999" spans="1:25" x14ac:dyDescent="0.3">
      <c r="A2999" t="s">
        <v>19</v>
      </c>
      <c r="B2999" t="s">
        <v>20</v>
      </c>
      <c r="C2999" t="s">
        <v>57</v>
      </c>
      <c r="D2999" t="s">
        <v>58</v>
      </c>
      <c r="E2999" s="5" t="s">
        <v>517</v>
      </c>
      <c r="F2999">
        <v>0</v>
      </c>
      <c r="G2999" t="s">
        <v>22</v>
      </c>
      <c r="H2999">
        <v>380</v>
      </c>
      <c r="I2999">
        <f>ANAM[[#This Row],[VALOR Corregida]]/1000</f>
        <v>0.38</v>
      </c>
      <c r="J2999" t="s">
        <v>23</v>
      </c>
      <c r="K2999" t="s">
        <v>24</v>
      </c>
      <c r="L2999" t="s">
        <v>309</v>
      </c>
      <c r="M2999" t="s">
        <v>332</v>
      </c>
      <c r="N2999">
        <v>-23.64556</v>
      </c>
      <c r="O2999">
        <v>-70.407780000000002</v>
      </c>
      <c r="P2999">
        <v>1</v>
      </c>
      <c r="Q2999">
        <v>2005</v>
      </c>
      <c r="R2999" s="2">
        <v>38482</v>
      </c>
      <c r="S2999" s="2">
        <v>38630</v>
      </c>
      <c r="T2999" s="2">
        <v>38630</v>
      </c>
      <c r="U2999" s="2"/>
    </row>
    <row r="3000" spans="1:25" x14ac:dyDescent="0.3">
      <c r="A3000" t="s">
        <v>19</v>
      </c>
      <c r="B3000" t="s">
        <v>20</v>
      </c>
      <c r="C3000" t="s">
        <v>57</v>
      </c>
      <c r="D3000" t="s">
        <v>58</v>
      </c>
      <c r="E3000" s="5" t="s">
        <v>517</v>
      </c>
      <c r="F3000">
        <v>0</v>
      </c>
      <c r="G3000" t="s">
        <v>28</v>
      </c>
      <c r="H3000">
        <v>1.21</v>
      </c>
      <c r="I3000">
        <f>ANAM[[#This Row],[VALOR Corregida]]/1000</f>
        <v>1.2099999999999999E-3</v>
      </c>
      <c r="J3000" t="s">
        <v>23</v>
      </c>
      <c r="K3000" t="s">
        <v>24</v>
      </c>
      <c r="L3000" t="s">
        <v>309</v>
      </c>
      <c r="M3000" t="s">
        <v>332</v>
      </c>
      <c r="N3000">
        <v>-23.64556</v>
      </c>
      <c r="O3000">
        <v>-70.407780000000002</v>
      </c>
      <c r="P3000">
        <v>1</v>
      </c>
      <c r="Q3000">
        <v>2005</v>
      </c>
      <c r="R3000" s="2">
        <v>38482</v>
      </c>
      <c r="S3000" s="2">
        <v>38630</v>
      </c>
      <c r="T3000" s="2">
        <v>38630</v>
      </c>
      <c r="U3000" s="2"/>
    </row>
    <row r="3001" spans="1:25" x14ac:dyDescent="0.3">
      <c r="A3001" t="s">
        <v>19</v>
      </c>
      <c r="B3001" t="s">
        <v>20</v>
      </c>
      <c r="C3001" t="s">
        <v>57</v>
      </c>
      <c r="D3001" t="s">
        <v>58</v>
      </c>
      <c r="E3001" s="5" t="s">
        <v>517</v>
      </c>
      <c r="F3001">
        <v>0</v>
      </c>
      <c r="G3001" t="s">
        <v>29</v>
      </c>
      <c r="H3001">
        <v>2.1800000000000002</v>
      </c>
      <c r="I3001">
        <f>ANAM[[#This Row],[VALOR Corregida]]/1000</f>
        <v>2.1800000000000001E-3</v>
      </c>
      <c r="J3001" t="s">
        <v>23</v>
      </c>
      <c r="K3001" t="s">
        <v>24</v>
      </c>
      <c r="L3001" t="s">
        <v>309</v>
      </c>
      <c r="M3001" t="s">
        <v>332</v>
      </c>
      <c r="N3001">
        <v>-23.64556</v>
      </c>
      <c r="O3001">
        <v>-70.407780000000002</v>
      </c>
      <c r="P3001">
        <v>1</v>
      </c>
      <c r="Q3001">
        <v>2005</v>
      </c>
      <c r="R3001" s="2">
        <v>38482</v>
      </c>
      <c r="S3001" s="2">
        <v>38630</v>
      </c>
      <c r="T3001" s="2">
        <v>38630</v>
      </c>
      <c r="U3001" s="2"/>
    </row>
    <row r="3002" spans="1:25" x14ac:dyDescent="0.3">
      <c r="A3002" t="s">
        <v>19</v>
      </c>
      <c r="B3002" t="s">
        <v>20</v>
      </c>
      <c r="C3002" t="s">
        <v>57</v>
      </c>
      <c r="D3002" t="s">
        <v>58</v>
      </c>
      <c r="E3002" s="5" t="s">
        <v>517</v>
      </c>
      <c r="F3002">
        <v>0</v>
      </c>
      <c r="G3002" t="s">
        <v>30</v>
      </c>
      <c r="H3002">
        <v>11</v>
      </c>
      <c r="I3002">
        <f>ANAM[[#This Row],[VALOR Corregida]]/1000</f>
        <v>1.0999999999999999E-2</v>
      </c>
      <c r="J3002" t="s">
        <v>31</v>
      </c>
      <c r="K3002" t="s">
        <v>24</v>
      </c>
      <c r="L3002" t="s">
        <v>309</v>
      </c>
      <c r="M3002" t="s">
        <v>332</v>
      </c>
      <c r="N3002">
        <v>-23.64556</v>
      </c>
      <c r="O3002">
        <v>-70.407780000000002</v>
      </c>
      <c r="P3002">
        <v>1</v>
      </c>
      <c r="Q3002">
        <v>2005</v>
      </c>
      <c r="R3002" s="2">
        <v>38482</v>
      </c>
      <c r="S3002" s="2">
        <v>38630</v>
      </c>
      <c r="T3002" s="2">
        <v>38630</v>
      </c>
      <c r="U3002" s="2"/>
      <c r="X3002">
        <f>0.000000000001*H3002^4-0.00000001*H3002^3+0.00004*H3002^2-0.0733*H3002+97.8</f>
        <v>96.998526704640994</v>
      </c>
      <c r="Y3002">
        <f>X3002*0.12</f>
        <v>11.639823204556919</v>
      </c>
    </row>
    <row r="3003" spans="1:25" x14ac:dyDescent="0.3">
      <c r="A3003" t="s">
        <v>19</v>
      </c>
      <c r="B3003" t="s">
        <v>20</v>
      </c>
      <c r="C3003" t="s">
        <v>57</v>
      </c>
      <c r="D3003" t="s">
        <v>58</v>
      </c>
      <c r="E3003" s="5" t="s">
        <v>517</v>
      </c>
      <c r="F3003">
        <v>0</v>
      </c>
      <c r="G3003" t="s">
        <v>35</v>
      </c>
      <c r="H3003">
        <v>2.37</v>
      </c>
      <c r="I3003">
        <f>ANAM[[#This Row],[VALOR Corregida]]/1000</f>
        <v>2.3700000000000001E-3</v>
      </c>
      <c r="J3003" t="s">
        <v>23</v>
      </c>
      <c r="K3003" t="s">
        <v>24</v>
      </c>
      <c r="L3003" t="s">
        <v>309</v>
      </c>
      <c r="M3003" t="s">
        <v>332</v>
      </c>
      <c r="N3003">
        <v>-23.64556</v>
      </c>
      <c r="O3003">
        <v>-70.407780000000002</v>
      </c>
      <c r="P3003">
        <v>1</v>
      </c>
      <c r="Q3003">
        <v>2005</v>
      </c>
      <c r="R3003" s="2">
        <v>38482</v>
      </c>
      <c r="S3003" s="2">
        <v>38630</v>
      </c>
      <c r="T3003" s="2">
        <v>38630</v>
      </c>
      <c r="U3003" s="2"/>
    </row>
    <row r="3004" spans="1:25" x14ac:dyDescent="0.3">
      <c r="A3004" t="s">
        <v>19</v>
      </c>
      <c r="B3004" t="s">
        <v>20</v>
      </c>
      <c r="C3004" t="s">
        <v>57</v>
      </c>
      <c r="D3004" t="s">
        <v>58</v>
      </c>
      <c r="E3004" s="5" t="s">
        <v>517</v>
      </c>
      <c r="F3004">
        <v>0</v>
      </c>
      <c r="G3004" t="s">
        <v>126</v>
      </c>
      <c r="H3004">
        <v>0.2</v>
      </c>
      <c r="I3004">
        <f>ANAM[[#This Row],[VALOR Corregida]]/1000</f>
        <v>2.0000000000000001E-4</v>
      </c>
      <c r="J3004" t="s">
        <v>27</v>
      </c>
      <c r="K3004" t="s">
        <v>24</v>
      </c>
      <c r="L3004" t="s">
        <v>309</v>
      </c>
      <c r="M3004" t="s">
        <v>332</v>
      </c>
      <c r="N3004">
        <v>-23.64556</v>
      </c>
      <c r="O3004">
        <v>-70.407780000000002</v>
      </c>
      <c r="P3004">
        <v>1</v>
      </c>
      <c r="Q3004">
        <v>2005</v>
      </c>
      <c r="R3004" s="2">
        <v>38482</v>
      </c>
      <c r="S3004" s="2">
        <v>38630</v>
      </c>
      <c r="T3004" s="2">
        <v>38630</v>
      </c>
      <c r="U3004" s="2"/>
      <c r="X3004">
        <f>-0.0008*H3004^2-0.94*H3004+97.2</f>
        <v>97.011967999999996</v>
      </c>
      <c r="Y3004">
        <f>X3004*0.12</f>
        <v>11.64143616</v>
      </c>
    </row>
    <row r="3005" spans="1:25" x14ac:dyDescent="0.3">
      <c r="A3005" t="s">
        <v>19</v>
      </c>
      <c r="B3005" t="s">
        <v>20</v>
      </c>
      <c r="C3005" t="s">
        <v>57</v>
      </c>
      <c r="D3005" t="s">
        <v>58</v>
      </c>
      <c r="E3005" s="5" t="s">
        <v>517</v>
      </c>
      <c r="F3005">
        <v>0</v>
      </c>
      <c r="G3005" t="s">
        <v>37</v>
      </c>
      <c r="H3005">
        <v>0.2</v>
      </c>
      <c r="I3005">
        <f>ANAM[[#This Row],[VALOR Corregida]]/1000</f>
        <v>2.0000000000000001E-4</v>
      </c>
      <c r="J3005" t="s">
        <v>27</v>
      </c>
      <c r="K3005" t="s">
        <v>24</v>
      </c>
      <c r="L3005" t="s">
        <v>309</v>
      </c>
      <c r="M3005" t="s">
        <v>332</v>
      </c>
      <c r="N3005">
        <v>-23.64556</v>
      </c>
      <c r="O3005">
        <v>-70.407780000000002</v>
      </c>
      <c r="P3005">
        <v>1</v>
      </c>
      <c r="Q3005">
        <v>2005</v>
      </c>
      <c r="R3005" s="2">
        <v>38482</v>
      </c>
      <c r="S3005" s="2">
        <v>38630</v>
      </c>
      <c r="T3005" s="2">
        <v>38630</v>
      </c>
      <c r="U3005" s="2"/>
    </row>
    <row r="3006" spans="1:25" x14ac:dyDescent="0.3">
      <c r="A3006" t="s">
        <v>19</v>
      </c>
      <c r="B3006" t="s">
        <v>20</v>
      </c>
      <c r="C3006" t="s">
        <v>57</v>
      </c>
      <c r="D3006" t="s">
        <v>58</v>
      </c>
      <c r="E3006" s="5" t="s">
        <v>517</v>
      </c>
      <c r="F3006">
        <v>0</v>
      </c>
      <c r="G3006" t="s">
        <v>129</v>
      </c>
      <c r="H3006">
        <v>10</v>
      </c>
      <c r="I3006">
        <f>ANAM[[#This Row],[VALOR Corregida]]/1000</f>
        <v>0.01</v>
      </c>
      <c r="J3006" t="s">
        <v>23</v>
      </c>
      <c r="K3006" t="s">
        <v>24</v>
      </c>
      <c r="L3006" t="s">
        <v>309</v>
      </c>
      <c r="M3006" t="s">
        <v>332</v>
      </c>
      <c r="N3006">
        <v>-23.64556</v>
      </c>
      <c r="O3006">
        <v>-70.407780000000002</v>
      </c>
      <c r="P3006">
        <v>1</v>
      </c>
      <c r="Q3006">
        <v>2005</v>
      </c>
      <c r="R3006" s="2">
        <v>38482</v>
      </c>
      <c r="S3006" s="2">
        <v>38630</v>
      </c>
      <c r="T3006" s="2">
        <v>38630</v>
      </c>
      <c r="U3006" s="2"/>
    </row>
    <row r="3007" spans="1:25" x14ac:dyDescent="0.3">
      <c r="A3007" t="s">
        <v>19</v>
      </c>
      <c r="B3007" t="s">
        <v>20</v>
      </c>
      <c r="C3007" t="s">
        <v>57</v>
      </c>
      <c r="D3007" t="s">
        <v>58</v>
      </c>
      <c r="E3007" s="5" t="s">
        <v>517</v>
      </c>
      <c r="F3007">
        <v>0</v>
      </c>
      <c r="G3007" t="s">
        <v>39</v>
      </c>
      <c r="H3007">
        <v>1</v>
      </c>
      <c r="I3007">
        <f>ANAM[[#This Row],[VALOR Corregida]]/1000</f>
        <v>1E-3</v>
      </c>
      <c r="J3007" t="s">
        <v>23</v>
      </c>
      <c r="K3007" t="s">
        <v>24</v>
      </c>
      <c r="L3007" t="s">
        <v>309</v>
      </c>
      <c r="M3007" t="s">
        <v>332</v>
      </c>
      <c r="N3007">
        <v>-23.64556</v>
      </c>
      <c r="O3007">
        <v>-70.407780000000002</v>
      </c>
      <c r="P3007">
        <v>1</v>
      </c>
      <c r="Q3007">
        <v>2005</v>
      </c>
      <c r="R3007" s="2">
        <v>38482</v>
      </c>
      <c r="S3007" s="2">
        <v>38630</v>
      </c>
      <c r="T3007" s="2">
        <v>38630</v>
      </c>
      <c r="U3007" s="2"/>
    </row>
    <row r="3008" spans="1:25" x14ac:dyDescent="0.3">
      <c r="A3008" t="s">
        <v>19</v>
      </c>
      <c r="B3008" t="s">
        <v>20</v>
      </c>
      <c r="C3008" t="s">
        <v>57</v>
      </c>
      <c r="D3008" t="s">
        <v>58</v>
      </c>
      <c r="E3008" s="5" t="s">
        <v>517</v>
      </c>
      <c r="F3008">
        <v>0</v>
      </c>
      <c r="G3008" t="s">
        <v>64</v>
      </c>
      <c r="H3008">
        <v>0.43</v>
      </c>
      <c r="I3008">
        <f>ANAM[[#This Row],[VALOR Corregida]]/1000</f>
        <v>4.2999999999999999E-4</v>
      </c>
      <c r="J3008" t="s">
        <v>27</v>
      </c>
      <c r="K3008" t="s">
        <v>24</v>
      </c>
      <c r="L3008" t="s">
        <v>309</v>
      </c>
      <c r="M3008" t="s">
        <v>332</v>
      </c>
      <c r="N3008">
        <v>-23.64556</v>
      </c>
      <c r="O3008">
        <v>-70.407780000000002</v>
      </c>
      <c r="P3008">
        <v>1</v>
      </c>
      <c r="Q3008">
        <v>2005</v>
      </c>
      <c r="R3008" s="2">
        <v>38482</v>
      </c>
      <c r="S3008" s="2">
        <v>38630</v>
      </c>
      <c r="T3008" s="2">
        <v>38630</v>
      </c>
      <c r="U3008" s="2"/>
    </row>
    <row r="3009" spans="1:25" x14ac:dyDescent="0.3">
      <c r="A3009" t="s">
        <v>19</v>
      </c>
      <c r="B3009" t="s">
        <v>20</v>
      </c>
      <c r="C3009" t="s">
        <v>57</v>
      </c>
      <c r="D3009" t="s">
        <v>58</v>
      </c>
      <c r="E3009" s="5" t="s">
        <v>517</v>
      </c>
      <c r="F3009">
        <v>0</v>
      </c>
      <c r="G3009" t="s">
        <v>44</v>
      </c>
      <c r="H3009">
        <v>0.23</v>
      </c>
      <c r="I3009">
        <f>ANAM[[#This Row],[VALOR Corregida]]/1000</f>
        <v>2.3000000000000001E-4</v>
      </c>
      <c r="J3009" t="s">
        <v>27</v>
      </c>
      <c r="K3009" t="s">
        <v>24</v>
      </c>
      <c r="L3009" t="s">
        <v>309</v>
      </c>
      <c r="M3009" t="s">
        <v>332</v>
      </c>
      <c r="N3009">
        <v>-23.64556</v>
      </c>
      <c r="O3009">
        <v>-70.407780000000002</v>
      </c>
      <c r="P3009">
        <v>1</v>
      </c>
      <c r="Q3009">
        <v>2005</v>
      </c>
      <c r="R3009" s="2">
        <v>38482</v>
      </c>
      <c r="S3009" s="2">
        <v>38630</v>
      </c>
      <c r="T3009" s="2">
        <v>38630</v>
      </c>
      <c r="U3009" s="2"/>
    </row>
    <row r="3010" spans="1:25" x14ac:dyDescent="0.3">
      <c r="A3010" t="s">
        <v>19</v>
      </c>
      <c r="B3010" t="s">
        <v>20</v>
      </c>
      <c r="C3010" t="s">
        <v>57</v>
      </c>
      <c r="D3010" t="s">
        <v>58</v>
      </c>
      <c r="E3010" s="5" t="s">
        <v>517</v>
      </c>
      <c r="F3010">
        <v>0</v>
      </c>
      <c r="G3010" t="s">
        <v>46</v>
      </c>
      <c r="H3010">
        <v>1.89</v>
      </c>
      <c r="I3010">
        <f>ANAM[[#This Row],[VALOR Corregida]]/1000</f>
        <v>1.89E-3</v>
      </c>
      <c r="J3010" t="s">
        <v>23</v>
      </c>
      <c r="K3010" t="s">
        <v>24</v>
      </c>
      <c r="L3010" t="s">
        <v>309</v>
      </c>
      <c r="M3010" t="s">
        <v>332</v>
      </c>
      <c r="N3010">
        <v>-23.64556</v>
      </c>
      <c r="O3010">
        <v>-70.407780000000002</v>
      </c>
      <c r="P3010">
        <v>1</v>
      </c>
      <c r="Q3010">
        <v>2005</v>
      </c>
      <c r="R3010" s="2">
        <v>38482</v>
      </c>
      <c r="S3010" s="2">
        <v>38630</v>
      </c>
      <c r="T3010" s="2">
        <v>38630</v>
      </c>
      <c r="U3010" s="2"/>
    </row>
    <row r="3011" spans="1:25" x14ac:dyDescent="0.3">
      <c r="A3011" t="s">
        <v>19</v>
      </c>
      <c r="B3011" t="s">
        <v>20</v>
      </c>
      <c r="C3011" t="s">
        <v>57</v>
      </c>
      <c r="D3011" t="s">
        <v>58</v>
      </c>
      <c r="E3011" s="5" t="s">
        <v>517</v>
      </c>
      <c r="F3011">
        <v>0</v>
      </c>
      <c r="G3011" t="s">
        <v>47</v>
      </c>
      <c r="H3011">
        <v>4.79</v>
      </c>
      <c r="I3011">
        <f>ANAM[[#This Row],[VALOR Corregida]]/1000</f>
        <v>4.79E-3</v>
      </c>
      <c r="J3011" t="s">
        <v>23</v>
      </c>
      <c r="K3011" t="s">
        <v>24</v>
      </c>
      <c r="L3011" t="s">
        <v>309</v>
      </c>
      <c r="M3011" t="s">
        <v>332</v>
      </c>
      <c r="N3011">
        <v>-23.64556</v>
      </c>
      <c r="O3011">
        <v>-70.407780000000002</v>
      </c>
      <c r="P3011">
        <v>1</v>
      </c>
      <c r="Q3011">
        <v>2005</v>
      </c>
      <c r="R3011" s="2">
        <v>38482</v>
      </c>
      <c r="S3011" s="2">
        <v>38630</v>
      </c>
      <c r="T3011" s="2">
        <v>38630</v>
      </c>
      <c r="U3011" s="2"/>
    </row>
    <row r="3012" spans="1:25" x14ac:dyDescent="0.3">
      <c r="A3012" t="s">
        <v>19</v>
      </c>
      <c r="B3012" t="s">
        <v>20</v>
      </c>
      <c r="C3012" t="s">
        <v>60</v>
      </c>
      <c r="D3012" t="s">
        <v>61</v>
      </c>
      <c r="E3012" s="5" t="s">
        <v>521</v>
      </c>
      <c r="F3012">
        <v>0</v>
      </c>
      <c r="G3012" t="s">
        <v>120</v>
      </c>
      <c r="H3012">
        <v>10</v>
      </c>
      <c r="I3012">
        <f>ANAM[[#This Row],[VALOR Corregida]]/1000</f>
        <v>0.01</v>
      </c>
      <c r="J3012" t="s">
        <v>27</v>
      </c>
      <c r="K3012" t="s">
        <v>24</v>
      </c>
      <c r="L3012" t="s">
        <v>309</v>
      </c>
      <c r="M3012" t="s">
        <v>332</v>
      </c>
      <c r="N3012" s="7">
        <v>-23.650278</v>
      </c>
      <c r="O3012" s="7">
        <v>-70.406110999999996</v>
      </c>
      <c r="P3012">
        <v>1</v>
      </c>
      <c r="Q3012">
        <v>2005</v>
      </c>
      <c r="R3012" s="2">
        <v>38482</v>
      </c>
      <c r="S3012" s="2">
        <v>38630</v>
      </c>
      <c r="T3012" s="2">
        <v>38630</v>
      </c>
      <c r="U3012" s="2"/>
    </row>
    <row r="3013" spans="1:25" x14ac:dyDescent="0.3">
      <c r="A3013" t="s">
        <v>19</v>
      </c>
      <c r="B3013" t="s">
        <v>20</v>
      </c>
      <c r="C3013" t="s">
        <v>60</v>
      </c>
      <c r="D3013" t="s">
        <v>61</v>
      </c>
      <c r="E3013" s="5" t="s">
        <v>521</v>
      </c>
      <c r="F3013">
        <v>0</v>
      </c>
      <c r="G3013" t="s">
        <v>22</v>
      </c>
      <c r="H3013">
        <v>380</v>
      </c>
      <c r="I3013">
        <f>ANAM[[#This Row],[VALOR Corregida]]/1000</f>
        <v>0.38</v>
      </c>
      <c r="J3013" t="s">
        <v>23</v>
      </c>
      <c r="K3013" t="s">
        <v>24</v>
      </c>
      <c r="L3013" t="s">
        <v>309</v>
      </c>
      <c r="M3013" t="s">
        <v>332</v>
      </c>
      <c r="N3013" s="7">
        <v>-23.650278</v>
      </c>
      <c r="O3013" s="7">
        <v>-70.406110999999996</v>
      </c>
      <c r="P3013">
        <v>1</v>
      </c>
      <c r="Q3013">
        <v>2005</v>
      </c>
      <c r="R3013" s="2">
        <v>38482</v>
      </c>
      <c r="S3013" s="2">
        <v>38630</v>
      </c>
      <c r="T3013" s="2">
        <v>38630</v>
      </c>
      <c r="U3013" s="2"/>
    </row>
    <row r="3014" spans="1:25" x14ac:dyDescent="0.3">
      <c r="A3014" t="s">
        <v>19</v>
      </c>
      <c r="B3014" t="s">
        <v>20</v>
      </c>
      <c r="C3014" t="s">
        <v>60</v>
      </c>
      <c r="D3014" t="s">
        <v>61</v>
      </c>
      <c r="E3014" s="5" t="s">
        <v>521</v>
      </c>
      <c r="F3014">
        <v>0</v>
      </c>
      <c r="G3014" t="s">
        <v>28</v>
      </c>
      <c r="H3014">
        <v>1.1499999999999999</v>
      </c>
      <c r="I3014">
        <f>ANAM[[#This Row],[VALOR Corregida]]/1000</f>
        <v>1.15E-3</v>
      </c>
      <c r="J3014" t="s">
        <v>23</v>
      </c>
      <c r="K3014" t="s">
        <v>24</v>
      </c>
      <c r="L3014" t="s">
        <v>309</v>
      </c>
      <c r="M3014" t="s">
        <v>332</v>
      </c>
      <c r="N3014" s="7">
        <v>-23.650278</v>
      </c>
      <c r="O3014" s="7">
        <v>-70.406110999999996</v>
      </c>
      <c r="P3014">
        <v>1</v>
      </c>
      <c r="Q3014">
        <v>2005</v>
      </c>
      <c r="R3014" s="2">
        <v>38482</v>
      </c>
      <c r="S3014" s="2">
        <v>38630</v>
      </c>
      <c r="T3014" s="2">
        <v>38630</v>
      </c>
      <c r="U3014" s="2"/>
    </row>
    <row r="3015" spans="1:25" x14ac:dyDescent="0.3">
      <c r="A3015" t="s">
        <v>19</v>
      </c>
      <c r="B3015" t="s">
        <v>20</v>
      </c>
      <c r="C3015" t="s">
        <v>60</v>
      </c>
      <c r="D3015" t="s">
        <v>61</v>
      </c>
      <c r="E3015" s="5" t="s">
        <v>521</v>
      </c>
      <c r="F3015">
        <v>0</v>
      </c>
      <c r="G3015" t="s">
        <v>29</v>
      </c>
      <c r="H3015">
        <v>2.11</v>
      </c>
      <c r="I3015">
        <f>ANAM[[#This Row],[VALOR Corregida]]/1000</f>
        <v>2.1099999999999999E-3</v>
      </c>
      <c r="J3015" t="s">
        <v>23</v>
      </c>
      <c r="K3015" t="s">
        <v>24</v>
      </c>
      <c r="L3015" t="s">
        <v>309</v>
      </c>
      <c r="M3015" t="s">
        <v>332</v>
      </c>
      <c r="N3015" s="7">
        <v>-23.650278</v>
      </c>
      <c r="O3015" s="7">
        <v>-70.406110999999996</v>
      </c>
      <c r="P3015">
        <v>1</v>
      </c>
      <c r="Q3015">
        <v>2005</v>
      </c>
      <c r="R3015" s="2">
        <v>38482</v>
      </c>
      <c r="S3015" s="2">
        <v>38630</v>
      </c>
      <c r="T3015" s="2">
        <v>38630</v>
      </c>
      <c r="U3015" s="2"/>
    </row>
    <row r="3016" spans="1:25" x14ac:dyDescent="0.3">
      <c r="A3016" t="s">
        <v>19</v>
      </c>
      <c r="B3016" t="s">
        <v>20</v>
      </c>
      <c r="C3016" t="s">
        <v>60</v>
      </c>
      <c r="D3016" t="s">
        <v>61</v>
      </c>
      <c r="E3016" s="5" t="s">
        <v>521</v>
      </c>
      <c r="F3016">
        <v>0</v>
      </c>
      <c r="G3016" t="s">
        <v>30</v>
      </c>
      <c r="H3016">
        <v>170</v>
      </c>
      <c r="I3016">
        <f>ANAM[[#This Row],[VALOR Corregida]]/1000</f>
        <v>0.17</v>
      </c>
      <c r="J3016" t="s">
        <v>31</v>
      </c>
      <c r="K3016" t="s">
        <v>24</v>
      </c>
      <c r="L3016" t="s">
        <v>309</v>
      </c>
      <c r="M3016" t="s">
        <v>332</v>
      </c>
      <c r="N3016" s="7">
        <v>-23.650278</v>
      </c>
      <c r="O3016" s="7">
        <v>-70.406110999999996</v>
      </c>
      <c r="P3016">
        <v>1</v>
      </c>
      <c r="Q3016">
        <v>2005</v>
      </c>
      <c r="R3016" s="2">
        <v>38482</v>
      </c>
      <c r="S3016" s="2">
        <v>38630</v>
      </c>
      <c r="T3016" s="2">
        <v>38630</v>
      </c>
      <c r="U3016" s="2"/>
      <c r="X3016">
        <f>0.000000000001*H3016^4-0.00000001*H3016^3+0.00004*H3016^2-0.0733*H3016+97.8</f>
        <v>86.446705210000005</v>
      </c>
      <c r="Y3016">
        <f>X3016*0.12</f>
        <v>10.3736046252</v>
      </c>
    </row>
    <row r="3017" spans="1:25" x14ac:dyDescent="0.3">
      <c r="A3017" t="s">
        <v>19</v>
      </c>
      <c r="B3017" t="s">
        <v>20</v>
      </c>
      <c r="C3017" t="s">
        <v>60</v>
      </c>
      <c r="D3017" t="s">
        <v>61</v>
      </c>
      <c r="E3017" s="5" t="s">
        <v>521</v>
      </c>
      <c r="F3017">
        <v>0</v>
      </c>
      <c r="G3017" t="s">
        <v>35</v>
      </c>
      <c r="H3017">
        <v>2.2400000000000002</v>
      </c>
      <c r="I3017">
        <f>ANAM[[#This Row],[VALOR Corregida]]/1000</f>
        <v>2.2400000000000002E-3</v>
      </c>
      <c r="J3017" t="s">
        <v>23</v>
      </c>
      <c r="K3017" t="s">
        <v>24</v>
      </c>
      <c r="L3017" t="s">
        <v>309</v>
      </c>
      <c r="M3017" t="s">
        <v>332</v>
      </c>
      <c r="N3017" s="7">
        <v>-23.650278</v>
      </c>
      <c r="O3017" s="7">
        <v>-70.406110999999996</v>
      </c>
      <c r="P3017">
        <v>1</v>
      </c>
      <c r="Q3017">
        <v>2005</v>
      </c>
      <c r="R3017" s="2">
        <v>38482</v>
      </c>
      <c r="S3017" s="2">
        <v>38630</v>
      </c>
      <c r="T3017" s="2">
        <v>38630</v>
      </c>
      <c r="U3017" s="2"/>
    </row>
    <row r="3018" spans="1:25" x14ac:dyDescent="0.3">
      <c r="A3018" t="s">
        <v>19</v>
      </c>
      <c r="B3018" t="s">
        <v>20</v>
      </c>
      <c r="C3018" t="s">
        <v>60</v>
      </c>
      <c r="D3018" t="s">
        <v>61</v>
      </c>
      <c r="E3018" s="5" t="s">
        <v>521</v>
      </c>
      <c r="F3018">
        <v>0</v>
      </c>
      <c r="G3018" t="s">
        <v>126</v>
      </c>
      <c r="H3018">
        <v>0.2</v>
      </c>
      <c r="I3018">
        <f>ANAM[[#This Row],[VALOR Corregida]]/1000</f>
        <v>2.0000000000000001E-4</v>
      </c>
      <c r="J3018" t="s">
        <v>27</v>
      </c>
      <c r="K3018" t="s">
        <v>24</v>
      </c>
      <c r="L3018" t="s">
        <v>309</v>
      </c>
      <c r="M3018" t="s">
        <v>332</v>
      </c>
      <c r="N3018" s="7">
        <v>-23.650278</v>
      </c>
      <c r="O3018" s="7">
        <v>-70.406110999999996</v>
      </c>
      <c r="P3018">
        <v>1</v>
      </c>
      <c r="Q3018">
        <v>2005</v>
      </c>
      <c r="R3018" s="2">
        <v>38482</v>
      </c>
      <c r="S3018" s="2">
        <v>38630</v>
      </c>
      <c r="T3018" s="2">
        <v>38630</v>
      </c>
      <c r="U3018" s="2"/>
      <c r="X3018">
        <f>-0.0008*H3018^2-0.94*H3018+97.2</f>
        <v>97.011967999999996</v>
      </c>
      <c r="Y3018">
        <f>X3018*0.12</f>
        <v>11.64143616</v>
      </c>
    </row>
    <row r="3019" spans="1:25" x14ac:dyDescent="0.3">
      <c r="A3019" t="s">
        <v>19</v>
      </c>
      <c r="B3019" t="s">
        <v>20</v>
      </c>
      <c r="C3019" t="s">
        <v>60</v>
      </c>
      <c r="D3019" t="s">
        <v>61</v>
      </c>
      <c r="E3019" s="5" t="s">
        <v>521</v>
      </c>
      <c r="F3019">
        <v>0</v>
      </c>
      <c r="G3019" t="s">
        <v>37</v>
      </c>
      <c r="H3019">
        <v>0.2</v>
      </c>
      <c r="I3019">
        <f>ANAM[[#This Row],[VALOR Corregida]]/1000</f>
        <v>2.0000000000000001E-4</v>
      </c>
      <c r="J3019" t="s">
        <v>27</v>
      </c>
      <c r="K3019" t="s">
        <v>24</v>
      </c>
      <c r="L3019" t="s">
        <v>309</v>
      </c>
      <c r="M3019" t="s">
        <v>332</v>
      </c>
      <c r="N3019" s="7">
        <v>-23.650278</v>
      </c>
      <c r="O3019" s="7">
        <v>-70.406110999999996</v>
      </c>
      <c r="P3019">
        <v>1</v>
      </c>
      <c r="Q3019">
        <v>2005</v>
      </c>
      <c r="R3019" s="2">
        <v>38482</v>
      </c>
      <c r="S3019" s="2">
        <v>38630</v>
      </c>
      <c r="T3019" s="2">
        <v>38630</v>
      </c>
      <c r="U3019" s="2"/>
    </row>
    <row r="3020" spans="1:25" x14ac:dyDescent="0.3">
      <c r="A3020" t="s">
        <v>19</v>
      </c>
      <c r="B3020" t="s">
        <v>20</v>
      </c>
      <c r="C3020" t="s">
        <v>60</v>
      </c>
      <c r="D3020" t="s">
        <v>61</v>
      </c>
      <c r="E3020" s="5" t="s">
        <v>521</v>
      </c>
      <c r="F3020">
        <v>0</v>
      </c>
      <c r="G3020" t="s">
        <v>129</v>
      </c>
      <c r="H3020">
        <v>10</v>
      </c>
      <c r="I3020">
        <f>ANAM[[#This Row],[VALOR Corregida]]/1000</f>
        <v>0.01</v>
      </c>
      <c r="J3020" t="s">
        <v>23</v>
      </c>
      <c r="K3020" t="s">
        <v>24</v>
      </c>
      <c r="L3020" t="s">
        <v>309</v>
      </c>
      <c r="M3020" t="s">
        <v>332</v>
      </c>
      <c r="N3020" s="7">
        <v>-23.650278</v>
      </c>
      <c r="O3020" s="7">
        <v>-70.406110999999996</v>
      </c>
      <c r="P3020">
        <v>1</v>
      </c>
      <c r="Q3020">
        <v>2005</v>
      </c>
      <c r="R3020" s="2">
        <v>38482</v>
      </c>
      <c r="S3020" s="2">
        <v>38630</v>
      </c>
      <c r="T3020" s="2">
        <v>38630</v>
      </c>
      <c r="U3020" s="2"/>
    </row>
    <row r="3021" spans="1:25" x14ac:dyDescent="0.3">
      <c r="A3021" t="s">
        <v>19</v>
      </c>
      <c r="B3021" t="s">
        <v>20</v>
      </c>
      <c r="C3021" t="s">
        <v>60</v>
      </c>
      <c r="D3021" t="s">
        <v>61</v>
      </c>
      <c r="E3021" s="5" t="s">
        <v>521</v>
      </c>
      <c r="F3021">
        <v>0</v>
      </c>
      <c r="G3021" t="s">
        <v>39</v>
      </c>
      <c r="H3021">
        <v>1</v>
      </c>
      <c r="I3021">
        <f>ANAM[[#This Row],[VALOR Corregida]]/1000</f>
        <v>1E-3</v>
      </c>
      <c r="J3021" t="s">
        <v>23</v>
      </c>
      <c r="K3021" t="s">
        <v>24</v>
      </c>
      <c r="L3021" t="s">
        <v>309</v>
      </c>
      <c r="M3021" t="s">
        <v>332</v>
      </c>
      <c r="N3021" s="7">
        <v>-23.650278</v>
      </c>
      <c r="O3021" s="7">
        <v>-70.406110999999996</v>
      </c>
      <c r="P3021">
        <v>1</v>
      </c>
      <c r="Q3021">
        <v>2005</v>
      </c>
      <c r="R3021" s="2">
        <v>38482</v>
      </c>
      <c r="S3021" s="2">
        <v>38630</v>
      </c>
      <c r="T3021" s="2">
        <v>38630</v>
      </c>
      <c r="U3021" s="2"/>
    </row>
    <row r="3022" spans="1:25" x14ac:dyDescent="0.3">
      <c r="A3022" t="s">
        <v>19</v>
      </c>
      <c r="B3022" t="s">
        <v>20</v>
      </c>
      <c r="C3022" t="s">
        <v>60</v>
      </c>
      <c r="D3022" t="s">
        <v>61</v>
      </c>
      <c r="E3022" s="5" t="s">
        <v>521</v>
      </c>
      <c r="F3022">
        <v>0</v>
      </c>
      <c r="G3022" t="s">
        <v>64</v>
      </c>
      <c r="H3022">
        <v>0.39</v>
      </c>
      <c r="I3022">
        <f>ANAM[[#This Row],[VALOR Corregida]]/1000</f>
        <v>3.8999999999999999E-4</v>
      </c>
      <c r="J3022" t="s">
        <v>27</v>
      </c>
      <c r="K3022" t="s">
        <v>24</v>
      </c>
      <c r="L3022" t="s">
        <v>309</v>
      </c>
      <c r="M3022" t="s">
        <v>332</v>
      </c>
      <c r="N3022" s="7">
        <v>-23.650278</v>
      </c>
      <c r="O3022" s="7">
        <v>-70.406110999999996</v>
      </c>
      <c r="P3022">
        <v>1</v>
      </c>
      <c r="Q3022">
        <v>2005</v>
      </c>
      <c r="R3022" s="2">
        <v>38482</v>
      </c>
      <c r="S3022" s="2">
        <v>38630</v>
      </c>
      <c r="T3022" s="2">
        <v>38630</v>
      </c>
      <c r="U3022" s="2"/>
    </row>
    <row r="3023" spans="1:25" x14ac:dyDescent="0.3">
      <c r="A3023" t="s">
        <v>19</v>
      </c>
      <c r="B3023" t="s">
        <v>20</v>
      </c>
      <c r="C3023" t="s">
        <v>60</v>
      </c>
      <c r="D3023" t="s">
        <v>61</v>
      </c>
      <c r="E3023" s="5" t="s">
        <v>521</v>
      </c>
      <c r="F3023">
        <v>0</v>
      </c>
      <c r="G3023" t="s">
        <v>44</v>
      </c>
      <c r="H3023">
        <v>0.34</v>
      </c>
      <c r="I3023">
        <f>ANAM[[#This Row],[VALOR Corregida]]/1000</f>
        <v>3.4000000000000002E-4</v>
      </c>
      <c r="J3023" t="s">
        <v>27</v>
      </c>
      <c r="K3023" t="s">
        <v>24</v>
      </c>
      <c r="L3023" t="s">
        <v>309</v>
      </c>
      <c r="M3023" t="s">
        <v>332</v>
      </c>
      <c r="N3023" s="7">
        <v>-23.650278</v>
      </c>
      <c r="O3023" s="7">
        <v>-70.406110999999996</v>
      </c>
      <c r="P3023">
        <v>1</v>
      </c>
      <c r="Q3023">
        <v>2005</v>
      </c>
      <c r="R3023" s="2">
        <v>38482</v>
      </c>
      <c r="S3023" s="2">
        <v>38630</v>
      </c>
      <c r="T3023" s="2">
        <v>38630</v>
      </c>
      <c r="U3023" s="2"/>
    </row>
    <row r="3024" spans="1:25" x14ac:dyDescent="0.3">
      <c r="A3024" t="s">
        <v>19</v>
      </c>
      <c r="B3024" t="s">
        <v>20</v>
      </c>
      <c r="C3024" t="s">
        <v>60</v>
      </c>
      <c r="D3024" t="s">
        <v>61</v>
      </c>
      <c r="E3024" s="5" t="s">
        <v>521</v>
      </c>
      <c r="F3024">
        <v>0</v>
      </c>
      <c r="G3024" t="s">
        <v>46</v>
      </c>
      <c r="H3024">
        <v>1.81</v>
      </c>
      <c r="I3024">
        <f>ANAM[[#This Row],[VALOR Corregida]]/1000</f>
        <v>1.81E-3</v>
      </c>
      <c r="J3024" t="s">
        <v>23</v>
      </c>
      <c r="K3024" t="s">
        <v>24</v>
      </c>
      <c r="L3024" t="s">
        <v>309</v>
      </c>
      <c r="M3024" t="s">
        <v>332</v>
      </c>
      <c r="N3024" s="7">
        <v>-23.650278</v>
      </c>
      <c r="O3024" s="7">
        <v>-70.406110999999996</v>
      </c>
      <c r="P3024">
        <v>1</v>
      </c>
      <c r="Q3024">
        <v>2005</v>
      </c>
      <c r="R3024" s="2">
        <v>38482</v>
      </c>
      <c r="S3024" s="2">
        <v>38630</v>
      </c>
      <c r="T3024" s="2">
        <v>38630</v>
      </c>
      <c r="U3024" s="2"/>
    </row>
    <row r="3025" spans="1:21" x14ac:dyDescent="0.3">
      <c r="A3025" t="s">
        <v>19</v>
      </c>
      <c r="B3025" t="s">
        <v>20</v>
      </c>
      <c r="C3025" t="s">
        <v>60</v>
      </c>
      <c r="D3025" t="s">
        <v>61</v>
      </c>
      <c r="E3025" s="5" t="s">
        <v>521</v>
      </c>
      <c r="F3025">
        <v>0</v>
      </c>
      <c r="G3025" t="s">
        <v>47</v>
      </c>
      <c r="H3025">
        <v>4.53</v>
      </c>
      <c r="I3025">
        <f>ANAM[[#This Row],[VALOR Corregida]]/1000</f>
        <v>4.5300000000000002E-3</v>
      </c>
      <c r="J3025" t="s">
        <v>23</v>
      </c>
      <c r="K3025" t="s">
        <v>24</v>
      </c>
      <c r="L3025" t="s">
        <v>309</v>
      </c>
      <c r="M3025" t="s">
        <v>332</v>
      </c>
      <c r="N3025" s="7">
        <v>-23.650278</v>
      </c>
      <c r="O3025" s="7">
        <v>-70.406110999999996</v>
      </c>
      <c r="P3025">
        <v>1</v>
      </c>
      <c r="Q3025">
        <v>2005</v>
      </c>
      <c r="R3025" s="2">
        <v>38482</v>
      </c>
      <c r="S3025" s="2">
        <v>38630</v>
      </c>
      <c r="T3025" s="2">
        <v>38630</v>
      </c>
      <c r="U3025" s="2"/>
    </row>
    <row r="3026" spans="1:21" x14ac:dyDescent="0.3">
      <c r="A3026" t="s">
        <v>164</v>
      </c>
      <c r="B3026" t="s">
        <v>20</v>
      </c>
      <c r="C3026" t="s">
        <v>50</v>
      </c>
      <c r="D3026" t="s">
        <v>217</v>
      </c>
      <c r="E3026" s="5" t="s">
        <v>511</v>
      </c>
      <c r="F3026">
        <v>0</v>
      </c>
      <c r="G3026" t="s">
        <v>28</v>
      </c>
      <c r="H3026">
        <v>2.87</v>
      </c>
      <c r="I3026">
        <f>ANAM[[#This Row],[VALOR Corregida]]/1000</f>
        <v>2.8700000000000002E-3</v>
      </c>
      <c r="J3026" t="s">
        <v>155</v>
      </c>
      <c r="K3026" t="s">
        <v>24</v>
      </c>
      <c r="L3026" t="s">
        <v>309</v>
      </c>
      <c r="M3026" t="s">
        <v>375</v>
      </c>
      <c r="N3026" s="7">
        <v>-23.641940000000002</v>
      </c>
      <c r="O3026" s="7">
        <v>-70.399169999999998</v>
      </c>
      <c r="P3026">
        <v>2</v>
      </c>
      <c r="Q3026">
        <v>2010</v>
      </c>
      <c r="R3026" s="2">
        <v>40480</v>
      </c>
      <c r="S3026" s="2">
        <v>40481</v>
      </c>
      <c r="T3026" s="2">
        <v>40499</v>
      </c>
      <c r="U3026" s="2"/>
    </row>
    <row r="3027" spans="1:21" x14ac:dyDescent="0.3">
      <c r="A3027" t="s">
        <v>164</v>
      </c>
      <c r="B3027" t="s">
        <v>20</v>
      </c>
      <c r="C3027" t="s">
        <v>213</v>
      </c>
      <c r="D3027" t="s">
        <v>214</v>
      </c>
      <c r="E3027" s="5" t="s">
        <v>519</v>
      </c>
      <c r="F3027">
        <v>0</v>
      </c>
      <c r="G3027" t="s">
        <v>28</v>
      </c>
      <c r="H3027">
        <v>16.100000000000001</v>
      </c>
      <c r="I3027">
        <f>ANAM[[#This Row],[VALOR Corregida]]/1000</f>
        <v>1.61E-2</v>
      </c>
      <c r="J3027" t="s">
        <v>155</v>
      </c>
      <c r="K3027" t="s">
        <v>24</v>
      </c>
      <c r="L3027" t="s">
        <v>309</v>
      </c>
      <c r="M3027" t="s">
        <v>372</v>
      </c>
      <c r="N3027" s="7">
        <v>-23.648890000000002</v>
      </c>
      <c r="O3027" s="7">
        <v>-70.406940000000006</v>
      </c>
      <c r="P3027">
        <v>1</v>
      </c>
      <c r="Q3027">
        <v>2010</v>
      </c>
      <c r="R3027" s="2">
        <v>40308</v>
      </c>
      <c r="S3027" s="2">
        <v>40309</v>
      </c>
      <c r="T3027" s="2">
        <v>40320</v>
      </c>
      <c r="U3027" s="2"/>
    </row>
    <row r="3028" spans="1:21" x14ac:dyDescent="0.3">
      <c r="A3028" t="s">
        <v>164</v>
      </c>
      <c r="B3028" t="s">
        <v>20</v>
      </c>
      <c r="C3028" t="s">
        <v>202</v>
      </c>
      <c r="D3028" t="s">
        <v>203</v>
      </c>
      <c r="E3028" s="5" t="s">
        <v>526</v>
      </c>
      <c r="F3028">
        <v>0</v>
      </c>
      <c r="G3028" t="s">
        <v>35</v>
      </c>
      <c r="H3028">
        <v>21.6</v>
      </c>
      <c r="I3028">
        <f>ANAM[[#This Row],[VALOR Corregida]]/1000</f>
        <v>2.1600000000000001E-2</v>
      </c>
      <c r="J3028" t="s">
        <v>155</v>
      </c>
      <c r="K3028" t="s">
        <v>24</v>
      </c>
      <c r="L3028" t="s">
        <v>309</v>
      </c>
      <c r="M3028" t="s">
        <v>333</v>
      </c>
      <c r="N3028" s="7">
        <v>-23.633890000000001</v>
      </c>
      <c r="O3028" s="7">
        <v>-70.400000000000006</v>
      </c>
      <c r="P3028">
        <v>1</v>
      </c>
      <c r="Q3028">
        <v>2005</v>
      </c>
      <c r="R3028" s="2">
        <v>38482</v>
      </c>
      <c r="S3028" s="2">
        <v>38630</v>
      </c>
      <c r="T3028" s="2">
        <v>38630</v>
      </c>
      <c r="U3028" s="2"/>
    </row>
    <row r="3029" spans="1:21" x14ac:dyDescent="0.3">
      <c r="A3029" t="s">
        <v>164</v>
      </c>
      <c r="B3029" t="s">
        <v>20</v>
      </c>
      <c r="C3029" t="s">
        <v>202</v>
      </c>
      <c r="D3029" t="s">
        <v>203</v>
      </c>
      <c r="E3029" s="5" t="s">
        <v>526</v>
      </c>
      <c r="F3029">
        <v>0</v>
      </c>
      <c r="G3029" t="s">
        <v>37</v>
      </c>
      <c r="H3029">
        <v>5</v>
      </c>
      <c r="I3029">
        <f>ANAM[[#This Row],[VALOR Corregida]]/1000</f>
        <v>5.0000000000000001E-3</v>
      </c>
      <c r="J3029" t="s">
        <v>155</v>
      </c>
      <c r="K3029" t="s">
        <v>24</v>
      </c>
      <c r="L3029" t="s">
        <v>309</v>
      </c>
      <c r="M3029" t="s">
        <v>333</v>
      </c>
      <c r="N3029" s="7">
        <v>-23.633890000000001</v>
      </c>
      <c r="O3029" s="7">
        <v>-70.400000000000006</v>
      </c>
      <c r="P3029">
        <v>1</v>
      </c>
      <c r="Q3029">
        <v>2005</v>
      </c>
      <c r="R3029" s="2">
        <v>38482</v>
      </c>
      <c r="S3029" s="2">
        <v>38630</v>
      </c>
      <c r="T3029" s="2">
        <v>38630</v>
      </c>
      <c r="U3029" s="2"/>
    </row>
    <row r="3030" spans="1:21" x14ac:dyDescent="0.3">
      <c r="A3030" t="s">
        <v>164</v>
      </c>
      <c r="B3030" t="s">
        <v>20</v>
      </c>
      <c r="C3030" t="s">
        <v>202</v>
      </c>
      <c r="D3030" t="s">
        <v>203</v>
      </c>
      <c r="E3030" s="5" t="s">
        <v>526</v>
      </c>
      <c r="F3030">
        <v>0</v>
      </c>
      <c r="G3030" t="s">
        <v>316</v>
      </c>
      <c r="H3030">
        <v>14.8</v>
      </c>
      <c r="I3030">
        <f>ANAM[[#This Row],[VALOR Corregida]]/1000</f>
        <v>1.4800000000000001E-2</v>
      </c>
      <c r="J3030" t="s">
        <v>167</v>
      </c>
      <c r="K3030" t="s">
        <v>24</v>
      </c>
      <c r="L3030" t="s">
        <v>309</v>
      </c>
      <c r="M3030" t="s">
        <v>333</v>
      </c>
      <c r="N3030" s="7">
        <v>-23.633890000000001</v>
      </c>
      <c r="O3030" s="7">
        <v>-70.400000000000006</v>
      </c>
      <c r="P3030">
        <v>1</v>
      </c>
      <c r="Q3030">
        <v>2005</v>
      </c>
      <c r="R3030" s="2">
        <v>38482</v>
      </c>
      <c r="S3030" s="2">
        <v>38630</v>
      </c>
      <c r="T3030" s="2">
        <v>38630</v>
      </c>
      <c r="U3030" s="2"/>
    </row>
    <row r="3031" spans="1:21" x14ac:dyDescent="0.3">
      <c r="A3031" t="s">
        <v>164</v>
      </c>
      <c r="B3031" t="s">
        <v>20</v>
      </c>
      <c r="C3031" t="s">
        <v>202</v>
      </c>
      <c r="D3031" t="s">
        <v>203</v>
      </c>
      <c r="E3031" s="5" t="s">
        <v>526</v>
      </c>
      <c r="F3031">
        <v>0</v>
      </c>
      <c r="G3031" t="s">
        <v>319</v>
      </c>
      <c r="H3031">
        <v>12.3</v>
      </c>
      <c r="I3031">
        <f>ANAM[[#This Row],[VALOR Corregida]]/1000</f>
        <v>1.23E-2</v>
      </c>
      <c r="J3031" t="s">
        <v>167</v>
      </c>
      <c r="K3031" t="s">
        <v>24</v>
      </c>
      <c r="L3031" t="s">
        <v>309</v>
      </c>
      <c r="M3031" t="s">
        <v>333</v>
      </c>
      <c r="N3031" s="7">
        <v>-23.633890000000001</v>
      </c>
      <c r="O3031" s="7">
        <v>-70.400000000000006</v>
      </c>
      <c r="P3031">
        <v>1</v>
      </c>
      <c r="Q3031">
        <v>2005</v>
      </c>
      <c r="R3031" s="2">
        <v>38482</v>
      </c>
      <c r="S3031" s="2">
        <v>38630</v>
      </c>
      <c r="T3031" s="2">
        <v>38630</v>
      </c>
      <c r="U3031" s="2"/>
    </row>
    <row r="3032" spans="1:21" x14ac:dyDescent="0.3">
      <c r="A3032" t="s">
        <v>164</v>
      </c>
      <c r="B3032" t="s">
        <v>20</v>
      </c>
      <c r="C3032" t="s">
        <v>202</v>
      </c>
      <c r="D3032" t="s">
        <v>203</v>
      </c>
      <c r="E3032" s="5" t="s">
        <v>526</v>
      </c>
      <c r="F3032">
        <v>0</v>
      </c>
      <c r="G3032" t="s">
        <v>166</v>
      </c>
      <c r="H3032">
        <v>0.1</v>
      </c>
      <c r="I3032">
        <f>ANAM[[#This Row],[VALOR Corregida]]/1000</f>
        <v>1E-4</v>
      </c>
      <c r="J3032" t="s">
        <v>167</v>
      </c>
      <c r="K3032" t="s">
        <v>24</v>
      </c>
      <c r="L3032" t="s">
        <v>309</v>
      </c>
      <c r="M3032" t="s">
        <v>333</v>
      </c>
      <c r="N3032" s="7">
        <v>-23.633890000000001</v>
      </c>
      <c r="O3032" s="7">
        <v>-70.400000000000006</v>
      </c>
      <c r="P3032">
        <v>1</v>
      </c>
      <c r="Q3032">
        <v>2005</v>
      </c>
      <c r="R3032" s="2">
        <v>38482</v>
      </c>
      <c r="S3032" s="2">
        <v>38630</v>
      </c>
      <c r="T3032" s="2">
        <v>38630</v>
      </c>
      <c r="U3032" s="2"/>
    </row>
    <row r="3033" spans="1:21" x14ac:dyDescent="0.3">
      <c r="A3033" t="s">
        <v>164</v>
      </c>
      <c r="B3033" t="s">
        <v>20</v>
      </c>
      <c r="C3033" t="s">
        <v>202</v>
      </c>
      <c r="D3033" t="s">
        <v>203</v>
      </c>
      <c r="E3033" s="5" t="s">
        <v>526</v>
      </c>
      <c r="F3033">
        <v>0</v>
      </c>
      <c r="G3033" t="s">
        <v>39</v>
      </c>
      <c r="H3033">
        <v>0.1</v>
      </c>
      <c r="I3033">
        <f>ANAM[[#This Row],[VALOR Corregida]]/1000</f>
        <v>1E-4</v>
      </c>
      <c r="J3033" t="s">
        <v>155</v>
      </c>
      <c r="K3033" t="s">
        <v>24</v>
      </c>
      <c r="L3033" t="s">
        <v>309</v>
      </c>
      <c r="M3033" t="s">
        <v>333</v>
      </c>
      <c r="N3033" s="7">
        <v>-23.633890000000001</v>
      </c>
      <c r="O3033" s="7">
        <v>-70.400000000000006</v>
      </c>
      <c r="P3033">
        <v>1</v>
      </c>
      <c r="Q3033">
        <v>2005</v>
      </c>
      <c r="R3033" s="2">
        <v>38482</v>
      </c>
      <c r="S3033" s="2">
        <v>38630</v>
      </c>
      <c r="T3033" s="2">
        <v>38630</v>
      </c>
      <c r="U3033" s="2"/>
    </row>
    <row r="3034" spans="1:21" x14ac:dyDescent="0.3">
      <c r="A3034" t="s">
        <v>164</v>
      </c>
      <c r="B3034" t="s">
        <v>20</v>
      </c>
      <c r="C3034" t="s">
        <v>202</v>
      </c>
      <c r="D3034" t="s">
        <v>203</v>
      </c>
      <c r="E3034" s="5" t="s">
        <v>526</v>
      </c>
      <c r="F3034">
        <v>0</v>
      </c>
      <c r="G3034" t="s">
        <v>64</v>
      </c>
      <c r="H3034">
        <v>196</v>
      </c>
      <c r="I3034">
        <f>ANAM[[#This Row],[VALOR Corregida]]/1000</f>
        <v>0.19600000000000001</v>
      </c>
      <c r="J3034" t="s">
        <v>155</v>
      </c>
      <c r="K3034" t="s">
        <v>24</v>
      </c>
      <c r="L3034" t="s">
        <v>309</v>
      </c>
      <c r="M3034" t="s">
        <v>333</v>
      </c>
      <c r="N3034" s="7">
        <v>-23.633890000000001</v>
      </c>
      <c r="O3034" s="7">
        <v>-70.400000000000006</v>
      </c>
      <c r="P3034">
        <v>1</v>
      </c>
      <c r="Q3034">
        <v>2005</v>
      </c>
      <c r="R3034" s="2">
        <v>38482</v>
      </c>
      <c r="S3034" s="2">
        <v>38630</v>
      </c>
      <c r="T3034" s="2">
        <v>38630</v>
      </c>
      <c r="U3034" s="2"/>
    </row>
    <row r="3035" spans="1:21" x14ac:dyDescent="0.3">
      <c r="A3035" t="s">
        <v>164</v>
      </c>
      <c r="B3035" t="s">
        <v>20</v>
      </c>
      <c r="C3035" t="s">
        <v>213</v>
      </c>
      <c r="D3035" t="s">
        <v>214</v>
      </c>
      <c r="E3035" s="5" t="s">
        <v>519</v>
      </c>
      <c r="F3035">
        <v>0</v>
      </c>
      <c r="G3035" t="s">
        <v>28</v>
      </c>
      <c r="H3035">
        <v>1.91</v>
      </c>
      <c r="I3035">
        <f>ANAM[[#This Row],[VALOR Corregida]]/1000</f>
        <v>1.91E-3</v>
      </c>
      <c r="J3035" t="s">
        <v>155</v>
      </c>
      <c r="K3035" t="s">
        <v>24</v>
      </c>
      <c r="L3035" t="s">
        <v>309</v>
      </c>
      <c r="M3035" t="s">
        <v>375</v>
      </c>
      <c r="N3035" s="7">
        <v>-23.648890000000002</v>
      </c>
      <c r="O3035" s="7">
        <v>-70.406940000000006</v>
      </c>
      <c r="P3035">
        <v>2</v>
      </c>
      <c r="Q3035">
        <v>2010</v>
      </c>
      <c r="R3035" s="2">
        <v>40480</v>
      </c>
      <c r="S3035" s="2">
        <v>40481</v>
      </c>
      <c r="T3035" s="2">
        <v>40499</v>
      </c>
      <c r="U3035" s="2"/>
    </row>
    <row r="3036" spans="1:21" x14ac:dyDescent="0.3">
      <c r="A3036" t="s">
        <v>164</v>
      </c>
      <c r="B3036" t="s">
        <v>20</v>
      </c>
      <c r="C3036" t="s">
        <v>202</v>
      </c>
      <c r="D3036" t="s">
        <v>203</v>
      </c>
      <c r="E3036" s="5" t="s">
        <v>526</v>
      </c>
      <c r="F3036">
        <v>0</v>
      </c>
      <c r="G3036" t="s">
        <v>47</v>
      </c>
      <c r="H3036">
        <v>721</v>
      </c>
      <c r="I3036">
        <f>ANAM[[#This Row],[VALOR Corregida]]/1000</f>
        <v>0.72099999999999997</v>
      </c>
      <c r="J3036" t="s">
        <v>155</v>
      </c>
      <c r="K3036" t="s">
        <v>24</v>
      </c>
      <c r="L3036" t="s">
        <v>309</v>
      </c>
      <c r="M3036" t="s">
        <v>333</v>
      </c>
      <c r="N3036" s="7">
        <v>-23.633890000000001</v>
      </c>
      <c r="O3036" s="7">
        <v>-70.400000000000006</v>
      </c>
      <c r="P3036">
        <v>1</v>
      </c>
      <c r="Q3036">
        <v>2005</v>
      </c>
      <c r="R3036" s="2">
        <v>38482</v>
      </c>
      <c r="S3036" s="2">
        <v>38630</v>
      </c>
      <c r="T3036" s="2">
        <v>38630</v>
      </c>
      <c r="U3036" s="2"/>
    </row>
    <row r="3037" spans="1:21" x14ac:dyDescent="0.3">
      <c r="A3037" t="s">
        <v>164</v>
      </c>
      <c r="B3037" t="s">
        <v>20</v>
      </c>
      <c r="C3037" t="s">
        <v>210</v>
      </c>
      <c r="D3037" t="s">
        <v>211</v>
      </c>
      <c r="E3037" s="5" t="s">
        <v>527</v>
      </c>
      <c r="F3037">
        <v>0</v>
      </c>
      <c r="G3037" t="s">
        <v>28</v>
      </c>
      <c r="H3037">
        <v>4.25</v>
      </c>
      <c r="I3037">
        <f>ANAM[[#This Row],[VALOR Corregida]]/1000</f>
        <v>4.2500000000000003E-3</v>
      </c>
      <c r="J3037" t="s">
        <v>155</v>
      </c>
      <c r="K3037" t="s">
        <v>24</v>
      </c>
      <c r="L3037" t="s">
        <v>309</v>
      </c>
      <c r="M3037" t="s">
        <v>372</v>
      </c>
      <c r="N3037" s="7">
        <v>-23.664719999999999</v>
      </c>
      <c r="O3037" s="7">
        <v>-70.411389999999997</v>
      </c>
      <c r="P3037">
        <v>1</v>
      </c>
      <c r="Q3037">
        <v>2010</v>
      </c>
      <c r="R3037" s="2">
        <v>40308</v>
      </c>
      <c r="S3037" s="2">
        <v>40309</v>
      </c>
      <c r="T3037" s="2">
        <v>40320</v>
      </c>
      <c r="U3037" s="2"/>
    </row>
    <row r="3038" spans="1:21" x14ac:dyDescent="0.3">
      <c r="A3038" t="s">
        <v>164</v>
      </c>
      <c r="B3038" t="s">
        <v>20</v>
      </c>
      <c r="C3038" t="s">
        <v>210</v>
      </c>
      <c r="D3038" t="s">
        <v>211</v>
      </c>
      <c r="E3038" s="5" t="s">
        <v>527</v>
      </c>
      <c r="F3038">
        <v>0</v>
      </c>
      <c r="G3038" t="s">
        <v>28</v>
      </c>
      <c r="H3038">
        <v>0.7</v>
      </c>
      <c r="I3038">
        <f>ANAM[[#This Row],[VALOR Corregida]]/1000</f>
        <v>6.9999999999999999E-4</v>
      </c>
      <c r="J3038" t="s">
        <v>155</v>
      </c>
      <c r="K3038" t="s">
        <v>24</v>
      </c>
      <c r="L3038" t="s">
        <v>309</v>
      </c>
      <c r="M3038" t="s">
        <v>375</v>
      </c>
      <c r="N3038" s="7">
        <v>-23.664719999999999</v>
      </c>
      <c r="O3038" s="7">
        <v>-70.411389999999997</v>
      </c>
      <c r="P3038">
        <v>2</v>
      </c>
      <c r="Q3038">
        <v>2010</v>
      </c>
      <c r="R3038" s="2">
        <v>40480</v>
      </c>
      <c r="S3038" s="2">
        <v>40481</v>
      </c>
      <c r="T3038" s="2">
        <v>40499</v>
      </c>
      <c r="U3038" s="2"/>
    </row>
    <row r="3039" spans="1:21" x14ac:dyDescent="0.3">
      <c r="A3039" t="s">
        <v>164</v>
      </c>
      <c r="B3039" t="s">
        <v>20</v>
      </c>
      <c r="C3039" t="s">
        <v>205</v>
      </c>
      <c r="D3039" t="s">
        <v>206</v>
      </c>
      <c r="E3039" s="5" t="s">
        <v>528</v>
      </c>
      <c r="F3039">
        <v>0</v>
      </c>
      <c r="G3039" t="s">
        <v>35</v>
      </c>
      <c r="H3039">
        <v>17.2</v>
      </c>
      <c r="I3039">
        <f>ANAM[[#This Row],[VALOR Corregida]]/1000</f>
        <v>1.72E-2</v>
      </c>
      <c r="J3039" t="s">
        <v>155</v>
      </c>
      <c r="K3039" t="s">
        <v>24</v>
      </c>
      <c r="L3039" t="s">
        <v>309</v>
      </c>
      <c r="M3039" t="s">
        <v>333</v>
      </c>
      <c r="N3039" s="7">
        <v>-23.67</v>
      </c>
      <c r="O3039" s="7">
        <v>-70.40889</v>
      </c>
      <c r="P3039">
        <v>1</v>
      </c>
      <c r="Q3039">
        <v>2005</v>
      </c>
      <c r="R3039" s="2">
        <v>38482</v>
      </c>
      <c r="S3039" s="2">
        <v>38630</v>
      </c>
      <c r="T3039" s="2">
        <v>38630</v>
      </c>
      <c r="U3039" s="2"/>
    </row>
    <row r="3040" spans="1:21" x14ac:dyDescent="0.3">
      <c r="A3040" t="s">
        <v>164</v>
      </c>
      <c r="B3040" t="s">
        <v>20</v>
      </c>
      <c r="C3040" t="s">
        <v>205</v>
      </c>
      <c r="D3040" t="s">
        <v>206</v>
      </c>
      <c r="E3040" s="5" t="s">
        <v>528</v>
      </c>
      <c r="F3040">
        <v>0</v>
      </c>
      <c r="G3040" t="s">
        <v>37</v>
      </c>
      <c r="H3040">
        <v>2.5</v>
      </c>
      <c r="I3040">
        <f>ANAM[[#This Row],[VALOR Corregida]]/1000</f>
        <v>2.5000000000000001E-3</v>
      </c>
      <c r="J3040" t="s">
        <v>155</v>
      </c>
      <c r="K3040" t="s">
        <v>315</v>
      </c>
      <c r="L3040" t="s">
        <v>309</v>
      </c>
      <c r="M3040" t="s">
        <v>333</v>
      </c>
      <c r="N3040" s="7">
        <v>-23.67</v>
      </c>
      <c r="O3040" s="7">
        <v>-70.40889</v>
      </c>
      <c r="P3040">
        <v>1</v>
      </c>
      <c r="Q3040">
        <v>2005</v>
      </c>
      <c r="R3040" s="2">
        <v>38482</v>
      </c>
      <c r="S3040" s="2">
        <v>38630</v>
      </c>
      <c r="T3040" s="2">
        <v>38630</v>
      </c>
      <c r="U3040" s="2"/>
    </row>
    <row r="3041" spans="1:21" x14ac:dyDescent="0.3">
      <c r="A3041" t="s">
        <v>164</v>
      </c>
      <c r="B3041" t="s">
        <v>20</v>
      </c>
      <c r="C3041" t="s">
        <v>205</v>
      </c>
      <c r="D3041" t="s">
        <v>206</v>
      </c>
      <c r="E3041" s="5" t="s">
        <v>528</v>
      </c>
      <c r="F3041">
        <v>0</v>
      </c>
      <c r="G3041" t="s">
        <v>316</v>
      </c>
      <c r="H3041">
        <v>17.899999999999999</v>
      </c>
      <c r="I3041">
        <f>ANAM[[#This Row],[VALOR Corregida]]/1000</f>
        <v>1.7899999999999999E-2</v>
      </c>
      <c r="J3041" t="s">
        <v>167</v>
      </c>
      <c r="K3041" t="s">
        <v>24</v>
      </c>
      <c r="L3041" t="s">
        <v>309</v>
      </c>
      <c r="M3041" t="s">
        <v>333</v>
      </c>
      <c r="N3041" s="7">
        <v>-23.67</v>
      </c>
      <c r="O3041" s="7">
        <v>-70.40889</v>
      </c>
      <c r="P3041">
        <v>1</v>
      </c>
      <c r="Q3041">
        <v>2005</v>
      </c>
      <c r="R3041" s="2">
        <v>38482</v>
      </c>
      <c r="S3041" s="2">
        <v>38630</v>
      </c>
      <c r="T3041" s="2">
        <v>38630</v>
      </c>
      <c r="U3041" s="2"/>
    </row>
    <row r="3042" spans="1:21" x14ac:dyDescent="0.3">
      <c r="A3042" t="s">
        <v>164</v>
      </c>
      <c r="B3042" t="s">
        <v>20</v>
      </c>
      <c r="C3042" t="s">
        <v>205</v>
      </c>
      <c r="D3042" t="s">
        <v>206</v>
      </c>
      <c r="E3042" s="5" t="s">
        <v>528</v>
      </c>
      <c r="F3042">
        <v>0</v>
      </c>
      <c r="G3042" t="s">
        <v>319</v>
      </c>
      <c r="H3042">
        <v>15.1</v>
      </c>
      <c r="I3042">
        <f>ANAM[[#This Row],[VALOR Corregida]]/1000</f>
        <v>1.5099999999999999E-2</v>
      </c>
      <c r="J3042" t="s">
        <v>167</v>
      </c>
      <c r="K3042" t="s">
        <v>24</v>
      </c>
      <c r="L3042" t="s">
        <v>309</v>
      </c>
      <c r="M3042" t="s">
        <v>333</v>
      </c>
      <c r="N3042" s="7">
        <v>-23.67</v>
      </c>
      <c r="O3042" s="7">
        <v>-70.40889</v>
      </c>
      <c r="P3042">
        <v>1</v>
      </c>
      <c r="Q3042">
        <v>2005</v>
      </c>
      <c r="R3042" s="2">
        <v>38482</v>
      </c>
      <c r="S3042" s="2">
        <v>38630</v>
      </c>
      <c r="T3042" s="2">
        <v>38630</v>
      </c>
      <c r="U3042" s="2"/>
    </row>
    <row r="3043" spans="1:21" x14ac:dyDescent="0.3">
      <c r="A3043" t="s">
        <v>164</v>
      </c>
      <c r="B3043" t="s">
        <v>20</v>
      </c>
      <c r="C3043" t="s">
        <v>205</v>
      </c>
      <c r="D3043" t="s">
        <v>206</v>
      </c>
      <c r="E3043" s="5" t="s">
        <v>528</v>
      </c>
      <c r="F3043">
        <v>0</v>
      </c>
      <c r="G3043" t="s">
        <v>166</v>
      </c>
      <c r="H3043">
        <v>0.05</v>
      </c>
      <c r="I3043">
        <f>ANAM[[#This Row],[VALOR Corregida]]/1000</f>
        <v>5.0000000000000002E-5</v>
      </c>
      <c r="J3043" t="s">
        <v>167</v>
      </c>
      <c r="K3043" t="s">
        <v>315</v>
      </c>
      <c r="L3043" t="s">
        <v>309</v>
      </c>
      <c r="M3043" t="s">
        <v>333</v>
      </c>
      <c r="N3043" s="7">
        <v>-23.67</v>
      </c>
      <c r="O3043" s="7">
        <v>-70.40889</v>
      </c>
      <c r="P3043">
        <v>1</v>
      </c>
      <c r="Q3043">
        <v>2005</v>
      </c>
      <c r="R3043" s="2">
        <v>38482</v>
      </c>
      <c r="S3043" s="2">
        <v>38630</v>
      </c>
      <c r="T3043" s="2">
        <v>38630</v>
      </c>
      <c r="U3043" s="2"/>
    </row>
    <row r="3044" spans="1:21" x14ac:dyDescent="0.3">
      <c r="A3044" t="s">
        <v>164</v>
      </c>
      <c r="B3044" t="s">
        <v>20</v>
      </c>
      <c r="C3044" t="s">
        <v>205</v>
      </c>
      <c r="D3044" t="s">
        <v>206</v>
      </c>
      <c r="E3044" s="5" t="s">
        <v>528</v>
      </c>
      <c r="F3044">
        <v>0</v>
      </c>
      <c r="G3044" t="s">
        <v>39</v>
      </c>
      <c r="H3044">
        <v>0.05</v>
      </c>
      <c r="I3044">
        <f>ANAM[[#This Row],[VALOR Corregida]]/1000</f>
        <v>5.0000000000000002E-5</v>
      </c>
      <c r="J3044" t="s">
        <v>155</v>
      </c>
      <c r="K3044" t="s">
        <v>315</v>
      </c>
      <c r="L3044" t="s">
        <v>309</v>
      </c>
      <c r="M3044" t="s">
        <v>333</v>
      </c>
      <c r="N3044" s="7">
        <v>-23.67</v>
      </c>
      <c r="O3044" s="7">
        <v>-70.40889</v>
      </c>
      <c r="P3044">
        <v>1</v>
      </c>
      <c r="Q3044">
        <v>2005</v>
      </c>
      <c r="R3044" s="2">
        <v>38482</v>
      </c>
      <c r="S3044" s="2">
        <v>38630</v>
      </c>
      <c r="T3044" s="2">
        <v>38630</v>
      </c>
      <c r="U3044" s="2"/>
    </row>
    <row r="3045" spans="1:21" x14ac:dyDescent="0.3">
      <c r="A3045" t="s">
        <v>164</v>
      </c>
      <c r="B3045" t="s">
        <v>20</v>
      </c>
      <c r="C3045" t="s">
        <v>205</v>
      </c>
      <c r="D3045" t="s">
        <v>206</v>
      </c>
      <c r="E3045" s="5" t="s">
        <v>528</v>
      </c>
      <c r="F3045">
        <v>0</v>
      </c>
      <c r="G3045" t="s">
        <v>64</v>
      </c>
      <c r="H3045">
        <v>417</v>
      </c>
      <c r="I3045">
        <f>ANAM[[#This Row],[VALOR Corregida]]/1000</f>
        <v>0.41699999999999998</v>
      </c>
      <c r="J3045" t="s">
        <v>155</v>
      </c>
      <c r="K3045" t="s">
        <v>24</v>
      </c>
      <c r="L3045" t="s">
        <v>309</v>
      </c>
      <c r="M3045" t="s">
        <v>333</v>
      </c>
      <c r="N3045" s="7">
        <v>-23.67</v>
      </c>
      <c r="O3045" s="7">
        <v>-70.40889</v>
      </c>
      <c r="P3045">
        <v>1</v>
      </c>
      <c r="Q3045">
        <v>2005</v>
      </c>
      <c r="R3045" s="2">
        <v>38482</v>
      </c>
      <c r="S3045" s="2">
        <v>38630</v>
      </c>
      <c r="T3045" s="2">
        <v>38630</v>
      </c>
      <c r="U3045" s="2"/>
    </row>
    <row r="3046" spans="1:21" x14ac:dyDescent="0.3">
      <c r="A3046" t="s">
        <v>164</v>
      </c>
      <c r="B3046" t="s">
        <v>20</v>
      </c>
      <c r="C3046" t="s">
        <v>205</v>
      </c>
      <c r="D3046" t="s">
        <v>206</v>
      </c>
      <c r="E3046" s="5" t="s">
        <v>528</v>
      </c>
      <c r="F3046">
        <v>0</v>
      </c>
      <c r="G3046" t="s">
        <v>28</v>
      </c>
      <c r="H3046">
        <v>3.11</v>
      </c>
      <c r="I3046">
        <f>ANAM[[#This Row],[VALOR Corregida]]/1000</f>
        <v>3.1099999999999999E-3</v>
      </c>
      <c r="J3046" t="s">
        <v>155</v>
      </c>
      <c r="K3046" t="s">
        <v>24</v>
      </c>
      <c r="L3046" t="s">
        <v>309</v>
      </c>
      <c r="M3046" t="s">
        <v>372</v>
      </c>
      <c r="N3046" s="7">
        <v>-23.67</v>
      </c>
      <c r="O3046" s="7">
        <v>-70.40889</v>
      </c>
      <c r="P3046">
        <v>1</v>
      </c>
      <c r="Q3046">
        <v>2010</v>
      </c>
      <c r="R3046" s="2">
        <v>40308</v>
      </c>
      <c r="S3046" s="2">
        <v>40309</v>
      </c>
      <c r="T3046" s="2">
        <v>40320</v>
      </c>
      <c r="U3046" s="2"/>
    </row>
    <row r="3047" spans="1:21" x14ac:dyDescent="0.3">
      <c r="A3047" t="s">
        <v>164</v>
      </c>
      <c r="B3047" t="s">
        <v>20</v>
      </c>
      <c r="C3047" t="s">
        <v>205</v>
      </c>
      <c r="D3047" t="s">
        <v>206</v>
      </c>
      <c r="E3047" s="5" t="s">
        <v>528</v>
      </c>
      <c r="F3047">
        <v>0</v>
      </c>
      <c r="G3047" t="s">
        <v>47</v>
      </c>
      <c r="H3047">
        <v>223</v>
      </c>
      <c r="I3047">
        <f>ANAM[[#This Row],[VALOR Corregida]]/1000</f>
        <v>0.223</v>
      </c>
      <c r="J3047" t="s">
        <v>155</v>
      </c>
      <c r="K3047" t="s">
        <v>24</v>
      </c>
      <c r="L3047" t="s">
        <v>309</v>
      </c>
      <c r="M3047" t="s">
        <v>333</v>
      </c>
      <c r="N3047" s="7">
        <v>-23.67</v>
      </c>
      <c r="O3047" s="7">
        <v>-70.40889</v>
      </c>
      <c r="P3047">
        <v>1</v>
      </c>
      <c r="Q3047">
        <v>2005</v>
      </c>
      <c r="R3047" s="2">
        <v>38482</v>
      </c>
      <c r="S3047" s="2">
        <v>38630</v>
      </c>
      <c r="T3047" s="2">
        <v>38630</v>
      </c>
      <c r="U3047" s="2"/>
    </row>
    <row r="3048" spans="1:21" x14ac:dyDescent="0.3">
      <c r="A3048" t="s">
        <v>164</v>
      </c>
      <c r="B3048" t="s">
        <v>20</v>
      </c>
      <c r="C3048" t="s">
        <v>205</v>
      </c>
      <c r="D3048" t="s">
        <v>206</v>
      </c>
      <c r="E3048" s="5" t="s">
        <v>528</v>
      </c>
      <c r="F3048">
        <v>0</v>
      </c>
      <c r="G3048" t="s">
        <v>28</v>
      </c>
      <c r="H3048">
        <v>0.7</v>
      </c>
      <c r="I3048">
        <f>ANAM[[#This Row],[VALOR Corregida]]/1000</f>
        <v>6.9999999999999999E-4</v>
      </c>
      <c r="J3048" t="s">
        <v>155</v>
      </c>
      <c r="K3048" t="s">
        <v>24</v>
      </c>
      <c r="L3048" t="s">
        <v>309</v>
      </c>
      <c r="M3048" t="s">
        <v>375</v>
      </c>
      <c r="N3048" s="7">
        <v>-23.67</v>
      </c>
      <c r="O3048" s="7">
        <v>-70.40889</v>
      </c>
      <c r="P3048">
        <v>2</v>
      </c>
      <c r="Q3048">
        <v>2010</v>
      </c>
      <c r="R3048" s="2">
        <v>40480</v>
      </c>
      <c r="S3048" s="2">
        <v>40481</v>
      </c>
      <c r="T3048" s="2">
        <v>40499</v>
      </c>
      <c r="U3048" s="2"/>
    </row>
    <row r="3049" spans="1:21" x14ac:dyDescent="0.3">
      <c r="A3049" t="s">
        <v>164</v>
      </c>
      <c r="B3049" t="s">
        <v>20</v>
      </c>
      <c r="C3049" t="s">
        <v>54</v>
      </c>
      <c r="D3049" t="s">
        <v>208</v>
      </c>
      <c r="E3049" s="5" t="s">
        <v>516</v>
      </c>
      <c r="F3049">
        <v>0</v>
      </c>
      <c r="G3049" t="s">
        <v>29</v>
      </c>
      <c r="H3049">
        <v>435</v>
      </c>
      <c r="I3049">
        <f>ANAM[[#This Row],[VALOR Corregida]]/1000</f>
        <v>0.435</v>
      </c>
      <c r="J3049" t="s">
        <v>155</v>
      </c>
      <c r="K3049" t="s">
        <v>24</v>
      </c>
      <c r="L3049" t="s">
        <v>309</v>
      </c>
      <c r="M3049" t="s">
        <v>372</v>
      </c>
      <c r="N3049">
        <v>-23.61722</v>
      </c>
      <c r="O3049">
        <v>-70.397220000000004</v>
      </c>
      <c r="P3049">
        <v>1</v>
      </c>
      <c r="Q3049">
        <v>2010</v>
      </c>
      <c r="R3049" s="2">
        <v>40308</v>
      </c>
      <c r="S3049" s="2">
        <v>40309</v>
      </c>
      <c r="T3049" s="2">
        <v>40320</v>
      </c>
      <c r="U3049" s="2"/>
    </row>
    <row r="3050" spans="1:21" x14ac:dyDescent="0.3">
      <c r="A3050" t="s">
        <v>164</v>
      </c>
      <c r="B3050" t="s">
        <v>20</v>
      </c>
      <c r="C3050" t="s">
        <v>54</v>
      </c>
      <c r="D3050" t="s">
        <v>208</v>
      </c>
      <c r="E3050" s="5" t="s">
        <v>516</v>
      </c>
      <c r="F3050">
        <v>0</v>
      </c>
      <c r="G3050" t="s">
        <v>35</v>
      </c>
      <c r="H3050">
        <v>24.8</v>
      </c>
      <c r="I3050">
        <f>ANAM[[#This Row],[VALOR Corregida]]/1000</f>
        <v>2.4799999999999999E-2</v>
      </c>
      <c r="J3050" t="s">
        <v>155</v>
      </c>
      <c r="K3050" t="s">
        <v>24</v>
      </c>
      <c r="L3050" t="s">
        <v>309</v>
      </c>
      <c r="M3050" t="s">
        <v>333</v>
      </c>
      <c r="N3050">
        <v>-23.61722</v>
      </c>
      <c r="O3050">
        <v>-70.397220000000004</v>
      </c>
      <c r="P3050">
        <v>1</v>
      </c>
      <c r="Q3050">
        <v>2005</v>
      </c>
      <c r="R3050" s="2">
        <v>38482</v>
      </c>
      <c r="S3050" s="2">
        <v>38630</v>
      </c>
      <c r="T3050" s="2">
        <v>38630</v>
      </c>
      <c r="U3050" s="2"/>
    </row>
    <row r="3051" spans="1:21" x14ac:dyDescent="0.3">
      <c r="A3051" t="s">
        <v>164</v>
      </c>
      <c r="B3051" t="s">
        <v>20</v>
      </c>
      <c r="C3051" t="s">
        <v>54</v>
      </c>
      <c r="D3051" t="s">
        <v>208</v>
      </c>
      <c r="E3051" s="5" t="s">
        <v>516</v>
      </c>
      <c r="F3051">
        <v>0</v>
      </c>
      <c r="G3051" t="s">
        <v>37</v>
      </c>
      <c r="H3051">
        <v>2.5</v>
      </c>
      <c r="I3051">
        <f>ANAM[[#This Row],[VALOR Corregida]]/1000</f>
        <v>2.5000000000000001E-3</v>
      </c>
      <c r="J3051" t="s">
        <v>155</v>
      </c>
      <c r="K3051" t="s">
        <v>315</v>
      </c>
      <c r="L3051" t="s">
        <v>309</v>
      </c>
      <c r="M3051" t="s">
        <v>333</v>
      </c>
      <c r="N3051">
        <v>-23.61722</v>
      </c>
      <c r="O3051">
        <v>-70.397220000000004</v>
      </c>
      <c r="P3051">
        <v>1</v>
      </c>
      <c r="Q3051">
        <v>2005</v>
      </c>
      <c r="R3051" s="2">
        <v>38482</v>
      </c>
      <c r="S3051" s="2">
        <v>38630</v>
      </c>
      <c r="T3051" s="2">
        <v>38630</v>
      </c>
      <c r="U3051" s="2"/>
    </row>
    <row r="3052" spans="1:21" x14ac:dyDescent="0.3">
      <c r="A3052" t="s">
        <v>164</v>
      </c>
      <c r="B3052" t="s">
        <v>20</v>
      </c>
      <c r="C3052" t="s">
        <v>54</v>
      </c>
      <c r="D3052" t="s">
        <v>208</v>
      </c>
      <c r="E3052" s="5" t="s">
        <v>516</v>
      </c>
      <c r="F3052">
        <v>0</v>
      </c>
      <c r="G3052" t="s">
        <v>316</v>
      </c>
      <c r="H3052">
        <v>11.1</v>
      </c>
      <c r="I3052">
        <f>ANAM[[#This Row],[VALOR Corregida]]/1000</f>
        <v>1.11E-2</v>
      </c>
      <c r="J3052" t="s">
        <v>167</v>
      </c>
      <c r="K3052" t="s">
        <v>24</v>
      </c>
      <c r="L3052" t="s">
        <v>309</v>
      </c>
      <c r="M3052" t="s">
        <v>333</v>
      </c>
      <c r="N3052">
        <v>-23.61722</v>
      </c>
      <c r="O3052">
        <v>-70.397220000000004</v>
      </c>
      <c r="P3052">
        <v>1</v>
      </c>
      <c r="Q3052">
        <v>2005</v>
      </c>
      <c r="R3052" s="2">
        <v>38482</v>
      </c>
      <c r="S3052" s="2">
        <v>38630</v>
      </c>
      <c r="T3052" s="2">
        <v>38630</v>
      </c>
      <c r="U3052" s="2"/>
    </row>
    <row r="3053" spans="1:21" x14ac:dyDescent="0.3">
      <c r="A3053" t="s">
        <v>164</v>
      </c>
      <c r="B3053" t="s">
        <v>20</v>
      </c>
      <c r="C3053" t="s">
        <v>54</v>
      </c>
      <c r="D3053" t="s">
        <v>208</v>
      </c>
      <c r="E3053" s="5" t="s">
        <v>516</v>
      </c>
      <c r="F3053">
        <v>0</v>
      </c>
      <c r="G3053" t="s">
        <v>319</v>
      </c>
      <c r="H3053">
        <v>9.9</v>
      </c>
      <c r="I3053">
        <f>ANAM[[#This Row],[VALOR Corregida]]/1000</f>
        <v>9.9000000000000008E-3</v>
      </c>
      <c r="J3053" t="s">
        <v>167</v>
      </c>
      <c r="K3053" t="s">
        <v>24</v>
      </c>
      <c r="L3053" t="s">
        <v>309</v>
      </c>
      <c r="M3053" t="s">
        <v>333</v>
      </c>
      <c r="N3053">
        <v>-23.61722</v>
      </c>
      <c r="O3053">
        <v>-70.397220000000004</v>
      </c>
      <c r="P3053">
        <v>1</v>
      </c>
      <c r="Q3053">
        <v>2005</v>
      </c>
      <c r="R3053" s="2">
        <v>38482</v>
      </c>
      <c r="S3053" s="2">
        <v>38630</v>
      </c>
      <c r="T3053" s="2">
        <v>38630</v>
      </c>
      <c r="U3053" s="2"/>
    </row>
    <row r="3054" spans="1:21" x14ac:dyDescent="0.3">
      <c r="A3054" t="s">
        <v>164</v>
      </c>
      <c r="B3054" t="s">
        <v>20</v>
      </c>
      <c r="C3054" t="s">
        <v>54</v>
      </c>
      <c r="D3054" t="s">
        <v>208</v>
      </c>
      <c r="E3054" s="5" t="s">
        <v>516</v>
      </c>
      <c r="F3054">
        <v>0</v>
      </c>
      <c r="G3054" t="s">
        <v>166</v>
      </c>
      <c r="H3054">
        <v>0.05</v>
      </c>
      <c r="I3054">
        <f>ANAM[[#This Row],[VALOR Corregida]]/1000</f>
        <v>5.0000000000000002E-5</v>
      </c>
      <c r="J3054" t="s">
        <v>167</v>
      </c>
      <c r="K3054" t="s">
        <v>315</v>
      </c>
      <c r="L3054" t="s">
        <v>309</v>
      </c>
      <c r="M3054" t="s">
        <v>333</v>
      </c>
      <c r="N3054">
        <v>-23.61722</v>
      </c>
      <c r="O3054">
        <v>-70.397220000000004</v>
      </c>
      <c r="P3054">
        <v>1</v>
      </c>
      <c r="Q3054">
        <v>2005</v>
      </c>
      <c r="R3054" s="2">
        <v>38482</v>
      </c>
      <c r="S3054" s="2">
        <v>38630</v>
      </c>
      <c r="T3054" s="2">
        <v>38630</v>
      </c>
      <c r="U3054" s="2"/>
    </row>
    <row r="3055" spans="1:21" x14ac:dyDescent="0.3">
      <c r="A3055" t="s">
        <v>164</v>
      </c>
      <c r="B3055" t="s">
        <v>20</v>
      </c>
      <c r="C3055" t="s">
        <v>54</v>
      </c>
      <c r="D3055" t="s">
        <v>208</v>
      </c>
      <c r="E3055" s="5" t="s">
        <v>516</v>
      </c>
      <c r="F3055">
        <v>0</v>
      </c>
      <c r="G3055" t="s">
        <v>39</v>
      </c>
      <c r="H3055">
        <v>0.05</v>
      </c>
      <c r="I3055">
        <f>ANAM[[#This Row],[VALOR Corregida]]/1000</f>
        <v>5.0000000000000002E-5</v>
      </c>
      <c r="J3055" t="s">
        <v>155</v>
      </c>
      <c r="K3055" t="s">
        <v>315</v>
      </c>
      <c r="L3055" t="s">
        <v>309</v>
      </c>
      <c r="M3055" t="s">
        <v>333</v>
      </c>
      <c r="N3055">
        <v>-23.61722</v>
      </c>
      <c r="O3055">
        <v>-70.397220000000004</v>
      </c>
      <c r="P3055">
        <v>1</v>
      </c>
      <c r="Q3055">
        <v>2005</v>
      </c>
      <c r="R3055" s="2">
        <v>38482</v>
      </c>
      <c r="S3055" s="2">
        <v>38630</v>
      </c>
      <c r="T3055" s="2">
        <v>38630</v>
      </c>
      <c r="U3055" s="2"/>
    </row>
    <row r="3056" spans="1:21" x14ac:dyDescent="0.3">
      <c r="A3056" t="s">
        <v>164</v>
      </c>
      <c r="B3056" t="s">
        <v>20</v>
      </c>
      <c r="C3056" t="s">
        <v>54</v>
      </c>
      <c r="D3056" t="s">
        <v>208</v>
      </c>
      <c r="E3056" s="5" t="s">
        <v>516</v>
      </c>
      <c r="F3056">
        <v>0</v>
      </c>
      <c r="G3056" t="s">
        <v>64</v>
      </c>
      <c r="H3056">
        <v>157</v>
      </c>
      <c r="I3056">
        <f>ANAM[[#This Row],[VALOR Corregida]]/1000</f>
        <v>0.157</v>
      </c>
      <c r="J3056" t="s">
        <v>155</v>
      </c>
      <c r="K3056" t="s">
        <v>24</v>
      </c>
      <c r="L3056" t="s">
        <v>309</v>
      </c>
      <c r="M3056" t="s">
        <v>333</v>
      </c>
      <c r="N3056">
        <v>-23.61722</v>
      </c>
      <c r="O3056">
        <v>-70.397220000000004</v>
      </c>
      <c r="P3056">
        <v>1</v>
      </c>
      <c r="Q3056">
        <v>2005</v>
      </c>
      <c r="R3056" s="2">
        <v>38482</v>
      </c>
      <c r="S3056" s="2">
        <v>38630</v>
      </c>
      <c r="T3056" s="2">
        <v>38630</v>
      </c>
      <c r="U3056" s="2"/>
    </row>
    <row r="3057" spans="1:21" x14ac:dyDescent="0.3">
      <c r="A3057" t="s">
        <v>164</v>
      </c>
      <c r="B3057" t="s">
        <v>20</v>
      </c>
      <c r="C3057" t="s">
        <v>54</v>
      </c>
      <c r="D3057" t="s">
        <v>208</v>
      </c>
      <c r="E3057" s="5" t="s">
        <v>516</v>
      </c>
      <c r="F3057">
        <v>0</v>
      </c>
      <c r="G3057" t="s">
        <v>29</v>
      </c>
      <c r="H3057">
        <v>307</v>
      </c>
      <c r="I3057">
        <f>ANAM[[#This Row],[VALOR Corregida]]/1000</f>
        <v>0.307</v>
      </c>
      <c r="J3057" t="s">
        <v>155</v>
      </c>
      <c r="K3057" t="s">
        <v>24</v>
      </c>
      <c r="L3057" t="s">
        <v>309</v>
      </c>
      <c r="M3057" t="s">
        <v>375</v>
      </c>
      <c r="N3057">
        <v>-23.61722</v>
      </c>
      <c r="O3057">
        <v>-70.397220000000004</v>
      </c>
      <c r="P3057">
        <v>2</v>
      </c>
      <c r="Q3057">
        <v>2010</v>
      </c>
      <c r="R3057" s="2">
        <v>40480</v>
      </c>
      <c r="S3057" s="2">
        <v>40481</v>
      </c>
      <c r="T3057" s="2">
        <v>40499</v>
      </c>
      <c r="U3057" s="2"/>
    </row>
    <row r="3058" spans="1:21" x14ac:dyDescent="0.3">
      <c r="A3058" t="s">
        <v>164</v>
      </c>
      <c r="B3058" t="s">
        <v>20</v>
      </c>
      <c r="C3058" t="s">
        <v>153</v>
      </c>
      <c r="D3058" t="s">
        <v>219</v>
      </c>
      <c r="E3058" s="5" t="s">
        <v>525</v>
      </c>
      <c r="F3058">
        <v>0</v>
      </c>
      <c r="G3058" t="s">
        <v>29</v>
      </c>
      <c r="H3058">
        <v>182</v>
      </c>
      <c r="I3058">
        <f>ANAM[[#This Row],[VALOR Corregida]]/1000</f>
        <v>0.182</v>
      </c>
      <c r="J3058" t="s">
        <v>155</v>
      </c>
      <c r="K3058" t="s">
        <v>24</v>
      </c>
      <c r="L3058" t="s">
        <v>309</v>
      </c>
      <c r="M3058" t="s">
        <v>372</v>
      </c>
      <c r="N3058" s="7">
        <v>-23.626111000000002</v>
      </c>
      <c r="O3058" s="7">
        <v>-70.398332999999994</v>
      </c>
      <c r="P3058">
        <v>1</v>
      </c>
      <c r="Q3058">
        <v>2010</v>
      </c>
      <c r="R3058" s="2">
        <v>40308</v>
      </c>
      <c r="S3058" s="2">
        <v>40309</v>
      </c>
      <c r="T3058" s="2">
        <v>40320</v>
      </c>
      <c r="U3058" s="2"/>
    </row>
    <row r="3059" spans="1:21" x14ac:dyDescent="0.3">
      <c r="A3059" t="s">
        <v>164</v>
      </c>
      <c r="B3059" t="s">
        <v>20</v>
      </c>
      <c r="C3059" t="s">
        <v>153</v>
      </c>
      <c r="D3059" t="s">
        <v>219</v>
      </c>
      <c r="E3059" s="5" t="s">
        <v>525</v>
      </c>
      <c r="F3059">
        <v>0</v>
      </c>
      <c r="G3059" t="s">
        <v>29</v>
      </c>
      <c r="H3059">
        <v>56.7</v>
      </c>
      <c r="I3059">
        <f>ANAM[[#This Row],[VALOR Corregida]]/1000</f>
        <v>5.67E-2</v>
      </c>
      <c r="J3059" t="s">
        <v>155</v>
      </c>
      <c r="K3059" t="s">
        <v>24</v>
      </c>
      <c r="L3059" t="s">
        <v>309</v>
      </c>
      <c r="M3059" t="s">
        <v>375</v>
      </c>
      <c r="N3059" s="7">
        <v>-23.626111000000002</v>
      </c>
      <c r="O3059" s="7">
        <v>-70.398332999999994</v>
      </c>
      <c r="P3059">
        <v>2</v>
      </c>
      <c r="Q3059">
        <v>2010</v>
      </c>
      <c r="R3059" s="2">
        <v>40480</v>
      </c>
      <c r="S3059" s="2">
        <v>40481</v>
      </c>
      <c r="T3059" s="2">
        <v>40499</v>
      </c>
      <c r="U3059" s="2"/>
    </row>
    <row r="3060" spans="1:21" x14ac:dyDescent="0.3">
      <c r="A3060" t="s">
        <v>164</v>
      </c>
      <c r="B3060" t="s">
        <v>20</v>
      </c>
      <c r="C3060" t="s">
        <v>202</v>
      </c>
      <c r="D3060" t="s">
        <v>203</v>
      </c>
      <c r="E3060" s="5" t="s">
        <v>526</v>
      </c>
      <c r="F3060">
        <v>0</v>
      </c>
      <c r="G3060" t="s">
        <v>29</v>
      </c>
      <c r="H3060">
        <v>177</v>
      </c>
      <c r="I3060">
        <f>ANAM[[#This Row],[VALOR Corregida]]/1000</f>
        <v>0.17699999999999999</v>
      </c>
      <c r="J3060" t="s">
        <v>155</v>
      </c>
      <c r="K3060" t="s">
        <v>24</v>
      </c>
      <c r="L3060" t="s">
        <v>309</v>
      </c>
      <c r="M3060" t="s">
        <v>372</v>
      </c>
      <c r="N3060" s="7">
        <v>-23.633890000000001</v>
      </c>
      <c r="O3060" s="7">
        <v>-70.400000000000006</v>
      </c>
      <c r="P3060">
        <v>1</v>
      </c>
      <c r="Q3060">
        <v>2010</v>
      </c>
      <c r="R3060" s="2">
        <v>40308</v>
      </c>
      <c r="S3060" s="2">
        <v>40309</v>
      </c>
      <c r="T3060" s="2">
        <v>40320</v>
      </c>
      <c r="U3060" s="2"/>
    </row>
    <row r="3061" spans="1:21" x14ac:dyDescent="0.3">
      <c r="A3061" t="s">
        <v>164</v>
      </c>
      <c r="B3061" t="s">
        <v>20</v>
      </c>
      <c r="C3061" t="s">
        <v>210</v>
      </c>
      <c r="D3061" t="s">
        <v>211</v>
      </c>
      <c r="E3061" s="5" t="s">
        <v>527</v>
      </c>
      <c r="F3061">
        <v>0</v>
      </c>
      <c r="G3061" t="s">
        <v>35</v>
      </c>
      <c r="H3061">
        <v>23.5</v>
      </c>
      <c r="I3061">
        <f>ANAM[[#This Row],[VALOR Corregida]]/1000</f>
        <v>2.35E-2</v>
      </c>
      <c r="J3061" t="s">
        <v>155</v>
      </c>
      <c r="K3061" t="s">
        <v>24</v>
      </c>
      <c r="L3061" t="s">
        <v>309</v>
      </c>
      <c r="M3061" t="s">
        <v>333</v>
      </c>
      <c r="N3061" s="7">
        <v>-23.664719999999999</v>
      </c>
      <c r="O3061" s="7">
        <v>-70.411389999999997</v>
      </c>
      <c r="P3061">
        <v>1</v>
      </c>
      <c r="Q3061">
        <v>2005</v>
      </c>
      <c r="R3061" s="2">
        <v>38482</v>
      </c>
      <c r="S3061" s="2">
        <v>38630</v>
      </c>
      <c r="T3061" s="2">
        <v>38630</v>
      </c>
      <c r="U3061" s="2"/>
    </row>
    <row r="3062" spans="1:21" x14ac:dyDescent="0.3">
      <c r="A3062" t="s">
        <v>164</v>
      </c>
      <c r="B3062" t="s">
        <v>20</v>
      </c>
      <c r="C3062" t="s">
        <v>210</v>
      </c>
      <c r="D3062" t="s">
        <v>211</v>
      </c>
      <c r="E3062" s="5" t="s">
        <v>527</v>
      </c>
      <c r="F3062">
        <v>0</v>
      </c>
      <c r="G3062" t="s">
        <v>37</v>
      </c>
      <c r="H3062">
        <v>2.5</v>
      </c>
      <c r="I3062">
        <f>ANAM[[#This Row],[VALOR Corregida]]/1000</f>
        <v>2.5000000000000001E-3</v>
      </c>
      <c r="J3062" t="s">
        <v>155</v>
      </c>
      <c r="K3062" t="s">
        <v>315</v>
      </c>
      <c r="L3062" t="s">
        <v>309</v>
      </c>
      <c r="M3062" t="s">
        <v>333</v>
      </c>
      <c r="N3062" s="7">
        <v>-23.664719999999999</v>
      </c>
      <c r="O3062" s="7">
        <v>-70.411389999999997</v>
      </c>
      <c r="P3062">
        <v>1</v>
      </c>
      <c r="Q3062">
        <v>2005</v>
      </c>
      <c r="R3062" s="2">
        <v>38482</v>
      </c>
      <c r="S3062" s="2">
        <v>38630</v>
      </c>
      <c r="T3062" s="2">
        <v>38630</v>
      </c>
      <c r="U3062" s="2"/>
    </row>
    <row r="3063" spans="1:21" x14ac:dyDescent="0.3">
      <c r="A3063" t="s">
        <v>164</v>
      </c>
      <c r="B3063" t="s">
        <v>20</v>
      </c>
      <c r="C3063" t="s">
        <v>210</v>
      </c>
      <c r="D3063" t="s">
        <v>211</v>
      </c>
      <c r="E3063" s="5" t="s">
        <v>527</v>
      </c>
      <c r="F3063">
        <v>0</v>
      </c>
      <c r="G3063" t="s">
        <v>316</v>
      </c>
      <c r="H3063">
        <v>20.6</v>
      </c>
      <c r="I3063">
        <f>ANAM[[#This Row],[VALOR Corregida]]/1000</f>
        <v>2.06E-2</v>
      </c>
      <c r="J3063" t="s">
        <v>167</v>
      </c>
      <c r="K3063" t="s">
        <v>24</v>
      </c>
      <c r="L3063" t="s">
        <v>309</v>
      </c>
      <c r="M3063" t="s">
        <v>333</v>
      </c>
      <c r="N3063" s="7">
        <v>-23.664719999999999</v>
      </c>
      <c r="O3063" s="7">
        <v>-70.411389999999997</v>
      </c>
      <c r="P3063">
        <v>1</v>
      </c>
      <c r="Q3063">
        <v>2005</v>
      </c>
      <c r="R3063" s="2">
        <v>38482</v>
      </c>
      <c r="S3063" s="2">
        <v>38630</v>
      </c>
      <c r="T3063" s="2">
        <v>38630</v>
      </c>
      <c r="U3063" s="2"/>
    </row>
    <row r="3064" spans="1:21" x14ac:dyDescent="0.3">
      <c r="A3064" t="s">
        <v>164</v>
      </c>
      <c r="B3064" t="s">
        <v>20</v>
      </c>
      <c r="C3064" t="s">
        <v>210</v>
      </c>
      <c r="D3064" t="s">
        <v>211</v>
      </c>
      <c r="E3064" s="5" t="s">
        <v>527</v>
      </c>
      <c r="F3064">
        <v>0</v>
      </c>
      <c r="G3064" t="s">
        <v>319</v>
      </c>
      <c r="H3064">
        <v>19.7</v>
      </c>
      <c r="I3064">
        <f>ANAM[[#This Row],[VALOR Corregida]]/1000</f>
        <v>1.9699999999999999E-2</v>
      </c>
      <c r="J3064" t="s">
        <v>167</v>
      </c>
      <c r="K3064" t="s">
        <v>24</v>
      </c>
      <c r="L3064" t="s">
        <v>309</v>
      </c>
      <c r="M3064" t="s">
        <v>333</v>
      </c>
      <c r="N3064" s="7">
        <v>-23.664719999999999</v>
      </c>
      <c r="O3064" s="7">
        <v>-70.411389999999997</v>
      </c>
      <c r="P3064">
        <v>1</v>
      </c>
      <c r="Q3064">
        <v>2005</v>
      </c>
      <c r="R3064" s="2">
        <v>38482</v>
      </c>
      <c r="S3064" s="2">
        <v>38630</v>
      </c>
      <c r="T3064" s="2">
        <v>38630</v>
      </c>
      <c r="U3064" s="2"/>
    </row>
    <row r="3065" spans="1:21" x14ac:dyDescent="0.3">
      <c r="A3065" t="s">
        <v>164</v>
      </c>
      <c r="B3065" t="s">
        <v>20</v>
      </c>
      <c r="C3065" t="s">
        <v>210</v>
      </c>
      <c r="D3065" t="s">
        <v>211</v>
      </c>
      <c r="E3065" s="5" t="s">
        <v>527</v>
      </c>
      <c r="F3065">
        <v>0</v>
      </c>
      <c r="G3065" t="s">
        <v>166</v>
      </c>
      <c r="H3065">
        <v>0.05</v>
      </c>
      <c r="I3065">
        <f>ANAM[[#This Row],[VALOR Corregida]]/1000</f>
        <v>5.0000000000000002E-5</v>
      </c>
      <c r="J3065" t="s">
        <v>167</v>
      </c>
      <c r="K3065" t="s">
        <v>315</v>
      </c>
      <c r="L3065" t="s">
        <v>309</v>
      </c>
      <c r="M3065" t="s">
        <v>333</v>
      </c>
      <c r="N3065" s="7">
        <v>-23.664719999999999</v>
      </c>
      <c r="O3065" s="7">
        <v>-70.411389999999997</v>
      </c>
      <c r="P3065">
        <v>1</v>
      </c>
      <c r="Q3065">
        <v>2005</v>
      </c>
      <c r="R3065" s="2">
        <v>38482</v>
      </c>
      <c r="S3065" s="2">
        <v>38630</v>
      </c>
      <c r="T3065" s="2">
        <v>38630</v>
      </c>
      <c r="U3065" s="2"/>
    </row>
    <row r="3066" spans="1:21" x14ac:dyDescent="0.3">
      <c r="A3066" t="s">
        <v>164</v>
      </c>
      <c r="B3066" t="s">
        <v>20</v>
      </c>
      <c r="C3066" t="s">
        <v>210</v>
      </c>
      <c r="D3066" t="s">
        <v>211</v>
      </c>
      <c r="E3066" s="5" t="s">
        <v>527</v>
      </c>
      <c r="F3066">
        <v>0</v>
      </c>
      <c r="G3066" t="s">
        <v>39</v>
      </c>
      <c r="H3066">
        <v>0.05</v>
      </c>
      <c r="I3066">
        <f>ANAM[[#This Row],[VALOR Corregida]]/1000</f>
        <v>5.0000000000000002E-5</v>
      </c>
      <c r="J3066" t="s">
        <v>155</v>
      </c>
      <c r="K3066" t="s">
        <v>315</v>
      </c>
      <c r="L3066" t="s">
        <v>309</v>
      </c>
      <c r="M3066" t="s">
        <v>333</v>
      </c>
      <c r="N3066" s="7">
        <v>-23.664719999999999</v>
      </c>
      <c r="O3066" s="7">
        <v>-70.411389999999997</v>
      </c>
      <c r="P3066">
        <v>1</v>
      </c>
      <c r="Q3066">
        <v>2005</v>
      </c>
      <c r="R3066" s="2">
        <v>38482</v>
      </c>
      <c r="S3066" s="2">
        <v>38630</v>
      </c>
      <c r="T3066" s="2">
        <v>38630</v>
      </c>
      <c r="U3066" s="2"/>
    </row>
    <row r="3067" spans="1:21" x14ac:dyDescent="0.3">
      <c r="A3067" t="s">
        <v>164</v>
      </c>
      <c r="B3067" t="s">
        <v>20</v>
      </c>
      <c r="C3067" t="s">
        <v>210</v>
      </c>
      <c r="D3067" t="s">
        <v>211</v>
      </c>
      <c r="E3067" s="5" t="s">
        <v>527</v>
      </c>
      <c r="F3067">
        <v>0</v>
      </c>
      <c r="G3067" t="s">
        <v>64</v>
      </c>
      <c r="H3067">
        <v>571</v>
      </c>
      <c r="I3067">
        <f>ANAM[[#This Row],[VALOR Corregida]]/1000</f>
        <v>0.57099999999999995</v>
      </c>
      <c r="J3067" t="s">
        <v>155</v>
      </c>
      <c r="K3067" t="s">
        <v>24</v>
      </c>
      <c r="L3067" t="s">
        <v>309</v>
      </c>
      <c r="M3067" t="s">
        <v>333</v>
      </c>
      <c r="N3067" s="7">
        <v>-23.664719999999999</v>
      </c>
      <c r="O3067" s="7">
        <v>-70.411389999999997</v>
      </c>
      <c r="P3067">
        <v>1</v>
      </c>
      <c r="Q3067">
        <v>2005</v>
      </c>
      <c r="R3067" s="2">
        <v>38482</v>
      </c>
      <c r="S3067" s="2">
        <v>38630</v>
      </c>
      <c r="T3067" s="2">
        <v>38630</v>
      </c>
      <c r="U3067" s="2"/>
    </row>
    <row r="3068" spans="1:21" x14ac:dyDescent="0.3">
      <c r="A3068" t="s">
        <v>164</v>
      </c>
      <c r="B3068" t="s">
        <v>20</v>
      </c>
      <c r="C3068" t="s">
        <v>202</v>
      </c>
      <c r="D3068" t="s">
        <v>203</v>
      </c>
      <c r="E3068" s="5" t="s">
        <v>526</v>
      </c>
      <c r="F3068">
        <v>0</v>
      </c>
      <c r="G3068" t="s">
        <v>29</v>
      </c>
      <c r="H3068">
        <v>207</v>
      </c>
      <c r="I3068">
        <f>ANAM[[#This Row],[VALOR Corregida]]/1000</f>
        <v>0.20699999999999999</v>
      </c>
      <c r="J3068" t="s">
        <v>155</v>
      </c>
      <c r="K3068" t="s">
        <v>24</v>
      </c>
      <c r="L3068" t="s">
        <v>309</v>
      </c>
      <c r="M3068" t="s">
        <v>375</v>
      </c>
      <c r="N3068" s="7">
        <v>-23.633890000000001</v>
      </c>
      <c r="O3068" s="7">
        <v>-70.400000000000006</v>
      </c>
      <c r="P3068">
        <v>2</v>
      </c>
      <c r="Q3068">
        <v>2010</v>
      </c>
      <c r="R3068" s="2">
        <v>40480</v>
      </c>
      <c r="S3068" s="2">
        <v>40481</v>
      </c>
      <c r="T3068" s="2">
        <v>40499</v>
      </c>
      <c r="U3068" s="2"/>
    </row>
    <row r="3069" spans="1:21" x14ac:dyDescent="0.3">
      <c r="A3069" t="s">
        <v>164</v>
      </c>
      <c r="B3069" t="s">
        <v>20</v>
      </c>
      <c r="C3069" t="s">
        <v>210</v>
      </c>
      <c r="D3069" t="s">
        <v>211</v>
      </c>
      <c r="E3069" s="5" t="s">
        <v>527</v>
      </c>
      <c r="F3069">
        <v>0</v>
      </c>
      <c r="G3069" t="s">
        <v>47</v>
      </c>
      <c r="H3069">
        <v>48.7</v>
      </c>
      <c r="I3069">
        <f>ANAM[[#This Row],[VALOR Corregida]]/1000</f>
        <v>4.87E-2</v>
      </c>
      <c r="J3069" t="s">
        <v>155</v>
      </c>
      <c r="K3069" t="s">
        <v>24</v>
      </c>
      <c r="L3069" t="s">
        <v>309</v>
      </c>
      <c r="M3069" t="s">
        <v>333</v>
      </c>
      <c r="N3069" s="7">
        <v>-23.664719999999999</v>
      </c>
      <c r="O3069" s="7">
        <v>-70.411389999999997</v>
      </c>
      <c r="P3069">
        <v>1</v>
      </c>
      <c r="Q3069">
        <v>2005</v>
      </c>
      <c r="R3069" s="2">
        <v>38482</v>
      </c>
      <c r="S3069" s="2">
        <v>38630</v>
      </c>
      <c r="T3069" s="2">
        <v>38630</v>
      </c>
      <c r="U3069" s="2"/>
    </row>
    <row r="3070" spans="1:21" x14ac:dyDescent="0.3">
      <c r="A3070" t="s">
        <v>164</v>
      </c>
      <c r="B3070" t="s">
        <v>20</v>
      </c>
      <c r="C3070" t="s">
        <v>50</v>
      </c>
      <c r="D3070" t="s">
        <v>217</v>
      </c>
      <c r="E3070" s="5" t="s">
        <v>511</v>
      </c>
      <c r="F3070">
        <v>0</v>
      </c>
      <c r="G3070" t="s">
        <v>29</v>
      </c>
      <c r="H3070">
        <v>280</v>
      </c>
      <c r="I3070">
        <f>ANAM[[#This Row],[VALOR Corregida]]/1000</f>
        <v>0.28000000000000003</v>
      </c>
      <c r="J3070" t="s">
        <v>155</v>
      </c>
      <c r="K3070" t="s">
        <v>24</v>
      </c>
      <c r="L3070" t="s">
        <v>309</v>
      </c>
      <c r="M3070" t="s">
        <v>372</v>
      </c>
      <c r="N3070" s="7">
        <v>-23.641940000000002</v>
      </c>
      <c r="O3070" s="7">
        <v>-70.399169999999998</v>
      </c>
      <c r="P3070">
        <v>1</v>
      </c>
      <c r="Q3070">
        <v>2010</v>
      </c>
      <c r="R3070" s="2">
        <v>40308</v>
      </c>
      <c r="S3070" s="2">
        <v>40309</v>
      </c>
      <c r="T3070" s="2">
        <v>40320</v>
      </c>
      <c r="U3070" s="2"/>
    </row>
    <row r="3071" spans="1:21" x14ac:dyDescent="0.3">
      <c r="A3071" t="s">
        <v>164</v>
      </c>
      <c r="B3071" t="s">
        <v>20</v>
      </c>
      <c r="C3071" t="s">
        <v>50</v>
      </c>
      <c r="D3071" t="s">
        <v>217</v>
      </c>
      <c r="E3071" s="5" t="s">
        <v>511</v>
      </c>
      <c r="F3071">
        <v>0</v>
      </c>
      <c r="G3071" t="s">
        <v>29</v>
      </c>
      <c r="H3071">
        <v>379</v>
      </c>
      <c r="I3071">
        <f>ANAM[[#This Row],[VALOR Corregida]]/1000</f>
        <v>0.379</v>
      </c>
      <c r="J3071" t="s">
        <v>155</v>
      </c>
      <c r="K3071" t="s">
        <v>24</v>
      </c>
      <c r="L3071" t="s">
        <v>309</v>
      </c>
      <c r="M3071" t="s">
        <v>375</v>
      </c>
      <c r="N3071" s="7">
        <v>-23.641940000000002</v>
      </c>
      <c r="O3071" s="7">
        <v>-70.399169999999998</v>
      </c>
      <c r="P3071">
        <v>2</v>
      </c>
      <c r="Q3071">
        <v>2010</v>
      </c>
      <c r="R3071" s="2">
        <v>40480</v>
      </c>
      <c r="S3071" s="2">
        <v>40481</v>
      </c>
      <c r="T3071" s="2">
        <v>40499</v>
      </c>
      <c r="U3071" s="2"/>
    </row>
    <row r="3072" spans="1:21" x14ac:dyDescent="0.3">
      <c r="A3072" t="s">
        <v>164</v>
      </c>
      <c r="B3072" t="s">
        <v>20</v>
      </c>
      <c r="C3072" t="s">
        <v>213</v>
      </c>
      <c r="D3072" t="s">
        <v>214</v>
      </c>
      <c r="E3072" s="5" t="s">
        <v>519</v>
      </c>
      <c r="F3072">
        <v>0</v>
      </c>
      <c r="G3072" t="s">
        <v>35</v>
      </c>
      <c r="H3072">
        <v>11.2</v>
      </c>
      <c r="I3072">
        <f>ANAM[[#This Row],[VALOR Corregida]]/1000</f>
        <v>1.12E-2</v>
      </c>
      <c r="J3072" t="s">
        <v>155</v>
      </c>
      <c r="K3072" t="s">
        <v>24</v>
      </c>
      <c r="L3072" t="s">
        <v>309</v>
      </c>
      <c r="M3072" t="s">
        <v>333</v>
      </c>
      <c r="N3072" s="7">
        <v>-23.648890000000002</v>
      </c>
      <c r="O3072" s="7">
        <v>-70.406940000000006</v>
      </c>
      <c r="P3072">
        <v>1</v>
      </c>
      <c r="Q3072">
        <v>2005</v>
      </c>
      <c r="R3072" s="2">
        <v>38482</v>
      </c>
      <c r="S3072" s="2">
        <v>38630</v>
      </c>
      <c r="T3072" s="2">
        <v>38630</v>
      </c>
      <c r="U3072" s="2"/>
    </row>
    <row r="3073" spans="1:21" x14ac:dyDescent="0.3">
      <c r="A3073" t="s">
        <v>164</v>
      </c>
      <c r="B3073" t="s">
        <v>20</v>
      </c>
      <c r="C3073" t="s">
        <v>213</v>
      </c>
      <c r="D3073" t="s">
        <v>214</v>
      </c>
      <c r="E3073" s="5" t="s">
        <v>519</v>
      </c>
      <c r="F3073">
        <v>0</v>
      </c>
      <c r="G3073" t="s">
        <v>37</v>
      </c>
      <c r="H3073">
        <v>2.5</v>
      </c>
      <c r="I3073">
        <f>ANAM[[#This Row],[VALOR Corregida]]/1000</f>
        <v>2.5000000000000001E-3</v>
      </c>
      <c r="J3073" t="s">
        <v>155</v>
      </c>
      <c r="K3073" t="s">
        <v>315</v>
      </c>
      <c r="L3073" t="s">
        <v>309</v>
      </c>
      <c r="M3073" t="s">
        <v>333</v>
      </c>
      <c r="N3073" s="7">
        <v>-23.648890000000002</v>
      </c>
      <c r="O3073" s="7">
        <v>-70.406940000000006</v>
      </c>
      <c r="P3073">
        <v>1</v>
      </c>
      <c r="Q3073">
        <v>2005</v>
      </c>
      <c r="R3073" s="2">
        <v>38482</v>
      </c>
      <c r="S3073" s="2">
        <v>38630</v>
      </c>
      <c r="T3073" s="2">
        <v>38630</v>
      </c>
      <c r="U3073" s="2"/>
    </row>
    <row r="3074" spans="1:21" x14ac:dyDescent="0.3">
      <c r="A3074" t="s">
        <v>164</v>
      </c>
      <c r="B3074" t="s">
        <v>20</v>
      </c>
      <c r="C3074" t="s">
        <v>213</v>
      </c>
      <c r="D3074" t="s">
        <v>214</v>
      </c>
      <c r="E3074" s="5" t="s">
        <v>519</v>
      </c>
      <c r="F3074">
        <v>0</v>
      </c>
      <c r="G3074" t="s">
        <v>216</v>
      </c>
      <c r="H3074">
        <v>94</v>
      </c>
      <c r="I3074">
        <f>ANAM[[#This Row],[VALOR Corregida]]/1000</f>
        <v>9.4E-2</v>
      </c>
      <c r="J3074" t="s">
        <v>155</v>
      </c>
      <c r="K3074" t="s">
        <v>24</v>
      </c>
      <c r="L3074" t="s">
        <v>309</v>
      </c>
      <c r="M3074" t="s">
        <v>333</v>
      </c>
      <c r="N3074" s="7">
        <v>-23.648890000000002</v>
      </c>
      <c r="O3074" s="7">
        <v>-70.406940000000006</v>
      </c>
      <c r="P3074">
        <v>1</v>
      </c>
      <c r="Q3074">
        <v>2005</v>
      </c>
      <c r="R3074" s="2">
        <v>38482</v>
      </c>
      <c r="S3074" s="2">
        <v>38630</v>
      </c>
      <c r="T3074" s="2">
        <v>38630</v>
      </c>
      <c r="U3074" s="2"/>
    </row>
    <row r="3075" spans="1:21" x14ac:dyDescent="0.3">
      <c r="A3075" t="s">
        <v>164</v>
      </c>
      <c r="B3075" t="s">
        <v>20</v>
      </c>
      <c r="C3075" t="s">
        <v>213</v>
      </c>
      <c r="D3075" t="s">
        <v>214</v>
      </c>
      <c r="E3075" s="5" t="s">
        <v>519</v>
      </c>
      <c r="F3075">
        <v>0</v>
      </c>
      <c r="G3075" t="s">
        <v>316</v>
      </c>
      <c r="H3075">
        <v>41.8</v>
      </c>
      <c r="I3075">
        <f>ANAM[[#This Row],[VALOR Corregida]]/1000</f>
        <v>4.1799999999999997E-2</v>
      </c>
      <c r="J3075" t="s">
        <v>167</v>
      </c>
      <c r="K3075" t="s">
        <v>24</v>
      </c>
      <c r="L3075" t="s">
        <v>309</v>
      </c>
      <c r="M3075" t="s">
        <v>333</v>
      </c>
      <c r="N3075" s="7">
        <v>-23.648890000000002</v>
      </c>
      <c r="O3075" s="7">
        <v>-70.406940000000006</v>
      </c>
      <c r="P3075">
        <v>1</v>
      </c>
      <c r="Q3075">
        <v>2005</v>
      </c>
      <c r="R3075" s="2">
        <v>38482</v>
      </c>
      <c r="S3075" s="2">
        <v>38630</v>
      </c>
      <c r="T3075" s="2">
        <v>38630</v>
      </c>
      <c r="U3075" s="2"/>
    </row>
    <row r="3076" spans="1:21" x14ac:dyDescent="0.3">
      <c r="A3076" t="s">
        <v>164</v>
      </c>
      <c r="B3076" t="s">
        <v>20</v>
      </c>
      <c r="C3076" t="s">
        <v>213</v>
      </c>
      <c r="D3076" t="s">
        <v>214</v>
      </c>
      <c r="E3076" s="5" t="s">
        <v>519</v>
      </c>
      <c r="F3076">
        <v>0</v>
      </c>
      <c r="G3076" t="s">
        <v>319</v>
      </c>
      <c r="H3076">
        <v>39.1</v>
      </c>
      <c r="I3076">
        <f>ANAM[[#This Row],[VALOR Corregida]]/1000</f>
        <v>3.9100000000000003E-2</v>
      </c>
      <c r="J3076" t="s">
        <v>167</v>
      </c>
      <c r="K3076" t="s">
        <v>24</v>
      </c>
      <c r="L3076" t="s">
        <v>309</v>
      </c>
      <c r="M3076" t="s">
        <v>333</v>
      </c>
      <c r="N3076" s="7">
        <v>-23.648890000000002</v>
      </c>
      <c r="O3076" s="7">
        <v>-70.406940000000006</v>
      </c>
      <c r="P3076">
        <v>1</v>
      </c>
      <c r="Q3076">
        <v>2005</v>
      </c>
      <c r="R3076" s="2">
        <v>38482</v>
      </c>
      <c r="S3076" s="2">
        <v>38630</v>
      </c>
      <c r="T3076" s="2">
        <v>38630</v>
      </c>
      <c r="U3076" s="2"/>
    </row>
    <row r="3077" spans="1:21" x14ac:dyDescent="0.3">
      <c r="A3077" t="s">
        <v>164</v>
      </c>
      <c r="B3077" t="s">
        <v>20</v>
      </c>
      <c r="C3077" t="s">
        <v>213</v>
      </c>
      <c r="D3077" t="s">
        <v>214</v>
      </c>
      <c r="E3077" s="5" t="s">
        <v>519</v>
      </c>
      <c r="F3077">
        <v>0</v>
      </c>
      <c r="G3077" t="s">
        <v>166</v>
      </c>
      <c r="H3077">
        <v>0.05</v>
      </c>
      <c r="I3077">
        <f>ANAM[[#This Row],[VALOR Corregida]]/1000</f>
        <v>5.0000000000000002E-5</v>
      </c>
      <c r="J3077" t="s">
        <v>167</v>
      </c>
      <c r="K3077" t="s">
        <v>315</v>
      </c>
      <c r="L3077" t="s">
        <v>309</v>
      </c>
      <c r="M3077" t="s">
        <v>333</v>
      </c>
      <c r="N3077" s="7">
        <v>-23.648890000000002</v>
      </c>
      <c r="O3077" s="7">
        <v>-70.406940000000006</v>
      </c>
      <c r="P3077">
        <v>1</v>
      </c>
      <c r="Q3077">
        <v>2005</v>
      </c>
      <c r="R3077" s="2">
        <v>38482</v>
      </c>
      <c r="S3077" s="2">
        <v>38630</v>
      </c>
      <c r="T3077" s="2">
        <v>38630</v>
      </c>
      <c r="U3077" s="2"/>
    </row>
    <row r="3078" spans="1:21" x14ac:dyDescent="0.3">
      <c r="A3078" t="s">
        <v>164</v>
      </c>
      <c r="B3078" t="s">
        <v>20</v>
      </c>
      <c r="C3078" t="s">
        <v>213</v>
      </c>
      <c r="D3078" t="s">
        <v>214</v>
      </c>
      <c r="E3078" s="5" t="s">
        <v>519</v>
      </c>
      <c r="F3078">
        <v>0</v>
      </c>
      <c r="G3078" t="s">
        <v>39</v>
      </c>
      <c r="H3078">
        <v>0.05</v>
      </c>
      <c r="I3078">
        <f>ANAM[[#This Row],[VALOR Corregida]]/1000</f>
        <v>5.0000000000000002E-5</v>
      </c>
      <c r="J3078" t="s">
        <v>155</v>
      </c>
      <c r="K3078" t="s">
        <v>315</v>
      </c>
      <c r="L3078" t="s">
        <v>309</v>
      </c>
      <c r="M3078" t="s">
        <v>333</v>
      </c>
      <c r="N3078" s="7">
        <v>-23.648890000000002</v>
      </c>
      <c r="O3078" s="7">
        <v>-70.406940000000006</v>
      </c>
      <c r="P3078">
        <v>1</v>
      </c>
      <c r="Q3078">
        <v>2005</v>
      </c>
      <c r="R3078" s="2">
        <v>38482</v>
      </c>
      <c r="S3078" s="2">
        <v>38630</v>
      </c>
      <c r="T3078" s="2">
        <v>38630</v>
      </c>
      <c r="U3078" s="2"/>
    </row>
    <row r="3079" spans="1:21" x14ac:dyDescent="0.3">
      <c r="A3079" t="s">
        <v>164</v>
      </c>
      <c r="B3079" t="s">
        <v>20</v>
      </c>
      <c r="C3079" t="s">
        <v>213</v>
      </c>
      <c r="D3079" t="s">
        <v>214</v>
      </c>
      <c r="E3079" s="5" t="s">
        <v>519</v>
      </c>
      <c r="F3079">
        <v>0</v>
      </c>
      <c r="G3079" t="s">
        <v>64</v>
      </c>
      <c r="H3079">
        <v>796</v>
      </c>
      <c r="I3079">
        <f>ANAM[[#This Row],[VALOR Corregida]]/1000</f>
        <v>0.79600000000000004</v>
      </c>
      <c r="J3079" t="s">
        <v>155</v>
      </c>
      <c r="K3079" t="s">
        <v>24</v>
      </c>
      <c r="L3079" t="s">
        <v>309</v>
      </c>
      <c r="M3079" t="s">
        <v>333</v>
      </c>
      <c r="N3079" s="7">
        <v>-23.648890000000002</v>
      </c>
      <c r="O3079" s="7">
        <v>-70.406940000000006</v>
      </c>
      <c r="P3079">
        <v>1</v>
      </c>
      <c r="Q3079">
        <v>2005</v>
      </c>
      <c r="R3079" s="2">
        <v>38482</v>
      </c>
      <c r="S3079" s="2">
        <v>38630</v>
      </c>
      <c r="T3079" s="2">
        <v>38630</v>
      </c>
      <c r="U3079" s="2"/>
    </row>
    <row r="3080" spans="1:21" x14ac:dyDescent="0.3">
      <c r="A3080" t="s">
        <v>164</v>
      </c>
      <c r="B3080" t="s">
        <v>20</v>
      </c>
      <c r="C3080" t="s">
        <v>213</v>
      </c>
      <c r="D3080" t="s">
        <v>214</v>
      </c>
      <c r="E3080" s="5" t="s">
        <v>519</v>
      </c>
      <c r="F3080">
        <v>0</v>
      </c>
      <c r="G3080" t="s">
        <v>29</v>
      </c>
      <c r="H3080">
        <v>2404</v>
      </c>
      <c r="I3080">
        <f>ANAM[[#This Row],[VALOR Corregida]]/1000</f>
        <v>2.4039999999999999</v>
      </c>
      <c r="J3080" t="s">
        <v>155</v>
      </c>
      <c r="K3080" t="s">
        <v>24</v>
      </c>
      <c r="L3080" t="s">
        <v>309</v>
      </c>
      <c r="M3080" t="s">
        <v>372</v>
      </c>
      <c r="N3080" s="7">
        <v>-23.648890000000002</v>
      </c>
      <c r="O3080" s="7">
        <v>-70.406940000000006</v>
      </c>
      <c r="P3080">
        <v>1</v>
      </c>
      <c r="Q3080">
        <v>2010</v>
      </c>
      <c r="R3080" s="2">
        <v>40308</v>
      </c>
      <c r="S3080" s="2">
        <v>40309</v>
      </c>
      <c r="T3080" s="2">
        <v>40320</v>
      </c>
      <c r="U3080" s="2"/>
    </row>
    <row r="3081" spans="1:21" x14ac:dyDescent="0.3">
      <c r="A3081" t="s">
        <v>164</v>
      </c>
      <c r="B3081" t="s">
        <v>20</v>
      </c>
      <c r="C3081" t="s">
        <v>213</v>
      </c>
      <c r="D3081" t="s">
        <v>214</v>
      </c>
      <c r="E3081" s="5" t="s">
        <v>519</v>
      </c>
      <c r="F3081">
        <v>0</v>
      </c>
      <c r="G3081" t="s">
        <v>29</v>
      </c>
      <c r="H3081">
        <v>441</v>
      </c>
      <c r="I3081">
        <f>ANAM[[#This Row],[VALOR Corregida]]/1000</f>
        <v>0.441</v>
      </c>
      <c r="J3081" t="s">
        <v>155</v>
      </c>
      <c r="K3081" t="s">
        <v>24</v>
      </c>
      <c r="L3081" t="s">
        <v>309</v>
      </c>
      <c r="M3081" t="s">
        <v>375</v>
      </c>
      <c r="N3081" s="7">
        <v>-23.648890000000002</v>
      </c>
      <c r="O3081" s="7">
        <v>-70.406940000000006</v>
      </c>
      <c r="P3081">
        <v>2</v>
      </c>
      <c r="Q3081">
        <v>2010</v>
      </c>
      <c r="R3081" s="2">
        <v>40480</v>
      </c>
      <c r="S3081" s="2">
        <v>40481</v>
      </c>
      <c r="T3081" s="2">
        <v>40499</v>
      </c>
      <c r="U3081" s="2"/>
    </row>
    <row r="3082" spans="1:21" x14ac:dyDescent="0.3">
      <c r="A3082" t="s">
        <v>164</v>
      </c>
      <c r="B3082" t="s">
        <v>20</v>
      </c>
      <c r="C3082" t="s">
        <v>210</v>
      </c>
      <c r="D3082" t="s">
        <v>211</v>
      </c>
      <c r="E3082" s="5" t="s">
        <v>527</v>
      </c>
      <c r="F3082">
        <v>0</v>
      </c>
      <c r="G3082" t="s">
        <v>29</v>
      </c>
      <c r="H3082">
        <v>11.4</v>
      </c>
      <c r="I3082">
        <f>ANAM[[#This Row],[VALOR Corregida]]/1000</f>
        <v>1.14E-2</v>
      </c>
      <c r="J3082" t="s">
        <v>155</v>
      </c>
      <c r="K3082" t="s">
        <v>24</v>
      </c>
      <c r="L3082" t="s">
        <v>309</v>
      </c>
      <c r="M3082" t="s">
        <v>372</v>
      </c>
      <c r="N3082" s="7">
        <v>-23.664719999999999</v>
      </c>
      <c r="O3082" s="7">
        <v>-70.411389999999997</v>
      </c>
      <c r="P3082">
        <v>1</v>
      </c>
      <c r="Q3082">
        <v>2010</v>
      </c>
      <c r="R3082" s="2">
        <v>40308</v>
      </c>
      <c r="S3082" s="2">
        <v>40309</v>
      </c>
      <c r="T3082" s="2">
        <v>40320</v>
      </c>
      <c r="U3082" s="2"/>
    </row>
    <row r="3083" spans="1:21" x14ac:dyDescent="0.3">
      <c r="A3083" t="s">
        <v>164</v>
      </c>
      <c r="B3083" t="s">
        <v>20</v>
      </c>
      <c r="C3083" t="s">
        <v>210</v>
      </c>
      <c r="D3083" t="s">
        <v>211</v>
      </c>
      <c r="E3083" s="5" t="s">
        <v>527</v>
      </c>
      <c r="F3083">
        <v>0</v>
      </c>
      <c r="G3083" t="s">
        <v>29</v>
      </c>
      <c r="H3083">
        <v>16.600000000000001</v>
      </c>
      <c r="I3083">
        <f>ANAM[[#This Row],[VALOR Corregida]]/1000</f>
        <v>1.66E-2</v>
      </c>
      <c r="J3083" t="s">
        <v>155</v>
      </c>
      <c r="K3083" t="s">
        <v>24</v>
      </c>
      <c r="L3083" t="s">
        <v>309</v>
      </c>
      <c r="M3083" t="s">
        <v>375</v>
      </c>
      <c r="N3083" s="7">
        <v>-23.664719999999999</v>
      </c>
      <c r="O3083" s="7">
        <v>-70.411389999999997</v>
      </c>
      <c r="P3083">
        <v>2</v>
      </c>
      <c r="Q3083">
        <v>2010</v>
      </c>
      <c r="R3083" s="2">
        <v>40480</v>
      </c>
      <c r="S3083" s="2">
        <v>40481</v>
      </c>
      <c r="T3083" s="2">
        <v>40499</v>
      </c>
      <c r="U3083" s="2"/>
    </row>
    <row r="3084" spans="1:21" x14ac:dyDescent="0.3">
      <c r="A3084" t="s">
        <v>164</v>
      </c>
      <c r="B3084" t="s">
        <v>20</v>
      </c>
      <c r="C3084" t="s">
        <v>50</v>
      </c>
      <c r="D3084" t="s">
        <v>217</v>
      </c>
      <c r="E3084" s="5" t="s">
        <v>511</v>
      </c>
      <c r="F3084">
        <v>0</v>
      </c>
      <c r="G3084" t="s">
        <v>35</v>
      </c>
      <c r="H3084">
        <v>29.1</v>
      </c>
      <c r="I3084">
        <f>ANAM[[#This Row],[VALOR Corregida]]/1000</f>
        <v>2.9100000000000001E-2</v>
      </c>
      <c r="J3084" t="s">
        <v>155</v>
      </c>
      <c r="K3084" t="s">
        <v>24</v>
      </c>
      <c r="L3084" t="s">
        <v>309</v>
      </c>
      <c r="M3084" t="s">
        <v>333</v>
      </c>
      <c r="N3084" s="7">
        <v>-23.641940000000002</v>
      </c>
      <c r="O3084" s="7">
        <v>-70.399169999999998</v>
      </c>
      <c r="P3084">
        <v>1</v>
      </c>
      <c r="Q3084">
        <v>2005</v>
      </c>
      <c r="R3084" s="2">
        <v>38482</v>
      </c>
      <c r="S3084" s="2">
        <v>38630</v>
      </c>
      <c r="T3084" s="2">
        <v>38630</v>
      </c>
      <c r="U3084" s="2"/>
    </row>
    <row r="3085" spans="1:21" x14ac:dyDescent="0.3">
      <c r="A3085" t="s">
        <v>164</v>
      </c>
      <c r="B3085" t="s">
        <v>20</v>
      </c>
      <c r="C3085" t="s">
        <v>50</v>
      </c>
      <c r="D3085" t="s">
        <v>217</v>
      </c>
      <c r="E3085" s="5" t="s">
        <v>511</v>
      </c>
      <c r="F3085">
        <v>0</v>
      </c>
      <c r="G3085" t="s">
        <v>37</v>
      </c>
      <c r="H3085">
        <v>2.5</v>
      </c>
      <c r="I3085">
        <f>ANAM[[#This Row],[VALOR Corregida]]/1000</f>
        <v>2.5000000000000001E-3</v>
      </c>
      <c r="J3085" t="s">
        <v>155</v>
      </c>
      <c r="K3085" t="s">
        <v>315</v>
      </c>
      <c r="L3085" t="s">
        <v>309</v>
      </c>
      <c r="M3085" t="s">
        <v>333</v>
      </c>
      <c r="N3085" s="7">
        <v>-23.641940000000002</v>
      </c>
      <c r="O3085" s="7">
        <v>-70.399169999999998</v>
      </c>
      <c r="P3085">
        <v>1</v>
      </c>
      <c r="Q3085">
        <v>2005</v>
      </c>
      <c r="R3085" s="2">
        <v>38482</v>
      </c>
      <c r="S3085" s="2">
        <v>38630</v>
      </c>
      <c r="T3085" s="2">
        <v>38630</v>
      </c>
      <c r="U3085" s="2"/>
    </row>
    <row r="3086" spans="1:21" x14ac:dyDescent="0.3">
      <c r="A3086" t="s">
        <v>164</v>
      </c>
      <c r="B3086" t="s">
        <v>20</v>
      </c>
      <c r="C3086" t="s">
        <v>50</v>
      </c>
      <c r="D3086" t="s">
        <v>217</v>
      </c>
      <c r="E3086" s="5" t="s">
        <v>511</v>
      </c>
      <c r="F3086">
        <v>0</v>
      </c>
      <c r="G3086" t="s">
        <v>216</v>
      </c>
      <c r="H3086">
        <v>30</v>
      </c>
      <c r="I3086">
        <f>ANAM[[#This Row],[VALOR Corregida]]/1000</f>
        <v>0.03</v>
      </c>
      <c r="J3086" t="s">
        <v>155</v>
      </c>
      <c r="K3086" t="s">
        <v>24</v>
      </c>
      <c r="L3086" t="s">
        <v>309</v>
      </c>
      <c r="M3086" t="s">
        <v>333</v>
      </c>
      <c r="N3086" s="7">
        <v>-23.641940000000002</v>
      </c>
      <c r="O3086" s="7">
        <v>-70.399169999999998</v>
      </c>
      <c r="P3086">
        <v>1</v>
      </c>
      <c r="Q3086">
        <v>2005</v>
      </c>
      <c r="R3086" s="2">
        <v>38482</v>
      </c>
      <c r="S3086" s="2">
        <v>38630</v>
      </c>
      <c r="T3086" s="2">
        <v>38630</v>
      </c>
      <c r="U3086" s="2"/>
    </row>
    <row r="3087" spans="1:21" x14ac:dyDescent="0.3">
      <c r="A3087" t="s">
        <v>164</v>
      </c>
      <c r="B3087" t="s">
        <v>20</v>
      </c>
      <c r="C3087" t="s">
        <v>50</v>
      </c>
      <c r="D3087" t="s">
        <v>217</v>
      </c>
      <c r="E3087" s="5" t="s">
        <v>511</v>
      </c>
      <c r="F3087">
        <v>0</v>
      </c>
      <c r="G3087" t="s">
        <v>316</v>
      </c>
      <c r="H3087">
        <v>11.8</v>
      </c>
      <c r="I3087">
        <f>ANAM[[#This Row],[VALOR Corregida]]/1000</f>
        <v>1.1800000000000001E-2</v>
      </c>
      <c r="J3087" t="s">
        <v>167</v>
      </c>
      <c r="K3087" t="s">
        <v>24</v>
      </c>
      <c r="L3087" t="s">
        <v>309</v>
      </c>
      <c r="M3087" t="s">
        <v>333</v>
      </c>
      <c r="N3087" s="7">
        <v>-23.641940000000002</v>
      </c>
      <c r="O3087" s="7">
        <v>-70.399169999999998</v>
      </c>
      <c r="P3087">
        <v>1</v>
      </c>
      <c r="Q3087">
        <v>2005</v>
      </c>
      <c r="R3087" s="2">
        <v>38482</v>
      </c>
      <c r="S3087" s="2">
        <v>38630</v>
      </c>
      <c r="T3087" s="2">
        <v>38630</v>
      </c>
      <c r="U3087" s="2"/>
    </row>
    <row r="3088" spans="1:21" x14ac:dyDescent="0.3">
      <c r="A3088" t="s">
        <v>164</v>
      </c>
      <c r="B3088" t="s">
        <v>20</v>
      </c>
      <c r="C3088" t="s">
        <v>50</v>
      </c>
      <c r="D3088" t="s">
        <v>217</v>
      </c>
      <c r="E3088" s="5" t="s">
        <v>511</v>
      </c>
      <c r="F3088">
        <v>0</v>
      </c>
      <c r="G3088" t="s">
        <v>319</v>
      </c>
      <c r="H3088">
        <v>9.9</v>
      </c>
      <c r="I3088">
        <f>ANAM[[#This Row],[VALOR Corregida]]/1000</f>
        <v>9.9000000000000008E-3</v>
      </c>
      <c r="J3088" t="s">
        <v>167</v>
      </c>
      <c r="K3088" t="s">
        <v>24</v>
      </c>
      <c r="L3088" t="s">
        <v>309</v>
      </c>
      <c r="M3088" t="s">
        <v>333</v>
      </c>
      <c r="N3088" s="7">
        <v>-23.641940000000002</v>
      </c>
      <c r="O3088" s="7">
        <v>-70.399169999999998</v>
      </c>
      <c r="P3088">
        <v>1</v>
      </c>
      <c r="Q3088">
        <v>2005</v>
      </c>
      <c r="R3088" s="2">
        <v>38482</v>
      </c>
      <c r="S3088" s="2">
        <v>38630</v>
      </c>
      <c r="T3088" s="2">
        <v>38630</v>
      </c>
      <c r="U3088" s="2"/>
    </row>
    <row r="3089" spans="1:21" x14ac:dyDescent="0.3">
      <c r="A3089" t="s">
        <v>164</v>
      </c>
      <c r="B3089" t="s">
        <v>20</v>
      </c>
      <c r="C3089" t="s">
        <v>50</v>
      </c>
      <c r="D3089" t="s">
        <v>217</v>
      </c>
      <c r="E3089" s="5" t="s">
        <v>511</v>
      </c>
      <c r="F3089">
        <v>0</v>
      </c>
      <c r="G3089" t="s">
        <v>166</v>
      </c>
      <c r="H3089">
        <v>0.05</v>
      </c>
      <c r="I3089">
        <f>ANAM[[#This Row],[VALOR Corregida]]/1000</f>
        <v>5.0000000000000002E-5</v>
      </c>
      <c r="J3089" t="s">
        <v>167</v>
      </c>
      <c r="K3089" t="s">
        <v>315</v>
      </c>
      <c r="L3089" t="s">
        <v>309</v>
      </c>
      <c r="M3089" t="s">
        <v>333</v>
      </c>
      <c r="N3089" s="7">
        <v>-23.641940000000002</v>
      </c>
      <c r="O3089" s="7">
        <v>-70.399169999999998</v>
      </c>
      <c r="P3089">
        <v>1</v>
      </c>
      <c r="Q3089">
        <v>2005</v>
      </c>
      <c r="R3089" s="2">
        <v>38482</v>
      </c>
      <c r="S3089" s="2">
        <v>38630</v>
      </c>
      <c r="T3089" s="2">
        <v>38630</v>
      </c>
      <c r="U3089" s="2"/>
    </row>
    <row r="3090" spans="1:21" x14ac:dyDescent="0.3">
      <c r="A3090" t="s">
        <v>164</v>
      </c>
      <c r="B3090" t="s">
        <v>20</v>
      </c>
      <c r="C3090" t="s">
        <v>50</v>
      </c>
      <c r="D3090" t="s">
        <v>217</v>
      </c>
      <c r="E3090" s="5" t="s">
        <v>511</v>
      </c>
      <c r="F3090">
        <v>0</v>
      </c>
      <c r="G3090" t="s">
        <v>39</v>
      </c>
      <c r="H3090">
        <v>0.05</v>
      </c>
      <c r="I3090">
        <f>ANAM[[#This Row],[VALOR Corregida]]/1000</f>
        <v>5.0000000000000002E-5</v>
      </c>
      <c r="J3090" t="s">
        <v>155</v>
      </c>
      <c r="K3090" t="s">
        <v>315</v>
      </c>
      <c r="L3090" t="s">
        <v>309</v>
      </c>
      <c r="M3090" t="s">
        <v>333</v>
      </c>
      <c r="N3090" s="7">
        <v>-23.641940000000002</v>
      </c>
      <c r="O3090" s="7">
        <v>-70.399169999999998</v>
      </c>
      <c r="P3090">
        <v>1</v>
      </c>
      <c r="Q3090">
        <v>2005</v>
      </c>
      <c r="R3090" s="2">
        <v>38482</v>
      </c>
      <c r="S3090" s="2">
        <v>38630</v>
      </c>
      <c r="T3090" s="2">
        <v>38630</v>
      </c>
      <c r="U3090" s="2"/>
    </row>
    <row r="3091" spans="1:21" x14ac:dyDescent="0.3">
      <c r="A3091" t="s">
        <v>164</v>
      </c>
      <c r="B3091" t="s">
        <v>20</v>
      </c>
      <c r="C3091" t="s">
        <v>50</v>
      </c>
      <c r="D3091" t="s">
        <v>217</v>
      </c>
      <c r="E3091" s="5" t="s">
        <v>511</v>
      </c>
      <c r="F3091">
        <v>0</v>
      </c>
      <c r="G3091" t="s">
        <v>64</v>
      </c>
      <c r="H3091">
        <v>125</v>
      </c>
      <c r="I3091">
        <f>ANAM[[#This Row],[VALOR Corregida]]/1000</f>
        <v>0.125</v>
      </c>
      <c r="J3091" t="s">
        <v>155</v>
      </c>
      <c r="K3091" t="s">
        <v>24</v>
      </c>
      <c r="L3091" t="s">
        <v>309</v>
      </c>
      <c r="M3091" t="s">
        <v>333</v>
      </c>
      <c r="N3091" s="7">
        <v>-23.641940000000002</v>
      </c>
      <c r="O3091" s="7">
        <v>-70.399169999999998</v>
      </c>
      <c r="P3091">
        <v>1</v>
      </c>
      <c r="Q3091">
        <v>2005</v>
      </c>
      <c r="R3091" s="2">
        <v>38482</v>
      </c>
      <c r="S3091" s="2">
        <v>38630</v>
      </c>
      <c r="T3091" s="2">
        <v>38630</v>
      </c>
      <c r="U3091" s="2"/>
    </row>
    <row r="3092" spans="1:21" x14ac:dyDescent="0.3">
      <c r="A3092" t="s">
        <v>164</v>
      </c>
      <c r="B3092" t="s">
        <v>20</v>
      </c>
      <c r="C3092" t="s">
        <v>205</v>
      </c>
      <c r="D3092" t="s">
        <v>206</v>
      </c>
      <c r="E3092" s="5" t="s">
        <v>528</v>
      </c>
      <c r="F3092">
        <v>0</v>
      </c>
      <c r="G3092" t="s">
        <v>29</v>
      </c>
      <c r="H3092">
        <v>12.4</v>
      </c>
      <c r="I3092">
        <f>ANAM[[#This Row],[VALOR Corregida]]/1000</f>
        <v>1.24E-2</v>
      </c>
      <c r="J3092" t="s">
        <v>155</v>
      </c>
      <c r="K3092" t="s">
        <v>24</v>
      </c>
      <c r="L3092" t="s">
        <v>309</v>
      </c>
      <c r="M3092" t="s">
        <v>372</v>
      </c>
      <c r="N3092" s="7">
        <v>-23.67</v>
      </c>
      <c r="O3092" s="7">
        <v>-70.40889</v>
      </c>
      <c r="P3092">
        <v>1</v>
      </c>
      <c r="Q3092">
        <v>2010</v>
      </c>
      <c r="R3092" s="2">
        <v>40308</v>
      </c>
      <c r="S3092" s="2">
        <v>40309</v>
      </c>
      <c r="T3092" s="2">
        <v>40320</v>
      </c>
      <c r="U3092" s="2"/>
    </row>
    <row r="3093" spans="1:21" x14ac:dyDescent="0.3">
      <c r="A3093" t="s">
        <v>164</v>
      </c>
      <c r="B3093" t="s">
        <v>20</v>
      </c>
      <c r="C3093" t="s">
        <v>205</v>
      </c>
      <c r="D3093" t="s">
        <v>206</v>
      </c>
      <c r="E3093" s="5" t="s">
        <v>528</v>
      </c>
      <c r="F3093">
        <v>0</v>
      </c>
      <c r="G3093" t="s">
        <v>29</v>
      </c>
      <c r="H3093">
        <v>17.399999999999999</v>
      </c>
      <c r="I3093">
        <f>ANAM[[#This Row],[VALOR Corregida]]/1000</f>
        <v>1.7399999999999999E-2</v>
      </c>
      <c r="J3093" t="s">
        <v>155</v>
      </c>
      <c r="K3093" t="s">
        <v>24</v>
      </c>
      <c r="L3093" t="s">
        <v>309</v>
      </c>
      <c r="M3093" t="s">
        <v>375</v>
      </c>
      <c r="N3093" s="7">
        <v>-23.67</v>
      </c>
      <c r="O3093" s="7">
        <v>-70.40889</v>
      </c>
      <c r="P3093">
        <v>2</v>
      </c>
      <c r="Q3093">
        <v>2010</v>
      </c>
      <c r="R3093" s="2">
        <v>40480</v>
      </c>
      <c r="S3093" s="2">
        <v>40481</v>
      </c>
      <c r="T3093" s="2">
        <v>40499</v>
      </c>
      <c r="U3093" s="2"/>
    </row>
    <row r="3094" spans="1:21" x14ac:dyDescent="0.3">
      <c r="A3094" t="s">
        <v>164</v>
      </c>
      <c r="B3094" t="s">
        <v>20</v>
      </c>
      <c r="C3094" t="s">
        <v>54</v>
      </c>
      <c r="D3094" t="s">
        <v>208</v>
      </c>
      <c r="E3094" s="5" t="s">
        <v>516</v>
      </c>
      <c r="F3094">
        <v>0</v>
      </c>
      <c r="G3094" t="s">
        <v>46</v>
      </c>
      <c r="H3094">
        <v>42.2</v>
      </c>
      <c r="I3094">
        <f>ANAM[[#This Row],[VALOR Corregida]]/1000</f>
        <v>4.2200000000000001E-2</v>
      </c>
      <c r="J3094" t="s">
        <v>155</v>
      </c>
      <c r="K3094" t="s">
        <v>24</v>
      </c>
      <c r="L3094" t="s">
        <v>309</v>
      </c>
      <c r="M3094" t="s">
        <v>372</v>
      </c>
      <c r="N3094">
        <v>-23.61722</v>
      </c>
      <c r="O3094">
        <v>-70.397220000000004</v>
      </c>
      <c r="P3094">
        <v>1</v>
      </c>
      <c r="Q3094">
        <v>2010</v>
      </c>
      <c r="R3094" s="2">
        <v>40308</v>
      </c>
      <c r="S3094" s="2">
        <v>40309</v>
      </c>
      <c r="T3094" s="2">
        <v>40320</v>
      </c>
      <c r="U3094" s="2"/>
    </row>
    <row r="3095" spans="1:21" x14ac:dyDescent="0.3">
      <c r="A3095" t="s">
        <v>164</v>
      </c>
      <c r="B3095" t="s">
        <v>20</v>
      </c>
      <c r="C3095" t="s">
        <v>54</v>
      </c>
      <c r="D3095" t="s">
        <v>208</v>
      </c>
      <c r="E3095" s="5" t="s">
        <v>516</v>
      </c>
      <c r="F3095">
        <v>0</v>
      </c>
      <c r="G3095" t="s">
        <v>46</v>
      </c>
      <c r="H3095">
        <v>37.6</v>
      </c>
      <c r="I3095">
        <f>ANAM[[#This Row],[VALOR Corregida]]/1000</f>
        <v>3.7600000000000001E-2</v>
      </c>
      <c r="J3095" t="s">
        <v>155</v>
      </c>
      <c r="K3095" t="s">
        <v>24</v>
      </c>
      <c r="L3095" t="s">
        <v>309</v>
      </c>
      <c r="M3095" t="s">
        <v>375</v>
      </c>
      <c r="N3095">
        <v>-23.61722</v>
      </c>
      <c r="O3095">
        <v>-70.397220000000004</v>
      </c>
      <c r="P3095">
        <v>2</v>
      </c>
      <c r="Q3095">
        <v>2010</v>
      </c>
      <c r="R3095" s="2">
        <v>40480</v>
      </c>
      <c r="S3095" s="2">
        <v>40481</v>
      </c>
      <c r="T3095" s="2">
        <v>40499</v>
      </c>
      <c r="U3095" s="2"/>
    </row>
    <row r="3096" spans="1:21" x14ac:dyDescent="0.3">
      <c r="A3096" t="s">
        <v>164</v>
      </c>
      <c r="B3096" t="s">
        <v>20</v>
      </c>
      <c r="C3096" t="s">
        <v>153</v>
      </c>
      <c r="D3096" t="s">
        <v>219</v>
      </c>
      <c r="E3096" s="5" t="s">
        <v>525</v>
      </c>
      <c r="F3096">
        <v>0</v>
      </c>
      <c r="G3096" t="s">
        <v>35</v>
      </c>
      <c r="H3096">
        <v>15.7</v>
      </c>
      <c r="I3096">
        <f>ANAM[[#This Row],[VALOR Corregida]]/1000</f>
        <v>1.5699999999999999E-2</v>
      </c>
      <c r="J3096" t="s">
        <v>155</v>
      </c>
      <c r="K3096" t="s">
        <v>24</v>
      </c>
      <c r="L3096" t="s">
        <v>309</v>
      </c>
      <c r="M3096" t="s">
        <v>333</v>
      </c>
      <c r="N3096" s="7">
        <v>-23.626111000000002</v>
      </c>
      <c r="O3096" s="7">
        <v>-70.398332999999994</v>
      </c>
      <c r="P3096">
        <v>1</v>
      </c>
      <c r="Q3096">
        <v>2005</v>
      </c>
      <c r="R3096" s="2">
        <v>38482</v>
      </c>
      <c r="S3096" s="2">
        <v>38630</v>
      </c>
      <c r="T3096" s="2">
        <v>38630</v>
      </c>
      <c r="U3096" s="2"/>
    </row>
    <row r="3097" spans="1:21" x14ac:dyDescent="0.3">
      <c r="A3097" t="s">
        <v>164</v>
      </c>
      <c r="B3097" t="s">
        <v>20</v>
      </c>
      <c r="C3097" t="s">
        <v>153</v>
      </c>
      <c r="D3097" t="s">
        <v>219</v>
      </c>
      <c r="E3097" s="5" t="s">
        <v>525</v>
      </c>
      <c r="F3097">
        <v>0</v>
      </c>
      <c r="G3097" t="s">
        <v>37</v>
      </c>
      <c r="H3097">
        <v>2.5</v>
      </c>
      <c r="I3097">
        <f>ANAM[[#This Row],[VALOR Corregida]]/1000</f>
        <v>2.5000000000000001E-3</v>
      </c>
      <c r="J3097" t="s">
        <v>155</v>
      </c>
      <c r="K3097" t="s">
        <v>315</v>
      </c>
      <c r="L3097" t="s">
        <v>309</v>
      </c>
      <c r="M3097" t="s">
        <v>333</v>
      </c>
      <c r="N3097" s="7">
        <v>-23.626111000000002</v>
      </c>
      <c r="O3097" s="7">
        <v>-70.398332999999994</v>
      </c>
      <c r="P3097">
        <v>1</v>
      </c>
      <c r="Q3097">
        <v>2005</v>
      </c>
      <c r="R3097" s="2">
        <v>38482</v>
      </c>
      <c r="S3097" s="2">
        <v>38630</v>
      </c>
      <c r="T3097" s="2">
        <v>38630</v>
      </c>
      <c r="U3097" s="2"/>
    </row>
    <row r="3098" spans="1:21" x14ac:dyDescent="0.3">
      <c r="A3098" t="s">
        <v>164</v>
      </c>
      <c r="B3098" t="s">
        <v>20</v>
      </c>
      <c r="C3098" t="s">
        <v>153</v>
      </c>
      <c r="D3098" t="s">
        <v>219</v>
      </c>
      <c r="E3098" s="5" t="s">
        <v>525</v>
      </c>
      <c r="F3098">
        <v>0</v>
      </c>
      <c r="G3098" t="s">
        <v>316</v>
      </c>
      <c r="H3098">
        <v>11.4</v>
      </c>
      <c r="I3098">
        <f>ANAM[[#This Row],[VALOR Corregida]]/1000</f>
        <v>1.14E-2</v>
      </c>
      <c r="J3098" t="s">
        <v>167</v>
      </c>
      <c r="K3098" t="s">
        <v>24</v>
      </c>
      <c r="L3098" t="s">
        <v>309</v>
      </c>
      <c r="M3098" t="s">
        <v>333</v>
      </c>
      <c r="N3098" s="7">
        <v>-23.626111000000002</v>
      </c>
      <c r="O3098" s="7">
        <v>-70.398332999999994</v>
      </c>
      <c r="P3098">
        <v>1</v>
      </c>
      <c r="Q3098">
        <v>2005</v>
      </c>
      <c r="R3098" s="2">
        <v>38482</v>
      </c>
      <c r="S3098" s="2">
        <v>38630</v>
      </c>
      <c r="T3098" s="2">
        <v>38630</v>
      </c>
      <c r="U3098" s="2"/>
    </row>
    <row r="3099" spans="1:21" x14ac:dyDescent="0.3">
      <c r="A3099" t="s">
        <v>164</v>
      </c>
      <c r="B3099" t="s">
        <v>20</v>
      </c>
      <c r="C3099" t="s">
        <v>153</v>
      </c>
      <c r="D3099" t="s">
        <v>219</v>
      </c>
      <c r="E3099" s="5" t="s">
        <v>525</v>
      </c>
      <c r="F3099">
        <v>0</v>
      </c>
      <c r="G3099" t="s">
        <v>319</v>
      </c>
      <c r="H3099">
        <v>10.199999999999999</v>
      </c>
      <c r="I3099">
        <f>ANAM[[#This Row],[VALOR Corregida]]/1000</f>
        <v>1.0199999999999999E-2</v>
      </c>
      <c r="J3099" t="s">
        <v>167</v>
      </c>
      <c r="K3099" t="s">
        <v>24</v>
      </c>
      <c r="L3099" t="s">
        <v>309</v>
      </c>
      <c r="M3099" t="s">
        <v>333</v>
      </c>
      <c r="N3099" s="7">
        <v>-23.626111000000002</v>
      </c>
      <c r="O3099" s="7">
        <v>-70.398332999999994</v>
      </c>
      <c r="P3099">
        <v>1</v>
      </c>
      <c r="Q3099">
        <v>2005</v>
      </c>
      <c r="R3099" s="2">
        <v>38482</v>
      </c>
      <c r="S3099" s="2">
        <v>38630</v>
      </c>
      <c r="T3099" s="2">
        <v>38630</v>
      </c>
      <c r="U3099" s="2"/>
    </row>
    <row r="3100" spans="1:21" x14ac:dyDescent="0.3">
      <c r="A3100" t="s">
        <v>164</v>
      </c>
      <c r="B3100" t="s">
        <v>20</v>
      </c>
      <c r="C3100" t="s">
        <v>153</v>
      </c>
      <c r="D3100" t="s">
        <v>219</v>
      </c>
      <c r="E3100" s="5" t="s">
        <v>525</v>
      </c>
      <c r="F3100">
        <v>0</v>
      </c>
      <c r="G3100" t="s">
        <v>166</v>
      </c>
      <c r="H3100">
        <v>0.05</v>
      </c>
      <c r="I3100">
        <f>ANAM[[#This Row],[VALOR Corregida]]/1000</f>
        <v>5.0000000000000002E-5</v>
      </c>
      <c r="J3100" t="s">
        <v>167</v>
      </c>
      <c r="K3100" t="s">
        <v>315</v>
      </c>
      <c r="L3100" t="s">
        <v>309</v>
      </c>
      <c r="M3100" t="s">
        <v>333</v>
      </c>
      <c r="N3100" s="7">
        <v>-23.626111000000002</v>
      </c>
      <c r="O3100" s="7">
        <v>-70.398332999999994</v>
      </c>
      <c r="P3100">
        <v>1</v>
      </c>
      <c r="Q3100">
        <v>2005</v>
      </c>
      <c r="R3100" s="2">
        <v>38482</v>
      </c>
      <c r="S3100" s="2">
        <v>38630</v>
      </c>
      <c r="T3100" s="2">
        <v>38630</v>
      </c>
      <c r="U3100" s="2"/>
    </row>
    <row r="3101" spans="1:21" x14ac:dyDescent="0.3">
      <c r="A3101" t="s">
        <v>164</v>
      </c>
      <c r="B3101" t="s">
        <v>20</v>
      </c>
      <c r="C3101" t="s">
        <v>153</v>
      </c>
      <c r="D3101" t="s">
        <v>219</v>
      </c>
      <c r="E3101" s="5" t="s">
        <v>525</v>
      </c>
      <c r="F3101">
        <v>0</v>
      </c>
      <c r="G3101" t="s">
        <v>39</v>
      </c>
      <c r="H3101">
        <v>0.05</v>
      </c>
      <c r="I3101">
        <f>ANAM[[#This Row],[VALOR Corregida]]/1000</f>
        <v>5.0000000000000002E-5</v>
      </c>
      <c r="J3101" t="s">
        <v>155</v>
      </c>
      <c r="K3101" t="s">
        <v>315</v>
      </c>
      <c r="L3101" t="s">
        <v>309</v>
      </c>
      <c r="M3101" t="s">
        <v>333</v>
      </c>
      <c r="N3101" s="7">
        <v>-23.626111000000002</v>
      </c>
      <c r="O3101" s="7">
        <v>-70.398332999999994</v>
      </c>
      <c r="P3101">
        <v>1</v>
      </c>
      <c r="Q3101">
        <v>2005</v>
      </c>
      <c r="R3101" s="2">
        <v>38482</v>
      </c>
      <c r="S3101" s="2">
        <v>38630</v>
      </c>
      <c r="T3101" s="2">
        <v>38630</v>
      </c>
      <c r="U3101" s="2"/>
    </row>
    <row r="3102" spans="1:21" x14ac:dyDescent="0.3">
      <c r="A3102" t="s">
        <v>164</v>
      </c>
      <c r="B3102" t="s">
        <v>20</v>
      </c>
      <c r="C3102" t="s">
        <v>153</v>
      </c>
      <c r="D3102" t="s">
        <v>219</v>
      </c>
      <c r="E3102" s="5" t="s">
        <v>525</v>
      </c>
      <c r="F3102">
        <v>0</v>
      </c>
      <c r="G3102" t="s">
        <v>64</v>
      </c>
      <c r="H3102">
        <v>701</v>
      </c>
      <c r="I3102">
        <f>ANAM[[#This Row],[VALOR Corregida]]/1000</f>
        <v>0.70099999999999996</v>
      </c>
      <c r="J3102" t="s">
        <v>155</v>
      </c>
      <c r="K3102" t="s">
        <v>24</v>
      </c>
      <c r="L3102" t="s">
        <v>309</v>
      </c>
      <c r="M3102" t="s">
        <v>333</v>
      </c>
      <c r="N3102" s="7">
        <v>-23.626111000000002</v>
      </c>
      <c r="O3102" s="7">
        <v>-70.398332999999994</v>
      </c>
      <c r="P3102">
        <v>1</v>
      </c>
      <c r="Q3102">
        <v>2005</v>
      </c>
      <c r="R3102" s="2">
        <v>38482</v>
      </c>
      <c r="S3102" s="2">
        <v>38630</v>
      </c>
      <c r="T3102" s="2">
        <v>38630</v>
      </c>
      <c r="U3102" s="2"/>
    </row>
    <row r="3103" spans="1:21" x14ac:dyDescent="0.3">
      <c r="A3103" t="s">
        <v>164</v>
      </c>
      <c r="B3103" t="s">
        <v>20</v>
      </c>
      <c r="C3103" t="s">
        <v>153</v>
      </c>
      <c r="D3103" t="s">
        <v>219</v>
      </c>
      <c r="E3103" s="5" t="s">
        <v>525</v>
      </c>
      <c r="F3103">
        <v>0</v>
      </c>
      <c r="G3103" t="s">
        <v>46</v>
      </c>
      <c r="H3103">
        <v>15.6</v>
      </c>
      <c r="I3103">
        <f>ANAM[[#This Row],[VALOR Corregida]]/1000</f>
        <v>1.5599999999999999E-2</v>
      </c>
      <c r="J3103" t="s">
        <v>155</v>
      </c>
      <c r="K3103" t="s">
        <v>24</v>
      </c>
      <c r="L3103" t="s">
        <v>309</v>
      </c>
      <c r="M3103" t="s">
        <v>372</v>
      </c>
      <c r="N3103" s="7">
        <v>-23.626111000000002</v>
      </c>
      <c r="O3103" s="7">
        <v>-70.398332999999994</v>
      </c>
      <c r="P3103">
        <v>1</v>
      </c>
      <c r="Q3103">
        <v>2010</v>
      </c>
      <c r="R3103" s="2">
        <v>40308</v>
      </c>
      <c r="S3103" s="2">
        <v>40309</v>
      </c>
      <c r="T3103" s="2">
        <v>40320</v>
      </c>
      <c r="U3103" s="2"/>
    </row>
    <row r="3104" spans="1:21" x14ac:dyDescent="0.3">
      <c r="A3104" t="s">
        <v>164</v>
      </c>
      <c r="B3104" t="s">
        <v>20</v>
      </c>
      <c r="C3104" t="s">
        <v>153</v>
      </c>
      <c r="D3104" t="s">
        <v>219</v>
      </c>
      <c r="E3104" s="5" t="s">
        <v>525</v>
      </c>
      <c r="F3104">
        <v>0</v>
      </c>
      <c r="G3104" t="s">
        <v>47</v>
      </c>
      <c r="H3104">
        <v>80.7</v>
      </c>
      <c r="I3104">
        <f>ANAM[[#This Row],[VALOR Corregida]]/1000</f>
        <v>8.0700000000000008E-2</v>
      </c>
      <c r="J3104" t="s">
        <v>155</v>
      </c>
      <c r="K3104" t="s">
        <v>24</v>
      </c>
      <c r="L3104" t="s">
        <v>309</v>
      </c>
      <c r="M3104" t="s">
        <v>333</v>
      </c>
      <c r="N3104" s="7">
        <v>-23.626111000000002</v>
      </c>
      <c r="O3104" s="7">
        <v>-70.398332999999994</v>
      </c>
      <c r="P3104">
        <v>1</v>
      </c>
      <c r="Q3104">
        <v>2005</v>
      </c>
      <c r="R3104" s="2">
        <v>38482</v>
      </c>
      <c r="S3104" s="2">
        <v>38630</v>
      </c>
      <c r="T3104" s="2">
        <v>38630</v>
      </c>
      <c r="U3104" s="2"/>
    </row>
    <row r="3105" spans="1:25" x14ac:dyDescent="0.3">
      <c r="A3105" t="s">
        <v>19</v>
      </c>
      <c r="B3105" t="s">
        <v>20</v>
      </c>
      <c r="C3105" t="s">
        <v>54</v>
      </c>
      <c r="D3105" t="s">
        <v>55</v>
      </c>
      <c r="E3105" s="5" t="s">
        <v>516</v>
      </c>
      <c r="F3105">
        <v>0</v>
      </c>
      <c r="G3105" t="s">
        <v>120</v>
      </c>
      <c r="H3105">
        <v>10</v>
      </c>
      <c r="I3105">
        <f>ANAM[[#This Row],[VALOR Corregida]]/1000</f>
        <v>0.01</v>
      </c>
      <c r="J3105" t="s">
        <v>27</v>
      </c>
      <c r="K3105" t="s">
        <v>24</v>
      </c>
      <c r="L3105" t="s">
        <v>309</v>
      </c>
      <c r="M3105" t="s">
        <v>334</v>
      </c>
      <c r="N3105">
        <v>-23.61722</v>
      </c>
      <c r="O3105">
        <v>-70.397220000000004</v>
      </c>
      <c r="P3105">
        <v>2</v>
      </c>
      <c r="Q3105">
        <v>2005</v>
      </c>
      <c r="R3105" s="2">
        <v>38633</v>
      </c>
      <c r="S3105" s="2">
        <v>38574</v>
      </c>
      <c r="T3105" s="2">
        <v>38574</v>
      </c>
      <c r="U3105" s="2"/>
    </row>
    <row r="3106" spans="1:25" x14ac:dyDescent="0.3">
      <c r="A3106" t="s">
        <v>19</v>
      </c>
      <c r="B3106" t="s">
        <v>20</v>
      </c>
      <c r="C3106" t="s">
        <v>54</v>
      </c>
      <c r="D3106" t="s">
        <v>55</v>
      </c>
      <c r="E3106" s="5" t="s">
        <v>516</v>
      </c>
      <c r="F3106">
        <v>0</v>
      </c>
      <c r="G3106" t="s">
        <v>22</v>
      </c>
      <c r="H3106">
        <v>100</v>
      </c>
      <c r="I3106">
        <f>ANAM[[#This Row],[VALOR Corregida]]/1000</f>
        <v>0.1</v>
      </c>
      <c r="J3106" t="s">
        <v>23</v>
      </c>
      <c r="K3106" t="s">
        <v>24</v>
      </c>
      <c r="L3106" t="s">
        <v>309</v>
      </c>
      <c r="M3106" t="s">
        <v>334</v>
      </c>
      <c r="N3106">
        <v>-23.61722</v>
      </c>
      <c r="O3106">
        <v>-70.397220000000004</v>
      </c>
      <c r="P3106">
        <v>2</v>
      </c>
      <c r="Q3106">
        <v>2005</v>
      </c>
      <c r="R3106" s="2">
        <v>38633</v>
      </c>
      <c r="S3106" s="2">
        <v>38574</v>
      </c>
      <c r="T3106" s="2">
        <v>38574</v>
      </c>
      <c r="U3106" s="2"/>
    </row>
    <row r="3107" spans="1:25" x14ac:dyDescent="0.3">
      <c r="A3107" t="s">
        <v>19</v>
      </c>
      <c r="B3107" t="s">
        <v>20</v>
      </c>
      <c r="C3107" t="s">
        <v>54</v>
      </c>
      <c r="D3107" t="s">
        <v>55</v>
      </c>
      <c r="E3107" s="5" t="s">
        <v>516</v>
      </c>
      <c r="F3107">
        <v>0</v>
      </c>
      <c r="G3107" t="s">
        <v>28</v>
      </c>
      <c r="H3107">
        <v>0.11</v>
      </c>
      <c r="I3107">
        <f>ANAM[[#This Row],[VALOR Corregida]]/1000</f>
        <v>1.1E-4</v>
      </c>
      <c r="J3107" t="s">
        <v>23</v>
      </c>
      <c r="K3107" t="s">
        <v>24</v>
      </c>
      <c r="L3107" t="s">
        <v>309</v>
      </c>
      <c r="M3107" t="s">
        <v>334</v>
      </c>
      <c r="N3107">
        <v>-23.61722</v>
      </c>
      <c r="O3107">
        <v>-70.397220000000004</v>
      </c>
      <c r="P3107">
        <v>2</v>
      </c>
      <c r="Q3107">
        <v>2005</v>
      </c>
      <c r="R3107" s="2">
        <v>38633</v>
      </c>
      <c r="S3107" s="2">
        <v>38574</v>
      </c>
      <c r="T3107" s="2">
        <v>38574</v>
      </c>
      <c r="U3107" s="2"/>
    </row>
    <row r="3108" spans="1:25" x14ac:dyDescent="0.3">
      <c r="A3108" t="s">
        <v>19</v>
      </c>
      <c r="B3108" t="s">
        <v>20</v>
      </c>
      <c r="C3108" t="s">
        <v>54</v>
      </c>
      <c r="D3108" t="s">
        <v>55</v>
      </c>
      <c r="E3108" s="5" t="s">
        <v>516</v>
      </c>
      <c r="F3108">
        <v>0</v>
      </c>
      <c r="G3108" t="s">
        <v>29</v>
      </c>
      <c r="H3108">
        <v>0.46</v>
      </c>
      <c r="I3108">
        <f>ANAM[[#This Row],[VALOR Corregida]]/1000</f>
        <v>4.6000000000000001E-4</v>
      </c>
      <c r="J3108" t="s">
        <v>23</v>
      </c>
      <c r="K3108" t="s">
        <v>24</v>
      </c>
      <c r="L3108" t="s">
        <v>309</v>
      </c>
      <c r="M3108" t="s">
        <v>334</v>
      </c>
      <c r="N3108">
        <v>-23.61722</v>
      </c>
      <c r="O3108">
        <v>-70.397220000000004</v>
      </c>
      <c r="P3108">
        <v>2</v>
      </c>
      <c r="Q3108">
        <v>2005</v>
      </c>
      <c r="R3108" s="2">
        <v>38633</v>
      </c>
      <c r="S3108" s="2">
        <v>38574</v>
      </c>
      <c r="T3108" s="2">
        <v>38574</v>
      </c>
      <c r="U3108" s="2"/>
    </row>
    <row r="3109" spans="1:25" x14ac:dyDescent="0.3">
      <c r="A3109" t="s">
        <v>19</v>
      </c>
      <c r="B3109" t="s">
        <v>20</v>
      </c>
      <c r="C3109" t="s">
        <v>54</v>
      </c>
      <c r="D3109" t="s">
        <v>55</v>
      </c>
      <c r="E3109" s="5" t="s">
        <v>516</v>
      </c>
      <c r="F3109">
        <v>0</v>
      </c>
      <c r="G3109" t="s">
        <v>30</v>
      </c>
      <c r="H3109">
        <v>2</v>
      </c>
      <c r="I3109">
        <f>ANAM[[#This Row],[VALOR Corregida]]/1000</f>
        <v>2E-3</v>
      </c>
      <c r="J3109" t="s">
        <v>31</v>
      </c>
      <c r="K3109" t="s">
        <v>24</v>
      </c>
      <c r="L3109" t="s">
        <v>309</v>
      </c>
      <c r="M3109" t="s">
        <v>334</v>
      </c>
      <c r="N3109">
        <v>-23.61722</v>
      </c>
      <c r="O3109">
        <v>-70.397220000000004</v>
      </c>
      <c r="P3109">
        <v>2</v>
      </c>
      <c r="Q3109">
        <v>2005</v>
      </c>
      <c r="R3109" s="2">
        <v>38633</v>
      </c>
      <c r="S3109" s="2">
        <v>38574</v>
      </c>
      <c r="T3109" s="2">
        <v>38574</v>
      </c>
      <c r="U3109" s="2"/>
      <c r="X3109">
        <f>0.000000000001*H3109^4-0.00000001*H3109^3+0.00004*H3109^2-0.0733*H3109+97.8</f>
        <v>97.653559920015994</v>
      </c>
      <c r="Y3109">
        <f>X3109*0.12</f>
        <v>11.718427190401918</v>
      </c>
    </row>
    <row r="3110" spans="1:25" x14ac:dyDescent="0.3">
      <c r="A3110" t="s">
        <v>19</v>
      </c>
      <c r="B3110" t="s">
        <v>20</v>
      </c>
      <c r="C3110" t="s">
        <v>54</v>
      </c>
      <c r="D3110" t="s">
        <v>55</v>
      </c>
      <c r="E3110" s="5" t="s">
        <v>516</v>
      </c>
      <c r="F3110">
        <v>0</v>
      </c>
      <c r="G3110" t="s">
        <v>35</v>
      </c>
      <c r="H3110">
        <v>0.49</v>
      </c>
      <c r="I3110">
        <f>ANAM[[#This Row],[VALOR Corregida]]/1000</f>
        <v>4.8999999999999998E-4</v>
      </c>
      <c r="J3110" t="s">
        <v>23</v>
      </c>
      <c r="K3110" t="s">
        <v>24</v>
      </c>
      <c r="L3110" t="s">
        <v>309</v>
      </c>
      <c r="M3110" t="s">
        <v>334</v>
      </c>
      <c r="N3110">
        <v>-23.61722</v>
      </c>
      <c r="O3110">
        <v>-70.397220000000004</v>
      </c>
      <c r="P3110">
        <v>2</v>
      </c>
      <c r="Q3110">
        <v>2005</v>
      </c>
      <c r="R3110" s="2">
        <v>38633</v>
      </c>
      <c r="S3110" s="2">
        <v>38574</v>
      </c>
      <c r="T3110" s="2">
        <v>38574</v>
      </c>
      <c r="U3110" s="2"/>
    </row>
    <row r="3111" spans="1:25" x14ac:dyDescent="0.3">
      <c r="A3111" t="s">
        <v>19</v>
      </c>
      <c r="B3111" t="s">
        <v>20</v>
      </c>
      <c r="C3111" t="s">
        <v>54</v>
      </c>
      <c r="D3111" t="s">
        <v>55</v>
      </c>
      <c r="E3111" s="5" t="s">
        <v>516</v>
      </c>
      <c r="F3111">
        <v>0</v>
      </c>
      <c r="G3111" t="s">
        <v>126</v>
      </c>
      <c r="H3111">
        <v>0.2</v>
      </c>
      <c r="I3111">
        <f>ANAM[[#This Row],[VALOR Corregida]]/1000</f>
        <v>2.0000000000000001E-4</v>
      </c>
      <c r="J3111" t="s">
        <v>27</v>
      </c>
      <c r="K3111" t="s">
        <v>24</v>
      </c>
      <c r="L3111" t="s">
        <v>309</v>
      </c>
      <c r="M3111" t="s">
        <v>334</v>
      </c>
      <c r="N3111">
        <v>-23.61722</v>
      </c>
      <c r="O3111">
        <v>-70.397220000000004</v>
      </c>
      <c r="P3111">
        <v>2</v>
      </c>
      <c r="Q3111">
        <v>2005</v>
      </c>
      <c r="R3111" s="2">
        <v>38633</v>
      </c>
      <c r="S3111" s="2">
        <v>38574</v>
      </c>
      <c r="T3111" s="2">
        <v>38574</v>
      </c>
      <c r="U3111" s="2"/>
      <c r="X3111">
        <f>-0.0008*H3111^2-0.94*H3111+97.2</f>
        <v>97.011967999999996</v>
      </c>
      <c r="Y3111">
        <f>X3111*0.12</f>
        <v>11.64143616</v>
      </c>
    </row>
    <row r="3112" spans="1:25" x14ac:dyDescent="0.3">
      <c r="A3112" t="s">
        <v>19</v>
      </c>
      <c r="B3112" t="s">
        <v>20</v>
      </c>
      <c r="C3112" t="s">
        <v>54</v>
      </c>
      <c r="D3112" t="s">
        <v>55</v>
      </c>
      <c r="E3112" s="5" t="s">
        <v>516</v>
      </c>
      <c r="F3112">
        <v>0</v>
      </c>
      <c r="G3112" t="s">
        <v>37</v>
      </c>
      <c r="H3112">
        <v>0.2</v>
      </c>
      <c r="I3112">
        <f>ANAM[[#This Row],[VALOR Corregida]]/1000</f>
        <v>2.0000000000000001E-4</v>
      </c>
      <c r="J3112" t="s">
        <v>27</v>
      </c>
      <c r="K3112" t="s">
        <v>24</v>
      </c>
      <c r="L3112" t="s">
        <v>309</v>
      </c>
      <c r="M3112" t="s">
        <v>334</v>
      </c>
      <c r="N3112">
        <v>-23.61722</v>
      </c>
      <c r="O3112">
        <v>-70.397220000000004</v>
      </c>
      <c r="P3112">
        <v>2</v>
      </c>
      <c r="Q3112">
        <v>2005</v>
      </c>
      <c r="R3112" s="2">
        <v>38633</v>
      </c>
      <c r="S3112" s="2">
        <v>38574</v>
      </c>
      <c r="T3112" s="2">
        <v>38574</v>
      </c>
      <c r="U3112" s="2"/>
    </row>
    <row r="3113" spans="1:25" x14ac:dyDescent="0.3">
      <c r="A3113" t="s">
        <v>19</v>
      </c>
      <c r="B3113" t="s">
        <v>20</v>
      </c>
      <c r="C3113" t="s">
        <v>54</v>
      </c>
      <c r="D3113" t="s">
        <v>55</v>
      </c>
      <c r="E3113" s="5" t="s">
        <v>516</v>
      </c>
      <c r="F3113">
        <v>0</v>
      </c>
      <c r="G3113" t="s">
        <v>129</v>
      </c>
      <c r="H3113">
        <v>10</v>
      </c>
      <c r="I3113">
        <f>ANAM[[#This Row],[VALOR Corregida]]/1000</f>
        <v>0.01</v>
      </c>
      <c r="J3113" t="s">
        <v>23</v>
      </c>
      <c r="K3113" t="s">
        <v>24</v>
      </c>
      <c r="L3113" t="s">
        <v>309</v>
      </c>
      <c r="M3113" t="s">
        <v>334</v>
      </c>
      <c r="N3113">
        <v>-23.61722</v>
      </c>
      <c r="O3113">
        <v>-70.397220000000004</v>
      </c>
      <c r="P3113">
        <v>2</v>
      </c>
      <c r="Q3113">
        <v>2005</v>
      </c>
      <c r="R3113" s="2">
        <v>38633</v>
      </c>
      <c r="S3113" s="2">
        <v>38574</v>
      </c>
      <c r="T3113" s="2">
        <v>38574</v>
      </c>
      <c r="U3113" s="2"/>
    </row>
    <row r="3114" spans="1:25" x14ac:dyDescent="0.3">
      <c r="A3114" t="s">
        <v>19</v>
      </c>
      <c r="B3114" t="s">
        <v>20</v>
      </c>
      <c r="C3114" t="s">
        <v>54</v>
      </c>
      <c r="D3114" t="s">
        <v>55</v>
      </c>
      <c r="E3114" s="5" t="s">
        <v>516</v>
      </c>
      <c r="F3114">
        <v>0</v>
      </c>
      <c r="G3114" t="s">
        <v>39</v>
      </c>
      <c r="H3114">
        <v>1</v>
      </c>
      <c r="I3114">
        <f>ANAM[[#This Row],[VALOR Corregida]]/1000</f>
        <v>1E-3</v>
      </c>
      <c r="J3114" t="s">
        <v>23</v>
      </c>
      <c r="K3114" t="s">
        <v>24</v>
      </c>
      <c r="L3114" t="s">
        <v>309</v>
      </c>
      <c r="M3114" t="s">
        <v>334</v>
      </c>
      <c r="N3114">
        <v>-23.61722</v>
      </c>
      <c r="O3114">
        <v>-70.397220000000004</v>
      </c>
      <c r="P3114">
        <v>2</v>
      </c>
      <c r="Q3114">
        <v>2005</v>
      </c>
      <c r="R3114" s="2">
        <v>38633</v>
      </c>
      <c r="S3114" s="2">
        <v>38574</v>
      </c>
      <c r="T3114" s="2">
        <v>38574</v>
      </c>
      <c r="U3114" s="2"/>
    </row>
    <row r="3115" spans="1:25" x14ac:dyDescent="0.3">
      <c r="A3115" t="s">
        <v>19</v>
      </c>
      <c r="B3115" t="s">
        <v>20</v>
      </c>
      <c r="C3115" t="s">
        <v>54</v>
      </c>
      <c r="D3115" t="s">
        <v>55</v>
      </c>
      <c r="E3115" s="5" t="s">
        <v>516</v>
      </c>
      <c r="F3115">
        <v>0</v>
      </c>
      <c r="G3115" t="s">
        <v>64</v>
      </c>
      <c r="H3115">
        <v>0.24</v>
      </c>
      <c r="I3115">
        <f>ANAM[[#This Row],[VALOR Corregida]]/1000</f>
        <v>2.3999999999999998E-4</v>
      </c>
      <c r="J3115" t="s">
        <v>27</v>
      </c>
      <c r="K3115" t="s">
        <v>24</v>
      </c>
      <c r="L3115" t="s">
        <v>309</v>
      </c>
      <c r="M3115" t="s">
        <v>334</v>
      </c>
      <c r="N3115">
        <v>-23.61722</v>
      </c>
      <c r="O3115">
        <v>-70.397220000000004</v>
      </c>
      <c r="P3115">
        <v>2</v>
      </c>
      <c r="Q3115">
        <v>2005</v>
      </c>
      <c r="R3115" s="2">
        <v>38633</v>
      </c>
      <c r="S3115" s="2">
        <v>38574</v>
      </c>
      <c r="T3115" s="2">
        <v>38574</v>
      </c>
      <c r="U3115" s="2"/>
    </row>
    <row r="3116" spans="1:25" x14ac:dyDescent="0.3">
      <c r="A3116" t="s">
        <v>19</v>
      </c>
      <c r="B3116" t="s">
        <v>20</v>
      </c>
      <c r="C3116" t="s">
        <v>54</v>
      </c>
      <c r="D3116" t="s">
        <v>55</v>
      </c>
      <c r="E3116" s="5" t="s">
        <v>516</v>
      </c>
      <c r="F3116">
        <v>0</v>
      </c>
      <c r="G3116" t="s">
        <v>44</v>
      </c>
      <c r="H3116">
        <v>0.35</v>
      </c>
      <c r="I3116">
        <f>ANAM[[#This Row],[VALOR Corregida]]/1000</f>
        <v>3.5E-4</v>
      </c>
      <c r="J3116" t="s">
        <v>27</v>
      </c>
      <c r="K3116" t="s">
        <v>24</v>
      </c>
      <c r="L3116" t="s">
        <v>309</v>
      </c>
      <c r="M3116" t="s">
        <v>334</v>
      </c>
      <c r="N3116">
        <v>-23.61722</v>
      </c>
      <c r="O3116">
        <v>-70.397220000000004</v>
      </c>
      <c r="P3116">
        <v>2</v>
      </c>
      <c r="Q3116">
        <v>2005</v>
      </c>
      <c r="R3116" s="2">
        <v>38633</v>
      </c>
      <c r="S3116" s="2">
        <v>38574</v>
      </c>
      <c r="T3116" s="2">
        <v>38574</v>
      </c>
      <c r="U3116" s="2"/>
    </row>
    <row r="3117" spans="1:25" x14ac:dyDescent="0.3">
      <c r="A3117" t="s">
        <v>19</v>
      </c>
      <c r="B3117" t="s">
        <v>20</v>
      </c>
      <c r="C3117" t="s">
        <v>54</v>
      </c>
      <c r="D3117" t="s">
        <v>55</v>
      </c>
      <c r="E3117" s="5" t="s">
        <v>516</v>
      </c>
      <c r="F3117">
        <v>0</v>
      </c>
      <c r="G3117" t="s">
        <v>46</v>
      </c>
      <c r="H3117">
        <v>0.28999999999999998</v>
      </c>
      <c r="I3117">
        <f>ANAM[[#This Row],[VALOR Corregida]]/1000</f>
        <v>2.9E-4</v>
      </c>
      <c r="J3117" t="s">
        <v>23</v>
      </c>
      <c r="K3117" t="s">
        <v>24</v>
      </c>
      <c r="L3117" t="s">
        <v>309</v>
      </c>
      <c r="M3117" t="s">
        <v>334</v>
      </c>
      <c r="N3117">
        <v>-23.61722</v>
      </c>
      <c r="O3117">
        <v>-70.397220000000004</v>
      </c>
      <c r="P3117">
        <v>2</v>
      </c>
      <c r="Q3117">
        <v>2005</v>
      </c>
      <c r="R3117" s="2">
        <v>38633</v>
      </c>
      <c r="S3117" s="2">
        <v>38574</v>
      </c>
      <c r="T3117" s="2">
        <v>38574</v>
      </c>
      <c r="U3117" s="2"/>
    </row>
    <row r="3118" spans="1:25" x14ac:dyDescent="0.3">
      <c r="A3118" t="s">
        <v>19</v>
      </c>
      <c r="B3118" t="s">
        <v>20</v>
      </c>
      <c r="C3118" t="s">
        <v>54</v>
      </c>
      <c r="D3118" t="s">
        <v>55</v>
      </c>
      <c r="E3118" s="5" t="s">
        <v>516</v>
      </c>
      <c r="F3118">
        <v>0</v>
      </c>
      <c r="G3118" t="s">
        <v>47</v>
      </c>
      <c r="H3118">
        <v>1.1100000000000001</v>
      </c>
      <c r="I3118">
        <f>ANAM[[#This Row],[VALOR Corregida]]/1000</f>
        <v>1.1100000000000001E-3</v>
      </c>
      <c r="J3118" t="s">
        <v>23</v>
      </c>
      <c r="K3118" t="s">
        <v>24</v>
      </c>
      <c r="L3118" t="s">
        <v>309</v>
      </c>
      <c r="M3118" t="s">
        <v>334</v>
      </c>
      <c r="N3118">
        <v>-23.61722</v>
      </c>
      <c r="O3118">
        <v>-70.397220000000004</v>
      </c>
      <c r="P3118">
        <v>2</v>
      </c>
      <c r="Q3118">
        <v>2005</v>
      </c>
      <c r="R3118" s="2">
        <v>38633</v>
      </c>
      <c r="S3118" s="2">
        <v>38574</v>
      </c>
      <c r="T3118" s="2">
        <v>38574</v>
      </c>
      <c r="U3118" s="2"/>
    </row>
    <row r="3119" spans="1:25" x14ac:dyDescent="0.3">
      <c r="A3119" t="s">
        <v>19</v>
      </c>
      <c r="B3119" t="s">
        <v>20</v>
      </c>
      <c r="C3119" t="s">
        <v>57</v>
      </c>
      <c r="D3119" t="s">
        <v>58</v>
      </c>
      <c r="E3119" s="5" t="s">
        <v>517</v>
      </c>
      <c r="F3119">
        <v>0</v>
      </c>
      <c r="G3119" t="s">
        <v>120</v>
      </c>
      <c r="H3119">
        <v>10</v>
      </c>
      <c r="I3119">
        <f>ANAM[[#This Row],[VALOR Corregida]]/1000</f>
        <v>0.01</v>
      </c>
      <c r="J3119" t="s">
        <v>27</v>
      </c>
      <c r="K3119" t="s">
        <v>24</v>
      </c>
      <c r="L3119" t="s">
        <v>309</v>
      </c>
      <c r="M3119" t="s">
        <v>334</v>
      </c>
      <c r="N3119">
        <v>-23.64556</v>
      </c>
      <c r="O3119">
        <v>-70.407780000000002</v>
      </c>
      <c r="P3119">
        <v>2</v>
      </c>
      <c r="Q3119">
        <v>2005</v>
      </c>
      <c r="R3119" s="2">
        <v>38633</v>
      </c>
      <c r="S3119" s="2">
        <v>38574</v>
      </c>
      <c r="T3119" s="2">
        <v>38574</v>
      </c>
      <c r="U3119" s="2"/>
    </row>
    <row r="3120" spans="1:25" x14ac:dyDescent="0.3">
      <c r="A3120" t="s">
        <v>19</v>
      </c>
      <c r="B3120" t="s">
        <v>20</v>
      </c>
      <c r="C3120" t="s">
        <v>57</v>
      </c>
      <c r="D3120" t="s">
        <v>58</v>
      </c>
      <c r="E3120" s="5" t="s">
        <v>517</v>
      </c>
      <c r="F3120">
        <v>0</v>
      </c>
      <c r="G3120" t="s">
        <v>22</v>
      </c>
      <c r="H3120">
        <v>70</v>
      </c>
      <c r="I3120">
        <f>ANAM[[#This Row],[VALOR Corregida]]/1000</f>
        <v>7.0000000000000007E-2</v>
      </c>
      <c r="J3120" t="s">
        <v>23</v>
      </c>
      <c r="K3120" t="s">
        <v>24</v>
      </c>
      <c r="L3120" t="s">
        <v>309</v>
      </c>
      <c r="M3120" t="s">
        <v>334</v>
      </c>
      <c r="N3120">
        <v>-23.64556</v>
      </c>
      <c r="O3120">
        <v>-70.407780000000002</v>
      </c>
      <c r="P3120">
        <v>2</v>
      </c>
      <c r="Q3120">
        <v>2005</v>
      </c>
      <c r="R3120" s="2">
        <v>38633</v>
      </c>
      <c r="S3120" s="2">
        <v>38574</v>
      </c>
      <c r="T3120" s="2">
        <v>38574</v>
      </c>
      <c r="U3120" s="2"/>
    </row>
    <row r="3121" spans="1:25" x14ac:dyDescent="0.3">
      <c r="A3121" t="s">
        <v>19</v>
      </c>
      <c r="B3121" t="s">
        <v>20</v>
      </c>
      <c r="C3121" t="s">
        <v>57</v>
      </c>
      <c r="D3121" t="s">
        <v>58</v>
      </c>
      <c r="E3121" s="5" t="s">
        <v>517</v>
      </c>
      <c r="F3121">
        <v>0</v>
      </c>
      <c r="G3121" t="s">
        <v>28</v>
      </c>
      <c r="H3121">
        <v>0.13</v>
      </c>
      <c r="I3121">
        <f>ANAM[[#This Row],[VALOR Corregida]]/1000</f>
        <v>1.3000000000000002E-4</v>
      </c>
      <c r="J3121" t="s">
        <v>23</v>
      </c>
      <c r="K3121" t="s">
        <v>24</v>
      </c>
      <c r="L3121" t="s">
        <v>309</v>
      </c>
      <c r="M3121" t="s">
        <v>334</v>
      </c>
      <c r="N3121">
        <v>-23.64556</v>
      </c>
      <c r="O3121">
        <v>-70.407780000000002</v>
      </c>
      <c r="P3121">
        <v>2</v>
      </c>
      <c r="Q3121">
        <v>2005</v>
      </c>
      <c r="R3121" s="2">
        <v>38633</v>
      </c>
      <c r="S3121" s="2">
        <v>38574</v>
      </c>
      <c r="T3121" s="2">
        <v>38574</v>
      </c>
      <c r="U3121" s="2"/>
    </row>
    <row r="3122" spans="1:25" x14ac:dyDescent="0.3">
      <c r="A3122" t="s">
        <v>19</v>
      </c>
      <c r="B3122" t="s">
        <v>20</v>
      </c>
      <c r="C3122" t="s">
        <v>57</v>
      </c>
      <c r="D3122" t="s">
        <v>58</v>
      </c>
      <c r="E3122" s="5" t="s">
        <v>517</v>
      </c>
      <c r="F3122">
        <v>0</v>
      </c>
      <c r="G3122" t="s">
        <v>29</v>
      </c>
      <c r="H3122">
        <v>0.43</v>
      </c>
      <c r="I3122">
        <f>ANAM[[#This Row],[VALOR Corregida]]/1000</f>
        <v>4.2999999999999999E-4</v>
      </c>
      <c r="J3122" t="s">
        <v>23</v>
      </c>
      <c r="K3122" t="s">
        <v>24</v>
      </c>
      <c r="L3122" t="s">
        <v>309</v>
      </c>
      <c r="M3122" t="s">
        <v>334</v>
      </c>
      <c r="N3122">
        <v>-23.64556</v>
      </c>
      <c r="O3122">
        <v>-70.407780000000002</v>
      </c>
      <c r="P3122">
        <v>2</v>
      </c>
      <c r="Q3122">
        <v>2005</v>
      </c>
      <c r="R3122" s="2">
        <v>38633</v>
      </c>
      <c r="S3122" s="2">
        <v>38574</v>
      </c>
      <c r="T3122" s="2">
        <v>38574</v>
      </c>
      <c r="U3122" s="2"/>
    </row>
    <row r="3123" spans="1:25" x14ac:dyDescent="0.3">
      <c r="A3123" t="s">
        <v>19</v>
      </c>
      <c r="B3123" t="s">
        <v>20</v>
      </c>
      <c r="C3123" t="s">
        <v>57</v>
      </c>
      <c r="D3123" t="s">
        <v>58</v>
      </c>
      <c r="E3123" s="5" t="s">
        <v>517</v>
      </c>
      <c r="F3123">
        <v>0</v>
      </c>
      <c r="G3123" t="s">
        <v>30</v>
      </c>
      <c r="H3123">
        <v>2</v>
      </c>
      <c r="I3123">
        <f>ANAM[[#This Row],[VALOR Corregida]]/1000</f>
        <v>2E-3</v>
      </c>
      <c r="J3123" t="s">
        <v>31</v>
      </c>
      <c r="K3123" t="s">
        <v>24</v>
      </c>
      <c r="L3123" t="s">
        <v>309</v>
      </c>
      <c r="M3123" t="s">
        <v>334</v>
      </c>
      <c r="N3123">
        <v>-23.64556</v>
      </c>
      <c r="O3123">
        <v>-70.407780000000002</v>
      </c>
      <c r="P3123">
        <v>2</v>
      </c>
      <c r="Q3123">
        <v>2005</v>
      </c>
      <c r="R3123" s="2">
        <v>38633</v>
      </c>
      <c r="S3123" s="2">
        <v>38574</v>
      </c>
      <c r="T3123" s="2">
        <v>38574</v>
      </c>
      <c r="U3123" s="2"/>
      <c r="X3123">
        <f>0.000000000001*H3123^4-0.00000001*H3123^3+0.00004*H3123^2-0.0733*H3123+97.8</f>
        <v>97.653559920015994</v>
      </c>
      <c r="Y3123">
        <f>X3123*0.12</f>
        <v>11.718427190401918</v>
      </c>
    </row>
    <row r="3124" spans="1:25" x14ac:dyDescent="0.3">
      <c r="A3124" t="s">
        <v>19</v>
      </c>
      <c r="B3124" t="s">
        <v>20</v>
      </c>
      <c r="C3124" t="s">
        <v>57</v>
      </c>
      <c r="D3124" t="s">
        <v>58</v>
      </c>
      <c r="E3124" s="5" t="s">
        <v>517</v>
      </c>
      <c r="F3124">
        <v>0</v>
      </c>
      <c r="G3124" t="s">
        <v>35</v>
      </c>
      <c r="H3124">
        <v>0.67</v>
      </c>
      <c r="I3124">
        <f>ANAM[[#This Row],[VALOR Corregida]]/1000</f>
        <v>6.7000000000000002E-4</v>
      </c>
      <c r="J3124" t="s">
        <v>23</v>
      </c>
      <c r="K3124" t="s">
        <v>24</v>
      </c>
      <c r="L3124" t="s">
        <v>309</v>
      </c>
      <c r="M3124" t="s">
        <v>334</v>
      </c>
      <c r="N3124">
        <v>-23.64556</v>
      </c>
      <c r="O3124">
        <v>-70.407780000000002</v>
      </c>
      <c r="P3124">
        <v>2</v>
      </c>
      <c r="Q3124">
        <v>2005</v>
      </c>
      <c r="R3124" s="2">
        <v>38633</v>
      </c>
      <c r="S3124" s="2">
        <v>38574</v>
      </c>
      <c r="T3124" s="2">
        <v>38574</v>
      </c>
      <c r="U3124" s="2"/>
    </row>
    <row r="3125" spans="1:25" x14ac:dyDescent="0.3">
      <c r="A3125" t="s">
        <v>19</v>
      </c>
      <c r="B3125" t="s">
        <v>20</v>
      </c>
      <c r="C3125" t="s">
        <v>57</v>
      </c>
      <c r="D3125" t="s">
        <v>58</v>
      </c>
      <c r="E3125" s="5" t="s">
        <v>517</v>
      </c>
      <c r="F3125">
        <v>0</v>
      </c>
      <c r="G3125" t="s">
        <v>126</v>
      </c>
      <c r="H3125">
        <v>0.2</v>
      </c>
      <c r="I3125">
        <f>ANAM[[#This Row],[VALOR Corregida]]/1000</f>
        <v>2.0000000000000001E-4</v>
      </c>
      <c r="J3125" t="s">
        <v>27</v>
      </c>
      <c r="K3125" t="s">
        <v>24</v>
      </c>
      <c r="L3125" t="s">
        <v>309</v>
      </c>
      <c r="M3125" t="s">
        <v>334</v>
      </c>
      <c r="N3125">
        <v>-23.64556</v>
      </c>
      <c r="O3125">
        <v>-70.407780000000002</v>
      </c>
      <c r="P3125">
        <v>2</v>
      </c>
      <c r="Q3125">
        <v>2005</v>
      </c>
      <c r="R3125" s="2">
        <v>38633</v>
      </c>
      <c r="S3125" s="2">
        <v>38574</v>
      </c>
      <c r="T3125" s="2">
        <v>38574</v>
      </c>
      <c r="U3125" s="2"/>
      <c r="X3125">
        <f>-0.0008*H3125^2-0.94*H3125+97.2</f>
        <v>97.011967999999996</v>
      </c>
      <c r="Y3125">
        <f>X3125*0.12</f>
        <v>11.64143616</v>
      </c>
    </row>
    <row r="3126" spans="1:25" x14ac:dyDescent="0.3">
      <c r="A3126" t="s">
        <v>19</v>
      </c>
      <c r="B3126" t="s">
        <v>20</v>
      </c>
      <c r="C3126" t="s">
        <v>57</v>
      </c>
      <c r="D3126" t="s">
        <v>58</v>
      </c>
      <c r="E3126" s="5" t="s">
        <v>517</v>
      </c>
      <c r="F3126">
        <v>0</v>
      </c>
      <c r="G3126" t="s">
        <v>37</v>
      </c>
      <c r="H3126">
        <v>0.2</v>
      </c>
      <c r="I3126">
        <f>ANAM[[#This Row],[VALOR Corregida]]/1000</f>
        <v>2.0000000000000001E-4</v>
      </c>
      <c r="J3126" t="s">
        <v>27</v>
      </c>
      <c r="K3126" t="s">
        <v>24</v>
      </c>
      <c r="L3126" t="s">
        <v>309</v>
      </c>
      <c r="M3126" t="s">
        <v>334</v>
      </c>
      <c r="N3126">
        <v>-23.64556</v>
      </c>
      <c r="O3126">
        <v>-70.407780000000002</v>
      </c>
      <c r="P3126">
        <v>2</v>
      </c>
      <c r="Q3126">
        <v>2005</v>
      </c>
      <c r="R3126" s="2">
        <v>38633</v>
      </c>
      <c r="S3126" s="2">
        <v>38574</v>
      </c>
      <c r="T3126" s="2">
        <v>38574</v>
      </c>
      <c r="U3126" s="2"/>
    </row>
    <row r="3127" spans="1:25" x14ac:dyDescent="0.3">
      <c r="A3127" t="s">
        <v>19</v>
      </c>
      <c r="B3127" t="s">
        <v>20</v>
      </c>
      <c r="C3127" t="s">
        <v>57</v>
      </c>
      <c r="D3127" t="s">
        <v>58</v>
      </c>
      <c r="E3127" s="5" t="s">
        <v>517</v>
      </c>
      <c r="F3127">
        <v>0</v>
      </c>
      <c r="G3127" t="s">
        <v>129</v>
      </c>
      <c r="H3127">
        <v>10</v>
      </c>
      <c r="I3127">
        <f>ANAM[[#This Row],[VALOR Corregida]]/1000</f>
        <v>0.01</v>
      </c>
      <c r="J3127" t="s">
        <v>23</v>
      </c>
      <c r="K3127" t="s">
        <v>24</v>
      </c>
      <c r="L3127" t="s">
        <v>309</v>
      </c>
      <c r="M3127" t="s">
        <v>334</v>
      </c>
      <c r="N3127">
        <v>-23.64556</v>
      </c>
      <c r="O3127">
        <v>-70.407780000000002</v>
      </c>
      <c r="P3127">
        <v>2</v>
      </c>
      <c r="Q3127">
        <v>2005</v>
      </c>
      <c r="R3127" s="2">
        <v>38633</v>
      </c>
      <c r="S3127" s="2">
        <v>38574</v>
      </c>
      <c r="T3127" s="2">
        <v>38574</v>
      </c>
      <c r="U3127" s="2"/>
    </row>
    <row r="3128" spans="1:25" x14ac:dyDescent="0.3">
      <c r="A3128" t="s">
        <v>19</v>
      </c>
      <c r="B3128" t="s">
        <v>20</v>
      </c>
      <c r="C3128" t="s">
        <v>57</v>
      </c>
      <c r="D3128" t="s">
        <v>58</v>
      </c>
      <c r="E3128" s="5" t="s">
        <v>517</v>
      </c>
      <c r="F3128">
        <v>0</v>
      </c>
      <c r="G3128" t="s">
        <v>39</v>
      </c>
      <c r="H3128">
        <v>1</v>
      </c>
      <c r="I3128">
        <f>ANAM[[#This Row],[VALOR Corregida]]/1000</f>
        <v>1E-3</v>
      </c>
      <c r="J3128" t="s">
        <v>23</v>
      </c>
      <c r="K3128" t="s">
        <v>24</v>
      </c>
      <c r="L3128" t="s">
        <v>309</v>
      </c>
      <c r="M3128" t="s">
        <v>334</v>
      </c>
      <c r="N3128">
        <v>-23.64556</v>
      </c>
      <c r="O3128">
        <v>-70.407780000000002</v>
      </c>
      <c r="P3128">
        <v>2</v>
      </c>
      <c r="Q3128">
        <v>2005</v>
      </c>
      <c r="R3128" s="2">
        <v>38633</v>
      </c>
      <c r="S3128" s="2">
        <v>38574</v>
      </c>
      <c r="T3128" s="2">
        <v>38574</v>
      </c>
      <c r="U3128" s="2"/>
    </row>
    <row r="3129" spans="1:25" x14ac:dyDescent="0.3">
      <c r="A3129" t="s">
        <v>19</v>
      </c>
      <c r="B3129" t="s">
        <v>20</v>
      </c>
      <c r="C3129" t="s">
        <v>57</v>
      </c>
      <c r="D3129" t="s">
        <v>58</v>
      </c>
      <c r="E3129" s="5" t="s">
        <v>517</v>
      </c>
      <c r="F3129">
        <v>0</v>
      </c>
      <c r="G3129" t="s">
        <v>64</v>
      </c>
      <c r="H3129">
        <v>0.32</v>
      </c>
      <c r="I3129">
        <f>ANAM[[#This Row],[VALOR Corregida]]/1000</f>
        <v>3.2000000000000003E-4</v>
      </c>
      <c r="J3129" t="s">
        <v>27</v>
      </c>
      <c r="K3129" t="s">
        <v>24</v>
      </c>
      <c r="L3129" t="s">
        <v>309</v>
      </c>
      <c r="M3129" t="s">
        <v>334</v>
      </c>
      <c r="N3129">
        <v>-23.64556</v>
      </c>
      <c r="O3129">
        <v>-70.407780000000002</v>
      </c>
      <c r="P3129">
        <v>2</v>
      </c>
      <c r="Q3129">
        <v>2005</v>
      </c>
      <c r="R3129" s="2">
        <v>38633</v>
      </c>
      <c r="S3129" s="2">
        <v>38574</v>
      </c>
      <c r="T3129" s="2">
        <v>38574</v>
      </c>
      <c r="U3129" s="2"/>
    </row>
    <row r="3130" spans="1:25" x14ac:dyDescent="0.3">
      <c r="A3130" t="s">
        <v>19</v>
      </c>
      <c r="B3130" t="s">
        <v>20</v>
      </c>
      <c r="C3130" t="s">
        <v>57</v>
      </c>
      <c r="D3130" t="s">
        <v>58</v>
      </c>
      <c r="E3130" s="5" t="s">
        <v>517</v>
      </c>
      <c r="F3130">
        <v>0</v>
      </c>
      <c r="G3130" t="s">
        <v>44</v>
      </c>
      <c r="H3130">
        <v>0.32</v>
      </c>
      <c r="I3130">
        <f>ANAM[[#This Row],[VALOR Corregida]]/1000</f>
        <v>3.2000000000000003E-4</v>
      </c>
      <c r="J3130" t="s">
        <v>27</v>
      </c>
      <c r="K3130" t="s">
        <v>24</v>
      </c>
      <c r="L3130" t="s">
        <v>309</v>
      </c>
      <c r="M3130" t="s">
        <v>334</v>
      </c>
      <c r="N3130">
        <v>-23.64556</v>
      </c>
      <c r="O3130">
        <v>-70.407780000000002</v>
      </c>
      <c r="P3130">
        <v>2</v>
      </c>
      <c r="Q3130">
        <v>2005</v>
      </c>
      <c r="R3130" s="2">
        <v>38633</v>
      </c>
      <c r="S3130" s="2">
        <v>38574</v>
      </c>
      <c r="T3130" s="2">
        <v>38574</v>
      </c>
      <c r="U3130" s="2"/>
    </row>
    <row r="3131" spans="1:25" x14ac:dyDescent="0.3">
      <c r="A3131" t="s">
        <v>19</v>
      </c>
      <c r="B3131" t="s">
        <v>20</v>
      </c>
      <c r="C3131" t="s">
        <v>57</v>
      </c>
      <c r="D3131" t="s">
        <v>58</v>
      </c>
      <c r="E3131" s="5" t="s">
        <v>517</v>
      </c>
      <c r="F3131">
        <v>0</v>
      </c>
      <c r="G3131" t="s">
        <v>46</v>
      </c>
      <c r="H3131">
        <v>0.19</v>
      </c>
      <c r="I3131">
        <f>ANAM[[#This Row],[VALOR Corregida]]/1000</f>
        <v>1.9000000000000001E-4</v>
      </c>
      <c r="J3131" t="s">
        <v>23</v>
      </c>
      <c r="K3131" t="s">
        <v>24</v>
      </c>
      <c r="L3131" t="s">
        <v>309</v>
      </c>
      <c r="M3131" t="s">
        <v>334</v>
      </c>
      <c r="N3131">
        <v>-23.64556</v>
      </c>
      <c r="O3131">
        <v>-70.407780000000002</v>
      </c>
      <c r="P3131">
        <v>2</v>
      </c>
      <c r="Q3131">
        <v>2005</v>
      </c>
      <c r="R3131" s="2">
        <v>38633</v>
      </c>
      <c r="S3131" s="2">
        <v>38574</v>
      </c>
      <c r="T3131" s="2">
        <v>38574</v>
      </c>
      <c r="U3131" s="2"/>
    </row>
    <row r="3132" spans="1:25" x14ac:dyDescent="0.3">
      <c r="A3132" t="s">
        <v>19</v>
      </c>
      <c r="B3132" t="s">
        <v>20</v>
      </c>
      <c r="C3132" t="s">
        <v>57</v>
      </c>
      <c r="D3132" t="s">
        <v>58</v>
      </c>
      <c r="E3132" s="5" t="s">
        <v>517</v>
      </c>
      <c r="F3132">
        <v>0</v>
      </c>
      <c r="G3132" t="s">
        <v>47</v>
      </c>
      <c r="H3132">
        <v>5.63</v>
      </c>
      <c r="I3132">
        <f>ANAM[[#This Row],[VALOR Corregida]]/1000</f>
        <v>5.6299999999999996E-3</v>
      </c>
      <c r="J3132" t="s">
        <v>23</v>
      </c>
      <c r="K3132" t="s">
        <v>24</v>
      </c>
      <c r="L3132" t="s">
        <v>309</v>
      </c>
      <c r="M3132" t="s">
        <v>334</v>
      </c>
      <c r="N3132">
        <v>-23.64556</v>
      </c>
      <c r="O3132">
        <v>-70.407780000000002</v>
      </c>
      <c r="P3132">
        <v>2</v>
      </c>
      <c r="Q3132">
        <v>2005</v>
      </c>
      <c r="R3132" s="2">
        <v>38633</v>
      </c>
      <c r="S3132" s="2">
        <v>38574</v>
      </c>
      <c r="T3132" s="2">
        <v>38574</v>
      </c>
      <c r="U3132" s="2"/>
    </row>
    <row r="3133" spans="1:25" x14ac:dyDescent="0.3">
      <c r="A3133" t="s">
        <v>19</v>
      </c>
      <c r="B3133" t="s">
        <v>20</v>
      </c>
      <c r="C3133" t="s">
        <v>60</v>
      </c>
      <c r="D3133" t="s">
        <v>61</v>
      </c>
      <c r="E3133" s="5" t="s">
        <v>521</v>
      </c>
      <c r="F3133">
        <v>0</v>
      </c>
      <c r="G3133" t="s">
        <v>120</v>
      </c>
      <c r="H3133">
        <v>10</v>
      </c>
      <c r="I3133">
        <f>ANAM[[#This Row],[VALOR Corregida]]/1000</f>
        <v>0.01</v>
      </c>
      <c r="J3133" t="s">
        <v>27</v>
      </c>
      <c r="K3133" t="s">
        <v>24</v>
      </c>
      <c r="L3133" t="s">
        <v>309</v>
      </c>
      <c r="M3133" t="s">
        <v>334</v>
      </c>
      <c r="N3133" s="7">
        <v>-23.650278</v>
      </c>
      <c r="O3133" s="7">
        <v>-70.406110999999996</v>
      </c>
      <c r="P3133">
        <v>2</v>
      </c>
      <c r="Q3133">
        <v>2005</v>
      </c>
      <c r="R3133" s="2">
        <v>38633</v>
      </c>
      <c r="S3133" s="2">
        <v>38574</v>
      </c>
      <c r="T3133" s="2">
        <v>38574</v>
      </c>
      <c r="U3133" s="2"/>
    </row>
    <row r="3134" spans="1:25" x14ac:dyDescent="0.3">
      <c r="A3134" t="s">
        <v>19</v>
      </c>
      <c r="B3134" t="s">
        <v>20</v>
      </c>
      <c r="C3134" t="s">
        <v>60</v>
      </c>
      <c r="D3134" t="s">
        <v>61</v>
      </c>
      <c r="E3134" s="5" t="s">
        <v>521</v>
      </c>
      <c r="F3134">
        <v>0</v>
      </c>
      <c r="G3134" t="s">
        <v>22</v>
      </c>
      <c r="H3134">
        <v>110</v>
      </c>
      <c r="I3134">
        <f>ANAM[[#This Row],[VALOR Corregida]]/1000</f>
        <v>0.11</v>
      </c>
      <c r="J3134" t="s">
        <v>23</v>
      </c>
      <c r="K3134" t="s">
        <v>24</v>
      </c>
      <c r="L3134" t="s">
        <v>309</v>
      </c>
      <c r="M3134" t="s">
        <v>334</v>
      </c>
      <c r="N3134" s="7">
        <v>-23.650278</v>
      </c>
      <c r="O3134" s="7">
        <v>-70.406110999999996</v>
      </c>
      <c r="P3134">
        <v>2</v>
      </c>
      <c r="Q3134">
        <v>2005</v>
      </c>
      <c r="R3134" s="2">
        <v>38633</v>
      </c>
      <c r="S3134" s="2">
        <v>38574</v>
      </c>
      <c r="T3134" s="2">
        <v>38574</v>
      </c>
      <c r="U3134" s="2"/>
    </row>
    <row r="3135" spans="1:25" x14ac:dyDescent="0.3">
      <c r="A3135" t="s">
        <v>19</v>
      </c>
      <c r="B3135" t="s">
        <v>20</v>
      </c>
      <c r="C3135" t="s">
        <v>60</v>
      </c>
      <c r="D3135" t="s">
        <v>61</v>
      </c>
      <c r="E3135" s="5" t="s">
        <v>521</v>
      </c>
      <c r="F3135">
        <v>0</v>
      </c>
      <c r="G3135" t="s">
        <v>28</v>
      </c>
      <c r="H3135">
        <v>0.11</v>
      </c>
      <c r="I3135">
        <f>ANAM[[#This Row],[VALOR Corregida]]/1000</f>
        <v>1.1E-4</v>
      </c>
      <c r="J3135" t="s">
        <v>23</v>
      </c>
      <c r="K3135" t="s">
        <v>24</v>
      </c>
      <c r="L3135" t="s">
        <v>309</v>
      </c>
      <c r="M3135" t="s">
        <v>334</v>
      </c>
      <c r="N3135" s="7">
        <v>-23.650278</v>
      </c>
      <c r="O3135" s="7">
        <v>-70.406110999999996</v>
      </c>
      <c r="P3135">
        <v>2</v>
      </c>
      <c r="Q3135">
        <v>2005</v>
      </c>
      <c r="R3135" s="2">
        <v>38633</v>
      </c>
      <c r="S3135" s="2">
        <v>38574</v>
      </c>
      <c r="T3135" s="2">
        <v>38574</v>
      </c>
      <c r="U3135" s="2"/>
    </row>
    <row r="3136" spans="1:25" x14ac:dyDescent="0.3">
      <c r="A3136" t="s">
        <v>19</v>
      </c>
      <c r="B3136" t="s">
        <v>20</v>
      </c>
      <c r="C3136" t="s">
        <v>60</v>
      </c>
      <c r="D3136" t="s">
        <v>61</v>
      </c>
      <c r="E3136" s="5" t="s">
        <v>521</v>
      </c>
      <c r="F3136">
        <v>0</v>
      </c>
      <c r="G3136" t="s">
        <v>29</v>
      </c>
      <c r="H3136">
        <v>0.41</v>
      </c>
      <c r="I3136">
        <f>ANAM[[#This Row],[VALOR Corregida]]/1000</f>
        <v>4.0999999999999999E-4</v>
      </c>
      <c r="J3136" t="s">
        <v>23</v>
      </c>
      <c r="K3136" t="s">
        <v>24</v>
      </c>
      <c r="L3136" t="s">
        <v>309</v>
      </c>
      <c r="M3136" t="s">
        <v>334</v>
      </c>
      <c r="N3136" s="7">
        <v>-23.650278</v>
      </c>
      <c r="O3136" s="7">
        <v>-70.406110999999996</v>
      </c>
      <c r="P3136">
        <v>2</v>
      </c>
      <c r="Q3136">
        <v>2005</v>
      </c>
      <c r="R3136" s="2">
        <v>38633</v>
      </c>
      <c r="S3136" s="2">
        <v>38574</v>
      </c>
      <c r="T3136" s="2">
        <v>38574</v>
      </c>
      <c r="U3136" s="2"/>
    </row>
    <row r="3137" spans="1:25" x14ac:dyDescent="0.3">
      <c r="A3137" t="s">
        <v>19</v>
      </c>
      <c r="B3137" t="s">
        <v>20</v>
      </c>
      <c r="C3137" t="s">
        <v>60</v>
      </c>
      <c r="D3137" t="s">
        <v>61</v>
      </c>
      <c r="E3137" s="5" t="s">
        <v>521</v>
      </c>
      <c r="F3137">
        <v>0</v>
      </c>
      <c r="G3137" t="s">
        <v>30</v>
      </c>
      <c r="H3137">
        <v>8</v>
      </c>
      <c r="I3137">
        <f>ANAM[[#This Row],[VALOR Corregida]]/1000</f>
        <v>8.0000000000000002E-3</v>
      </c>
      <c r="J3137" t="s">
        <v>31</v>
      </c>
      <c r="K3137" t="s">
        <v>24</v>
      </c>
      <c r="L3137" t="s">
        <v>309</v>
      </c>
      <c r="M3137" t="s">
        <v>334</v>
      </c>
      <c r="N3137" s="7">
        <v>-23.650278</v>
      </c>
      <c r="O3137" s="7">
        <v>-70.406110999999996</v>
      </c>
      <c r="P3137">
        <v>2</v>
      </c>
      <c r="Q3137">
        <v>2005</v>
      </c>
      <c r="R3137" s="2">
        <v>38633</v>
      </c>
      <c r="S3137" s="2">
        <v>38574</v>
      </c>
      <c r="T3137" s="2">
        <v>38574</v>
      </c>
      <c r="U3137" s="2"/>
      <c r="X3137">
        <f>0.000000000001*H3137^4-0.00000001*H3137^3+0.00004*H3137^2-0.0733*H3137+97.8</f>
        <v>97.216154884095999</v>
      </c>
      <c r="Y3137">
        <f>X3137*0.12</f>
        <v>11.665938586091519</v>
      </c>
    </row>
    <row r="3138" spans="1:25" x14ac:dyDescent="0.3">
      <c r="A3138" t="s">
        <v>19</v>
      </c>
      <c r="B3138" t="s">
        <v>20</v>
      </c>
      <c r="C3138" t="s">
        <v>60</v>
      </c>
      <c r="D3138" t="s">
        <v>61</v>
      </c>
      <c r="E3138" s="5" t="s">
        <v>521</v>
      </c>
      <c r="F3138">
        <v>0</v>
      </c>
      <c r="G3138" t="s">
        <v>35</v>
      </c>
      <c r="H3138">
        <v>0.65</v>
      </c>
      <c r="I3138">
        <f>ANAM[[#This Row],[VALOR Corregida]]/1000</f>
        <v>6.4999999999999997E-4</v>
      </c>
      <c r="J3138" t="s">
        <v>23</v>
      </c>
      <c r="K3138" t="s">
        <v>24</v>
      </c>
      <c r="L3138" t="s">
        <v>309</v>
      </c>
      <c r="M3138" t="s">
        <v>334</v>
      </c>
      <c r="N3138" s="7">
        <v>-23.650278</v>
      </c>
      <c r="O3138" s="7">
        <v>-70.406110999999996</v>
      </c>
      <c r="P3138">
        <v>2</v>
      </c>
      <c r="Q3138">
        <v>2005</v>
      </c>
      <c r="R3138" s="2">
        <v>38633</v>
      </c>
      <c r="S3138" s="2">
        <v>38574</v>
      </c>
      <c r="T3138" s="2">
        <v>38574</v>
      </c>
      <c r="U3138" s="2"/>
    </row>
    <row r="3139" spans="1:25" x14ac:dyDescent="0.3">
      <c r="A3139" t="s">
        <v>19</v>
      </c>
      <c r="B3139" t="s">
        <v>20</v>
      </c>
      <c r="C3139" t="s">
        <v>60</v>
      </c>
      <c r="D3139" t="s">
        <v>61</v>
      </c>
      <c r="E3139" s="5" t="s">
        <v>521</v>
      </c>
      <c r="F3139">
        <v>0</v>
      </c>
      <c r="G3139" t="s">
        <v>126</v>
      </c>
      <c r="H3139">
        <v>0.2</v>
      </c>
      <c r="I3139">
        <f>ANAM[[#This Row],[VALOR Corregida]]/1000</f>
        <v>2.0000000000000001E-4</v>
      </c>
      <c r="J3139" t="s">
        <v>27</v>
      </c>
      <c r="K3139" t="s">
        <v>24</v>
      </c>
      <c r="L3139" t="s">
        <v>309</v>
      </c>
      <c r="M3139" t="s">
        <v>334</v>
      </c>
      <c r="N3139" s="7">
        <v>-23.650278</v>
      </c>
      <c r="O3139" s="7">
        <v>-70.406110999999996</v>
      </c>
      <c r="P3139">
        <v>2</v>
      </c>
      <c r="Q3139">
        <v>2005</v>
      </c>
      <c r="R3139" s="2">
        <v>38633</v>
      </c>
      <c r="S3139" s="2">
        <v>38574</v>
      </c>
      <c r="T3139" s="2">
        <v>38574</v>
      </c>
      <c r="U3139" s="2"/>
      <c r="X3139">
        <f>-0.0008*H3139^2-0.94*H3139+97.2</f>
        <v>97.011967999999996</v>
      </c>
      <c r="Y3139">
        <f>X3139*0.12</f>
        <v>11.64143616</v>
      </c>
    </row>
    <row r="3140" spans="1:25" x14ac:dyDescent="0.3">
      <c r="A3140" t="s">
        <v>19</v>
      </c>
      <c r="B3140" t="s">
        <v>20</v>
      </c>
      <c r="C3140" t="s">
        <v>60</v>
      </c>
      <c r="D3140" t="s">
        <v>61</v>
      </c>
      <c r="E3140" s="5" t="s">
        <v>521</v>
      </c>
      <c r="F3140">
        <v>0</v>
      </c>
      <c r="G3140" t="s">
        <v>37</v>
      </c>
      <c r="H3140">
        <v>0.2</v>
      </c>
      <c r="I3140">
        <f>ANAM[[#This Row],[VALOR Corregida]]/1000</f>
        <v>2.0000000000000001E-4</v>
      </c>
      <c r="J3140" t="s">
        <v>27</v>
      </c>
      <c r="K3140" t="s">
        <v>24</v>
      </c>
      <c r="L3140" t="s">
        <v>309</v>
      </c>
      <c r="M3140" t="s">
        <v>334</v>
      </c>
      <c r="N3140" s="7">
        <v>-23.650278</v>
      </c>
      <c r="O3140" s="7">
        <v>-70.406110999999996</v>
      </c>
      <c r="P3140">
        <v>2</v>
      </c>
      <c r="Q3140">
        <v>2005</v>
      </c>
      <c r="R3140" s="2">
        <v>38633</v>
      </c>
      <c r="S3140" s="2">
        <v>38574</v>
      </c>
      <c r="T3140" s="2">
        <v>38574</v>
      </c>
      <c r="U3140" s="2"/>
    </row>
    <row r="3141" spans="1:25" x14ac:dyDescent="0.3">
      <c r="A3141" t="s">
        <v>19</v>
      </c>
      <c r="B3141" t="s">
        <v>20</v>
      </c>
      <c r="C3141" t="s">
        <v>60</v>
      </c>
      <c r="D3141" t="s">
        <v>61</v>
      </c>
      <c r="E3141" s="5" t="s">
        <v>521</v>
      </c>
      <c r="F3141">
        <v>0</v>
      </c>
      <c r="G3141" t="s">
        <v>129</v>
      </c>
      <c r="H3141">
        <v>10</v>
      </c>
      <c r="I3141">
        <f>ANAM[[#This Row],[VALOR Corregida]]/1000</f>
        <v>0.01</v>
      </c>
      <c r="J3141" t="s">
        <v>23</v>
      </c>
      <c r="K3141" t="s">
        <v>24</v>
      </c>
      <c r="L3141" t="s">
        <v>309</v>
      </c>
      <c r="M3141" t="s">
        <v>334</v>
      </c>
      <c r="N3141" s="7">
        <v>-23.650278</v>
      </c>
      <c r="O3141" s="7">
        <v>-70.406110999999996</v>
      </c>
      <c r="P3141">
        <v>2</v>
      </c>
      <c r="Q3141">
        <v>2005</v>
      </c>
      <c r="R3141" s="2">
        <v>38633</v>
      </c>
      <c r="S3141" s="2">
        <v>38574</v>
      </c>
      <c r="T3141" s="2">
        <v>38574</v>
      </c>
      <c r="U3141" s="2"/>
    </row>
    <row r="3142" spans="1:25" x14ac:dyDescent="0.3">
      <c r="A3142" t="s">
        <v>19</v>
      </c>
      <c r="B3142" t="s">
        <v>20</v>
      </c>
      <c r="C3142" t="s">
        <v>60</v>
      </c>
      <c r="D3142" t="s">
        <v>61</v>
      </c>
      <c r="E3142" s="5" t="s">
        <v>521</v>
      </c>
      <c r="F3142">
        <v>0</v>
      </c>
      <c r="G3142" t="s">
        <v>39</v>
      </c>
      <c r="H3142">
        <v>1</v>
      </c>
      <c r="I3142">
        <f>ANAM[[#This Row],[VALOR Corregida]]/1000</f>
        <v>1E-3</v>
      </c>
      <c r="J3142" t="s">
        <v>23</v>
      </c>
      <c r="K3142" t="s">
        <v>24</v>
      </c>
      <c r="L3142" t="s">
        <v>309</v>
      </c>
      <c r="M3142" t="s">
        <v>334</v>
      </c>
      <c r="N3142" s="7">
        <v>-23.650278</v>
      </c>
      <c r="O3142" s="7">
        <v>-70.406110999999996</v>
      </c>
      <c r="P3142">
        <v>2</v>
      </c>
      <c r="Q3142">
        <v>2005</v>
      </c>
      <c r="R3142" s="2">
        <v>38633</v>
      </c>
      <c r="S3142" s="2">
        <v>38574</v>
      </c>
      <c r="T3142" s="2">
        <v>38574</v>
      </c>
      <c r="U3142" s="2"/>
    </row>
    <row r="3143" spans="1:25" x14ac:dyDescent="0.3">
      <c r="A3143" t="s">
        <v>19</v>
      </c>
      <c r="B3143" t="s">
        <v>20</v>
      </c>
      <c r="C3143" t="s">
        <v>60</v>
      </c>
      <c r="D3143" t="s">
        <v>61</v>
      </c>
      <c r="E3143" s="5" t="s">
        <v>521</v>
      </c>
      <c r="F3143">
        <v>0</v>
      </c>
      <c r="G3143" t="s">
        <v>64</v>
      </c>
      <c r="H3143">
        <v>0.34</v>
      </c>
      <c r="I3143">
        <f>ANAM[[#This Row],[VALOR Corregida]]/1000</f>
        <v>3.4000000000000002E-4</v>
      </c>
      <c r="J3143" t="s">
        <v>27</v>
      </c>
      <c r="K3143" t="s">
        <v>24</v>
      </c>
      <c r="L3143" t="s">
        <v>309</v>
      </c>
      <c r="M3143" t="s">
        <v>334</v>
      </c>
      <c r="N3143" s="7">
        <v>-23.650278</v>
      </c>
      <c r="O3143" s="7">
        <v>-70.406110999999996</v>
      </c>
      <c r="P3143">
        <v>2</v>
      </c>
      <c r="Q3143">
        <v>2005</v>
      </c>
      <c r="R3143" s="2">
        <v>38633</v>
      </c>
      <c r="S3143" s="2">
        <v>38574</v>
      </c>
      <c r="T3143" s="2">
        <v>38574</v>
      </c>
      <c r="U3143" s="2"/>
    </row>
    <row r="3144" spans="1:25" x14ac:dyDescent="0.3">
      <c r="A3144" t="s">
        <v>19</v>
      </c>
      <c r="B3144" t="s">
        <v>20</v>
      </c>
      <c r="C3144" t="s">
        <v>60</v>
      </c>
      <c r="D3144" t="s">
        <v>61</v>
      </c>
      <c r="E3144" s="5" t="s">
        <v>521</v>
      </c>
      <c r="F3144">
        <v>0</v>
      </c>
      <c r="G3144" t="s">
        <v>44</v>
      </c>
      <c r="H3144">
        <v>0.33</v>
      </c>
      <c r="I3144">
        <f>ANAM[[#This Row],[VALOR Corregida]]/1000</f>
        <v>3.3E-4</v>
      </c>
      <c r="J3144" t="s">
        <v>27</v>
      </c>
      <c r="K3144" t="s">
        <v>24</v>
      </c>
      <c r="L3144" t="s">
        <v>309</v>
      </c>
      <c r="M3144" t="s">
        <v>334</v>
      </c>
      <c r="N3144" s="7">
        <v>-23.650278</v>
      </c>
      <c r="O3144" s="7">
        <v>-70.406110999999996</v>
      </c>
      <c r="P3144">
        <v>2</v>
      </c>
      <c r="Q3144">
        <v>2005</v>
      </c>
      <c r="R3144" s="2">
        <v>38633</v>
      </c>
      <c r="S3144" s="2">
        <v>38574</v>
      </c>
      <c r="T3144" s="2">
        <v>38574</v>
      </c>
      <c r="U3144" s="2"/>
    </row>
    <row r="3145" spans="1:25" x14ac:dyDescent="0.3">
      <c r="A3145" t="s">
        <v>19</v>
      </c>
      <c r="B3145" t="s">
        <v>20</v>
      </c>
      <c r="C3145" t="s">
        <v>60</v>
      </c>
      <c r="D3145" t="s">
        <v>61</v>
      </c>
      <c r="E3145" s="5" t="s">
        <v>521</v>
      </c>
      <c r="F3145">
        <v>0</v>
      </c>
      <c r="G3145" t="s">
        <v>46</v>
      </c>
      <c r="H3145">
        <v>0.21</v>
      </c>
      <c r="I3145">
        <f>ANAM[[#This Row],[VALOR Corregida]]/1000</f>
        <v>2.0999999999999998E-4</v>
      </c>
      <c r="J3145" t="s">
        <v>23</v>
      </c>
      <c r="K3145" t="s">
        <v>24</v>
      </c>
      <c r="L3145" t="s">
        <v>309</v>
      </c>
      <c r="M3145" t="s">
        <v>334</v>
      </c>
      <c r="N3145" s="7">
        <v>-23.650278</v>
      </c>
      <c r="O3145" s="7">
        <v>-70.406110999999996</v>
      </c>
      <c r="P3145">
        <v>2</v>
      </c>
      <c r="Q3145">
        <v>2005</v>
      </c>
      <c r="R3145" s="2">
        <v>38633</v>
      </c>
      <c r="S3145" s="2">
        <v>38574</v>
      </c>
      <c r="T3145" s="2">
        <v>38574</v>
      </c>
      <c r="U3145" s="2"/>
    </row>
    <row r="3146" spans="1:25" x14ac:dyDescent="0.3">
      <c r="A3146" t="s">
        <v>19</v>
      </c>
      <c r="B3146" t="s">
        <v>20</v>
      </c>
      <c r="C3146" t="s">
        <v>60</v>
      </c>
      <c r="D3146" t="s">
        <v>61</v>
      </c>
      <c r="E3146" s="5" t="s">
        <v>521</v>
      </c>
      <c r="F3146">
        <v>0</v>
      </c>
      <c r="G3146" t="s">
        <v>47</v>
      </c>
      <c r="H3146">
        <v>10.7</v>
      </c>
      <c r="I3146">
        <f>ANAM[[#This Row],[VALOR Corregida]]/1000</f>
        <v>1.0699999999999999E-2</v>
      </c>
      <c r="J3146" t="s">
        <v>23</v>
      </c>
      <c r="K3146" t="s">
        <v>24</v>
      </c>
      <c r="L3146" t="s">
        <v>309</v>
      </c>
      <c r="M3146" t="s">
        <v>334</v>
      </c>
      <c r="N3146" s="7">
        <v>-23.650278</v>
      </c>
      <c r="O3146" s="7">
        <v>-70.406110999999996</v>
      </c>
      <c r="P3146">
        <v>2</v>
      </c>
      <c r="Q3146">
        <v>2005</v>
      </c>
      <c r="R3146" s="2">
        <v>38633</v>
      </c>
      <c r="S3146" s="2">
        <v>38574</v>
      </c>
      <c r="T3146" s="2">
        <v>38574</v>
      </c>
      <c r="U3146" s="2"/>
    </row>
    <row r="3147" spans="1:25" x14ac:dyDescent="0.3">
      <c r="A3147" t="s">
        <v>152</v>
      </c>
      <c r="B3147" t="s">
        <v>20</v>
      </c>
      <c r="C3147" t="s">
        <v>198</v>
      </c>
      <c r="D3147" t="s">
        <v>199</v>
      </c>
      <c r="E3147" s="5" t="s">
        <v>529</v>
      </c>
      <c r="F3147">
        <v>0</v>
      </c>
      <c r="G3147" t="s">
        <v>28</v>
      </c>
      <c r="H3147">
        <v>0.8</v>
      </c>
      <c r="I3147">
        <f>ANAM[[#This Row],[VALOR Corregida]]/1000</f>
        <v>8.0000000000000004E-4</v>
      </c>
      <c r="J3147" t="s">
        <v>155</v>
      </c>
      <c r="K3147" t="s">
        <v>24</v>
      </c>
      <c r="L3147" t="s">
        <v>309</v>
      </c>
      <c r="M3147" t="s">
        <v>335</v>
      </c>
      <c r="N3147">
        <v>-23.616669999999999</v>
      </c>
      <c r="O3147">
        <v>-70.395560000000003</v>
      </c>
      <c r="P3147">
        <v>2</v>
      </c>
      <c r="Q3147">
        <v>2005</v>
      </c>
      <c r="R3147" s="2">
        <v>38630</v>
      </c>
      <c r="S3147" s="2">
        <v>38630</v>
      </c>
      <c r="T3147" s="2">
        <v>38630</v>
      </c>
      <c r="U3147" s="2"/>
    </row>
    <row r="3148" spans="1:25" x14ac:dyDescent="0.3">
      <c r="A3148" t="s">
        <v>152</v>
      </c>
      <c r="B3148" t="s">
        <v>20</v>
      </c>
      <c r="C3148" t="s">
        <v>198</v>
      </c>
      <c r="D3148" t="s">
        <v>199</v>
      </c>
      <c r="E3148" s="5" t="s">
        <v>529</v>
      </c>
      <c r="F3148">
        <v>0</v>
      </c>
      <c r="G3148" t="s">
        <v>28</v>
      </c>
      <c r="H3148">
        <v>0.4</v>
      </c>
      <c r="I3148">
        <f>ANAM[[#This Row],[VALOR Corregida]]/1000</f>
        <v>4.0000000000000002E-4</v>
      </c>
      <c r="J3148" t="s">
        <v>155</v>
      </c>
      <c r="K3148" t="s">
        <v>24</v>
      </c>
      <c r="L3148" t="s">
        <v>309</v>
      </c>
      <c r="M3148" t="s">
        <v>336</v>
      </c>
      <c r="N3148">
        <v>-23.616669999999999</v>
      </c>
      <c r="O3148">
        <v>-70.395560000000003</v>
      </c>
      <c r="P3148">
        <v>2</v>
      </c>
      <c r="Q3148">
        <v>2005</v>
      </c>
      <c r="R3148" s="2">
        <v>38574</v>
      </c>
      <c r="S3148" s="2">
        <v>38574</v>
      </c>
      <c r="T3148" s="2">
        <v>38574</v>
      </c>
      <c r="U3148" s="2"/>
    </row>
    <row r="3149" spans="1:25" x14ac:dyDescent="0.3">
      <c r="A3149" t="s">
        <v>152</v>
      </c>
      <c r="B3149" t="s">
        <v>20</v>
      </c>
      <c r="C3149" t="s">
        <v>198</v>
      </c>
      <c r="D3149" t="s">
        <v>199</v>
      </c>
      <c r="E3149" s="5" t="s">
        <v>529</v>
      </c>
      <c r="F3149">
        <v>0</v>
      </c>
      <c r="G3149" t="s">
        <v>29</v>
      </c>
      <c r="H3149">
        <v>6.63</v>
      </c>
      <c r="I3149">
        <f>ANAM[[#This Row],[VALOR Corregida]]/1000</f>
        <v>6.6299999999999996E-3</v>
      </c>
      <c r="J3149" t="s">
        <v>155</v>
      </c>
      <c r="K3149" t="s">
        <v>24</v>
      </c>
      <c r="L3149" t="s">
        <v>309</v>
      </c>
      <c r="M3149" t="s">
        <v>335</v>
      </c>
      <c r="N3149">
        <v>-23.616669999999999</v>
      </c>
      <c r="O3149">
        <v>-70.395560000000003</v>
      </c>
      <c r="P3149">
        <v>2</v>
      </c>
      <c r="Q3149">
        <v>2005</v>
      </c>
      <c r="R3149" s="2">
        <v>38630</v>
      </c>
      <c r="S3149" s="2">
        <v>38630</v>
      </c>
      <c r="T3149" s="2">
        <v>38630</v>
      </c>
      <c r="U3149" s="2"/>
    </row>
    <row r="3150" spans="1:25" x14ac:dyDescent="0.3">
      <c r="A3150" t="s">
        <v>152</v>
      </c>
      <c r="B3150" t="s">
        <v>20</v>
      </c>
      <c r="C3150" t="s">
        <v>198</v>
      </c>
      <c r="D3150" t="s">
        <v>199</v>
      </c>
      <c r="E3150" s="5" t="s">
        <v>529</v>
      </c>
      <c r="F3150">
        <v>0</v>
      </c>
      <c r="G3150" t="s">
        <v>29</v>
      </c>
      <c r="H3150">
        <v>8.65</v>
      </c>
      <c r="I3150">
        <f>ANAM[[#This Row],[VALOR Corregida]]/1000</f>
        <v>8.6499999999999997E-3</v>
      </c>
      <c r="J3150" t="s">
        <v>155</v>
      </c>
      <c r="K3150" t="s">
        <v>24</v>
      </c>
      <c r="L3150" t="s">
        <v>309</v>
      </c>
      <c r="M3150" t="s">
        <v>336</v>
      </c>
      <c r="N3150">
        <v>-23.616669999999999</v>
      </c>
      <c r="O3150">
        <v>-70.395560000000003</v>
      </c>
      <c r="P3150">
        <v>2</v>
      </c>
      <c r="Q3150">
        <v>2005</v>
      </c>
      <c r="R3150" s="2">
        <v>38574</v>
      </c>
      <c r="S3150" s="2">
        <v>38574</v>
      </c>
      <c r="T3150" s="2">
        <v>38574</v>
      </c>
      <c r="U3150" s="2"/>
    </row>
    <row r="3151" spans="1:25" x14ac:dyDescent="0.3">
      <c r="A3151" t="s">
        <v>152</v>
      </c>
      <c r="B3151" t="s">
        <v>20</v>
      </c>
      <c r="C3151" t="s">
        <v>198</v>
      </c>
      <c r="D3151" t="s">
        <v>199</v>
      </c>
      <c r="E3151" s="5" t="s">
        <v>529</v>
      </c>
      <c r="F3151">
        <v>0</v>
      </c>
      <c r="G3151" t="s">
        <v>30</v>
      </c>
      <c r="H3151">
        <v>1300</v>
      </c>
      <c r="I3151">
        <f>ANAM[[#This Row],[VALOR Corregida]]/1000</f>
        <v>1.3</v>
      </c>
      <c r="J3151" t="s">
        <v>157</v>
      </c>
      <c r="K3151" t="s">
        <v>24</v>
      </c>
      <c r="L3151" t="s">
        <v>309</v>
      </c>
      <c r="M3151" t="s">
        <v>335</v>
      </c>
      <c r="N3151">
        <v>-23.616669999999999</v>
      </c>
      <c r="O3151">
        <v>-70.395560000000003</v>
      </c>
      <c r="P3151">
        <v>2</v>
      </c>
      <c r="Q3151">
        <v>2005</v>
      </c>
      <c r="R3151" s="2">
        <v>38630</v>
      </c>
      <c r="S3151" s="2">
        <v>38630</v>
      </c>
      <c r="T3151" s="2">
        <v>38630</v>
      </c>
      <c r="U3151" s="2"/>
    </row>
    <row r="3152" spans="1:25" x14ac:dyDescent="0.3">
      <c r="A3152" t="s">
        <v>152</v>
      </c>
      <c r="B3152" t="s">
        <v>20</v>
      </c>
      <c r="C3152" t="s">
        <v>198</v>
      </c>
      <c r="D3152" t="s">
        <v>199</v>
      </c>
      <c r="E3152" s="5" t="s">
        <v>529</v>
      </c>
      <c r="F3152">
        <v>0</v>
      </c>
      <c r="G3152" t="s">
        <v>30</v>
      </c>
      <c r="H3152">
        <v>330</v>
      </c>
      <c r="I3152">
        <f>ANAM[[#This Row],[VALOR Corregida]]/1000</f>
        <v>0.33</v>
      </c>
      <c r="J3152" t="s">
        <v>157</v>
      </c>
      <c r="K3152" t="s">
        <v>24</v>
      </c>
      <c r="L3152" t="s">
        <v>309</v>
      </c>
      <c r="M3152" t="s">
        <v>336</v>
      </c>
      <c r="N3152">
        <v>-23.616669999999999</v>
      </c>
      <c r="O3152">
        <v>-70.395560000000003</v>
      </c>
      <c r="P3152">
        <v>2</v>
      </c>
      <c r="Q3152">
        <v>2005</v>
      </c>
      <c r="R3152" s="2">
        <v>38574</v>
      </c>
      <c r="S3152" s="2">
        <v>38574</v>
      </c>
      <c r="T3152" s="2">
        <v>38574</v>
      </c>
      <c r="U3152" s="2"/>
    </row>
    <row r="3153" spans="1:21" x14ac:dyDescent="0.3">
      <c r="A3153" t="s">
        <v>152</v>
      </c>
      <c r="B3153" t="s">
        <v>20</v>
      </c>
      <c r="C3153" t="s">
        <v>198</v>
      </c>
      <c r="D3153" t="s">
        <v>199</v>
      </c>
      <c r="E3153" s="5" t="s">
        <v>529</v>
      </c>
      <c r="F3153">
        <v>0</v>
      </c>
      <c r="G3153" t="s">
        <v>35</v>
      </c>
      <c r="H3153">
        <v>0.25</v>
      </c>
      <c r="I3153">
        <f>ANAM[[#This Row],[VALOR Corregida]]/1000</f>
        <v>2.5000000000000001E-4</v>
      </c>
      <c r="J3153" t="s">
        <v>155</v>
      </c>
      <c r="K3153" t="s">
        <v>315</v>
      </c>
      <c r="L3153" t="s">
        <v>309</v>
      </c>
      <c r="M3153" t="s">
        <v>335</v>
      </c>
      <c r="N3153">
        <v>-23.616669999999999</v>
      </c>
      <c r="O3153">
        <v>-70.395560000000003</v>
      </c>
      <c r="P3153">
        <v>2</v>
      </c>
      <c r="Q3153">
        <v>2005</v>
      </c>
      <c r="R3153" s="2">
        <v>38630</v>
      </c>
      <c r="S3153" s="2">
        <v>38630</v>
      </c>
      <c r="T3153" s="2">
        <v>38630</v>
      </c>
      <c r="U3153" s="2"/>
    </row>
    <row r="3154" spans="1:21" x14ac:dyDescent="0.3">
      <c r="A3154" t="s">
        <v>152</v>
      </c>
      <c r="B3154" t="s">
        <v>20</v>
      </c>
      <c r="C3154" t="s">
        <v>198</v>
      </c>
      <c r="D3154" t="s">
        <v>199</v>
      </c>
      <c r="E3154" s="5" t="s">
        <v>529</v>
      </c>
      <c r="F3154">
        <v>0</v>
      </c>
      <c r="G3154" t="s">
        <v>35</v>
      </c>
      <c r="H3154">
        <v>0.6</v>
      </c>
      <c r="I3154">
        <f>ANAM[[#This Row],[VALOR Corregida]]/1000</f>
        <v>5.9999999999999995E-4</v>
      </c>
      <c r="J3154" t="s">
        <v>155</v>
      </c>
      <c r="K3154" t="s">
        <v>24</v>
      </c>
      <c r="L3154" t="s">
        <v>309</v>
      </c>
      <c r="M3154" t="s">
        <v>336</v>
      </c>
      <c r="N3154">
        <v>-23.616669999999999</v>
      </c>
      <c r="O3154">
        <v>-70.395560000000003</v>
      </c>
      <c r="P3154">
        <v>2</v>
      </c>
      <c r="Q3154">
        <v>2005</v>
      </c>
      <c r="R3154" s="2">
        <v>38574</v>
      </c>
      <c r="S3154" s="2">
        <v>38574</v>
      </c>
      <c r="T3154" s="2">
        <v>38574</v>
      </c>
      <c r="U3154" s="2"/>
    </row>
    <row r="3155" spans="1:21" x14ac:dyDescent="0.3">
      <c r="A3155" t="s">
        <v>152</v>
      </c>
      <c r="B3155" t="s">
        <v>20</v>
      </c>
      <c r="C3155" t="s">
        <v>198</v>
      </c>
      <c r="D3155" t="s">
        <v>199</v>
      </c>
      <c r="E3155" s="5" t="s">
        <v>529</v>
      </c>
      <c r="F3155">
        <v>0</v>
      </c>
      <c r="G3155" t="s">
        <v>39</v>
      </c>
      <c r="H3155">
        <v>0.05</v>
      </c>
      <c r="I3155">
        <f>ANAM[[#This Row],[VALOR Corregida]]/1000</f>
        <v>5.0000000000000002E-5</v>
      </c>
      <c r="J3155" t="s">
        <v>155</v>
      </c>
      <c r="K3155" t="s">
        <v>315</v>
      </c>
      <c r="L3155" t="s">
        <v>309</v>
      </c>
      <c r="M3155" t="s">
        <v>335</v>
      </c>
      <c r="N3155">
        <v>-23.616669999999999</v>
      </c>
      <c r="O3155">
        <v>-70.395560000000003</v>
      </c>
      <c r="P3155">
        <v>2</v>
      </c>
      <c r="Q3155">
        <v>2005</v>
      </c>
      <c r="R3155" s="2">
        <v>38630</v>
      </c>
      <c r="S3155" s="2">
        <v>38630</v>
      </c>
      <c r="T3155" s="2">
        <v>38630</v>
      </c>
      <c r="U3155" s="2"/>
    </row>
    <row r="3156" spans="1:21" x14ac:dyDescent="0.3">
      <c r="A3156" t="s">
        <v>152</v>
      </c>
      <c r="B3156" t="s">
        <v>20</v>
      </c>
      <c r="C3156" t="s">
        <v>198</v>
      </c>
      <c r="D3156" t="s">
        <v>199</v>
      </c>
      <c r="E3156" s="5" t="s">
        <v>529</v>
      </c>
      <c r="F3156">
        <v>0</v>
      </c>
      <c r="G3156" t="s">
        <v>39</v>
      </c>
      <c r="H3156">
        <v>0.05</v>
      </c>
      <c r="I3156">
        <f>ANAM[[#This Row],[VALOR Corregida]]/1000</f>
        <v>5.0000000000000002E-5</v>
      </c>
      <c r="J3156" t="s">
        <v>155</v>
      </c>
      <c r="K3156" t="s">
        <v>315</v>
      </c>
      <c r="L3156" t="s">
        <v>309</v>
      </c>
      <c r="M3156" t="s">
        <v>336</v>
      </c>
      <c r="N3156">
        <v>-23.616669999999999</v>
      </c>
      <c r="O3156">
        <v>-70.395560000000003</v>
      </c>
      <c r="P3156">
        <v>2</v>
      </c>
      <c r="Q3156">
        <v>2005</v>
      </c>
      <c r="R3156" s="2">
        <v>38574</v>
      </c>
      <c r="S3156" s="2">
        <v>38574</v>
      </c>
      <c r="T3156" s="2">
        <v>38574</v>
      </c>
      <c r="U3156" s="2"/>
    </row>
    <row r="3157" spans="1:21" x14ac:dyDescent="0.3">
      <c r="A3157" t="s">
        <v>152</v>
      </c>
      <c r="B3157" t="s">
        <v>20</v>
      </c>
      <c r="C3157" t="s">
        <v>198</v>
      </c>
      <c r="D3157" t="s">
        <v>199</v>
      </c>
      <c r="E3157" s="5" t="s">
        <v>529</v>
      </c>
      <c r="F3157">
        <v>0</v>
      </c>
      <c r="G3157" t="s">
        <v>46</v>
      </c>
      <c r="H3157">
        <v>0.8</v>
      </c>
      <c r="I3157">
        <f>ANAM[[#This Row],[VALOR Corregida]]/1000</f>
        <v>8.0000000000000004E-4</v>
      </c>
      <c r="J3157" t="s">
        <v>155</v>
      </c>
      <c r="K3157" t="s">
        <v>24</v>
      </c>
      <c r="L3157" t="s">
        <v>309</v>
      </c>
      <c r="M3157" t="s">
        <v>335</v>
      </c>
      <c r="N3157">
        <v>-23.616669999999999</v>
      </c>
      <c r="O3157">
        <v>-70.395560000000003</v>
      </c>
      <c r="P3157">
        <v>2</v>
      </c>
      <c r="Q3157">
        <v>2005</v>
      </c>
      <c r="R3157" s="2">
        <v>38630</v>
      </c>
      <c r="S3157" s="2">
        <v>38630</v>
      </c>
      <c r="T3157" s="2">
        <v>38630</v>
      </c>
      <c r="U3157" s="2"/>
    </row>
    <row r="3158" spans="1:21" x14ac:dyDescent="0.3">
      <c r="A3158" t="s">
        <v>152</v>
      </c>
      <c r="B3158" t="s">
        <v>20</v>
      </c>
      <c r="C3158" t="s">
        <v>198</v>
      </c>
      <c r="D3158" t="s">
        <v>199</v>
      </c>
      <c r="E3158" s="5" t="s">
        <v>529</v>
      </c>
      <c r="F3158">
        <v>0</v>
      </c>
      <c r="G3158" t="s">
        <v>46</v>
      </c>
      <c r="H3158">
        <v>0.6</v>
      </c>
      <c r="I3158">
        <f>ANAM[[#This Row],[VALOR Corregida]]/1000</f>
        <v>5.9999999999999995E-4</v>
      </c>
      <c r="J3158" t="s">
        <v>155</v>
      </c>
      <c r="K3158" t="s">
        <v>24</v>
      </c>
      <c r="L3158" t="s">
        <v>309</v>
      </c>
      <c r="M3158" t="s">
        <v>336</v>
      </c>
      <c r="N3158">
        <v>-23.616669999999999</v>
      </c>
      <c r="O3158">
        <v>-70.395560000000003</v>
      </c>
      <c r="P3158">
        <v>2</v>
      </c>
      <c r="Q3158">
        <v>2005</v>
      </c>
      <c r="R3158" s="2">
        <v>38574</v>
      </c>
      <c r="S3158" s="2">
        <v>38574</v>
      </c>
      <c r="T3158" s="2">
        <v>38574</v>
      </c>
      <c r="U3158" s="2"/>
    </row>
    <row r="3159" spans="1:21" x14ac:dyDescent="0.3">
      <c r="A3159" t="s">
        <v>152</v>
      </c>
      <c r="B3159" t="s">
        <v>20</v>
      </c>
      <c r="C3159" t="s">
        <v>198</v>
      </c>
      <c r="D3159" t="s">
        <v>199</v>
      </c>
      <c r="E3159" s="5" t="s">
        <v>529</v>
      </c>
      <c r="F3159">
        <v>0</v>
      </c>
      <c r="G3159" t="s">
        <v>47</v>
      </c>
      <c r="H3159">
        <v>23.7</v>
      </c>
      <c r="I3159">
        <f>ANAM[[#This Row],[VALOR Corregida]]/1000</f>
        <v>2.3699999999999999E-2</v>
      </c>
      <c r="J3159" t="s">
        <v>155</v>
      </c>
      <c r="K3159" t="s">
        <v>24</v>
      </c>
      <c r="L3159" t="s">
        <v>309</v>
      </c>
      <c r="M3159" t="s">
        <v>335</v>
      </c>
      <c r="N3159">
        <v>-23.616669999999999</v>
      </c>
      <c r="O3159">
        <v>-70.395560000000003</v>
      </c>
      <c r="P3159">
        <v>2</v>
      </c>
      <c r="Q3159">
        <v>2005</v>
      </c>
      <c r="R3159" s="2">
        <v>38630</v>
      </c>
      <c r="S3159" s="2">
        <v>38630</v>
      </c>
      <c r="T3159" s="2">
        <v>38630</v>
      </c>
      <c r="U3159" s="2"/>
    </row>
    <row r="3160" spans="1:21" x14ac:dyDescent="0.3">
      <c r="A3160" t="s">
        <v>152</v>
      </c>
      <c r="B3160" t="s">
        <v>20</v>
      </c>
      <c r="C3160" t="s">
        <v>198</v>
      </c>
      <c r="D3160" t="s">
        <v>199</v>
      </c>
      <c r="E3160" s="5" t="s">
        <v>529</v>
      </c>
      <c r="F3160">
        <v>0</v>
      </c>
      <c r="G3160" t="s">
        <v>47</v>
      </c>
      <c r="H3160">
        <v>18.7</v>
      </c>
      <c r="I3160">
        <f>ANAM[[#This Row],[VALOR Corregida]]/1000</f>
        <v>1.8699999999999998E-2</v>
      </c>
      <c r="J3160" t="s">
        <v>155</v>
      </c>
      <c r="K3160" t="s">
        <v>24</v>
      </c>
      <c r="L3160" t="s">
        <v>309</v>
      </c>
      <c r="M3160" t="s">
        <v>336</v>
      </c>
      <c r="N3160">
        <v>-23.616669999999999</v>
      </c>
      <c r="O3160">
        <v>-70.395560000000003</v>
      </c>
      <c r="P3160">
        <v>2</v>
      </c>
      <c r="Q3160">
        <v>2005</v>
      </c>
      <c r="R3160" s="2">
        <v>38574</v>
      </c>
      <c r="S3160" s="2">
        <v>38574</v>
      </c>
      <c r="T3160" s="2">
        <v>38574</v>
      </c>
      <c r="U3160" s="2"/>
    </row>
    <row r="3161" spans="1:21" x14ac:dyDescent="0.3">
      <c r="A3161" t="s">
        <v>152</v>
      </c>
      <c r="B3161" t="s">
        <v>20</v>
      </c>
      <c r="C3161" t="s">
        <v>158</v>
      </c>
      <c r="D3161" t="s">
        <v>159</v>
      </c>
      <c r="E3161">
        <v>140</v>
      </c>
      <c r="F3161">
        <v>0</v>
      </c>
      <c r="G3161" t="s">
        <v>28</v>
      </c>
      <c r="H3161">
        <v>1</v>
      </c>
      <c r="I3161">
        <f>ANAM[[#This Row],[VALOR Corregida]]/1000</f>
        <v>1E-3</v>
      </c>
      <c r="J3161" t="s">
        <v>155</v>
      </c>
      <c r="K3161" t="s">
        <v>24</v>
      </c>
      <c r="L3161" t="s">
        <v>309</v>
      </c>
      <c r="M3161" t="s">
        <v>335</v>
      </c>
      <c r="N3161">
        <v>-23.660278000000002</v>
      </c>
      <c r="O3161">
        <v>-70.404167000000001</v>
      </c>
      <c r="P3161">
        <v>2</v>
      </c>
      <c r="Q3161">
        <v>2005</v>
      </c>
      <c r="R3161" s="2">
        <v>38630</v>
      </c>
      <c r="S3161" s="2">
        <v>38630</v>
      </c>
      <c r="T3161" s="2">
        <v>38630</v>
      </c>
      <c r="U3161" s="2"/>
    </row>
    <row r="3162" spans="1:21" x14ac:dyDescent="0.3">
      <c r="A3162" t="s">
        <v>152</v>
      </c>
      <c r="B3162" t="s">
        <v>20</v>
      </c>
      <c r="C3162" t="s">
        <v>158</v>
      </c>
      <c r="D3162" t="s">
        <v>159</v>
      </c>
      <c r="E3162">
        <v>140</v>
      </c>
      <c r="F3162">
        <v>0</v>
      </c>
      <c r="G3162" t="s">
        <v>28</v>
      </c>
      <c r="H3162">
        <v>0.5</v>
      </c>
      <c r="I3162">
        <f>ANAM[[#This Row],[VALOR Corregida]]/1000</f>
        <v>5.0000000000000001E-4</v>
      </c>
      <c r="J3162" t="s">
        <v>155</v>
      </c>
      <c r="K3162" t="s">
        <v>24</v>
      </c>
      <c r="L3162" t="s">
        <v>309</v>
      </c>
      <c r="M3162" t="s">
        <v>336</v>
      </c>
      <c r="N3162">
        <v>-23.660278000000002</v>
      </c>
      <c r="O3162">
        <v>-70.404167000000001</v>
      </c>
      <c r="P3162">
        <v>2</v>
      </c>
      <c r="Q3162">
        <v>2005</v>
      </c>
      <c r="R3162" s="2">
        <v>38574</v>
      </c>
      <c r="S3162" s="2">
        <v>38574</v>
      </c>
      <c r="T3162" s="2">
        <v>38574</v>
      </c>
      <c r="U3162" s="2"/>
    </row>
    <row r="3163" spans="1:21" x14ac:dyDescent="0.3">
      <c r="A3163" t="s">
        <v>152</v>
      </c>
      <c r="B3163" t="s">
        <v>20</v>
      </c>
      <c r="C3163" t="s">
        <v>158</v>
      </c>
      <c r="D3163" t="s">
        <v>159</v>
      </c>
      <c r="E3163">
        <v>140</v>
      </c>
      <c r="F3163">
        <v>0</v>
      </c>
      <c r="G3163" t="s">
        <v>29</v>
      </c>
      <c r="H3163">
        <v>2.4500000000000002</v>
      </c>
      <c r="I3163">
        <f>ANAM[[#This Row],[VALOR Corregida]]/1000</f>
        <v>2.4500000000000004E-3</v>
      </c>
      <c r="J3163" t="s">
        <v>155</v>
      </c>
      <c r="K3163" t="s">
        <v>24</v>
      </c>
      <c r="L3163" t="s">
        <v>309</v>
      </c>
      <c r="M3163" t="s">
        <v>335</v>
      </c>
      <c r="N3163">
        <v>-23.660278000000002</v>
      </c>
      <c r="O3163">
        <v>-70.404167000000001</v>
      </c>
      <c r="P3163">
        <v>2</v>
      </c>
      <c r="Q3163">
        <v>2005</v>
      </c>
      <c r="R3163" s="2">
        <v>38630</v>
      </c>
      <c r="S3163" s="2">
        <v>38630</v>
      </c>
      <c r="T3163" s="2">
        <v>38630</v>
      </c>
      <c r="U3163" s="2"/>
    </row>
    <row r="3164" spans="1:21" x14ac:dyDescent="0.3">
      <c r="A3164" t="s">
        <v>152</v>
      </c>
      <c r="B3164" t="s">
        <v>20</v>
      </c>
      <c r="C3164" t="s">
        <v>158</v>
      </c>
      <c r="D3164" t="s">
        <v>159</v>
      </c>
      <c r="E3164">
        <v>140</v>
      </c>
      <c r="F3164">
        <v>0</v>
      </c>
      <c r="G3164" t="s">
        <v>29</v>
      </c>
      <c r="H3164">
        <v>1.29</v>
      </c>
      <c r="I3164">
        <f>ANAM[[#This Row],[VALOR Corregida]]/1000</f>
        <v>1.2900000000000001E-3</v>
      </c>
      <c r="J3164" t="s">
        <v>155</v>
      </c>
      <c r="K3164" t="s">
        <v>24</v>
      </c>
      <c r="L3164" t="s">
        <v>309</v>
      </c>
      <c r="M3164" t="s">
        <v>336</v>
      </c>
      <c r="N3164">
        <v>-23.660278000000002</v>
      </c>
      <c r="O3164">
        <v>-70.404167000000001</v>
      </c>
      <c r="P3164">
        <v>2</v>
      </c>
      <c r="Q3164">
        <v>2005</v>
      </c>
      <c r="R3164" s="2">
        <v>38574</v>
      </c>
      <c r="S3164" s="2">
        <v>38574</v>
      </c>
      <c r="T3164" s="2">
        <v>38574</v>
      </c>
      <c r="U3164" s="2"/>
    </row>
    <row r="3165" spans="1:21" x14ac:dyDescent="0.3">
      <c r="A3165" t="s">
        <v>152</v>
      </c>
      <c r="B3165" t="s">
        <v>20</v>
      </c>
      <c r="C3165" t="s">
        <v>158</v>
      </c>
      <c r="D3165" t="s">
        <v>159</v>
      </c>
      <c r="E3165">
        <v>140</v>
      </c>
      <c r="F3165">
        <v>0</v>
      </c>
      <c r="G3165" t="s">
        <v>30</v>
      </c>
      <c r="H3165">
        <v>1700</v>
      </c>
      <c r="I3165">
        <f>ANAM[[#This Row],[VALOR Corregida]]/1000</f>
        <v>1.7</v>
      </c>
      <c r="J3165" t="s">
        <v>157</v>
      </c>
      <c r="K3165" t="s">
        <v>24</v>
      </c>
      <c r="L3165" t="s">
        <v>309</v>
      </c>
      <c r="M3165" t="s">
        <v>335</v>
      </c>
      <c r="N3165">
        <v>-23.660278000000002</v>
      </c>
      <c r="O3165">
        <v>-70.404167000000001</v>
      </c>
      <c r="P3165">
        <v>2</v>
      </c>
      <c r="Q3165">
        <v>2005</v>
      </c>
      <c r="R3165" s="2">
        <v>38630</v>
      </c>
      <c r="S3165" s="2">
        <v>38630</v>
      </c>
      <c r="T3165" s="2">
        <v>38630</v>
      </c>
      <c r="U3165" s="2"/>
    </row>
    <row r="3166" spans="1:21" x14ac:dyDescent="0.3">
      <c r="A3166" t="s">
        <v>152</v>
      </c>
      <c r="B3166" t="s">
        <v>20</v>
      </c>
      <c r="C3166" t="s">
        <v>158</v>
      </c>
      <c r="D3166" t="s">
        <v>159</v>
      </c>
      <c r="E3166">
        <v>140</v>
      </c>
      <c r="F3166">
        <v>0</v>
      </c>
      <c r="G3166" t="s">
        <v>30</v>
      </c>
      <c r="H3166">
        <v>78</v>
      </c>
      <c r="I3166">
        <f>ANAM[[#This Row],[VALOR Corregida]]/1000</f>
        <v>7.8E-2</v>
      </c>
      <c r="J3166" t="s">
        <v>157</v>
      </c>
      <c r="K3166" t="s">
        <v>24</v>
      </c>
      <c r="L3166" t="s">
        <v>309</v>
      </c>
      <c r="M3166" t="s">
        <v>336</v>
      </c>
      <c r="N3166">
        <v>-23.660278000000002</v>
      </c>
      <c r="O3166">
        <v>-70.404167000000001</v>
      </c>
      <c r="P3166">
        <v>2</v>
      </c>
      <c r="Q3166">
        <v>2005</v>
      </c>
      <c r="R3166" s="2">
        <v>38574</v>
      </c>
      <c r="S3166" s="2">
        <v>38574</v>
      </c>
      <c r="T3166" s="2">
        <v>38574</v>
      </c>
      <c r="U3166" s="2"/>
    </row>
    <row r="3167" spans="1:21" x14ac:dyDescent="0.3">
      <c r="A3167" t="s">
        <v>152</v>
      </c>
      <c r="B3167" t="s">
        <v>20</v>
      </c>
      <c r="C3167" t="s">
        <v>158</v>
      </c>
      <c r="D3167" t="s">
        <v>159</v>
      </c>
      <c r="E3167">
        <v>140</v>
      </c>
      <c r="F3167">
        <v>0</v>
      </c>
      <c r="G3167" t="s">
        <v>35</v>
      </c>
      <c r="H3167">
        <v>0.25</v>
      </c>
      <c r="I3167">
        <f>ANAM[[#This Row],[VALOR Corregida]]/1000</f>
        <v>2.5000000000000001E-4</v>
      </c>
      <c r="J3167" t="s">
        <v>155</v>
      </c>
      <c r="K3167" t="s">
        <v>315</v>
      </c>
      <c r="L3167" t="s">
        <v>309</v>
      </c>
      <c r="M3167" t="s">
        <v>335</v>
      </c>
      <c r="N3167">
        <v>-23.660278000000002</v>
      </c>
      <c r="O3167">
        <v>-70.404167000000001</v>
      </c>
      <c r="P3167">
        <v>2</v>
      </c>
      <c r="Q3167">
        <v>2005</v>
      </c>
      <c r="R3167" s="2">
        <v>38630</v>
      </c>
      <c r="S3167" s="2">
        <v>38630</v>
      </c>
      <c r="T3167" s="2">
        <v>38630</v>
      </c>
      <c r="U3167" s="2"/>
    </row>
    <row r="3168" spans="1:21" x14ac:dyDescent="0.3">
      <c r="A3168" t="s">
        <v>152</v>
      </c>
      <c r="B3168" t="s">
        <v>20</v>
      </c>
      <c r="C3168" t="s">
        <v>158</v>
      </c>
      <c r="D3168" t="s">
        <v>159</v>
      </c>
      <c r="E3168">
        <v>140</v>
      </c>
      <c r="F3168">
        <v>0</v>
      </c>
      <c r="G3168" t="s">
        <v>35</v>
      </c>
      <c r="H3168">
        <v>0.25</v>
      </c>
      <c r="I3168">
        <f>ANAM[[#This Row],[VALOR Corregida]]/1000</f>
        <v>2.5000000000000001E-4</v>
      </c>
      <c r="J3168" t="s">
        <v>155</v>
      </c>
      <c r="K3168" t="s">
        <v>315</v>
      </c>
      <c r="L3168" t="s">
        <v>309</v>
      </c>
      <c r="M3168" t="s">
        <v>336</v>
      </c>
      <c r="N3168">
        <v>-23.660278000000002</v>
      </c>
      <c r="O3168">
        <v>-70.404167000000001</v>
      </c>
      <c r="P3168">
        <v>2</v>
      </c>
      <c r="Q3168">
        <v>2005</v>
      </c>
      <c r="R3168" s="2">
        <v>38574</v>
      </c>
      <c r="S3168" s="2">
        <v>38574</v>
      </c>
      <c r="T3168" s="2">
        <v>38574</v>
      </c>
      <c r="U3168" s="2"/>
    </row>
    <row r="3169" spans="1:21" x14ac:dyDescent="0.3">
      <c r="A3169" t="s">
        <v>152</v>
      </c>
      <c r="B3169" t="s">
        <v>20</v>
      </c>
      <c r="C3169" t="s">
        <v>158</v>
      </c>
      <c r="D3169" t="s">
        <v>159</v>
      </c>
      <c r="E3169">
        <v>140</v>
      </c>
      <c r="F3169">
        <v>0</v>
      </c>
      <c r="G3169" t="s">
        <v>39</v>
      </c>
      <c r="H3169">
        <v>0.05</v>
      </c>
      <c r="I3169">
        <f>ANAM[[#This Row],[VALOR Corregida]]/1000</f>
        <v>5.0000000000000002E-5</v>
      </c>
      <c r="J3169" t="s">
        <v>155</v>
      </c>
      <c r="K3169" t="s">
        <v>315</v>
      </c>
      <c r="L3169" t="s">
        <v>309</v>
      </c>
      <c r="M3169" t="s">
        <v>335</v>
      </c>
      <c r="N3169">
        <v>-23.660278000000002</v>
      </c>
      <c r="O3169">
        <v>-70.404167000000001</v>
      </c>
      <c r="P3169">
        <v>2</v>
      </c>
      <c r="Q3169">
        <v>2005</v>
      </c>
      <c r="R3169" s="2">
        <v>38630</v>
      </c>
      <c r="S3169" s="2">
        <v>38630</v>
      </c>
      <c r="T3169" s="2">
        <v>38630</v>
      </c>
      <c r="U3169" s="2"/>
    </row>
    <row r="3170" spans="1:21" x14ac:dyDescent="0.3">
      <c r="A3170" t="s">
        <v>152</v>
      </c>
      <c r="B3170" t="s">
        <v>20</v>
      </c>
      <c r="C3170" t="s">
        <v>158</v>
      </c>
      <c r="D3170" t="s">
        <v>159</v>
      </c>
      <c r="E3170">
        <v>140</v>
      </c>
      <c r="F3170">
        <v>0</v>
      </c>
      <c r="G3170" t="s">
        <v>39</v>
      </c>
      <c r="H3170">
        <v>0.05</v>
      </c>
      <c r="I3170">
        <f>ANAM[[#This Row],[VALOR Corregida]]/1000</f>
        <v>5.0000000000000002E-5</v>
      </c>
      <c r="J3170" t="s">
        <v>155</v>
      </c>
      <c r="K3170" t="s">
        <v>315</v>
      </c>
      <c r="L3170" t="s">
        <v>309</v>
      </c>
      <c r="M3170" t="s">
        <v>336</v>
      </c>
      <c r="N3170">
        <v>-23.660278000000002</v>
      </c>
      <c r="O3170">
        <v>-70.404167000000001</v>
      </c>
      <c r="P3170">
        <v>2</v>
      </c>
      <c r="Q3170">
        <v>2005</v>
      </c>
      <c r="R3170" s="2">
        <v>38574</v>
      </c>
      <c r="S3170" s="2">
        <v>38574</v>
      </c>
      <c r="T3170" s="2">
        <v>38574</v>
      </c>
      <c r="U3170" s="2"/>
    </row>
    <row r="3171" spans="1:21" x14ac:dyDescent="0.3">
      <c r="A3171" t="s">
        <v>152</v>
      </c>
      <c r="B3171" t="s">
        <v>20</v>
      </c>
      <c r="C3171" t="s">
        <v>158</v>
      </c>
      <c r="D3171" t="s">
        <v>159</v>
      </c>
      <c r="E3171">
        <v>140</v>
      </c>
      <c r="F3171">
        <v>0</v>
      </c>
      <c r="G3171" t="s">
        <v>46</v>
      </c>
      <c r="H3171">
        <v>0.25</v>
      </c>
      <c r="I3171">
        <f>ANAM[[#This Row],[VALOR Corregida]]/1000</f>
        <v>2.5000000000000001E-4</v>
      </c>
      <c r="J3171" t="s">
        <v>155</v>
      </c>
      <c r="K3171" t="s">
        <v>315</v>
      </c>
      <c r="L3171" t="s">
        <v>309</v>
      </c>
      <c r="M3171" t="s">
        <v>335</v>
      </c>
      <c r="N3171">
        <v>-23.660278000000002</v>
      </c>
      <c r="O3171">
        <v>-70.404167000000001</v>
      </c>
      <c r="P3171">
        <v>2</v>
      </c>
      <c r="Q3171">
        <v>2005</v>
      </c>
      <c r="R3171" s="2">
        <v>38630</v>
      </c>
      <c r="S3171" s="2">
        <v>38630</v>
      </c>
      <c r="T3171" s="2">
        <v>38630</v>
      </c>
      <c r="U3171" s="2"/>
    </row>
    <row r="3172" spans="1:21" x14ac:dyDescent="0.3">
      <c r="A3172" t="s">
        <v>152</v>
      </c>
      <c r="B3172" t="s">
        <v>20</v>
      </c>
      <c r="C3172" t="s">
        <v>158</v>
      </c>
      <c r="D3172" t="s">
        <v>159</v>
      </c>
      <c r="E3172">
        <v>140</v>
      </c>
      <c r="F3172">
        <v>0</v>
      </c>
      <c r="G3172" t="s">
        <v>46</v>
      </c>
      <c r="H3172">
        <v>0.5</v>
      </c>
      <c r="I3172">
        <f>ANAM[[#This Row],[VALOR Corregida]]/1000</f>
        <v>5.0000000000000001E-4</v>
      </c>
      <c r="J3172" t="s">
        <v>155</v>
      </c>
      <c r="K3172" t="s">
        <v>24</v>
      </c>
      <c r="L3172" t="s">
        <v>309</v>
      </c>
      <c r="M3172" t="s">
        <v>336</v>
      </c>
      <c r="N3172">
        <v>-23.660278000000002</v>
      </c>
      <c r="O3172">
        <v>-70.404167000000001</v>
      </c>
      <c r="P3172">
        <v>2</v>
      </c>
      <c r="Q3172">
        <v>2005</v>
      </c>
      <c r="R3172" s="2">
        <v>38574</v>
      </c>
      <c r="S3172" s="2">
        <v>38574</v>
      </c>
      <c r="T3172" s="2">
        <v>38574</v>
      </c>
      <c r="U3172" s="2"/>
    </row>
    <row r="3173" spans="1:21" x14ac:dyDescent="0.3">
      <c r="A3173" t="s">
        <v>152</v>
      </c>
      <c r="B3173" t="s">
        <v>20</v>
      </c>
      <c r="C3173" t="s">
        <v>158</v>
      </c>
      <c r="D3173" t="s">
        <v>159</v>
      </c>
      <c r="E3173">
        <v>140</v>
      </c>
      <c r="F3173">
        <v>0</v>
      </c>
      <c r="G3173" t="s">
        <v>47</v>
      </c>
      <c r="H3173">
        <v>20.7</v>
      </c>
      <c r="I3173">
        <f>ANAM[[#This Row],[VALOR Corregida]]/1000</f>
        <v>2.07E-2</v>
      </c>
      <c r="J3173" t="s">
        <v>155</v>
      </c>
      <c r="K3173" t="s">
        <v>24</v>
      </c>
      <c r="L3173" t="s">
        <v>309</v>
      </c>
      <c r="M3173" t="s">
        <v>335</v>
      </c>
      <c r="N3173">
        <v>-23.660278000000002</v>
      </c>
      <c r="O3173">
        <v>-70.404167000000001</v>
      </c>
      <c r="P3173">
        <v>2</v>
      </c>
      <c r="Q3173">
        <v>2005</v>
      </c>
      <c r="R3173" s="2">
        <v>38630</v>
      </c>
      <c r="S3173" s="2">
        <v>38630</v>
      </c>
      <c r="T3173" s="2">
        <v>38630</v>
      </c>
      <c r="U3173" s="2"/>
    </row>
    <row r="3174" spans="1:21" x14ac:dyDescent="0.3">
      <c r="A3174" t="s">
        <v>152</v>
      </c>
      <c r="B3174" t="s">
        <v>20</v>
      </c>
      <c r="C3174" t="s">
        <v>158</v>
      </c>
      <c r="D3174" t="s">
        <v>159</v>
      </c>
      <c r="E3174">
        <v>140</v>
      </c>
      <c r="F3174">
        <v>0</v>
      </c>
      <c r="G3174" t="s">
        <v>47</v>
      </c>
      <c r="H3174">
        <v>16.899999999999999</v>
      </c>
      <c r="I3174">
        <f>ANAM[[#This Row],[VALOR Corregida]]/1000</f>
        <v>1.6899999999999998E-2</v>
      </c>
      <c r="J3174" t="s">
        <v>155</v>
      </c>
      <c r="K3174" t="s">
        <v>24</v>
      </c>
      <c r="L3174" t="s">
        <v>309</v>
      </c>
      <c r="M3174" t="s">
        <v>336</v>
      </c>
      <c r="N3174">
        <v>-23.660278000000002</v>
      </c>
      <c r="O3174">
        <v>-70.404167000000001</v>
      </c>
      <c r="P3174">
        <v>2</v>
      </c>
      <c r="Q3174">
        <v>2005</v>
      </c>
      <c r="R3174" s="2">
        <v>38574</v>
      </c>
      <c r="S3174" s="2">
        <v>38574</v>
      </c>
      <c r="T3174" s="2">
        <v>38574</v>
      </c>
      <c r="U3174" s="2"/>
    </row>
    <row r="3175" spans="1:21" x14ac:dyDescent="0.3">
      <c r="A3175" t="s">
        <v>164</v>
      </c>
      <c r="B3175" t="s">
        <v>20</v>
      </c>
      <c r="C3175" t="s">
        <v>153</v>
      </c>
      <c r="D3175" t="s">
        <v>219</v>
      </c>
      <c r="E3175" s="5" t="s">
        <v>525</v>
      </c>
      <c r="F3175">
        <v>0</v>
      </c>
      <c r="G3175" t="s">
        <v>46</v>
      </c>
      <c r="H3175">
        <v>85.5</v>
      </c>
      <c r="I3175">
        <f>ANAM[[#This Row],[VALOR Corregida]]/1000</f>
        <v>8.5500000000000007E-2</v>
      </c>
      <c r="J3175" t="s">
        <v>155</v>
      </c>
      <c r="K3175" t="s">
        <v>24</v>
      </c>
      <c r="L3175" t="s">
        <v>309</v>
      </c>
      <c r="M3175" t="s">
        <v>375</v>
      </c>
      <c r="N3175" s="7">
        <v>-23.626111000000002</v>
      </c>
      <c r="O3175" s="7">
        <v>-70.398332999999994</v>
      </c>
      <c r="P3175">
        <v>2</v>
      </c>
      <c r="Q3175">
        <v>2010</v>
      </c>
      <c r="R3175" s="2">
        <v>40480</v>
      </c>
      <c r="S3175" s="2">
        <v>40481</v>
      </c>
      <c r="T3175" s="2">
        <v>40499</v>
      </c>
      <c r="U3175" s="2"/>
    </row>
    <row r="3176" spans="1:21" x14ac:dyDescent="0.3">
      <c r="A3176" t="s">
        <v>164</v>
      </c>
      <c r="B3176" t="s">
        <v>20</v>
      </c>
      <c r="C3176" t="s">
        <v>202</v>
      </c>
      <c r="D3176" t="s">
        <v>203</v>
      </c>
      <c r="E3176" s="5" t="s">
        <v>526</v>
      </c>
      <c r="F3176">
        <v>0</v>
      </c>
      <c r="G3176" t="s">
        <v>46</v>
      </c>
      <c r="H3176">
        <v>288</v>
      </c>
      <c r="I3176">
        <f>ANAM[[#This Row],[VALOR Corregida]]/1000</f>
        <v>0.28799999999999998</v>
      </c>
      <c r="J3176" t="s">
        <v>155</v>
      </c>
      <c r="K3176" t="s">
        <v>24</v>
      </c>
      <c r="L3176" t="s">
        <v>309</v>
      </c>
      <c r="M3176" t="s">
        <v>372</v>
      </c>
      <c r="N3176" s="7">
        <v>-23.633890000000001</v>
      </c>
      <c r="O3176" s="7">
        <v>-70.400000000000006</v>
      </c>
      <c r="P3176">
        <v>1</v>
      </c>
      <c r="Q3176">
        <v>2010</v>
      </c>
      <c r="R3176" s="2">
        <v>40308</v>
      </c>
      <c r="S3176" s="2">
        <v>40309</v>
      </c>
      <c r="T3176" s="2">
        <v>40320</v>
      </c>
      <c r="U3176" s="2"/>
    </row>
    <row r="3177" spans="1:21" x14ac:dyDescent="0.3">
      <c r="A3177" t="s">
        <v>164</v>
      </c>
      <c r="B3177" t="s">
        <v>20</v>
      </c>
      <c r="C3177" t="s">
        <v>202</v>
      </c>
      <c r="D3177" t="s">
        <v>203</v>
      </c>
      <c r="E3177" s="5" t="s">
        <v>526</v>
      </c>
      <c r="F3177">
        <v>0</v>
      </c>
      <c r="G3177" t="s">
        <v>35</v>
      </c>
      <c r="H3177">
        <v>17</v>
      </c>
      <c r="I3177">
        <f>ANAM[[#This Row],[VALOR Corregida]]/1000</f>
        <v>1.7000000000000001E-2</v>
      </c>
      <c r="J3177" t="s">
        <v>155</v>
      </c>
      <c r="K3177" t="s">
        <v>24</v>
      </c>
      <c r="L3177" t="s">
        <v>309</v>
      </c>
      <c r="M3177" t="s">
        <v>337</v>
      </c>
      <c r="N3177" s="7">
        <v>-23.633890000000001</v>
      </c>
      <c r="O3177" s="7">
        <v>-70.400000000000006</v>
      </c>
      <c r="P3177">
        <v>2</v>
      </c>
      <c r="Q3177">
        <v>2005</v>
      </c>
      <c r="R3177" s="2">
        <v>38633</v>
      </c>
      <c r="S3177" s="2">
        <v>38574</v>
      </c>
      <c r="T3177" s="2">
        <v>38574</v>
      </c>
      <c r="U3177" s="2"/>
    </row>
    <row r="3178" spans="1:21" x14ac:dyDescent="0.3">
      <c r="A3178" t="s">
        <v>164</v>
      </c>
      <c r="B3178" t="s">
        <v>20</v>
      </c>
      <c r="C3178" t="s">
        <v>202</v>
      </c>
      <c r="D3178" t="s">
        <v>203</v>
      </c>
      <c r="E3178" s="5" t="s">
        <v>526</v>
      </c>
      <c r="F3178">
        <v>0</v>
      </c>
      <c r="G3178" t="s">
        <v>316</v>
      </c>
      <c r="H3178">
        <v>11</v>
      </c>
      <c r="I3178">
        <f>ANAM[[#This Row],[VALOR Corregida]]/1000</f>
        <v>1.0999999999999999E-2</v>
      </c>
      <c r="J3178" t="s">
        <v>167</v>
      </c>
      <c r="K3178" t="s">
        <v>24</v>
      </c>
      <c r="L3178" t="s">
        <v>309</v>
      </c>
      <c r="M3178" t="s">
        <v>337</v>
      </c>
      <c r="N3178" s="7">
        <v>-23.633890000000001</v>
      </c>
      <c r="O3178" s="7">
        <v>-70.400000000000006</v>
      </c>
      <c r="P3178">
        <v>2</v>
      </c>
      <c r="Q3178">
        <v>2005</v>
      </c>
      <c r="R3178" s="2">
        <v>38633</v>
      </c>
      <c r="S3178" s="2">
        <v>38574</v>
      </c>
      <c r="T3178" s="2">
        <v>38574</v>
      </c>
      <c r="U3178" s="2"/>
    </row>
    <row r="3179" spans="1:21" x14ac:dyDescent="0.3">
      <c r="A3179" t="s">
        <v>164</v>
      </c>
      <c r="B3179" t="s">
        <v>20</v>
      </c>
      <c r="C3179" t="s">
        <v>202</v>
      </c>
      <c r="D3179" t="s">
        <v>203</v>
      </c>
      <c r="E3179" s="5" t="s">
        <v>526</v>
      </c>
      <c r="F3179">
        <v>0</v>
      </c>
      <c r="G3179" t="s">
        <v>319</v>
      </c>
      <c r="H3179">
        <v>10.199999999999999</v>
      </c>
      <c r="I3179">
        <f>ANAM[[#This Row],[VALOR Corregida]]/1000</f>
        <v>1.0199999999999999E-2</v>
      </c>
      <c r="J3179" t="s">
        <v>167</v>
      </c>
      <c r="K3179" t="s">
        <v>24</v>
      </c>
      <c r="L3179" t="s">
        <v>309</v>
      </c>
      <c r="M3179" t="s">
        <v>337</v>
      </c>
      <c r="N3179" s="7">
        <v>-23.633890000000001</v>
      </c>
      <c r="O3179" s="7">
        <v>-70.400000000000006</v>
      </c>
      <c r="P3179">
        <v>2</v>
      </c>
      <c r="Q3179">
        <v>2005</v>
      </c>
      <c r="R3179" s="2">
        <v>38633</v>
      </c>
      <c r="S3179" s="2">
        <v>38574</v>
      </c>
      <c r="T3179" s="2">
        <v>38574</v>
      </c>
      <c r="U3179" s="2"/>
    </row>
    <row r="3180" spans="1:21" x14ac:dyDescent="0.3">
      <c r="A3180" t="s">
        <v>164</v>
      </c>
      <c r="B3180" t="s">
        <v>20</v>
      </c>
      <c r="C3180" t="s">
        <v>202</v>
      </c>
      <c r="D3180" t="s">
        <v>203</v>
      </c>
      <c r="E3180" s="5" t="s">
        <v>526</v>
      </c>
      <c r="F3180">
        <v>0</v>
      </c>
      <c r="G3180" t="s">
        <v>166</v>
      </c>
      <c r="H3180">
        <v>0.05</v>
      </c>
      <c r="I3180">
        <f>ANAM[[#This Row],[VALOR Corregida]]/1000</f>
        <v>5.0000000000000002E-5</v>
      </c>
      <c r="J3180" t="s">
        <v>167</v>
      </c>
      <c r="K3180" t="s">
        <v>315</v>
      </c>
      <c r="L3180" t="s">
        <v>309</v>
      </c>
      <c r="M3180" t="s">
        <v>337</v>
      </c>
      <c r="N3180" s="7">
        <v>-23.633890000000001</v>
      </c>
      <c r="O3180" s="7">
        <v>-70.400000000000006</v>
      </c>
      <c r="P3180">
        <v>2</v>
      </c>
      <c r="Q3180">
        <v>2005</v>
      </c>
      <c r="R3180" s="2">
        <v>38633</v>
      </c>
      <c r="S3180" s="2">
        <v>38574</v>
      </c>
      <c r="T3180" s="2">
        <v>38574</v>
      </c>
      <c r="U3180" s="2"/>
    </row>
    <row r="3181" spans="1:21" x14ac:dyDescent="0.3">
      <c r="A3181" t="s">
        <v>164</v>
      </c>
      <c r="B3181" t="s">
        <v>20</v>
      </c>
      <c r="C3181" t="s">
        <v>202</v>
      </c>
      <c r="D3181" t="s">
        <v>203</v>
      </c>
      <c r="E3181" s="5" t="s">
        <v>526</v>
      </c>
      <c r="F3181">
        <v>0</v>
      </c>
      <c r="G3181" t="s">
        <v>39</v>
      </c>
      <c r="H3181">
        <v>0.05</v>
      </c>
      <c r="I3181">
        <f>ANAM[[#This Row],[VALOR Corregida]]/1000</f>
        <v>5.0000000000000002E-5</v>
      </c>
      <c r="J3181" t="s">
        <v>155</v>
      </c>
      <c r="K3181" t="s">
        <v>315</v>
      </c>
      <c r="L3181" t="s">
        <v>309</v>
      </c>
      <c r="M3181" t="s">
        <v>337</v>
      </c>
      <c r="N3181" s="7">
        <v>-23.633890000000001</v>
      </c>
      <c r="O3181" s="7">
        <v>-70.400000000000006</v>
      </c>
      <c r="P3181">
        <v>2</v>
      </c>
      <c r="Q3181">
        <v>2005</v>
      </c>
      <c r="R3181" s="2">
        <v>38633</v>
      </c>
      <c r="S3181" s="2">
        <v>38574</v>
      </c>
      <c r="T3181" s="2">
        <v>38574</v>
      </c>
      <c r="U3181" s="2"/>
    </row>
    <row r="3182" spans="1:21" x14ac:dyDescent="0.3">
      <c r="A3182" t="s">
        <v>164</v>
      </c>
      <c r="B3182" t="s">
        <v>20</v>
      </c>
      <c r="C3182" t="s">
        <v>202</v>
      </c>
      <c r="D3182" t="s">
        <v>203</v>
      </c>
      <c r="E3182" s="5" t="s">
        <v>526</v>
      </c>
      <c r="F3182">
        <v>0</v>
      </c>
      <c r="G3182" t="s">
        <v>64</v>
      </c>
      <c r="H3182">
        <v>188</v>
      </c>
      <c r="I3182">
        <f>ANAM[[#This Row],[VALOR Corregida]]/1000</f>
        <v>0.188</v>
      </c>
      <c r="J3182" t="s">
        <v>155</v>
      </c>
      <c r="K3182" t="s">
        <v>24</v>
      </c>
      <c r="L3182" t="s">
        <v>309</v>
      </c>
      <c r="M3182" t="s">
        <v>337</v>
      </c>
      <c r="N3182" s="7">
        <v>-23.633890000000001</v>
      </c>
      <c r="O3182" s="7">
        <v>-70.400000000000006</v>
      </c>
      <c r="P3182">
        <v>2</v>
      </c>
      <c r="Q3182">
        <v>2005</v>
      </c>
      <c r="R3182" s="2">
        <v>38633</v>
      </c>
      <c r="S3182" s="2">
        <v>38574</v>
      </c>
      <c r="T3182" s="2">
        <v>38574</v>
      </c>
      <c r="U3182" s="2"/>
    </row>
    <row r="3183" spans="1:21" x14ac:dyDescent="0.3">
      <c r="A3183" t="s">
        <v>164</v>
      </c>
      <c r="B3183" t="s">
        <v>20</v>
      </c>
      <c r="C3183" t="s">
        <v>202</v>
      </c>
      <c r="D3183" t="s">
        <v>203</v>
      </c>
      <c r="E3183" s="5" t="s">
        <v>526</v>
      </c>
      <c r="F3183">
        <v>0</v>
      </c>
      <c r="G3183" t="s">
        <v>46</v>
      </c>
      <c r="H3183">
        <v>32.799999999999997</v>
      </c>
      <c r="I3183">
        <f>ANAM[[#This Row],[VALOR Corregida]]/1000</f>
        <v>3.2799999999999996E-2</v>
      </c>
      <c r="J3183" t="s">
        <v>155</v>
      </c>
      <c r="K3183" t="s">
        <v>24</v>
      </c>
      <c r="L3183" t="s">
        <v>309</v>
      </c>
      <c r="M3183" t="s">
        <v>375</v>
      </c>
      <c r="N3183" s="7">
        <v>-23.633890000000001</v>
      </c>
      <c r="O3183" s="7">
        <v>-70.400000000000006</v>
      </c>
      <c r="P3183">
        <v>2</v>
      </c>
      <c r="Q3183">
        <v>2010</v>
      </c>
      <c r="R3183" s="2">
        <v>40480</v>
      </c>
      <c r="S3183" s="2">
        <v>40481</v>
      </c>
      <c r="T3183" s="2">
        <v>40499</v>
      </c>
      <c r="U3183" s="2"/>
    </row>
    <row r="3184" spans="1:21" x14ac:dyDescent="0.3">
      <c r="A3184" t="s">
        <v>164</v>
      </c>
      <c r="B3184" t="s">
        <v>20</v>
      </c>
      <c r="C3184" t="s">
        <v>202</v>
      </c>
      <c r="D3184" t="s">
        <v>203</v>
      </c>
      <c r="E3184" s="5" t="s">
        <v>526</v>
      </c>
      <c r="F3184">
        <v>0</v>
      </c>
      <c r="G3184" t="s">
        <v>47</v>
      </c>
      <c r="H3184">
        <v>1015</v>
      </c>
      <c r="I3184">
        <f>ANAM[[#This Row],[VALOR Corregida]]/1000</f>
        <v>1.0149999999999999</v>
      </c>
      <c r="J3184" t="s">
        <v>155</v>
      </c>
      <c r="K3184" t="s">
        <v>24</v>
      </c>
      <c r="L3184" t="s">
        <v>309</v>
      </c>
      <c r="M3184" t="s">
        <v>337</v>
      </c>
      <c r="N3184" s="7">
        <v>-23.633890000000001</v>
      </c>
      <c r="O3184" s="7">
        <v>-70.400000000000006</v>
      </c>
      <c r="P3184">
        <v>2</v>
      </c>
      <c r="Q3184">
        <v>2005</v>
      </c>
      <c r="R3184" s="2">
        <v>38633</v>
      </c>
      <c r="S3184" s="2">
        <v>38574</v>
      </c>
      <c r="T3184" s="2">
        <v>38574</v>
      </c>
      <c r="U3184" s="2"/>
    </row>
    <row r="3185" spans="1:21" x14ac:dyDescent="0.3">
      <c r="A3185" t="s">
        <v>164</v>
      </c>
      <c r="B3185" t="s">
        <v>20</v>
      </c>
      <c r="C3185" t="s">
        <v>50</v>
      </c>
      <c r="D3185" t="s">
        <v>217</v>
      </c>
      <c r="E3185" s="5" t="s">
        <v>511</v>
      </c>
      <c r="F3185">
        <v>0</v>
      </c>
      <c r="G3185" t="s">
        <v>46</v>
      </c>
      <c r="H3185">
        <v>250</v>
      </c>
      <c r="I3185">
        <f>ANAM[[#This Row],[VALOR Corregida]]/1000</f>
        <v>0.25</v>
      </c>
      <c r="J3185" t="s">
        <v>155</v>
      </c>
      <c r="K3185" t="s">
        <v>24</v>
      </c>
      <c r="L3185" t="s">
        <v>309</v>
      </c>
      <c r="M3185" t="s">
        <v>372</v>
      </c>
      <c r="N3185" s="7">
        <v>-23.641940000000002</v>
      </c>
      <c r="O3185" s="7">
        <v>-70.399169999999998</v>
      </c>
      <c r="P3185">
        <v>1</v>
      </c>
      <c r="Q3185">
        <v>2010</v>
      </c>
      <c r="R3185" s="2">
        <v>40308</v>
      </c>
      <c r="S3185" s="2">
        <v>40309</v>
      </c>
      <c r="T3185" s="2">
        <v>40320</v>
      </c>
      <c r="U3185" s="2"/>
    </row>
    <row r="3186" spans="1:21" x14ac:dyDescent="0.3">
      <c r="A3186" t="s">
        <v>164</v>
      </c>
      <c r="B3186" t="s">
        <v>20</v>
      </c>
      <c r="C3186" t="s">
        <v>50</v>
      </c>
      <c r="D3186" t="s">
        <v>217</v>
      </c>
      <c r="E3186" s="5" t="s">
        <v>511</v>
      </c>
      <c r="F3186">
        <v>0</v>
      </c>
      <c r="G3186" t="s">
        <v>46</v>
      </c>
      <c r="H3186">
        <v>395</v>
      </c>
      <c r="I3186">
        <f>ANAM[[#This Row],[VALOR Corregida]]/1000</f>
        <v>0.39500000000000002</v>
      </c>
      <c r="J3186" t="s">
        <v>155</v>
      </c>
      <c r="K3186" t="s">
        <v>24</v>
      </c>
      <c r="L3186" t="s">
        <v>309</v>
      </c>
      <c r="M3186" t="s">
        <v>375</v>
      </c>
      <c r="N3186" s="7">
        <v>-23.641940000000002</v>
      </c>
      <c r="O3186" s="7">
        <v>-70.399169999999998</v>
      </c>
      <c r="P3186">
        <v>2</v>
      </c>
      <c r="Q3186">
        <v>2010</v>
      </c>
      <c r="R3186" s="2">
        <v>40480</v>
      </c>
      <c r="S3186" s="2">
        <v>40481</v>
      </c>
      <c r="T3186" s="2">
        <v>40499</v>
      </c>
      <c r="U3186" s="2"/>
    </row>
    <row r="3187" spans="1:21" x14ac:dyDescent="0.3">
      <c r="A3187" t="s">
        <v>164</v>
      </c>
      <c r="B3187" t="s">
        <v>20</v>
      </c>
      <c r="C3187" t="s">
        <v>205</v>
      </c>
      <c r="D3187" t="s">
        <v>206</v>
      </c>
      <c r="E3187" s="5" t="s">
        <v>528</v>
      </c>
      <c r="F3187">
        <v>0</v>
      </c>
      <c r="G3187" t="s">
        <v>35</v>
      </c>
      <c r="H3187">
        <v>11</v>
      </c>
      <c r="I3187">
        <f>ANAM[[#This Row],[VALOR Corregida]]/1000</f>
        <v>1.0999999999999999E-2</v>
      </c>
      <c r="J3187" t="s">
        <v>155</v>
      </c>
      <c r="K3187" t="s">
        <v>24</v>
      </c>
      <c r="L3187" t="s">
        <v>309</v>
      </c>
      <c r="M3187" t="s">
        <v>337</v>
      </c>
      <c r="N3187" s="7">
        <v>-23.67</v>
      </c>
      <c r="O3187" s="7">
        <v>-70.40889</v>
      </c>
      <c r="P3187">
        <v>2</v>
      </c>
      <c r="Q3187">
        <v>2005</v>
      </c>
      <c r="R3187" s="2">
        <v>38633</v>
      </c>
      <c r="S3187" s="2">
        <v>38574</v>
      </c>
      <c r="T3187" s="2">
        <v>38574</v>
      </c>
      <c r="U3187" s="2"/>
    </row>
    <row r="3188" spans="1:21" x14ac:dyDescent="0.3">
      <c r="A3188" t="s">
        <v>164</v>
      </c>
      <c r="B3188" t="s">
        <v>20</v>
      </c>
      <c r="C3188" t="s">
        <v>205</v>
      </c>
      <c r="D3188" t="s">
        <v>206</v>
      </c>
      <c r="E3188" s="5" t="s">
        <v>528</v>
      </c>
      <c r="F3188">
        <v>0</v>
      </c>
      <c r="G3188" t="s">
        <v>316</v>
      </c>
      <c r="H3188">
        <v>14.8</v>
      </c>
      <c r="I3188">
        <f>ANAM[[#This Row],[VALOR Corregida]]/1000</f>
        <v>1.4800000000000001E-2</v>
      </c>
      <c r="J3188" t="s">
        <v>167</v>
      </c>
      <c r="K3188" t="s">
        <v>24</v>
      </c>
      <c r="L3188" t="s">
        <v>309</v>
      </c>
      <c r="M3188" t="s">
        <v>337</v>
      </c>
      <c r="N3188" s="7">
        <v>-23.67</v>
      </c>
      <c r="O3188" s="7">
        <v>-70.40889</v>
      </c>
      <c r="P3188">
        <v>2</v>
      </c>
      <c r="Q3188">
        <v>2005</v>
      </c>
      <c r="R3188" s="2">
        <v>38633</v>
      </c>
      <c r="S3188" s="2">
        <v>38574</v>
      </c>
      <c r="T3188" s="2">
        <v>38574</v>
      </c>
      <c r="U3188" s="2"/>
    </row>
    <row r="3189" spans="1:21" x14ac:dyDescent="0.3">
      <c r="A3189" t="s">
        <v>164</v>
      </c>
      <c r="B3189" t="s">
        <v>20</v>
      </c>
      <c r="C3189" t="s">
        <v>205</v>
      </c>
      <c r="D3189" t="s">
        <v>206</v>
      </c>
      <c r="E3189" s="5" t="s">
        <v>528</v>
      </c>
      <c r="F3189">
        <v>0</v>
      </c>
      <c r="G3189" t="s">
        <v>319</v>
      </c>
      <c r="H3189">
        <v>13.2</v>
      </c>
      <c r="I3189">
        <f>ANAM[[#This Row],[VALOR Corregida]]/1000</f>
        <v>1.32E-2</v>
      </c>
      <c r="J3189" t="s">
        <v>167</v>
      </c>
      <c r="K3189" t="s">
        <v>24</v>
      </c>
      <c r="L3189" t="s">
        <v>309</v>
      </c>
      <c r="M3189" t="s">
        <v>337</v>
      </c>
      <c r="N3189" s="7">
        <v>-23.67</v>
      </c>
      <c r="O3189" s="7">
        <v>-70.40889</v>
      </c>
      <c r="P3189">
        <v>2</v>
      </c>
      <c r="Q3189">
        <v>2005</v>
      </c>
      <c r="R3189" s="2">
        <v>38633</v>
      </c>
      <c r="S3189" s="2">
        <v>38574</v>
      </c>
      <c r="T3189" s="2">
        <v>38574</v>
      </c>
      <c r="U3189" s="2"/>
    </row>
    <row r="3190" spans="1:21" x14ac:dyDescent="0.3">
      <c r="A3190" t="s">
        <v>164</v>
      </c>
      <c r="B3190" t="s">
        <v>20</v>
      </c>
      <c r="C3190" t="s">
        <v>205</v>
      </c>
      <c r="D3190" t="s">
        <v>206</v>
      </c>
      <c r="E3190" s="5" t="s">
        <v>528</v>
      </c>
      <c r="F3190">
        <v>0</v>
      </c>
      <c r="G3190" t="s">
        <v>166</v>
      </c>
      <c r="H3190">
        <v>0.05</v>
      </c>
      <c r="I3190">
        <f>ANAM[[#This Row],[VALOR Corregida]]/1000</f>
        <v>5.0000000000000002E-5</v>
      </c>
      <c r="J3190" t="s">
        <v>167</v>
      </c>
      <c r="K3190" t="s">
        <v>315</v>
      </c>
      <c r="L3190" t="s">
        <v>309</v>
      </c>
      <c r="M3190" t="s">
        <v>337</v>
      </c>
      <c r="N3190" s="7">
        <v>-23.67</v>
      </c>
      <c r="O3190" s="7">
        <v>-70.40889</v>
      </c>
      <c r="P3190">
        <v>2</v>
      </c>
      <c r="Q3190">
        <v>2005</v>
      </c>
      <c r="R3190" s="2">
        <v>38633</v>
      </c>
      <c r="S3190" s="2">
        <v>38574</v>
      </c>
      <c r="T3190" s="2">
        <v>38574</v>
      </c>
      <c r="U3190" s="2"/>
    </row>
    <row r="3191" spans="1:21" x14ac:dyDescent="0.3">
      <c r="A3191" t="s">
        <v>164</v>
      </c>
      <c r="B3191" t="s">
        <v>20</v>
      </c>
      <c r="C3191" t="s">
        <v>205</v>
      </c>
      <c r="D3191" t="s">
        <v>206</v>
      </c>
      <c r="E3191" s="5" t="s">
        <v>528</v>
      </c>
      <c r="F3191">
        <v>0</v>
      </c>
      <c r="G3191" t="s">
        <v>39</v>
      </c>
      <c r="H3191">
        <v>0.05</v>
      </c>
      <c r="I3191">
        <f>ANAM[[#This Row],[VALOR Corregida]]/1000</f>
        <v>5.0000000000000002E-5</v>
      </c>
      <c r="J3191" t="s">
        <v>155</v>
      </c>
      <c r="K3191" t="s">
        <v>315</v>
      </c>
      <c r="L3191" t="s">
        <v>309</v>
      </c>
      <c r="M3191" t="s">
        <v>337</v>
      </c>
      <c r="N3191" s="7">
        <v>-23.67</v>
      </c>
      <c r="O3191" s="7">
        <v>-70.40889</v>
      </c>
      <c r="P3191">
        <v>2</v>
      </c>
      <c r="Q3191">
        <v>2005</v>
      </c>
      <c r="R3191" s="2">
        <v>38633</v>
      </c>
      <c r="S3191" s="2">
        <v>38574</v>
      </c>
      <c r="T3191" s="2">
        <v>38574</v>
      </c>
      <c r="U3191" s="2"/>
    </row>
    <row r="3192" spans="1:21" x14ac:dyDescent="0.3">
      <c r="A3192" t="s">
        <v>164</v>
      </c>
      <c r="B3192" t="s">
        <v>20</v>
      </c>
      <c r="C3192" t="s">
        <v>205</v>
      </c>
      <c r="D3192" t="s">
        <v>206</v>
      </c>
      <c r="E3192" s="5" t="s">
        <v>528</v>
      </c>
      <c r="F3192">
        <v>0</v>
      </c>
      <c r="G3192" t="s">
        <v>64</v>
      </c>
      <c r="H3192">
        <v>391</v>
      </c>
      <c r="I3192">
        <f>ANAM[[#This Row],[VALOR Corregida]]/1000</f>
        <v>0.39100000000000001</v>
      </c>
      <c r="J3192" t="s">
        <v>155</v>
      </c>
      <c r="K3192" t="s">
        <v>24</v>
      </c>
      <c r="L3192" t="s">
        <v>309</v>
      </c>
      <c r="M3192" t="s">
        <v>337</v>
      </c>
      <c r="N3192" s="7">
        <v>-23.67</v>
      </c>
      <c r="O3192" s="7">
        <v>-70.40889</v>
      </c>
      <c r="P3192">
        <v>2</v>
      </c>
      <c r="Q3192">
        <v>2005</v>
      </c>
      <c r="R3192" s="2">
        <v>38633</v>
      </c>
      <c r="S3192" s="2">
        <v>38574</v>
      </c>
      <c r="T3192" s="2">
        <v>38574</v>
      </c>
      <c r="U3192" s="2"/>
    </row>
    <row r="3193" spans="1:21" x14ac:dyDescent="0.3">
      <c r="A3193" t="s">
        <v>164</v>
      </c>
      <c r="B3193" t="s">
        <v>20</v>
      </c>
      <c r="C3193" t="s">
        <v>213</v>
      </c>
      <c r="D3193" t="s">
        <v>214</v>
      </c>
      <c r="E3193" s="5" t="s">
        <v>519</v>
      </c>
      <c r="F3193">
        <v>0</v>
      </c>
      <c r="G3193" t="s">
        <v>46</v>
      </c>
      <c r="H3193">
        <v>561</v>
      </c>
      <c r="I3193">
        <f>ANAM[[#This Row],[VALOR Corregida]]/1000</f>
        <v>0.56100000000000005</v>
      </c>
      <c r="J3193" t="s">
        <v>155</v>
      </c>
      <c r="K3193" t="s">
        <v>24</v>
      </c>
      <c r="L3193" t="s">
        <v>309</v>
      </c>
      <c r="M3193" t="s">
        <v>372</v>
      </c>
      <c r="N3193" s="7">
        <v>-23.648890000000002</v>
      </c>
      <c r="O3193" s="7">
        <v>-70.406940000000006</v>
      </c>
      <c r="P3193">
        <v>1</v>
      </c>
      <c r="Q3193">
        <v>2010</v>
      </c>
      <c r="R3193" s="2">
        <v>40308</v>
      </c>
      <c r="S3193" s="2">
        <v>40309</v>
      </c>
      <c r="T3193" s="2">
        <v>40320</v>
      </c>
      <c r="U3193" s="2"/>
    </row>
    <row r="3194" spans="1:21" x14ac:dyDescent="0.3">
      <c r="A3194" t="s">
        <v>164</v>
      </c>
      <c r="B3194" t="s">
        <v>20</v>
      </c>
      <c r="C3194" t="s">
        <v>205</v>
      </c>
      <c r="D3194" t="s">
        <v>206</v>
      </c>
      <c r="E3194" s="5" t="s">
        <v>528</v>
      </c>
      <c r="F3194">
        <v>0</v>
      </c>
      <c r="G3194" t="s">
        <v>47</v>
      </c>
      <c r="H3194">
        <v>41.1</v>
      </c>
      <c r="I3194">
        <f>ANAM[[#This Row],[VALOR Corregida]]/1000</f>
        <v>4.1100000000000005E-2</v>
      </c>
      <c r="J3194" t="s">
        <v>155</v>
      </c>
      <c r="K3194" t="s">
        <v>24</v>
      </c>
      <c r="L3194" t="s">
        <v>309</v>
      </c>
      <c r="M3194" t="s">
        <v>337</v>
      </c>
      <c r="N3194" s="7">
        <v>-23.67</v>
      </c>
      <c r="O3194" s="7">
        <v>-70.40889</v>
      </c>
      <c r="P3194">
        <v>2</v>
      </c>
      <c r="Q3194">
        <v>2005</v>
      </c>
      <c r="R3194" s="2">
        <v>38633</v>
      </c>
      <c r="S3194" s="2">
        <v>38574</v>
      </c>
      <c r="T3194" s="2">
        <v>38574</v>
      </c>
      <c r="U3194" s="2"/>
    </row>
    <row r="3195" spans="1:21" x14ac:dyDescent="0.3">
      <c r="A3195" t="s">
        <v>164</v>
      </c>
      <c r="B3195" t="s">
        <v>20</v>
      </c>
      <c r="C3195" t="s">
        <v>213</v>
      </c>
      <c r="D3195" t="s">
        <v>214</v>
      </c>
      <c r="E3195" s="5" t="s">
        <v>519</v>
      </c>
      <c r="F3195">
        <v>0</v>
      </c>
      <c r="G3195" t="s">
        <v>46</v>
      </c>
      <c r="H3195">
        <v>203</v>
      </c>
      <c r="I3195">
        <f>ANAM[[#This Row],[VALOR Corregida]]/1000</f>
        <v>0.20300000000000001</v>
      </c>
      <c r="J3195" t="s">
        <v>155</v>
      </c>
      <c r="K3195" t="s">
        <v>24</v>
      </c>
      <c r="L3195" t="s">
        <v>309</v>
      </c>
      <c r="M3195" t="s">
        <v>375</v>
      </c>
      <c r="N3195" s="7">
        <v>-23.648890000000002</v>
      </c>
      <c r="O3195" s="7">
        <v>-70.406940000000006</v>
      </c>
      <c r="P3195">
        <v>2</v>
      </c>
      <c r="Q3195">
        <v>2010</v>
      </c>
      <c r="R3195" s="2">
        <v>40480</v>
      </c>
      <c r="S3195" s="2">
        <v>40481</v>
      </c>
      <c r="T3195" s="2">
        <v>40499</v>
      </c>
      <c r="U3195" s="2"/>
    </row>
    <row r="3196" spans="1:21" x14ac:dyDescent="0.3">
      <c r="A3196" t="s">
        <v>164</v>
      </c>
      <c r="B3196" t="s">
        <v>20</v>
      </c>
      <c r="C3196" t="s">
        <v>210</v>
      </c>
      <c r="D3196" t="s">
        <v>211</v>
      </c>
      <c r="E3196" s="5" t="s">
        <v>527</v>
      </c>
      <c r="F3196">
        <v>0</v>
      </c>
      <c r="G3196" t="s">
        <v>46</v>
      </c>
      <c r="H3196">
        <v>12.6</v>
      </c>
      <c r="I3196">
        <f>ANAM[[#This Row],[VALOR Corregida]]/1000</f>
        <v>1.26E-2</v>
      </c>
      <c r="J3196" t="s">
        <v>155</v>
      </c>
      <c r="K3196" t="s">
        <v>24</v>
      </c>
      <c r="L3196" t="s">
        <v>309</v>
      </c>
      <c r="M3196" t="s">
        <v>372</v>
      </c>
      <c r="N3196" s="7">
        <v>-23.664719999999999</v>
      </c>
      <c r="O3196" s="7">
        <v>-70.411389999999997</v>
      </c>
      <c r="P3196">
        <v>1</v>
      </c>
      <c r="Q3196">
        <v>2010</v>
      </c>
      <c r="R3196" s="2">
        <v>40308</v>
      </c>
      <c r="S3196" s="2">
        <v>40309</v>
      </c>
      <c r="T3196" s="2">
        <v>40320</v>
      </c>
      <c r="U3196" s="2"/>
    </row>
    <row r="3197" spans="1:21" x14ac:dyDescent="0.3">
      <c r="A3197" t="s">
        <v>164</v>
      </c>
      <c r="B3197" t="s">
        <v>20</v>
      </c>
      <c r="C3197" t="s">
        <v>210</v>
      </c>
      <c r="D3197" t="s">
        <v>211</v>
      </c>
      <c r="E3197" s="5" t="s">
        <v>527</v>
      </c>
      <c r="F3197">
        <v>0</v>
      </c>
      <c r="G3197" t="s">
        <v>35</v>
      </c>
      <c r="H3197">
        <v>2.1</v>
      </c>
      <c r="I3197">
        <f>ANAM[[#This Row],[VALOR Corregida]]/1000</f>
        <v>2.1000000000000003E-3</v>
      </c>
      <c r="J3197" t="s">
        <v>155</v>
      </c>
      <c r="K3197" t="s">
        <v>24</v>
      </c>
      <c r="L3197" t="s">
        <v>309</v>
      </c>
      <c r="M3197" t="s">
        <v>337</v>
      </c>
      <c r="N3197" s="7">
        <v>-23.664719999999999</v>
      </c>
      <c r="O3197" s="7">
        <v>-70.411389999999997</v>
      </c>
      <c r="P3197">
        <v>2</v>
      </c>
      <c r="Q3197">
        <v>2005</v>
      </c>
      <c r="R3197" s="2">
        <v>38633</v>
      </c>
      <c r="S3197" s="2">
        <v>38574</v>
      </c>
      <c r="T3197" s="2">
        <v>38574</v>
      </c>
      <c r="U3197" s="2"/>
    </row>
    <row r="3198" spans="1:21" x14ac:dyDescent="0.3">
      <c r="A3198" t="s">
        <v>164</v>
      </c>
      <c r="B3198" t="s">
        <v>20</v>
      </c>
      <c r="C3198" t="s">
        <v>210</v>
      </c>
      <c r="D3198" t="s">
        <v>211</v>
      </c>
      <c r="E3198" s="5" t="s">
        <v>527</v>
      </c>
      <c r="F3198">
        <v>0</v>
      </c>
      <c r="G3198" t="s">
        <v>316</v>
      </c>
      <c r="H3198">
        <v>13.6</v>
      </c>
      <c r="I3198">
        <f>ANAM[[#This Row],[VALOR Corregida]]/1000</f>
        <v>1.3599999999999999E-2</v>
      </c>
      <c r="J3198" t="s">
        <v>167</v>
      </c>
      <c r="K3198" t="s">
        <v>24</v>
      </c>
      <c r="L3198" t="s">
        <v>309</v>
      </c>
      <c r="M3198" t="s">
        <v>337</v>
      </c>
      <c r="N3198" s="7">
        <v>-23.664719999999999</v>
      </c>
      <c r="O3198" s="7">
        <v>-70.411389999999997</v>
      </c>
      <c r="P3198">
        <v>2</v>
      </c>
      <c r="Q3198">
        <v>2005</v>
      </c>
      <c r="R3198" s="2">
        <v>38633</v>
      </c>
      <c r="S3198" s="2">
        <v>38574</v>
      </c>
      <c r="T3198" s="2">
        <v>38574</v>
      </c>
      <c r="U3198" s="2"/>
    </row>
    <row r="3199" spans="1:21" x14ac:dyDescent="0.3">
      <c r="A3199" t="s">
        <v>164</v>
      </c>
      <c r="B3199" t="s">
        <v>20</v>
      </c>
      <c r="C3199" t="s">
        <v>210</v>
      </c>
      <c r="D3199" t="s">
        <v>211</v>
      </c>
      <c r="E3199" s="5" t="s">
        <v>527</v>
      </c>
      <c r="F3199">
        <v>0</v>
      </c>
      <c r="G3199" t="s">
        <v>319</v>
      </c>
      <c r="H3199">
        <v>12.5</v>
      </c>
      <c r="I3199">
        <f>ANAM[[#This Row],[VALOR Corregida]]/1000</f>
        <v>1.2500000000000001E-2</v>
      </c>
      <c r="J3199" t="s">
        <v>167</v>
      </c>
      <c r="K3199" t="s">
        <v>24</v>
      </c>
      <c r="L3199" t="s">
        <v>309</v>
      </c>
      <c r="M3199" t="s">
        <v>337</v>
      </c>
      <c r="N3199" s="7">
        <v>-23.664719999999999</v>
      </c>
      <c r="O3199" s="7">
        <v>-70.411389999999997</v>
      </c>
      <c r="P3199">
        <v>2</v>
      </c>
      <c r="Q3199">
        <v>2005</v>
      </c>
      <c r="R3199" s="2">
        <v>38633</v>
      </c>
      <c r="S3199" s="2">
        <v>38574</v>
      </c>
      <c r="T3199" s="2">
        <v>38574</v>
      </c>
      <c r="U3199" s="2"/>
    </row>
    <row r="3200" spans="1:21" x14ac:dyDescent="0.3">
      <c r="A3200" t="s">
        <v>164</v>
      </c>
      <c r="B3200" t="s">
        <v>20</v>
      </c>
      <c r="C3200" t="s">
        <v>210</v>
      </c>
      <c r="D3200" t="s">
        <v>211</v>
      </c>
      <c r="E3200" s="5" t="s">
        <v>527</v>
      </c>
      <c r="F3200">
        <v>0</v>
      </c>
      <c r="G3200" t="s">
        <v>166</v>
      </c>
      <c r="H3200">
        <v>0.05</v>
      </c>
      <c r="I3200">
        <f>ANAM[[#This Row],[VALOR Corregida]]/1000</f>
        <v>5.0000000000000002E-5</v>
      </c>
      <c r="J3200" t="s">
        <v>167</v>
      </c>
      <c r="K3200" t="s">
        <v>315</v>
      </c>
      <c r="L3200" t="s">
        <v>309</v>
      </c>
      <c r="M3200" t="s">
        <v>337</v>
      </c>
      <c r="N3200" s="7">
        <v>-23.664719999999999</v>
      </c>
      <c r="O3200" s="7">
        <v>-70.411389999999997</v>
      </c>
      <c r="P3200">
        <v>2</v>
      </c>
      <c r="Q3200">
        <v>2005</v>
      </c>
      <c r="R3200" s="2">
        <v>38633</v>
      </c>
      <c r="S3200" s="2">
        <v>38574</v>
      </c>
      <c r="T3200" s="2">
        <v>38574</v>
      </c>
      <c r="U3200" s="2"/>
    </row>
    <row r="3201" spans="1:21" x14ac:dyDescent="0.3">
      <c r="A3201" t="s">
        <v>164</v>
      </c>
      <c r="B3201" t="s">
        <v>20</v>
      </c>
      <c r="C3201" t="s">
        <v>210</v>
      </c>
      <c r="D3201" t="s">
        <v>211</v>
      </c>
      <c r="E3201" s="5" t="s">
        <v>527</v>
      </c>
      <c r="F3201">
        <v>0</v>
      </c>
      <c r="G3201" t="s">
        <v>39</v>
      </c>
      <c r="H3201">
        <v>0.05</v>
      </c>
      <c r="I3201">
        <f>ANAM[[#This Row],[VALOR Corregida]]/1000</f>
        <v>5.0000000000000002E-5</v>
      </c>
      <c r="J3201" t="s">
        <v>155</v>
      </c>
      <c r="K3201" t="s">
        <v>315</v>
      </c>
      <c r="L3201" t="s">
        <v>309</v>
      </c>
      <c r="M3201" t="s">
        <v>337</v>
      </c>
      <c r="N3201" s="7">
        <v>-23.664719999999999</v>
      </c>
      <c r="O3201" s="7">
        <v>-70.411389999999997</v>
      </c>
      <c r="P3201">
        <v>2</v>
      </c>
      <c r="Q3201">
        <v>2005</v>
      </c>
      <c r="R3201" s="2">
        <v>38633</v>
      </c>
      <c r="S3201" s="2">
        <v>38574</v>
      </c>
      <c r="T3201" s="2">
        <v>38574</v>
      </c>
      <c r="U3201" s="2"/>
    </row>
    <row r="3202" spans="1:21" x14ac:dyDescent="0.3">
      <c r="A3202" t="s">
        <v>164</v>
      </c>
      <c r="B3202" t="s">
        <v>20</v>
      </c>
      <c r="C3202" t="s">
        <v>210</v>
      </c>
      <c r="D3202" t="s">
        <v>211</v>
      </c>
      <c r="E3202" s="5" t="s">
        <v>527</v>
      </c>
      <c r="F3202">
        <v>0</v>
      </c>
      <c r="G3202" t="s">
        <v>64</v>
      </c>
      <c r="H3202">
        <v>464</v>
      </c>
      <c r="I3202">
        <f>ANAM[[#This Row],[VALOR Corregida]]/1000</f>
        <v>0.46400000000000002</v>
      </c>
      <c r="J3202" t="s">
        <v>155</v>
      </c>
      <c r="K3202" t="s">
        <v>24</v>
      </c>
      <c r="L3202" t="s">
        <v>309</v>
      </c>
      <c r="M3202" t="s">
        <v>337</v>
      </c>
      <c r="N3202" s="7">
        <v>-23.664719999999999</v>
      </c>
      <c r="O3202" s="7">
        <v>-70.411389999999997</v>
      </c>
      <c r="P3202">
        <v>2</v>
      </c>
      <c r="Q3202">
        <v>2005</v>
      </c>
      <c r="R3202" s="2">
        <v>38633</v>
      </c>
      <c r="S3202" s="2">
        <v>38574</v>
      </c>
      <c r="T3202" s="2">
        <v>38574</v>
      </c>
      <c r="U3202" s="2"/>
    </row>
    <row r="3203" spans="1:21" x14ac:dyDescent="0.3">
      <c r="A3203" t="s">
        <v>164</v>
      </c>
      <c r="B3203" t="s">
        <v>20</v>
      </c>
      <c r="C3203" t="s">
        <v>210</v>
      </c>
      <c r="D3203" t="s">
        <v>211</v>
      </c>
      <c r="E3203" s="5" t="s">
        <v>527</v>
      </c>
      <c r="F3203">
        <v>0</v>
      </c>
      <c r="G3203" t="s">
        <v>46</v>
      </c>
      <c r="H3203">
        <v>26.9</v>
      </c>
      <c r="I3203">
        <f>ANAM[[#This Row],[VALOR Corregida]]/1000</f>
        <v>2.69E-2</v>
      </c>
      <c r="J3203" t="s">
        <v>155</v>
      </c>
      <c r="K3203" t="s">
        <v>24</v>
      </c>
      <c r="L3203" t="s">
        <v>309</v>
      </c>
      <c r="M3203" t="s">
        <v>375</v>
      </c>
      <c r="N3203" s="7">
        <v>-23.664719999999999</v>
      </c>
      <c r="O3203" s="7">
        <v>-70.411389999999997</v>
      </c>
      <c r="P3203">
        <v>2</v>
      </c>
      <c r="Q3203">
        <v>2010</v>
      </c>
      <c r="R3203" s="2">
        <v>40480</v>
      </c>
      <c r="S3203" s="2">
        <v>40481</v>
      </c>
      <c r="T3203" s="2">
        <v>40499</v>
      </c>
      <c r="U3203" s="2"/>
    </row>
    <row r="3204" spans="1:21" x14ac:dyDescent="0.3">
      <c r="A3204" t="s">
        <v>164</v>
      </c>
      <c r="B3204" t="s">
        <v>20</v>
      </c>
      <c r="C3204" t="s">
        <v>210</v>
      </c>
      <c r="D3204" t="s">
        <v>211</v>
      </c>
      <c r="E3204" s="5" t="s">
        <v>527</v>
      </c>
      <c r="F3204">
        <v>0</v>
      </c>
      <c r="G3204" t="s">
        <v>47</v>
      </c>
      <c r="H3204">
        <v>39</v>
      </c>
      <c r="I3204">
        <f>ANAM[[#This Row],[VALOR Corregida]]/1000</f>
        <v>3.9E-2</v>
      </c>
      <c r="J3204" t="s">
        <v>155</v>
      </c>
      <c r="K3204" t="s">
        <v>24</v>
      </c>
      <c r="L3204" t="s">
        <v>309</v>
      </c>
      <c r="M3204" t="s">
        <v>337</v>
      </c>
      <c r="N3204" s="7">
        <v>-23.664719999999999</v>
      </c>
      <c r="O3204" s="7">
        <v>-70.411389999999997</v>
      </c>
      <c r="P3204">
        <v>2</v>
      </c>
      <c r="Q3204">
        <v>2005</v>
      </c>
      <c r="R3204" s="2">
        <v>38633</v>
      </c>
      <c r="S3204" s="2">
        <v>38574</v>
      </c>
      <c r="T3204" s="2">
        <v>38574</v>
      </c>
      <c r="U3204" s="2"/>
    </row>
    <row r="3205" spans="1:21" x14ac:dyDescent="0.3">
      <c r="A3205" t="s">
        <v>164</v>
      </c>
      <c r="B3205" t="s">
        <v>20</v>
      </c>
      <c r="C3205" t="s">
        <v>205</v>
      </c>
      <c r="D3205" t="s">
        <v>206</v>
      </c>
      <c r="E3205" s="5" t="s">
        <v>528</v>
      </c>
      <c r="F3205">
        <v>0</v>
      </c>
      <c r="G3205" t="s">
        <v>46</v>
      </c>
      <c r="H3205">
        <v>3</v>
      </c>
      <c r="I3205">
        <f>ANAM[[#This Row],[VALOR Corregida]]/1000</f>
        <v>3.0000000000000001E-3</v>
      </c>
      <c r="J3205" t="s">
        <v>155</v>
      </c>
      <c r="K3205" t="s">
        <v>24</v>
      </c>
      <c r="L3205" t="s">
        <v>309</v>
      </c>
      <c r="M3205" t="s">
        <v>372</v>
      </c>
      <c r="N3205" s="7">
        <v>-23.67</v>
      </c>
      <c r="O3205" s="7">
        <v>-70.40889</v>
      </c>
      <c r="P3205">
        <v>1</v>
      </c>
      <c r="Q3205">
        <v>2010</v>
      </c>
      <c r="R3205" s="2">
        <v>40308</v>
      </c>
      <c r="S3205" s="2">
        <v>40309</v>
      </c>
      <c r="T3205" s="2">
        <v>40320</v>
      </c>
      <c r="U3205" s="2"/>
    </row>
    <row r="3206" spans="1:21" x14ac:dyDescent="0.3">
      <c r="A3206" t="s">
        <v>164</v>
      </c>
      <c r="B3206" t="s">
        <v>20</v>
      </c>
      <c r="C3206" t="s">
        <v>205</v>
      </c>
      <c r="D3206" t="s">
        <v>206</v>
      </c>
      <c r="E3206" s="5" t="s">
        <v>528</v>
      </c>
      <c r="F3206">
        <v>0</v>
      </c>
      <c r="G3206" t="s">
        <v>46</v>
      </c>
      <c r="H3206">
        <v>92.7</v>
      </c>
      <c r="I3206">
        <f>ANAM[[#This Row],[VALOR Corregida]]/1000</f>
        <v>9.2700000000000005E-2</v>
      </c>
      <c r="J3206" t="s">
        <v>155</v>
      </c>
      <c r="K3206" t="s">
        <v>24</v>
      </c>
      <c r="L3206" t="s">
        <v>309</v>
      </c>
      <c r="M3206" t="s">
        <v>375</v>
      </c>
      <c r="N3206" s="7">
        <v>-23.67</v>
      </c>
      <c r="O3206" s="7">
        <v>-70.40889</v>
      </c>
      <c r="P3206">
        <v>2</v>
      </c>
      <c r="Q3206">
        <v>2010</v>
      </c>
      <c r="R3206" s="2">
        <v>40480</v>
      </c>
      <c r="S3206" s="2">
        <v>40481</v>
      </c>
      <c r="T3206" s="2">
        <v>40499</v>
      </c>
      <c r="U3206" s="2"/>
    </row>
    <row r="3207" spans="1:21" x14ac:dyDescent="0.3">
      <c r="A3207" t="s">
        <v>164</v>
      </c>
      <c r="B3207" t="s">
        <v>20</v>
      </c>
      <c r="C3207" t="s">
        <v>213</v>
      </c>
      <c r="D3207" t="s">
        <v>214</v>
      </c>
      <c r="E3207" s="5" t="s">
        <v>519</v>
      </c>
      <c r="F3207">
        <v>0</v>
      </c>
      <c r="G3207" t="s">
        <v>35</v>
      </c>
      <c r="H3207">
        <v>18.8</v>
      </c>
      <c r="I3207">
        <f>ANAM[[#This Row],[VALOR Corregida]]/1000</f>
        <v>1.8800000000000001E-2</v>
      </c>
      <c r="J3207" t="s">
        <v>155</v>
      </c>
      <c r="K3207" t="s">
        <v>24</v>
      </c>
      <c r="L3207" t="s">
        <v>309</v>
      </c>
      <c r="M3207" t="s">
        <v>337</v>
      </c>
      <c r="N3207" s="7">
        <v>-23.648890000000002</v>
      </c>
      <c r="O3207" s="7">
        <v>-70.406940000000006</v>
      </c>
      <c r="P3207">
        <v>2</v>
      </c>
      <c r="Q3207">
        <v>2005</v>
      </c>
      <c r="R3207" s="2">
        <v>38633</v>
      </c>
      <c r="S3207" s="2">
        <v>38574</v>
      </c>
      <c r="T3207" s="2">
        <v>38574</v>
      </c>
      <c r="U3207" s="2"/>
    </row>
    <row r="3208" spans="1:21" x14ac:dyDescent="0.3">
      <c r="A3208" t="s">
        <v>164</v>
      </c>
      <c r="B3208" t="s">
        <v>20</v>
      </c>
      <c r="C3208" t="s">
        <v>213</v>
      </c>
      <c r="D3208" t="s">
        <v>214</v>
      </c>
      <c r="E3208" s="5" t="s">
        <v>519</v>
      </c>
      <c r="F3208">
        <v>0</v>
      </c>
      <c r="G3208" t="s">
        <v>216</v>
      </c>
      <c r="H3208">
        <v>12.5</v>
      </c>
      <c r="I3208">
        <f>ANAM[[#This Row],[VALOR Corregida]]/1000</f>
        <v>1.2500000000000001E-2</v>
      </c>
      <c r="J3208" t="s">
        <v>155</v>
      </c>
      <c r="K3208" t="s">
        <v>315</v>
      </c>
      <c r="L3208" t="s">
        <v>309</v>
      </c>
      <c r="M3208" t="s">
        <v>337</v>
      </c>
      <c r="N3208" s="7">
        <v>-23.648890000000002</v>
      </c>
      <c r="O3208" s="7">
        <v>-70.406940000000006</v>
      </c>
      <c r="P3208">
        <v>2</v>
      </c>
      <c r="Q3208">
        <v>2005</v>
      </c>
      <c r="R3208" s="2">
        <v>38633</v>
      </c>
      <c r="S3208" s="2">
        <v>38574</v>
      </c>
      <c r="T3208" s="2">
        <v>38574</v>
      </c>
      <c r="U3208" s="2"/>
    </row>
    <row r="3209" spans="1:21" x14ac:dyDescent="0.3">
      <c r="A3209" t="s">
        <v>164</v>
      </c>
      <c r="B3209" t="s">
        <v>20</v>
      </c>
      <c r="C3209" t="s">
        <v>213</v>
      </c>
      <c r="D3209" t="s">
        <v>214</v>
      </c>
      <c r="E3209" s="5" t="s">
        <v>519</v>
      </c>
      <c r="F3209">
        <v>0</v>
      </c>
      <c r="G3209" t="s">
        <v>316</v>
      </c>
      <c r="H3209">
        <v>30.6</v>
      </c>
      <c r="I3209">
        <f>ANAM[[#This Row],[VALOR Corregida]]/1000</f>
        <v>3.0600000000000002E-2</v>
      </c>
      <c r="J3209" t="s">
        <v>167</v>
      </c>
      <c r="K3209" t="s">
        <v>24</v>
      </c>
      <c r="L3209" t="s">
        <v>309</v>
      </c>
      <c r="M3209" t="s">
        <v>337</v>
      </c>
      <c r="N3209" s="7">
        <v>-23.648890000000002</v>
      </c>
      <c r="O3209" s="7">
        <v>-70.406940000000006</v>
      </c>
      <c r="P3209">
        <v>2</v>
      </c>
      <c r="Q3209">
        <v>2005</v>
      </c>
      <c r="R3209" s="2">
        <v>38633</v>
      </c>
      <c r="S3209" s="2">
        <v>38574</v>
      </c>
      <c r="T3209" s="2">
        <v>38574</v>
      </c>
      <c r="U3209" s="2"/>
    </row>
    <row r="3210" spans="1:21" x14ac:dyDescent="0.3">
      <c r="A3210" t="s">
        <v>164</v>
      </c>
      <c r="B3210" t="s">
        <v>20</v>
      </c>
      <c r="C3210" t="s">
        <v>213</v>
      </c>
      <c r="D3210" t="s">
        <v>214</v>
      </c>
      <c r="E3210" s="5" t="s">
        <v>519</v>
      </c>
      <c r="F3210">
        <v>0</v>
      </c>
      <c r="G3210" t="s">
        <v>319</v>
      </c>
      <c r="H3210">
        <v>26.3</v>
      </c>
      <c r="I3210">
        <f>ANAM[[#This Row],[VALOR Corregida]]/1000</f>
        <v>2.63E-2</v>
      </c>
      <c r="J3210" t="s">
        <v>167</v>
      </c>
      <c r="K3210" t="s">
        <v>24</v>
      </c>
      <c r="L3210" t="s">
        <v>309</v>
      </c>
      <c r="M3210" t="s">
        <v>337</v>
      </c>
      <c r="N3210" s="7">
        <v>-23.648890000000002</v>
      </c>
      <c r="O3210" s="7">
        <v>-70.406940000000006</v>
      </c>
      <c r="P3210">
        <v>2</v>
      </c>
      <c r="Q3210">
        <v>2005</v>
      </c>
      <c r="R3210" s="2">
        <v>38633</v>
      </c>
      <c r="S3210" s="2">
        <v>38574</v>
      </c>
      <c r="T3210" s="2">
        <v>38574</v>
      </c>
      <c r="U3210" s="2"/>
    </row>
    <row r="3211" spans="1:21" x14ac:dyDescent="0.3">
      <c r="A3211" t="s">
        <v>164</v>
      </c>
      <c r="B3211" t="s">
        <v>20</v>
      </c>
      <c r="C3211" t="s">
        <v>213</v>
      </c>
      <c r="D3211" t="s">
        <v>214</v>
      </c>
      <c r="E3211" s="5" t="s">
        <v>519</v>
      </c>
      <c r="F3211">
        <v>0</v>
      </c>
      <c r="G3211" t="s">
        <v>166</v>
      </c>
      <c r="H3211">
        <v>0.05</v>
      </c>
      <c r="I3211">
        <f>ANAM[[#This Row],[VALOR Corregida]]/1000</f>
        <v>5.0000000000000002E-5</v>
      </c>
      <c r="J3211" t="s">
        <v>167</v>
      </c>
      <c r="K3211" t="s">
        <v>315</v>
      </c>
      <c r="L3211" t="s">
        <v>309</v>
      </c>
      <c r="M3211" t="s">
        <v>337</v>
      </c>
      <c r="N3211" s="7">
        <v>-23.648890000000002</v>
      </c>
      <c r="O3211" s="7">
        <v>-70.406940000000006</v>
      </c>
      <c r="P3211">
        <v>2</v>
      </c>
      <c r="Q3211">
        <v>2005</v>
      </c>
      <c r="R3211" s="2">
        <v>38633</v>
      </c>
      <c r="S3211" s="2">
        <v>38574</v>
      </c>
      <c r="T3211" s="2">
        <v>38574</v>
      </c>
      <c r="U3211" s="2"/>
    </row>
    <row r="3212" spans="1:21" x14ac:dyDescent="0.3">
      <c r="A3212" t="s">
        <v>164</v>
      </c>
      <c r="B3212" t="s">
        <v>20</v>
      </c>
      <c r="C3212" t="s">
        <v>213</v>
      </c>
      <c r="D3212" t="s">
        <v>214</v>
      </c>
      <c r="E3212" s="5" t="s">
        <v>519</v>
      </c>
      <c r="F3212">
        <v>0</v>
      </c>
      <c r="G3212" t="s">
        <v>39</v>
      </c>
      <c r="H3212">
        <v>0.05</v>
      </c>
      <c r="I3212">
        <f>ANAM[[#This Row],[VALOR Corregida]]/1000</f>
        <v>5.0000000000000002E-5</v>
      </c>
      <c r="J3212" t="s">
        <v>155</v>
      </c>
      <c r="K3212" t="s">
        <v>315</v>
      </c>
      <c r="L3212" t="s">
        <v>309</v>
      </c>
      <c r="M3212" t="s">
        <v>337</v>
      </c>
      <c r="N3212" s="7">
        <v>-23.648890000000002</v>
      </c>
      <c r="O3212" s="7">
        <v>-70.406940000000006</v>
      </c>
      <c r="P3212">
        <v>2</v>
      </c>
      <c r="Q3212">
        <v>2005</v>
      </c>
      <c r="R3212" s="2">
        <v>38633</v>
      </c>
      <c r="S3212" s="2">
        <v>38574</v>
      </c>
      <c r="T3212" s="2">
        <v>38574</v>
      </c>
      <c r="U3212" s="2"/>
    </row>
    <row r="3213" spans="1:21" x14ac:dyDescent="0.3">
      <c r="A3213" t="s">
        <v>164</v>
      </c>
      <c r="B3213" t="s">
        <v>20</v>
      </c>
      <c r="C3213" t="s">
        <v>213</v>
      </c>
      <c r="D3213" t="s">
        <v>214</v>
      </c>
      <c r="E3213" s="5" t="s">
        <v>519</v>
      </c>
      <c r="F3213">
        <v>0</v>
      </c>
      <c r="G3213" t="s">
        <v>64</v>
      </c>
      <c r="H3213">
        <v>675</v>
      </c>
      <c r="I3213">
        <f>ANAM[[#This Row],[VALOR Corregida]]/1000</f>
        <v>0.67500000000000004</v>
      </c>
      <c r="J3213" t="s">
        <v>155</v>
      </c>
      <c r="K3213" t="s">
        <v>24</v>
      </c>
      <c r="L3213" t="s">
        <v>309</v>
      </c>
      <c r="M3213" t="s">
        <v>337</v>
      </c>
      <c r="N3213" s="7">
        <v>-23.648890000000002</v>
      </c>
      <c r="O3213" s="7">
        <v>-70.406940000000006</v>
      </c>
      <c r="P3213">
        <v>2</v>
      </c>
      <c r="Q3213">
        <v>2005</v>
      </c>
      <c r="R3213" s="2">
        <v>38633</v>
      </c>
      <c r="S3213" s="2">
        <v>38574</v>
      </c>
      <c r="T3213" s="2">
        <v>38574</v>
      </c>
      <c r="U3213" s="2"/>
    </row>
    <row r="3214" spans="1:21" x14ac:dyDescent="0.3">
      <c r="A3214" t="s">
        <v>164</v>
      </c>
      <c r="B3214" t="s">
        <v>20</v>
      </c>
      <c r="C3214" t="s">
        <v>54</v>
      </c>
      <c r="D3214" t="s">
        <v>208</v>
      </c>
      <c r="E3214" s="5" t="s">
        <v>516</v>
      </c>
      <c r="F3214">
        <v>0</v>
      </c>
      <c r="G3214" t="s">
        <v>28</v>
      </c>
      <c r="H3214">
        <v>0.5</v>
      </c>
      <c r="I3214">
        <f>ANAM[[#This Row],[VALOR Corregida]]/1000</f>
        <v>5.0000000000000001E-4</v>
      </c>
      <c r="J3214" t="s">
        <v>155</v>
      </c>
      <c r="K3214" t="s">
        <v>24</v>
      </c>
      <c r="L3214" t="s">
        <v>309</v>
      </c>
      <c r="M3214" t="s">
        <v>366</v>
      </c>
      <c r="N3214">
        <v>-23.61722</v>
      </c>
      <c r="O3214">
        <v>-70.397220000000004</v>
      </c>
      <c r="P3214">
        <v>1</v>
      </c>
      <c r="Q3214">
        <v>2009</v>
      </c>
      <c r="R3214" s="2">
        <v>39930</v>
      </c>
      <c r="S3214" s="2">
        <v>39814</v>
      </c>
      <c r="T3214" s="2">
        <v>39815</v>
      </c>
      <c r="U3214" s="2"/>
    </row>
    <row r="3215" spans="1:21" x14ac:dyDescent="0.3">
      <c r="A3215" t="s">
        <v>164</v>
      </c>
      <c r="B3215" t="s">
        <v>20</v>
      </c>
      <c r="C3215" t="s">
        <v>54</v>
      </c>
      <c r="D3215" t="s">
        <v>208</v>
      </c>
      <c r="E3215" s="5" t="s">
        <v>516</v>
      </c>
      <c r="F3215">
        <v>0</v>
      </c>
      <c r="G3215" t="s">
        <v>28</v>
      </c>
      <c r="H3215">
        <v>0.3</v>
      </c>
      <c r="I3215">
        <f>ANAM[[#This Row],[VALOR Corregida]]/1000</f>
        <v>2.9999999999999997E-4</v>
      </c>
      <c r="J3215" t="s">
        <v>155</v>
      </c>
      <c r="K3215" t="s">
        <v>24</v>
      </c>
      <c r="L3215" t="s">
        <v>309</v>
      </c>
      <c r="M3215" t="s">
        <v>369</v>
      </c>
      <c r="N3215">
        <v>-23.61722</v>
      </c>
      <c r="O3215">
        <v>-70.397220000000004</v>
      </c>
      <c r="P3215">
        <v>2</v>
      </c>
      <c r="Q3215">
        <v>2009</v>
      </c>
      <c r="R3215" s="2">
        <v>40114</v>
      </c>
      <c r="S3215" s="2">
        <v>40115</v>
      </c>
      <c r="T3215" s="2">
        <v>40129</v>
      </c>
      <c r="U3215" s="2"/>
    </row>
    <row r="3216" spans="1:21" x14ac:dyDescent="0.3">
      <c r="A3216" t="s">
        <v>164</v>
      </c>
      <c r="B3216" t="s">
        <v>20</v>
      </c>
      <c r="C3216" t="s">
        <v>153</v>
      </c>
      <c r="D3216" t="s">
        <v>219</v>
      </c>
      <c r="E3216" s="5" t="s">
        <v>525</v>
      </c>
      <c r="F3216">
        <v>0</v>
      </c>
      <c r="G3216" t="s">
        <v>28</v>
      </c>
      <c r="H3216">
        <v>0.05</v>
      </c>
      <c r="I3216">
        <f>ANAM[[#This Row],[VALOR Corregida]]/1000</f>
        <v>5.0000000000000002E-5</v>
      </c>
      <c r="J3216" t="s">
        <v>155</v>
      </c>
      <c r="K3216" t="s">
        <v>315</v>
      </c>
      <c r="L3216" t="s">
        <v>309</v>
      </c>
      <c r="M3216" t="s">
        <v>366</v>
      </c>
      <c r="N3216" s="7">
        <v>-23.626111000000002</v>
      </c>
      <c r="O3216" s="7">
        <v>-70.398332999999994</v>
      </c>
      <c r="P3216">
        <v>1</v>
      </c>
      <c r="Q3216">
        <v>2009</v>
      </c>
      <c r="R3216" s="2">
        <v>39930</v>
      </c>
      <c r="S3216" s="2">
        <v>39814</v>
      </c>
      <c r="T3216" s="2">
        <v>39815</v>
      </c>
      <c r="U3216" s="2"/>
    </row>
    <row r="3217" spans="1:21" x14ac:dyDescent="0.3">
      <c r="A3217" t="s">
        <v>164</v>
      </c>
      <c r="B3217" t="s">
        <v>20</v>
      </c>
      <c r="C3217" t="s">
        <v>153</v>
      </c>
      <c r="D3217" t="s">
        <v>219</v>
      </c>
      <c r="E3217" s="5" t="s">
        <v>525</v>
      </c>
      <c r="F3217">
        <v>0</v>
      </c>
      <c r="G3217" t="s">
        <v>28</v>
      </c>
      <c r="H3217">
        <v>0.7</v>
      </c>
      <c r="I3217">
        <f>ANAM[[#This Row],[VALOR Corregida]]/1000</f>
        <v>6.9999999999999999E-4</v>
      </c>
      <c r="J3217" t="s">
        <v>155</v>
      </c>
      <c r="K3217" t="s">
        <v>24</v>
      </c>
      <c r="L3217" t="s">
        <v>309</v>
      </c>
      <c r="M3217" t="s">
        <v>369</v>
      </c>
      <c r="N3217" s="7">
        <v>-23.626111000000002</v>
      </c>
      <c r="O3217" s="7">
        <v>-70.398332999999994</v>
      </c>
      <c r="P3217">
        <v>2</v>
      </c>
      <c r="Q3217">
        <v>2009</v>
      </c>
      <c r="R3217" s="2">
        <v>40114</v>
      </c>
      <c r="S3217" s="2">
        <v>40115</v>
      </c>
      <c r="T3217" s="2">
        <v>40129</v>
      </c>
      <c r="U3217" s="2"/>
    </row>
    <row r="3218" spans="1:21" x14ac:dyDescent="0.3">
      <c r="A3218" t="s">
        <v>164</v>
      </c>
      <c r="B3218" t="s">
        <v>20</v>
      </c>
      <c r="C3218" t="s">
        <v>50</v>
      </c>
      <c r="D3218" t="s">
        <v>217</v>
      </c>
      <c r="E3218" s="5" t="s">
        <v>511</v>
      </c>
      <c r="F3218">
        <v>0</v>
      </c>
      <c r="G3218" t="s">
        <v>35</v>
      </c>
      <c r="H3218">
        <v>27.2</v>
      </c>
      <c r="I3218">
        <f>ANAM[[#This Row],[VALOR Corregida]]/1000</f>
        <v>2.7199999999999998E-2</v>
      </c>
      <c r="J3218" t="s">
        <v>155</v>
      </c>
      <c r="K3218" t="s">
        <v>24</v>
      </c>
      <c r="L3218" t="s">
        <v>309</v>
      </c>
      <c r="M3218" t="s">
        <v>337</v>
      </c>
      <c r="N3218" s="7">
        <v>-23.641940000000002</v>
      </c>
      <c r="O3218" s="7">
        <v>-70.399169999999998</v>
      </c>
      <c r="P3218">
        <v>2</v>
      </c>
      <c r="Q3218">
        <v>2005</v>
      </c>
      <c r="R3218" s="2">
        <v>38633</v>
      </c>
      <c r="S3218" s="2">
        <v>38574</v>
      </c>
      <c r="T3218" s="2">
        <v>38574</v>
      </c>
      <c r="U3218" s="2"/>
    </row>
    <row r="3219" spans="1:21" x14ac:dyDescent="0.3">
      <c r="A3219" t="s">
        <v>164</v>
      </c>
      <c r="B3219" t="s">
        <v>20</v>
      </c>
      <c r="C3219" t="s">
        <v>50</v>
      </c>
      <c r="D3219" t="s">
        <v>217</v>
      </c>
      <c r="E3219" s="5" t="s">
        <v>511</v>
      </c>
      <c r="F3219">
        <v>0</v>
      </c>
      <c r="G3219" t="s">
        <v>216</v>
      </c>
      <c r="H3219">
        <v>12.5</v>
      </c>
      <c r="I3219">
        <f>ANAM[[#This Row],[VALOR Corregida]]/1000</f>
        <v>1.2500000000000001E-2</v>
      </c>
      <c r="J3219" t="s">
        <v>155</v>
      </c>
      <c r="K3219" t="s">
        <v>315</v>
      </c>
      <c r="L3219" t="s">
        <v>309</v>
      </c>
      <c r="M3219" t="s">
        <v>337</v>
      </c>
      <c r="N3219" s="7">
        <v>-23.641940000000002</v>
      </c>
      <c r="O3219" s="7">
        <v>-70.399169999999998</v>
      </c>
      <c r="P3219">
        <v>2</v>
      </c>
      <c r="Q3219">
        <v>2005</v>
      </c>
      <c r="R3219" s="2">
        <v>38633</v>
      </c>
      <c r="S3219" s="2">
        <v>38574</v>
      </c>
      <c r="T3219" s="2">
        <v>38574</v>
      </c>
      <c r="U3219" s="2"/>
    </row>
    <row r="3220" spans="1:21" x14ac:dyDescent="0.3">
      <c r="A3220" t="s">
        <v>164</v>
      </c>
      <c r="B3220" t="s">
        <v>20</v>
      </c>
      <c r="C3220" t="s">
        <v>50</v>
      </c>
      <c r="D3220" t="s">
        <v>217</v>
      </c>
      <c r="E3220" s="5" t="s">
        <v>511</v>
      </c>
      <c r="F3220">
        <v>0</v>
      </c>
      <c r="G3220" t="s">
        <v>316</v>
      </c>
      <c r="H3220">
        <v>16</v>
      </c>
      <c r="I3220">
        <f>ANAM[[#This Row],[VALOR Corregida]]/1000</f>
        <v>1.6E-2</v>
      </c>
      <c r="J3220" t="s">
        <v>167</v>
      </c>
      <c r="K3220" t="s">
        <v>24</v>
      </c>
      <c r="L3220" t="s">
        <v>309</v>
      </c>
      <c r="M3220" t="s">
        <v>337</v>
      </c>
      <c r="N3220" s="7">
        <v>-23.641940000000002</v>
      </c>
      <c r="O3220" s="7">
        <v>-70.399169999999998</v>
      </c>
      <c r="P3220">
        <v>2</v>
      </c>
      <c r="Q3220">
        <v>2005</v>
      </c>
      <c r="R3220" s="2">
        <v>38633</v>
      </c>
      <c r="S3220" s="2">
        <v>38574</v>
      </c>
      <c r="T3220" s="2">
        <v>38574</v>
      </c>
      <c r="U3220" s="2"/>
    </row>
    <row r="3221" spans="1:21" x14ac:dyDescent="0.3">
      <c r="A3221" t="s">
        <v>164</v>
      </c>
      <c r="B3221" t="s">
        <v>20</v>
      </c>
      <c r="C3221" t="s">
        <v>50</v>
      </c>
      <c r="D3221" t="s">
        <v>217</v>
      </c>
      <c r="E3221" s="5" t="s">
        <v>511</v>
      </c>
      <c r="F3221">
        <v>0</v>
      </c>
      <c r="G3221" t="s">
        <v>319</v>
      </c>
      <c r="H3221">
        <v>14.2</v>
      </c>
      <c r="I3221">
        <f>ANAM[[#This Row],[VALOR Corregida]]/1000</f>
        <v>1.4199999999999999E-2</v>
      </c>
      <c r="J3221" t="s">
        <v>167</v>
      </c>
      <c r="K3221" t="s">
        <v>24</v>
      </c>
      <c r="L3221" t="s">
        <v>309</v>
      </c>
      <c r="M3221" t="s">
        <v>337</v>
      </c>
      <c r="N3221" s="7">
        <v>-23.641940000000002</v>
      </c>
      <c r="O3221" s="7">
        <v>-70.399169999999998</v>
      </c>
      <c r="P3221">
        <v>2</v>
      </c>
      <c r="Q3221">
        <v>2005</v>
      </c>
      <c r="R3221" s="2">
        <v>38633</v>
      </c>
      <c r="S3221" s="2">
        <v>38574</v>
      </c>
      <c r="T3221" s="2">
        <v>38574</v>
      </c>
      <c r="U3221" s="2"/>
    </row>
    <row r="3222" spans="1:21" x14ac:dyDescent="0.3">
      <c r="A3222" t="s">
        <v>164</v>
      </c>
      <c r="B3222" t="s">
        <v>20</v>
      </c>
      <c r="C3222" t="s">
        <v>50</v>
      </c>
      <c r="D3222" t="s">
        <v>217</v>
      </c>
      <c r="E3222" s="5" t="s">
        <v>511</v>
      </c>
      <c r="F3222">
        <v>0</v>
      </c>
      <c r="G3222" t="s">
        <v>166</v>
      </c>
      <c r="H3222">
        <v>0.05</v>
      </c>
      <c r="I3222">
        <f>ANAM[[#This Row],[VALOR Corregida]]/1000</f>
        <v>5.0000000000000002E-5</v>
      </c>
      <c r="J3222" t="s">
        <v>167</v>
      </c>
      <c r="K3222" t="s">
        <v>315</v>
      </c>
      <c r="L3222" t="s">
        <v>309</v>
      </c>
      <c r="M3222" t="s">
        <v>337</v>
      </c>
      <c r="N3222" s="7">
        <v>-23.641940000000002</v>
      </c>
      <c r="O3222" s="7">
        <v>-70.399169999999998</v>
      </c>
      <c r="P3222">
        <v>2</v>
      </c>
      <c r="Q3222">
        <v>2005</v>
      </c>
      <c r="R3222" s="2">
        <v>38633</v>
      </c>
      <c r="S3222" s="2">
        <v>38574</v>
      </c>
      <c r="T3222" s="2">
        <v>38574</v>
      </c>
      <c r="U3222" s="2"/>
    </row>
    <row r="3223" spans="1:21" x14ac:dyDescent="0.3">
      <c r="A3223" t="s">
        <v>164</v>
      </c>
      <c r="B3223" t="s">
        <v>20</v>
      </c>
      <c r="C3223" t="s">
        <v>50</v>
      </c>
      <c r="D3223" t="s">
        <v>217</v>
      </c>
      <c r="E3223" s="5" t="s">
        <v>511</v>
      </c>
      <c r="F3223">
        <v>0</v>
      </c>
      <c r="G3223" t="s">
        <v>39</v>
      </c>
      <c r="H3223">
        <v>0.05</v>
      </c>
      <c r="I3223">
        <f>ANAM[[#This Row],[VALOR Corregida]]/1000</f>
        <v>5.0000000000000002E-5</v>
      </c>
      <c r="J3223" t="s">
        <v>155</v>
      </c>
      <c r="K3223" t="s">
        <v>315</v>
      </c>
      <c r="L3223" t="s">
        <v>309</v>
      </c>
      <c r="M3223" t="s">
        <v>337</v>
      </c>
      <c r="N3223" s="7">
        <v>-23.641940000000002</v>
      </c>
      <c r="O3223" s="7">
        <v>-70.399169999999998</v>
      </c>
      <c r="P3223">
        <v>2</v>
      </c>
      <c r="Q3223">
        <v>2005</v>
      </c>
      <c r="R3223" s="2">
        <v>38633</v>
      </c>
      <c r="S3223" s="2">
        <v>38574</v>
      </c>
      <c r="T3223" s="2">
        <v>38574</v>
      </c>
      <c r="U3223" s="2"/>
    </row>
    <row r="3224" spans="1:21" x14ac:dyDescent="0.3">
      <c r="A3224" t="s">
        <v>164</v>
      </c>
      <c r="B3224" t="s">
        <v>20</v>
      </c>
      <c r="C3224" t="s">
        <v>50</v>
      </c>
      <c r="D3224" t="s">
        <v>217</v>
      </c>
      <c r="E3224" s="5" t="s">
        <v>511</v>
      </c>
      <c r="F3224">
        <v>0</v>
      </c>
      <c r="G3224" t="s">
        <v>64</v>
      </c>
      <c r="H3224">
        <v>173</v>
      </c>
      <c r="I3224">
        <f>ANAM[[#This Row],[VALOR Corregida]]/1000</f>
        <v>0.17299999999999999</v>
      </c>
      <c r="J3224" t="s">
        <v>155</v>
      </c>
      <c r="K3224" t="s">
        <v>24</v>
      </c>
      <c r="L3224" t="s">
        <v>309</v>
      </c>
      <c r="M3224" t="s">
        <v>337</v>
      </c>
      <c r="N3224" s="7">
        <v>-23.641940000000002</v>
      </c>
      <c r="O3224" s="7">
        <v>-70.399169999999998</v>
      </c>
      <c r="P3224">
        <v>2</v>
      </c>
      <c r="Q3224">
        <v>2005</v>
      </c>
      <c r="R3224" s="2">
        <v>38633</v>
      </c>
      <c r="S3224" s="2">
        <v>38574</v>
      </c>
      <c r="T3224" s="2">
        <v>38574</v>
      </c>
      <c r="U3224" s="2"/>
    </row>
    <row r="3225" spans="1:21" x14ac:dyDescent="0.3">
      <c r="A3225" t="s">
        <v>164</v>
      </c>
      <c r="B3225" t="s">
        <v>20</v>
      </c>
      <c r="C3225" t="s">
        <v>202</v>
      </c>
      <c r="D3225" t="s">
        <v>203</v>
      </c>
      <c r="E3225" s="5" t="s">
        <v>526</v>
      </c>
      <c r="F3225">
        <v>0</v>
      </c>
      <c r="G3225" t="s">
        <v>28</v>
      </c>
      <c r="H3225">
        <v>0.5</v>
      </c>
      <c r="I3225">
        <f>ANAM[[#This Row],[VALOR Corregida]]/1000</f>
        <v>5.0000000000000001E-4</v>
      </c>
      <c r="J3225" t="s">
        <v>155</v>
      </c>
      <c r="K3225" t="s">
        <v>24</v>
      </c>
      <c r="L3225" t="s">
        <v>309</v>
      </c>
      <c r="M3225" t="s">
        <v>366</v>
      </c>
      <c r="N3225" s="7">
        <v>-23.633890000000001</v>
      </c>
      <c r="O3225" s="7">
        <v>-70.400000000000006</v>
      </c>
      <c r="P3225">
        <v>1</v>
      </c>
      <c r="Q3225">
        <v>2009</v>
      </c>
      <c r="R3225" s="2">
        <v>39930</v>
      </c>
      <c r="S3225" s="2">
        <v>39814</v>
      </c>
      <c r="T3225" s="2">
        <v>39815</v>
      </c>
      <c r="U3225" s="2"/>
    </row>
    <row r="3226" spans="1:21" x14ac:dyDescent="0.3">
      <c r="A3226" t="s">
        <v>164</v>
      </c>
      <c r="B3226" t="s">
        <v>20</v>
      </c>
      <c r="C3226" t="s">
        <v>202</v>
      </c>
      <c r="D3226" t="s">
        <v>203</v>
      </c>
      <c r="E3226" s="5" t="s">
        <v>526</v>
      </c>
      <c r="F3226">
        <v>0</v>
      </c>
      <c r="G3226" t="s">
        <v>28</v>
      </c>
      <c r="H3226">
        <v>0.4</v>
      </c>
      <c r="I3226">
        <f>ANAM[[#This Row],[VALOR Corregida]]/1000</f>
        <v>4.0000000000000002E-4</v>
      </c>
      <c r="J3226" t="s">
        <v>155</v>
      </c>
      <c r="K3226" t="s">
        <v>24</v>
      </c>
      <c r="L3226" t="s">
        <v>309</v>
      </c>
      <c r="M3226" t="s">
        <v>369</v>
      </c>
      <c r="N3226" s="7">
        <v>-23.633890000000001</v>
      </c>
      <c r="O3226" s="7">
        <v>-70.400000000000006</v>
      </c>
      <c r="P3226">
        <v>2</v>
      </c>
      <c r="Q3226">
        <v>2009</v>
      </c>
      <c r="R3226" s="2">
        <v>40114</v>
      </c>
      <c r="S3226" s="2">
        <v>40115</v>
      </c>
      <c r="T3226" s="2">
        <v>40129</v>
      </c>
      <c r="U3226" s="2"/>
    </row>
    <row r="3227" spans="1:21" x14ac:dyDescent="0.3">
      <c r="A3227" t="s">
        <v>164</v>
      </c>
      <c r="B3227" t="s">
        <v>20</v>
      </c>
      <c r="C3227" t="s">
        <v>50</v>
      </c>
      <c r="D3227" t="s">
        <v>217</v>
      </c>
      <c r="E3227" s="5" t="s">
        <v>511</v>
      </c>
      <c r="F3227">
        <v>0</v>
      </c>
      <c r="G3227" t="s">
        <v>28</v>
      </c>
      <c r="H3227">
        <v>4.8899999999999997</v>
      </c>
      <c r="I3227">
        <f>ANAM[[#This Row],[VALOR Corregida]]/1000</f>
        <v>4.8899999999999994E-3</v>
      </c>
      <c r="J3227" t="s">
        <v>155</v>
      </c>
      <c r="K3227" t="s">
        <v>24</v>
      </c>
      <c r="L3227" t="s">
        <v>309</v>
      </c>
      <c r="M3227" t="s">
        <v>366</v>
      </c>
      <c r="N3227" s="7">
        <v>-23.641940000000002</v>
      </c>
      <c r="O3227" s="7">
        <v>-70.399169999999998</v>
      </c>
      <c r="P3227">
        <v>1</v>
      </c>
      <c r="Q3227">
        <v>2009</v>
      </c>
      <c r="R3227" s="2">
        <v>39930</v>
      </c>
      <c r="S3227" s="2">
        <v>39814</v>
      </c>
      <c r="T3227" s="2">
        <v>39815</v>
      </c>
      <c r="U3227" s="2"/>
    </row>
    <row r="3228" spans="1:21" x14ac:dyDescent="0.3">
      <c r="A3228" t="s">
        <v>164</v>
      </c>
      <c r="B3228" t="s">
        <v>20</v>
      </c>
      <c r="C3228" t="s">
        <v>50</v>
      </c>
      <c r="D3228" t="s">
        <v>217</v>
      </c>
      <c r="E3228" s="5" t="s">
        <v>511</v>
      </c>
      <c r="F3228">
        <v>0</v>
      </c>
      <c r="G3228" t="s">
        <v>28</v>
      </c>
      <c r="H3228">
        <v>10.199999999999999</v>
      </c>
      <c r="I3228">
        <f>ANAM[[#This Row],[VALOR Corregida]]/1000</f>
        <v>1.0199999999999999E-2</v>
      </c>
      <c r="J3228" t="s">
        <v>155</v>
      </c>
      <c r="K3228" t="s">
        <v>24</v>
      </c>
      <c r="L3228" t="s">
        <v>309</v>
      </c>
      <c r="M3228" t="s">
        <v>369</v>
      </c>
      <c r="N3228" s="7">
        <v>-23.641940000000002</v>
      </c>
      <c r="O3228" s="7">
        <v>-70.399169999999998</v>
      </c>
      <c r="P3228">
        <v>2</v>
      </c>
      <c r="Q3228">
        <v>2009</v>
      </c>
      <c r="R3228" s="2">
        <v>40114</v>
      </c>
      <c r="S3228" s="2">
        <v>40115</v>
      </c>
      <c r="T3228" s="2">
        <v>40129</v>
      </c>
      <c r="U3228" s="2"/>
    </row>
    <row r="3229" spans="1:21" x14ac:dyDescent="0.3">
      <c r="A3229" t="s">
        <v>164</v>
      </c>
      <c r="B3229" t="s">
        <v>20</v>
      </c>
      <c r="C3229" t="s">
        <v>153</v>
      </c>
      <c r="D3229" t="s">
        <v>219</v>
      </c>
      <c r="E3229" s="5" t="s">
        <v>525</v>
      </c>
      <c r="F3229">
        <v>0</v>
      </c>
      <c r="G3229" t="s">
        <v>35</v>
      </c>
      <c r="H3229">
        <v>14.3</v>
      </c>
      <c r="I3229">
        <f>ANAM[[#This Row],[VALOR Corregida]]/1000</f>
        <v>1.43E-2</v>
      </c>
      <c r="J3229" t="s">
        <v>155</v>
      </c>
      <c r="K3229" t="s">
        <v>24</v>
      </c>
      <c r="L3229" t="s">
        <v>309</v>
      </c>
      <c r="M3229" t="s">
        <v>337</v>
      </c>
      <c r="N3229" s="7">
        <v>-23.626111000000002</v>
      </c>
      <c r="O3229" s="7">
        <v>-70.398332999999994</v>
      </c>
      <c r="P3229">
        <v>2</v>
      </c>
      <c r="Q3229">
        <v>2005</v>
      </c>
      <c r="R3229" s="2">
        <v>38633</v>
      </c>
      <c r="S3229" s="2">
        <v>38574</v>
      </c>
      <c r="T3229" s="2">
        <v>38574</v>
      </c>
      <c r="U3229" s="2"/>
    </row>
    <row r="3230" spans="1:21" x14ac:dyDescent="0.3">
      <c r="A3230" t="s">
        <v>164</v>
      </c>
      <c r="B3230" t="s">
        <v>20</v>
      </c>
      <c r="C3230" t="s">
        <v>153</v>
      </c>
      <c r="D3230" t="s">
        <v>219</v>
      </c>
      <c r="E3230" s="5" t="s">
        <v>525</v>
      </c>
      <c r="F3230">
        <v>0</v>
      </c>
      <c r="G3230" t="s">
        <v>316</v>
      </c>
      <c r="H3230">
        <v>11.2</v>
      </c>
      <c r="I3230">
        <f>ANAM[[#This Row],[VALOR Corregida]]/1000</f>
        <v>1.12E-2</v>
      </c>
      <c r="J3230" t="s">
        <v>167</v>
      </c>
      <c r="K3230" t="s">
        <v>24</v>
      </c>
      <c r="L3230" t="s">
        <v>309</v>
      </c>
      <c r="M3230" t="s">
        <v>337</v>
      </c>
      <c r="N3230" s="7">
        <v>-23.626111000000002</v>
      </c>
      <c r="O3230" s="7">
        <v>-70.398332999999994</v>
      </c>
      <c r="P3230">
        <v>2</v>
      </c>
      <c r="Q3230">
        <v>2005</v>
      </c>
      <c r="R3230" s="2">
        <v>38633</v>
      </c>
      <c r="S3230" s="2">
        <v>38574</v>
      </c>
      <c r="T3230" s="2">
        <v>38574</v>
      </c>
      <c r="U3230" s="2"/>
    </row>
    <row r="3231" spans="1:21" x14ac:dyDescent="0.3">
      <c r="A3231" t="s">
        <v>164</v>
      </c>
      <c r="B3231" t="s">
        <v>20</v>
      </c>
      <c r="C3231" t="s">
        <v>153</v>
      </c>
      <c r="D3231" t="s">
        <v>219</v>
      </c>
      <c r="E3231" s="5" t="s">
        <v>525</v>
      </c>
      <c r="F3231">
        <v>0</v>
      </c>
      <c r="G3231" t="s">
        <v>319</v>
      </c>
      <c r="H3231">
        <v>10.199999999999999</v>
      </c>
      <c r="I3231">
        <f>ANAM[[#This Row],[VALOR Corregida]]/1000</f>
        <v>1.0199999999999999E-2</v>
      </c>
      <c r="J3231" t="s">
        <v>167</v>
      </c>
      <c r="K3231" t="s">
        <v>24</v>
      </c>
      <c r="L3231" t="s">
        <v>309</v>
      </c>
      <c r="M3231" t="s">
        <v>337</v>
      </c>
      <c r="N3231" s="7">
        <v>-23.626111000000002</v>
      </c>
      <c r="O3231" s="7">
        <v>-70.398332999999994</v>
      </c>
      <c r="P3231">
        <v>2</v>
      </c>
      <c r="Q3231">
        <v>2005</v>
      </c>
      <c r="R3231" s="2">
        <v>38633</v>
      </c>
      <c r="S3231" s="2">
        <v>38574</v>
      </c>
      <c r="T3231" s="2">
        <v>38574</v>
      </c>
      <c r="U3231" s="2"/>
    </row>
    <row r="3232" spans="1:21" x14ac:dyDescent="0.3">
      <c r="A3232" t="s">
        <v>164</v>
      </c>
      <c r="B3232" t="s">
        <v>20</v>
      </c>
      <c r="C3232" t="s">
        <v>153</v>
      </c>
      <c r="D3232" t="s">
        <v>219</v>
      </c>
      <c r="E3232" s="5" t="s">
        <v>525</v>
      </c>
      <c r="F3232">
        <v>0</v>
      </c>
      <c r="G3232" t="s">
        <v>166</v>
      </c>
      <c r="H3232">
        <v>0.05</v>
      </c>
      <c r="I3232">
        <f>ANAM[[#This Row],[VALOR Corregida]]/1000</f>
        <v>5.0000000000000002E-5</v>
      </c>
      <c r="J3232" t="s">
        <v>167</v>
      </c>
      <c r="K3232" t="s">
        <v>315</v>
      </c>
      <c r="L3232" t="s">
        <v>309</v>
      </c>
      <c r="M3232" t="s">
        <v>337</v>
      </c>
      <c r="N3232" s="7">
        <v>-23.626111000000002</v>
      </c>
      <c r="O3232" s="7">
        <v>-70.398332999999994</v>
      </c>
      <c r="P3232">
        <v>2</v>
      </c>
      <c r="Q3232">
        <v>2005</v>
      </c>
      <c r="R3232" s="2">
        <v>38633</v>
      </c>
      <c r="S3232" s="2">
        <v>38574</v>
      </c>
      <c r="T3232" s="2">
        <v>38574</v>
      </c>
      <c r="U3232" s="2"/>
    </row>
    <row r="3233" spans="1:25" x14ac:dyDescent="0.3">
      <c r="A3233" t="s">
        <v>164</v>
      </c>
      <c r="B3233" t="s">
        <v>20</v>
      </c>
      <c r="C3233" t="s">
        <v>153</v>
      </c>
      <c r="D3233" t="s">
        <v>219</v>
      </c>
      <c r="E3233" s="5" t="s">
        <v>525</v>
      </c>
      <c r="F3233">
        <v>0</v>
      </c>
      <c r="G3233" t="s">
        <v>39</v>
      </c>
      <c r="H3233">
        <v>0.05</v>
      </c>
      <c r="I3233">
        <f>ANAM[[#This Row],[VALOR Corregida]]/1000</f>
        <v>5.0000000000000002E-5</v>
      </c>
      <c r="J3233" t="s">
        <v>155</v>
      </c>
      <c r="K3233" t="s">
        <v>315</v>
      </c>
      <c r="L3233" t="s">
        <v>309</v>
      </c>
      <c r="M3233" t="s">
        <v>337</v>
      </c>
      <c r="N3233" s="7">
        <v>-23.626111000000002</v>
      </c>
      <c r="O3233" s="7">
        <v>-70.398332999999994</v>
      </c>
      <c r="P3233">
        <v>2</v>
      </c>
      <c r="Q3233">
        <v>2005</v>
      </c>
      <c r="R3233" s="2">
        <v>38633</v>
      </c>
      <c r="S3233" s="2">
        <v>38574</v>
      </c>
      <c r="T3233" s="2">
        <v>38574</v>
      </c>
      <c r="U3233" s="2"/>
    </row>
    <row r="3234" spans="1:25" x14ac:dyDescent="0.3">
      <c r="A3234" t="s">
        <v>164</v>
      </c>
      <c r="B3234" t="s">
        <v>20</v>
      </c>
      <c r="C3234" t="s">
        <v>153</v>
      </c>
      <c r="D3234" t="s">
        <v>219</v>
      </c>
      <c r="E3234" s="5" t="s">
        <v>525</v>
      </c>
      <c r="F3234">
        <v>0</v>
      </c>
      <c r="G3234" t="s">
        <v>64</v>
      </c>
      <c r="H3234">
        <v>726</v>
      </c>
      <c r="I3234">
        <f>ANAM[[#This Row],[VALOR Corregida]]/1000</f>
        <v>0.72599999999999998</v>
      </c>
      <c r="J3234" t="s">
        <v>155</v>
      </c>
      <c r="K3234" t="s">
        <v>24</v>
      </c>
      <c r="L3234" t="s">
        <v>309</v>
      </c>
      <c r="M3234" t="s">
        <v>337</v>
      </c>
      <c r="N3234" s="7">
        <v>-23.626111000000002</v>
      </c>
      <c r="O3234" s="7">
        <v>-70.398332999999994</v>
      </c>
      <c r="P3234">
        <v>2</v>
      </c>
      <c r="Q3234">
        <v>2005</v>
      </c>
      <c r="R3234" s="2">
        <v>38633</v>
      </c>
      <c r="S3234" s="2">
        <v>38574</v>
      </c>
      <c r="T3234" s="2">
        <v>38574</v>
      </c>
      <c r="U3234" s="2"/>
    </row>
    <row r="3235" spans="1:25" x14ac:dyDescent="0.3">
      <c r="A3235" t="s">
        <v>164</v>
      </c>
      <c r="B3235" t="s">
        <v>20</v>
      </c>
      <c r="C3235" t="s">
        <v>213</v>
      </c>
      <c r="D3235" t="s">
        <v>214</v>
      </c>
      <c r="E3235" s="5" t="s">
        <v>519</v>
      </c>
      <c r="F3235">
        <v>0</v>
      </c>
      <c r="G3235" t="s">
        <v>28</v>
      </c>
      <c r="H3235">
        <v>4.99</v>
      </c>
      <c r="I3235">
        <f>ANAM[[#This Row],[VALOR Corregida]]/1000</f>
        <v>4.9900000000000005E-3</v>
      </c>
      <c r="J3235" t="s">
        <v>155</v>
      </c>
      <c r="K3235" t="s">
        <v>24</v>
      </c>
      <c r="L3235" t="s">
        <v>309</v>
      </c>
      <c r="M3235" t="s">
        <v>366</v>
      </c>
      <c r="N3235" s="7">
        <v>-23.648890000000002</v>
      </c>
      <c r="O3235" s="7">
        <v>-70.406940000000006</v>
      </c>
      <c r="P3235">
        <v>1</v>
      </c>
      <c r="Q3235">
        <v>2009</v>
      </c>
      <c r="R3235" s="2">
        <v>39930</v>
      </c>
      <c r="S3235" s="2">
        <v>39814</v>
      </c>
      <c r="T3235" s="2">
        <v>39815</v>
      </c>
      <c r="U3235" s="2"/>
    </row>
    <row r="3236" spans="1:25" x14ac:dyDescent="0.3">
      <c r="A3236" t="s">
        <v>164</v>
      </c>
      <c r="B3236" t="s">
        <v>20</v>
      </c>
      <c r="C3236" t="s">
        <v>153</v>
      </c>
      <c r="D3236" t="s">
        <v>219</v>
      </c>
      <c r="E3236" s="5" t="s">
        <v>525</v>
      </c>
      <c r="F3236">
        <v>0</v>
      </c>
      <c r="G3236" t="s">
        <v>47</v>
      </c>
      <c r="H3236">
        <v>676</v>
      </c>
      <c r="I3236">
        <f>ANAM[[#This Row],[VALOR Corregida]]/1000</f>
        <v>0.67600000000000005</v>
      </c>
      <c r="J3236" t="s">
        <v>155</v>
      </c>
      <c r="K3236" t="s">
        <v>24</v>
      </c>
      <c r="L3236" t="s">
        <v>309</v>
      </c>
      <c r="M3236" t="s">
        <v>337</v>
      </c>
      <c r="N3236" s="7">
        <v>-23.626111000000002</v>
      </c>
      <c r="O3236" s="7">
        <v>-70.398332999999994</v>
      </c>
      <c r="P3236">
        <v>2</v>
      </c>
      <c r="Q3236">
        <v>2005</v>
      </c>
      <c r="R3236" s="2">
        <v>38633</v>
      </c>
      <c r="S3236" s="2">
        <v>38574</v>
      </c>
      <c r="T3236" s="2">
        <v>38574</v>
      </c>
      <c r="U3236" s="2"/>
    </row>
    <row r="3237" spans="1:25" x14ac:dyDescent="0.3">
      <c r="A3237" t="s">
        <v>19</v>
      </c>
      <c r="B3237" t="s">
        <v>20</v>
      </c>
      <c r="C3237" t="s">
        <v>54</v>
      </c>
      <c r="D3237" t="s">
        <v>55</v>
      </c>
      <c r="E3237" s="5" t="s">
        <v>516</v>
      </c>
      <c r="F3237">
        <v>0</v>
      </c>
      <c r="G3237" t="s">
        <v>120</v>
      </c>
      <c r="H3237">
        <v>10</v>
      </c>
      <c r="I3237">
        <f>ANAM[[#This Row],[VALOR Corregida]]/1000</f>
        <v>0.01</v>
      </c>
      <c r="J3237" t="s">
        <v>27</v>
      </c>
      <c r="K3237" t="s">
        <v>24</v>
      </c>
      <c r="L3237" t="s">
        <v>309</v>
      </c>
      <c r="M3237" t="s">
        <v>338</v>
      </c>
      <c r="N3237">
        <v>-23.61722</v>
      </c>
      <c r="O3237">
        <v>-70.397220000000004</v>
      </c>
      <c r="P3237">
        <v>1</v>
      </c>
      <c r="Q3237">
        <v>2006</v>
      </c>
      <c r="R3237" s="2">
        <v>38820</v>
      </c>
      <c r="S3237" s="2">
        <v>38820</v>
      </c>
      <c r="T3237" s="2">
        <v>38820</v>
      </c>
      <c r="U3237" s="2"/>
    </row>
    <row r="3238" spans="1:25" x14ac:dyDescent="0.3">
      <c r="A3238" t="s">
        <v>19</v>
      </c>
      <c r="B3238" t="s">
        <v>20</v>
      </c>
      <c r="C3238" t="s">
        <v>54</v>
      </c>
      <c r="D3238" t="s">
        <v>55</v>
      </c>
      <c r="E3238" s="5" t="s">
        <v>516</v>
      </c>
      <c r="F3238">
        <v>0</v>
      </c>
      <c r="G3238" t="s">
        <v>22</v>
      </c>
      <c r="H3238">
        <v>280</v>
      </c>
      <c r="I3238">
        <f>ANAM[[#This Row],[VALOR Corregida]]/1000</f>
        <v>0.28000000000000003</v>
      </c>
      <c r="J3238" t="s">
        <v>23</v>
      </c>
      <c r="K3238" t="s">
        <v>24</v>
      </c>
      <c r="L3238" t="s">
        <v>309</v>
      </c>
      <c r="M3238" t="s">
        <v>338</v>
      </c>
      <c r="N3238">
        <v>-23.61722</v>
      </c>
      <c r="O3238">
        <v>-70.397220000000004</v>
      </c>
      <c r="P3238">
        <v>1</v>
      </c>
      <c r="Q3238">
        <v>2006</v>
      </c>
      <c r="R3238" s="2">
        <v>38820</v>
      </c>
      <c r="S3238" s="2">
        <v>38820</v>
      </c>
      <c r="T3238" s="2">
        <v>38820</v>
      </c>
      <c r="U3238" s="2"/>
    </row>
    <row r="3239" spans="1:25" x14ac:dyDescent="0.3">
      <c r="A3239" t="s">
        <v>19</v>
      </c>
      <c r="B3239" t="s">
        <v>20</v>
      </c>
      <c r="C3239" t="s">
        <v>54</v>
      </c>
      <c r="D3239" t="s">
        <v>55</v>
      </c>
      <c r="E3239" s="5" t="s">
        <v>516</v>
      </c>
      <c r="F3239">
        <v>0</v>
      </c>
      <c r="G3239" t="s">
        <v>28</v>
      </c>
      <c r="H3239">
        <v>0.15</v>
      </c>
      <c r="I3239">
        <f>ANAM[[#This Row],[VALOR Corregida]]/1000</f>
        <v>1.4999999999999999E-4</v>
      </c>
      <c r="J3239" t="s">
        <v>23</v>
      </c>
      <c r="K3239" t="s">
        <v>24</v>
      </c>
      <c r="L3239" t="s">
        <v>309</v>
      </c>
      <c r="M3239" t="s">
        <v>338</v>
      </c>
      <c r="N3239">
        <v>-23.61722</v>
      </c>
      <c r="O3239">
        <v>-70.397220000000004</v>
      </c>
      <c r="P3239">
        <v>1</v>
      </c>
      <c r="Q3239">
        <v>2006</v>
      </c>
      <c r="R3239" s="2">
        <v>38820</v>
      </c>
      <c r="S3239" s="2">
        <v>38820</v>
      </c>
      <c r="T3239" s="2">
        <v>38820</v>
      </c>
      <c r="U3239" s="2"/>
    </row>
    <row r="3240" spans="1:25" x14ac:dyDescent="0.3">
      <c r="A3240" t="s">
        <v>19</v>
      </c>
      <c r="B3240" t="s">
        <v>20</v>
      </c>
      <c r="C3240" t="s">
        <v>54</v>
      </c>
      <c r="D3240" t="s">
        <v>55</v>
      </c>
      <c r="E3240" s="5" t="s">
        <v>516</v>
      </c>
      <c r="F3240">
        <v>0</v>
      </c>
      <c r="G3240" t="s">
        <v>29</v>
      </c>
      <c r="H3240">
        <v>1.02</v>
      </c>
      <c r="I3240">
        <f>ANAM[[#This Row],[VALOR Corregida]]/1000</f>
        <v>1.0200000000000001E-3</v>
      </c>
      <c r="J3240" t="s">
        <v>23</v>
      </c>
      <c r="K3240" t="s">
        <v>24</v>
      </c>
      <c r="L3240" t="s">
        <v>309</v>
      </c>
      <c r="M3240" t="s">
        <v>338</v>
      </c>
      <c r="N3240">
        <v>-23.61722</v>
      </c>
      <c r="O3240">
        <v>-70.397220000000004</v>
      </c>
      <c r="P3240">
        <v>1</v>
      </c>
      <c r="Q3240">
        <v>2006</v>
      </c>
      <c r="R3240" s="2">
        <v>38820</v>
      </c>
      <c r="S3240" s="2">
        <v>38820</v>
      </c>
      <c r="T3240" s="2">
        <v>38820</v>
      </c>
      <c r="U3240" s="2"/>
    </row>
    <row r="3241" spans="1:25" x14ac:dyDescent="0.3">
      <c r="A3241" t="s">
        <v>19</v>
      </c>
      <c r="B3241" t="s">
        <v>20</v>
      </c>
      <c r="C3241" t="s">
        <v>54</v>
      </c>
      <c r="D3241" t="s">
        <v>55</v>
      </c>
      <c r="E3241" s="5" t="s">
        <v>516</v>
      </c>
      <c r="F3241">
        <v>0</v>
      </c>
      <c r="G3241" t="s">
        <v>30</v>
      </c>
      <c r="H3241">
        <v>110</v>
      </c>
      <c r="I3241">
        <f>ANAM[[#This Row],[VALOR Corregida]]/1000</f>
        <v>0.11</v>
      </c>
      <c r="J3241" t="s">
        <v>31</v>
      </c>
      <c r="K3241" t="s">
        <v>24</v>
      </c>
      <c r="L3241" t="s">
        <v>309</v>
      </c>
      <c r="M3241" t="s">
        <v>338</v>
      </c>
      <c r="N3241">
        <v>-23.61722</v>
      </c>
      <c r="O3241">
        <v>-70.397220000000004</v>
      </c>
      <c r="P3241">
        <v>1</v>
      </c>
      <c r="Q3241">
        <v>2006</v>
      </c>
      <c r="R3241" s="2">
        <v>38820</v>
      </c>
      <c r="S3241" s="2">
        <v>38820</v>
      </c>
      <c r="T3241" s="2">
        <v>38820</v>
      </c>
      <c r="U3241" s="2"/>
      <c r="X3241">
        <f>0.000000000001*H3241^4-0.00000001*H3241^3+0.00004*H3241^2-0.0733*H3241+97.8</f>
        <v>90.207836409999999</v>
      </c>
      <c r="Y3241">
        <f>X3241*0.12</f>
        <v>10.8249403692</v>
      </c>
    </row>
    <row r="3242" spans="1:25" x14ac:dyDescent="0.3">
      <c r="A3242" t="s">
        <v>19</v>
      </c>
      <c r="B3242" t="s">
        <v>20</v>
      </c>
      <c r="C3242" t="s">
        <v>54</v>
      </c>
      <c r="D3242" t="s">
        <v>55</v>
      </c>
      <c r="E3242" s="5" t="s">
        <v>516</v>
      </c>
      <c r="F3242">
        <v>0</v>
      </c>
      <c r="G3242" t="s">
        <v>35</v>
      </c>
      <c r="H3242">
        <v>0.19</v>
      </c>
      <c r="I3242">
        <f>ANAM[[#This Row],[VALOR Corregida]]/1000</f>
        <v>1.9000000000000001E-4</v>
      </c>
      <c r="J3242" t="s">
        <v>23</v>
      </c>
      <c r="K3242" t="s">
        <v>24</v>
      </c>
      <c r="L3242" t="s">
        <v>309</v>
      </c>
      <c r="M3242" t="s">
        <v>338</v>
      </c>
      <c r="N3242">
        <v>-23.61722</v>
      </c>
      <c r="O3242">
        <v>-70.397220000000004</v>
      </c>
      <c r="P3242">
        <v>1</v>
      </c>
      <c r="Q3242">
        <v>2006</v>
      </c>
      <c r="R3242" s="2">
        <v>38820</v>
      </c>
      <c r="S3242" s="2">
        <v>38820</v>
      </c>
      <c r="T3242" s="2">
        <v>38820</v>
      </c>
      <c r="U3242" s="2"/>
    </row>
    <row r="3243" spans="1:25" x14ac:dyDescent="0.3">
      <c r="A3243" t="s">
        <v>19</v>
      </c>
      <c r="B3243" t="s">
        <v>20</v>
      </c>
      <c r="C3243" t="s">
        <v>54</v>
      </c>
      <c r="D3243" t="s">
        <v>55</v>
      </c>
      <c r="E3243" s="5" t="s">
        <v>516</v>
      </c>
      <c r="F3243">
        <v>0</v>
      </c>
      <c r="G3243" t="s">
        <v>126</v>
      </c>
      <c r="H3243">
        <v>0.2</v>
      </c>
      <c r="I3243">
        <f>ANAM[[#This Row],[VALOR Corregida]]/1000</f>
        <v>2.0000000000000001E-4</v>
      </c>
      <c r="J3243" t="s">
        <v>27</v>
      </c>
      <c r="K3243" t="s">
        <v>24</v>
      </c>
      <c r="L3243" t="s">
        <v>309</v>
      </c>
      <c r="M3243" t="s">
        <v>338</v>
      </c>
      <c r="N3243">
        <v>-23.61722</v>
      </c>
      <c r="O3243">
        <v>-70.397220000000004</v>
      </c>
      <c r="P3243">
        <v>1</v>
      </c>
      <c r="Q3243">
        <v>2006</v>
      </c>
      <c r="R3243" s="2">
        <v>38820</v>
      </c>
      <c r="S3243" s="2">
        <v>38820</v>
      </c>
      <c r="T3243" s="2">
        <v>38820</v>
      </c>
      <c r="U3243" s="2"/>
      <c r="X3243">
        <f>-0.0008*H3243^2-0.94*H3243+97.2</f>
        <v>97.011967999999996</v>
      </c>
      <c r="Y3243">
        <f>X3243*0.12</f>
        <v>11.64143616</v>
      </c>
    </row>
    <row r="3244" spans="1:25" x14ac:dyDescent="0.3">
      <c r="A3244" t="s">
        <v>19</v>
      </c>
      <c r="B3244" t="s">
        <v>20</v>
      </c>
      <c r="C3244" t="s">
        <v>54</v>
      </c>
      <c r="D3244" t="s">
        <v>55</v>
      </c>
      <c r="E3244" s="5" t="s">
        <v>516</v>
      </c>
      <c r="F3244">
        <v>0</v>
      </c>
      <c r="G3244" t="s">
        <v>37</v>
      </c>
      <c r="H3244">
        <v>0.2</v>
      </c>
      <c r="I3244">
        <f>ANAM[[#This Row],[VALOR Corregida]]/1000</f>
        <v>2.0000000000000001E-4</v>
      </c>
      <c r="J3244" t="s">
        <v>27</v>
      </c>
      <c r="K3244" t="s">
        <v>24</v>
      </c>
      <c r="L3244" t="s">
        <v>309</v>
      </c>
      <c r="M3244" t="s">
        <v>338</v>
      </c>
      <c r="N3244">
        <v>-23.61722</v>
      </c>
      <c r="O3244">
        <v>-70.397220000000004</v>
      </c>
      <c r="P3244">
        <v>1</v>
      </c>
      <c r="Q3244">
        <v>2006</v>
      </c>
      <c r="R3244" s="2">
        <v>38820</v>
      </c>
      <c r="S3244" s="2">
        <v>38820</v>
      </c>
      <c r="T3244" s="2">
        <v>38820</v>
      </c>
      <c r="U3244" s="2"/>
    </row>
    <row r="3245" spans="1:25" x14ac:dyDescent="0.3">
      <c r="A3245" t="s">
        <v>19</v>
      </c>
      <c r="B3245" t="s">
        <v>20</v>
      </c>
      <c r="C3245" t="s">
        <v>54</v>
      </c>
      <c r="D3245" t="s">
        <v>55</v>
      </c>
      <c r="E3245" s="5" t="s">
        <v>516</v>
      </c>
      <c r="F3245">
        <v>0</v>
      </c>
      <c r="G3245" t="s">
        <v>129</v>
      </c>
      <c r="H3245">
        <v>10</v>
      </c>
      <c r="I3245">
        <f>ANAM[[#This Row],[VALOR Corregida]]/1000</f>
        <v>0.01</v>
      </c>
      <c r="J3245" t="s">
        <v>23</v>
      </c>
      <c r="K3245" t="s">
        <v>24</v>
      </c>
      <c r="L3245" t="s">
        <v>309</v>
      </c>
      <c r="M3245" t="s">
        <v>338</v>
      </c>
      <c r="N3245">
        <v>-23.61722</v>
      </c>
      <c r="O3245">
        <v>-70.397220000000004</v>
      </c>
      <c r="P3245">
        <v>1</v>
      </c>
      <c r="Q3245">
        <v>2006</v>
      </c>
      <c r="R3245" s="2">
        <v>38820</v>
      </c>
      <c r="S3245" s="2">
        <v>38820</v>
      </c>
      <c r="T3245" s="2">
        <v>38820</v>
      </c>
      <c r="U3245" s="2"/>
    </row>
    <row r="3246" spans="1:25" x14ac:dyDescent="0.3">
      <c r="A3246" t="s">
        <v>19</v>
      </c>
      <c r="B3246" t="s">
        <v>20</v>
      </c>
      <c r="C3246" t="s">
        <v>54</v>
      </c>
      <c r="D3246" t="s">
        <v>55</v>
      </c>
      <c r="E3246" s="5" t="s">
        <v>516</v>
      </c>
      <c r="F3246">
        <v>0</v>
      </c>
      <c r="G3246" t="s">
        <v>39</v>
      </c>
      <c r="H3246">
        <v>1</v>
      </c>
      <c r="I3246">
        <f>ANAM[[#This Row],[VALOR Corregida]]/1000</f>
        <v>1E-3</v>
      </c>
      <c r="J3246" t="s">
        <v>23</v>
      </c>
      <c r="K3246" t="s">
        <v>24</v>
      </c>
      <c r="L3246" t="s">
        <v>309</v>
      </c>
      <c r="M3246" t="s">
        <v>338</v>
      </c>
      <c r="N3246">
        <v>-23.61722</v>
      </c>
      <c r="O3246">
        <v>-70.397220000000004</v>
      </c>
      <c r="P3246">
        <v>1</v>
      </c>
      <c r="Q3246">
        <v>2006</v>
      </c>
      <c r="R3246" s="2">
        <v>38820</v>
      </c>
      <c r="S3246" s="2">
        <v>38820</v>
      </c>
      <c r="T3246" s="2">
        <v>38820</v>
      </c>
      <c r="U3246" s="2"/>
    </row>
    <row r="3247" spans="1:25" x14ac:dyDescent="0.3">
      <c r="A3247" t="s">
        <v>19</v>
      </c>
      <c r="B3247" t="s">
        <v>20</v>
      </c>
      <c r="C3247" t="s">
        <v>54</v>
      </c>
      <c r="D3247" t="s">
        <v>55</v>
      </c>
      <c r="E3247" s="5" t="s">
        <v>516</v>
      </c>
      <c r="F3247">
        <v>0</v>
      </c>
      <c r="G3247" t="s">
        <v>64</v>
      </c>
      <c r="H3247">
        <v>0.66</v>
      </c>
      <c r="I3247">
        <f>ANAM[[#This Row],[VALOR Corregida]]/1000</f>
        <v>6.6E-4</v>
      </c>
      <c r="J3247" t="s">
        <v>27</v>
      </c>
      <c r="K3247" t="s">
        <v>24</v>
      </c>
      <c r="L3247" t="s">
        <v>309</v>
      </c>
      <c r="M3247" t="s">
        <v>338</v>
      </c>
      <c r="N3247">
        <v>-23.61722</v>
      </c>
      <c r="O3247">
        <v>-70.397220000000004</v>
      </c>
      <c r="P3247">
        <v>1</v>
      </c>
      <c r="Q3247">
        <v>2006</v>
      </c>
      <c r="R3247" s="2">
        <v>38820</v>
      </c>
      <c r="S3247" s="2">
        <v>38820</v>
      </c>
      <c r="T3247" s="2">
        <v>38820</v>
      </c>
      <c r="U3247" s="2"/>
    </row>
    <row r="3248" spans="1:25" x14ac:dyDescent="0.3">
      <c r="A3248" t="s">
        <v>19</v>
      </c>
      <c r="B3248" t="s">
        <v>20</v>
      </c>
      <c r="C3248" t="s">
        <v>54</v>
      </c>
      <c r="D3248" t="s">
        <v>55</v>
      </c>
      <c r="E3248" s="5" t="s">
        <v>516</v>
      </c>
      <c r="F3248">
        <v>0</v>
      </c>
      <c r="G3248" t="s">
        <v>44</v>
      </c>
      <c r="H3248">
        <v>0.38</v>
      </c>
      <c r="I3248">
        <f>ANAM[[#This Row],[VALOR Corregida]]/1000</f>
        <v>3.8000000000000002E-4</v>
      </c>
      <c r="J3248" t="s">
        <v>27</v>
      </c>
      <c r="K3248" t="s">
        <v>24</v>
      </c>
      <c r="L3248" t="s">
        <v>309</v>
      </c>
      <c r="M3248" t="s">
        <v>338</v>
      </c>
      <c r="N3248">
        <v>-23.61722</v>
      </c>
      <c r="O3248">
        <v>-70.397220000000004</v>
      </c>
      <c r="P3248">
        <v>1</v>
      </c>
      <c r="Q3248">
        <v>2006</v>
      </c>
      <c r="R3248" s="2">
        <v>38820</v>
      </c>
      <c r="S3248" s="2">
        <v>38820</v>
      </c>
      <c r="T3248" s="2">
        <v>38820</v>
      </c>
      <c r="U3248" s="2"/>
    </row>
    <row r="3249" spans="1:25" x14ac:dyDescent="0.3">
      <c r="A3249" t="s">
        <v>19</v>
      </c>
      <c r="B3249" t="s">
        <v>20</v>
      </c>
      <c r="C3249" t="s">
        <v>54</v>
      </c>
      <c r="D3249" t="s">
        <v>55</v>
      </c>
      <c r="E3249" s="5" t="s">
        <v>516</v>
      </c>
      <c r="F3249">
        <v>0</v>
      </c>
      <c r="G3249" t="s">
        <v>46</v>
      </c>
      <c r="H3249">
        <v>0.12</v>
      </c>
      <c r="I3249">
        <f>ANAM[[#This Row],[VALOR Corregida]]/1000</f>
        <v>1.1999999999999999E-4</v>
      </c>
      <c r="J3249" t="s">
        <v>23</v>
      </c>
      <c r="K3249" t="s">
        <v>24</v>
      </c>
      <c r="L3249" t="s">
        <v>309</v>
      </c>
      <c r="M3249" t="s">
        <v>338</v>
      </c>
      <c r="N3249">
        <v>-23.61722</v>
      </c>
      <c r="O3249">
        <v>-70.397220000000004</v>
      </c>
      <c r="P3249">
        <v>1</v>
      </c>
      <c r="Q3249">
        <v>2006</v>
      </c>
      <c r="R3249" s="2">
        <v>38820</v>
      </c>
      <c r="S3249" s="2">
        <v>38820</v>
      </c>
      <c r="T3249" s="2">
        <v>38820</v>
      </c>
      <c r="U3249" s="2"/>
    </row>
    <row r="3250" spans="1:25" x14ac:dyDescent="0.3">
      <c r="A3250" t="s">
        <v>19</v>
      </c>
      <c r="B3250" t="s">
        <v>20</v>
      </c>
      <c r="C3250" t="s">
        <v>54</v>
      </c>
      <c r="D3250" t="s">
        <v>55</v>
      </c>
      <c r="E3250" s="5" t="s">
        <v>516</v>
      </c>
      <c r="F3250">
        <v>0</v>
      </c>
      <c r="G3250" t="s">
        <v>47</v>
      </c>
      <c r="H3250">
        <v>4.7</v>
      </c>
      <c r="I3250">
        <f>ANAM[[#This Row],[VALOR Corregida]]/1000</f>
        <v>4.7000000000000002E-3</v>
      </c>
      <c r="J3250" t="s">
        <v>23</v>
      </c>
      <c r="K3250" t="s">
        <v>24</v>
      </c>
      <c r="L3250" t="s">
        <v>309</v>
      </c>
      <c r="M3250" t="s">
        <v>338</v>
      </c>
      <c r="N3250">
        <v>-23.61722</v>
      </c>
      <c r="O3250">
        <v>-70.397220000000004</v>
      </c>
      <c r="P3250">
        <v>1</v>
      </c>
      <c r="Q3250">
        <v>2006</v>
      </c>
      <c r="R3250" s="2">
        <v>38820</v>
      </c>
      <c r="S3250" s="2">
        <v>38820</v>
      </c>
      <c r="T3250" s="2">
        <v>38820</v>
      </c>
      <c r="U3250" s="2"/>
    </row>
    <row r="3251" spans="1:25" x14ac:dyDescent="0.3">
      <c r="A3251" t="s">
        <v>19</v>
      </c>
      <c r="B3251" t="s">
        <v>20</v>
      </c>
      <c r="C3251" t="s">
        <v>57</v>
      </c>
      <c r="D3251" t="s">
        <v>58</v>
      </c>
      <c r="E3251" s="5" t="s">
        <v>517</v>
      </c>
      <c r="F3251">
        <v>0</v>
      </c>
      <c r="G3251" t="s">
        <v>120</v>
      </c>
      <c r="H3251">
        <v>10</v>
      </c>
      <c r="I3251">
        <f>ANAM[[#This Row],[VALOR Corregida]]/1000</f>
        <v>0.01</v>
      </c>
      <c r="J3251" t="s">
        <v>27</v>
      </c>
      <c r="K3251" t="s">
        <v>24</v>
      </c>
      <c r="L3251" t="s">
        <v>309</v>
      </c>
      <c r="M3251" t="s">
        <v>338</v>
      </c>
      <c r="N3251">
        <v>-23.64556</v>
      </c>
      <c r="O3251">
        <v>-70.407780000000002</v>
      </c>
      <c r="P3251">
        <v>1</v>
      </c>
      <c r="Q3251">
        <v>2006</v>
      </c>
      <c r="R3251" s="2">
        <v>38820</v>
      </c>
      <c r="S3251" s="2">
        <v>38820</v>
      </c>
      <c r="T3251" s="2">
        <v>38820</v>
      </c>
      <c r="U3251" s="2"/>
    </row>
    <row r="3252" spans="1:25" x14ac:dyDescent="0.3">
      <c r="A3252" t="s">
        <v>19</v>
      </c>
      <c r="B3252" t="s">
        <v>20</v>
      </c>
      <c r="C3252" t="s">
        <v>57</v>
      </c>
      <c r="D3252" t="s">
        <v>58</v>
      </c>
      <c r="E3252" s="5" t="s">
        <v>517</v>
      </c>
      <c r="F3252">
        <v>0</v>
      </c>
      <c r="G3252" t="s">
        <v>22</v>
      </c>
      <c r="H3252">
        <v>110</v>
      </c>
      <c r="I3252">
        <f>ANAM[[#This Row],[VALOR Corregida]]/1000</f>
        <v>0.11</v>
      </c>
      <c r="J3252" t="s">
        <v>23</v>
      </c>
      <c r="K3252" t="s">
        <v>24</v>
      </c>
      <c r="L3252" t="s">
        <v>309</v>
      </c>
      <c r="M3252" t="s">
        <v>338</v>
      </c>
      <c r="N3252">
        <v>-23.64556</v>
      </c>
      <c r="O3252">
        <v>-70.407780000000002</v>
      </c>
      <c r="P3252">
        <v>1</v>
      </c>
      <c r="Q3252">
        <v>2006</v>
      </c>
      <c r="R3252" s="2">
        <v>38820</v>
      </c>
      <c r="S3252" s="2">
        <v>38820</v>
      </c>
      <c r="T3252" s="2">
        <v>38820</v>
      </c>
      <c r="U3252" s="2"/>
    </row>
    <row r="3253" spans="1:25" x14ac:dyDescent="0.3">
      <c r="A3253" t="s">
        <v>19</v>
      </c>
      <c r="B3253" t="s">
        <v>20</v>
      </c>
      <c r="C3253" t="s">
        <v>57</v>
      </c>
      <c r="D3253" t="s">
        <v>58</v>
      </c>
      <c r="E3253" s="5" t="s">
        <v>517</v>
      </c>
      <c r="F3253">
        <v>0</v>
      </c>
      <c r="G3253" t="s">
        <v>28</v>
      </c>
      <c r="H3253">
        <v>0.13</v>
      </c>
      <c r="I3253">
        <f>ANAM[[#This Row],[VALOR Corregida]]/1000</f>
        <v>1.3000000000000002E-4</v>
      </c>
      <c r="J3253" t="s">
        <v>23</v>
      </c>
      <c r="K3253" t="s">
        <v>24</v>
      </c>
      <c r="L3253" t="s">
        <v>309</v>
      </c>
      <c r="M3253" t="s">
        <v>338</v>
      </c>
      <c r="N3253">
        <v>-23.64556</v>
      </c>
      <c r="O3253">
        <v>-70.407780000000002</v>
      </c>
      <c r="P3253">
        <v>1</v>
      </c>
      <c r="Q3253">
        <v>2006</v>
      </c>
      <c r="R3253" s="2">
        <v>38820</v>
      </c>
      <c r="S3253" s="2">
        <v>38820</v>
      </c>
      <c r="T3253" s="2">
        <v>38820</v>
      </c>
      <c r="U3253" s="2"/>
    </row>
    <row r="3254" spans="1:25" x14ac:dyDescent="0.3">
      <c r="A3254" t="s">
        <v>19</v>
      </c>
      <c r="B3254" t="s">
        <v>20</v>
      </c>
      <c r="C3254" t="s">
        <v>57</v>
      </c>
      <c r="D3254" t="s">
        <v>58</v>
      </c>
      <c r="E3254" s="5" t="s">
        <v>517</v>
      </c>
      <c r="F3254">
        <v>0</v>
      </c>
      <c r="G3254" t="s">
        <v>29</v>
      </c>
      <c r="H3254">
        <v>0.88</v>
      </c>
      <c r="I3254">
        <f>ANAM[[#This Row],[VALOR Corregida]]/1000</f>
        <v>8.8000000000000003E-4</v>
      </c>
      <c r="J3254" t="s">
        <v>23</v>
      </c>
      <c r="K3254" t="s">
        <v>24</v>
      </c>
      <c r="L3254" t="s">
        <v>309</v>
      </c>
      <c r="M3254" t="s">
        <v>338</v>
      </c>
      <c r="N3254">
        <v>-23.64556</v>
      </c>
      <c r="O3254">
        <v>-70.407780000000002</v>
      </c>
      <c r="P3254">
        <v>1</v>
      </c>
      <c r="Q3254">
        <v>2006</v>
      </c>
      <c r="R3254" s="2">
        <v>38820</v>
      </c>
      <c r="S3254" s="2">
        <v>38820</v>
      </c>
      <c r="T3254" s="2">
        <v>38820</v>
      </c>
      <c r="U3254" s="2"/>
    </row>
    <row r="3255" spans="1:25" x14ac:dyDescent="0.3">
      <c r="A3255" t="s">
        <v>19</v>
      </c>
      <c r="B3255" t="s">
        <v>20</v>
      </c>
      <c r="C3255" t="s">
        <v>57</v>
      </c>
      <c r="D3255" t="s">
        <v>58</v>
      </c>
      <c r="E3255" s="5" t="s">
        <v>517</v>
      </c>
      <c r="F3255">
        <v>0</v>
      </c>
      <c r="G3255" t="s">
        <v>30</v>
      </c>
      <c r="H3255">
        <v>2</v>
      </c>
      <c r="I3255">
        <f>ANAM[[#This Row],[VALOR Corregida]]/1000</f>
        <v>2E-3</v>
      </c>
      <c r="J3255" t="s">
        <v>31</v>
      </c>
      <c r="K3255" t="s">
        <v>24</v>
      </c>
      <c r="L3255" t="s">
        <v>309</v>
      </c>
      <c r="M3255" t="s">
        <v>338</v>
      </c>
      <c r="N3255">
        <v>-23.64556</v>
      </c>
      <c r="O3255">
        <v>-70.407780000000002</v>
      </c>
      <c r="P3255">
        <v>1</v>
      </c>
      <c r="Q3255">
        <v>2006</v>
      </c>
      <c r="R3255" s="2">
        <v>38820</v>
      </c>
      <c r="S3255" s="2">
        <v>38820</v>
      </c>
      <c r="T3255" s="2">
        <v>38820</v>
      </c>
      <c r="U3255" s="2"/>
      <c r="X3255">
        <f>0.000000000001*H3255^4-0.00000001*H3255^3+0.00004*H3255^2-0.0733*H3255+97.8</f>
        <v>97.653559920015994</v>
      </c>
      <c r="Y3255">
        <f>X3255*0.12</f>
        <v>11.718427190401918</v>
      </c>
    </row>
    <row r="3256" spans="1:25" x14ac:dyDescent="0.3">
      <c r="A3256" t="s">
        <v>19</v>
      </c>
      <c r="B3256" t="s">
        <v>20</v>
      </c>
      <c r="C3256" t="s">
        <v>57</v>
      </c>
      <c r="D3256" t="s">
        <v>58</v>
      </c>
      <c r="E3256" s="5" t="s">
        <v>517</v>
      </c>
      <c r="F3256">
        <v>0</v>
      </c>
      <c r="G3256" t="s">
        <v>35</v>
      </c>
      <c r="H3256">
        <v>0.18</v>
      </c>
      <c r="I3256">
        <f>ANAM[[#This Row],[VALOR Corregida]]/1000</f>
        <v>1.7999999999999998E-4</v>
      </c>
      <c r="J3256" t="s">
        <v>23</v>
      </c>
      <c r="K3256" t="s">
        <v>24</v>
      </c>
      <c r="L3256" t="s">
        <v>309</v>
      </c>
      <c r="M3256" t="s">
        <v>338</v>
      </c>
      <c r="N3256">
        <v>-23.64556</v>
      </c>
      <c r="O3256">
        <v>-70.407780000000002</v>
      </c>
      <c r="P3256">
        <v>1</v>
      </c>
      <c r="Q3256">
        <v>2006</v>
      </c>
      <c r="R3256" s="2">
        <v>38820</v>
      </c>
      <c r="S3256" s="2">
        <v>38820</v>
      </c>
      <c r="T3256" s="2">
        <v>38820</v>
      </c>
      <c r="U3256" s="2"/>
    </row>
    <row r="3257" spans="1:25" x14ac:dyDescent="0.3">
      <c r="A3257" t="s">
        <v>19</v>
      </c>
      <c r="B3257" t="s">
        <v>20</v>
      </c>
      <c r="C3257" t="s">
        <v>57</v>
      </c>
      <c r="D3257" t="s">
        <v>58</v>
      </c>
      <c r="E3257" s="5" t="s">
        <v>517</v>
      </c>
      <c r="F3257">
        <v>0</v>
      </c>
      <c r="G3257" t="s">
        <v>126</v>
      </c>
      <c r="H3257">
        <v>0.2</v>
      </c>
      <c r="I3257">
        <f>ANAM[[#This Row],[VALOR Corregida]]/1000</f>
        <v>2.0000000000000001E-4</v>
      </c>
      <c r="J3257" t="s">
        <v>27</v>
      </c>
      <c r="K3257" t="s">
        <v>24</v>
      </c>
      <c r="L3257" t="s">
        <v>309</v>
      </c>
      <c r="M3257" t="s">
        <v>338</v>
      </c>
      <c r="N3257">
        <v>-23.64556</v>
      </c>
      <c r="O3257">
        <v>-70.407780000000002</v>
      </c>
      <c r="P3257">
        <v>1</v>
      </c>
      <c r="Q3257">
        <v>2006</v>
      </c>
      <c r="R3257" s="2">
        <v>38820</v>
      </c>
      <c r="S3257" s="2">
        <v>38820</v>
      </c>
      <c r="T3257" s="2">
        <v>38820</v>
      </c>
      <c r="U3257" s="2"/>
      <c r="X3257">
        <f>-0.0008*H3257^2-0.94*H3257+97.2</f>
        <v>97.011967999999996</v>
      </c>
      <c r="Y3257">
        <f>X3257*0.12</f>
        <v>11.64143616</v>
      </c>
    </row>
    <row r="3258" spans="1:25" x14ac:dyDescent="0.3">
      <c r="A3258" t="s">
        <v>19</v>
      </c>
      <c r="B3258" t="s">
        <v>20</v>
      </c>
      <c r="C3258" t="s">
        <v>57</v>
      </c>
      <c r="D3258" t="s">
        <v>58</v>
      </c>
      <c r="E3258" s="5" t="s">
        <v>517</v>
      </c>
      <c r="F3258">
        <v>0</v>
      </c>
      <c r="G3258" t="s">
        <v>37</v>
      </c>
      <c r="H3258">
        <v>0.2</v>
      </c>
      <c r="I3258">
        <f>ANAM[[#This Row],[VALOR Corregida]]/1000</f>
        <v>2.0000000000000001E-4</v>
      </c>
      <c r="J3258" t="s">
        <v>27</v>
      </c>
      <c r="K3258" t="s">
        <v>24</v>
      </c>
      <c r="L3258" t="s">
        <v>309</v>
      </c>
      <c r="M3258" t="s">
        <v>338</v>
      </c>
      <c r="N3258">
        <v>-23.64556</v>
      </c>
      <c r="O3258">
        <v>-70.407780000000002</v>
      </c>
      <c r="P3258">
        <v>1</v>
      </c>
      <c r="Q3258">
        <v>2006</v>
      </c>
      <c r="R3258" s="2">
        <v>38820</v>
      </c>
      <c r="S3258" s="2">
        <v>38820</v>
      </c>
      <c r="T3258" s="2">
        <v>38820</v>
      </c>
      <c r="U3258" s="2"/>
    </row>
    <row r="3259" spans="1:25" x14ac:dyDescent="0.3">
      <c r="A3259" t="s">
        <v>19</v>
      </c>
      <c r="B3259" t="s">
        <v>20</v>
      </c>
      <c r="C3259" t="s">
        <v>57</v>
      </c>
      <c r="D3259" t="s">
        <v>58</v>
      </c>
      <c r="E3259" s="5" t="s">
        <v>517</v>
      </c>
      <c r="F3259">
        <v>0</v>
      </c>
      <c r="G3259" t="s">
        <v>129</v>
      </c>
      <c r="H3259">
        <v>10</v>
      </c>
      <c r="I3259">
        <f>ANAM[[#This Row],[VALOR Corregida]]/1000</f>
        <v>0.01</v>
      </c>
      <c r="J3259" t="s">
        <v>23</v>
      </c>
      <c r="K3259" t="s">
        <v>24</v>
      </c>
      <c r="L3259" t="s">
        <v>309</v>
      </c>
      <c r="M3259" t="s">
        <v>338</v>
      </c>
      <c r="N3259">
        <v>-23.64556</v>
      </c>
      <c r="O3259">
        <v>-70.407780000000002</v>
      </c>
      <c r="P3259">
        <v>1</v>
      </c>
      <c r="Q3259">
        <v>2006</v>
      </c>
      <c r="R3259" s="2">
        <v>38820</v>
      </c>
      <c r="S3259" s="2">
        <v>38820</v>
      </c>
      <c r="T3259" s="2">
        <v>38820</v>
      </c>
      <c r="U3259" s="2"/>
    </row>
    <row r="3260" spans="1:25" x14ac:dyDescent="0.3">
      <c r="A3260" t="s">
        <v>19</v>
      </c>
      <c r="B3260" t="s">
        <v>20</v>
      </c>
      <c r="C3260" t="s">
        <v>57</v>
      </c>
      <c r="D3260" t="s">
        <v>58</v>
      </c>
      <c r="E3260" s="5" t="s">
        <v>517</v>
      </c>
      <c r="F3260">
        <v>0</v>
      </c>
      <c r="G3260" t="s">
        <v>39</v>
      </c>
      <c r="H3260">
        <v>1</v>
      </c>
      <c r="I3260">
        <f>ANAM[[#This Row],[VALOR Corregida]]/1000</f>
        <v>1E-3</v>
      </c>
      <c r="J3260" t="s">
        <v>23</v>
      </c>
      <c r="K3260" t="s">
        <v>24</v>
      </c>
      <c r="L3260" t="s">
        <v>309</v>
      </c>
      <c r="M3260" t="s">
        <v>338</v>
      </c>
      <c r="N3260">
        <v>-23.64556</v>
      </c>
      <c r="O3260">
        <v>-70.407780000000002</v>
      </c>
      <c r="P3260">
        <v>1</v>
      </c>
      <c r="Q3260">
        <v>2006</v>
      </c>
      <c r="R3260" s="2">
        <v>38820</v>
      </c>
      <c r="S3260" s="2">
        <v>38820</v>
      </c>
      <c r="T3260" s="2">
        <v>38820</v>
      </c>
      <c r="U3260" s="2"/>
    </row>
    <row r="3261" spans="1:25" x14ac:dyDescent="0.3">
      <c r="A3261" t="s">
        <v>19</v>
      </c>
      <c r="B3261" t="s">
        <v>20</v>
      </c>
      <c r="C3261" t="s">
        <v>57</v>
      </c>
      <c r="D3261" t="s">
        <v>58</v>
      </c>
      <c r="E3261" s="5" t="s">
        <v>517</v>
      </c>
      <c r="F3261">
        <v>0</v>
      </c>
      <c r="G3261" t="s">
        <v>64</v>
      </c>
      <c r="H3261">
        <v>0.51</v>
      </c>
      <c r="I3261">
        <f>ANAM[[#This Row],[VALOR Corregida]]/1000</f>
        <v>5.1000000000000004E-4</v>
      </c>
      <c r="J3261" t="s">
        <v>27</v>
      </c>
      <c r="K3261" t="s">
        <v>24</v>
      </c>
      <c r="L3261" t="s">
        <v>309</v>
      </c>
      <c r="M3261" t="s">
        <v>338</v>
      </c>
      <c r="N3261">
        <v>-23.64556</v>
      </c>
      <c r="O3261">
        <v>-70.407780000000002</v>
      </c>
      <c r="P3261">
        <v>1</v>
      </c>
      <c r="Q3261">
        <v>2006</v>
      </c>
      <c r="R3261" s="2">
        <v>38820</v>
      </c>
      <c r="S3261" s="2">
        <v>38820</v>
      </c>
      <c r="T3261" s="2">
        <v>38820</v>
      </c>
      <c r="U3261" s="2"/>
    </row>
    <row r="3262" spans="1:25" x14ac:dyDescent="0.3">
      <c r="A3262" t="s">
        <v>19</v>
      </c>
      <c r="B3262" t="s">
        <v>20</v>
      </c>
      <c r="C3262" t="s">
        <v>57</v>
      </c>
      <c r="D3262" t="s">
        <v>58</v>
      </c>
      <c r="E3262" s="5" t="s">
        <v>517</v>
      </c>
      <c r="F3262">
        <v>0</v>
      </c>
      <c r="G3262" t="s">
        <v>44</v>
      </c>
      <c r="H3262">
        <v>0.32</v>
      </c>
      <c r="I3262">
        <f>ANAM[[#This Row],[VALOR Corregida]]/1000</f>
        <v>3.2000000000000003E-4</v>
      </c>
      <c r="J3262" t="s">
        <v>27</v>
      </c>
      <c r="K3262" t="s">
        <v>24</v>
      </c>
      <c r="L3262" t="s">
        <v>309</v>
      </c>
      <c r="M3262" t="s">
        <v>338</v>
      </c>
      <c r="N3262">
        <v>-23.64556</v>
      </c>
      <c r="O3262">
        <v>-70.407780000000002</v>
      </c>
      <c r="P3262">
        <v>1</v>
      </c>
      <c r="Q3262">
        <v>2006</v>
      </c>
      <c r="R3262" s="2">
        <v>38820</v>
      </c>
      <c r="S3262" s="2">
        <v>38820</v>
      </c>
      <c r="T3262" s="2">
        <v>38820</v>
      </c>
      <c r="U3262" s="2"/>
    </row>
    <row r="3263" spans="1:25" x14ac:dyDescent="0.3">
      <c r="A3263" t="s">
        <v>19</v>
      </c>
      <c r="B3263" t="s">
        <v>20</v>
      </c>
      <c r="C3263" t="s">
        <v>57</v>
      </c>
      <c r="D3263" t="s">
        <v>58</v>
      </c>
      <c r="E3263" s="5" t="s">
        <v>517</v>
      </c>
      <c r="F3263">
        <v>0</v>
      </c>
      <c r="G3263" t="s">
        <v>46</v>
      </c>
      <c r="H3263">
        <v>0.12</v>
      </c>
      <c r="I3263">
        <f>ANAM[[#This Row],[VALOR Corregida]]/1000</f>
        <v>1.1999999999999999E-4</v>
      </c>
      <c r="J3263" t="s">
        <v>23</v>
      </c>
      <c r="K3263" t="s">
        <v>24</v>
      </c>
      <c r="L3263" t="s">
        <v>309</v>
      </c>
      <c r="M3263" t="s">
        <v>338</v>
      </c>
      <c r="N3263">
        <v>-23.64556</v>
      </c>
      <c r="O3263">
        <v>-70.407780000000002</v>
      </c>
      <c r="P3263">
        <v>1</v>
      </c>
      <c r="Q3263">
        <v>2006</v>
      </c>
      <c r="R3263" s="2">
        <v>38820</v>
      </c>
      <c r="S3263" s="2">
        <v>38820</v>
      </c>
      <c r="T3263" s="2">
        <v>38820</v>
      </c>
      <c r="U3263" s="2"/>
    </row>
    <row r="3264" spans="1:25" x14ac:dyDescent="0.3">
      <c r="A3264" t="s">
        <v>19</v>
      </c>
      <c r="B3264" t="s">
        <v>20</v>
      </c>
      <c r="C3264" t="s">
        <v>57</v>
      </c>
      <c r="D3264" t="s">
        <v>58</v>
      </c>
      <c r="E3264" s="5" t="s">
        <v>517</v>
      </c>
      <c r="F3264">
        <v>0</v>
      </c>
      <c r="G3264" t="s">
        <v>47</v>
      </c>
      <c r="H3264">
        <v>5.2</v>
      </c>
      <c r="I3264">
        <f>ANAM[[#This Row],[VALOR Corregida]]/1000</f>
        <v>5.1999999999999998E-3</v>
      </c>
      <c r="J3264" t="s">
        <v>23</v>
      </c>
      <c r="K3264" t="s">
        <v>24</v>
      </c>
      <c r="L3264" t="s">
        <v>309</v>
      </c>
      <c r="M3264" t="s">
        <v>338</v>
      </c>
      <c r="N3264">
        <v>-23.64556</v>
      </c>
      <c r="O3264">
        <v>-70.407780000000002</v>
      </c>
      <c r="P3264">
        <v>1</v>
      </c>
      <c r="Q3264">
        <v>2006</v>
      </c>
      <c r="R3264" s="2">
        <v>38820</v>
      </c>
      <c r="S3264" s="2">
        <v>38820</v>
      </c>
      <c r="T3264" s="2">
        <v>38820</v>
      </c>
      <c r="U3264" s="2"/>
    </row>
    <row r="3265" spans="1:25" x14ac:dyDescent="0.3">
      <c r="A3265" t="s">
        <v>19</v>
      </c>
      <c r="B3265" t="s">
        <v>20</v>
      </c>
      <c r="C3265" t="s">
        <v>60</v>
      </c>
      <c r="D3265" t="s">
        <v>61</v>
      </c>
      <c r="E3265" s="5" t="s">
        <v>521</v>
      </c>
      <c r="F3265">
        <v>0</v>
      </c>
      <c r="G3265" t="s">
        <v>120</v>
      </c>
      <c r="H3265">
        <v>10</v>
      </c>
      <c r="I3265">
        <f>ANAM[[#This Row],[VALOR Corregida]]/1000</f>
        <v>0.01</v>
      </c>
      <c r="J3265" t="s">
        <v>27</v>
      </c>
      <c r="K3265" t="s">
        <v>24</v>
      </c>
      <c r="L3265" t="s">
        <v>309</v>
      </c>
      <c r="M3265" t="s">
        <v>338</v>
      </c>
      <c r="N3265" s="7">
        <v>-23.650278</v>
      </c>
      <c r="O3265" s="7">
        <v>-70.406110999999996</v>
      </c>
      <c r="P3265">
        <v>1</v>
      </c>
      <c r="Q3265">
        <v>2006</v>
      </c>
      <c r="R3265" s="2">
        <v>38820</v>
      </c>
      <c r="S3265" s="2">
        <v>38820</v>
      </c>
      <c r="T3265" s="2">
        <v>38820</v>
      </c>
      <c r="U3265" s="2"/>
    </row>
    <row r="3266" spans="1:25" x14ac:dyDescent="0.3">
      <c r="A3266" t="s">
        <v>19</v>
      </c>
      <c r="B3266" t="s">
        <v>20</v>
      </c>
      <c r="C3266" t="s">
        <v>60</v>
      </c>
      <c r="D3266" t="s">
        <v>61</v>
      </c>
      <c r="E3266" s="5" t="s">
        <v>521</v>
      </c>
      <c r="F3266">
        <v>0</v>
      </c>
      <c r="G3266" t="s">
        <v>22</v>
      </c>
      <c r="H3266">
        <v>110</v>
      </c>
      <c r="I3266">
        <f>ANAM[[#This Row],[VALOR Corregida]]/1000</f>
        <v>0.11</v>
      </c>
      <c r="J3266" t="s">
        <v>23</v>
      </c>
      <c r="K3266" t="s">
        <v>24</v>
      </c>
      <c r="L3266" t="s">
        <v>309</v>
      </c>
      <c r="M3266" t="s">
        <v>338</v>
      </c>
      <c r="N3266" s="7">
        <v>-23.650278</v>
      </c>
      <c r="O3266" s="7">
        <v>-70.406110999999996</v>
      </c>
      <c r="P3266">
        <v>1</v>
      </c>
      <c r="Q3266">
        <v>2006</v>
      </c>
      <c r="R3266" s="2">
        <v>38820</v>
      </c>
      <c r="S3266" s="2">
        <v>38820</v>
      </c>
      <c r="T3266" s="2">
        <v>38820</v>
      </c>
      <c r="U3266" s="2"/>
    </row>
    <row r="3267" spans="1:25" x14ac:dyDescent="0.3">
      <c r="A3267" t="s">
        <v>19</v>
      </c>
      <c r="B3267" t="s">
        <v>20</v>
      </c>
      <c r="C3267" t="s">
        <v>60</v>
      </c>
      <c r="D3267" t="s">
        <v>61</v>
      </c>
      <c r="E3267" s="5" t="s">
        <v>521</v>
      </c>
      <c r="F3267">
        <v>0</v>
      </c>
      <c r="G3267" t="s">
        <v>28</v>
      </c>
      <c r="H3267">
        <v>0.18</v>
      </c>
      <c r="I3267">
        <f>ANAM[[#This Row],[VALOR Corregida]]/1000</f>
        <v>1.7999999999999998E-4</v>
      </c>
      <c r="J3267" t="s">
        <v>23</v>
      </c>
      <c r="K3267" t="s">
        <v>24</v>
      </c>
      <c r="L3267" t="s">
        <v>309</v>
      </c>
      <c r="M3267" t="s">
        <v>338</v>
      </c>
      <c r="N3267" s="7">
        <v>-23.650278</v>
      </c>
      <c r="O3267" s="7">
        <v>-70.406110999999996</v>
      </c>
      <c r="P3267">
        <v>1</v>
      </c>
      <c r="Q3267">
        <v>2006</v>
      </c>
      <c r="R3267" s="2">
        <v>38820</v>
      </c>
      <c r="S3267" s="2">
        <v>38820</v>
      </c>
      <c r="T3267" s="2">
        <v>38820</v>
      </c>
      <c r="U3267" s="2"/>
    </row>
    <row r="3268" spans="1:25" x14ac:dyDescent="0.3">
      <c r="A3268" t="s">
        <v>19</v>
      </c>
      <c r="B3268" t="s">
        <v>20</v>
      </c>
      <c r="C3268" t="s">
        <v>60</v>
      </c>
      <c r="D3268" t="s">
        <v>61</v>
      </c>
      <c r="E3268" s="5" t="s">
        <v>521</v>
      </c>
      <c r="F3268">
        <v>0</v>
      </c>
      <c r="G3268" t="s">
        <v>29</v>
      </c>
      <c r="H3268">
        <v>0.9</v>
      </c>
      <c r="I3268">
        <f>ANAM[[#This Row],[VALOR Corregida]]/1000</f>
        <v>8.9999999999999998E-4</v>
      </c>
      <c r="J3268" t="s">
        <v>23</v>
      </c>
      <c r="K3268" t="s">
        <v>24</v>
      </c>
      <c r="L3268" t="s">
        <v>309</v>
      </c>
      <c r="M3268" t="s">
        <v>338</v>
      </c>
      <c r="N3268" s="7">
        <v>-23.650278</v>
      </c>
      <c r="O3268" s="7">
        <v>-70.406110999999996</v>
      </c>
      <c r="P3268">
        <v>1</v>
      </c>
      <c r="Q3268">
        <v>2006</v>
      </c>
      <c r="R3268" s="2">
        <v>38820</v>
      </c>
      <c r="S3268" s="2">
        <v>38820</v>
      </c>
      <c r="T3268" s="2">
        <v>38820</v>
      </c>
      <c r="U3268" s="2"/>
    </row>
    <row r="3269" spans="1:25" x14ac:dyDescent="0.3">
      <c r="A3269" t="s">
        <v>19</v>
      </c>
      <c r="B3269" t="s">
        <v>20</v>
      </c>
      <c r="C3269" t="s">
        <v>60</v>
      </c>
      <c r="D3269" t="s">
        <v>61</v>
      </c>
      <c r="E3269" s="5" t="s">
        <v>521</v>
      </c>
      <c r="F3269">
        <v>0</v>
      </c>
      <c r="G3269" t="s">
        <v>30</v>
      </c>
      <c r="H3269">
        <v>2</v>
      </c>
      <c r="I3269">
        <f>ANAM[[#This Row],[VALOR Corregida]]/1000</f>
        <v>2E-3</v>
      </c>
      <c r="J3269" t="s">
        <v>31</v>
      </c>
      <c r="K3269" t="s">
        <v>24</v>
      </c>
      <c r="L3269" t="s">
        <v>309</v>
      </c>
      <c r="M3269" t="s">
        <v>338</v>
      </c>
      <c r="N3269" s="7">
        <v>-23.650278</v>
      </c>
      <c r="O3269" s="7">
        <v>-70.406110999999996</v>
      </c>
      <c r="P3269">
        <v>1</v>
      </c>
      <c r="Q3269">
        <v>2006</v>
      </c>
      <c r="R3269" s="2">
        <v>38820</v>
      </c>
      <c r="S3269" s="2">
        <v>38820</v>
      </c>
      <c r="T3269" s="2">
        <v>38820</v>
      </c>
      <c r="U3269" s="2"/>
      <c r="X3269">
        <f>0.000000000001*H3269^4-0.00000001*H3269^3+0.00004*H3269^2-0.0733*H3269+97.8</f>
        <v>97.653559920015994</v>
      </c>
      <c r="Y3269">
        <f>X3269*0.12</f>
        <v>11.718427190401918</v>
      </c>
    </row>
    <row r="3270" spans="1:25" x14ac:dyDescent="0.3">
      <c r="A3270" t="s">
        <v>19</v>
      </c>
      <c r="B3270" t="s">
        <v>20</v>
      </c>
      <c r="C3270" t="s">
        <v>60</v>
      </c>
      <c r="D3270" t="s">
        <v>61</v>
      </c>
      <c r="E3270" s="5" t="s">
        <v>521</v>
      </c>
      <c r="F3270">
        <v>0</v>
      </c>
      <c r="G3270" t="s">
        <v>35</v>
      </c>
      <c r="H3270">
        <v>0.14000000000000001</v>
      </c>
      <c r="I3270">
        <f>ANAM[[#This Row],[VALOR Corregida]]/1000</f>
        <v>1.4000000000000001E-4</v>
      </c>
      <c r="J3270" t="s">
        <v>23</v>
      </c>
      <c r="K3270" t="s">
        <v>24</v>
      </c>
      <c r="L3270" t="s">
        <v>309</v>
      </c>
      <c r="M3270" t="s">
        <v>338</v>
      </c>
      <c r="N3270" s="7">
        <v>-23.650278</v>
      </c>
      <c r="O3270" s="7">
        <v>-70.406110999999996</v>
      </c>
      <c r="P3270">
        <v>1</v>
      </c>
      <c r="Q3270">
        <v>2006</v>
      </c>
      <c r="R3270" s="2">
        <v>38820</v>
      </c>
      <c r="S3270" s="2">
        <v>38820</v>
      </c>
      <c r="T3270" s="2">
        <v>38820</v>
      </c>
      <c r="U3270" s="2"/>
    </row>
    <row r="3271" spans="1:25" x14ac:dyDescent="0.3">
      <c r="A3271" t="s">
        <v>19</v>
      </c>
      <c r="B3271" t="s">
        <v>20</v>
      </c>
      <c r="C3271" t="s">
        <v>60</v>
      </c>
      <c r="D3271" t="s">
        <v>61</v>
      </c>
      <c r="E3271" s="5" t="s">
        <v>521</v>
      </c>
      <c r="F3271">
        <v>0</v>
      </c>
      <c r="G3271" t="s">
        <v>126</v>
      </c>
      <c r="H3271">
        <v>0.2</v>
      </c>
      <c r="I3271">
        <f>ANAM[[#This Row],[VALOR Corregida]]/1000</f>
        <v>2.0000000000000001E-4</v>
      </c>
      <c r="J3271" t="s">
        <v>27</v>
      </c>
      <c r="K3271" t="s">
        <v>24</v>
      </c>
      <c r="L3271" t="s">
        <v>309</v>
      </c>
      <c r="M3271" t="s">
        <v>338</v>
      </c>
      <c r="N3271" s="7">
        <v>-23.650278</v>
      </c>
      <c r="O3271" s="7">
        <v>-70.406110999999996</v>
      </c>
      <c r="P3271">
        <v>1</v>
      </c>
      <c r="Q3271">
        <v>2006</v>
      </c>
      <c r="R3271" s="2">
        <v>38820</v>
      </c>
      <c r="S3271" s="2">
        <v>38820</v>
      </c>
      <c r="T3271" s="2">
        <v>38820</v>
      </c>
      <c r="U3271" s="2"/>
      <c r="X3271">
        <f>-0.0008*H3271^2-0.94*H3271+97.2</f>
        <v>97.011967999999996</v>
      </c>
      <c r="Y3271">
        <f>X3271*0.12</f>
        <v>11.64143616</v>
      </c>
    </row>
    <row r="3272" spans="1:25" x14ac:dyDescent="0.3">
      <c r="A3272" t="s">
        <v>19</v>
      </c>
      <c r="B3272" t="s">
        <v>20</v>
      </c>
      <c r="C3272" t="s">
        <v>60</v>
      </c>
      <c r="D3272" t="s">
        <v>61</v>
      </c>
      <c r="E3272" s="5" t="s">
        <v>521</v>
      </c>
      <c r="F3272">
        <v>0</v>
      </c>
      <c r="G3272" t="s">
        <v>37</v>
      </c>
      <c r="H3272">
        <v>0.2</v>
      </c>
      <c r="I3272">
        <f>ANAM[[#This Row],[VALOR Corregida]]/1000</f>
        <v>2.0000000000000001E-4</v>
      </c>
      <c r="J3272" t="s">
        <v>27</v>
      </c>
      <c r="K3272" t="s">
        <v>24</v>
      </c>
      <c r="L3272" t="s">
        <v>309</v>
      </c>
      <c r="M3272" t="s">
        <v>338</v>
      </c>
      <c r="N3272" s="7">
        <v>-23.650278</v>
      </c>
      <c r="O3272" s="7">
        <v>-70.406110999999996</v>
      </c>
      <c r="P3272">
        <v>1</v>
      </c>
      <c r="Q3272">
        <v>2006</v>
      </c>
      <c r="R3272" s="2">
        <v>38820</v>
      </c>
      <c r="S3272" s="2">
        <v>38820</v>
      </c>
      <c r="T3272" s="2">
        <v>38820</v>
      </c>
      <c r="U3272" s="2"/>
    </row>
    <row r="3273" spans="1:25" x14ac:dyDescent="0.3">
      <c r="A3273" t="s">
        <v>19</v>
      </c>
      <c r="B3273" t="s">
        <v>20</v>
      </c>
      <c r="C3273" t="s">
        <v>60</v>
      </c>
      <c r="D3273" t="s">
        <v>61</v>
      </c>
      <c r="E3273" s="5" t="s">
        <v>521</v>
      </c>
      <c r="F3273">
        <v>0</v>
      </c>
      <c r="G3273" t="s">
        <v>129</v>
      </c>
      <c r="H3273">
        <v>10</v>
      </c>
      <c r="I3273">
        <f>ANAM[[#This Row],[VALOR Corregida]]/1000</f>
        <v>0.01</v>
      </c>
      <c r="J3273" t="s">
        <v>23</v>
      </c>
      <c r="K3273" t="s">
        <v>24</v>
      </c>
      <c r="L3273" t="s">
        <v>309</v>
      </c>
      <c r="M3273" t="s">
        <v>338</v>
      </c>
      <c r="N3273" s="7">
        <v>-23.650278</v>
      </c>
      <c r="O3273" s="7">
        <v>-70.406110999999996</v>
      </c>
      <c r="P3273">
        <v>1</v>
      </c>
      <c r="Q3273">
        <v>2006</v>
      </c>
      <c r="R3273" s="2">
        <v>38820</v>
      </c>
      <c r="S3273" s="2">
        <v>38820</v>
      </c>
      <c r="T3273" s="2">
        <v>38820</v>
      </c>
      <c r="U3273" s="2"/>
    </row>
    <row r="3274" spans="1:25" x14ac:dyDescent="0.3">
      <c r="A3274" t="s">
        <v>19</v>
      </c>
      <c r="B3274" t="s">
        <v>20</v>
      </c>
      <c r="C3274" t="s">
        <v>60</v>
      </c>
      <c r="D3274" t="s">
        <v>61</v>
      </c>
      <c r="E3274" s="5" t="s">
        <v>521</v>
      </c>
      <c r="F3274">
        <v>0</v>
      </c>
      <c r="G3274" t="s">
        <v>39</v>
      </c>
      <c r="H3274">
        <v>1</v>
      </c>
      <c r="I3274">
        <f>ANAM[[#This Row],[VALOR Corregida]]/1000</f>
        <v>1E-3</v>
      </c>
      <c r="J3274" t="s">
        <v>23</v>
      </c>
      <c r="K3274" t="s">
        <v>24</v>
      </c>
      <c r="L3274" t="s">
        <v>309</v>
      </c>
      <c r="M3274" t="s">
        <v>338</v>
      </c>
      <c r="N3274" s="7">
        <v>-23.650278</v>
      </c>
      <c r="O3274" s="7">
        <v>-70.406110999999996</v>
      </c>
      <c r="P3274">
        <v>1</v>
      </c>
      <c r="Q3274">
        <v>2006</v>
      </c>
      <c r="R3274" s="2">
        <v>38820</v>
      </c>
      <c r="S3274" s="2">
        <v>38820</v>
      </c>
      <c r="T3274" s="2">
        <v>38820</v>
      </c>
      <c r="U3274" s="2"/>
    </row>
    <row r="3275" spans="1:25" x14ac:dyDescent="0.3">
      <c r="A3275" t="s">
        <v>19</v>
      </c>
      <c r="B3275" t="s">
        <v>20</v>
      </c>
      <c r="C3275" t="s">
        <v>60</v>
      </c>
      <c r="D3275" t="s">
        <v>61</v>
      </c>
      <c r="E3275" s="5" t="s">
        <v>521</v>
      </c>
      <c r="F3275">
        <v>0</v>
      </c>
      <c r="G3275" t="s">
        <v>64</v>
      </c>
      <c r="H3275">
        <v>0.36</v>
      </c>
      <c r="I3275">
        <f>ANAM[[#This Row],[VALOR Corregida]]/1000</f>
        <v>3.5999999999999997E-4</v>
      </c>
      <c r="J3275" t="s">
        <v>27</v>
      </c>
      <c r="K3275" t="s">
        <v>24</v>
      </c>
      <c r="L3275" t="s">
        <v>309</v>
      </c>
      <c r="M3275" t="s">
        <v>338</v>
      </c>
      <c r="N3275" s="7">
        <v>-23.650278</v>
      </c>
      <c r="O3275" s="7">
        <v>-70.406110999999996</v>
      </c>
      <c r="P3275">
        <v>1</v>
      </c>
      <c r="Q3275">
        <v>2006</v>
      </c>
      <c r="R3275" s="2">
        <v>38820</v>
      </c>
      <c r="S3275" s="2">
        <v>38820</v>
      </c>
      <c r="T3275" s="2">
        <v>38820</v>
      </c>
      <c r="U3275" s="2"/>
    </row>
    <row r="3276" spans="1:25" x14ac:dyDescent="0.3">
      <c r="A3276" t="s">
        <v>19</v>
      </c>
      <c r="B3276" t="s">
        <v>20</v>
      </c>
      <c r="C3276" t="s">
        <v>60</v>
      </c>
      <c r="D3276" t="s">
        <v>61</v>
      </c>
      <c r="E3276" s="5" t="s">
        <v>521</v>
      </c>
      <c r="F3276">
        <v>0</v>
      </c>
      <c r="G3276" t="s">
        <v>44</v>
      </c>
      <c r="H3276">
        <v>0.32</v>
      </c>
      <c r="I3276">
        <f>ANAM[[#This Row],[VALOR Corregida]]/1000</f>
        <v>3.2000000000000003E-4</v>
      </c>
      <c r="J3276" t="s">
        <v>27</v>
      </c>
      <c r="K3276" t="s">
        <v>24</v>
      </c>
      <c r="L3276" t="s">
        <v>309</v>
      </c>
      <c r="M3276" t="s">
        <v>338</v>
      </c>
      <c r="N3276" s="7">
        <v>-23.650278</v>
      </c>
      <c r="O3276" s="7">
        <v>-70.406110999999996</v>
      </c>
      <c r="P3276">
        <v>1</v>
      </c>
      <c r="Q3276">
        <v>2006</v>
      </c>
      <c r="R3276" s="2">
        <v>38820</v>
      </c>
      <c r="S3276" s="2">
        <v>38820</v>
      </c>
      <c r="T3276" s="2">
        <v>38820</v>
      </c>
      <c r="U3276" s="2"/>
    </row>
    <row r="3277" spans="1:25" x14ac:dyDescent="0.3">
      <c r="A3277" t="s">
        <v>19</v>
      </c>
      <c r="B3277" t="s">
        <v>20</v>
      </c>
      <c r="C3277" t="s">
        <v>60</v>
      </c>
      <c r="D3277" t="s">
        <v>61</v>
      </c>
      <c r="E3277" s="5" t="s">
        <v>521</v>
      </c>
      <c r="F3277">
        <v>0</v>
      </c>
      <c r="G3277" t="s">
        <v>46</v>
      </c>
      <c r="H3277">
        <v>0.12</v>
      </c>
      <c r="I3277">
        <f>ANAM[[#This Row],[VALOR Corregida]]/1000</f>
        <v>1.1999999999999999E-4</v>
      </c>
      <c r="J3277" t="s">
        <v>23</v>
      </c>
      <c r="K3277" t="s">
        <v>24</v>
      </c>
      <c r="L3277" t="s">
        <v>309</v>
      </c>
      <c r="M3277" t="s">
        <v>338</v>
      </c>
      <c r="N3277" s="7">
        <v>-23.650278</v>
      </c>
      <c r="O3277" s="7">
        <v>-70.406110999999996</v>
      </c>
      <c r="P3277">
        <v>1</v>
      </c>
      <c r="Q3277">
        <v>2006</v>
      </c>
      <c r="R3277" s="2">
        <v>38820</v>
      </c>
      <c r="S3277" s="2">
        <v>38820</v>
      </c>
      <c r="T3277" s="2">
        <v>38820</v>
      </c>
      <c r="U3277" s="2"/>
    </row>
    <row r="3278" spans="1:25" x14ac:dyDescent="0.3">
      <c r="A3278" t="s">
        <v>19</v>
      </c>
      <c r="B3278" t="s">
        <v>20</v>
      </c>
      <c r="C3278" t="s">
        <v>60</v>
      </c>
      <c r="D3278" t="s">
        <v>61</v>
      </c>
      <c r="E3278" s="5" t="s">
        <v>521</v>
      </c>
      <c r="F3278">
        <v>0</v>
      </c>
      <c r="G3278" t="s">
        <v>47</v>
      </c>
      <c r="H3278">
        <v>5.7</v>
      </c>
      <c r="I3278">
        <f>ANAM[[#This Row],[VALOR Corregida]]/1000</f>
        <v>5.7000000000000002E-3</v>
      </c>
      <c r="J3278" t="s">
        <v>23</v>
      </c>
      <c r="K3278" t="s">
        <v>24</v>
      </c>
      <c r="L3278" t="s">
        <v>309</v>
      </c>
      <c r="M3278" t="s">
        <v>338</v>
      </c>
      <c r="N3278" s="7">
        <v>-23.650278</v>
      </c>
      <c r="O3278" s="7">
        <v>-70.406110999999996</v>
      </c>
      <c r="P3278">
        <v>1</v>
      </c>
      <c r="Q3278">
        <v>2006</v>
      </c>
      <c r="R3278" s="2">
        <v>38820</v>
      </c>
      <c r="S3278" s="2">
        <v>38820</v>
      </c>
      <c r="T3278" s="2">
        <v>38820</v>
      </c>
      <c r="U3278" s="2"/>
    </row>
    <row r="3279" spans="1:25" x14ac:dyDescent="0.3">
      <c r="A3279" t="s">
        <v>152</v>
      </c>
      <c r="B3279" t="s">
        <v>20</v>
      </c>
      <c r="C3279" t="s">
        <v>198</v>
      </c>
      <c r="D3279" t="s">
        <v>199</v>
      </c>
      <c r="E3279" s="5" t="s">
        <v>529</v>
      </c>
      <c r="F3279">
        <v>0</v>
      </c>
      <c r="G3279" t="s">
        <v>28</v>
      </c>
      <c r="H3279">
        <v>0.6</v>
      </c>
      <c r="I3279">
        <f>ANAM[[#This Row],[VALOR Corregida]]/1000</f>
        <v>5.9999999999999995E-4</v>
      </c>
      <c r="J3279" t="s">
        <v>155</v>
      </c>
      <c r="K3279" t="s">
        <v>24</v>
      </c>
      <c r="L3279" t="s">
        <v>309</v>
      </c>
      <c r="M3279" t="s">
        <v>339</v>
      </c>
      <c r="N3279">
        <v>-23.616669999999999</v>
      </c>
      <c r="O3279">
        <v>-70.395560000000003</v>
      </c>
      <c r="P3279">
        <v>1</v>
      </c>
      <c r="Q3279">
        <v>2006</v>
      </c>
      <c r="R3279" s="2">
        <v>38820</v>
      </c>
      <c r="S3279" s="2">
        <v>38820</v>
      </c>
      <c r="T3279" s="2">
        <v>38820</v>
      </c>
      <c r="U3279" s="2"/>
    </row>
    <row r="3280" spans="1:25" x14ac:dyDescent="0.3">
      <c r="A3280" t="s">
        <v>152</v>
      </c>
      <c r="B3280" t="s">
        <v>20</v>
      </c>
      <c r="C3280" t="s">
        <v>198</v>
      </c>
      <c r="D3280" t="s">
        <v>199</v>
      </c>
      <c r="E3280" s="5" t="s">
        <v>529</v>
      </c>
      <c r="F3280">
        <v>0</v>
      </c>
      <c r="G3280" t="s">
        <v>29</v>
      </c>
      <c r="H3280">
        <v>4.3600000000000003</v>
      </c>
      <c r="I3280">
        <f>ANAM[[#This Row],[VALOR Corregida]]/1000</f>
        <v>4.3600000000000002E-3</v>
      </c>
      <c r="J3280" t="s">
        <v>155</v>
      </c>
      <c r="K3280" t="s">
        <v>24</v>
      </c>
      <c r="L3280" t="s">
        <v>309</v>
      </c>
      <c r="M3280" t="s">
        <v>339</v>
      </c>
      <c r="N3280">
        <v>-23.616669999999999</v>
      </c>
      <c r="O3280">
        <v>-70.395560000000003</v>
      </c>
      <c r="P3280">
        <v>1</v>
      </c>
      <c r="Q3280">
        <v>2006</v>
      </c>
      <c r="R3280" s="2">
        <v>38820</v>
      </c>
      <c r="S3280" s="2">
        <v>38820</v>
      </c>
      <c r="T3280" s="2">
        <v>38820</v>
      </c>
      <c r="U3280" s="2"/>
    </row>
    <row r="3281" spans="1:21" x14ac:dyDescent="0.3">
      <c r="A3281" t="s">
        <v>152</v>
      </c>
      <c r="B3281" t="s">
        <v>20</v>
      </c>
      <c r="C3281" t="s">
        <v>198</v>
      </c>
      <c r="D3281" t="s">
        <v>199</v>
      </c>
      <c r="E3281" s="5" t="s">
        <v>529</v>
      </c>
      <c r="F3281">
        <v>0</v>
      </c>
      <c r="G3281" t="s">
        <v>30</v>
      </c>
      <c r="H3281">
        <v>700</v>
      </c>
      <c r="I3281">
        <f>ANAM[[#This Row],[VALOR Corregida]]/1000</f>
        <v>0.7</v>
      </c>
      <c r="J3281" t="s">
        <v>157</v>
      </c>
      <c r="K3281" t="s">
        <v>24</v>
      </c>
      <c r="L3281" t="s">
        <v>309</v>
      </c>
      <c r="M3281" t="s">
        <v>339</v>
      </c>
      <c r="N3281">
        <v>-23.616669999999999</v>
      </c>
      <c r="O3281">
        <v>-70.395560000000003</v>
      </c>
      <c r="P3281">
        <v>1</v>
      </c>
      <c r="Q3281">
        <v>2006</v>
      </c>
      <c r="R3281" s="2">
        <v>38820</v>
      </c>
      <c r="S3281" s="2">
        <v>38820</v>
      </c>
      <c r="T3281" s="2">
        <v>38820</v>
      </c>
      <c r="U3281" s="2"/>
    </row>
    <row r="3282" spans="1:21" x14ac:dyDescent="0.3">
      <c r="A3282" t="s">
        <v>152</v>
      </c>
      <c r="B3282" t="s">
        <v>20</v>
      </c>
      <c r="C3282" t="s">
        <v>198</v>
      </c>
      <c r="D3282" t="s">
        <v>199</v>
      </c>
      <c r="E3282" s="5" t="s">
        <v>529</v>
      </c>
      <c r="F3282">
        <v>0</v>
      </c>
      <c r="G3282" t="s">
        <v>35</v>
      </c>
      <c r="H3282">
        <v>0.25</v>
      </c>
      <c r="I3282">
        <f>ANAM[[#This Row],[VALOR Corregida]]/1000</f>
        <v>2.5000000000000001E-4</v>
      </c>
      <c r="J3282" t="s">
        <v>155</v>
      </c>
      <c r="K3282" t="s">
        <v>315</v>
      </c>
      <c r="L3282" t="s">
        <v>309</v>
      </c>
      <c r="M3282" t="s">
        <v>339</v>
      </c>
      <c r="N3282">
        <v>-23.616669999999999</v>
      </c>
      <c r="O3282">
        <v>-70.395560000000003</v>
      </c>
      <c r="P3282">
        <v>1</v>
      </c>
      <c r="Q3282">
        <v>2006</v>
      </c>
      <c r="R3282" s="2">
        <v>38820</v>
      </c>
      <c r="S3282" s="2">
        <v>38820</v>
      </c>
      <c r="T3282" s="2">
        <v>38820</v>
      </c>
      <c r="U3282" s="2"/>
    </row>
    <row r="3283" spans="1:21" x14ac:dyDescent="0.3">
      <c r="A3283" t="s">
        <v>152</v>
      </c>
      <c r="B3283" t="s">
        <v>20</v>
      </c>
      <c r="C3283" t="s">
        <v>198</v>
      </c>
      <c r="D3283" t="s">
        <v>199</v>
      </c>
      <c r="E3283" s="5" t="s">
        <v>529</v>
      </c>
      <c r="F3283">
        <v>0</v>
      </c>
      <c r="G3283" t="s">
        <v>39</v>
      </c>
      <c r="H3283">
        <v>0.05</v>
      </c>
      <c r="I3283">
        <f>ANAM[[#This Row],[VALOR Corregida]]/1000</f>
        <v>5.0000000000000002E-5</v>
      </c>
      <c r="J3283" t="s">
        <v>155</v>
      </c>
      <c r="K3283" t="s">
        <v>315</v>
      </c>
      <c r="L3283" t="s">
        <v>309</v>
      </c>
      <c r="M3283" t="s">
        <v>339</v>
      </c>
      <c r="N3283">
        <v>-23.616669999999999</v>
      </c>
      <c r="O3283">
        <v>-70.395560000000003</v>
      </c>
      <c r="P3283">
        <v>1</v>
      </c>
      <c r="Q3283">
        <v>2006</v>
      </c>
      <c r="R3283" s="2">
        <v>38820</v>
      </c>
      <c r="S3283" s="2">
        <v>38820</v>
      </c>
      <c r="T3283" s="2">
        <v>38820</v>
      </c>
      <c r="U3283" s="2"/>
    </row>
    <row r="3284" spans="1:21" x14ac:dyDescent="0.3">
      <c r="A3284" t="s">
        <v>152</v>
      </c>
      <c r="B3284" t="s">
        <v>20</v>
      </c>
      <c r="C3284" t="s">
        <v>198</v>
      </c>
      <c r="D3284" t="s">
        <v>199</v>
      </c>
      <c r="E3284" s="5" t="s">
        <v>529</v>
      </c>
      <c r="F3284">
        <v>0</v>
      </c>
      <c r="G3284" t="s">
        <v>46</v>
      </c>
      <c r="H3284">
        <v>1.7</v>
      </c>
      <c r="I3284">
        <f>ANAM[[#This Row],[VALOR Corregida]]/1000</f>
        <v>1.6999999999999999E-3</v>
      </c>
      <c r="J3284" t="s">
        <v>155</v>
      </c>
      <c r="K3284" t="s">
        <v>24</v>
      </c>
      <c r="L3284" t="s">
        <v>309</v>
      </c>
      <c r="M3284" t="s">
        <v>339</v>
      </c>
      <c r="N3284">
        <v>-23.616669999999999</v>
      </c>
      <c r="O3284">
        <v>-70.395560000000003</v>
      </c>
      <c r="P3284">
        <v>1</v>
      </c>
      <c r="Q3284">
        <v>2006</v>
      </c>
      <c r="R3284" s="2">
        <v>38820</v>
      </c>
      <c r="S3284" s="2">
        <v>38820</v>
      </c>
      <c r="T3284" s="2">
        <v>38820</v>
      </c>
      <c r="U3284" s="2"/>
    </row>
    <row r="3285" spans="1:21" x14ac:dyDescent="0.3">
      <c r="A3285" t="s">
        <v>152</v>
      </c>
      <c r="B3285" t="s">
        <v>20</v>
      </c>
      <c r="C3285" t="s">
        <v>198</v>
      </c>
      <c r="D3285" t="s">
        <v>199</v>
      </c>
      <c r="E3285" s="5" t="s">
        <v>529</v>
      </c>
      <c r="F3285">
        <v>0</v>
      </c>
      <c r="G3285" t="s">
        <v>47</v>
      </c>
      <c r="H3285">
        <v>9.7799999999999994</v>
      </c>
      <c r="I3285">
        <f>ANAM[[#This Row],[VALOR Corregida]]/1000</f>
        <v>9.7799999999999988E-3</v>
      </c>
      <c r="J3285" t="s">
        <v>155</v>
      </c>
      <c r="K3285" t="s">
        <v>24</v>
      </c>
      <c r="L3285" t="s">
        <v>309</v>
      </c>
      <c r="M3285" t="s">
        <v>339</v>
      </c>
      <c r="N3285">
        <v>-23.616669999999999</v>
      </c>
      <c r="O3285">
        <v>-70.395560000000003</v>
      </c>
      <c r="P3285">
        <v>1</v>
      </c>
      <c r="Q3285">
        <v>2006</v>
      </c>
      <c r="R3285" s="2">
        <v>38820</v>
      </c>
      <c r="S3285" s="2">
        <v>38820</v>
      </c>
      <c r="T3285" s="2">
        <v>38820</v>
      </c>
      <c r="U3285" s="2"/>
    </row>
    <row r="3286" spans="1:21" x14ac:dyDescent="0.3">
      <c r="A3286" t="s">
        <v>152</v>
      </c>
      <c r="B3286" t="s">
        <v>20</v>
      </c>
      <c r="C3286" t="s">
        <v>158</v>
      </c>
      <c r="D3286" t="s">
        <v>159</v>
      </c>
      <c r="E3286">
        <v>140</v>
      </c>
      <c r="F3286">
        <v>0</v>
      </c>
      <c r="G3286" t="s">
        <v>28</v>
      </c>
      <c r="H3286">
        <v>0.6</v>
      </c>
      <c r="I3286">
        <f>ANAM[[#This Row],[VALOR Corregida]]/1000</f>
        <v>5.9999999999999995E-4</v>
      </c>
      <c r="J3286" t="s">
        <v>155</v>
      </c>
      <c r="K3286" t="s">
        <v>24</v>
      </c>
      <c r="L3286" t="s">
        <v>309</v>
      </c>
      <c r="M3286" t="s">
        <v>339</v>
      </c>
      <c r="N3286">
        <v>-23.660278000000002</v>
      </c>
      <c r="O3286">
        <v>-70.404167000000001</v>
      </c>
      <c r="P3286">
        <v>1</v>
      </c>
      <c r="Q3286">
        <v>2006</v>
      </c>
      <c r="R3286" s="2">
        <v>38820</v>
      </c>
      <c r="S3286" s="2">
        <v>38820</v>
      </c>
      <c r="T3286" s="2">
        <v>38820</v>
      </c>
      <c r="U3286" s="2"/>
    </row>
    <row r="3287" spans="1:21" x14ac:dyDescent="0.3">
      <c r="A3287" t="s">
        <v>152</v>
      </c>
      <c r="B3287" t="s">
        <v>20</v>
      </c>
      <c r="C3287" t="s">
        <v>158</v>
      </c>
      <c r="D3287" t="s">
        <v>159</v>
      </c>
      <c r="E3287">
        <v>140</v>
      </c>
      <c r="F3287">
        <v>0</v>
      </c>
      <c r="G3287" t="s">
        <v>29</v>
      </c>
      <c r="H3287">
        <v>1.01</v>
      </c>
      <c r="I3287">
        <f>ANAM[[#This Row],[VALOR Corregida]]/1000</f>
        <v>1.01E-3</v>
      </c>
      <c r="J3287" t="s">
        <v>155</v>
      </c>
      <c r="K3287" t="s">
        <v>24</v>
      </c>
      <c r="L3287" t="s">
        <v>309</v>
      </c>
      <c r="M3287" t="s">
        <v>339</v>
      </c>
      <c r="N3287">
        <v>-23.660278000000002</v>
      </c>
      <c r="O3287">
        <v>-70.404167000000001</v>
      </c>
      <c r="P3287">
        <v>1</v>
      </c>
      <c r="Q3287">
        <v>2006</v>
      </c>
      <c r="R3287" s="2">
        <v>38820</v>
      </c>
      <c r="S3287" s="2">
        <v>38820</v>
      </c>
      <c r="T3287" s="2">
        <v>38820</v>
      </c>
      <c r="U3287" s="2"/>
    </row>
    <row r="3288" spans="1:21" x14ac:dyDescent="0.3">
      <c r="A3288" t="s">
        <v>152</v>
      </c>
      <c r="B3288" t="s">
        <v>20</v>
      </c>
      <c r="C3288" t="s">
        <v>158</v>
      </c>
      <c r="D3288" t="s">
        <v>159</v>
      </c>
      <c r="E3288">
        <v>140</v>
      </c>
      <c r="F3288">
        <v>0</v>
      </c>
      <c r="G3288" t="s">
        <v>30</v>
      </c>
      <c r="H3288">
        <v>110</v>
      </c>
      <c r="I3288">
        <f>ANAM[[#This Row],[VALOR Corregida]]/1000</f>
        <v>0.11</v>
      </c>
      <c r="J3288" t="s">
        <v>157</v>
      </c>
      <c r="K3288" t="s">
        <v>24</v>
      </c>
      <c r="L3288" t="s">
        <v>309</v>
      </c>
      <c r="M3288" t="s">
        <v>339</v>
      </c>
      <c r="N3288">
        <v>-23.660278000000002</v>
      </c>
      <c r="O3288">
        <v>-70.404167000000001</v>
      </c>
      <c r="P3288">
        <v>1</v>
      </c>
      <c r="Q3288">
        <v>2006</v>
      </c>
      <c r="R3288" s="2">
        <v>38820</v>
      </c>
      <c r="S3288" s="2">
        <v>38820</v>
      </c>
      <c r="T3288" s="2">
        <v>38820</v>
      </c>
      <c r="U3288" s="2"/>
    </row>
    <row r="3289" spans="1:21" x14ac:dyDescent="0.3">
      <c r="A3289" t="s">
        <v>152</v>
      </c>
      <c r="B3289" t="s">
        <v>20</v>
      </c>
      <c r="C3289" t="s">
        <v>158</v>
      </c>
      <c r="D3289" t="s">
        <v>159</v>
      </c>
      <c r="E3289">
        <v>140</v>
      </c>
      <c r="F3289">
        <v>0</v>
      </c>
      <c r="G3289" t="s">
        <v>35</v>
      </c>
      <c r="H3289">
        <v>0.25</v>
      </c>
      <c r="I3289">
        <f>ANAM[[#This Row],[VALOR Corregida]]/1000</f>
        <v>2.5000000000000001E-4</v>
      </c>
      <c r="J3289" t="s">
        <v>155</v>
      </c>
      <c r="K3289" t="s">
        <v>315</v>
      </c>
      <c r="L3289" t="s">
        <v>309</v>
      </c>
      <c r="M3289" t="s">
        <v>339</v>
      </c>
      <c r="N3289">
        <v>-23.660278000000002</v>
      </c>
      <c r="O3289">
        <v>-70.404167000000001</v>
      </c>
      <c r="P3289">
        <v>1</v>
      </c>
      <c r="Q3289">
        <v>2006</v>
      </c>
      <c r="R3289" s="2">
        <v>38820</v>
      </c>
      <c r="S3289" s="2">
        <v>38820</v>
      </c>
      <c r="T3289" s="2">
        <v>38820</v>
      </c>
      <c r="U3289" s="2"/>
    </row>
    <row r="3290" spans="1:21" x14ac:dyDescent="0.3">
      <c r="A3290" t="s">
        <v>152</v>
      </c>
      <c r="B3290" t="s">
        <v>20</v>
      </c>
      <c r="C3290" t="s">
        <v>158</v>
      </c>
      <c r="D3290" t="s">
        <v>159</v>
      </c>
      <c r="E3290">
        <v>140</v>
      </c>
      <c r="F3290">
        <v>0</v>
      </c>
      <c r="G3290" t="s">
        <v>39</v>
      </c>
      <c r="H3290">
        <v>0.05</v>
      </c>
      <c r="I3290">
        <f>ANAM[[#This Row],[VALOR Corregida]]/1000</f>
        <v>5.0000000000000002E-5</v>
      </c>
      <c r="J3290" t="s">
        <v>155</v>
      </c>
      <c r="K3290" t="s">
        <v>315</v>
      </c>
      <c r="L3290" t="s">
        <v>309</v>
      </c>
      <c r="M3290" t="s">
        <v>339</v>
      </c>
      <c r="N3290">
        <v>-23.660278000000002</v>
      </c>
      <c r="O3290">
        <v>-70.404167000000001</v>
      </c>
      <c r="P3290">
        <v>1</v>
      </c>
      <c r="Q3290">
        <v>2006</v>
      </c>
      <c r="R3290" s="2">
        <v>38820</v>
      </c>
      <c r="S3290" s="2">
        <v>38820</v>
      </c>
      <c r="T3290" s="2">
        <v>38820</v>
      </c>
      <c r="U3290" s="2"/>
    </row>
    <row r="3291" spans="1:21" x14ac:dyDescent="0.3">
      <c r="A3291" t="s">
        <v>152</v>
      </c>
      <c r="B3291" t="s">
        <v>20</v>
      </c>
      <c r="C3291" t="s">
        <v>158</v>
      </c>
      <c r="D3291" t="s">
        <v>159</v>
      </c>
      <c r="E3291">
        <v>140</v>
      </c>
      <c r="F3291">
        <v>0</v>
      </c>
      <c r="G3291" t="s">
        <v>46</v>
      </c>
      <c r="H3291">
        <v>1.6</v>
      </c>
      <c r="I3291">
        <f>ANAM[[#This Row],[VALOR Corregida]]/1000</f>
        <v>1.6000000000000001E-3</v>
      </c>
      <c r="J3291" t="s">
        <v>155</v>
      </c>
      <c r="K3291" t="s">
        <v>24</v>
      </c>
      <c r="L3291" t="s">
        <v>309</v>
      </c>
      <c r="M3291" t="s">
        <v>339</v>
      </c>
      <c r="N3291">
        <v>-23.660278000000002</v>
      </c>
      <c r="O3291">
        <v>-70.404167000000001</v>
      </c>
      <c r="P3291">
        <v>1</v>
      </c>
      <c r="Q3291">
        <v>2006</v>
      </c>
      <c r="R3291" s="2">
        <v>38820</v>
      </c>
      <c r="S3291" s="2">
        <v>38820</v>
      </c>
      <c r="T3291" s="2">
        <v>38820</v>
      </c>
      <c r="U3291" s="2"/>
    </row>
    <row r="3292" spans="1:21" x14ac:dyDescent="0.3">
      <c r="A3292" t="s">
        <v>152</v>
      </c>
      <c r="B3292" t="s">
        <v>20</v>
      </c>
      <c r="C3292" t="s">
        <v>158</v>
      </c>
      <c r="D3292" t="s">
        <v>159</v>
      </c>
      <c r="E3292">
        <v>140</v>
      </c>
      <c r="F3292">
        <v>0</v>
      </c>
      <c r="G3292" t="s">
        <v>47</v>
      </c>
      <c r="H3292">
        <v>6.2</v>
      </c>
      <c r="I3292">
        <f>ANAM[[#This Row],[VALOR Corregida]]/1000</f>
        <v>6.1999999999999998E-3</v>
      </c>
      <c r="J3292" t="s">
        <v>155</v>
      </c>
      <c r="K3292" t="s">
        <v>24</v>
      </c>
      <c r="L3292" t="s">
        <v>309</v>
      </c>
      <c r="M3292" t="s">
        <v>339</v>
      </c>
      <c r="N3292">
        <v>-23.660278000000002</v>
      </c>
      <c r="O3292">
        <v>-70.404167000000001</v>
      </c>
      <c r="P3292">
        <v>1</v>
      </c>
      <c r="Q3292">
        <v>2006</v>
      </c>
      <c r="R3292" s="2">
        <v>38820</v>
      </c>
      <c r="S3292" s="2">
        <v>38820</v>
      </c>
      <c r="T3292" s="2">
        <v>38820</v>
      </c>
      <c r="U3292" s="2"/>
    </row>
    <row r="3293" spans="1:21" x14ac:dyDescent="0.3">
      <c r="A3293" t="s">
        <v>164</v>
      </c>
      <c r="B3293" t="s">
        <v>20</v>
      </c>
      <c r="C3293" t="s">
        <v>213</v>
      </c>
      <c r="D3293" t="s">
        <v>214</v>
      </c>
      <c r="E3293" s="5" t="s">
        <v>519</v>
      </c>
      <c r="F3293">
        <v>0</v>
      </c>
      <c r="G3293" t="s">
        <v>28</v>
      </c>
      <c r="H3293">
        <v>0.4</v>
      </c>
      <c r="I3293">
        <f>ANAM[[#This Row],[VALOR Corregida]]/1000</f>
        <v>4.0000000000000002E-4</v>
      </c>
      <c r="J3293" t="s">
        <v>155</v>
      </c>
      <c r="K3293" t="s">
        <v>24</v>
      </c>
      <c r="L3293" t="s">
        <v>309</v>
      </c>
      <c r="M3293" t="s">
        <v>369</v>
      </c>
      <c r="N3293" s="7">
        <v>-23.648890000000002</v>
      </c>
      <c r="O3293" s="7">
        <v>-70.406940000000006</v>
      </c>
      <c r="P3293">
        <v>2</v>
      </c>
      <c r="Q3293">
        <v>2009</v>
      </c>
      <c r="R3293" s="2">
        <v>40114</v>
      </c>
      <c r="S3293" s="2">
        <v>40115</v>
      </c>
      <c r="T3293" s="2">
        <v>40129</v>
      </c>
      <c r="U3293" s="2"/>
    </row>
    <row r="3294" spans="1:21" x14ac:dyDescent="0.3">
      <c r="A3294" t="s">
        <v>164</v>
      </c>
      <c r="B3294" t="s">
        <v>20</v>
      </c>
      <c r="C3294" t="s">
        <v>210</v>
      </c>
      <c r="D3294" t="s">
        <v>211</v>
      </c>
      <c r="E3294" s="5" t="s">
        <v>527</v>
      </c>
      <c r="F3294">
        <v>0</v>
      </c>
      <c r="G3294" t="s">
        <v>28</v>
      </c>
      <c r="H3294">
        <v>0.1</v>
      </c>
      <c r="I3294">
        <f>ANAM[[#This Row],[VALOR Corregida]]/1000</f>
        <v>1E-4</v>
      </c>
      <c r="J3294" t="s">
        <v>155</v>
      </c>
      <c r="K3294" t="s">
        <v>24</v>
      </c>
      <c r="L3294" t="s">
        <v>309</v>
      </c>
      <c r="M3294" t="s">
        <v>366</v>
      </c>
      <c r="N3294" s="7">
        <v>-23.664719999999999</v>
      </c>
      <c r="O3294" s="7">
        <v>-70.411389999999997</v>
      </c>
      <c r="P3294">
        <v>1</v>
      </c>
      <c r="Q3294">
        <v>2009</v>
      </c>
      <c r="R3294" s="2">
        <v>39930</v>
      </c>
      <c r="S3294" s="2">
        <v>39814</v>
      </c>
      <c r="T3294" s="2">
        <v>39815</v>
      </c>
      <c r="U3294" s="2"/>
    </row>
    <row r="3295" spans="1:21" x14ac:dyDescent="0.3">
      <c r="A3295" t="s">
        <v>164</v>
      </c>
      <c r="B3295" t="s">
        <v>20</v>
      </c>
      <c r="C3295" t="s">
        <v>202</v>
      </c>
      <c r="D3295" t="s">
        <v>203</v>
      </c>
      <c r="E3295" s="5" t="s">
        <v>526</v>
      </c>
      <c r="F3295">
        <v>0</v>
      </c>
      <c r="G3295" t="s">
        <v>35</v>
      </c>
      <c r="H3295">
        <v>21.2</v>
      </c>
      <c r="I3295">
        <f>ANAM[[#This Row],[VALOR Corregida]]/1000</f>
        <v>2.12E-2</v>
      </c>
      <c r="J3295" t="s">
        <v>155</v>
      </c>
      <c r="K3295" t="s">
        <v>24</v>
      </c>
      <c r="L3295" t="s">
        <v>309</v>
      </c>
      <c r="M3295" t="s">
        <v>340</v>
      </c>
      <c r="N3295" s="7">
        <v>-23.633890000000001</v>
      </c>
      <c r="O3295" s="7">
        <v>-70.400000000000006</v>
      </c>
      <c r="P3295">
        <v>1</v>
      </c>
      <c r="Q3295">
        <v>2006</v>
      </c>
      <c r="R3295" s="2">
        <v>38820</v>
      </c>
      <c r="S3295" s="2">
        <v>38820</v>
      </c>
      <c r="T3295" s="2">
        <v>38820</v>
      </c>
      <c r="U3295" s="2"/>
    </row>
    <row r="3296" spans="1:21" x14ac:dyDescent="0.3">
      <c r="A3296" t="s">
        <v>164</v>
      </c>
      <c r="B3296" t="s">
        <v>20</v>
      </c>
      <c r="C3296" t="s">
        <v>202</v>
      </c>
      <c r="D3296" t="s">
        <v>203</v>
      </c>
      <c r="E3296" s="5" t="s">
        <v>526</v>
      </c>
      <c r="F3296">
        <v>0</v>
      </c>
      <c r="G3296" t="s">
        <v>37</v>
      </c>
      <c r="H3296">
        <v>73.5</v>
      </c>
      <c r="I3296">
        <f>ANAM[[#This Row],[VALOR Corregida]]/1000</f>
        <v>7.3499999999999996E-2</v>
      </c>
      <c r="J3296" t="s">
        <v>155</v>
      </c>
      <c r="K3296" t="s">
        <v>24</v>
      </c>
      <c r="L3296" t="s">
        <v>309</v>
      </c>
      <c r="M3296" t="s">
        <v>340</v>
      </c>
      <c r="N3296" s="7">
        <v>-23.633890000000001</v>
      </c>
      <c r="O3296" s="7">
        <v>-70.400000000000006</v>
      </c>
      <c r="P3296">
        <v>1</v>
      </c>
      <c r="Q3296">
        <v>2006</v>
      </c>
      <c r="R3296" s="2">
        <v>38820</v>
      </c>
      <c r="S3296" s="2">
        <v>38820</v>
      </c>
      <c r="T3296" s="2">
        <v>38820</v>
      </c>
      <c r="U3296" s="2"/>
    </row>
    <row r="3297" spans="1:21" x14ac:dyDescent="0.3">
      <c r="A3297" t="s">
        <v>164</v>
      </c>
      <c r="B3297" t="s">
        <v>20</v>
      </c>
      <c r="C3297" t="s">
        <v>202</v>
      </c>
      <c r="D3297" t="s">
        <v>203</v>
      </c>
      <c r="E3297" s="5" t="s">
        <v>526</v>
      </c>
      <c r="F3297">
        <v>0</v>
      </c>
      <c r="G3297" t="s">
        <v>316</v>
      </c>
      <c r="H3297">
        <v>21.8</v>
      </c>
      <c r="I3297">
        <f>ANAM[[#This Row],[VALOR Corregida]]/1000</f>
        <v>2.18E-2</v>
      </c>
      <c r="J3297" t="s">
        <v>167</v>
      </c>
      <c r="K3297" t="s">
        <v>24</v>
      </c>
      <c r="L3297" t="s">
        <v>309</v>
      </c>
      <c r="M3297" t="s">
        <v>340</v>
      </c>
      <c r="N3297" s="7">
        <v>-23.633890000000001</v>
      </c>
      <c r="O3297" s="7">
        <v>-70.400000000000006</v>
      </c>
      <c r="P3297">
        <v>1</v>
      </c>
      <c r="Q3297">
        <v>2006</v>
      </c>
      <c r="R3297" s="2">
        <v>38820</v>
      </c>
      <c r="S3297" s="2">
        <v>38820</v>
      </c>
      <c r="T3297" s="2">
        <v>38820</v>
      </c>
      <c r="U3297" s="2"/>
    </row>
    <row r="3298" spans="1:21" x14ac:dyDescent="0.3">
      <c r="A3298" t="s">
        <v>164</v>
      </c>
      <c r="B3298" t="s">
        <v>20</v>
      </c>
      <c r="C3298" t="s">
        <v>202</v>
      </c>
      <c r="D3298" t="s">
        <v>203</v>
      </c>
      <c r="E3298" s="5" t="s">
        <v>526</v>
      </c>
      <c r="F3298">
        <v>0</v>
      </c>
      <c r="G3298" t="s">
        <v>319</v>
      </c>
      <c r="H3298">
        <v>18.600000000000001</v>
      </c>
      <c r="I3298">
        <f>ANAM[[#This Row],[VALOR Corregida]]/1000</f>
        <v>1.8600000000000002E-2</v>
      </c>
      <c r="J3298" t="s">
        <v>167</v>
      </c>
      <c r="K3298" t="s">
        <v>24</v>
      </c>
      <c r="L3298" t="s">
        <v>309</v>
      </c>
      <c r="M3298" t="s">
        <v>340</v>
      </c>
      <c r="N3298" s="7">
        <v>-23.633890000000001</v>
      </c>
      <c r="O3298" s="7">
        <v>-70.400000000000006</v>
      </c>
      <c r="P3298">
        <v>1</v>
      </c>
      <c r="Q3298">
        <v>2006</v>
      </c>
      <c r="R3298" s="2">
        <v>38820</v>
      </c>
      <c r="S3298" s="2">
        <v>38820</v>
      </c>
      <c r="T3298" s="2">
        <v>38820</v>
      </c>
      <c r="U3298" s="2"/>
    </row>
    <row r="3299" spans="1:21" x14ac:dyDescent="0.3">
      <c r="A3299" t="s">
        <v>164</v>
      </c>
      <c r="B3299" t="s">
        <v>20</v>
      </c>
      <c r="C3299" t="s">
        <v>202</v>
      </c>
      <c r="D3299" t="s">
        <v>203</v>
      </c>
      <c r="E3299" s="5" t="s">
        <v>526</v>
      </c>
      <c r="F3299">
        <v>0</v>
      </c>
      <c r="G3299" t="s">
        <v>166</v>
      </c>
      <c r="H3299">
        <v>0.05</v>
      </c>
      <c r="I3299">
        <f>ANAM[[#This Row],[VALOR Corregida]]/1000</f>
        <v>5.0000000000000002E-5</v>
      </c>
      <c r="J3299" t="s">
        <v>167</v>
      </c>
      <c r="K3299" t="s">
        <v>315</v>
      </c>
      <c r="L3299" t="s">
        <v>309</v>
      </c>
      <c r="M3299" t="s">
        <v>340</v>
      </c>
      <c r="N3299" s="7">
        <v>-23.633890000000001</v>
      </c>
      <c r="O3299" s="7">
        <v>-70.400000000000006</v>
      </c>
      <c r="P3299">
        <v>1</v>
      </c>
      <c r="Q3299">
        <v>2006</v>
      </c>
      <c r="R3299" s="2">
        <v>38820</v>
      </c>
      <c r="S3299" s="2">
        <v>38820</v>
      </c>
      <c r="T3299" s="2">
        <v>38820</v>
      </c>
      <c r="U3299" s="2"/>
    </row>
    <row r="3300" spans="1:21" x14ac:dyDescent="0.3">
      <c r="A3300" t="s">
        <v>164</v>
      </c>
      <c r="B3300" t="s">
        <v>20</v>
      </c>
      <c r="C3300" t="s">
        <v>202</v>
      </c>
      <c r="D3300" t="s">
        <v>203</v>
      </c>
      <c r="E3300" s="5" t="s">
        <v>526</v>
      </c>
      <c r="F3300">
        <v>0</v>
      </c>
      <c r="G3300" t="s">
        <v>39</v>
      </c>
      <c r="H3300">
        <v>0.05</v>
      </c>
      <c r="I3300">
        <f>ANAM[[#This Row],[VALOR Corregida]]/1000</f>
        <v>5.0000000000000002E-5</v>
      </c>
      <c r="J3300" t="s">
        <v>155</v>
      </c>
      <c r="K3300" t="s">
        <v>315</v>
      </c>
      <c r="L3300" t="s">
        <v>309</v>
      </c>
      <c r="M3300" t="s">
        <v>340</v>
      </c>
      <c r="N3300" s="7">
        <v>-23.633890000000001</v>
      </c>
      <c r="O3300" s="7">
        <v>-70.400000000000006</v>
      </c>
      <c r="P3300">
        <v>1</v>
      </c>
      <c r="Q3300">
        <v>2006</v>
      </c>
      <c r="R3300" s="2">
        <v>38820</v>
      </c>
      <c r="S3300" s="2">
        <v>38820</v>
      </c>
      <c r="T3300" s="2">
        <v>38820</v>
      </c>
      <c r="U3300" s="2"/>
    </row>
    <row r="3301" spans="1:21" x14ac:dyDescent="0.3">
      <c r="A3301" t="s">
        <v>164</v>
      </c>
      <c r="B3301" t="s">
        <v>20</v>
      </c>
      <c r="C3301" t="s">
        <v>202</v>
      </c>
      <c r="D3301" t="s">
        <v>203</v>
      </c>
      <c r="E3301" s="5" t="s">
        <v>526</v>
      </c>
      <c r="F3301">
        <v>0</v>
      </c>
      <c r="G3301" t="s">
        <v>64</v>
      </c>
      <c r="H3301">
        <v>431</v>
      </c>
      <c r="I3301">
        <f>ANAM[[#This Row],[VALOR Corregida]]/1000</f>
        <v>0.43099999999999999</v>
      </c>
      <c r="J3301" t="s">
        <v>155</v>
      </c>
      <c r="K3301" t="s">
        <v>24</v>
      </c>
      <c r="L3301" t="s">
        <v>309</v>
      </c>
      <c r="M3301" t="s">
        <v>340</v>
      </c>
      <c r="N3301" s="7">
        <v>-23.633890000000001</v>
      </c>
      <c r="O3301" s="7">
        <v>-70.400000000000006</v>
      </c>
      <c r="P3301">
        <v>1</v>
      </c>
      <c r="Q3301">
        <v>2006</v>
      </c>
      <c r="R3301" s="2">
        <v>38820</v>
      </c>
      <c r="S3301" s="2">
        <v>38820</v>
      </c>
      <c r="T3301" s="2">
        <v>38820</v>
      </c>
      <c r="U3301" s="2"/>
    </row>
    <row r="3302" spans="1:21" x14ac:dyDescent="0.3">
      <c r="A3302" t="s">
        <v>164</v>
      </c>
      <c r="B3302" t="s">
        <v>20</v>
      </c>
      <c r="C3302" t="s">
        <v>210</v>
      </c>
      <c r="D3302" t="s">
        <v>211</v>
      </c>
      <c r="E3302" s="5" t="s">
        <v>527</v>
      </c>
      <c r="F3302">
        <v>0</v>
      </c>
      <c r="G3302" t="s">
        <v>28</v>
      </c>
      <c r="H3302">
        <v>0.7</v>
      </c>
      <c r="I3302">
        <f>ANAM[[#This Row],[VALOR Corregida]]/1000</f>
        <v>6.9999999999999999E-4</v>
      </c>
      <c r="J3302" t="s">
        <v>155</v>
      </c>
      <c r="K3302" t="s">
        <v>24</v>
      </c>
      <c r="L3302" t="s">
        <v>309</v>
      </c>
      <c r="M3302" t="s">
        <v>369</v>
      </c>
      <c r="N3302" s="7">
        <v>-23.664719999999999</v>
      </c>
      <c r="O3302" s="7">
        <v>-70.411389999999997</v>
      </c>
      <c r="P3302">
        <v>2</v>
      </c>
      <c r="Q3302">
        <v>2009</v>
      </c>
      <c r="R3302" s="2">
        <v>40114</v>
      </c>
      <c r="S3302" s="2">
        <v>40115</v>
      </c>
      <c r="T3302" s="2">
        <v>40129</v>
      </c>
      <c r="U3302" s="2"/>
    </row>
    <row r="3303" spans="1:21" x14ac:dyDescent="0.3">
      <c r="A3303" t="s">
        <v>164</v>
      </c>
      <c r="B3303" t="s">
        <v>20</v>
      </c>
      <c r="C3303" t="s">
        <v>202</v>
      </c>
      <c r="D3303" t="s">
        <v>203</v>
      </c>
      <c r="E3303" s="5" t="s">
        <v>526</v>
      </c>
      <c r="F3303">
        <v>0</v>
      </c>
      <c r="G3303" t="s">
        <v>47</v>
      </c>
      <c r="H3303">
        <v>574</v>
      </c>
      <c r="I3303">
        <f>ANAM[[#This Row],[VALOR Corregida]]/1000</f>
        <v>0.57399999999999995</v>
      </c>
      <c r="J3303" t="s">
        <v>155</v>
      </c>
      <c r="K3303" t="s">
        <v>24</v>
      </c>
      <c r="L3303" t="s">
        <v>309</v>
      </c>
      <c r="M3303" t="s">
        <v>340</v>
      </c>
      <c r="N3303" s="7">
        <v>-23.633890000000001</v>
      </c>
      <c r="O3303" s="7">
        <v>-70.400000000000006</v>
      </c>
      <c r="P3303">
        <v>1</v>
      </c>
      <c r="Q3303">
        <v>2006</v>
      </c>
      <c r="R3303" s="2">
        <v>38820</v>
      </c>
      <c r="S3303" s="2">
        <v>38820</v>
      </c>
      <c r="T3303" s="2">
        <v>38820</v>
      </c>
      <c r="U3303" s="2"/>
    </row>
    <row r="3304" spans="1:21" x14ac:dyDescent="0.3">
      <c r="A3304" t="s">
        <v>164</v>
      </c>
      <c r="B3304" t="s">
        <v>20</v>
      </c>
      <c r="C3304" t="s">
        <v>205</v>
      </c>
      <c r="D3304" t="s">
        <v>206</v>
      </c>
      <c r="E3304" s="5" t="s">
        <v>528</v>
      </c>
      <c r="F3304">
        <v>0</v>
      </c>
      <c r="G3304" t="s">
        <v>28</v>
      </c>
      <c r="H3304">
        <v>0.5</v>
      </c>
      <c r="I3304">
        <f>ANAM[[#This Row],[VALOR Corregida]]/1000</f>
        <v>5.0000000000000001E-4</v>
      </c>
      <c r="J3304" t="s">
        <v>155</v>
      </c>
      <c r="K3304" t="s">
        <v>24</v>
      </c>
      <c r="L3304" t="s">
        <v>309</v>
      </c>
      <c r="M3304" t="s">
        <v>366</v>
      </c>
      <c r="N3304" s="7">
        <v>-23.67</v>
      </c>
      <c r="O3304" s="7">
        <v>-70.40889</v>
      </c>
      <c r="P3304">
        <v>1</v>
      </c>
      <c r="Q3304">
        <v>2009</v>
      </c>
      <c r="R3304" s="2">
        <v>39930</v>
      </c>
      <c r="S3304" s="2">
        <v>39814</v>
      </c>
      <c r="T3304" s="2">
        <v>39815</v>
      </c>
      <c r="U3304" s="2"/>
    </row>
    <row r="3305" spans="1:21" x14ac:dyDescent="0.3">
      <c r="A3305" t="s">
        <v>164</v>
      </c>
      <c r="B3305" t="s">
        <v>20</v>
      </c>
      <c r="C3305" t="s">
        <v>205</v>
      </c>
      <c r="D3305" t="s">
        <v>206</v>
      </c>
      <c r="E3305" s="5" t="s">
        <v>528</v>
      </c>
      <c r="F3305">
        <v>0</v>
      </c>
      <c r="G3305" t="s">
        <v>28</v>
      </c>
      <c r="H3305">
        <v>0.9</v>
      </c>
      <c r="I3305">
        <f>ANAM[[#This Row],[VALOR Corregida]]/1000</f>
        <v>8.9999999999999998E-4</v>
      </c>
      <c r="J3305" t="s">
        <v>155</v>
      </c>
      <c r="K3305" t="s">
        <v>24</v>
      </c>
      <c r="L3305" t="s">
        <v>309</v>
      </c>
      <c r="M3305" t="s">
        <v>369</v>
      </c>
      <c r="N3305" s="7">
        <v>-23.67</v>
      </c>
      <c r="O3305" s="7">
        <v>-70.40889</v>
      </c>
      <c r="P3305">
        <v>2</v>
      </c>
      <c r="Q3305">
        <v>2009</v>
      </c>
      <c r="R3305" s="2">
        <v>40114</v>
      </c>
      <c r="S3305" s="2">
        <v>40115</v>
      </c>
      <c r="T3305" s="2">
        <v>40129</v>
      </c>
      <c r="U3305" s="2"/>
    </row>
    <row r="3306" spans="1:21" x14ac:dyDescent="0.3">
      <c r="A3306" t="s">
        <v>164</v>
      </c>
      <c r="B3306" t="s">
        <v>20</v>
      </c>
      <c r="C3306" t="s">
        <v>205</v>
      </c>
      <c r="D3306" t="s">
        <v>206</v>
      </c>
      <c r="E3306" s="5" t="s">
        <v>528</v>
      </c>
      <c r="F3306">
        <v>0</v>
      </c>
      <c r="G3306" t="s">
        <v>35</v>
      </c>
      <c r="H3306">
        <v>2.9</v>
      </c>
      <c r="I3306">
        <f>ANAM[[#This Row],[VALOR Corregida]]/1000</f>
        <v>2.8999999999999998E-3</v>
      </c>
      <c r="J3306" t="s">
        <v>155</v>
      </c>
      <c r="K3306" t="s">
        <v>24</v>
      </c>
      <c r="L3306" t="s">
        <v>309</v>
      </c>
      <c r="M3306" t="s">
        <v>340</v>
      </c>
      <c r="N3306" s="7">
        <v>-23.67</v>
      </c>
      <c r="O3306" s="7">
        <v>-70.40889</v>
      </c>
      <c r="P3306">
        <v>1</v>
      </c>
      <c r="Q3306">
        <v>2006</v>
      </c>
      <c r="R3306" s="2">
        <v>38820</v>
      </c>
      <c r="S3306" s="2">
        <v>38820</v>
      </c>
      <c r="T3306" s="2">
        <v>38820</v>
      </c>
      <c r="U3306" s="2"/>
    </row>
    <row r="3307" spans="1:21" x14ac:dyDescent="0.3">
      <c r="A3307" t="s">
        <v>164</v>
      </c>
      <c r="B3307" t="s">
        <v>20</v>
      </c>
      <c r="C3307" t="s">
        <v>205</v>
      </c>
      <c r="D3307" t="s">
        <v>206</v>
      </c>
      <c r="E3307" s="5" t="s">
        <v>528</v>
      </c>
      <c r="F3307">
        <v>0</v>
      </c>
      <c r="G3307" t="s">
        <v>37</v>
      </c>
      <c r="H3307">
        <v>85.8</v>
      </c>
      <c r="I3307">
        <f>ANAM[[#This Row],[VALOR Corregida]]/1000</f>
        <v>8.5800000000000001E-2</v>
      </c>
      <c r="J3307" t="s">
        <v>155</v>
      </c>
      <c r="K3307" t="s">
        <v>24</v>
      </c>
      <c r="L3307" t="s">
        <v>309</v>
      </c>
      <c r="M3307" t="s">
        <v>340</v>
      </c>
      <c r="N3307" s="7">
        <v>-23.67</v>
      </c>
      <c r="O3307" s="7">
        <v>-70.40889</v>
      </c>
      <c r="P3307">
        <v>1</v>
      </c>
      <c r="Q3307">
        <v>2006</v>
      </c>
      <c r="R3307" s="2">
        <v>38820</v>
      </c>
      <c r="S3307" s="2">
        <v>38820</v>
      </c>
      <c r="T3307" s="2">
        <v>38820</v>
      </c>
      <c r="U3307" s="2"/>
    </row>
    <row r="3308" spans="1:21" x14ac:dyDescent="0.3">
      <c r="A3308" t="s">
        <v>164</v>
      </c>
      <c r="B3308" t="s">
        <v>20</v>
      </c>
      <c r="C3308" t="s">
        <v>205</v>
      </c>
      <c r="D3308" t="s">
        <v>206</v>
      </c>
      <c r="E3308" s="5" t="s">
        <v>528</v>
      </c>
      <c r="F3308">
        <v>0</v>
      </c>
      <c r="G3308" t="s">
        <v>316</v>
      </c>
      <c r="H3308">
        <v>12.6</v>
      </c>
      <c r="I3308">
        <f>ANAM[[#This Row],[VALOR Corregida]]/1000</f>
        <v>1.26E-2</v>
      </c>
      <c r="J3308" t="s">
        <v>167</v>
      </c>
      <c r="K3308" t="s">
        <v>24</v>
      </c>
      <c r="L3308" t="s">
        <v>309</v>
      </c>
      <c r="M3308" t="s">
        <v>340</v>
      </c>
      <c r="N3308" s="7">
        <v>-23.67</v>
      </c>
      <c r="O3308" s="7">
        <v>-70.40889</v>
      </c>
      <c r="P3308">
        <v>1</v>
      </c>
      <c r="Q3308">
        <v>2006</v>
      </c>
      <c r="R3308" s="2">
        <v>38820</v>
      </c>
      <c r="S3308" s="2">
        <v>38820</v>
      </c>
      <c r="T3308" s="2">
        <v>38820</v>
      </c>
      <c r="U3308" s="2"/>
    </row>
    <row r="3309" spans="1:21" x14ac:dyDescent="0.3">
      <c r="A3309" t="s">
        <v>164</v>
      </c>
      <c r="B3309" t="s">
        <v>20</v>
      </c>
      <c r="C3309" t="s">
        <v>205</v>
      </c>
      <c r="D3309" t="s">
        <v>206</v>
      </c>
      <c r="E3309" s="5" t="s">
        <v>528</v>
      </c>
      <c r="F3309">
        <v>0</v>
      </c>
      <c r="G3309" t="s">
        <v>319</v>
      </c>
      <c r="H3309">
        <v>10.3</v>
      </c>
      <c r="I3309">
        <f>ANAM[[#This Row],[VALOR Corregida]]/1000</f>
        <v>1.03E-2</v>
      </c>
      <c r="J3309" t="s">
        <v>167</v>
      </c>
      <c r="K3309" t="s">
        <v>24</v>
      </c>
      <c r="L3309" t="s">
        <v>309</v>
      </c>
      <c r="M3309" t="s">
        <v>340</v>
      </c>
      <c r="N3309" s="7">
        <v>-23.67</v>
      </c>
      <c r="O3309" s="7">
        <v>-70.40889</v>
      </c>
      <c r="P3309">
        <v>1</v>
      </c>
      <c r="Q3309">
        <v>2006</v>
      </c>
      <c r="R3309" s="2">
        <v>38820</v>
      </c>
      <c r="S3309" s="2">
        <v>38820</v>
      </c>
      <c r="T3309" s="2">
        <v>38820</v>
      </c>
      <c r="U3309" s="2"/>
    </row>
    <row r="3310" spans="1:21" x14ac:dyDescent="0.3">
      <c r="A3310" t="s">
        <v>164</v>
      </c>
      <c r="B3310" t="s">
        <v>20</v>
      </c>
      <c r="C3310" t="s">
        <v>205</v>
      </c>
      <c r="D3310" t="s">
        <v>206</v>
      </c>
      <c r="E3310" s="5" t="s">
        <v>528</v>
      </c>
      <c r="F3310">
        <v>0</v>
      </c>
      <c r="G3310" t="s">
        <v>166</v>
      </c>
      <c r="H3310">
        <v>0.05</v>
      </c>
      <c r="I3310">
        <f>ANAM[[#This Row],[VALOR Corregida]]/1000</f>
        <v>5.0000000000000002E-5</v>
      </c>
      <c r="J3310" t="s">
        <v>167</v>
      </c>
      <c r="K3310" t="s">
        <v>315</v>
      </c>
      <c r="L3310" t="s">
        <v>309</v>
      </c>
      <c r="M3310" t="s">
        <v>340</v>
      </c>
      <c r="N3310" s="7">
        <v>-23.67</v>
      </c>
      <c r="O3310" s="7">
        <v>-70.40889</v>
      </c>
      <c r="P3310">
        <v>1</v>
      </c>
      <c r="Q3310">
        <v>2006</v>
      </c>
      <c r="R3310" s="2">
        <v>38820</v>
      </c>
      <c r="S3310" s="2">
        <v>38820</v>
      </c>
      <c r="T3310" s="2">
        <v>38820</v>
      </c>
      <c r="U3310" s="2"/>
    </row>
    <row r="3311" spans="1:21" x14ac:dyDescent="0.3">
      <c r="A3311" t="s">
        <v>164</v>
      </c>
      <c r="B3311" t="s">
        <v>20</v>
      </c>
      <c r="C3311" t="s">
        <v>205</v>
      </c>
      <c r="D3311" t="s">
        <v>206</v>
      </c>
      <c r="E3311" s="5" t="s">
        <v>528</v>
      </c>
      <c r="F3311">
        <v>0</v>
      </c>
      <c r="G3311" t="s">
        <v>39</v>
      </c>
      <c r="H3311">
        <v>0.05</v>
      </c>
      <c r="I3311">
        <f>ANAM[[#This Row],[VALOR Corregida]]/1000</f>
        <v>5.0000000000000002E-5</v>
      </c>
      <c r="J3311" t="s">
        <v>155</v>
      </c>
      <c r="K3311" t="s">
        <v>315</v>
      </c>
      <c r="L3311" t="s">
        <v>309</v>
      </c>
      <c r="M3311" t="s">
        <v>340</v>
      </c>
      <c r="N3311" s="7">
        <v>-23.67</v>
      </c>
      <c r="O3311" s="7">
        <v>-70.40889</v>
      </c>
      <c r="P3311">
        <v>1</v>
      </c>
      <c r="Q3311">
        <v>2006</v>
      </c>
      <c r="R3311" s="2">
        <v>38820</v>
      </c>
      <c r="S3311" s="2">
        <v>38820</v>
      </c>
      <c r="T3311" s="2">
        <v>38820</v>
      </c>
      <c r="U3311" s="2"/>
    </row>
    <row r="3312" spans="1:21" x14ac:dyDescent="0.3">
      <c r="A3312" t="s">
        <v>164</v>
      </c>
      <c r="B3312" t="s">
        <v>20</v>
      </c>
      <c r="C3312" t="s">
        <v>205</v>
      </c>
      <c r="D3312" t="s">
        <v>206</v>
      </c>
      <c r="E3312" s="5" t="s">
        <v>528</v>
      </c>
      <c r="F3312">
        <v>0</v>
      </c>
      <c r="G3312" t="s">
        <v>64</v>
      </c>
      <c r="H3312">
        <v>456</v>
      </c>
      <c r="I3312">
        <f>ANAM[[#This Row],[VALOR Corregida]]/1000</f>
        <v>0.45600000000000002</v>
      </c>
      <c r="J3312" t="s">
        <v>155</v>
      </c>
      <c r="K3312" t="s">
        <v>24</v>
      </c>
      <c r="L3312" t="s">
        <v>309</v>
      </c>
      <c r="M3312" t="s">
        <v>340</v>
      </c>
      <c r="N3312" s="7">
        <v>-23.67</v>
      </c>
      <c r="O3312" s="7">
        <v>-70.40889</v>
      </c>
      <c r="P3312">
        <v>1</v>
      </c>
      <c r="Q3312">
        <v>2006</v>
      </c>
      <c r="R3312" s="2">
        <v>38820</v>
      </c>
      <c r="S3312" s="2">
        <v>38820</v>
      </c>
      <c r="T3312" s="2">
        <v>38820</v>
      </c>
      <c r="U3312" s="2"/>
    </row>
    <row r="3313" spans="1:21" x14ac:dyDescent="0.3">
      <c r="A3313" t="s">
        <v>164</v>
      </c>
      <c r="B3313" t="s">
        <v>20</v>
      </c>
      <c r="C3313" t="s">
        <v>54</v>
      </c>
      <c r="D3313" t="s">
        <v>208</v>
      </c>
      <c r="E3313" s="5" t="s">
        <v>516</v>
      </c>
      <c r="F3313">
        <v>0</v>
      </c>
      <c r="G3313" t="s">
        <v>29</v>
      </c>
      <c r="H3313">
        <v>186</v>
      </c>
      <c r="I3313">
        <f>ANAM[[#This Row],[VALOR Corregida]]/1000</f>
        <v>0.186</v>
      </c>
      <c r="J3313" t="s">
        <v>155</v>
      </c>
      <c r="K3313" t="s">
        <v>24</v>
      </c>
      <c r="L3313" t="s">
        <v>309</v>
      </c>
      <c r="M3313" t="s">
        <v>366</v>
      </c>
      <c r="N3313">
        <v>-23.61722</v>
      </c>
      <c r="O3313">
        <v>-70.397220000000004</v>
      </c>
      <c r="P3313">
        <v>1</v>
      </c>
      <c r="Q3313">
        <v>2009</v>
      </c>
      <c r="R3313" s="2">
        <v>39930</v>
      </c>
      <c r="S3313" s="2">
        <v>39814</v>
      </c>
      <c r="T3313" s="2">
        <v>39815</v>
      </c>
      <c r="U3313" s="2"/>
    </row>
    <row r="3314" spans="1:21" x14ac:dyDescent="0.3">
      <c r="A3314" t="s">
        <v>164</v>
      </c>
      <c r="B3314" t="s">
        <v>20</v>
      </c>
      <c r="C3314" t="s">
        <v>205</v>
      </c>
      <c r="D3314" t="s">
        <v>206</v>
      </c>
      <c r="E3314" s="5" t="s">
        <v>528</v>
      </c>
      <c r="F3314">
        <v>0</v>
      </c>
      <c r="G3314" t="s">
        <v>47</v>
      </c>
      <c r="H3314">
        <v>25.3</v>
      </c>
      <c r="I3314">
        <f>ANAM[[#This Row],[VALOR Corregida]]/1000</f>
        <v>2.53E-2</v>
      </c>
      <c r="J3314" t="s">
        <v>155</v>
      </c>
      <c r="K3314" t="s">
        <v>24</v>
      </c>
      <c r="L3314" t="s">
        <v>309</v>
      </c>
      <c r="M3314" t="s">
        <v>340</v>
      </c>
      <c r="N3314" s="7">
        <v>-23.67</v>
      </c>
      <c r="O3314" s="7">
        <v>-70.40889</v>
      </c>
      <c r="P3314">
        <v>1</v>
      </c>
      <c r="Q3314">
        <v>2006</v>
      </c>
      <c r="R3314" s="2">
        <v>38820</v>
      </c>
      <c r="S3314" s="2">
        <v>38820</v>
      </c>
      <c r="T3314" s="2">
        <v>38820</v>
      </c>
      <c r="U3314" s="2"/>
    </row>
    <row r="3315" spans="1:21" x14ac:dyDescent="0.3">
      <c r="A3315" t="s">
        <v>164</v>
      </c>
      <c r="B3315" t="s">
        <v>20</v>
      </c>
      <c r="C3315" t="s">
        <v>54</v>
      </c>
      <c r="D3315" t="s">
        <v>208</v>
      </c>
      <c r="E3315" s="5" t="s">
        <v>516</v>
      </c>
      <c r="F3315">
        <v>0</v>
      </c>
      <c r="G3315" t="s">
        <v>29</v>
      </c>
      <c r="H3315">
        <v>137</v>
      </c>
      <c r="I3315">
        <f>ANAM[[#This Row],[VALOR Corregida]]/1000</f>
        <v>0.13700000000000001</v>
      </c>
      <c r="J3315" t="s">
        <v>155</v>
      </c>
      <c r="K3315" t="s">
        <v>24</v>
      </c>
      <c r="L3315" t="s">
        <v>309</v>
      </c>
      <c r="M3315" t="s">
        <v>369</v>
      </c>
      <c r="N3315">
        <v>-23.61722</v>
      </c>
      <c r="O3315">
        <v>-70.397220000000004</v>
      </c>
      <c r="P3315">
        <v>2</v>
      </c>
      <c r="Q3315">
        <v>2009</v>
      </c>
      <c r="R3315" s="2">
        <v>40114</v>
      </c>
      <c r="S3315" s="2">
        <v>40115</v>
      </c>
      <c r="T3315" s="2">
        <v>40129</v>
      </c>
      <c r="U3315" s="2"/>
    </row>
    <row r="3316" spans="1:21" x14ac:dyDescent="0.3">
      <c r="A3316" t="s">
        <v>164</v>
      </c>
      <c r="B3316" t="s">
        <v>20</v>
      </c>
      <c r="C3316" t="s">
        <v>153</v>
      </c>
      <c r="D3316" t="s">
        <v>219</v>
      </c>
      <c r="E3316" s="5" t="s">
        <v>525</v>
      </c>
      <c r="F3316">
        <v>0</v>
      </c>
      <c r="G3316" t="s">
        <v>29</v>
      </c>
      <c r="H3316">
        <v>300</v>
      </c>
      <c r="I3316">
        <f>ANAM[[#This Row],[VALOR Corregida]]/1000</f>
        <v>0.3</v>
      </c>
      <c r="J3316" t="s">
        <v>155</v>
      </c>
      <c r="K3316" t="s">
        <v>24</v>
      </c>
      <c r="L3316" t="s">
        <v>309</v>
      </c>
      <c r="M3316" t="s">
        <v>366</v>
      </c>
      <c r="N3316" s="7">
        <v>-23.626111000000002</v>
      </c>
      <c r="O3316" s="7">
        <v>-70.398332999999994</v>
      </c>
      <c r="P3316">
        <v>1</v>
      </c>
      <c r="Q3316">
        <v>2009</v>
      </c>
      <c r="R3316" s="2">
        <v>39930</v>
      </c>
      <c r="S3316" s="2">
        <v>39814</v>
      </c>
      <c r="T3316" s="2">
        <v>39815</v>
      </c>
      <c r="U3316" s="2"/>
    </row>
    <row r="3317" spans="1:21" x14ac:dyDescent="0.3">
      <c r="A3317" t="s">
        <v>164</v>
      </c>
      <c r="B3317" t="s">
        <v>20</v>
      </c>
      <c r="C3317" t="s">
        <v>54</v>
      </c>
      <c r="D3317" t="s">
        <v>208</v>
      </c>
      <c r="E3317" s="5" t="s">
        <v>516</v>
      </c>
      <c r="F3317">
        <v>0</v>
      </c>
      <c r="G3317" t="s">
        <v>35</v>
      </c>
      <c r="H3317">
        <v>10.1</v>
      </c>
      <c r="I3317">
        <f>ANAM[[#This Row],[VALOR Corregida]]/1000</f>
        <v>1.01E-2</v>
      </c>
      <c r="J3317" t="s">
        <v>155</v>
      </c>
      <c r="K3317" t="s">
        <v>24</v>
      </c>
      <c r="L3317" t="s">
        <v>309</v>
      </c>
      <c r="M3317" t="s">
        <v>340</v>
      </c>
      <c r="N3317">
        <v>-23.61722</v>
      </c>
      <c r="O3317">
        <v>-70.397220000000004</v>
      </c>
      <c r="P3317">
        <v>1</v>
      </c>
      <c r="Q3317">
        <v>2006</v>
      </c>
      <c r="R3317" s="2">
        <v>38820</v>
      </c>
      <c r="S3317" s="2">
        <v>38820</v>
      </c>
      <c r="T3317" s="2">
        <v>38820</v>
      </c>
      <c r="U3317" s="2"/>
    </row>
    <row r="3318" spans="1:21" x14ac:dyDescent="0.3">
      <c r="A3318" t="s">
        <v>164</v>
      </c>
      <c r="B3318" t="s">
        <v>20</v>
      </c>
      <c r="C3318" t="s">
        <v>54</v>
      </c>
      <c r="D3318" t="s">
        <v>208</v>
      </c>
      <c r="E3318" s="5" t="s">
        <v>516</v>
      </c>
      <c r="F3318">
        <v>0</v>
      </c>
      <c r="G3318" t="s">
        <v>37</v>
      </c>
      <c r="H3318">
        <v>150</v>
      </c>
      <c r="I3318">
        <f>ANAM[[#This Row],[VALOR Corregida]]/1000</f>
        <v>0.15</v>
      </c>
      <c r="J3318" t="s">
        <v>155</v>
      </c>
      <c r="K3318" t="s">
        <v>24</v>
      </c>
      <c r="L3318" t="s">
        <v>309</v>
      </c>
      <c r="M3318" t="s">
        <v>340</v>
      </c>
      <c r="N3318">
        <v>-23.61722</v>
      </c>
      <c r="O3318">
        <v>-70.397220000000004</v>
      </c>
      <c r="P3318">
        <v>1</v>
      </c>
      <c r="Q3318">
        <v>2006</v>
      </c>
      <c r="R3318" s="2">
        <v>38820</v>
      </c>
      <c r="S3318" s="2">
        <v>38820</v>
      </c>
      <c r="T3318" s="2">
        <v>38820</v>
      </c>
      <c r="U3318" s="2"/>
    </row>
    <row r="3319" spans="1:21" x14ac:dyDescent="0.3">
      <c r="A3319" t="s">
        <v>164</v>
      </c>
      <c r="B3319" t="s">
        <v>20</v>
      </c>
      <c r="C3319" t="s">
        <v>54</v>
      </c>
      <c r="D3319" t="s">
        <v>208</v>
      </c>
      <c r="E3319" s="5" t="s">
        <v>516</v>
      </c>
      <c r="F3319">
        <v>0</v>
      </c>
      <c r="G3319" t="s">
        <v>316</v>
      </c>
      <c r="H3319">
        <v>27.6</v>
      </c>
      <c r="I3319">
        <f>ANAM[[#This Row],[VALOR Corregida]]/1000</f>
        <v>2.7600000000000003E-2</v>
      </c>
      <c r="J3319" t="s">
        <v>167</v>
      </c>
      <c r="K3319" t="s">
        <v>24</v>
      </c>
      <c r="L3319" t="s">
        <v>309</v>
      </c>
      <c r="M3319" t="s">
        <v>340</v>
      </c>
      <c r="N3319">
        <v>-23.61722</v>
      </c>
      <c r="O3319">
        <v>-70.397220000000004</v>
      </c>
      <c r="P3319">
        <v>1</v>
      </c>
      <c r="Q3319">
        <v>2006</v>
      </c>
      <c r="R3319" s="2">
        <v>38820</v>
      </c>
      <c r="S3319" s="2">
        <v>38820</v>
      </c>
      <c r="T3319" s="2">
        <v>38820</v>
      </c>
      <c r="U3319" s="2"/>
    </row>
    <row r="3320" spans="1:21" x14ac:dyDescent="0.3">
      <c r="A3320" t="s">
        <v>164</v>
      </c>
      <c r="B3320" t="s">
        <v>20</v>
      </c>
      <c r="C3320" t="s">
        <v>54</v>
      </c>
      <c r="D3320" t="s">
        <v>208</v>
      </c>
      <c r="E3320" s="5" t="s">
        <v>516</v>
      </c>
      <c r="F3320">
        <v>0</v>
      </c>
      <c r="G3320" t="s">
        <v>319</v>
      </c>
      <c r="H3320">
        <v>24.2</v>
      </c>
      <c r="I3320">
        <f>ANAM[[#This Row],[VALOR Corregida]]/1000</f>
        <v>2.4199999999999999E-2</v>
      </c>
      <c r="J3320" t="s">
        <v>167</v>
      </c>
      <c r="K3320" t="s">
        <v>24</v>
      </c>
      <c r="L3320" t="s">
        <v>309</v>
      </c>
      <c r="M3320" t="s">
        <v>340</v>
      </c>
      <c r="N3320">
        <v>-23.61722</v>
      </c>
      <c r="O3320">
        <v>-70.397220000000004</v>
      </c>
      <c r="P3320">
        <v>1</v>
      </c>
      <c r="Q3320">
        <v>2006</v>
      </c>
      <c r="R3320" s="2">
        <v>38820</v>
      </c>
      <c r="S3320" s="2">
        <v>38820</v>
      </c>
      <c r="T3320" s="2">
        <v>38820</v>
      </c>
      <c r="U3320" s="2"/>
    </row>
    <row r="3321" spans="1:21" x14ac:dyDescent="0.3">
      <c r="A3321" t="s">
        <v>164</v>
      </c>
      <c r="B3321" t="s">
        <v>20</v>
      </c>
      <c r="C3321" t="s">
        <v>54</v>
      </c>
      <c r="D3321" t="s">
        <v>208</v>
      </c>
      <c r="E3321" s="5" t="s">
        <v>516</v>
      </c>
      <c r="F3321">
        <v>0</v>
      </c>
      <c r="G3321" t="s">
        <v>166</v>
      </c>
      <c r="H3321">
        <v>0.05</v>
      </c>
      <c r="I3321">
        <f>ANAM[[#This Row],[VALOR Corregida]]/1000</f>
        <v>5.0000000000000002E-5</v>
      </c>
      <c r="J3321" t="s">
        <v>167</v>
      </c>
      <c r="K3321" t="s">
        <v>315</v>
      </c>
      <c r="L3321" t="s">
        <v>309</v>
      </c>
      <c r="M3321" t="s">
        <v>340</v>
      </c>
      <c r="N3321">
        <v>-23.61722</v>
      </c>
      <c r="O3321">
        <v>-70.397220000000004</v>
      </c>
      <c r="P3321">
        <v>1</v>
      </c>
      <c r="Q3321">
        <v>2006</v>
      </c>
      <c r="R3321" s="2">
        <v>38820</v>
      </c>
      <c r="S3321" s="2">
        <v>38820</v>
      </c>
      <c r="T3321" s="2">
        <v>38820</v>
      </c>
      <c r="U3321" s="2"/>
    </row>
    <row r="3322" spans="1:21" x14ac:dyDescent="0.3">
      <c r="A3322" t="s">
        <v>164</v>
      </c>
      <c r="B3322" t="s">
        <v>20</v>
      </c>
      <c r="C3322" t="s">
        <v>54</v>
      </c>
      <c r="D3322" t="s">
        <v>208</v>
      </c>
      <c r="E3322" s="5" t="s">
        <v>516</v>
      </c>
      <c r="F3322">
        <v>0</v>
      </c>
      <c r="G3322" t="s">
        <v>39</v>
      </c>
      <c r="H3322">
        <v>0.05</v>
      </c>
      <c r="I3322">
        <f>ANAM[[#This Row],[VALOR Corregida]]/1000</f>
        <v>5.0000000000000002E-5</v>
      </c>
      <c r="J3322" t="s">
        <v>155</v>
      </c>
      <c r="K3322" t="s">
        <v>315</v>
      </c>
      <c r="L3322" t="s">
        <v>309</v>
      </c>
      <c r="M3322" t="s">
        <v>340</v>
      </c>
      <c r="N3322">
        <v>-23.61722</v>
      </c>
      <c r="O3322">
        <v>-70.397220000000004</v>
      </c>
      <c r="P3322">
        <v>1</v>
      </c>
      <c r="Q3322">
        <v>2006</v>
      </c>
      <c r="R3322" s="2">
        <v>38820</v>
      </c>
      <c r="S3322" s="2">
        <v>38820</v>
      </c>
      <c r="T3322" s="2">
        <v>38820</v>
      </c>
      <c r="U3322" s="2"/>
    </row>
    <row r="3323" spans="1:21" x14ac:dyDescent="0.3">
      <c r="A3323" t="s">
        <v>164</v>
      </c>
      <c r="B3323" t="s">
        <v>20</v>
      </c>
      <c r="C3323" t="s">
        <v>54</v>
      </c>
      <c r="D3323" t="s">
        <v>208</v>
      </c>
      <c r="E3323" s="5" t="s">
        <v>516</v>
      </c>
      <c r="F3323">
        <v>0</v>
      </c>
      <c r="G3323" t="s">
        <v>64</v>
      </c>
      <c r="H3323">
        <v>334</v>
      </c>
      <c r="I3323">
        <f>ANAM[[#This Row],[VALOR Corregida]]/1000</f>
        <v>0.33400000000000002</v>
      </c>
      <c r="J3323" t="s">
        <v>155</v>
      </c>
      <c r="K3323" t="s">
        <v>24</v>
      </c>
      <c r="L3323" t="s">
        <v>309</v>
      </c>
      <c r="M3323" t="s">
        <v>340</v>
      </c>
      <c r="N3323">
        <v>-23.61722</v>
      </c>
      <c r="O3323">
        <v>-70.397220000000004</v>
      </c>
      <c r="P3323">
        <v>1</v>
      </c>
      <c r="Q3323">
        <v>2006</v>
      </c>
      <c r="R3323" s="2">
        <v>38820</v>
      </c>
      <c r="S3323" s="2">
        <v>38820</v>
      </c>
      <c r="T3323" s="2">
        <v>38820</v>
      </c>
      <c r="U3323" s="2"/>
    </row>
    <row r="3324" spans="1:21" x14ac:dyDescent="0.3">
      <c r="A3324" t="s">
        <v>164</v>
      </c>
      <c r="B3324" t="s">
        <v>20</v>
      </c>
      <c r="C3324" t="s">
        <v>153</v>
      </c>
      <c r="D3324" t="s">
        <v>219</v>
      </c>
      <c r="E3324" s="5" t="s">
        <v>525</v>
      </c>
      <c r="F3324">
        <v>0</v>
      </c>
      <c r="G3324" t="s">
        <v>29</v>
      </c>
      <c r="H3324">
        <v>307</v>
      </c>
      <c r="I3324">
        <f>ANAM[[#This Row],[VALOR Corregida]]/1000</f>
        <v>0.307</v>
      </c>
      <c r="J3324" t="s">
        <v>155</v>
      </c>
      <c r="K3324" t="s">
        <v>24</v>
      </c>
      <c r="L3324" t="s">
        <v>309</v>
      </c>
      <c r="M3324" t="s">
        <v>369</v>
      </c>
      <c r="N3324" s="7">
        <v>-23.626111000000002</v>
      </c>
      <c r="O3324" s="7">
        <v>-70.398332999999994</v>
      </c>
      <c r="P3324">
        <v>2</v>
      </c>
      <c r="Q3324">
        <v>2009</v>
      </c>
      <c r="R3324" s="2">
        <v>40114</v>
      </c>
      <c r="S3324" s="2">
        <v>40115</v>
      </c>
      <c r="T3324" s="2">
        <v>40129</v>
      </c>
      <c r="U3324" s="2"/>
    </row>
    <row r="3325" spans="1:21" x14ac:dyDescent="0.3">
      <c r="A3325" t="s">
        <v>164</v>
      </c>
      <c r="B3325" t="s">
        <v>20</v>
      </c>
      <c r="C3325" t="s">
        <v>202</v>
      </c>
      <c r="D3325" t="s">
        <v>203</v>
      </c>
      <c r="E3325" s="5" t="s">
        <v>526</v>
      </c>
      <c r="F3325">
        <v>0</v>
      </c>
      <c r="G3325" t="s">
        <v>29</v>
      </c>
      <c r="H3325">
        <v>431</v>
      </c>
      <c r="I3325">
        <f>ANAM[[#This Row],[VALOR Corregida]]/1000</f>
        <v>0.43099999999999999</v>
      </c>
      <c r="J3325" t="s">
        <v>155</v>
      </c>
      <c r="K3325" t="s">
        <v>24</v>
      </c>
      <c r="L3325" t="s">
        <v>309</v>
      </c>
      <c r="M3325" t="s">
        <v>366</v>
      </c>
      <c r="N3325" s="7">
        <v>-23.633890000000001</v>
      </c>
      <c r="O3325" s="7">
        <v>-70.400000000000006</v>
      </c>
      <c r="P3325">
        <v>1</v>
      </c>
      <c r="Q3325">
        <v>2009</v>
      </c>
      <c r="R3325" s="2">
        <v>39930</v>
      </c>
      <c r="S3325" s="2">
        <v>39814</v>
      </c>
      <c r="T3325" s="2">
        <v>39815</v>
      </c>
      <c r="U3325" s="2"/>
    </row>
    <row r="3326" spans="1:21" x14ac:dyDescent="0.3">
      <c r="A3326" t="s">
        <v>164</v>
      </c>
      <c r="B3326" t="s">
        <v>20</v>
      </c>
      <c r="C3326" t="s">
        <v>202</v>
      </c>
      <c r="D3326" t="s">
        <v>203</v>
      </c>
      <c r="E3326" s="5" t="s">
        <v>526</v>
      </c>
      <c r="F3326">
        <v>0</v>
      </c>
      <c r="G3326" t="s">
        <v>29</v>
      </c>
      <c r="H3326">
        <v>275</v>
      </c>
      <c r="I3326">
        <f>ANAM[[#This Row],[VALOR Corregida]]/1000</f>
        <v>0.27500000000000002</v>
      </c>
      <c r="J3326" t="s">
        <v>155</v>
      </c>
      <c r="K3326" t="s">
        <v>24</v>
      </c>
      <c r="L3326" t="s">
        <v>309</v>
      </c>
      <c r="M3326" t="s">
        <v>369</v>
      </c>
      <c r="N3326" s="7">
        <v>-23.633890000000001</v>
      </c>
      <c r="O3326" s="7">
        <v>-70.400000000000006</v>
      </c>
      <c r="P3326">
        <v>2</v>
      </c>
      <c r="Q3326">
        <v>2009</v>
      </c>
      <c r="R3326" s="2">
        <v>40114</v>
      </c>
      <c r="S3326" s="2">
        <v>40115</v>
      </c>
      <c r="T3326" s="2">
        <v>40129</v>
      </c>
      <c r="U3326" s="2"/>
    </row>
    <row r="3327" spans="1:21" x14ac:dyDescent="0.3">
      <c r="A3327" t="s">
        <v>164</v>
      </c>
      <c r="B3327" t="s">
        <v>20</v>
      </c>
      <c r="C3327" t="s">
        <v>50</v>
      </c>
      <c r="D3327" t="s">
        <v>217</v>
      </c>
      <c r="E3327" s="5" t="s">
        <v>511</v>
      </c>
      <c r="F3327">
        <v>0</v>
      </c>
      <c r="G3327" t="s">
        <v>29</v>
      </c>
      <c r="H3327">
        <v>378</v>
      </c>
      <c r="I3327">
        <f>ANAM[[#This Row],[VALOR Corregida]]/1000</f>
        <v>0.378</v>
      </c>
      <c r="J3327" t="s">
        <v>155</v>
      </c>
      <c r="K3327" t="s">
        <v>24</v>
      </c>
      <c r="L3327" t="s">
        <v>309</v>
      </c>
      <c r="M3327" t="s">
        <v>366</v>
      </c>
      <c r="N3327" s="7">
        <v>-23.641940000000002</v>
      </c>
      <c r="O3327" s="7">
        <v>-70.399169999999998</v>
      </c>
      <c r="P3327">
        <v>1</v>
      </c>
      <c r="Q3327">
        <v>2009</v>
      </c>
      <c r="R3327" s="2">
        <v>39930</v>
      </c>
      <c r="S3327" s="2">
        <v>39814</v>
      </c>
      <c r="T3327" s="2">
        <v>39815</v>
      </c>
      <c r="U3327" s="2"/>
    </row>
    <row r="3328" spans="1:21" x14ac:dyDescent="0.3">
      <c r="A3328" t="s">
        <v>164</v>
      </c>
      <c r="B3328" t="s">
        <v>20</v>
      </c>
      <c r="C3328" t="s">
        <v>210</v>
      </c>
      <c r="D3328" t="s">
        <v>211</v>
      </c>
      <c r="E3328" s="5" t="s">
        <v>527</v>
      </c>
      <c r="F3328">
        <v>0</v>
      </c>
      <c r="G3328" t="s">
        <v>35</v>
      </c>
      <c r="H3328">
        <v>7</v>
      </c>
      <c r="I3328">
        <f>ANAM[[#This Row],[VALOR Corregida]]/1000</f>
        <v>7.0000000000000001E-3</v>
      </c>
      <c r="J3328" t="s">
        <v>155</v>
      </c>
      <c r="K3328" t="s">
        <v>24</v>
      </c>
      <c r="L3328" t="s">
        <v>309</v>
      </c>
      <c r="M3328" t="s">
        <v>340</v>
      </c>
      <c r="N3328" s="7">
        <v>-23.664719999999999</v>
      </c>
      <c r="O3328" s="7">
        <v>-70.411389999999997</v>
      </c>
      <c r="P3328">
        <v>1</v>
      </c>
      <c r="Q3328">
        <v>2006</v>
      </c>
      <c r="R3328" s="2">
        <v>38820</v>
      </c>
      <c r="S3328" s="2">
        <v>38820</v>
      </c>
      <c r="T3328" s="2">
        <v>38820</v>
      </c>
      <c r="U3328" s="2"/>
    </row>
    <row r="3329" spans="1:21" x14ac:dyDescent="0.3">
      <c r="A3329" t="s">
        <v>164</v>
      </c>
      <c r="B3329" t="s">
        <v>20</v>
      </c>
      <c r="C3329" t="s">
        <v>210</v>
      </c>
      <c r="D3329" t="s">
        <v>211</v>
      </c>
      <c r="E3329" s="5" t="s">
        <v>527</v>
      </c>
      <c r="F3329">
        <v>0</v>
      </c>
      <c r="G3329" t="s">
        <v>37</v>
      </c>
      <c r="H3329">
        <v>175</v>
      </c>
      <c r="I3329">
        <f>ANAM[[#This Row],[VALOR Corregida]]/1000</f>
        <v>0.17499999999999999</v>
      </c>
      <c r="J3329" t="s">
        <v>155</v>
      </c>
      <c r="K3329" t="s">
        <v>24</v>
      </c>
      <c r="L3329" t="s">
        <v>309</v>
      </c>
      <c r="M3329" t="s">
        <v>340</v>
      </c>
      <c r="N3329" s="7">
        <v>-23.664719999999999</v>
      </c>
      <c r="O3329" s="7">
        <v>-70.411389999999997</v>
      </c>
      <c r="P3329">
        <v>1</v>
      </c>
      <c r="Q3329">
        <v>2006</v>
      </c>
      <c r="R3329" s="2">
        <v>38820</v>
      </c>
      <c r="S3329" s="2">
        <v>38820</v>
      </c>
      <c r="T3329" s="2">
        <v>38820</v>
      </c>
      <c r="U3329" s="2"/>
    </row>
    <row r="3330" spans="1:21" x14ac:dyDescent="0.3">
      <c r="A3330" t="s">
        <v>164</v>
      </c>
      <c r="B3330" t="s">
        <v>20</v>
      </c>
      <c r="C3330" t="s">
        <v>210</v>
      </c>
      <c r="D3330" t="s">
        <v>211</v>
      </c>
      <c r="E3330" s="5" t="s">
        <v>527</v>
      </c>
      <c r="F3330">
        <v>0</v>
      </c>
      <c r="G3330" t="s">
        <v>316</v>
      </c>
      <c r="H3330">
        <v>22.4</v>
      </c>
      <c r="I3330">
        <f>ANAM[[#This Row],[VALOR Corregida]]/1000</f>
        <v>2.24E-2</v>
      </c>
      <c r="J3330" t="s">
        <v>167</v>
      </c>
      <c r="K3330" t="s">
        <v>24</v>
      </c>
      <c r="L3330" t="s">
        <v>309</v>
      </c>
      <c r="M3330" t="s">
        <v>340</v>
      </c>
      <c r="N3330" s="7">
        <v>-23.664719999999999</v>
      </c>
      <c r="O3330" s="7">
        <v>-70.411389999999997</v>
      </c>
      <c r="P3330">
        <v>1</v>
      </c>
      <c r="Q3330">
        <v>2006</v>
      </c>
      <c r="R3330" s="2">
        <v>38820</v>
      </c>
      <c r="S3330" s="2">
        <v>38820</v>
      </c>
      <c r="T3330" s="2">
        <v>38820</v>
      </c>
      <c r="U3330" s="2"/>
    </row>
    <row r="3331" spans="1:21" x14ac:dyDescent="0.3">
      <c r="A3331" t="s">
        <v>164</v>
      </c>
      <c r="B3331" t="s">
        <v>20</v>
      </c>
      <c r="C3331" t="s">
        <v>210</v>
      </c>
      <c r="D3331" t="s">
        <v>211</v>
      </c>
      <c r="E3331" s="5" t="s">
        <v>527</v>
      </c>
      <c r="F3331">
        <v>0</v>
      </c>
      <c r="G3331" t="s">
        <v>319</v>
      </c>
      <c r="H3331">
        <v>19</v>
      </c>
      <c r="I3331">
        <f>ANAM[[#This Row],[VALOR Corregida]]/1000</f>
        <v>1.9E-2</v>
      </c>
      <c r="J3331" t="s">
        <v>167</v>
      </c>
      <c r="K3331" t="s">
        <v>24</v>
      </c>
      <c r="L3331" t="s">
        <v>309</v>
      </c>
      <c r="M3331" t="s">
        <v>340</v>
      </c>
      <c r="N3331" s="7">
        <v>-23.664719999999999</v>
      </c>
      <c r="O3331" s="7">
        <v>-70.411389999999997</v>
      </c>
      <c r="P3331">
        <v>1</v>
      </c>
      <c r="Q3331">
        <v>2006</v>
      </c>
      <c r="R3331" s="2">
        <v>38820</v>
      </c>
      <c r="S3331" s="2">
        <v>38820</v>
      </c>
      <c r="T3331" s="2">
        <v>38820</v>
      </c>
      <c r="U3331" s="2"/>
    </row>
    <row r="3332" spans="1:21" x14ac:dyDescent="0.3">
      <c r="A3332" t="s">
        <v>164</v>
      </c>
      <c r="B3332" t="s">
        <v>20</v>
      </c>
      <c r="C3332" t="s">
        <v>210</v>
      </c>
      <c r="D3332" t="s">
        <v>211</v>
      </c>
      <c r="E3332" s="5" t="s">
        <v>527</v>
      </c>
      <c r="F3332">
        <v>0</v>
      </c>
      <c r="G3332" t="s">
        <v>166</v>
      </c>
      <c r="H3332">
        <v>0.05</v>
      </c>
      <c r="I3332">
        <f>ANAM[[#This Row],[VALOR Corregida]]/1000</f>
        <v>5.0000000000000002E-5</v>
      </c>
      <c r="J3332" t="s">
        <v>167</v>
      </c>
      <c r="K3332" t="s">
        <v>315</v>
      </c>
      <c r="L3332" t="s">
        <v>309</v>
      </c>
      <c r="M3332" t="s">
        <v>340</v>
      </c>
      <c r="N3332" s="7">
        <v>-23.664719999999999</v>
      </c>
      <c r="O3332" s="7">
        <v>-70.411389999999997</v>
      </c>
      <c r="P3332">
        <v>1</v>
      </c>
      <c r="Q3332">
        <v>2006</v>
      </c>
      <c r="R3332" s="2">
        <v>38820</v>
      </c>
      <c r="S3332" s="2">
        <v>38820</v>
      </c>
      <c r="T3332" s="2">
        <v>38820</v>
      </c>
      <c r="U3332" s="2"/>
    </row>
    <row r="3333" spans="1:21" x14ac:dyDescent="0.3">
      <c r="A3333" t="s">
        <v>164</v>
      </c>
      <c r="B3333" t="s">
        <v>20</v>
      </c>
      <c r="C3333" t="s">
        <v>210</v>
      </c>
      <c r="D3333" t="s">
        <v>211</v>
      </c>
      <c r="E3333" s="5" t="s">
        <v>527</v>
      </c>
      <c r="F3333">
        <v>0</v>
      </c>
      <c r="G3333" t="s">
        <v>39</v>
      </c>
      <c r="H3333">
        <v>0.05</v>
      </c>
      <c r="I3333">
        <f>ANAM[[#This Row],[VALOR Corregida]]/1000</f>
        <v>5.0000000000000002E-5</v>
      </c>
      <c r="J3333" t="s">
        <v>155</v>
      </c>
      <c r="K3333" t="s">
        <v>315</v>
      </c>
      <c r="L3333" t="s">
        <v>309</v>
      </c>
      <c r="M3333" t="s">
        <v>340</v>
      </c>
      <c r="N3333" s="7">
        <v>-23.664719999999999</v>
      </c>
      <c r="O3333" s="7">
        <v>-70.411389999999997</v>
      </c>
      <c r="P3333">
        <v>1</v>
      </c>
      <c r="Q3333">
        <v>2006</v>
      </c>
      <c r="R3333" s="2">
        <v>38820</v>
      </c>
      <c r="S3333" s="2">
        <v>38820</v>
      </c>
      <c r="T3333" s="2">
        <v>38820</v>
      </c>
      <c r="U3333" s="2"/>
    </row>
    <row r="3334" spans="1:21" x14ac:dyDescent="0.3">
      <c r="A3334" t="s">
        <v>164</v>
      </c>
      <c r="B3334" t="s">
        <v>20</v>
      </c>
      <c r="C3334" t="s">
        <v>210</v>
      </c>
      <c r="D3334" t="s">
        <v>211</v>
      </c>
      <c r="E3334" s="5" t="s">
        <v>527</v>
      </c>
      <c r="F3334">
        <v>0</v>
      </c>
      <c r="G3334" t="s">
        <v>64</v>
      </c>
      <c r="H3334">
        <v>539</v>
      </c>
      <c r="I3334">
        <f>ANAM[[#This Row],[VALOR Corregida]]/1000</f>
        <v>0.53900000000000003</v>
      </c>
      <c r="J3334" t="s">
        <v>155</v>
      </c>
      <c r="K3334" t="s">
        <v>24</v>
      </c>
      <c r="L3334" t="s">
        <v>309</v>
      </c>
      <c r="M3334" t="s">
        <v>340</v>
      </c>
      <c r="N3334" s="7">
        <v>-23.664719999999999</v>
      </c>
      <c r="O3334" s="7">
        <v>-70.411389999999997</v>
      </c>
      <c r="P3334">
        <v>1</v>
      </c>
      <c r="Q3334">
        <v>2006</v>
      </c>
      <c r="R3334" s="2">
        <v>38820</v>
      </c>
      <c r="S3334" s="2">
        <v>38820</v>
      </c>
      <c r="T3334" s="2">
        <v>38820</v>
      </c>
      <c r="U3334" s="2"/>
    </row>
    <row r="3335" spans="1:21" x14ac:dyDescent="0.3">
      <c r="A3335" t="s">
        <v>164</v>
      </c>
      <c r="B3335" t="s">
        <v>20</v>
      </c>
      <c r="C3335" t="s">
        <v>50</v>
      </c>
      <c r="D3335" t="s">
        <v>217</v>
      </c>
      <c r="E3335" s="5" t="s">
        <v>511</v>
      </c>
      <c r="F3335">
        <v>0</v>
      </c>
      <c r="G3335" t="s">
        <v>29</v>
      </c>
      <c r="H3335">
        <v>463</v>
      </c>
      <c r="I3335">
        <f>ANAM[[#This Row],[VALOR Corregida]]/1000</f>
        <v>0.46300000000000002</v>
      </c>
      <c r="J3335" t="s">
        <v>155</v>
      </c>
      <c r="K3335" t="s">
        <v>24</v>
      </c>
      <c r="L3335" t="s">
        <v>309</v>
      </c>
      <c r="M3335" t="s">
        <v>369</v>
      </c>
      <c r="N3335" s="7">
        <v>-23.641940000000002</v>
      </c>
      <c r="O3335" s="7">
        <v>-70.399169999999998</v>
      </c>
      <c r="P3335">
        <v>2</v>
      </c>
      <c r="Q3335">
        <v>2009</v>
      </c>
      <c r="R3335" s="2">
        <v>40114</v>
      </c>
      <c r="S3335" s="2">
        <v>40115</v>
      </c>
      <c r="T3335" s="2">
        <v>40129</v>
      </c>
      <c r="U3335" s="2"/>
    </row>
    <row r="3336" spans="1:21" x14ac:dyDescent="0.3">
      <c r="A3336" t="s">
        <v>164</v>
      </c>
      <c r="B3336" t="s">
        <v>20</v>
      </c>
      <c r="C3336" t="s">
        <v>210</v>
      </c>
      <c r="D3336" t="s">
        <v>211</v>
      </c>
      <c r="E3336" s="5" t="s">
        <v>527</v>
      </c>
      <c r="F3336">
        <v>0</v>
      </c>
      <c r="G3336" t="s">
        <v>47</v>
      </c>
      <c r="H3336">
        <v>51.7</v>
      </c>
      <c r="I3336">
        <f>ANAM[[#This Row],[VALOR Corregida]]/1000</f>
        <v>5.1700000000000003E-2</v>
      </c>
      <c r="J3336" t="s">
        <v>155</v>
      </c>
      <c r="K3336" t="s">
        <v>24</v>
      </c>
      <c r="L3336" t="s">
        <v>309</v>
      </c>
      <c r="M3336" t="s">
        <v>340</v>
      </c>
      <c r="N3336" s="7">
        <v>-23.664719999999999</v>
      </c>
      <c r="O3336" s="7">
        <v>-70.411389999999997</v>
      </c>
      <c r="P3336">
        <v>1</v>
      </c>
      <c r="Q3336">
        <v>2006</v>
      </c>
      <c r="R3336" s="2">
        <v>38820</v>
      </c>
      <c r="S3336" s="2">
        <v>38820</v>
      </c>
      <c r="T3336" s="2">
        <v>38820</v>
      </c>
      <c r="U3336" s="2"/>
    </row>
    <row r="3337" spans="1:21" x14ac:dyDescent="0.3">
      <c r="A3337" t="s">
        <v>164</v>
      </c>
      <c r="B3337" t="s">
        <v>20</v>
      </c>
      <c r="C3337" t="s">
        <v>213</v>
      </c>
      <c r="D3337" t="s">
        <v>214</v>
      </c>
      <c r="E3337" s="5" t="s">
        <v>519</v>
      </c>
      <c r="F3337">
        <v>0</v>
      </c>
      <c r="G3337" t="s">
        <v>29</v>
      </c>
      <c r="H3337">
        <v>1963</v>
      </c>
      <c r="I3337">
        <f>ANAM[[#This Row],[VALOR Corregida]]/1000</f>
        <v>1.9630000000000001</v>
      </c>
      <c r="J3337" t="s">
        <v>155</v>
      </c>
      <c r="K3337" t="s">
        <v>24</v>
      </c>
      <c r="L3337" t="s">
        <v>309</v>
      </c>
      <c r="M3337" t="s">
        <v>366</v>
      </c>
      <c r="N3337" s="7">
        <v>-23.648890000000002</v>
      </c>
      <c r="O3337" s="7">
        <v>-70.406940000000006</v>
      </c>
      <c r="P3337">
        <v>1</v>
      </c>
      <c r="Q3337">
        <v>2009</v>
      </c>
      <c r="R3337" s="2">
        <v>39930</v>
      </c>
      <c r="S3337" s="2">
        <v>39814</v>
      </c>
      <c r="T3337" s="2">
        <v>39815</v>
      </c>
      <c r="U3337" s="2"/>
    </row>
    <row r="3338" spans="1:21" x14ac:dyDescent="0.3">
      <c r="A3338" t="s">
        <v>164</v>
      </c>
      <c r="B3338" t="s">
        <v>20</v>
      </c>
      <c r="C3338" t="s">
        <v>213</v>
      </c>
      <c r="D3338" t="s">
        <v>214</v>
      </c>
      <c r="E3338" s="5" t="s">
        <v>519</v>
      </c>
      <c r="F3338">
        <v>0</v>
      </c>
      <c r="G3338" t="s">
        <v>29</v>
      </c>
      <c r="H3338">
        <v>55.1</v>
      </c>
      <c r="I3338">
        <f>ANAM[[#This Row],[VALOR Corregida]]/1000</f>
        <v>5.5100000000000003E-2</v>
      </c>
      <c r="J3338" t="s">
        <v>155</v>
      </c>
      <c r="K3338" t="s">
        <v>24</v>
      </c>
      <c r="L3338" t="s">
        <v>309</v>
      </c>
      <c r="M3338" t="s">
        <v>369</v>
      </c>
      <c r="N3338" s="7">
        <v>-23.648890000000002</v>
      </c>
      <c r="O3338" s="7">
        <v>-70.406940000000006</v>
      </c>
      <c r="P3338">
        <v>2</v>
      </c>
      <c r="Q3338">
        <v>2009</v>
      </c>
      <c r="R3338" s="2">
        <v>40114</v>
      </c>
      <c r="S3338" s="2">
        <v>40115</v>
      </c>
      <c r="T3338" s="2">
        <v>40129</v>
      </c>
      <c r="U3338" s="2"/>
    </row>
    <row r="3339" spans="1:21" x14ac:dyDescent="0.3">
      <c r="A3339" t="s">
        <v>164</v>
      </c>
      <c r="B3339" t="s">
        <v>20</v>
      </c>
      <c r="C3339" t="s">
        <v>213</v>
      </c>
      <c r="D3339" t="s">
        <v>214</v>
      </c>
      <c r="E3339" s="5" t="s">
        <v>519</v>
      </c>
      <c r="F3339">
        <v>0</v>
      </c>
      <c r="G3339" t="s">
        <v>35</v>
      </c>
      <c r="H3339">
        <v>20.399999999999999</v>
      </c>
      <c r="I3339">
        <f>ANAM[[#This Row],[VALOR Corregida]]/1000</f>
        <v>2.0399999999999998E-2</v>
      </c>
      <c r="J3339" t="s">
        <v>155</v>
      </c>
      <c r="K3339" t="s">
        <v>24</v>
      </c>
      <c r="L3339" t="s">
        <v>309</v>
      </c>
      <c r="M3339" t="s">
        <v>340</v>
      </c>
      <c r="N3339" s="7">
        <v>-23.648890000000002</v>
      </c>
      <c r="O3339" s="7">
        <v>-70.406940000000006</v>
      </c>
      <c r="P3339">
        <v>1</v>
      </c>
      <c r="Q3339">
        <v>2006</v>
      </c>
      <c r="R3339" s="2">
        <v>38820</v>
      </c>
      <c r="S3339" s="2">
        <v>38820</v>
      </c>
      <c r="T3339" s="2">
        <v>38820</v>
      </c>
      <c r="U3339" s="2"/>
    </row>
    <row r="3340" spans="1:21" x14ac:dyDescent="0.3">
      <c r="A3340" t="s">
        <v>164</v>
      </c>
      <c r="B3340" t="s">
        <v>20</v>
      </c>
      <c r="C3340" t="s">
        <v>213</v>
      </c>
      <c r="D3340" t="s">
        <v>214</v>
      </c>
      <c r="E3340" s="5" t="s">
        <v>519</v>
      </c>
      <c r="F3340">
        <v>0</v>
      </c>
      <c r="G3340" t="s">
        <v>37</v>
      </c>
      <c r="H3340">
        <v>100</v>
      </c>
      <c r="I3340">
        <f>ANAM[[#This Row],[VALOR Corregida]]/1000</f>
        <v>0.1</v>
      </c>
      <c r="J3340" t="s">
        <v>155</v>
      </c>
      <c r="K3340" t="s">
        <v>24</v>
      </c>
      <c r="L3340" t="s">
        <v>309</v>
      </c>
      <c r="M3340" t="s">
        <v>340</v>
      </c>
      <c r="N3340" s="7">
        <v>-23.648890000000002</v>
      </c>
      <c r="O3340" s="7">
        <v>-70.406940000000006</v>
      </c>
      <c r="P3340">
        <v>1</v>
      </c>
      <c r="Q3340">
        <v>2006</v>
      </c>
      <c r="R3340" s="2">
        <v>38820</v>
      </c>
      <c r="S3340" s="2">
        <v>38820</v>
      </c>
      <c r="T3340" s="2">
        <v>38820</v>
      </c>
      <c r="U3340" s="2"/>
    </row>
    <row r="3341" spans="1:21" x14ac:dyDescent="0.3">
      <c r="A3341" t="s">
        <v>164</v>
      </c>
      <c r="B3341" t="s">
        <v>20</v>
      </c>
      <c r="C3341" t="s">
        <v>213</v>
      </c>
      <c r="D3341" t="s">
        <v>214</v>
      </c>
      <c r="E3341" s="5" t="s">
        <v>519</v>
      </c>
      <c r="F3341">
        <v>0</v>
      </c>
      <c r="G3341" t="s">
        <v>216</v>
      </c>
      <c r="H3341">
        <v>350</v>
      </c>
      <c r="I3341">
        <f>ANAM[[#This Row],[VALOR Corregida]]/1000</f>
        <v>0.35</v>
      </c>
      <c r="J3341" t="s">
        <v>155</v>
      </c>
      <c r="K3341" t="s">
        <v>24</v>
      </c>
      <c r="L3341" t="s">
        <v>309</v>
      </c>
      <c r="M3341" t="s">
        <v>340</v>
      </c>
      <c r="N3341" s="7">
        <v>-23.648890000000002</v>
      </c>
      <c r="O3341" s="7">
        <v>-70.406940000000006</v>
      </c>
      <c r="P3341">
        <v>1</v>
      </c>
      <c r="Q3341">
        <v>2006</v>
      </c>
      <c r="R3341" s="2">
        <v>38820</v>
      </c>
      <c r="S3341" s="2">
        <v>38820</v>
      </c>
      <c r="T3341" s="2">
        <v>38820</v>
      </c>
      <c r="U3341" s="2"/>
    </row>
    <row r="3342" spans="1:21" x14ac:dyDescent="0.3">
      <c r="A3342" t="s">
        <v>164</v>
      </c>
      <c r="B3342" t="s">
        <v>20</v>
      </c>
      <c r="C3342" t="s">
        <v>213</v>
      </c>
      <c r="D3342" t="s">
        <v>214</v>
      </c>
      <c r="E3342" s="5" t="s">
        <v>519</v>
      </c>
      <c r="F3342">
        <v>0</v>
      </c>
      <c r="G3342" t="s">
        <v>316</v>
      </c>
      <c r="H3342">
        <v>48.1</v>
      </c>
      <c r="I3342">
        <f>ANAM[[#This Row],[VALOR Corregida]]/1000</f>
        <v>4.8100000000000004E-2</v>
      </c>
      <c r="J3342" t="s">
        <v>167</v>
      </c>
      <c r="K3342" t="s">
        <v>24</v>
      </c>
      <c r="L3342" t="s">
        <v>309</v>
      </c>
      <c r="M3342" t="s">
        <v>340</v>
      </c>
      <c r="N3342" s="7">
        <v>-23.648890000000002</v>
      </c>
      <c r="O3342" s="7">
        <v>-70.406940000000006</v>
      </c>
      <c r="P3342">
        <v>1</v>
      </c>
      <c r="Q3342">
        <v>2006</v>
      </c>
      <c r="R3342" s="2">
        <v>38820</v>
      </c>
      <c r="S3342" s="2">
        <v>38820</v>
      </c>
      <c r="T3342" s="2">
        <v>38820</v>
      </c>
      <c r="U3342" s="2"/>
    </row>
    <row r="3343" spans="1:21" x14ac:dyDescent="0.3">
      <c r="A3343" t="s">
        <v>164</v>
      </c>
      <c r="B3343" t="s">
        <v>20</v>
      </c>
      <c r="C3343" t="s">
        <v>213</v>
      </c>
      <c r="D3343" t="s">
        <v>214</v>
      </c>
      <c r="E3343" s="5" t="s">
        <v>519</v>
      </c>
      <c r="F3343">
        <v>0</v>
      </c>
      <c r="G3343" t="s">
        <v>319</v>
      </c>
      <c r="H3343">
        <v>45.2</v>
      </c>
      <c r="I3343">
        <f>ANAM[[#This Row],[VALOR Corregida]]/1000</f>
        <v>4.5200000000000004E-2</v>
      </c>
      <c r="J3343" t="s">
        <v>167</v>
      </c>
      <c r="K3343" t="s">
        <v>24</v>
      </c>
      <c r="L3343" t="s">
        <v>309</v>
      </c>
      <c r="M3343" t="s">
        <v>340</v>
      </c>
      <c r="N3343" s="7">
        <v>-23.648890000000002</v>
      </c>
      <c r="O3343" s="7">
        <v>-70.406940000000006</v>
      </c>
      <c r="P3343">
        <v>1</v>
      </c>
      <c r="Q3343">
        <v>2006</v>
      </c>
      <c r="R3343" s="2">
        <v>38820</v>
      </c>
      <c r="S3343" s="2">
        <v>38820</v>
      </c>
      <c r="T3343" s="2">
        <v>38820</v>
      </c>
      <c r="U3343" s="2"/>
    </row>
    <row r="3344" spans="1:21" x14ac:dyDescent="0.3">
      <c r="A3344" t="s">
        <v>164</v>
      </c>
      <c r="B3344" t="s">
        <v>20</v>
      </c>
      <c r="C3344" t="s">
        <v>213</v>
      </c>
      <c r="D3344" t="s">
        <v>214</v>
      </c>
      <c r="E3344" s="5" t="s">
        <v>519</v>
      </c>
      <c r="F3344">
        <v>0</v>
      </c>
      <c r="G3344" t="s">
        <v>166</v>
      </c>
      <c r="H3344">
        <v>0.05</v>
      </c>
      <c r="I3344">
        <f>ANAM[[#This Row],[VALOR Corregida]]/1000</f>
        <v>5.0000000000000002E-5</v>
      </c>
      <c r="J3344" t="s">
        <v>167</v>
      </c>
      <c r="K3344" t="s">
        <v>315</v>
      </c>
      <c r="L3344" t="s">
        <v>309</v>
      </c>
      <c r="M3344" t="s">
        <v>340</v>
      </c>
      <c r="N3344" s="7">
        <v>-23.648890000000002</v>
      </c>
      <c r="O3344" s="7">
        <v>-70.406940000000006</v>
      </c>
      <c r="P3344">
        <v>1</v>
      </c>
      <c r="Q3344">
        <v>2006</v>
      </c>
      <c r="R3344" s="2">
        <v>38820</v>
      </c>
      <c r="S3344" s="2">
        <v>38820</v>
      </c>
      <c r="T3344" s="2">
        <v>38820</v>
      </c>
      <c r="U3344" s="2"/>
    </row>
    <row r="3345" spans="1:21" x14ac:dyDescent="0.3">
      <c r="A3345" t="s">
        <v>164</v>
      </c>
      <c r="B3345" t="s">
        <v>20</v>
      </c>
      <c r="C3345" t="s">
        <v>213</v>
      </c>
      <c r="D3345" t="s">
        <v>214</v>
      </c>
      <c r="E3345" s="5" t="s">
        <v>519</v>
      </c>
      <c r="F3345">
        <v>0</v>
      </c>
      <c r="G3345" t="s">
        <v>39</v>
      </c>
      <c r="H3345">
        <v>0.05</v>
      </c>
      <c r="I3345">
        <f>ANAM[[#This Row],[VALOR Corregida]]/1000</f>
        <v>5.0000000000000002E-5</v>
      </c>
      <c r="J3345" t="s">
        <v>155</v>
      </c>
      <c r="K3345" t="s">
        <v>315</v>
      </c>
      <c r="L3345" t="s">
        <v>309</v>
      </c>
      <c r="M3345" t="s">
        <v>340</v>
      </c>
      <c r="N3345" s="7">
        <v>-23.648890000000002</v>
      </c>
      <c r="O3345" s="7">
        <v>-70.406940000000006</v>
      </c>
      <c r="P3345">
        <v>1</v>
      </c>
      <c r="Q3345">
        <v>2006</v>
      </c>
      <c r="R3345" s="2">
        <v>38820</v>
      </c>
      <c r="S3345" s="2">
        <v>38820</v>
      </c>
      <c r="T3345" s="2">
        <v>38820</v>
      </c>
      <c r="U3345" s="2"/>
    </row>
    <row r="3346" spans="1:21" x14ac:dyDescent="0.3">
      <c r="A3346" t="s">
        <v>164</v>
      </c>
      <c r="B3346" t="s">
        <v>20</v>
      </c>
      <c r="C3346" t="s">
        <v>213</v>
      </c>
      <c r="D3346" t="s">
        <v>214</v>
      </c>
      <c r="E3346" s="5" t="s">
        <v>519</v>
      </c>
      <c r="F3346">
        <v>0</v>
      </c>
      <c r="G3346" t="s">
        <v>64</v>
      </c>
      <c r="H3346">
        <v>681</v>
      </c>
      <c r="I3346">
        <f>ANAM[[#This Row],[VALOR Corregida]]/1000</f>
        <v>0.68100000000000005</v>
      </c>
      <c r="J3346" t="s">
        <v>155</v>
      </c>
      <c r="K3346" t="s">
        <v>24</v>
      </c>
      <c r="L3346" t="s">
        <v>309</v>
      </c>
      <c r="M3346" t="s">
        <v>340</v>
      </c>
      <c r="N3346" s="7">
        <v>-23.648890000000002</v>
      </c>
      <c r="O3346" s="7">
        <v>-70.406940000000006</v>
      </c>
      <c r="P3346">
        <v>1</v>
      </c>
      <c r="Q3346">
        <v>2006</v>
      </c>
      <c r="R3346" s="2">
        <v>38820</v>
      </c>
      <c r="S3346" s="2">
        <v>38820</v>
      </c>
      <c r="T3346" s="2">
        <v>38820</v>
      </c>
      <c r="U3346" s="2"/>
    </row>
    <row r="3347" spans="1:21" x14ac:dyDescent="0.3">
      <c r="A3347" t="s">
        <v>164</v>
      </c>
      <c r="B3347" t="s">
        <v>20</v>
      </c>
      <c r="C3347" t="s">
        <v>210</v>
      </c>
      <c r="D3347" t="s">
        <v>211</v>
      </c>
      <c r="E3347" s="5" t="s">
        <v>527</v>
      </c>
      <c r="F3347">
        <v>0</v>
      </c>
      <c r="G3347" t="s">
        <v>29</v>
      </c>
      <c r="H3347">
        <v>0.5</v>
      </c>
      <c r="I3347">
        <f>ANAM[[#This Row],[VALOR Corregida]]/1000</f>
        <v>5.0000000000000001E-4</v>
      </c>
      <c r="J3347" t="s">
        <v>155</v>
      </c>
      <c r="K3347" t="s">
        <v>24</v>
      </c>
      <c r="L3347" t="s">
        <v>309</v>
      </c>
      <c r="M3347" t="s">
        <v>366</v>
      </c>
      <c r="N3347" s="7">
        <v>-23.664719999999999</v>
      </c>
      <c r="O3347" s="7">
        <v>-70.411389999999997</v>
      </c>
      <c r="P3347">
        <v>1</v>
      </c>
      <c r="Q3347">
        <v>2009</v>
      </c>
      <c r="R3347" s="2">
        <v>39930</v>
      </c>
      <c r="S3347" s="2">
        <v>39814</v>
      </c>
      <c r="T3347" s="2">
        <v>39815</v>
      </c>
      <c r="U3347" s="2"/>
    </row>
    <row r="3348" spans="1:21" x14ac:dyDescent="0.3">
      <c r="A3348" t="s">
        <v>164</v>
      </c>
      <c r="B3348" t="s">
        <v>20</v>
      </c>
      <c r="C3348" t="s">
        <v>210</v>
      </c>
      <c r="D3348" t="s">
        <v>211</v>
      </c>
      <c r="E3348" s="5" t="s">
        <v>527</v>
      </c>
      <c r="F3348">
        <v>0</v>
      </c>
      <c r="G3348" t="s">
        <v>29</v>
      </c>
      <c r="H3348">
        <v>14.8</v>
      </c>
      <c r="I3348">
        <f>ANAM[[#This Row],[VALOR Corregida]]/1000</f>
        <v>1.4800000000000001E-2</v>
      </c>
      <c r="J3348" t="s">
        <v>155</v>
      </c>
      <c r="K3348" t="s">
        <v>24</v>
      </c>
      <c r="L3348" t="s">
        <v>309</v>
      </c>
      <c r="M3348" t="s">
        <v>369</v>
      </c>
      <c r="N3348" s="7">
        <v>-23.664719999999999</v>
      </c>
      <c r="O3348" s="7">
        <v>-70.411389999999997</v>
      </c>
      <c r="P3348">
        <v>2</v>
      </c>
      <c r="Q3348">
        <v>2009</v>
      </c>
      <c r="R3348" s="2">
        <v>40114</v>
      </c>
      <c r="S3348" s="2">
        <v>40115</v>
      </c>
      <c r="T3348" s="2">
        <v>40129</v>
      </c>
      <c r="U3348" s="2"/>
    </row>
    <row r="3349" spans="1:21" x14ac:dyDescent="0.3">
      <c r="A3349" t="s">
        <v>164</v>
      </c>
      <c r="B3349" t="s">
        <v>20</v>
      </c>
      <c r="C3349" t="s">
        <v>205</v>
      </c>
      <c r="D3349" t="s">
        <v>206</v>
      </c>
      <c r="E3349" s="5" t="s">
        <v>528</v>
      </c>
      <c r="F3349">
        <v>0</v>
      </c>
      <c r="G3349" t="s">
        <v>29</v>
      </c>
      <c r="H3349">
        <v>2.02</v>
      </c>
      <c r="I3349">
        <f>ANAM[[#This Row],[VALOR Corregida]]/1000</f>
        <v>2.0200000000000001E-3</v>
      </c>
      <c r="J3349" t="s">
        <v>155</v>
      </c>
      <c r="K3349" t="s">
        <v>24</v>
      </c>
      <c r="L3349" t="s">
        <v>309</v>
      </c>
      <c r="M3349" t="s">
        <v>366</v>
      </c>
      <c r="N3349" s="7">
        <v>-23.67</v>
      </c>
      <c r="O3349" s="7">
        <v>-70.40889</v>
      </c>
      <c r="P3349">
        <v>1</v>
      </c>
      <c r="Q3349">
        <v>2009</v>
      </c>
      <c r="R3349" s="2">
        <v>39930</v>
      </c>
      <c r="S3349" s="2">
        <v>39814</v>
      </c>
      <c r="T3349" s="2">
        <v>39815</v>
      </c>
      <c r="U3349" s="2"/>
    </row>
    <row r="3350" spans="1:21" x14ac:dyDescent="0.3">
      <c r="A3350" t="s">
        <v>164</v>
      </c>
      <c r="B3350" t="s">
        <v>20</v>
      </c>
      <c r="C3350" t="s">
        <v>205</v>
      </c>
      <c r="D3350" t="s">
        <v>206</v>
      </c>
      <c r="E3350" s="5" t="s">
        <v>528</v>
      </c>
      <c r="F3350">
        <v>0</v>
      </c>
      <c r="G3350" t="s">
        <v>29</v>
      </c>
      <c r="H3350">
        <v>15.2</v>
      </c>
      <c r="I3350">
        <f>ANAM[[#This Row],[VALOR Corregida]]/1000</f>
        <v>1.52E-2</v>
      </c>
      <c r="J3350" t="s">
        <v>155</v>
      </c>
      <c r="K3350" t="s">
        <v>24</v>
      </c>
      <c r="L3350" t="s">
        <v>309</v>
      </c>
      <c r="M3350" t="s">
        <v>369</v>
      </c>
      <c r="N3350" s="7">
        <v>-23.67</v>
      </c>
      <c r="O3350" s="7">
        <v>-70.40889</v>
      </c>
      <c r="P3350">
        <v>2</v>
      </c>
      <c r="Q3350">
        <v>2009</v>
      </c>
      <c r="R3350" s="2">
        <v>40114</v>
      </c>
      <c r="S3350" s="2">
        <v>40115</v>
      </c>
      <c r="T3350" s="2">
        <v>40129</v>
      </c>
      <c r="U3350" s="2"/>
    </row>
    <row r="3351" spans="1:21" x14ac:dyDescent="0.3">
      <c r="A3351" t="s">
        <v>164</v>
      </c>
      <c r="B3351" t="s">
        <v>20</v>
      </c>
      <c r="C3351" t="s">
        <v>50</v>
      </c>
      <c r="D3351" t="s">
        <v>217</v>
      </c>
      <c r="E3351" s="5" t="s">
        <v>511</v>
      </c>
      <c r="F3351">
        <v>0</v>
      </c>
      <c r="G3351" t="s">
        <v>35</v>
      </c>
      <c r="H3351">
        <v>24</v>
      </c>
      <c r="I3351">
        <f>ANAM[[#This Row],[VALOR Corregida]]/1000</f>
        <v>2.4E-2</v>
      </c>
      <c r="J3351" t="s">
        <v>155</v>
      </c>
      <c r="K3351" t="s">
        <v>24</v>
      </c>
      <c r="L3351" t="s">
        <v>309</v>
      </c>
      <c r="M3351" t="s">
        <v>340</v>
      </c>
      <c r="N3351" s="7">
        <v>-23.641940000000002</v>
      </c>
      <c r="O3351" s="7">
        <v>-70.399169999999998</v>
      </c>
      <c r="P3351">
        <v>1</v>
      </c>
      <c r="Q3351">
        <v>2006</v>
      </c>
      <c r="R3351" s="2">
        <v>38820</v>
      </c>
      <c r="S3351" s="2">
        <v>38820</v>
      </c>
      <c r="T3351" s="2">
        <v>38820</v>
      </c>
      <c r="U3351" s="2"/>
    </row>
    <row r="3352" spans="1:21" x14ac:dyDescent="0.3">
      <c r="A3352" t="s">
        <v>164</v>
      </c>
      <c r="B3352" t="s">
        <v>20</v>
      </c>
      <c r="C3352" t="s">
        <v>50</v>
      </c>
      <c r="D3352" t="s">
        <v>217</v>
      </c>
      <c r="E3352" s="5" t="s">
        <v>511</v>
      </c>
      <c r="F3352">
        <v>0</v>
      </c>
      <c r="G3352" t="s">
        <v>37</v>
      </c>
      <c r="H3352">
        <v>93.2</v>
      </c>
      <c r="I3352">
        <f>ANAM[[#This Row],[VALOR Corregida]]/1000</f>
        <v>9.3200000000000005E-2</v>
      </c>
      <c r="J3352" t="s">
        <v>155</v>
      </c>
      <c r="K3352" t="s">
        <v>24</v>
      </c>
      <c r="L3352" t="s">
        <v>309</v>
      </c>
      <c r="M3352" t="s">
        <v>340</v>
      </c>
      <c r="N3352" s="7">
        <v>-23.641940000000002</v>
      </c>
      <c r="O3352" s="7">
        <v>-70.399169999999998</v>
      </c>
      <c r="P3352">
        <v>1</v>
      </c>
      <c r="Q3352">
        <v>2006</v>
      </c>
      <c r="R3352" s="2">
        <v>38820</v>
      </c>
      <c r="S3352" s="2">
        <v>38820</v>
      </c>
      <c r="T3352" s="2">
        <v>38820</v>
      </c>
      <c r="U3352" s="2"/>
    </row>
    <row r="3353" spans="1:21" x14ac:dyDescent="0.3">
      <c r="A3353" t="s">
        <v>164</v>
      </c>
      <c r="B3353" t="s">
        <v>20</v>
      </c>
      <c r="C3353" t="s">
        <v>50</v>
      </c>
      <c r="D3353" t="s">
        <v>217</v>
      </c>
      <c r="E3353" s="5" t="s">
        <v>511</v>
      </c>
      <c r="F3353">
        <v>0</v>
      </c>
      <c r="G3353" t="s">
        <v>216</v>
      </c>
      <c r="H3353">
        <v>125</v>
      </c>
      <c r="I3353">
        <f>ANAM[[#This Row],[VALOR Corregida]]/1000</f>
        <v>0.125</v>
      </c>
      <c r="J3353" t="s">
        <v>155</v>
      </c>
      <c r="K3353" t="s">
        <v>24</v>
      </c>
      <c r="L3353" t="s">
        <v>309</v>
      </c>
      <c r="M3353" t="s">
        <v>340</v>
      </c>
      <c r="N3353" s="7">
        <v>-23.641940000000002</v>
      </c>
      <c r="O3353" s="7">
        <v>-70.399169999999998</v>
      </c>
      <c r="P3353">
        <v>1</v>
      </c>
      <c r="Q3353">
        <v>2006</v>
      </c>
      <c r="R3353" s="2">
        <v>38820</v>
      </c>
      <c r="S3353" s="2">
        <v>38820</v>
      </c>
      <c r="T3353" s="2">
        <v>38820</v>
      </c>
      <c r="U3353" s="2"/>
    </row>
    <row r="3354" spans="1:21" x14ac:dyDescent="0.3">
      <c r="A3354" t="s">
        <v>164</v>
      </c>
      <c r="B3354" t="s">
        <v>20</v>
      </c>
      <c r="C3354" t="s">
        <v>50</v>
      </c>
      <c r="D3354" t="s">
        <v>217</v>
      </c>
      <c r="E3354" s="5" t="s">
        <v>511</v>
      </c>
      <c r="F3354">
        <v>0</v>
      </c>
      <c r="G3354" t="s">
        <v>316</v>
      </c>
      <c r="H3354">
        <v>19.2</v>
      </c>
      <c r="I3354">
        <f>ANAM[[#This Row],[VALOR Corregida]]/1000</f>
        <v>1.9199999999999998E-2</v>
      </c>
      <c r="J3354" t="s">
        <v>167</v>
      </c>
      <c r="K3354" t="s">
        <v>24</v>
      </c>
      <c r="L3354" t="s">
        <v>309</v>
      </c>
      <c r="M3354" t="s">
        <v>340</v>
      </c>
      <c r="N3354" s="7">
        <v>-23.641940000000002</v>
      </c>
      <c r="O3354" s="7">
        <v>-70.399169999999998</v>
      </c>
      <c r="P3354">
        <v>1</v>
      </c>
      <c r="Q3354">
        <v>2006</v>
      </c>
      <c r="R3354" s="2">
        <v>38820</v>
      </c>
      <c r="S3354" s="2">
        <v>38820</v>
      </c>
      <c r="T3354" s="2">
        <v>38820</v>
      </c>
      <c r="U3354" s="2"/>
    </row>
    <row r="3355" spans="1:21" x14ac:dyDescent="0.3">
      <c r="A3355" t="s">
        <v>164</v>
      </c>
      <c r="B3355" t="s">
        <v>20</v>
      </c>
      <c r="C3355" t="s">
        <v>50</v>
      </c>
      <c r="D3355" t="s">
        <v>217</v>
      </c>
      <c r="E3355" s="5" t="s">
        <v>511</v>
      </c>
      <c r="F3355">
        <v>0</v>
      </c>
      <c r="G3355" t="s">
        <v>319</v>
      </c>
      <c r="H3355">
        <v>17.5</v>
      </c>
      <c r="I3355">
        <f>ANAM[[#This Row],[VALOR Corregida]]/1000</f>
        <v>1.7500000000000002E-2</v>
      </c>
      <c r="J3355" t="s">
        <v>167</v>
      </c>
      <c r="K3355" t="s">
        <v>24</v>
      </c>
      <c r="L3355" t="s">
        <v>309</v>
      </c>
      <c r="M3355" t="s">
        <v>340</v>
      </c>
      <c r="N3355" s="7">
        <v>-23.641940000000002</v>
      </c>
      <c r="O3355" s="7">
        <v>-70.399169999999998</v>
      </c>
      <c r="P3355">
        <v>1</v>
      </c>
      <c r="Q3355">
        <v>2006</v>
      </c>
      <c r="R3355" s="2">
        <v>38820</v>
      </c>
      <c r="S3355" s="2">
        <v>38820</v>
      </c>
      <c r="T3355" s="2">
        <v>38820</v>
      </c>
      <c r="U3355" s="2"/>
    </row>
    <row r="3356" spans="1:21" x14ac:dyDescent="0.3">
      <c r="A3356" t="s">
        <v>164</v>
      </c>
      <c r="B3356" t="s">
        <v>20</v>
      </c>
      <c r="C3356" t="s">
        <v>50</v>
      </c>
      <c r="D3356" t="s">
        <v>217</v>
      </c>
      <c r="E3356" s="5" t="s">
        <v>511</v>
      </c>
      <c r="F3356">
        <v>0</v>
      </c>
      <c r="G3356" t="s">
        <v>166</v>
      </c>
      <c r="H3356">
        <v>0.05</v>
      </c>
      <c r="I3356">
        <f>ANAM[[#This Row],[VALOR Corregida]]/1000</f>
        <v>5.0000000000000002E-5</v>
      </c>
      <c r="J3356" t="s">
        <v>167</v>
      </c>
      <c r="K3356" t="s">
        <v>315</v>
      </c>
      <c r="L3356" t="s">
        <v>309</v>
      </c>
      <c r="M3356" t="s">
        <v>340</v>
      </c>
      <c r="N3356" s="7">
        <v>-23.641940000000002</v>
      </c>
      <c r="O3356" s="7">
        <v>-70.399169999999998</v>
      </c>
      <c r="P3356">
        <v>1</v>
      </c>
      <c r="Q3356">
        <v>2006</v>
      </c>
      <c r="R3356" s="2">
        <v>38820</v>
      </c>
      <c r="S3356" s="2">
        <v>38820</v>
      </c>
      <c r="T3356" s="2">
        <v>38820</v>
      </c>
      <c r="U3356" s="2"/>
    </row>
    <row r="3357" spans="1:21" x14ac:dyDescent="0.3">
      <c r="A3357" t="s">
        <v>164</v>
      </c>
      <c r="B3357" t="s">
        <v>20</v>
      </c>
      <c r="C3357" t="s">
        <v>50</v>
      </c>
      <c r="D3357" t="s">
        <v>217</v>
      </c>
      <c r="E3357" s="5" t="s">
        <v>511</v>
      </c>
      <c r="F3357">
        <v>0</v>
      </c>
      <c r="G3357" t="s">
        <v>39</v>
      </c>
      <c r="H3357">
        <v>0.05</v>
      </c>
      <c r="I3357">
        <f>ANAM[[#This Row],[VALOR Corregida]]/1000</f>
        <v>5.0000000000000002E-5</v>
      </c>
      <c r="J3357" t="s">
        <v>155</v>
      </c>
      <c r="K3357" t="s">
        <v>315</v>
      </c>
      <c r="L3357" t="s">
        <v>309</v>
      </c>
      <c r="M3357" t="s">
        <v>340</v>
      </c>
      <c r="N3357" s="7">
        <v>-23.641940000000002</v>
      </c>
      <c r="O3357" s="7">
        <v>-70.399169999999998</v>
      </c>
      <c r="P3357">
        <v>1</v>
      </c>
      <c r="Q3357">
        <v>2006</v>
      </c>
      <c r="R3357" s="2">
        <v>38820</v>
      </c>
      <c r="S3357" s="2">
        <v>38820</v>
      </c>
      <c r="T3357" s="2">
        <v>38820</v>
      </c>
      <c r="U3357" s="2"/>
    </row>
    <row r="3358" spans="1:21" x14ac:dyDescent="0.3">
      <c r="A3358" t="s">
        <v>164</v>
      </c>
      <c r="B3358" t="s">
        <v>20</v>
      </c>
      <c r="C3358" t="s">
        <v>50</v>
      </c>
      <c r="D3358" t="s">
        <v>217</v>
      </c>
      <c r="E3358" s="5" t="s">
        <v>511</v>
      </c>
      <c r="F3358">
        <v>0</v>
      </c>
      <c r="G3358" t="s">
        <v>64</v>
      </c>
      <c r="H3358">
        <v>419</v>
      </c>
      <c r="I3358">
        <f>ANAM[[#This Row],[VALOR Corregida]]/1000</f>
        <v>0.41899999999999998</v>
      </c>
      <c r="J3358" t="s">
        <v>155</v>
      </c>
      <c r="K3358" t="s">
        <v>24</v>
      </c>
      <c r="L3358" t="s">
        <v>309</v>
      </c>
      <c r="M3358" t="s">
        <v>340</v>
      </c>
      <c r="N3358" s="7">
        <v>-23.641940000000002</v>
      </c>
      <c r="O3358" s="7">
        <v>-70.399169999999998</v>
      </c>
      <c r="P3358">
        <v>1</v>
      </c>
      <c r="Q3358">
        <v>2006</v>
      </c>
      <c r="R3358" s="2">
        <v>38820</v>
      </c>
      <c r="S3358" s="2">
        <v>38820</v>
      </c>
      <c r="T3358" s="2">
        <v>38820</v>
      </c>
      <c r="U3358" s="2"/>
    </row>
    <row r="3359" spans="1:21" x14ac:dyDescent="0.3">
      <c r="A3359" t="s">
        <v>164</v>
      </c>
      <c r="B3359" t="s">
        <v>20</v>
      </c>
      <c r="C3359" t="s">
        <v>54</v>
      </c>
      <c r="D3359" t="s">
        <v>208</v>
      </c>
      <c r="E3359" s="5" t="s">
        <v>516</v>
      </c>
      <c r="F3359">
        <v>0</v>
      </c>
      <c r="G3359" t="s">
        <v>46</v>
      </c>
      <c r="H3359">
        <v>14.2</v>
      </c>
      <c r="I3359">
        <f>ANAM[[#This Row],[VALOR Corregida]]/1000</f>
        <v>1.4199999999999999E-2</v>
      </c>
      <c r="J3359" t="s">
        <v>155</v>
      </c>
      <c r="K3359" t="s">
        <v>24</v>
      </c>
      <c r="L3359" t="s">
        <v>309</v>
      </c>
      <c r="M3359" t="s">
        <v>366</v>
      </c>
      <c r="N3359">
        <v>-23.61722</v>
      </c>
      <c r="O3359">
        <v>-70.397220000000004</v>
      </c>
      <c r="P3359">
        <v>1</v>
      </c>
      <c r="Q3359">
        <v>2009</v>
      </c>
      <c r="R3359" s="2">
        <v>39930</v>
      </c>
      <c r="S3359" s="2">
        <v>39814</v>
      </c>
      <c r="T3359" s="2">
        <v>39815</v>
      </c>
      <c r="U3359" s="2"/>
    </row>
    <row r="3360" spans="1:21" x14ac:dyDescent="0.3">
      <c r="A3360" t="s">
        <v>164</v>
      </c>
      <c r="B3360" t="s">
        <v>20</v>
      </c>
      <c r="C3360" t="s">
        <v>54</v>
      </c>
      <c r="D3360" t="s">
        <v>208</v>
      </c>
      <c r="E3360" s="5" t="s">
        <v>516</v>
      </c>
      <c r="F3360">
        <v>0</v>
      </c>
      <c r="G3360" t="s">
        <v>46</v>
      </c>
      <c r="H3360">
        <v>11.2</v>
      </c>
      <c r="I3360">
        <f>ANAM[[#This Row],[VALOR Corregida]]/1000</f>
        <v>1.12E-2</v>
      </c>
      <c r="J3360" t="s">
        <v>155</v>
      </c>
      <c r="K3360" t="s">
        <v>24</v>
      </c>
      <c r="L3360" t="s">
        <v>309</v>
      </c>
      <c r="M3360" t="s">
        <v>369</v>
      </c>
      <c r="N3360">
        <v>-23.61722</v>
      </c>
      <c r="O3360">
        <v>-70.397220000000004</v>
      </c>
      <c r="P3360">
        <v>2</v>
      </c>
      <c r="Q3360">
        <v>2009</v>
      </c>
      <c r="R3360" s="2">
        <v>40114</v>
      </c>
      <c r="S3360" s="2">
        <v>40115</v>
      </c>
      <c r="T3360" s="2">
        <v>40129</v>
      </c>
      <c r="U3360" s="2"/>
    </row>
    <row r="3361" spans="1:25" x14ac:dyDescent="0.3">
      <c r="A3361" t="s">
        <v>164</v>
      </c>
      <c r="B3361" t="s">
        <v>20</v>
      </c>
      <c r="C3361" t="s">
        <v>153</v>
      </c>
      <c r="D3361" t="s">
        <v>219</v>
      </c>
      <c r="E3361" s="5" t="s">
        <v>525</v>
      </c>
      <c r="F3361">
        <v>0</v>
      </c>
      <c r="G3361" t="s">
        <v>46</v>
      </c>
      <c r="H3361">
        <v>11.7</v>
      </c>
      <c r="I3361">
        <f>ANAM[[#This Row],[VALOR Corregida]]/1000</f>
        <v>1.1699999999999999E-2</v>
      </c>
      <c r="J3361" t="s">
        <v>155</v>
      </c>
      <c r="K3361" t="s">
        <v>24</v>
      </c>
      <c r="L3361" t="s">
        <v>309</v>
      </c>
      <c r="M3361" t="s">
        <v>366</v>
      </c>
      <c r="N3361" s="7">
        <v>-23.626111000000002</v>
      </c>
      <c r="O3361" s="7">
        <v>-70.398332999999994</v>
      </c>
      <c r="P3361">
        <v>1</v>
      </c>
      <c r="Q3361">
        <v>2009</v>
      </c>
      <c r="R3361" s="2">
        <v>39930</v>
      </c>
      <c r="S3361" s="2">
        <v>39814</v>
      </c>
      <c r="T3361" s="2">
        <v>39815</v>
      </c>
      <c r="U3361" s="2"/>
    </row>
    <row r="3362" spans="1:25" x14ac:dyDescent="0.3">
      <c r="A3362" t="s">
        <v>164</v>
      </c>
      <c r="B3362" t="s">
        <v>20</v>
      </c>
      <c r="C3362" t="s">
        <v>153</v>
      </c>
      <c r="D3362" t="s">
        <v>219</v>
      </c>
      <c r="E3362" s="5" t="s">
        <v>525</v>
      </c>
      <c r="F3362">
        <v>0</v>
      </c>
      <c r="G3362" t="s">
        <v>46</v>
      </c>
      <c r="H3362">
        <v>47.8</v>
      </c>
      <c r="I3362">
        <f>ANAM[[#This Row],[VALOR Corregida]]/1000</f>
        <v>4.7799999999999995E-2</v>
      </c>
      <c r="J3362" t="s">
        <v>155</v>
      </c>
      <c r="K3362" t="s">
        <v>24</v>
      </c>
      <c r="L3362" t="s">
        <v>309</v>
      </c>
      <c r="M3362" t="s">
        <v>369</v>
      </c>
      <c r="N3362" s="7">
        <v>-23.626111000000002</v>
      </c>
      <c r="O3362" s="7">
        <v>-70.398332999999994</v>
      </c>
      <c r="P3362">
        <v>2</v>
      </c>
      <c r="Q3362">
        <v>2009</v>
      </c>
      <c r="R3362" s="2">
        <v>40114</v>
      </c>
      <c r="S3362" s="2">
        <v>40115</v>
      </c>
      <c r="T3362" s="2">
        <v>40129</v>
      </c>
      <c r="U3362" s="2"/>
    </row>
    <row r="3363" spans="1:25" x14ac:dyDescent="0.3">
      <c r="A3363" t="s">
        <v>164</v>
      </c>
      <c r="B3363" t="s">
        <v>20</v>
      </c>
      <c r="C3363" t="s">
        <v>153</v>
      </c>
      <c r="D3363" t="s">
        <v>219</v>
      </c>
      <c r="E3363" s="5" t="s">
        <v>525</v>
      </c>
      <c r="F3363">
        <v>0</v>
      </c>
      <c r="G3363" t="s">
        <v>35</v>
      </c>
      <c r="H3363">
        <v>9.1999999999999993</v>
      </c>
      <c r="I3363">
        <f>ANAM[[#This Row],[VALOR Corregida]]/1000</f>
        <v>9.1999999999999998E-3</v>
      </c>
      <c r="J3363" t="s">
        <v>155</v>
      </c>
      <c r="K3363" t="s">
        <v>24</v>
      </c>
      <c r="L3363" t="s">
        <v>309</v>
      </c>
      <c r="M3363" t="s">
        <v>340</v>
      </c>
      <c r="N3363" s="7">
        <v>-23.626111000000002</v>
      </c>
      <c r="O3363" s="7">
        <v>-70.398332999999994</v>
      </c>
      <c r="P3363">
        <v>1</v>
      </c>
      <c r="Q3363">
        <v>2006</v>
      </c>
      <c r="R3363" s="2">
        <v>38820</v>
      </c>
      <c r="S3363" s="2">
        <v>38820</v>
      </c>
      <c r="T3363" s="2">
        <v>38820</v>
      </c>
      <c r="U3363" s="2"/>
    </row>
    <row r="3364" spans="1:25" x14ac:dyDescent="0.3">
      <c r="A3364" t="s">
        <v>164</v>
      </c>
      <c r="B3364" t="s">
        <v>20</v>
      </c>
      <c r="C3364" t="s">
        <v>153</v>
      </c>
      <c r="D3364" t="s">
        <v>219</v>
      </c>
      <c r="E3364" s="5" t="s">
        <v>525</v>
      </c>
      <c r="F3364">
        <v>0</v>
      </c>
      <c r="G3364" t="s">
        <v>37</v>
      </c>
      <c r="H3364">
        <v>42.4</v>
      </c>
      <c r="I3364">
        <f>ANAM[[#This Row],[VALOR Corregida]]/1000</f>
        <v>4.24E-2</v>
      </c>
      <c r="J3364" t="s">
        <v>155</v>
      </c>
      <c r="K3364" t="s">
        <v>24</v>
      </c>
      <c r="L3364" t="s">
        <v>309</v>
      </c>
      <c r="M3364" t="s">
        <v>340</v>
      </c>
      <c r="N3364" s="7">
        <v>-23.626111000000002</v>
      </c>
      <c r="O3364" s="7">
        <v>-70.398332999999994</v>
      </c>
      <c r="P3364">
        <v>1</v>
      </c>
      <c r="Q3364">
        <v>2006</v>
      </c>
      <c r="R3364" s="2">
        <v>38820</v>
      </c>
      <c r="S3364" s="2">
        <v>38820</v>
      </c>
      <c r="T3364" s="2">
        <v>38820</v>
      </c>
      <c r="U3364" s="2"/>
    </row>
    <row r="3365" spans="1:25" x14ac:dyDescent="0.3">
      <c r="A3365" t="s">
        <v>164</v>
      </c>
      <c r="B3365" t="s">
        <v>20</v>
      </c>
      <c r="C3365" t="s">
        <v>153</v>
      </c>
      <c r="D3365" t="s">
        <v>219</v>
      </c>
      <c r="E3365" s="5" t="s">
        <v>525</v>
      </c>
      <c r="F3365">
        <v>0</v>
      </c>
      <c r="G3365" t="s">
        <v>316</v>
      </c>
      <c r="H3365">
        <v>12.1</v>
      </c>
      <c r="I3365">
        <f>ANAM[[#This Row],[VALOR Corregida]]/1000</f>
        <v>1.21E-2</v>
      </c>
      <c r="J3365" t="s">
        <v>167</v>
      </c>
      <c r="K3365" t="s">
        <v>24</v>
      </c>
      <c r="L3365" t="s">
        <v>309</v>
      </c>
      <c r="M3365" t="s">
        <v>340</v>
      </c>
      <c r="N3365" s="7">
        <v>-23.626111000000002</v>
      </c>
      <c r="O3365" s="7">
        <v>-70.398332999999994</v>
      </c>
      <c r="P3365">
        <v>1</v>
      </c>
      <c r="Q3365">
        <v>2006</v>
      </c>
      <c r="R3365" s="2">
        <v>38820</v>
      </c>
      <c r="S3365" s="2">
        <v>38820</v>
      </c>
      <c r="T3365" s="2">
        <v>38820</v>
      </c>
      <c r="U3365" s="2"/>
    </row>
    <row r="3366" spans="1:25" x14ac:dyDescent="0.3">
      <c r="A3366" t="s">
        <v>164</v>
      </c>
      <c r="B3366" t="s">
        <v>20</v>
      </c>
      <c r="C3366" t="s">
        <v>153</v>
      </c>
      <c r="D3366" t="s">
        <v>219</v>
      </c>
      <c r="E3366" s="5" t="s">
        <v>525</v>
      </c>
      <c r="F3366">
        <v>0</v>
      </c>
      <c r="G3366" t="s">
        <v>319</v>
      </c>
      <c r="H3366">
        <v>9.6999999999999993</v>
      </c>
      <c r="I3366">
        <f>ANAM[[#This Row],[VALOR Corregida]]/1000</f>
        <v>9.6999999999999986E-3</v>
      </c>
      <c r="J3366" t="s">
        <v>167</v>
      </c>
      <c r="K3366" t="s">
        <v>24</v>
      </c>
      <c r="L3366" t="s">
        <v>309</v>
      </c>
      <c r="M3366" t="s">
        <v>340</v>
      </c>
      <c r="N3366" s="7">
        <v>-23.626111000000002</v>
      </c>
      <c r="O3366" s="7">
        <v>-70.398332999999994</v>
      </c>
      <c r="P3366">
        <v>1</v>
      </c>
      <c r="Q3366">
        <v>2006</v>
      </c>
      <c r="R3366" s="2">
        <v>38820</v>
      </c>
      <c r="S3366" s="2">
        <v>38820</v>
      </c>
      <c r="T3366" s="2">
        <v>38820</v>
      </c>
      <c r="U3366" s="2"/>
    </row>
    <row r="3367" spans="1:25" x14ac:dyDescent="0.3">
      <c r="A3367" t="s">
        <v>164</v>
      </c>
      <c r="B3367" t="s">
        <v>20</v>
      </c>
      <c r="C3367" t="s">
        <v>153</v>
      </c>
      <c r="D3367" t="s">
        <v>219</v>
      </c>
      <c r="E3367" s="5" t="s">
        <v>525</v>
      </c>
      <c r="F3367">
        <v>0</v>
      </c>
      <c r="G3367" t="s">
        <v>166</v>
      </c>
      <c r="H3367">
        <v>0.05</v>
      </c>
      <c r="I3367">
        <f>ANAM[[#This Row],[VALOR Corregida]]/1000</f>
        <v>5.0000000000000002E-5</v>
      </c>
      <c r="J3367" t="s">
        <v>167</v>
      </c>
      <c r="K3367" t="s">
        <v>315</v>
      </c>
      <c r="L3367" t="s">
        <v>309</v>
      </c>
      <c r="M3367" t="s">
        <v>340</v>
      </c>
      <c r="N3367" s="7">
        <v>-23.626111000000002</v>
      </c>
      <c r="O3367" s="7">
        <v>-70.398332999999994</v>
      </c>
      <c r="P3367">
        <v>1</v>
      </c>
      <c r="Q3367">
        <v>2006</v>
      </c>
      <c r="R3367" s="2">
        <v>38820</v>
      </c>
      <c r="S3367" s="2">
        <v>38820</v>
      </c>
      <c r="T3367" s="2">
        <v>38820</v>
      </c>
      <c r="U3367" s="2"/>
    </row>
    <row r="3368" spans="1:25" x14ac:dyDescent="0.3">
      <c r="A3368" t="s">
        <v>164</v>
      </c>
      <c r="B3368" t="s">
        <v>20</v>
      </c>
      <c r="C3368" t="s">
        <v>153</v>
      </c>
      <c r="D3368" t="s">
        <v>219</v>
      </c>
      <c r="E3368" s="5" t="s">
        <v>525</v>
      </c>
      <c r="F3368">
        <v>0</v>
      </c>
      <c r="G3368" t="s">
        <v>39</v>
      </c>
      <c r="H3368">
        <v>0.05</v>
      </c>
      <c r="I3368">
        <f>ANAM[[#This Row],[VALOR Corregida]]/1000</f>
        <v>5.0000000000000002E-5</v>
      </c>
      <c r="J3368" t="s">
        <v>155</v>
      </c>
      <c r="K3368" t="s">
        <v>315</v>
      </c>
      <c r="L3368" t="s">
        <v>309</v>
      </c>
      <c r="M3368" t="s">
        <v>340</v>
      </c>
      <c r="N3368" s="7">
        <v>-23.626111000000002</v>
      </c>
      <c r="O3368" s="7">
        <v>-70.398332999999994</v>
      </c>
      <c r="P3368">
        <v>1</v>
      </c>
      <c r="Q3368">
        <v>2006</v>
      </c>
      <c r="R3368" s="2">
        <v>38820</v>
      </c>
      <c r="S3368" s="2">
        <v>38820</v>
      </c>
      <c r="T3368" s="2">
        <v>38820</v>
      </c>
      <c r="U3368" s="2"/>
    </row>
    <row r="3369" spans="1:25" x14ac:dyDescent="0.3">
      <c r="A3369" t="s">
        <v>164</v>
      </c>
      <c r="B3369" t="s">
        <v>20</v>
      </c>
      <c r="C3369" t="s">
        <v>153</v>
      </c>
      <c r="D3369" t="s">
        <v>219</v>
      </c>
      <c r="E3369" s="5" t="s">
        <v>525</v>
      </c>
      <c r="F3369">
        <v>0</v>
      </c>
      <c r="G3369" t="s">
        <v>64</v>
      </c>
      <c r="H3369">
        <v>614</v>
      </c>
      <c r="I3369">
        <f>ANAM[[#This Row],[VALOR Corregida]]/1000</f>
        <v>0.61399999999999999</v>
      </c>
      <c r="J3369" t="s">
        <v>155</v>
      </c>
      <c r="K3369" t="s">
        <v>24</v>
      </c>
      <c r="L3369" t="s">
        <v>309</v>
      </c>
      <c r="M3369" t="s">
        <v>340</v>
      </c>
      <c r="N3369" s="7">
        <v>-23.626111000000002</v>
      </c>
      <c r="O3369" s="7">
        <v>-70.398332999999994</v>
      </c>
      <c r="P3369">
        <v>1</v>
      </c>
      <c r="Q3369">
        <v>2006</v>
      </c>
      <c r="R3369" s="2">
        <v>38820</v>
      </c>
      <c r="S3369" s="2">
        <v>38820</v>
      </c>
      <c r="T3369" s="2">
        <v>38820</v>
      </c>
      <c r="U3369" s="2"/>
    </row>
    <row r="3370" spans="1:25" x14ac:dyDescent="0.3">
      <c r="A3370" t="s">
        <v>164</v>
      </c>
      <c r="B3370" t="s">
        <v>20</v>
      </c>
      <c r="C3370" t="s">
        <v>202</v>
      </c>
      <c r="D3370" t="s">
        <v>203</v>
      </c>
      <c r="E3370" s="5" t="s">
        <v>526</v>
      </c>
      <c r="F3370">
        <v>0</v>
      </c>
      <c r="G3370" t="s">
        <v>46</v>
      </c>
      <c r="H3370">
        <v>77.3</v>
      </c>
      <c r="I3370">
        <f>ANAM[[#This Row],[VALOR Corregida]]/1000</f>
        <v>7.7299999999999994E-2</v>
      </c>
      <c r="J3370" t="s">
        <v>155</v>
      </c>
      <c r="K3370" t="s">
        <v>24</v>
      </c>
      <c r="L3370" t="s">
        <v>309</v>
      </c>
      <c r="M3370" t="s">
        <v>366</v>
      </c>
      <c r="N3370" s="7">
        <v>-23.633890000000001</v>
      </c>
      <c r="O3370" s="7">
        <v>-70.400000000000006</v>
      </c>
      <c r="P3370">
        <v>1</v>
      </c>
      <c r="Q3370">
        <v>2009</v>
      </c>
      <c r="R3370" s="2">
        <v>39930</v>
      </c>
      <c r="S3370" s="2">
        <v>39814</v>
      </c>
      <c r="T3370" s="2">
        <v>39815</v>
      </c>
      <c r="U3370" s="2"/>
    </row>
    <row r="3371" spans="1:25" x14ac:dyDescent="0.3">
      <c r="A3371" t="s">
        <v>164</v>
      </c>
      <c r="B3371" t="s">
        <v>20</v>
      </c>
      <c r="C3371" t="s">
        <v>153</v>
      </c>
      <c r="D3371" t="s">
        <v>219</v>
      </c>
      <c r="E3371" s="5" t="s">
        <v>525</v>
      </c>
      <c r="F3371">
        <v>0</v>
      </c>
      <c r="G3371" t="s">
        <v>47</v>
      </c>
      <c r="H3371">
        <v>89.9</v>
      </c>
      <c r="I3371">
        <f>ANAM[[#This Row],[VALOR Corregida]]/1000</f>
        <v>8.9900000000000008E-2</v>
      </c>
      <c r="J3371" t="s">
        <v>155</v>
      </c>
      <c r="K3371" t="s">
        <v>24</v>
      </c>
      <c r="L3371" t="s">
        <v>309</v>
      </c>
      <c r="M3371" t="s">
        <v>340</v>
      </c>
      <c r="N3371" s="7">
        <v>-23.626111000000002</v>
      </c>
      <c r="O3371" s="7">
        <v>-70.398332999999994</v>
      </c>
      <c r="P3371">
        <v>1</v>
      </c>
      <c r="Q3371">
        <v>2006</v>
      </c>
      <c r="R3371" s="2">
        <v>38820</v>
      </c>
      <c r="S3371" s="2">
        <v>38820</v>
      </c>
      <c r="T3371" s="2">
        <v>38820</v>
      </c>
      <c r="U3371" s="2"/>
    </row>
    <row r="3372" spans="1:25" x14ac:dyDescent="0.3">
      <c r="A3372" t="s">
        <v>19</v>
      </c>
      <c r="B3372" t="s">
        <v>20</v>
      </c>
      <c r="C3372" t="s">
        <v>54</v>
      </c>
      <c r="D3372" t="s">
        <v>55</v>
      </c>
      <c r="E3372" s="5" t="s">
        <v>516</v>
      </c>
      <c r="F3372">
        <v>0</v>
      </c>
      <c r="G3372" t="s">
        <v>120</v>
      </c>
      <c r="H3372">
        <v>10</v>
      </c>
      <c r="I3372">
        <f>ANAM[[#This Row],[VALOR Corregida]]/1000</f>
        <v>0.01</v>
      </c>
      <c r="J3372" t="s">
        <v>27</v>
      </c>
      <c r="K3372" t="s">
        <v>24</v>
      </c>
      <c r="L3372" t="s">
        <v>309</v>
      </c>
      <c r="M3372" t="s">
        <v>341</v>
      </c>
      <c r="N3372">
        <v>-23.61722</v>
      </c>
      <c r="O3372">
        <v>-70.397220000000004</v>
      </c>
      <c r="P3372">
        <v>2</v>
      </c>
      <c r="Q3372">
        <v>2006</v>
      </c>
      <c r="R3372" s="2">
        <v>39015</v>
      </c>
      <c r="S3372" s="2">
        <v>39015</v>
      </c>
      <c r="T3372" s="2">
        <v>39015</v>
      </c>
      <c r="U3372" s="2"/>
    </row>
    <row r="3373" spans="1:25" x14ac:dyDescent="0.3">
      <c r="A3373" t="s">
        <v>19</v>
      </c>
      <c r="B3373" t="s">
        <v>20</v>
      </c>
      <c r="C3373" t="s">
        <v>54</v>
      </c>
      <c r="D3373" t="s">
        <v>55</v>
      </c>
      <c r="E3373" s="5" t="s">
        <v>516</v>
      </c>
      <c r="F3373">
        <v>0</v>
      </c>
      <c r="G3373" t="s">
        <v>22</v>
      </c>
      <c r="H3373">
        <v>50</v>
      </c>
      <c r="I3373">
        <f>ANAM[[#This Row],[VALOR Corregida]]/1000</f>
        <v>0.05</v>
      </c>
      <c r="J3373" t="s">
        <v>23</v>
      </c>
      <c r="K3373" t="s">
        <v>24</v>
      </c>
      <c r="L3373" t="s">
        <v>309</v>
      </c>
      <c r="M3373" t="s">
        <v>341</v>
      </c>
      <c r="N3373">
        <v>-23.61722</v>
      </c>
      <c r="O3373">
        <v>-70.397220000000004</v>
      </c>
      <c r="P3373">
        <v>2</v>
      </c>
      <c r="Q3373">
        <v>2006</v>
      </c>
      <c r="R3373" s="2">
        <v>39015</v>
      </c>
      <c r="S3373" s="2">
        <v>39015</v>
      </c>
      <c r="T3373" s="2">
        <v>39015</v>
      </c>
      <c r="U3373" s="2"/>
    </row>
    <row r="3374" spans="1:25" x14ac:dyDescent="0.3">
      <c r="A3374" t="s">
        <v>19</v>
      </c>
      <c r="B3374" t="s">
        <v>20</v>
      </c>
      <c r="C3374" t="s">
        <v>54</v>
      </c>
      <c r="D3374" t="s">
        <v>55</v>
      </c>
      <c r="E3374" s="5" t="s">
        <v>516</v>
      </c>
      <c r="F3374">
        <v>0</v>
      </c>
      <c r="G3374" t="s">
        <v>28</v>
      </c>
      <c r="H3374">
        <v>0.12</v>
      </c>
      <c r="I3374">
        <f>ANAM[[#This Row],[VALOR Corregida]]/1000</f>
        <v>1.1999999999999999E-4</v>
      </c>
      <c r="J3374" t="s">
        <v>23</v>
      </c>
      <c r="K3374" t="s">
        <v>24</v>
      </c>
      <c r="L3374" t="s">
        <v>309</v>
      </c>
      <c r="M3374" t="s">
        <v>341</v>
      </c>
      <c r="N3374">
        <v>-23.61722</v>
      </c>
      <c r="O3374">
        <v>-70.397220000000004</v>
      </c>
      <c r="P3374">
        <v>2</v>
      </c>
      <c r="Q3374">
        <v>2006</v>
      </c>
      <c r="R3374" s="2">
        <v>39015</v>
      </c>
      <c r="S3374" s="2">
        <v>39015</v>
      </c>
      <c r="T3374" s="2">
        <v>39015</v>
      </c>
      <c r="U3374" s="2"/>
    </row>
    <row r="3375" spans="1:25" x14ac:dyDescent="0.3">
      <c r="A3375" t="s">
        <v>19</v>
      </c>
      <c r="B3375" t="s">
        <v>20</v>
      </c>
      <c r="C3375" t="s">
        <v>54</v>
      </c>
      <c r="D3375" t="s">
        <v>55</v>
      </c>
      <c r="E3375" s="5" t="s">
        <v>516</v>
      </c>
      <c r="F3375">
        <v>0</v>
      </c>
      <c r="G3375" t="s">
        <v>29</v>
      </c>
      <c r="H3375">
        <v>0.47</v>
      </c>
      <c r="I3375">
        <f>ANAM[[#This Row],[VALOR Corregida]]/1000</f>
        <v>4.6999999999999999E-4</v>
      </c>
      <c r="J3375" t="s">
        <v>23</v>
      </c>
      <c r="K3375" t="s">
        <v>24</v>
      </c>
      <c r="L3375" t="s">
        <v>309</v>
      </c>
      <c r="M3375" t="s">
        <v>341</v>
      </c>
      <c r="N3375">
        <v>-23.61722</v>
      </c>
      <c r="O3375">
        <v>-70.397220000000004</v>
      </c>
      <c r="P3375">
        <v>2</v>
      </c>
      <c r="Q3375">
        <v>2006</v>
      </c>
      <c r="R3375" s="2">
        <v>39015</v>
      </c>
      <c r="S3375" s="2">
        <v>39015</v>
      </c>
      <c r="T3375" s="2">
        <v>39015</v>
      </c>
      <c r="U3375" s="2"/>
    </row>
    <row r="3376" spans="1:25" x14ac:dyDescent="0.3">
      <c r="A3376" t="s">
        <v>19</v>
      </c>
      <c r="B3376" t="s">
        <v>20</v>
      </c>
      <c r="C3376" t="s">
        <v>54</v>
      </c>
      <c r="D3376" t="s">
        <v>55</v>
      </c>
      <c r="E3376" s="5" t="s">
        <v>516</v>
      </c>
      <c r="F3376">
        <v>0</v>
      </c>
      <c r="G3376" t="s">
        <v>30</v>
      </c>
      <c r="H3376">
        <v>4</v>
      </c>
      <c r="I3376">
        <f>ANAM[[#This Row],[VALOR Corregida]]/1000</f>
        <v>4.0000000000000001E-3</v>
      </c>
      <c r="J3376" t="s">
        <v>31</v>
      </c>
      <c r="K3376" t="s">
        <v>24</v>
      </c>
      <c r="L3376" t="s">
        <v>309</v>
      </c>
      <c r="M3376" t="s">
        <v>341</v>
      </c>
      <c r="N3376">
        <v>-23.61722</v>
      </c>
      <c r="O3376">
        <v>-70.397220000000004</v>
      </c>
      <c r="P3376">
        <v>2</v>
      </c>
      <c r="Q3376">
        <v>2006</v>
      </c>
      <c r="R3376" s="2">
        <v>39015</v>
      </c>
      <c r="S3376" s="2">
        <v>39015</v>
      </c>
      <c r="T3376" s="2">
        <v>39015</v>
      </c>
      <c r="U3376" s="2"/>
      <c r="X3376">
        <f>0.000000000001*H3376^4-0.00000001*H3376^3+0.00004*H3376^2-0.0733*H3376+97.8</f>
        <v>97.507439360256001</v>
      </c>
      <c r="Y3376">
        <f>X3376*0.12</f>
        <v>11.700892723230719</v>
      </c>
    </row>
    <row r="3377" spans="1:25" x14ac:dyDescent="0.3">
      <c r="A3377" t="s">
        <v>19</v>
      </c>
      <c r="B3377" t="s">
        <v>20</v>
      </c>
      <c r="C3377" t="s">
        <v>54</v>
      </c>
      <c r="D3377" t="s">
        <v>55</v>
      </c>
      <c r="E3377" s="5" t="s">
        <v>516</v>
      </c>
      <c r="F3377">
        <v>0</v>
      </c>
      <c r="G3377" t="s">
        <v>35</v>
      </c>
      <c r="H3377">
        <v>0.52</v>
      </c>
      <c r="I3377">
        <f>ANAM[[#This Row],[VALOR Corregida]]/1000</f>
        <v>5.2000000000000006E-4</v>
      </c>
      <c r="J3377" t="s">
        <v>23</v>
      </c>
      <c r="K3377" t="s">
        <v>24</v>
      </c>
      <c r="L3377" t="s">
        <v>309</v>
      </c>
      <c r="M3377" t="s">
        <v>341</v>
      </c>
      <c r="N3377">
        <v>-23.61722</v>
      </c>
      <c r="O3377">
        <v>-70.397220000000004</v>
      </c>
      <c r="P3377">
        <v>2</v>
      </c>
      <c r="Q3377">
        <v>2006</v>
      </c>
      <c r="R3377" s="2">
        <v>39015</v>
      </c>
      <c r="S3377" s="2">
        <v>39015</v>
      </c>
      <c r="T3377" s="2">
        <v>39015</v>
      </c>
      <c r="U3377" s="2"/>
    </row>
    <row r="3378" spans="1:25" x14ac:dyDescent="0.3">
      <c r="A3378" t="s">
        <v>19</v>
      </c>
      <c r="B3378" t="s">
        <v>20</v>
      </c>
      <c r="C3378" t="s">
        <v>54</v>
      </c>
      <c r="D3378" t="s">
        <v>55</v>
      </c>
      <c r="E3378" s="5" t="s">
        <v>516</v>
      </c>
      <c r="F3378">
        <v>0</v>
      </c>
      <c r="G3378" t="s">
        <v>126</v>
      </c>
      <c r="H3378">
        <v>0.2</v>
      </c>
      <c r="I3378">
        <f>ANAM[[#This Row],[VALOR Corregida]]/1000</f>
        <v>2.0000000000000001E-4</v>
      </c>
      <c r="J3378" t="s">
        <v>27</v>
      </c>
      <c r="K3378" t="s">
        <v>24</v>
      </c>
      <c r="L3378" t="s">
        <v>309</v>
      </c>
      <c r="M3378" t="s">
        <v>341</v>
      </c>
      <c r="N3378">
        <v>-23.61722</v>
      </c>
      <c r="O3378">
        <v>-70.397220000000004</v>
      </c>
      <c r="P3378">
        <v>2</v>
      </c>
      <c r="Q3378">
        <v>2006</v>
      </c>
      <c r="R3378" s="2">
        <v>39015</v>
      </c>
      <c r="S3378" s="2">
        <v>39015</v>
      </c>
      <c r="T3378" s="2">
        <v>39015</v>
      </c>
      <c r="U3378" s="2"/>
      <c r="X3378">
        <f>-0.0008*H3378^2-0.94*H3378+97.2</f>
        <v>97.011967999999996</v>
      </c>
      <c r="Y3378">
        <f>X3378*0.12</f>
        <v>11.64143616</v>
      </c>
    </row>
    <row r="3379" spans="1:25" x14ac:dyDescent="0.3">
      <c r="A3379" t="s">
        <v>19</v>
      </c>
      <c r="B3379" t="s">
        <v>20</v>
      </c>
      <c r="C3379" t="s">
        <v>54</v>
      </c>
      <c r="D3379" t="s">
        <v>55</v>
      </c>
      <c r="E3379" s="5" t="s">
        <v>516</v>
      </c>
      <c r="F3379">
        <v>0</v>
      </c>
      <c r="G3379" t="s">
        <v>37</v>
      </c>
      <c r="H3379">
        <v>0.2</v>
      </c>
      <c r="I3379">
        <f>ANAM[[#This Row],[VALOR Corregida]]/1000</f>
        <v>2.0000000000000001E-4</v>
      </c>
      <c r="J3379" t="s">
        <v>27</v>
      </c>
      <c r="K3379" t="s">
        <v>24</v>
      </c>
      <c r="L3379" t="s">
        <v>309</v>
      </c>
      <c r="M3379" t="s">
        <v>341</v>
      </c>
      <c r="N3379">
        <v>-23.61722</v>
      </c>
      <c r="O3379">
        <v>-70.397220000000004</v>
      </c>
      <c r="P3379">
        <v>2</v>
      </c>
      <c r="Q3379">
        <v>2006</v>
      </c>
      <c r="R3379" s="2">
        <v>39015</v>
      </c>
      <c r="S3379" s="2">
        <v>39015</v>
      </c>
      <c r="T3379" s="2">
        <v>39015</v>
      </c>
      <c r="U3379" s="2"/>
    </row>
    <row r="3380" spans="1:25" x14ac:dyDescent="0.3">
      <c r="A3380" t="s">
        <v>19</v>
      </c>
      <c r="B3380" t="s">
        <v>20</v>
      </c>
      <c r="C3380" t="s">
        <v>54</v>
      </c>
      <c r="D3380" t="s">
        <v>55</v>
      </c>
      <c r="E3380" s="5" t="s">
        <v>516</v>
      </c>
      <c r="F3380">
        <v>0</v>
      </c>
      <c r="G3380" t="s">
        <v>129</v>
      </c>
      <c r="H3380">
        <v>10</v>
      </c>
      <c r="I3380">
        <f>ANAM[[#This Row],[VALOR Corregida]]/1000</f>
        <v>0.01</v>
      </c>
      <c r="J3380" t="s">
        <v>23</v>
      </c>
      <c r="K3380" t="s">
        <v>24</v>
      </c>
      <c r="L3380" t="s">
        <v>309</v>
      </c>
      <c r="M3380" t="s">
        <v>341</v>
      </c>
      <c r="N3380">
        <v>-23.61722</v>
      </c>
      <c r="O3380">
        <v>-70.397220000000004</v>
      </c>
      <c r="P3380">
        <v>2</v>
      </c>
      <c r="Q3380">
        <v>2006</v>
      </c>
      <c r="R3380" s="2">
        <v>39015</v>
      </c>
      <c r="S3380" s="2">
        <v>39015</v>
      </c>
      <c r="T3380" s="2">
        <v>39015</v>
      </c>
      <c r="U3380" s="2"/>
    </row>
    <row r="3381" spans="1:25" x14ac:dyDescent="0.3">
      <c r="A3381" t="s">
        <v>19</v>
      </c>
      <c r="B3381" t="s">
        <v>20</v>
      </c>
      <c r="C3381" t="s">
        <v>54</v>
      </c>
      <c r="D3381" t="s">
        <v>55</v>
      </c>
      <c r="E3381" s="5" t="s">
        <v>516</v>
      </c>
      <c r="F3381">
        <v>0</v>
      </c>
      <c r="G3381" t="s">
        <v>39</v>
      </c>
      <c r="H3381">
        <v>1</v>
      </c>
      <c r="I3381">
        <f>ANAM[[#This Row],[VALOR Corregida]]/1000</f>
        <v>1E-3</v>
      </c>
      <c r="J3381" t="s">
        <v>23</v>
      </c>
      <c r="K3381" t="s">
        <v>24</v>
      </c>
      <c r="L3381" t="s">
        <v>309</v>
      </c>
      <c r="M3381" t="s">
        <v>341</v>
      </c>
      <c r="N3381">
        <v>-23.61722</v>
      </c>
      <c r="O3381">
        <v>-70.397220000000004</v>
      </c>
      <c r="P3381">
        <v>2</v>
      </c>
      <c r="Q3381">
        <v>2006</v>
      </c>
      <c r="R3381" s="2">
        <v>39015</v>
      </c>
      <c r="S3381" s="2">
        <v>39015</v>
      </c>
      <c r="T3381" s="2">
        <v>39015</v>
      </c>
      <c r="U3381" s="2"/>
    </row>
    <row r="3382" spans="1:25" x14ac:dyDescent="0.3">
      <c r="A3382" t="s">
        <v>19</v>
      </c>
      <c r="B3382" t="s">
        <v>20</v>
      </c>
      <c r="C3382" t="s">
        <v>54</v>
      </c>
      <c r="D3382" t="s">
        <v>55</v>
      </c>
      <c r="E3382" s="5" t="s">
        <v>516</v>
      </c>
      <c r="F3382">
        <v>0</v>
      </c>
      <c r="G3382" t="s">
        <v>64</v>
      </c>
      <c r="H3382">
        <v>0.24</v>
      </c>
      <c r="I3382">
        <f>ANAM[[#This Row],[VALOR Corregida]]/1000</f>
        <v>2.3999999999999998E-4</v>
      </c>
      <c r="J3382" t="s">
        <v>27</v>
      </c>
      <c r="K3382" t="s">
        <v>24</v>
      </c>
      <c r="L3382" t="s">
        <v>309</v>
      </c>
      <c r="M3382" t="s">
        <v>341</v>
      </c>
      <c r="N3382">
        <v>-23.61722</v>
      </c>
      <c r="O3382">
        <v>-70.397220000000004</v>
      </c>
      <c r="P3382">
        <v>2</v>
      </c>
      <c r="Q3382">
        <v>2006</v>
      </c>
      <c r="R3382" s="2">
        <v>39015</v>
      </c>
      <c r="S3382" s="2">
        <v>39015</v>
      </c>
      <c r="T3382" s="2">
        <v>39015</v>
      </c>
      <c r="U3382" s="2"/>
    </row>
    <row r="3383" spans="1:25" x14ac:dyDescent="0.3">
      <c r="A3383" t="s">
        <v>19</v>
      </c>
      <c r="B3383" t="s">
        <v>20</v>
      </c>
      <c r="C3383" t="s">
        <v>54</v>
      </c>
      <c r="D3383" t="s">
        <v>55</v>
      </c>
      <c r="E3383" s="5" t="s">
        <v>516</v>
      </c>
      <c r="F3383">
        <v>0</v>
      </c>
      <c r="G3383" t="s">
        <v>44</v>
      </c>
      <c r="H3383">
        <v>0.21</v>
      </c>
      <c r="I3383">
        <f>ANAM[[#This Row],[VALOR Corregida]]/1000</f>
        <v>2.0999999999999998E-4</v>
      </c>
      <c r="J3383" t="s">
        <v>27</v>
      </c>
      <c r="K3383" t="s">
        <v>24</v>
      </c>
      <c r="L3383" t="s">
        <v>309</v>
      </c>
      <c r="M3383" t="s">
        <v>341</v>
      </c>
      <c r="N3383">
        <v>-23.61722</v>
      </c>
      <c r="O3383">
        <v>-70.397220000000004</v>
      </c>
      <c r="P3383">
        <v>2</v>
      </c>
      <c r="Q3383">
        <v>2006</v>
      </c>
      <c r="R3383" s="2">
        <v>39015</v>
      </c>
      <c r="S3383" s="2">
        <v>39015</v>
      </c>
      <c r="T3383" s="2">
        <v>39015</v>
      </c>
      <c r="U3383" s="2"/>
    </row>
    <row r="3384" spans="1:25" x14ac:dyDescent="0.3">
      <c r="A3384" t="s">
        <v>19</v>
      </c>
      <c r="B3384" t="s">
        <v>20</v>
      </c>
      <c r="C3384" t="s">
        <v>54</v>
      </c>
      <c r="D3384" t="s">
        <v>55</v>
      </c>
      <c r="E3384" s="5" t="s">
        <v>516</v>
      </c>
      <c r="F3384">
        <v>0</v>
      </c>
      <c r="G3384" t="s">
        <v>46</v>
      </c>
      <c r="H3384">
        <v>0.31</v>
      </c>
      <c r="I3384">
        <f>ANAM[[#This Row],[VALOR Corregida]]/1000</f>
        <v>3.1E-4</v>
      </c>
      <c r="J3384" t="s">
        <v>23</v>
      </c>
      <c r="K3384" t="s">
        <v>24</v>
      </c>
      <c r="L3384" t="s">
        <v>309</v>
      </c>
      <c r="M3384" t="s">
        <v>341</v>
      </c>
      <c r="N3384">
        <v>-23.61722</v>
      </c>
      <c r="O3384">
        <v>-70.397220000000004</v>
      </c>
      <c r="P3384">
        <v>2</v>
      </c>
      <c r="Q3384">
        <v>2006</v>
      </c>
      <c r="R3384" s="2">
        <v>39015</v>
      </c>
      <c r="S3384" s="2">
        <v>39015</v>
      </c>
      <c r="T3384" s="2">
        <v>39015</v>
      </c>
      <c r="U3384" s="2"/>
    </row>
    <row r="3385" spans="1:25" x14ac:dyDescent="0.3">
      <c r="A3385" t="s">
        <v>19</v>
      </c>
      <c r="B3385" t="s">
        <v>20</v>
      </c>
      <c r="C3385" t="s">
        <v>54</v>
      </c>
      <c r="D3385" t="s">
        <v>55</v>
      </c>
      <c r="E3385" s="5" t="s">
        <v>516</v>
      </c>
      <c r="F3385">
        <v>0</v>
      </c>
      <c r="G3385" t="s">
        <v>47</v>
      </c>
      <c r="H3385">
        <v>0.98</v>
      </c>
      <c r="I3385">
        <f>ANAM[[#This Row],[VALOR Corregida]]/1000</f>
        <v>9.7999999999999997E-4</v>
      </c>
      <c r="J3385" t="s">
        <v>23</v>
      </c>
      <c r="K3385" t="s">
        <v>24</v>
      </c>
      <c r="L3385" t="s">
        <v>309</v>
      </c>
      <c r="M3385" t="s">
        <v>341</v>
      </c>
      <c r="N3385">
        <v>-23.61722</v>
      </c>
      <c r="O3385">
        <v>-70.397220000000004</v>
      </c>
      <c r="P3385">
        <v>2</v>
      </c>
      <c r="Q3385">
        <v>2006</v>
      </c>
      <c r="R3385" s="2">
        <v>39015</v>
      </c>
      <c r="S3385" s="2">
        <v>39015</v>
      </c>
      <c r="T3385" s="2">
        <v>39015</v>
      </c>
      <c r="U3385" s="2"/>
    </row>
    <row r="3386" spans="1:25" x14ac:dyDescent="0.3">
      <c r="A3386" t="s">
        <v>19</v>
      </c>
      <c r="B3386" t="s">
        <v>20</v>
      </c>
      <c r="C3386" t="s">
        <v>57</v>
      </c>
      <c r="D3386" t="s">
        <v>58</v>
      </c>
      <c r="E3386" s="5" t="s">
        <v>517</v>
      </c>
      <c r="F3386">
        <v>0</v>
      </c>
      <c r="G3386" t="s">
        <v>120</v>
      </c>
      <c r="H3386">
        <v>10</v>
      </c>
      <c r="I3386">
        <f>ANAM[[#This Row],[VALOR Corregida]]/1000</f>
        <v>0.01</v>
      </c>
      <c r="J3386" t="s">
        <v>27</v>
      </c>
      <c r="K3386" t="s">
        <v>24</v>
      </c>
      <c r="L3386" t="s">
        <v>309</v>
      </c>
      <c r="M3386" t="s">
        <v>341</v>
      </c>
      <c r="N3386">
        <v>-23.64556</v>
      </c>
      <c r="O3386">
        <v>-70.407780000000002</v>
      </c>
      <c r="P3386">
        <v>2</v>
      </c>
      <c r="Q3386">
        <v>2006</v>
      </c>
      <c r="R3386" s="2">
        <v>39015</v>
      </c>
      <c r="S3386" s="2">
        <v>39015</v>
      </c>
      <c r="T3386" s="2">
        <v>39015</v>
      </c>
      <c r="U3386" s="2"/>
    </row>
    <row r="3387" spans="1:25" x14ac:dyDescent="0.3">
      <c r="A3387" t="s">
        <v>19</v>
      </c>
      <c r="B3387" t="s">
        <v>20</v>
      </c>
      <c r="C3387" t="s">
        <v>57</v>
      </c>
      <c r="D3387" t="s">
        <v>58</v>
      </c>
      <c r="E3387" s="5" t="s">
        <v>517</v>
      </c>
      <c r="F3387">
        <v>0</v>
      </c>
      <c r="G3387" t="s">
        <v>22</v>
      </c>
      <c r="H3387">
        <v>50</v>
      </c>
      <c r="I3387">
        <f>ANAM[[#This Row],[VALOR Corregida]]/1000</f>
        <v>0.05</v>
      </c>
      <c r="J3387" t="s">
        <v>23</v>
      </c>
      <c r="K3387" t="s">
        <v>24</v>
      </c>
      <c r="L3387" t="s">
        <v>309</v>
      </c>
      <c r="M3387" t="s">
        <v>341</v>
      </c>
      <c r="N3387">
        <v>-23.64556</v>
      </c>
      <c r="O3387">
        <v>-70.407780000000002</v>
      </c>
      <c r="P3387">
        <v>2</v>
      </c>
      <c r="Q3387">
        <v>2006</v>
      </c>
      <c r="R3387" s="2">
        <v>39015</v>
      </c>
      <c r="S3387" s="2">
        <v>39015</v>
      </c>
      <c r="T3387" s="2">
        <v>39015</v>
      </c>
      <c r="U3387" s="2"/>
    </row>
    <row r="3388" spans="1:25" x14ac:dyDescent="0.3">
      <c r="A3388" t="s">
        <v>19</v>
      </c>
      <c r="B3388" t="s">
        <v>20</v>
      </c>
      <c r="C3388" t="s">
        <v>57</v>
      </c>
      <c r="D3388" t="s">
        <v>58</v>
      </c>
      <c r="E3388" s="5" t="s">
        <v>517</v>
      </c>
      <c r="F3388">
        <v>0</v>
      </c>
      <c r="G3388" t="s">
        <v>28</v>
      </c>
      <c r="H3388">
        <v>0.13</v>
      </c>
      <c r="I3388">
        <f>ANAM[[#This Row],[VALOR Corregida]]/1000</f>
        <v>1.3000000000000002E-4</v>
      </c>
      <c r="J3388" t="s">
        <v>23</v>
      </c>
      <c r="K3388" t="s">
        <v>24</v>
      </c>
      <c r="L3388" t="s">
        <v>309</v>
      </c>
      <c r="M3388" t="s">
        <v>341</v>
      </c>
      <c r="N3388">
        <v>-23.64556</v>
      </c>
      <c r="O3388">
        <v>-70.407780000000002</v>
      </c>
      <c r="P3388">
        <v>2</v>
      </c>
      <c r="Q3388">
        <v>2006</v>
      </c>
      <c r="R3388" s="2">
        <v>39015</v>
      </c>
      <c r="S3388" s="2">
        <v>39015</v>
      </c>
      <c r="T3388" s="2">
        <v>39015</v>
      </c>
      <c r="U3388" s="2"/>
    </row>
    <row r="3389" spans="1:25" x14ac:dyDescent="0.3">
      <c r="A3389" t="s">
        <v>19</v>
      </c>
      <c r="B3389" t="s">
        <v>20</v>
      </c>
      <c r="C3389" t="s">
        <v>57</v>
      </c>
      <c r="D3389" t="s">
        <v>58</v>
      </c>
      <c r="E3389" s="5" t="s">
        <v>517</v>
      </c>
      <c r="F3389">
        <v>0</v>
      </c>
      <c r="G3389" t="s">
        <v>29</v>
      </c>
      <c r="H3389">
        <v>0.45</v>
      </c>
      <c r="I3389">
        <f>ANAM[[#This Row],[VALOR Corregida]]/1000</f>
        <v>4.4999999999999999E-4</v>
      </c>
      <c r="J3389" t="s">
        <v>23</v>
      </c>
      <c r="K3389" t="s">
        <v>24</v>
      </c>
      <c r="L3389" t="s">
        <v>309</v>
      </c>
      <c r="M3389" t="s">
        <v>341</v>
      </c>
      <c r="N3389">
        <v>-23.64556</v>
      </c>
      <c r="O3389">
        <v>-70.407780000000002</v>
      </c>
      <c r="P3389">
        <v>2</v>
      </c>
      <c r="Q3389">
        <v>2006</v>
      </c>
      <c r="R3389" s="2">
        <v>39015</v>
      </c>
      <c r="S3389" s="2">
        <v>39015</v>
      </c>
      <c r="T3389" s="2">
        <v>39015</v>
      </c>
      <c r="U3389" s="2"/>
    </row>
    <row r="3390" spans="1:25" x14ac:dyDescent="0.3">
      <c r="A3390" t="s">
        <v>19</v>
      </c>
      <c r="B3390" t="s">
        <v>20</v>
      </c>
      <c r="C3390" t="s">
        <v>57</v>
      </c>
      <c r="D3390" t="s">
        <v>58</v>
      </c>
      <c r="E3390" s="5" t="s">
        <v>517</v>
      </c>
      <c r="F3390">
        <v>0</v>
      </c>
      <c r="G3390" t="s">
        <v>30</v>
      </c>
      <c r="H3390">
        <v>1.8</v>
      </c>
      <c r="I3390">
        <f>ANAM[[#This Row],[VALOR Corregida]]/1000</f>
        <v>1.8E-3</v>
      </c>
      <c r="J3390" t="s">
        <v>31</v>
      </c>
      <c r="K3390" t="s">
        <v>24</v>
      </c>
      <c r="L3390" t="s">
        <v>309</v>
      </c>
      <c r="M3390" t="s">
        <v>341</v>
      </c>
      <c r="N3390">
        <v>-23.64556</v>
      </c>
      <c r="O3390">
        <v>-70.407780000000002</v>
      </c>
      <c r="P3390">
        <v>2</v>
      </c>
      <c r="Q3390">
        <v>2006</v>
      </c>
      <c r="R3390" s="2">
        <v>39015</v>
      </c>
      <c r="S3390" s="2">
        <v>39015</v>
      </c>
      <c r="T3390" s="2">
        <v>39015</v>
      </c>
      <c r="U3390" s="2"/>
      <c r="X3390">
        <f>0.000000000001*H3390^4-0.00000001*H3390^3+0.00004*H3390^2-0.0733*H3390+97.8</f>
        <v>97.668189541690495</v>
      </c>
      <c r="Y3390">
        <f>X3390*0.12</f>
        <v>11.720182745002859</v>
      </c>
    </row>
    <row r="3391" spans="1:25" x14ac:dyDescent="0.3">
      <c r="A3391" t="s">
        <v>19</v>
      </c>
      <c r="B3391" t="s">
        <v>20</v>
      </c>
      <c r="C3391" t="s">
        <v>57</v>
      </c>
      <c r="D3391" t="s">
        <v>58</v>
      </c>
      <c r="E3391" s="5" t="s">
        <v>517</v>
      </c>
      <c r="F3391">
        <v>0</v>
      </c>
      <c r="G3391" t="s">
        <v>35</v>
      </c>
      <c r="H3391">
        <v>0.68</v>
      </c>
      <c r="I3391">
        <f>ANAM[[#This Row],[VALOR Corregida]]/1000</f>
        <v>6.8000000000000005E-4</v>
      </c>
      <c r="J3391" t="s">
        <v>23</v>
      </c>
      <c r="K3391" t="s">
        <v>24</v>
      </c>
      <c r="L3391" t="s">
        <v>309</v>
      </c>
      <c r="M3391" t="s">
        <v>341</v>
      </c>
      <c r="N3391">
        <v>-23.64556</v>
      </c>
      <c r="O3391">
        <v>-70.407780000000002</v>
      </c>
      <c r="P3391">
        <v>2</v>
      </c>
      <c r="Q3391">
        <v>2006</v>
      </c>
      <c r="R3391" s="2">
        <v>39015</v>
      </c>
      <c r="S3391" s="2">
        <v>39015</v>
      </c>
      <c r="T3391" s="2">
        <v>39015</v>
      </c>
      <c r="U3391" s="2"/>
    </row>
    <row r="3392" spans="1:25" x14ac:dyDescent="0.3">
      <c r="A3392" t="s">
        <v>19</v>
      </c>
      <c r="B3392" t="s">
        <v>20</v>
      </c>
      <c r="C3392" t="s">
        <v>57</v>
      </c>
      <c r="D3392" t="s">
        <v>58</v>
      </c>
      <c r="E3392" s="5" t="s">
        <v>517</v>
      </c>
      <c r="F3392">
        <v>0</v>
      </c>
      <c r="G3392" t="s">
        <v>126</v>
      </c>
      <c r="H3392">
        <v>0.28000000000000003</v>
      </c>
      <c r="I3392">
        <f>ANAM[[#This Row],[VALOR Corregida]]/1000</f>
        <v>2.8000000000000003E-4</v>
      </c>
      <c r="J3392" t="s">
        <v>27</v>
      </c>
      <c r="K3392" t="s">
        <v>24</v>
      </c>
      <c r="L3392" t="s">
        <v>309</v>
      </c>
      <c r="M3392" t="s">
        <v>341</v>
      </c>
      <c r="N3392">
        <v>-23.64556</v>
      </c>
      <c r="O3392">
        <v>-70.407780000000002</v>
      </c>
      <c r="P3392">
        <v>2</v>
      </c>
      <c r="Q3392">
        <v>2006</v>
      </c>
      <c r="R3392" s="2">
        <v>39015</v>
      </c>
      <c r="S3392" s="2">
        <v>39015</v>
      </c>
      <c r="T3392" s="2">
        <v>39015</v>
      </c>
      <c r="U3392" s="2"/>
      <c r="X3392">
        <f>-0.0008*H3392^2-0.94*H3392+97.2</f>
        <v>96.936737280000003</v>
      </c>
      <c r="Y3392">
        <f>X3392*0.12</f>
        <v>11.6324084736</v>
      </c>
    </row>
    <row r="3393" spans="1:25" x14ac:dyDescent="0.3">
      <c r="A3393" t="s">
        <v>19</v>
      </c>
      <c r="B3393" t="s">
        <v>20</v>
      </c>
      <c r="C3393" t="s">
        <v>57</v>
      </c>
      <c r="D3393" t="s">
        <v>58</v>
      </c>
      <c r="E3393" s="5" t="s">
        <v>517</v>
      </c>
      <c r="F3393">
        <v>0</v>
      </c>
      <c r="G3393" t="s">
        <v>37</v>
      </c>
      <c r="H3393">
        <v>0.2</v>
      </c>
      <c r="I3393">
        <f>ANAM[[#This Row],[VALOR Corregida]]/1000</f>
        <v>2.0000000000000001E-4</v>
      </c>
      <c r="J3393" t="s">
        <v>27</v>
      </c>
      <c r="K3393" t="s">
        <v>24</v>
      </c>
      <c r="L3393" t="s">
        <v>309</v>
      </c>
      <c r="M3393" t="s">
        <v>341</v>
      </c>
      <c r="N3393">
        <v>-23.64556</v>
      </c>
      <c r="O3393">
        <v>-70.407780000000002</v>
      </c>
      <c r="P3393">
        <v>2</v>
      </c>
      <c r="Q3393">
        <v>2006</v>
      </c>
      <c r="R3393" s="2">
        <v>39015</v>
      </c>
      <c r="S3393" s="2">
        <v>39015</v>
      </c>
      <c r="T3393" s="2">
        <v>39015</v>
      </c>
      <c r="U3393" s="2"/>
    </row>
    <row r="3394" spans="1:25" x14ac:dyDescent="0.3">
      <c r="A3394" t="s">
        <v>19</v>
      </c>
      <c r="B3394" t="s">
        <v>20</v>
      </c>
      <c r="C3394" t="s">
        <v>57</v>
      </c>
      <c r="D3394" t="s">
        <v>58</v>
      </c>
      <c r="E3394" s="5" t="s">
        <v>517</v>
      </c>
      <c r="F3394">
        <v>0</v>
      </c>
      <c r="G3394" t="s">
        <v>129</v>
      </c>
      <c r="H3394">
        <v>10</v>
      </c>
      <c r="I3394">
        <f>ANAM[[#This Row],[VALOR Corregida]]/1000</f>
        <v>0.01</v>
      </c>
      <c r="J3394" t="s">
        <v>23</v>
      </c>
      <c r="K3394" t="s">
        <v>24</v>
      </c>
      <c r="L3394" t="s">
        <v>309</v>
      </c>
      <c r="M3394" t="s">
        <v>341</v>
      </c>
      <c r="N3394">
        <v>-23.64556</v>
      </c>
      <c r="O3394">
        <v>-70.407780000000002</v>
      </c>
      <c r="P3394">
        <v>2</v>
      </c>
      <c r="Q3394">
        <v>2006</v>
      </c>
      <c r="R3394" s="2">
        <v>39015</v>
      </c>
      <c r="S3394" s="2">
        <v>39015</v>
      </c>
      <c r="T3394" s="2">
        <v>39015</v>
      </c>
      <c r="U3394" s="2"/>
    </row>
    <row r="3395" spans="1:25" x14ac:dyDescent="0.3">
      <c r="A3395" t="s">
        <v>19</v>
      </c>
      <c r="B3395" t="s">
        <v>20</v>
      </c>
      <c r="C3395" t="s">
        <v>57</v>
      </c>
      <c r="D3395" t="s">
        <v>58</v>
      </c>
      <c r="E3395" s="5" t="s">
        <v>517</v>
      </c>
      <c r="F3395">
        <v>0</v>
      </c>
      <c r="G3395" t="s">
        <v>39</v>
      </c>
      <c r="H3395">
        <v>1</v>
      </c>
      <c r="I3395">
        <f>ANAM[[#This Row],[VALOR Corregida]]/1000</f>
        <v>1E-3</v>
      </c>
      <c r="J3395" t="s">
        <v>23</v>
      </c>
      <c r="K3395" t="s">
        <v>24</v>
      </c>
      <c r="L3395" t="s">
        <v>309</v>
      </c>
      <c r="M3395" t="s">
        <v>341</v>
      </c>
      <c r="N3395">
        <v>-23.64556</v>
      </c>
      <c r="O3395">
        <v>-70.407780000000002</v>
      </c>
      <c r="P3395">
        <v>2</v>
      </c>
      <c r="Q3395">
        <v>2006</v>
      </c>
      <c r="R3395" s="2">
        <v>39015</v>
      </c>
      <c r="S3395" s="2">
        <v>39015</v>
      </c>
      <c r="T3395" s="2">
        <v>39015</v>
      </c>
      <c r="U3395" s="2"/>
    </row>
    <row r="3396" spans="1:25" x14ac:dyDescent="0.3">
      <c r="A3396" t="s">
        <v>19</v>
      </c>
      <c r="B3396" t="s">
        <v>20</v>
      </c>
      <c r="C3396" t="s">
        <v>57</v>
      </c>
      <c r="D3396" t="s">
        <v>58</v>
      </c>
      <c r="E3396" s="5" t="s">
        <v>517</v>
      </c>
      <c r="F3396">
        <v>0</v>
      </c>
      <c r="G3396" t="s">
        <v>64</v>
      </c>
      <c r="H3396">
        <v>0.26</v>
      </c>
      <c r="I3396">
        <f>ANAM[[#This Row],[VALOR Corregida]]/1000</f>
        <v>2.6000000000000003E-4</v>
      </c>
      <c r="J3396" t="s">
        <v>27</v>
      </c>
      <c r="K3396" t="s">
        <v>24</v>
      </c>
      <c r="L3396" t="s">
        <v>309</v>
      </c>
      <c r="M3396" t="s">
        <v>341</v>
      </c>
      <c r="N3396">
        <v>-23.64556</v>
      </c>
      <c r="O3396">
        <v>-70.407780000000002</v>
      </c>
      <c r="P3396">
        <v>2</v>
      </c>
      <c r="Q3396">
        <v>2006</v>
      </c>
      <c r="R3396" s="2">
        <v>39015</v>
      </c>
      <c r="S3396" s="2">
        <v>39015</v>
      </c>
      <c r="T3396" s="2">
        <v>39015</v>
      </c>
      <c r="U3396" s="2"/>
    </row>
    <row r="3397" spans="1:25" x14ac:dyDescent="0.3">
      <c r="A3397" t="s">
        <v>19</v>
      </c>
      <c r="B3397" t="s">
        <v>20</v>
      </c>
      <c r="C3397" t="s">
        <v>57</v>
      </c>
      <c r="D3397" t="s">
        <v>58</v>
      </c>
      <c r="E3397" s="5" t="s">
        <v>517</v>
      </c>
      <c r="F3397">
        <v>0</v>
      </c>
      <c r="G3397" t="s">
        <v>44</v>
      </c>
      <c r="H3397">
        <v>0.22</v>
      </c>
      <c r="I3397">
        <f>ANAM[[#This Row],[VALOR Corregida]]/1000</f>
        <v>2.2000000000000001E-4</v>
      </c>
      <c r="J3397" t="s">
        <v>27</v>
      </c>
      <c r="K3397" t="s">
        <v>24</v>
      </c>
      <c r="L3397" t="s">
        <v>309</v>
      </c>
      <c r="M3397" t="s">
        <v>341</v>
      </c>
      <c r="N3397">
        <v>-23.64556</v>
      </c>
      <c r="O3397">
        <v>-70.407780000000002</v>
      </c>
      <c r="P3397">
        <v>2</v>
      </c>
      <c r="Q3397">
        <v>2006</v>
      </c>
      <c r="R3397" s="2">
        <v>39015</v>
      </c>
      <c r="S3397" s="2">
        <v>39015</v>
      </c>
      <c r="T3397" s="2">
        <v>39015</v>
      </c>
      <c r="U3397" s="2"/>
    </row>
    <row r="3398" spans="1:25" x14ac:dyDescent="0.3">
      <c r="A3398" t="s">
        <v>19</v>
      </c>
      <c r="B3398" t="s">
        <v>20</v>
      </c>
      <c r="C3398" t="s">
        <v>57</v>
      </c>
      <c r="D3398" t="s">
        <v>58</v>
      </c>
      <c r="E3398" s="5" t="s">
        <v>517</v>
      </c>
      <c r="F3398">
        <v>0</v>
      </c>
      <c r="G3398" t="s">
        <v>46</v>
      </c>
      <c r="H3398">
        <v>0.22</v>
      </c>
      <c r="I3398">
        <f>ANAM[[#This Row],[VALOR Corregida]]/1000</f>
        <v>2.2000000000000001E-4</v>
      </c>
      <c r="J3398" t="s">
        <v>23</v>
      </c>
      <c r="K3398" t="s">
        <v>24</v>
      </c>
      <c r="L3398" t="s">
        <v>309</v>
      </c>
      <c r="M3398" t="s">
        <v>341</v>
      </c>
      <c r="N3398">
        <v>-23.64556</v>
      </c>
      <c r="O3398">
        <v>-70.407780000000002</v>
      </c>
      <c r="P3398">
        <v>2</v>
      </c>
      <c r="Q3398">
        <v>2006</v>
      </c>
      <c r="R3398" s="2">
        <v>39015</v>
      </c>
      <c r="S3398" s="2">
        <v>39015</v>
      </c>
      <c r="T3398" s="2">
        <v>39015</v>
      </c>
      <c r="U3398" s="2"/>
    </row>
    <row r="3399" spans="1:25" x14ac:dyDescent="0.3">
      <c r="A3399" t="s">
        <v>19</v>
      </c>
      <c r="B3399" t="s">
        <v>20</v>
      </c>
      <c r="C3399" t="s">
        <v>57</v>
      </c>
      <c r="D3399" t="s">
        <v>58</v>
      </c>
      <c r="E3399" s="5" t="s">
        <v>517</v>
      </c>
      <c r="F3399">
        <v>0</v>
      </c>
      <c r="G3399" t="s">
        <v>47</v>
      </c>
      <c r="H3399">
        <v>0.97</v>
      </c>
      <c r="I3399">
        <f>ANAM[[#This Row],[VALOR Corregida]]/1000</f>
        <v>9.6999999999999994E-4</v>
      </c>
      <c r="J3399" t="s">
        <v>23</v>
      </c>
      <c r="K3399" t="s">
        <v>24</v>
      </c>
      <c r="L3399" t="s">
        <v>309</v>
      </c>
      <c r="M3399" t="s">
        <v>341</v>
      </c>
      <c r="N3399">
        <v>-23.64556</v>
      </c>
      <c r="O3399">
        <v>-70.407780000000002</v>
      </c>
      <c r="P3399">
        <v>2</v>
      </c>
      <c r="Q3399">
        <v>2006</v>
      </c>
      <c r="R3399" s="2">
        <v>39015</v>
      </c>
      <c r="S3399" s="2">
        <v>39015</v>
      </c>
      <c r="T3399" s="2">
        <v>39015</v>
      </c>
      <c r="U3399" s="2"/>
    </row>
    <row r="3400" spans="1:25" x14ac:dyDescent="0.3">
      <c r="A3400" t="s">
        <v>19</v>
      </c>
      <c r="B3400" t="s">
        <v>20</v>
      </c>
      <c r="C3400" t="s">
        <v>60</v>
      </c>
      <c r="D3400" t="s">
        <v>61</v>
      </c>
      <c r="E3400" s="5" t="s">
        <v>521</v>
      </c>
      <c r="F3400">
        <v>0</v>
      </c>
      <c r="G3400" t="s">
        <v>120</v>
      </c>
      <c r="H3400">
        <v>10</v>
      </c>
      <c r="I3400">
        <f>ANAM[[#This Row],[VALOR Corregida]]/1000</f>
        <v>0.01</v>
      </c>
      <c r="J3400" t="s">
        <v>27</v>
      </c>
      <c r="K3400" t="s">
        <v>24</v>
      </c>
      <c r="L3400" t="s">
        <v>309</v>
      </c>
      <c r="M3400" t="s">
        <v>341</v>
      </c>
      <c r="N3400" s="7">
        <v>-23.650278</v>
      </c>
      <c r="O3400" s="7">
        <v>-70.406110999999996</v>
      </c>
      <c r="P3400">
        <v>2</v>
      </c>
      <c r="Q3400">
        <v>2006</v>
      </c>
      <c r="R3400" s="2">
        <v>39015</v>
      </c>
      <c r="S3400" s="2">
        <v>39015</v>
      </c>
      <c r="T3400" s="2">
        <v>39015</v>
      </c>
      <c r="U3400" s="2"/>
    </row>
    <row r="3401" spans="1:25" x14ac:dyDescent="0.3">
      <c r="A3401" t="s">
        <v>19</v>
      </c>
      <c r="B3401" t="s">
        <v>20</v>
      </c>
      <c r="C3401" t="s">
        <v>60</v>
      </c>
      <c r="D3401" t="s">
        <v>61</v>
      </c>
      <c r="E3401" s="5" t="s">
        <v>521</v>
      </c>
      <c r="F3401">
        <v>0</v>
      </c>
      <c r="G3401" t="s">
        <v>22</v>
      </c>
      <c r="H3401">
        <v>50</v>
      </c>
      <c r="I3401">
        <f>ANAM[[#This Row],[VALOR Corregida]]/1000</f>
        <v>0.05</v>
      </c>
      <c r="J3401" t="s">
        <v>23</v>
      </c>
      <c r="K3401" t="s">
        <v>24</v>
      </c>
      <c r="L3401" t="s">
        <v>309</v>
      </c>
      <c r="M3401" t="s">
        <v>341</v>
      </c>
      <c r="N3401" s="7">
        <v>-23.650278</v>
      </c>
      <c r="O3401" s="7">
        <v>-70.406110999999996</v>
      </c>
      <c r="P3401">
        <v>2</v>
      </c>
      <c r="Q3401">
        <v>2006</v>
      </c>
      <c r="R3401" s="2">
        <v>39015</v>
      </c>
      <c r="S3401" s="2">
        <v>39015</v>
      </c>
      <c r="T3401" s="2">
        <v>39015</v>
      </c>
      <c r="U3401" s="2"/>
    </row>
    <row r="3402" spans="1:25" x14ac:dyDescent="0.3">
      <c r="A3402" t="s">
        <v>19</v>
      </c>
      <c r="B3402" t="s">
        <v>20</v>
      </c>
      <c r="C3402" t="s">
        <v>60</v>
      </c>
      <c r="D3402" t="s">
        <v>61</v>
      </c>
      <c r="E3402" s="5" t="s">
        <v>521</v>
      </c>
      <c r="F3402">
        <v>0</v>
      </c>
      <c r="G3402" t="s">
        <v>28</v>
      </c>
      <c r="H3402">
        <v>0.12</v>
      </c>
      <c r="I3402">
        <f>ANAM[[#This Row],[VALOR Corregida]]/1000</f>
        <v>1.1999999999999999E-4</v>
      </c>
      <c r="J3402" t="s">
        <v>23</v>
      </c>
      <c r="K3402" t="s">
        <v>24</v>
      </c>
      <c r="L3402" t="s">
        <v>309</v>
      </c>
      <c r="M3402" t="s">
        <v>341</v>
      </c>
      <c r="N3402" s="7">
        <v>-23.650278</v>
      </c>
      <c r="O3402" s="7">
        <v>-70.406110999999996</v>
      </c>
      <c r="P3402">
        <v>2</v>
      </c>
      <c r="Q3402">
        <v>2006</v>
      </c>
      <c r="R3402" s="2">
        <v>39015</v>
      </c>
      <c r="S3402" s="2">
        <v>39015</v>
      </c>
      <c r="T3402" s="2">
        <v>39015</v>
      </c>
      <c r="U3402" s="2"/>
    </row>
    <row r="3403" spans="1:25" x14ac:dyDescent="0.3">
      <c r="A3403" t="s">
        <v>19</v>
      </c>
      <c r="B3403" t="s">
        <v>20</v>
      </c>
      <c r="C3403" t="s">
        <v>60</v>
      </c>
      <c r="D3403" t="s">
        <v>61</v>
      </c>
      <c r="E3403" s="5" t="s">
        <v>521</v>
      </c>
      <c r="F3403">
        <v>0</v>
      </c>
      <c r="G3403" t="s">
        <v>29</v>
      </c>
      <c r="H3403">
        <v>0.44</v>
      </c>
      <c r="I3403">
        <f>ANAM[[#This Row],[VALOR Corregida]]/1000</f>
        <v>4.4000000000000002E-4</v>
      </c>
      <c r="J3403" t="s">
        <v>23</v>
      </c>
      <c r="K3403" t="s">
        <v>24</v>
      </c>
      <c r="L3403" t="s">
        <v>309</v>
      </c>
      <c r="M3403" t="s">
        <v>341</v>
      </c>
      <c r="N3403" s="7">
        <v>-23.650278</v>
      </c>
      <c r="O3403" s="7">
        <v>-70.406110999999996</v>
      </c>
      <c r="P3403">
        <v>2</v>
      </c>
      <c r="Q3403">
        <v>2006</v>
      </c>
      <c r="R3403" s="2">
        <v>39015</v>
      </c>
      <c r="S3403" s="2">
        <v>39015</v>
      </c>
      <c r="T3403" s="2">
        <v>39015</v>
      </c>
      <c r="U3403" s="2"/>
    </row>
    <row r="3404" spans="1:25" x14ac:dyDescent="0.3">
      <c r="A3404" t="s">
        <v>19</v>
      </c>
      <c r="B3404" t="s">
        <v>20</v>
      </c>
      <c r="C3404" t="s">
        <v>60</v>
      </c>
      <c r="D3404" t="s">
        <v>61</v>
      </c>
      <c r="E3404" s="5" t="s">
        <v>521</v>
      </c>
      <c r="F3404">
        <v>0</v>
      </c>
      <c r="G3404" t="s">
        <v>30</v>
      </c>
      <c r="H3404">
        <v>1.8</v>
      </c>
      <c r="I3404">
        <f>ANAM[[#This Row],[VALOR Corregida]]/1000</f>
        <v>1.8E-3</v>
      </c>
      <c r="J3404" t="s">
        <v>31</v>
      </c>
      <c r="K3404" t="s">
        <v>24</v>
      </c>
      <c r="L3404" t="s">
        <v>309</v>
      </c>
      <c r="M3404" t="s">
        <v>341</v>
      </c>
      <c r="N3404" s="7">
        <v>-23.650278</v>
      </c>
      <c r="O3404" s="7">
        <v>-70.406110999999996</v>
      </c>
      <c r="P3404">
        <v>2</v>
      </c>
      <c r="Q3404">
        <v>2006</v>
      </c>
      <c r="R3404" s="2">
        <v>39015</v>
      </c>
      <c r="S3404" s="2">
        <v>39015</v>
      </c>
      <c r="T3404" s="2">
        <v>39015</v>
      </c>
      <c r="U3404" s="2"/>
      <c r="X3404">
        <f>0.000000000001*H3404^4-0.00000001*H3404^3+0.00004*H3404^2-0.0733*H3404+97.8</f>
        <v>97.668189541690495</v>
      </c>
      <c r="Y3404">
        <f>X3404*0.12</f>
        <v>11.720182745002859</v>
      </c>
    </row>
    <row r="3405" spans="1:25" x14ac:dyDescent="0.3">
      <c r="A3405" t="s">
        <v>19</v>
      </c>
      <c r="B3405" t="s">
        <v>20</v>
      </c>
      <c r="C3405" t="s">
        <v>60</v>
      </c>
      <c r="D3405" t="s">
        <v>61</v>
      </c>
      <c r="E3405" s="5" t="s">
        <v>521</v>
      </c>
      <c r="F3405">
        <v>0</v>
      </c>
      <c r="G3405" t="s">
        <v>35</v>
      </c>
      <c r="H3405">
        <v>0.66</v>
      </c>
      <c r="I3405">
        <f>ANAM[[#This Row],[VALOR Corregida]]/1000</f>
        <v>6.6E-4</v>
      </c>
      <c r="J3405" t="s">
        <v>23</v>
      </c>
      <c r="K3405" t="s">
        <v>24</v>
      </c>
      <c r="L3405" t="s">
        <v>309</v>
      </c>
      <c r="M3405" t="s">
        <v>341</v>
      </c>
      <c r="N3405" s="7">
        <v>-23.650278</v>
      </c>
      <c r="O3405" s="7">
        <v>-70.406110999999996</v>
      </c>
      <c r="P3405">
        <v>2</v>
      </c>
      <c r="Q3405">
        <v>2006</v>
      </c>
      <c r="R3405" s="2">
        <v>39015</v>
      </c>
      <c r="S3405" s="2">
        <v>39015</v>
      </c>
      <c r="T3405" s="2">
        <v>39015</v>
      </c>
      <c r="U3405" s="2"/>
    </row>
    <row r="3406" spans="1:25" x14ac:dyDescent="0.3">
      <c r="A3406" t="s">
        <v>19</v>
      </c>
      <c r="B3406" t="s">
        <v>20</v>
      </c>
      <c r="C3406" t="s">
        <v>60</v>
      </c>
      <c r="D3406" t="s">
        <v>61</v>
      </c>
      <c r="E3406" s="5" t="s">
        <v>521</v>
      </c>
      <c r="F3406">
        <v>0</v>
      </c>
      <c r="G3406" t="s">
        <v>126</v>
      </c>
      <c r="H3406">
        <v>0.2</v>
      </c>
      <c r="I3406">
        <f>ANAM[[#This Row],[VALOR Corregida]]/1000</f>
        <v>2.0000000000000001E-4</v>
      </c>
      <c r="J3406" t="s">
        <v>27</v>
      </c>
      <c r="K3406" t="s">
        <v>24</v>
      </c>
      <c r="L3406" t="s">
        <v>309</v>
      </c>
      <c r="M3406" t="s">
        <v>341</v>
      </c>
      <c r="N3406" s="7">
        <v>-23.650278</v>
      </c>
      <c r="O3406" s="7">
        <v>-70.406110999999996</v>
      </c>
      <c r="P3406">
        <v>2</v>
      </c>
      <c r="Q3406">
        <v>2006</v>
      </c>
      <c r="R3406" s="2">
        <v>39015</v>
      </c>
      <c r="S3406" s="2">
        <v>39015</v>
      </c>
      <c r="T3406" s="2">
        <v>39015</v>
      </c>
      <c r="U3406" s="2"/>
      <c r="X3406">
        <f>-0.0008*H3406^2-0.94*H3406+97.2</f>
        <v>97.011967999999996</v>
      </c>
      <c r="Y3406">
        <f>X3406*0.12</f>
        <v>11.64143616</v>
      </c>
    </row>
    <row r="3407" spans="1:25" x14ac:dyDescent="0.3">
      <c r="A3407" t="s">
        <v>19</v>
      </c>
      <c r="B3407" t="s">
        <v>20</v>
      </c>
      <c r="C3407" t="s">
        <v>60</v>
      </c>
      <c r="D3407" t="s">
        <v>61</v>
      </c>
      <c r="E3407" s="5" t="s">
        <v>521</v>
      </c>
      <c r="F3407">
        <v>0</v>
      </c>
      <c r="G3407" t="s">
        <v>37</v>
      </c>
      <c r="H3407">
        <v>0.2</v>
      </c>
      <c r="I3407">
        <f>ANAM[[#This Row],[VALOR Corregida]]/1000</f>
        <v>2.0000000000000001E-4</v>
      </c>
      <c r="J3407" t="s">
        <v>27</v>
      </c>
      <c r="K3407" t="s">
        <v>24</v>
      </c>
      <c r="L3407" t="s">
        <v>309</v>
      </c>
      <c r="M3407" t="s">
        <v>341</v>
      </c>
      <c r="N3407" s="7">
        <v>-23.650278</v>
      </c>
      <c r="O3407" s="7">
        <v>-70.406110999999996</v>
      </c>
      <c r="P3407">
        <v>2</v>
      </c>
      <c r="Q3407">
        <v>2006</v>
      </c>
      <c r="R3407" s="2">
        <v>39015</v>
      </c>
      <c r="S3407" s="2">
        <v>39015</v>
      </c>
      <c r="T3407" s="2">
        <v>39015</v>
      </c>
      <c r="U3407" s="2"/>
    </row>
    <row r="3408" spans="1:25" x14ac:dyDescent="0.3">
      <c r="A3408" t="s">
        <v>19</v>
      </c>
      <c r="B3408" t="s">
        <v>20</v>
      </c>
      <c r="C3408" t="s">
        <v>60</v>
      </c>
      <c r="D3408" t="s">
        <v>61</v>
      </c>
      <c r="E3408" s="5" t="s">
        <v>521</v>
      </c>
      <c r="F3408">
        <v>0</v>
      </c>
      <c r="G3408" t="s">
        <v>129</v>
      </c>
      <c r="H3408">
        <v>10</v>
      </c>
      <c r="I3408">
        <f>ANAM[[#This Row],[VALOR Corregida]]/1000</f>
        <v>0.01</v>
      </c>
      <c r="J3408" t="s">
        <v>23</v>
      </c>
      <c r="K3408" t="s">
        <v>24</v>
      </c>
      <c r="L3408" t="s">
        <v>309</v>
      </c>
      <c r="M3408" t="s">
        <v>341</v>
      </c>
      <c r="N3408" s="7">
        <v>-23.650278</v>
      </c>
      <c r="O3408" s="7">
        <v>-70.406110999999996</v>
      </c>
      <c r="P3408">
        <v>2</v>
      </c>
      <c r="Q3408">
        <v>2006</v>
      </c>
      <c r="R3408" s="2">
        <v>39015</v>
      </c>
      <c r="S3408" s="2">
        <v>39015</v>
      </c>
      <c r="T3408" s="2">
        <v>39015</v>
      </c>
      <c r="U3408" s="2"/>
    </row>
    <row r="3409" spans="1:21" x14ac:dyDescent="0.3">
      <c r="A3409" t="s">
        <v>19</v>
      </c>
      <c r="B3409" t="s">
        <v>20</v>
      </c>
      <c r="C3409" t="s">
        <v>60</v>
      </c>
      <c r="D3409" t="s">
        <v>61</v>
      </c>
      <c r="E3409" s="5" t="s">
        <v>521</v>
      </c>
      <c r="F3409">
        <v>0</v>
      </c>
      <c r="G3409" t="s">
        <v>39</v>
      </c>
      <c r="H3409">
        <v>1</v>
      </c>
      <c r="I3409">
        <f>ANAM[[#This Row],[VALOR Corregida]]/1000</f>
        <v>1E-3</v>
      </c>
      <c r="J3409" t="s">
        <v>23</v>
      </c>
      <c r="K3409" t="s">
        <v>24</v>
      </c>
      <c r="L3409" t="s">
        <v>309</v>
      </c>
      <c r="M3409" t="s">
        <v>341</v>
      </c>
      <c r="N3409" s="7">
        <v>-23.650278</v>
      </c>
      <c r="O3409" s="7">
        <v>-70.406110999999996</v>
      </c>
      <c r="P3409">
        <v>2</v>
      </c>
      <c r="Q3409">
        <v>2006</v>
      </c>
      <c r="R3409" s="2">
        <v>39015</v>
      </c>
      <c r="S3409" s="2">
        <v>39015</v>
      </c>
      <c r="T3409" s="2">
        <v>39015</v>
      </c>
      <c r="U3409" s="2"/>
    </row>
    <row r="3410" spans="1:21" x14ac:dyDescent="0.3">
      <c r="A3410" t="s">
        <v>19</v>
      </c>
      <c r="B3410" t="s">
        <v>20</v>
      </c>
      <c r="C3410" t="s">
        <v>60</v>
      </c>
      <c r="D3410" t="s">
        <v>61</v>
      </c>
      <c r="E3410" s="5" t="s">
        <v>521</v>
      </c>
      <c r="F3410">
        <v>0</v>
      </c>
      <c r="G3410" t="s">
        <v>64</v>
      </c>
      <c r="H3410">
        <v>0.24</v>
      </c>
      <c r="I3410">
        <f>ANAM[[#This Row],[VALOR Corregida]]/1000</f>
        <v>2.3999999999999998E-4</v>
      </c>
      <c r="J3410" t="s">
        <v>27</v>
      </c>
      <c r="K3410" t="s">
        <v>24</v>
      </c>
      <c r="L3410" t="s">
        <v>309</v>
      </c>
      <c r="M3410" t="s">
        <v>341</v>
      </c>
      <c r="N3410" s="7">
        <v>-23.650278</v>
      </c>
      <c r="O3410" s="7">
        <v>-70.406110999999996</v>
      </c>
      <c r="P3410">
        <v>2</v>
      </c>
      <c r="Q3410">
        <v>2006</v>
      </c>
      <c r="R3410" s="2">
        <v>39015</v>
      </c>
      <c r="S3410" s="2">
        <v>39015</v>
      </c>
      <c r="T3410" s="2">
        <v>39015</v>
      </c>
      <c r="U3410" s="2"/>
    </row>
    <row r="3411" spans="1:21" x14ac:dyDescent="0.3">
      <c r="A3411" t="s">
        <v>19</v>
      </c>
      <c r="B3411" t="s">
        <v>20</v>
      </c>
      <c r="C3411" t="s">
        <v>60</v>
      </c>
      <c r="D3411" t="s">
        <v>61</v>
      </c>
      <c r="E3411" s="5" t="s">
        <v>521</v>
      </c>
      <c r="F3411">
        <v>0</v>
      </c>
      <c r="G3411" t="s">
        <v>44</v>
      </c>
      <c r="H3411">
        <v>0.34</v>
      </c>
      <c r="I3411">
        <f>ANAM[[#This Row],[VALOR Corregida]]/1000</f>
        <v>3.4000000000000002E-4</v>
      </c>
      <c r="J3411" t="s">
        <v>27</v>
      </c>
      <c r="K3411" t="s">
        <v>24</v>
      </c>
      <c r="L3411" t="s">
        <v>309</v>
      </c>
      <c r="M3411" t="s">
        <v>341</v>
      </c>
      <c r="N3411" s="7">
        <v>-23.650278</v>
      </c>
      <c r="O3411" s="7">
        <v>-70.406110999999996</v>
      </c>
      <c r="P3411">
        <v>2</v>
      </c>
      <c r="Q3411">
        <v>2006</v>
      </c>
      <c r="R3411" s="2">
        <v>39015</v>
      </c>
      <c r="S3411" s="2">
        <v>39015</v>
      </c>
      <c r="T3411" s="2">
        <v>39015</v>
      </c>
      <c r="U3411" s="2"/>
    </row>
    <row r="3412" spans="1:21" x14ac:dyDescent="0.3">
      <c r="A3412" t="s">
        <v>19</v>
      </c>
      <c r="B3412" t="s">
        <v>20</v>
      </c>
      <c r="C3412" t="s">
        <v>60</v>
      </c>
      <c r="D3412" t="s">
        <v>61</v>
      </c>
      <c r="E3412" s="5" t="s">
        <v>521</v>
      </c>
      <c r="F3412">
        <v>0</v>
      </c>
      <c r="G3412" t="s">
        <v>46</v>
      </c>
      <c r="H3412">
        <v>0.2</v>
      </c>
      <c r="I3412">
        <f>ANAM[[#This Row],[VALOR Corregida]]/1000</f>
        <v>2.0000000000000001E-4</v>
      </c>
      <c r="J3412" t="s">
        <v>23</v>
      </c>
      <c r="K3412" t="s">
        <v>24</v>
      </c>
      <c r="L3412" t="s">
        <v>309</v>
      </c>
      <c r="M3412" t="s">
        <v>341</v>
      </c>
      <c r="N3412" s="7">
        <v>-23.650278</v>
      </c>
      <c r="O3412" s="7">
        <v>-70.406110999999996</v>
      </c>
      <c r="P3412">
        <v>2</v>
      </c>
      <c r="Q3412">
        <v>2006</v>
      </c>
      <c r="R3412" s="2">
        <v>39015</v>
      </c>
      <c r="S3412" s="2">
        <v>39015</v>
      </c>
      <c r="T3412" s="2">
        <v>39015</v>
      </c>
      <c r="U3412" s="2"/>
    </row>
    <row r="3413" spans="1:21" x14ac:dyDescent="0.3">
      <c r="A3413" t="s">
        <v>19</v>
      </c>
      <c r="B3413" t="s">
        <v>20</v>
      </c>
      <c r="C3413" t="s">
        <v>60</v>
      </c>
      <c r="D3413" t="s">
        <v>61</v>
      </c>
      <c r="E3413" s="5" t="s">
        <v>521</v>
      </c>
      <c r="F3413">
        <v>0</v>
      </c>
      <c r="G3413" t="s">
        <v>47</v>
      </c>
      <c r="H3413">
        <v>1.01</v>
      </c>
      <c r="I3413">
        <f>ANAM[[#This Row],[VALOR Corregida]]/1000</f>
        <v>1.01E-3</v>
      </c>
      <c r="J3413" t="s">
        <v>23</v>
      </c>
      <c r="K3413" t="s">
        <v>24</v>
      </c>
      <c r="L3413" t="s">
        <v>309</v>
      </c>
      <c r="M3413" t="s">
        <v>341</v>
      </c>
      <c r="N3413" s="7">
        <v>-23.650278</v>
      </c>
      <c r="O3413" s="7">
        <v>-70.406110999999996</v>
      </c>
      <c r="P3413">
        <v>2</v>
      </c>
      <c r="Q3413">
        <v>2006</v>
      </c>
      <c r="R3413" s="2">
        <v>39015</v>
      </c>
      <c r="S3413" s="2">
        <v>39015</v>
      </c>
      <c r="T3413" s="2">
        <v>39015</v>
      </c>
      <c r="U3413" s="2"/>
    </row>
    <row r="3414" spans="1:21" x14ac:dyDescent="0.3">
      <c r="A3414" t="s">
        <v>152</v>
      </c>
      <c r="B3414" t="s">
        <v>20</v>
      </c>
      <c r="C3414" t="s">
        <v>198</v>
      </c>
      <c r="D3414" t="s">
        <v>199</v>
      </c>
      <c r="E3414" s="5" t="s">
        <v>529</v>
      </c>
      <c r="F3414">
        <v>0</v>
      </c>
      <c r="G3414" t="s">
        <v>28</v>
      </c>
      <c r="H3414">
        <v>0.05</v>
      </c>
      <c r="I3414">
        <f>ANAM[[#This Row],[VALOR Corregida]]/1000</f>
        <v>5.0000000000000002E-5</v>
      </c>
      <c r="J3414" t="s">
        <v>155</v>
      </c>
      <c r="K3414" t="s">
        <v>315</v>
      </c>
      <c r="L3414" t="s">
        <v>309</v>
      </c>
      <c r="M3414" t="s">
        <v>342</v>
      </c>
      <c r="N3414">
        <v>-23.616669999999999</v>
      </c>
      <c r="O3414">
        <v>-70.395560000000003</v>
      </c>
      <c r="P3414">
        <v>2</v>
      </c>
      <c r="Q3414">
        <v>2006</v>
      </c>
      <c r="R3414" s="2">
        <v>39015</v>
      </c>
      <c r="S3414" s="2">
        <v>39015</v>
      </c>
      <c r="T3414" s="2">
        <v>39015</v>
      </c>
      <c r="U3414" s="2"/>
    </row>
    <row r="3415" spans="1:21" x14ac:dyDescent="0.3">
      <c r="A3415" t="s">
        <v>152</v>
      </c>
      <c r="B3415" t="s">
        <v>20</v>
      </c>
      <c r="C3415" t="s">
        <v>198</v>
      </c>
      <c r="D3415" t="s">
        <v>199</v>
      </c>
      <c r="E3415" s="5" t="s">
        <v>529</v>
      </c>
      <c r="F3415">
        <v>0</v>
      </c>
      <c r="G3415" t="s">
        <v>29</v>
      </c>
      <c r="H3415">
        <v>11.8</v>
      </c>
      <c r="I3415">
        <f>ANAM[[#This Row],[VALOR Corregida]]/1000</f>
        <v>1.1800000000000001E-2</v>
      </c>
      <c r="J3415" t="s">
        <v>155</v>
      </c>
      <c r="K3415" t="s">
        <v>24</v>
      </c>
      <c r="L3415" t="s">
        <v>309</v>
      </c>
      <c r="M3415" t="s">
        <v>342</v>
      </c>
      <c r="N3415">
        <v>-23.616669999999999</v>
      </c>
      <c r="O3415">
        <v>-70.395560000000003</v>
      </c>
      <c r="P3415">
        <v>2</v>
      </c>
      <c r="Q3415">
        <v>2006</v>
      </c>
      <c r="R3415" s="2">
        <v>39015</v>
      </c>
      <c r="S3415" s="2">
        <v>39015</v>
      </c>
      <c r="T3415" s="2">
        <v>39015</v>
      </c>
      <c r="U3415" s="2"/>
    </row>
    <row r="3416" spans="1:21" x14ac:dyDescent="0.3">
      <c r="A3416" t="s">
        <v>152</v>
      </c>
      <c r="B3416" t="s">
        <v>20</v>
      </c>
      <c r="C3416" t="s">
        <v>198</v>
      </c>
      <c r="D3416" t="s">
        <v>199</v>
      </c>
      <c r="E3416" s="5" t="s">
        <v>529</v>
      </c>
      <c r="F3416">
        <v>0</v>
      </c>
      <c r="G3416" t="s">
        <v>30</v>
      </c>
      <c r="H3416">
        <v>390</v>
      </c>
      <c r="I3416">
        <f>ANAM[[#This Row],[VALOR Corregida]]/1000</f>
        <v>0.39</v>
      </c>
      <c r="J3416" t="s">
        <v>157</v>
      </c>
      <c r="K3416" t="s">
        <v>24</v>
      </c>
      <c r="L3416" t="s">
        <v>309</v>
      </c>
      <c r="M3416" t="s">
        <v>342</v>
      </c>
      <c r="N3416">
        <v>-23.616669999999999</v>
      </c>
      <c r="O3416">
        <v>-70.395560000000003</v>
      </c>
      <c r="P3416">
        <v>2</v>
      </c>
      <c r="Q3416">
        <v>2006</v>
      </c>
      <c r="R3416" s="2">
        <v>39015</v>
      </c>
      <c r="S3416" s="2">
        <v>39015</v>
      </c>
      <c r="T3416" s="2">
        <v>39015</v>
      </c>
      <c r="U3416" s="2"/>
    </row>
    <row r="3417" spans="1:21" x14ac:dyDescent="0.3">
      <c r="A3417" t="s">
        <v>152</v>
      </c>
      <c r="B3417" t="s">
        <v>20</v>
      </c>
      <c r="C3417" t="s">
        <v>198</v>
      </c>
      <c r="D3417" t="s">
        <v>199</v>
      </c>
      <c r="E3417" s="5" t="s">
        <v>529</v>
      </c>
      <c r="F3417">
        <v>0</v>
      </c>
      <c r="G3417" t="s">
        <v>35</v>
      </c>
      <c r="H3417">
        <v>1.3</v>
      </c>
      <c r="I3417">
        <f>ANAM[[#This Row],[VALOR Corregida]]/1000</f>
        <v>1.2999999999999999E-3</v>
      </c>
      <c r="J3417" t="s">
        <v>155</v>
      </c>
      <c r="K3417" t="s">
        <v>24</v>
      </c>
      <c r="L3417" t="s">
        <v>309</v>
      </c>
      <c r="M3417" t="s">
        <v>342</v>
      </c>
      <c r="N3417">
        <v>-23.616669999999999</v>
      </c>
      <c r="O3417">
        <v>-70.395560000000003</v>
      </c>
      <c r="P3417">
        <v>2</v>
      </c>
      <c r="Q3417">
        <v>2006</v>
      </c>
      <c r="R3417" s="2">
        <v>39015</v>
      </c>
      <c r="S3417" s="2">
        <v>39015</v>
      </c>
      <c r="T3417" s="2">
        <v>39015</v>
      </c>
      <c r="U3417" s="2"/>
    </row>
    <row r="3418" spans="1:21" x14ac:dyDescent="0.3">
      <c r="A3418" t="s">
        <v>152</v>
      </c>
      <c r="B3418" t="s">
        <v>20</v>
      </c>
      <c r="C3418" t="s">
        <v>198</v>
      </c>
      <c r="D3418" t="s">
        <v>199</v>
      </c>
      <c r="E3418" s="5" t="s">
        <v>529</v>
      </c>
      <c r="F3418">
        <v>0</v>
      </c>
      <c r="G3418" t="s">
        <v>39</v>
      </c>
      <c r="H3418">
        <v>0.05</v>
      </c>
      <c r="I3418">
        <f>ANAM[[#This Row],[VALOR Corregida]]/1000</f>
        <v>5.0000000000000002E-5</v>
      </c>
      <c r="J3418" t="s">
        <v>155</v>
      </c>
      <c r="K3418" t="s">
        <v>315</v>
      </c>
      <c r="L3418" t="s">
        <v>309</v>
      </c>
      <c r="M3418" t="s">
        <v>342</v>
      </c>
      <c r="N3418">
        <v>-23.616669999999999</v>
      </c>
      <c r="O3418">
        <v>-70.395560000000003</v>
      </c>
      <c r="P3418">
        <v>2</v>
      </c>
      <c r="Q3418">
        <v>2006</v>
      </c>
      <c r="R3418" s="2">
        <v>39015</v>
      </c>
      <c r="S3418" s="2">
        <v>39015</v>
      </c>
      <c r="T3418" s="2">
        <v>39015</v>
      </c>
      <c r="U3418" s="2"/>
    </row>
    <row r="3419" spans="1:21" x14ac:dyDescent="0.3">
      <c r="A3419" t="s">
        <v>152</v>
      </c>
      <c r="B3419" t="s">
        <v>20</v>
      </c>
      <c r="C3419" t="s">
        <v>198</v>
      </c>
      <c r="D3419" t="s">
        <v>199</v>
      </c>
      <c r="E3419" s="5" t="s">
        <v>529</v>
      </c>
      <c r="F3419">
        <v>0</v>
      </c>
      <c r="G3419" t="s">
        <v>46</v>
      </c>
      <c r="H3419">
        <v>3.1</v>
      </c>
      <c r="I3419">
        <f>ANAM[[#This Row],[VALOR Corregida]]/1000</f>
        <v>3.0999999999999999E-3</v>
      </c>
      <c r="J3419" t="s">
        <v>155</v>
      </c>
      <c r="K3419" t="s">
        <v>24</v>
      </c>
      <c r="L3419" t="s">
        <v>309</v>
      </c>
      <c r="M3419" t="s">
        <v>342</v>
      </c>
      <c r="N3419">
        <v>-23.616669999999999</v>
      </c>
      <c r="O3419">
        <v>-70.395560000000003</v>
      </c>
      <c r="P3419">
        <v>2</v>
      </c>
      <c r="Q3419">
        <v>2006</v>
      </c>
      <c r="R3419" s="2">
        <v>39015</v>
      </c>
      <c r="S3419" s="2">
        <v>39015</v>
      </c>
      <c r="T3419" s="2">
        <v>39015</v>
      </c>
      <c r="U3419" s="2"/>
    </row>
    <row r="3420" spans="1:21" x14ac:dyDescent="0.3">
      <c r="A3420" t="s">
        <v>152</v>
      </c>
      <c r="B3420" t="s">
        <v>20</v>
      </c>
      <c r="C3420" t="s">
        <v>198</v>
      </c>
      <c r="D3420" t="s">
        <v>199</v>
      </c>
      <c r="E3420" s="5" t="s">
        <v>529</v>
      </c>
      <c r="F3420">
        <v>0</v>
      </c>
      <c r="G3420" t="s">
        <v>47</v>
      </c>
      <c r="H3420">
        <v>40.700000000000003</v>
      </c>
      <c r="I3420">
        <f>ANAM[[#This Row],[VALOR Corregida]]/1000</f>
        <v>4.07E-2</v>
      </c>
      <c r="J3420" t="s">
        <v>155</v>
      </c>
      <c r="K3420" t="s">
        <v>24</v>
      </c>
      <c r="L3420" t="s">
        <v>309</v>
      </c>
      <c r="M3420" t="s">
        <v>342</v>
      </c>
      <c r="N3420">
        <v>-23.616669999999999</v>
      </c>
      <c r="O3420">
        <v>-70.395560000000003</v>
      </c>
      <c r="P3420">
        <v>2</v>
      </c>
      <c r="Q3420">
        <v>2006</v>
      </c>
      <c r="R3420" s="2">
        <v>39015</v>
      </c>
      <c r="S3420" s="2">
        <v>39015</v>
      </c>
      <c r="T3420" s="2">
        <v>39015</v>
      </c>
      <c r="U3420" s="2"/>
    </row>
    <row r="3421" spans="1:21" x14ac:dyDescent="0.3">
      <c r="A3421" t="s">
        <v>152</v>
      </c>
      <c r="B3421" t="s">
        <v>20</v>
      </c>
      <c r="C3421" t="s">
        <v>158</v>
      </c>
      <c r="D3421" t="s">
        <v>159</v>
      </c>
      <c r="E3421">
        <v>140</v>
      </c>
      <c r="F3421">
        <v>0</v>
      </c>
      <c r="G3421" t="s">
        <v>28</v>
      </c>
      <c r="H3421">
        <v>0.05</v>
      </c>
      <c r="I3421">
        <f>ANAM[[#This Row],[VALOR Corregida]]/1000</f>
        <v>5.0000000000000002E-5</v>
      </c>
      <c r="J3421" t="s">
        <v>155</v>
      </c>
      <c r="K3421" t="s">
        <v>315</v>
      </c>
      <c r="L3421" t="s">
        <v>309</v>
      </c>
      <c r="M3421" t="s">
        <v>342</v>
      </c>
      <c r="N3421">
        <v>-23.660278000000002</v>
      </c>
      <c r="O3421">
        <v>-70.404167000000001</v>
      </c>
      <c r="P3421">
        <v>2</v>
      </c>
      <c r="Q3421">
        <v>2006</v>
      </c>
      <c r="R3421" s="2">
        <v>39015</v>
      </c>
      <c r="S3421" s="2">
        <v>39015</v>
      </c>
      <c r="T3421" s="2">
        <v>39015</v>
      </c>
      <c r="U3421" s="2"/>
    </row>
    <row r="3422" spans="1:21" x14ac:dyDescent="0.3">
      <c r="A3422" t="s">
        <v>152</v>
      </c>
      <c r="B3422" t="s">
        <v>20</v>
      </c>
      <c r="C3422" t="s">
        <v>158</v>
      </c>
      <c r="D3422" t="s">
        <v>159</v>
      </c>
      <c r="E3422">
        <v>140</v>
      </c>
      <c r="F3422">
        <v>0</v>
      </c>
      <c r="G3422" t="s">
        <v>29</v>
      </c>
      <c r="H3422">
        <v>3.47</v>
      </c>
      <c r="I3422">
        <f>ANAM[[#This Row],[VALOR Corregida]]/1000</f>
        <v>3.47E-3</v>
      </c>
      <c r="J3422" t="s">
        <v>155</v>
      </c>
      <c r="K3422" t="s">
        <v>24</v>
      </c>
      <c r="L3422" t="s">
        <v>309</v>
      </c>
      <c r="M3422" t="s">
        <v>342</v>
      </c>
      <c r="N3422">
        <v>-23.660278000000002</v>
      </c>
      <c r="O3422">
        <v>-70.404167000000001</v>
      </c>
      <c r="P3422">
        <v>2</v>
      </c>
      <c r="Q3422">
        <v>2006</v>
      </c>
      <c r="R3422" s="2">
        <v>39015</v>
      </c>
      <c r="S3422" s="2">
        <v>39015</v>
      </c>
      <c r="T3422" s="2">
        <v>39015</v>
      </c>
      <c r="U3422" s="2"/>
    </row>
    <row r="3423" spans="1:21" x14ac:dyDescent="0.3">
      <c r="A3423" t="s">
        <v>152</v>
      </c>
      <c r="B3423" t="s">
        <v>20</v>
      </c>
      <c r="C3423" t="s">
        <v>158</v>
      </c>
      <c r="D3423" t="s">
        <v>159</v>
      </c>
      <c r="E3423">
        <v>140</v>
      </c>
      <c r="F3423">
        <v>0</v>
      </c>
      <c r="G3423" t="s">
        <v>30</v>
      </c>
      <c r="H3423">
        <v>35000</v>
      </c>
      <c r="I3423">
        <f>ANAM[[#This Row],[VALOR Corregida]]/1000</f>
        <v>35</v>
      </c>
      <c r="J3423" t="s">
        <v>157</v>
      </c>
      <c r="K3423" t="s">
        <v>24</v>
      </c>
      <c r="L3423" t="s">
        <v>309</v>
      </c>
      <c r="M3423" t="s">
        <v>342</v>
      </c>
      <c r="N3423">
        <v>-23.660278000000002</v>
      </c>
      <c r="O3423">
        <v>-70.404167000000001</v>
      </c>
      <c r="P3423">
        <v>2</v>
      </c>
      <c r="Q3423">
        <v>2006</v>
      </c>
      <c r="R3423" s="2">
        <v>39015</v>
      </c>
      <c r="S3423" s="2">
        <v>39015</v>
      </c>
      <c r="T3423" s="2">
        <v>39015</v>
      </c>
      <c r="U3423" s="2"/>
    </row>
    <row r="3424" spans="1:21" x14ac:dyDescent="0.3">
      <c r="A3424" t="s">
        <v>152</v>
      </c>
      <c r="B3424" t="s">
        <v>20</v>
      </c>
      <c r="C3424" t="s">
        <v>158</v>
      </c>
      <c r="D3424" t="s">
        <v>159</v>
      </c>
      <c r="E3424">
        <v>140</v>
      </c>
      <c r="F3424">
        <v>0</v>
      </c>
      <c r="G3424" t="s">
        <v>35</v>
      </c>
      <c r="H3424">
        <v>0.8</v>
      </c>
      <c r="I3424">
        <f>ANAM[[#This Row],[VALOR Corregida]]/1000</f>
        <v>8.0000000000000004E-4</v>
      </c>
      <c r="J3424" t="s">
        <v>155</v>
      </c>
      <c r="K3424" t="s">
        <v>24</v>
      </c>
      <c r="L3424" t="s">
        <v>309</v>
      </c>
      <c r="M3424" t="s">
        <v>342</v>
      </c>
      <c r="N3424">
        <v>-23.660278000000002</v>
      </c>
      <c r="O3424">
        <v>-70.404167000000001</v>
      </c>
      <c r="P3424">
        <v>2</v>
      </c>
      <c r="Q3424">
        <v>2006</v>
      </c>
      <c r="R3424" s="2">
        <v>39015</v>
      </c>
      <c r="S3424" s="2">
        <v>39015</v>
      </c>
      <c r="T3424" s="2">
        <v>39015</v>
      </c>
      <c r="U3424" s="2"/>
    </row>
    <row r="3425" spans="1:21" x14ac:dyDescent="0.3">
      <c r="A3425" t="s">
        <v>152</v>
      </c>
      <c r="B3425" t="s">
        <v>20</v>
      </c>
      <c r="C3425" t="s">
        <v>158</v>
      </c>
      <c r="D3425" t="s">
        <v>159</v>
      </c>
      <c r="E3425">
        <v>140</v>
      </c>
      <c r="F3425">
        <v>0</v>
      </c>
      <c r="G3425" t="s">
        <v>39</v>
      </c>
      <c r="H3425">
        <v>0.05</v>
      </c>
      <c r="I3425">
        <f>ANAM[[#This Row],[VALOR Corregida]]/1000</f>
        <v>5.0000000000000002E-5</v>
      </c>
      <c r="J3425" t="s">
        <v>155</v>
      </c>
      <c r="K3425" t="s">
        <v>315</v>
      </c>
      <c r="L3425" t="s">
        <v>309</v>
      </c>
      <c r="M3425" t="s">
        <v>342</v>
      </c>
      <c r="N3425">
        <v>-23.660278000000002</v>
      </c>
      <c r="O3425">
        <v>-70.404167000000001</v>
      </c>
      <c r="P3425">
        <v>2</v>
      </c>
      <c r="Q3425">
        <v>2006</v>
      </c>
      <c r="R3425" s="2">
        <v>39015</v>
      </c>
      <c r="S3425" s="2">
        <v>39015</v>
      </c>
      <c r="T3425" s="2">
        <v>39015</v>
      </c>
      <c r="U3425" s="2"/>
    </row>
    <row r="3426" spans="1:21" x14ac:dyDescent="0.3">
      <c r="A3426" t="s">
        <v>152</v>
      </c>
      <c r="B3426" t="s">
        <v>20</v>
      </c>
      <c r="C3426" t="s">
        <v>158</v>
      </c>
      <c r="D3426" t="s">
        <v>159</v>
      </c>
      <c r="E3426">
        <v>140</v>
      </c>
      <c r="F3426">
        <v>0</v>
      </c>
      <c r="G3426" t="s">
        <v>46</v>
      </c>
      <c r="H3426">
        <v>1.2</v>
      </c>
      <c r="I3426">
        <f>ANAM[[#This Row],[VALOR Corregida]]/1000</f>
        <v>1.1999999999999999E-3</v>
      </c>
      <c r="J3426" t="s">
        <v>155</v>
      </c>
      <c r="K3426" t="s">
        <v>24</v>
      </c>
      <c r="L3426" t="s">
        <v>309</v>
      </c>
      <c r="M3426" t="s">
        <v>342</v>
      </c>
      <c r="N3426">
        <v>-23.660278000000002</v>
      </c>
      <c r="O3426">
        <v>-70.404167000000001</v>
      </c>
      <c r="P3426">
        <v>2</v>
      </c>
      <c r="Q3426">
        <v>2006</v>
      </c>
      <c r="R3426" s="2">
        <v>39015</v>
      </c>
      <c r="S3426" s="2">
        <v>39015</v>
      </c>
      <c r="T3426" s="2">
        <v>39015</v>
      </c>
      <c r="U3426" s="2"/>
    </row>
    <row r="3427" spans="1:21" x14ac:dyDescent="0.3">
      <c r="A3427" t="s">
        <v>152</v>
      </c>
      <c r="B3427" t="s">
        <v>20</v>
      </c>
      <c r="C3427" t="s">
        <v>158</v>
      </c>
      <c r="D3427" t="s">
        <v>159</v>
      </c>
      <c r="E3427">
        <v>140</v>
      </c>
      <c r="F3427">
        <v>0</v>
      </c>
      <c r="G3427" t="s">
        <v>47</v>
      </c>
      <c r="H3427">
        <v>26.6</v>
      </c>
      <c r="I3427">
        <f>ANAM[[#This Row],[VALOR Corregida]]/1000</f>
        <v>2.6600000000000002E-2</v>
      </c>
      <c r="J3427" t="s">
        <v>155</v>
      </c>
      <c r="K3427" t="s">
        <v>24</v>
      </c>
      <c r="L3427" t="s">
        <v>309</v>
      </c>
      <c r="M3427" t="s">
        <v>342</v>
      </c>
      <c r="N3427">
        <v>-23.660278000000002</v>
      </c>
      <c r="O3427">
        <v>-70.404167000000001</v>
      </c>
      <c r="P3427">
        <v>2</v>
      </c>
      <c r="Q3427">
        <v>2006</v>
      </c>
      <c r="R3427" s="2">
        <v>39015</v>
      </c>
      <c r="S3427" s="2">
        <v>39015</v>
      </c>
      <c r="T3427" s="2">
        <v>39015</v>
      </c>
      <c r="U3427" s="2"/>
    </row>
    <row r="3428" spans="1:21" x14ac:dyDescent="0.3">
      <c r="A3428" t="s">
        <v>164</v>
      </c>
      <c r="B3428" t="s">
        <v>20</v>
      </c>
      <c r="C3428" t="s">
        <v>202</v>
      </c>
      <c r="D3428" t="s">
        <v>203</v>
      </c>
      <c r="E3428" s="5" t="s">
        <v>526</v>
      </c>
      <c r="F3428">
        <v>0</v>
      </c>
      <c r="G3428" t="s">
        <v>46</v>
      </c>
      <c r="H3428">
        <v>29.3</v>
      </c>
      <c r="I3428">
        <f>ANAM[[#This Row],[VALOR Corregida]]/1000</f>
        <v>2.93E-2</v>
      </c>
      <c r="J3428" t="s">
        <v>155</v>
      </c>
      <c r="K3428" t="s">
        <v>24</v>
      </c>
      <c r="L3428" t="s">
        <v>309</v>
      </c>
      <c r="M3428" t="s">
        <v>369</v>
      </c>
      <c r="N3428" s="7">
        <v>-23.633890000000001</v>
      </c>
      <c r="O3428" s="7">
        <v>-70.400000000000006</v>
      </c>
      <c r="P3428">
        <v>2</v>
      </c>
      <c r="Q3428">
        <v>2009</v>
      </c>
      <c r="R3428" s="2">
        <v>40114</v>
      </c>
      <c r="S3428" s="2">
        <v>40115</v>
      </c>
      <c r="T3428" s="2">
        <v>40129</v>
      </c>
      <c r="U3428" s="2"/>
    </row>
    <row r="3429" spans="1:21" x14ac:dyDescent="0.3">
      <c r="A3429" t="s">
        <v>164</v>
      </c>
      <c r="B3429" t="s">
        <v>20</v>
      </c>
      <c r="C3429" t="s">
        <v>50</v>
      </c>
      <c r="D3429" t="s">
        <v>217</v>
      </c>
      <c r="E3429" s="5" t="s">
        <v>511</v>
      </c>
      <c r="F3429">
        <v>0</v>
      </c>
      <c r="G3429" t="s">
        <v>46</v>
      </c>
      <c r="H3429">
        <v>390</v>
      </c>
      <c r="I3429">
        <f>ANAM[[#This Row],[VALOR Corregida]]/1000</f>
        <v>0.39</v>
      </c>
      <c r="J3429" t="s">
        <v>155</v>
      </c>
      <c r="K3429" t="s">
        <v>24</v>
      </c>
      <c r="L3429" t="s">
        <v>309</v>
      </c>
      <c r="M3429" t="s">
        <v>366</v>
      </c>
      <c r="N3429" s="7">
        <v>-23.641940000000002</v>
      </c>
      <c r="O3429" s="7">
        <v>-70.399169999999998</v>
      </c>
      <c r="P3429">
        <v>1</v>
      </c>
      <c r="Q3429">
        <v>2009</v>
      </c>
      <c r="R3429" s="2">
        <v>39930</v>
      </c>
      <c r="S3429" s="2">
        <v>39814</v>
      </c>
      <c r="T3429" s="2">
        <v>39815</v>
      </c>
      <c r="U3429" s="2"/>
    </row>
    <row r="3430" spans="1:21" x14ac:dyDescent="0.3">
      <c r="A3430" t="s">
        <v>164</v>
      </c>
      <c r="B3430" t="s">
        <v>20</v>
      </c>
      <c r="C3430" t="s">
        <v>202</v>
      </c>
      <c r="D3430" t="s">
        <v>203</v>
      </c>
      <c r="E3430" s="5" t="s">
        <v>526</v>
      </c>
      <c r="F3430">
        <v>0</v>
      </c>
      <c r="G3430" t="s">
        <v>35</v>
      </c>
      <c r="H3430">
        <v>0.25</v>
      </c>
      <c r="I3430">
        <f>ANAM[[#This Row],[VALOR Corregida]]/1000</f>
        <v>2.5000000000000001E-4</v>
      </c>
      <c r="J3430" t="s">
        <v>155</v>
      </c>
      <c r="K3430" t="s">
        <v>315</v>
      </c>
      <c r="L3430" t="s">
        <v>309</v>
      </c>
      <c r="M3430" t="s">
        <v>343</v>
      </c>
      <c r="N3430" s="7">
        <v>-23.633890000000001</v>
      </c>
      <c r="O3430" s="7">
        <v>-70.400000000000006</v>
      </c>
      <c r="P3430">
        <v>2</v>
      </c>
      <c r="Q3430">
        <v>2006</v>
      </c>
      <c r="R3430" s="2">
        <v>39015</v>
      </c>
      <c r="S3430" s="2">
        <v>39015</v>
      </c>
      <c r="T3430" s="2">
        <v>39015</v>
      </c>
      <c r="U3430" s="2"/>
    </row>
    <row r="3431" spans="1:21" x14ac:dyDescent="0.3">
      <c r="A3431" t="s">
        <v>164</v>
      </c>
      <c r="B3431" t="s">
        <v>20</v>
      </c>
      <c r="C3431" t="s">
        <v>202</v>
      </c>
      <c r="D3431" t="s">
        <v>203</v>
      </c>
      <c r="E3431" s="5" t="s">
        <v>526</v>
      </c>
      <c r="F3431">
        <v>0</v>
      </c>
      <c r="G3431" t="s">
        <v>37</v>
      </c>
      <c r="H3431">
        <v>32.700000000000003</v>
      </c>
      <c r="I3431">
        <f>ANAM[[#This Row],[VALOR Corregida]]/1000</f>
        <v>3.27E-2</v>
      </c>
      <c r="J3431" t="s">
        <v>155</v>
      </c>
      <c r="K3431" t="s">
        <v>24</v>
      </c>
      <c r="L3431" t="s">
        <v>309</v>
      </c>
      <c r="M3431" t="s">
        <v>343</v>
      </c>
      <c r="N3431" s="7">
        <v>-23.633890000000001</v>
      </c>
      <c r="O3431" s="7">
        <v>-70.400000000000006</v>
      </c>
      <c r="P3431">
        <v>2</v>
      </c>
      <c r="Q3431">
        <v>2006</v>
      </c>
      <c r="R3431" s="2">
        <v>39015</v>
      </c>
      <c r="S3431" s="2">
        <v>39015</v>
      </c>
      <c r="T3431" s="2">
        <v>39015</v>
      </c>
      <c r="U3431" s="2"/>
    </row>
    <row r="3432" spans="1:21" x14ac:dyDescent="0.3">
      <c r="A3432" t="s">
        <v>164</v>
      </c>
      <c r="B3432" t="s">
        <v>20</v>
      </c>
      <c r="C3432" t="s">
        <v>202</v>
      </c>
      <c r="D3432" t="s">
        <v>203</v>
      </c>
      <c r="E3432" s="5" t="s">
        <v>526</v>
      </c>
      <c r="F3432">
        <v>0</v>
      </c>
      <c r="G3432" t="s">
        <v>316</v>
      </c>
      <c r="H3432">
        <v>11.7</v>
      </c>
      <c r="I3432">
        <f>ANAM[[#This Row],[VALOR Corregida]]/1000</f>
        <v>1.1699999999999999E-2</v>
      </c>
      <c r="J3432" t="s">
        <v>167</v>
      </c>
      <c r="K3432" t="s">
        <v>24</v>
      </c>
      <c r="L3432" t="s">
        <v>309</v>
      </c>
      <c r="M3432" t="s">
        <v>343</v>
      </c>
      <c r="N3432" s="7">
        <v>-23.633890000000001</v>
      </c>
      <c r="O3432" s="7">
        <v>-70.400000000000006</v>
      </c>
      <c r="P3432">
        <v>2</v>
      </c>
      <c r="Q3432">
        <v>2006</v>
      </c>
      <c r="R3432" s="2">
        <v>39015</v>
      </c>
      <c r="S3432" s="2">
        <v>39015</v>
      </c>
      <c r="T3432" s="2">
        <v>39015</v>
      </c>
      <c r="U3432" s="2"/>
    </row>
    <row r="3433" spans="1:21" x14ac:dyDescent="0.3">
      <c r="A3433" t="s">
        <v>164</v>
      </c>
      <c r="B3433" t="s">
        <v>20</v>
      </c>
      <c r="C3433" t="s">
        <v>202</v>
      </c>
      <c r="D3433" t="s">
        <v>203</v>
      </c>
      <c r="E3433" s="5" t="s">
        <v>526</v>
      </c>
      <c r="F3433">
        <v>0</v>
      </c>
      <c r="G3433" t="s">
        <v>319</v>
      </c>
      <c r="H3433">
        <v>10.199999999999999</v>
      </c>
      <c r="I3433">
        <f>ANAM[[#This Row],[VALOR Corregida]]/1000</f>
        <v>1.0199999999999999E-2</v>
      </c>
      <c r="J3433" t="s">
        <v>167</v>
      </c>
      <c r="K3433" t="s">
        <v>24</v>
      </c>
      <c r="L3433" t="s">
        <v>309</v>
      </c>
      <c r="M3433" t="s">
        <v>343</v>
      </c>
      <c r="N3433" s="7">
        <v>-23.633890000000001</v>
      </c>
      <c r="O3433" s="7">
        <v>-70.400000000000006</v>
      </c>
      <c r="P3433">
        <v>2</v>
      </c>
      <c r="Q3433">
        <v>2006</v>
      </c>
      <c r="R3433" s="2">
        <v>39015</v>
      </c>
      <c r="S3433" s="2">
        <v>39015</v>
      </c>
      <c r="T3433" s="2">
        <v>39015</v>
      </c>
      <c r="U3433" s="2"/>
    </row>
    <row r="3434" spans="1:21" x14ac:dyDescent="0.3">
      <c r="A3434" t="s">
        <v>164</v>
      </c>
      <c r="B3434" t="s">
        <v>20</v>
      </c>
      <c r="C3434" t="s">
        <v>202</v>
      </c>
      <c r="D3434" t="s">
        <v>203</v>
      </c>
      <c r="E3434" s="5" t="s">
        <v>526</v>
      </c>
      <c r="F3434">
        <v>0</v>
      </c>
      <c r="G3434" t="s">
        <v>166</v>
      </c>
      <c r="H3434">
        <v>0.05</v>
      </c>
      <c r="I3434">
        <f>ANAM[[#This Row],[VALOR Corregida]]/1000</f>
        <v>5.0000000000000002E-5</v>
      </c>
      <c r="J3434" t="s">
        <v>167</v>
      </c>
      <c r="K3434" t="s">
        <v>315</v>
      </c>
      <c r="L3434" t="s">
        <v>309</v>
      </c>
      <c r="M3434" t="s">
        <v>343</v>
      </c>
      <c r="N3434" s="7">
        <v>-23.633890000000001</v>
      </c>
      <c r="O3434" s="7">
        <v>-70.400000000000006</v>
      </c>
      <c r="P3434">
        <v>2</v>
      </c>
      <c r="Q3434">
        <v>2006</v>
      </c>
      <c r="R3434" s="2">
        <v>39015</v>
      </c>
      <c r="S3434" s="2">
        <v>39015</v>
      </c>
      <c r="T3434" s="2">
        <v>39015</v>
      </c>
      <c r="U3434" s="2"/>
    </row>
    <row r="3435" spans="1:21" x14ac:dyDescent="0.3">
      <c r="A3435" t="s">
        <v>164</v>
      </c>
      <c r="B3435" t="s">
        <v>20</v>
      </c>
      <c r="C3435" t="s">
        <v>202</v>
      </c>
      <c r="D3435" t="s">
        <v>203</v>
      </c>
      <c r="E3435" s="5" t="s">
        <v>526</v>
      </c>
      <c r="F3435">
        <v>0</v>
      </c>
      <c r="G3435" t="s">
        <v>39</v>
      </c>
      <c r="H3435">
        <v>0.1</v>
      </c>
      <c r="I3435">
        <f>ANAM[[#This Row],[VALOR Corregida]]/1000</f>
        <v>1E-4</v>
      </c>
      <c r="J3435" t="s">
        <v>155</v>
      </c>
      <c r="K3435" t="s">
        <v>24</v>
      </c>
      <c r="L3435" t="s">
        <v>309</v>
      </c>
      <c r="M3435" t="s">
        <v>343</v>
      </c>
      <c r="N3435" s="7">
        <v>-23.633890000000001</v>
      </c>
      <c r="O3435" s="7">
        <v>-70.400000000000006</v>
      </c>
      <c r="P3435">
        <v>2</v>
      </c>
      <c r="Q3435">
        <v>2006</v>
      </c>
      <c r="R3435" s="2">
        <v>39015</v>
      </c>
      <c r="S3435" s="2">
        <v>39015</v>
      </c>
      <c r="T3435" s="2">
        <v>39015</v>
      </c>
      <c r="U3435" s="2"/>
    </row>
    <row r="3436" spans="1:21" x14ac:dyDescent="0.3">
      <c r="A3436" t="s">
        <v>164</v>
      </c>
      <c r="B3436" t="s">
        <v>20</v>
      </c>
      <c r="C3436" t="s">
        <v>202</v>
      </c>
      <c r="D3436" t="s">
        <v>203</v>
      </c>
      <c r="E3436" s="5" t="s">
        <v>526</v>
      </c>
      <c r="F3436">
        <v>0</v>
      </c>
      <c r="G3436" t="s">
        <v>64</v>
      </c>
      <c r="H3436">
        <v>464</v>
      </c>
      <c r="I3436">
        <f>ANAM[[#This Row],[VALOR Corregida]]/1000</f>
        <v>0.46400000000000002</v>
      </c>
      <c r="J3436" t="s">
        <v>155</v>
      </c>
      <c r="K3436" t="s">
        <v>24</v>
      </c>
      <c r="L3436" t="s">
        <v>309</v>
      </c>
      <c r="M3436" t="s">
        <v>343</v>
      </c>
      <c r="N3436" s="7">
        <v>-23.633890000000001</v>
      </c>
      <c r="O3436" s="7">
        <v>-70.400000000000006</v>
      </c>
      <c r="P3436">
        <v>2</v>
      </c>
      <c r="Q3436">
        <v>2006</v>
      </c>
      <c r="R3436" s="2">
        <v>39015</v>
      </c>
      <c r="S3436" s="2">
        <v>39015</v>
      </c>
      <c r="T3436" s="2">
        <v>39015</v>
      </c>
      <c r="U3436" s="2"/>
    </row>
    <row r="3437" spans="1:21" x14ac:dyDescent="0.3">
      <c r="A3437" t="s">
        <v>164</v>
      </c>
      <c r="B3437" t="s">
        <v>20</v>
      </c>
      <c r="C3437" t="s">
        <v>50</v>
      </c>
      <c r="D3437" t="s">
        <v>217</v>
      </c>
      <c r="E3437" s="5" t="s">
        <v>511</v>
      </c>
      <c r="F3437">
        <v>0</v>
      </c>
      <c r="G3437" t="s">
        <v>46</v>
      </c>
      <c r="H3437">
        <v>323</v>
      </c>
      <c r="I3437">
        <f>ANAM[[#This Row],[VALOR Corregida]]/1000</f>
        <v>0.32300000000000001</v>
      </c>
      <c r="J3437" t="s">
        <v>155</v>
      </c>
      <c r="K3437" t="s">
        <v>24</v>
      </c>
      <c r="L3437" t="s">
        <v>309</v>
      </c>
      <c r="M3437" t="s">
        <v>369</v>
      </c>
      <c r="N3437" s="7">
        <v>-23.641940000000002</v>
      </c>
      <c r="O3437" s="7">
        <v>-70.399169999999998</v>
      </c>
      <c r="P3437">
        <v>2</v>
      </c>
      <c r="Q3437">
        <v>2009</v>
      </c>
      <c r="R3437" s="2">
        <v>40114</v>
      </c>
      <c r="S3437" s="2">
        <v>40115</v>
      </c>
      <c r="T3437" s="2">
        <v>40129</v>
      </c>
      <c r="U3437" s="2"/>
    </row>
    <row r="3438" spans="1:21" x14ac:dyDescent="0.3">
      <c r="A3438" t="s">
        <v>164</v>
      </c>
      <c r="B3438" t="s">
        <v>20</v>
      </c>
      <c r="C3438" t="s">
        <v>202</v>
      </c>
      <c r="D3438" t="s">
        <v>203</v>
      </c>
      <c r="E3438" s="5" t="s">
        <v>526</v>
      </c>
      <c r="F3438">
        <v>0</v>
      </c>
      <c r="G3438" t="s">
        <v>47</v>
      </c>
      <c r="H3438">
        <v>154</v>
      </c>
      <c r="I3438">
        <f>ANAM[[#This Row],[VALOR Corregida]]/1000</f>
        <v>0.154</v>
      </c>
      <c r="J3438" t="s">
        <v>155</v>
      </c>
      <c r="K3438" t="s">
        <v>24</v>
      </c>
      <c r="L3438" t="s">
        <v>309</v>
      </c>
      <c r="M3438" t="s">
        <v>343</v>
      </c>
      <c r="N3438" s="7">
        <v>-23.633890000000001</v>
      </c>
      <c r="O3438" s="7">
        <v>-70.400000000000006</v>
      </c>
      <c r="P3438">
        <v>2</v>
      </c>
      <c r="Q3438">
        <v>2006</v>
      </c>
      <c r="R3438" s="2">
        <v>39015</v>
      </c>
      <c r="S3438" s="2">
        <v>39015</v>
      </c>
      <c r="T3438" s="2">
        <v>39015</v>
      </c>
      <c r="U3438" s="2"/>
    </row>
    <row r="3439" spans="1:21" x14ac:dyDescent="0.3">
      <c r="A3439" t="s">
        <v>164</v>
      </c>
      <c r="B3439" t="s">
        <v>20</v>
      </c>
      <c r="C3439" t="s">
        <v>213</v>
      </c>
      <c r="D3439" t="s">
        <v>214</v>
      </c>
      <c r="E3439" s="5" t="s">
        <v>519</v>
      </c>
      <c r="F3439">
        <v>0</v>
      </c>
      <c r="G3439" t="s">
        <v>46</v>
      </c>
      <c r="H3439">
        <v>486</v>
      </c>
      <c r="I3439">
        <f>ANAM[[#This Row],[VALOR Corregida]]/1000</f>
        <v>0.48599999999999999</v>
      </c>
      <c r="J3439" t="s">
        <v>155</v>
      </c>
      <c r="K3439" t="s">
        <v>24</v>
      </c>
      <c r="L3439" t="s">
        <v>309</v>
      </c>
      <c r="M3439" t="s">
        <v>366</v>
      </c>
      <c r="N3439" s="7">
        <v>-23.648890000000002</v>
      </c>
      <c r="O3439" s="7">
        <v>-70.406940000000006</v>
      </c>
      <c r="P3439">
        <v>1</v>
      </c>
      <c r="Q3439">
        <v>2009</v>
      </c>
      <c r="R3439" s="2">
        <v>39930</v>
      </c>
      <c r="S3439" s="2">
        <v>39814</v>
      </c>
      <c r="T3439" s="2">
        <v>39815</v>
      </c>
      <c r="U3439" s="2"/>
    </row>
    <row r="3440" spans="1:21" x14ac:dyDescent="0.3">
      <c r="A3440" t="s">
        <v>164</v>
      </c>
      <c r="B3440" t="s">
        <v>20</v>
      </c>
      <c r="C3440" t="s">
        <v>213</v>
      </c>
      <c r="D3440" t="s">
        <v>214</v>
      </c>
      <c r="E3440" s="5" t="s">
        <v>519</v>
      </c>
      <c r="F3440">
        <v>0</v>
      </c>
      <c r="G3440" t="s">
        <v>46</v>
      </c>
      <c r="H3440">
        <v>38.5</v>
      </c>
      <c r="I3440">
        <f>ANAM[[#This Row],[VALOR Corregida]]/1000</f>
        <v>3.85E-2</v>
      </c>
      <c r="J3440" t="s">
        <v>155</v>
      </c>
      <c r="K3440" t="s">
        <v>24</v>
      </c>
      <c r="L3440" t="s">
        <v>309</v>
      </c>
      <c r="M3440" t="s">
        <v>369</v>
      </c>
      <c r="N3440" s="7">
        <v>-23.648890000000002</v>
      </c>
      <c r="O3440" s="7">
        <v>-70.406940000000006</v>
      </c>
      <c r="P3440">
        <v>2</v>
      </c>
      <c r="Q3440">
        <v>2009</v>
      </c>
      <c r="R3440" s="2">
        <v>40114</v>
      </c>
      <c r="S3440" s="2">
        <v>40115</v>
      </c>
      <c r="T3440" s="2">
        <v>40129</v>
      </c>
      <c r="U3440" s="2"/>
    </row>
    <row r="3441" spans="1:21" x14ac:dyDescent="0.3">
      <c r="A3441" t="s">
        <v>164</v>
      </c>
      <c r="B3441" t="s">
        <v>20</v>
      </c>
      <c r="C3441" t="s">
        <v>205</v>
      </c>
      <c r="D3441" t="s">
        <v>206</v>
      </c>
      <c r="E3441" s="5" t="s">
        <v>528</v>
      </c>
      <c r="F3441">
        <v>0</v>
      </c>
      <c r="G3441" t="s">
        <v>35</v>
      </c>
      <c r="H3441">
        <v>7</v>
      </c>
      <c r="I3441">
        <f>ANAM[[#This Row],[VALOR Corregida]]/1000</f>
        <v>7.0000000000000001E-3</v>
      </c>
      <c r="J3441" t="s">
        <v>155</v>
      </c>
      <c r="K3441" t="s">
        <v>24</v>
      </c>
      <c r="L3441" t="s">
        <v>309</v>
      </c>
      <c r="M3441" t="s">
        <v>343</v>
      </c>
      <c r="N3441" s="7">
        <v>-23.67</v>
      </c>
      <c r="O3441" s="7">
        <v>-70.40889</v>
      </c>
      <c r="P3441">
        <v>2</v>
      </c>
      <c r="Q3441">
        <v>2006</v>
      </c>
      <c r="R3441" s="2">
        <v>39015</v>
      </c>
      <c r="S3441" s="2">
        <v>39015</v>
      </c>
      <c r="T3441" s="2">
        <v>39015</v>
      </c>
      <c r="U3441" s="2"/>
    </row>
    <row r="3442" spans="1:21" x14ac:dyDescent="0.3">
      <c r="A3442" t="s">
        <v>164</v>
      </c>
      <c r="B3442" t="s">
        <v>20</v>
      </c>
      <c r="C3442" t="s">
        <v>205</v>
      </c>
      <c r="D3442" t="s">
        <v>206</v>
      </c>
      <c r="E3442" s="5" t="s">
        <v>528</v>
      </c>
      <c r="F3442">
        <v>0</v>
      </c>
      <c r="G3442" t="s">
        <v>37</v>
      </c>
      <c r="H3442">
        <v>47.4</v>
      </c>
      <c r="I3442">
        <f>ANAM[[#This Row],[VALOR Corregida]]/1000</f>
        <v>4.7399999999999998E-2</v>
      </c>
      <c r="J3442" t="s">
        <v>155</v>
      </c>
      <c r="K3442" t="s">
        <v>24</v>
      </c>
      <c r="L3442" t="s">
        <v>309</v>
      </c>
      <c r="M3442" t="s">
        <v>343</v>
      </c>
      <c r="N3442" s="7">
        <v>-23.67</v>
      </c>
      <c r="O3442" s="7">
        <v>-70.40889</v>
      </c>
      <c r="P3442">
        <v>2</v>
      </c>
      <c r="Q3442">
        <v>2006</v>
      </c>
      <c r="R3442" s="2">
        <v>39015</v>
      </c>
      <c r="S3442" s="2">
        <v>39015</v>
      </c>
      <c r="T3442" s="2">
        <v>39015</v>
      </c>
      <c r="U3442" s="2"/>
    </row>
    <row r="3443" spans="1:21" x14ac:dyDescent="0.3">
      <c r="A3443" t="s">
        <v>164</v>
      </c>
      <c r="B3443" t="s">
        <v>20</v>
      </c>
      <c r="C3443" t="s">
        <v>205</v>
      </c>
      <c r="D3443" t="s">
        <v>206</v>
      </c>
      <c r="E3443" s="5" t="s">
        <v>528</v>
      </c>
      <c r="F3443">
        <v>0</v>
      </c>
      <c r="G3443" t="s">
        <v>316</v>
      </c>
      <c r="H3443">
        <v>13.3</v>
      </c>
      <c r="I3443">
        <f>ANAM[[#This Row],[VALOR Corregida]]/1000</f>
        <v>1.3300000000000001E-2</v>
      </c>
      <c r="J3443" t="s">
        <v>167</v>
      </c>
      <c r="K3443" t="s">
        <v>24</v>
      </c>
      <c r="L3443" t="s">
        <v>309</v>
      </c>
      <c r="M3443" t="s">
        <v>343</v>
      </c>
      <c r="N3443" s="7">
        <v>-23.67</v>
      </c>
      <c r="O3443" s="7">
        <v>-70.40889</v>
      </c>
      <c r="P3443">
        <v>2</v>
      </c>
      <c r="Q3443">
        <v>2006</v>
      </c>
      <c r="R3443" s="2">
        <v>39015</v>
      </c>
      <c r="S3443" s="2">
        <v>39015</v>
      </c>
      <c r="T3443" s="2">
        <v>39015</v>
      </c>
      <c r="U3443" s="2"/>
    </row>
    <row r="3444" spans="1:21" x14ac:dyDescent="0.3">
      <c r="A3444" t="s">
        <v>164</v>
      </c>
      <c r="B3444" t="s">
        <v>20</v>
      </c>
      <c r="C3444" t="s">
        <v>205</v>
      </c>
      <c r="D3444" t="s">
        <v>206</v>
      </c>
      <c r="E3444" s="5" t="s">
        <v>528</v>
      </c>
      <c r="F3444">
        <v>0</v>
      </c>
      <c r="G3444" t="s">
        <v>319</v>
      </c>
      <c r="H3444">
        <v>12.4</v>
      </c>
      <c r="I3444">
        <f>ANAM[[#This Row],[VALOR Corregida]]/1000</f>
        <v>1.24E-2</v>
      </c>
      <c r="J3444" t="s">
        <v>167</v>
      </c>
      <c r="K3444" t="s">
        <v>24</v>
      </c>
      <c r="L3444" t="s">
        <v>309</v>
      </c>
      <c r="M3444" t="s">
        <v>343</v>
      </c>
      <c r="N3444" s="7">
        <v>-23.67</v>
      </c>
      <c r="O3444" s="7">
        <v>-70.40889</v>
      </c>
      <c r="P3444">
        <v>2</v>
      </c>
      <c r="Q3444">
        <v>2006</v>
      </c>
      <c r="R3444" s="2">
        <v>39015</v>
      </c>
      <c r="S3444" s="2">
        <v>39015</v>
      </c>
      <c r="T3444" s="2">
        <v>39015</v>
      </c>
      <c r="U3444" s="2"/>
    </row>
    <row r="3445" spans="1:21" x14ac:dyDescent="0.3">
      <c r="A3445" t="s">
        <v>164</v>
      </c>
      <c r="B3445" t="s">
        <v>20</v>
      </c>
      <c r="C3445" t="s">
        <v>205</v>
      </c>
      <c r="D3445" t="s">
        <v>206</v>
      </c>
      <c r="E3445" s="5" t="s">
        <v>528</v>
      </c>
      <c r="F3445">
        <v>0</v>
      </c>
      <c r="G3445" t="s">
        <v>166</v>
      </c>
      <c r="H3445">
        <v>0.05</v>
      </c>
      <c r="I3445">
        <f>ANAM[[#This Row],[VALOR Corregida]]/1000</f>
        <v>5.0000000000000002E-5</v>
      </c>
      <c r="J3445" t="s">
        <v>167</v>
      </c>
      <c r="K3445" t="s">
        <v>315</v>
      </c>
      <c r="L3445" t="s">
        <v>309</v>
      </c>
      <c r="M3445" t="s">
        <v>343</v>
      </c>
      <c r="N3445" s="7">
        <v>-23.67</v>
      </c>
      <c r="O3445" s="7">
        <v>-70.40889</v>
      </c>
      <c r="P3445">
        <v>2</v>
      </c>
      <c r="Q3445">
        <v>2006</v>
      </c>
      <c r="R3445" s="2">
        <v>39015</v>
      </c>
      <c r="S3445" s="2">
        <v>39015</v>
      </c>
      <c r="T3445" s="2">
        <v>39015</v>
      </c>
      <c r="U3445" s="2"/>
    </row>
    <row r="3446" spans="1:21" x14ac:dyDescent="0.3">
      <c r="A3446" t="s">
        <v>164</v>
      </c>
      <c r="B3446" t="s">
        <v>20</v>
      </c>
      <c r="C3446" t="s">
        <v>205</v>
      </c>
      <c r="D3446" t="s">
        <v>206</v>
      </c>
      <c r="E3446" s="5" t="s">
        <v>528</v>
      </c>
      <c r="F3446">
        <v>0</v>
      </c>
      <c r="G3446" t="s">
        <v>39</v>
      </c>
      <c r="H3446">
        <v>0.05</v>
      </c>
      <c r="I3446">
        <f>ANAM[[#This Row],[VALOR Corregida]]/1000</f>
        <v>5.0000000000000002E-5</v>
      </c>
      <c r="J3446" t="s">
        <v>155</v>
      </c>
      <c r="K3446" t="s">
        <v>315</v>
      </c>
      <c r="L3446" t="s">
        <v>309</v>
      </c>
      <c r="M3446" t="s">
        <v>343</v>
      </c>
      <c r="N3446" s="7">
        <v>-23.67</v>
      </c>
      <c r="O3446" s="7">
        <v>-70.40889</v>
      </c>
      <c r="P3446">
        <v>2</v>
      </c>
      <c r="Q3446">
        <v>2006</v>
      </c>
      <c r="R3446" s="2">
        <v>39015</v>
      </c>
      <c r="S3446" s="2">
        <v>39015</v>
      </c>
      <c r="T3446" s="2">
        <v>39015</v>
      </c>
      <c r="U3446" s="2"/>
    </row>
    <row r="3447" spans="1:21" x14ac:dyDescent="0.3">
      <c r="A3447" t="s">
        <v>164</v>
      </c>
      <c r="B3447" t="s">
        <v>20</v>
      </c>
      <c r="C3447" t="s">
        <v>205</v>
      </c>
      <c r="D3447" t="s">
        <v>206</v>
      </c>
      <c r="E3447" s="5" t="s">
        <v>528</v>
      </c>
      <c r="F3447">
        <v>0</v>
      </c>
      <c r="G3447" t="s">
        <v>64</v>
      </c>
      <c r="H3447">
        <v>526</v>
      </c>
      <c r="I3447">
        <f>ANAM[[#This Row],[VALOR Corregida]]/1000</f>
        <v>0.52600000000000002</v>
      </c>
      <c r="J3447" t="s">
        <v>155</v>
      </c>
      <c r="K3447" t="s">
        <v>24</v>
      </c>
      <c r="L3447" t="s">
        <v>309</v>
      </c>
      <c r="M3447" t="s">
        <v>343</v>
      </c>
      <c r="N3447" s="7">
        <v>-23.67</v>
      </c>
      <c r="O3447" s="7">
        <v>-70.40889</v>
      </c>
      <c r="P3447">
        <v>2</v>
      </c>
      <c r="Q3447">
        <v>2006</v>
      </c>
      <c r="R3447" s="2">
        <v>39015</v>
      </c>
      <c r="S3447" s="2">
        <v>39015</v>
      </c>
      <c r="T3447" s="2">
        <v>39015</v>
      </c>
      <c r="U3447" s="2"/>
    </row>
    <row r="3448" spans="1:21" x14ac:dyDescent="0.3">
      <c r="A3448" t="s">
        <v>164</v>
      </c>
      <c r="B3448" t="s">
        <v>20</v>
      </c>
      <c r="C3448" t="s">
        <v>210</v>
      </c>
      <c r="D3448" t="s">
        <v>211</v>
      </c>
      <c r="E3448" s="5" t="s">
        <v>527</v>
      </c>
      <c r="F3448">
        <v>0</v>
      </c>
      <c r="G3448" t="s">
        <v>46</v>
      </c>
      <c r="H3448">
        <v>0.25</v>
      </c>
      <c r="I3448">
        <f>ANAM[[#This Row],[VALOR Corregida]]/1000</f>
        <v>2.5000000000000001E-4</v>
      </c>
      <c r="J3448" t="s">
        <v>155</v>
      </c>
      <c r="K3448" t="s">
        <v>315</v>
      </c>
      <c r="L3448" t="s">
        <v>309</v>
      </c>
      <c r="M3448" t="s">
        <v>366</v>
      </c>
      <c r="N3448" s="7">
        <v>-23.664719999999999</v>
      </c>
      <c r="O3448" s="7">
        <v>-70.411389999999997</v>
      </c>
      <c r="P3448">
        <v>1</v>
      </c>
      <c r="Q3448">
        <v>2009</v>
      </c>
      <c r="R3448" s="2">
        <v>39930</v>
      </c>
      <c r="S3448" s="2">
        <v>39814</v>
      </c>
      <c r="T3448" s="2">
        <v>39815</v>
      </c>
      <c r="U3448" s="2"/>
    </row>
    <row r="3449" spans="1:21" x14ac:dyDescent="0.3">
      <c r="A3449" t="s">
        <v>164</v>
      </c>
      <c r="B3449" t="s">
        <v>20</v>
      </c>
      <c r="C3449" t="s">
        <v>205</v>
      </c>
      <c r="D3449" t="s">
        <v>206</v>
      </c>
      <c r="E3449" s="5" t="s">
        <v>528</v>
      </c>
      <c r="F3449">
        <v>0</v>
      </c>
      <c r="G3449" t="s">
        <v>47</v>
      </c>
      <c r="H3449">
        <v>32.799999999999997</v>
      </c>
      <c r="I3449">
        <f>ANAM[[#This Row],[VALOR Corregida]]/1000</f>
        <v>3.2799999999999996E-2</v>
      </c>
      <c r="J3449" t="s">
        <v>155</v>
      </c>
      <c r="K3449" t="s">
        <v>24</v>
      </c>
      <c r="L3449" t="s">
        <v>309</v>
      </c>
      <c r="M3449" t="s">
        <v>343</v>
      </c>
      <c r="N3449" s="7">
        <v>-23.67</v>
      </c>
      <c r="O3449" s="7">
        <v>-70.40889</v>
      </c>
      <c r="P3449">
        <v>2</v>
      </c>
      <c r="Q3449">
        <v>2006</v>
      </c>
      <c r="R3449" s="2">
        <v>39015</v>
      </c>
      <c r="S3449" s="2">
        <v>39015</v>
      </c>
      <c r="T3449" s="2">
        <v>39015</v>
      </c>
      <c r="U3449" s="2"/>
    </row>
    <row r="3450" spans="1:21" x14ac:dyDescent="0.3">
      <c r="A3450" t="s">
        <v>164</v>
      </c>
      <c r="B3450" t="s">
        <v>20</v>
      </c>
      <c r="C3450" t="s">
        <v>210</v>
      </c>
      <c r="D3450" t="s">
        <v>211</v>
      </c>
      <c r="E3450" s="5" t="s">
        <v>527</v>
      </c>
      <c r="F3450">
        <v>0</v>
      </c>
      <c r="G3450" t="s">
        <v>46</v>
      </c>
      <c r="H3450">
        <v>1.8</v>
      </c>
      <c r="I3450">
        <f>ANAM[[#This Row],[VALOR Corregida]]/1000</f>
        <v>1.8E-3</v>
      </c>
      <c r="J3450" t="s">
        <v>155</v>
      </c>
      <c r="K3450" t="s">
        <v>24</v>
      </c>
      <c r="L3450" t="s">
        <v>309</v>
      </c>
      <c r="M3450" t="s">
        <v>369</v>
      </c>
      <c r="N3450" s="7">
        <v>-23.664719999999999</v>
      </c>
      <c r="O3450" s="7">
        <v>-70.411389999999997</v>
      </c>
      <c r="P3450">
        <v>2</v>
      </c>
      <c r="Q3450">
        <v>2009</v>
      </c>
      <c r="R3450" s="2">
        <v>40114</v>
      </c>
      <c r="S3450" s="2">
        <v>40115</v>
      </c>
      <c r="T3450" s="2">
        <v>40129</v>
      </c>
      <c r="U3450" s="2"/>
    </row>
    <row r="3451" spans="1:21" x14ac:dyDescent="0.3">
      <c r="A3451" t="s">
        <v>164</v>
      </c>
      <c r="B3451" t="s">
        <v>20</v>
      </c>
      <c r="C3451" t="s">
        <v>205</v>
      </c>
      <c r="D3451" t="s">
        <v>206</v>
      </c>
      <c r="E3451" s="5" t="s">
        <v>528</v>
      </c>
      <c r="F3451">
        <v>0</v>
      </c>
      <c r="G3451" t="s">
        <v>46</v>
      </c>
      <c r="H3451">
        <v>0.5</v>
      </c>
      <c r="I3451">
        <f>ANAM[[#This Row],[VALOR Corregida]]/1000</f>
        <v>5.0000000000000001E-4</v>
      </c>
      <c r="J3451" t="s">
        <v>155</v>
      </c>
      <c r="K3451" t="s">
        <v>24</v>
      </c>
      <c r="L3451" t="s">
        <v>309</v>
      </c>
      <c r="M3451" t="s">
        <v>366</v>
      </c>
      <c r="N3451" s="7">
        <v>-23.67</v>
      </c>
      <c r="O3451" s="7">
        <v>-70.40889</v>
      </c>
      <c r="P3451">
        <v>1</v>
      </c>
      <c r="Q3451">
        <v>2009</v>
      </c>
      <c r="R3451" s="2">
        <v>39930</v>
      </c>
      <c r="S3451" s="2">
        <v>39814</v>
      </c>
      <c r="T3451" s="2">
        <v>39815</v>
      </c>
      <c r="U3451" s="2"/>
    </row>
    <row r="3452" spans="1:21" x14ac:dyDescent="0.3">
      <c r="A3452" t="s">
        <v>164</v>
      </c>
      <c r="B3452" t="s">
        <v>20</v>
      </c>
      <c r="C3452" t="s">
        <v>54</v>
      </c>
      <c r="D3452" t="s">
        <v>208</v>
      </c>
      <c r="E3452" s="5" t="s">
        <v>516</v>
      </c>
      <c r="F3452">
        <v>0</v>
      </c>
      <c r="G3452" t="s">
        <v>35</v>
      </c>
      <c r="H3452">
        <v>0.25</v>
      </c>
      <c r="I3452">
        <f>ANAM[[#This Row],[VALOR Corregida]]/1000</f>
        <v>2.5000000000000001E-4</v>
      </c>
      <c r="J3452" t="s">
        <v>155</v>
      </c>
      <c r="K3452" t="s">
        <v>315</v>
      </c>
      <c r="L3452" t="s">
        <v>309</v>
      </c>
      <c r="M3452" t="s">
        <v>343</v>
      </c>
      <c r="N3452">
        <v>-23.61722</v>
      </c>
      <c r="O3452">
        <v>-70.397220000000004</v>
      </c>
      <c r="P3452">
        <v>2</v>
      </c>
      <c r="Q3452">
        <v>2006</v>
      </c>
      <c r="R3452" s="2">
        <v>39015</v>
      </c>
      <c r="S3452" s="2">
        <v>39015</v>
      </c>
      <c r="T3452" s="2">
        <v>39015</v>
      </c>
      <c r="U3452" s="2"/>
    </row>
    <row r="3453" spans="1:21" x14ac:dyDescent="0.3">
      <c r="A3453" t="s">
        <v>164</v>
      </c>
      <c r="B3453" t="s">
        <v>20</v>
      </c>
      <c r="C3453" t="s">
        <v>54</v>
      </c>
      <c r="D3453" t="s">
        <v>208</v>
      </c>
      <c r="E3453" s="5" t="s">
        <v>516</v>
      </c>
      <c r="F3453">
        <v>0</v>
      </c>
      <c r="G3453" t="s">
        <v>37</v>
      </c>
      <c r="H3453">
        <v>83.1</v>
      </c>
      <c r="I3453">
        <f>ANAM[[#This Row],[VALOR Corregida]]/1000</f>
        <v>8.3099999999999993E-2</v>
      </c>
      <c r="J3453" t="s">
        <v>155</v>
      </c>
      <c r="K3453" t="s">
        <v>24</v>
      </c>
      <c r="L3453" t="s">
        <v>309</v>
      </c>
      <c r="M3453" t="s">
        <v>343</v>
      </c>
      <c r="N3453">
        <v>-23.61722</v>
      </c>
      <c r="O3453">
        <v>-70.397220000000004</v>
      </c>
      <c r="P3453">
        <v>2</v>
      </c>
      <c r="Q3453">
        <v>2006</v>
      </c>
      <c r="R3453" s="2">
        <v>39015</v>
      </c>
      <c r="S3453" s="2">
        <v>39015</v>
      </c>
      <c r="T3453" s="2">
        <v>39015</v>
      </c>
      <c r="U3453" s="2"/>
    </row>
    <row r="3454" spans="1:21" x14ac:dyDescent="0.3">
      <c r="A3454" t="s">
        <v>164</v>
      </c>
      <c r="B3454" t="s">
        <v>20</v>
      </c>
      <c r="C3454" t="s">
        <v>54</v>
      </c>
      <c r="D3454" t="s">
        <v>208</v>
      </c>
      <c r="E3454" s="5" t="s">
        <v>516</v>
      </c>
      <c r="F3454">
        <v>0</v>
      </c>
      <c r="G3454" t="s">
        <v>316</v>
      </c>
      <c r="H3454">
        <v>13.3</v>
      </c>
      <c r="I3454">
        <f>ANAM[[#This Row],[VALOR Corregida]]/1000</f>
        <v>1.3300000000000001E-2</v>
      </c>
      <c r="J3454" t="s">
        <v>167</v>
      </c>
      <c r="K3454" t="s">
        <v>24</v>
      </c>
      <c r="L3454" t="s">
        <v>309</v>
      </c>
      <c r="M3454" t="s">
        <v>343</v>
      </c>
      <c r="N3454">
        <v>-23.61722</v>
      </c>
      <c r="O3454">
        <v>-70.397220000000004</v>
      </c>
      <c r="P3454">
        <v>2</v>
      </c>
      <c r="Q3454">
        <v>2006</v>
      </c>
      <c r="R3454" s="2">
        <v>39015</v>
      </c>
      <c r="S3454" s="2">
        <v>39015</v>
      </c>
      <c r="T3454" s="2">
        <v>39015</v>
      </c>
      <c r="U3454" s="2"/>
    </row>
    <row r="3455" spans="1:21" x14ac:dyDescent="0.3">
      <c r="A3455" t="s">
        <v>164</v>
      </c>
      <c r="B3455" t="s">
        <v>20</v>
      </c>
      <c r="C3455" t="s">
        <v>54</v>
      </c>
      <c r="D3455" t="s">
        <v>208</v>
      </c>
      <c r="E3455" s="5" t="s">
        <v>516</v>
      </c>
      <c r="F3455">
        <v>0</v>
      </c>
      <c r="G3455" t="s">
        <v>319</v>
      </c>
      <c r="H3455">
        <v>12.6</v>
      </c>
      <c r="I3455">
        <f>ANAM[[#This Row],[VALOR Corregida]]/1000</f>
        <v>1.26E-2</v>
      </c>
      <c r="J3455" t="s">
        <v>167</v>
      </c>
      <c r="K3455" t="s">
        <v>24</v>
      </c>
      <c r="L3455" t="s">
        <v>309</v>
      </c>
      <c r="M3455" t="s">
        <v>343</v>
      </c>
      <c r="N3455">
        <v>-23.61722</v>
      </c>
      <c r="O3455">
        <v>-70.397220000000004</v>
      </c>
      <c r="P3455">
        <v>2</v>
      </c>
      <c r="Q3455">
        <v>2006</v>
      </c>
      <c r="R3455" s="2">
        <v>39015</v>
      </c>
      <c r="S3455" s="2">
        <v>39015</v>
      </c>
      <c r="T3455" s="2">
        <v>39015</v>
      </c>
      <c r="U3455" s="2"/>
    </row>
    <row r="3456" spans="1:21" x14ac:dyDescent="0.3">
      <c r="A3456" t="s">
        <v>164</v>
      </c>
      <c r="B3456" t="s">
        <v>20</v>
      </c>
      <c r="C3456" t="s">
        <v>54</v>
      </c>
      <c r="D3456" t="s">
        <v>208</v>
      </c>
      <c r="E3456" s="5" t="s">
        <v>516</v>
      </c>
      <c r="F3456">
        <v>0</v>
      </c>
      <c r="G3456" t="s">
        <v>166</v>
      </c>
      <c r="H3456">
        <v>0.05</v>
      </c>
      <c r="I3456">
        <f>ANAM[[#This Row],[VALOR Corregida]]/1000</f>
        <v>5.0000000000000002E-5</v>
      </c>
      <c r="J3456" t="s">
        <v>167</v>
      </c>
      <c r="K3456" t="s">
        <v>315</v>
      </c>
      <c r="L3456" t="s">
        <v>309</v>
      </c>
      <c r="M3456" t="s">
        <v>343</v>
      </c>
      <c r="N3456">
        <v>-23.61722</v>
      </c>
      <c r="O3456">
        <v>-70.397220000000004</v>
      </c>
      <c r="P3456">
        <v>2</v>
      </c>
      <c r="Q3456">
        <v>2006</v>
      </c>
      <c r="R3456" s="2">
        <v>39015</v>
      </c>
      <c r="S3456" s="2">
        <v>39015</v>
      </c>
      <c r="T3456" s="2">
        <v>39015</v>
      </c>
      <c r="U3456" s="2"/>
    </row>
    <row r="3457" spans="1:21" x14ac:dyDescent="0.3">
      <c r="A3457" t="s">
        <v>164</v>
      </c>
      <c r="B3457" t="s">
        <v>20</v>
      </c>
      <c r="C3457" t="s">
        <v>54</v>
      </c>
      <c r="D3457" t="s">
        <v>208</v>
      </c>
      <c r="E3457" s="5" t="s">
        <v>516</v>
      </c>
      <c r="F3457">
        <v>0</v>
      </c>
      <c r="G3457" t="s">
        <v>39</v>
      </c>
      <c r="H3457">
        <v>0.3</v>
      </c>
      <c r="I3457">
        <f>ANAM[[#This Row],[VALOR Corregida]]/1000</f>
        <v>2.9999999999999997E-4</v>
      </c>
      <c r="J3457" t="s">
        <v>155</v>
      </c>
      <c r="K3457" t="s">
        <v>24</v>
      </c>
      <c r="L3457" t="s">
        <v>309</v>
      </c>
      <c r="M3457" t="s">
        <v>343</v>
      </c>
      <c r="N3457">
        <v>-23.61722</v>
      </c>
      <c r="O3457">
        <v>-70.397220000000004</v>
      </c>
      <c r="P3457">
        <v>2</v>
      </c>
      <c r="Q3457">
        <v>2006</v>
      </c>
      <c r="R3457" s="2">
        <v>39015</v>
      </c>
      <c r="S3457" s="2">
        <v>39015</v>
      </c>
      <c r="T3457" s="2">
        <v>39015</v>
      </c>
      <c r="U3457" s="2"/>
    </row>
    <row r="3458" spans="1:21" x14ac:dyDescent="0.3">
      <c r="A3458" t="s">
        <v>164</v>
      </c>
      <c r="B3458" t="s">
        <v>20</v>
      </c>
      <c r="C3458" t="s">
        <v>54</v>
      </c>
      <c r="D3458" t="s">
        <v>208</v>
      </c>
      <c r="E3458" s="5" t="s">
        <v>516</v>
      </c>
      <c r="F3458">
        <v>0</v>
      </c>
      <c r="G3458" t="s">
        <v>64</v>
      </c>
      <c r="H3458">
        <v>419</v>
      </c>
      <c r="I3458">
        <f>ANAM[[#This Row],[VALOR Corregida]]/1000</f>
        <v>0.41899999999999998</v>
      </c>
      <c r="J3458" t="s">
        <v>155</v>
      </c>
      <c r="K3458" t="s">
        <v>24</v>
      </c>
      <c r="L3458" t="s">
        <v>309</v>
      </c>
      <c r="M3458" t="s">
        <v>343</v>
      </c>
      <c r="N3458">
        <v>-23.61722</v>
      </c>
      <c r="O3458">
        <v>-70.397220000000004</v>
      </c>
      <c r="P3458">
        <v>2</v>
      </c>
      <c r="Q3458">
        <v>2006</v>
      </c>
      <c r="R3458" s="2">
        <v>39015</v>
      </c>
      <c r="S3458" s="2">
        <v>39015</v>
      </c>
      <c r="T3458" s="2">
        <v>39015</v>
      </c>
      <c r="U3458" s="2"/>
    </row>
    <row r="3459" spans="1:21" x14ac:dyDescent="0.3">
      <c r="A3459" t="s">
        <v>164</v>
      </c>
      <c r="B3459" t="s">
        <v>20</v>
      </c>
      <c r="C3459" t="s">
        <v>205</v>
      </c>
      <c r="D3459" t="s">
        <v>206</v>
      </c>
      <c r="E3459" s="5" t="s">
        <v>528</v>
      </c>
      <c r="F3459">
        <v>0</v>
      </c>
      <c r="G3459" t="s">
        <v>46</v>
      </c>
      <c r="H3459">
        <v>1.5</v>
      </c>
      <c r="I3459">
        <f>ANAM[[#This Row],[VALOR Corregida]]/1000</f>
        <v>1.5E-3</v>
      </c>
      <c r="J3459" t="s">
        <v>155</v>
      </c>
      <c r="K3459" t="s">
        <v>24</v>
      </c>
      <c r="L3459" t="s">
        <v>309</v>
      </c>
      <c r="M3459" t="s">
        <v>369</v>
      </c>
      <c r="N3459" s="7">
        <v>-23.67</v>
      </c>
      <c r="O3459" s="7">
        <v>-70.40889</v>
      </c>
      <c r="P3459">
        <v>2</v>
      </c>
      <c r="Q3459">
        <v>2009</v>
      </c>
      <c r="R3459" s="2">
        <v>40114</v>
      </c>
      <c r="S3459" s="2">
        <v>40115</v>
      </c>
      <c r="T3459" s="2">
        <v>40129</v>
      </c>
      <c r="U3459" s="2"/>
    </row>
    <row r="3460" spans="1:21" x14ac:dyDescent="0.3">
      <c r="A3460" t="s">
        <v>164</v>
      </c>
      <c r="B3460" t="s">
        <v>20</v>
      </c>
      <c r="C3460" t="s">
        <v>54</v>
      </c>
      <c r="D3460" t="s">
        <v>208</v>
      </c>
      <c r="E3460" s="5" t="s">
        <v>516</v>
      </c>
      <c r="F3460">
        <v>0</v>
      </c>
      <c r="G3460" t="s">
        <v>28</v>
      </c>
      <c r="H3460">
        <v>0.2</v>
      </c>
      <c r="I3460">
        <f>ANAM[[#This Row],[VALOR Corregida]]/1000</f>
        <v>2.0000000000000001E-4</v>
      </c>
      <c r="J3460" t="s">
        <v>155</v>
      </c>
      <c r="K3460" t="s">
        <v>24</v>
      </c>
      <c r="L3460" t="s">
        <v>309</v>
      </c>
      <c r="M3460" t="s">
        <v>360</v>
      </c>
      <c r="N3460">
        <v>-23.61722</v>
      </c>
      <c r="O3460">
        <v>-70.397220000000004</v>
      </c>
      <c r="P3460">
        <v>1</v>
      </c>
      <c r="Q3460">
        <v>2008</v>
      </c>
      <c r="R3460" s="2">
        <v>39561</v>
      </c>
      <c r="S3460" s="2">
        <v>39449</v>
      </c>
      <c r="T3460" s="2">
        <v>39448</v>
      </c>
      <c r="U3460" s="2"/>
    </row>
    <row r="3461" spans="1:21" x14ac:dyDescent="0.3">
      <c r="A3461" t="s">
        <v>164</v>
      </c>
      <c r="B3461" t="s">
        <v>20</v>
      </c>
      <c r="C3461" t="s">
        <v>54</v>
      </c>
      <c r="D3461" t="s">
        <v>208</v>
      </c>
      <c r="E3461" s="5" t="s">
        <v>516</v>
      </c>
      <c r="F3461">
        <v>0</v>
      </c>
      <c r="G3461" t="s">
        <v>28</v>
      </c>
      <c r="H3461">
        <v>0.05</v>
      </c>
      <c r="I3461">
        <f>ANAM[[#This Row],[VALOR Corregida]]/1000</f>
        <v>5.0000000000000002E-5</v>
      </c>
      <c r="J3461" t="s">
        <v>155</v>
      </c>
      <c r="K3461" t="s">
        <v>315</v>
      </c>
      <c r="L3461" t="s">
        <v>309</v>
      </c>
      <c r="M3461" t="s">
        <v>363</v>
      </c>
      <c r="N3461">
        <v>-23.61722</v>
      </c>
      <c r="O3461">
        <v>-70.397220000000004</v>
      </c>
      <c r="P3461">
        <v>2</v>
      </c>
      <c r="Q3461">
        <v>2008</v>
      </c>
      <c r="R3461" s="2">
        <v>39742</v>
      </c>
      <c r="S3461" s="2">
        <v>39631</v>
      </c>
      <c r="T3461" s="2">
        <v>39630</v>
      </c>
      <c r="U3461" s="2"/>
    </row>
    <row r="3462" spans="1:21" x14ac:dyDescent="0.3">
      <c r="A3462" t="s">
        <v>164</v>
      </c>
      <c r="B3462" t="s">
        <v>20</v>
      </c>
      <c r="C3462" t="s">
        <v>153</v>
      </c>
      <c r="D3462" t="s">
        <v>219</v>
      </c>
      <c r="E3462" s="5" t="s">
        <v>525</v>
      </c>
      <c r="F3462">
        <v>0</v>
      </c>
      <c r="G3462" t="s">
        <v>28</v>
      </c>
      <c r="H3462">
        <v>0.2</v>
      </c>
      <c r="I3462">
        <f>ANAM[[#This Row],[VALOR Corregida]]/1000</f>
        <v>2.0000000000000001E-4</v>
      </c>
      <c r="J3462" t="s">
        <v>155</v>
      </c>
      <c r="K3462" t="s">
        <v>24</v>
      </c>
      <c r="L3462" t="s">
        <v>309</v>
      </c>
      <c r="M3462" t="s">
        <v>360</v>
      </c>
      <c r="N3462" s="7">
        <v>-23.626111000000002</v>
      </c>
      <c r="O3462" s="7">
        <v>-70.398332999999994</v>
      </c>
      <c r="P3462">
        <v>1</v>
      </c>
      <c r="Q3462">
        <v>2008</v>
      </c>
      <c r="R3462" s="2">
        <v>39561</v>
      </c>
      <c r="S3462" s="2">
        <v>39449</v>
      </c>
      <c r="T3462" s="2">
        <v>39448</v>
      </c>
      <c r="U3462" s="2"/>
    </row>
    <row r="3463" spans="1:21" x14ac:dyDescent="0.3">
      <c r="A3463" t="s">
        <v>164</v>
      </c>
      <c r="B3463" t="s">
        <v>20</v>
      </c>
      <c r="C3463" t="s">
        <v>210</v>
      </c>
      <c r="D3463" t="s">
        <v>211</v>
      </c>
      <c r="E3463" s="5" t="s">
        <v>527</v>
      </c>
      <c r="F3463">
        <v>0</v>
      </c>
      <c r="G3463" t="s">
        <v>35</v>
      </c>
      <c r="H3463">
        <v>4.8</v>
      </c>
      <c r="I3463">
        <f>ANAM[[#This Row],[VALOR Corregida]]/1000</f>
        <v>4.7999999999999996E-3</v>
      </c>
      <c r="J3463" t="s">
        <v>155</v>
      </c>
      <c r="K3463" t="s">
        <v>24</v>
      </c>
      <c r="L3463" t="s">
        <v>309</v>
      </c>
      <c r="M3463" t="s">
        <v>343</v>
      </c>
      <c r="N3463" s="7">
        <v>-23.664719999999999</v>
      </c>
      <c r="O3463" s="7">
        <v>-70.411389999999997</v>
      </c>
      <c r="P3463">
        <v>2</v>
      </c>
      <c r="Q3463">
        <v>2006</v>
      </c>
      <c r="R3463" s="2">
        <v>39015</v>
      </c>
      <c r="S3463" s="2">
        <v>39015</v>
      </c>
      <c r="T3463" s="2">
        <v>39015</v>
      </c>
      <c r="U3463" s="2"/>
    </row>
    <row r="3464" spans="1:21" x14ac:dyDescent="0.3">
      <c r="A3464" t="s">
        <v>164</v>
      </c>
      <c r="B3464" t="s">
        <v>20</v>
      </c>
      <c r="C3464" t="s">
        <v>210</v>
      </c>
      <c r="D3464" t="s">
        <v>211</v>
      </c>
      <c r="E3464" s="5" t="s">
        <v>527</v>
      </c>
      <c r="F3464">
        <v>0</v>
      </c>
      <c r="G3464" t="s">
        <v>37</v>
      </c>
      <c r="H3464">
        <v>81.8</v>
      </c>
      <c r="I3464">
        <f>ANAM[[#This Row],[VALOR Corregida]]/1000</f>
        <v>8.1799999999999998E-2</v>
      </c>
      <c r="J3464" t="s">
        <v>155</v>
      </c>
      <c r="K3464" t="s">
        <v>24</v>
      </c>
      <c r="L3464" t="s">
        <v>309</v>
      </c>
      <c r="M3464" t="s">
        <v>343</v>
      </c>
      <c r="N3464" s="7">
        <v>-23.664719999999999</v>
      </c>
      <c r="O3464" s="7">
        <v>-70.411389999999997</v>
      </c>
      <c r="P3464">
        <v>2</v>
      </c>
      <c r="Q3464">
        <v>2006</v>
      </c>
      <c r="R3464" s="2">
        <v>39015</v>
      </c>
      <c r="S3464" s="2">
        <v>39015</v>
      </c>
      <c r="T3464" s="2">
        <v>39015</v>
      </c>
      <c r="U3464" s="2"/>
    </row>
    <row r="3465" spans="1:21" x14ac:dyDescent="0.3">
      <c r="A3465" t="s">
        <v>164</v>
      </c>
      <c r="B3465" t="s">
        <v>20</v>
      </c>
      <c r="C3465" t="s">
        <v>210</v>
      </c>
      <c r="D3465" t="s">
        <v>211</v>
      </c>
      <c r="E3465" s="5" t="s">
        <v>527</v>
      </c>
      <c r="F3465">
        <v>0</v>
      </c>
      <c r="G3465" t="s">
        <v>316</v>
      </c>
      <c r="H3465">
        <v>20.7</v>
      </c>
      <c r="I3465">
        <f>ANAM[[#This Row],[VALOR Corregida]]/1000</f>
        <v>2.07E-2</v>
      </c>
      <c r="J3465" t="s">
        <v>167</v>
      </c>
      <c r="K3465" t="s">
        <v>24</v>
      </c>
      <c r="L3465" t="s">
        <v>309</v>
      </c>
      <c r="M3465" t="s">
        <v>343</v>
      </c>
      <c r="N3465" s="7">
        <v>-23.664719999999999</v>
      </c>
      <c r="O3465" s="7">
        <v>-70.411389999999997</v>
      </c>
      <c r="P3465">
        <v>2</v>
      </c>
      <c r="Q3465">
        <v>2006</v>
      </c>
      <c r="R3465" s="2">
        <v>39015</v>
      </c>
      <c r="S3465" s="2">
        <v>39015</v>
      </c>
      <c r="T3465" s="2">
        <v>39015</v>
      </c>
      <c r="U3465" s="2"/>
    </row>
    <row r="3466" spans="1:21" x14ac:dyDescent="0.3">
      <c r="A3466" t="s">
        <v>164</v>
      </c>
      <c r="B3466" t="s">
        <v>20</v>
      </c>
      <c r="C3466" t="s">
        <v>210</v>
      </c>
      <c r="D3466" t="s">
        <v>211</v>
      </c>
      <c r="E3466" s="5" t="s">
        <v>527</v>
      </c>
      <c r="F3466">
        <v>0</v>
      </c>
      <c r="G3466" t="s">
        <v>319</v>
      </c>
      <c r="H3466">
        <v>19.3</v>
      </c>
      <c r="I3466">
        <f>ANAM[[#This Row],[VALOR Corregida]]/1000</f>
        <v>1.9300000000000001E-2</v>
      </c>
      <c r="J3466" t="s">
        <v>167</v>
      </c>
      <c r="K3466" t="s">
        <v>24</v>
      </c>
      <c r="L3466" t="s">
        <v>309</v>
      </c>
      <c r="M3466" t="s">
        <v>343</v>
      </c>
      <c r="N3466" s="7">
        <v>-23.664719999999999</v>
      </c>
      <c r="O3466" s="7">
        <v>-70.411389999999997</v>
      </c>
      <c r="P3466">
        <v>2</v>
      </c>
      <c r="Q3466">
        <v>2006</v>
      </c>
      <c r="R3466" s="2">
        <v>39015</v>
      </c>
      <c r="S3466" s="2">
        <v>39015</v>
      </c>
      <c r="T3466" s="2">
        <v>39015</v>
      </c>
      <c r="U3466" s="2"/>
    </row>
    <row r="3467" spans="1:21" x14ac:dyDescent="0.3">
      <c r="A3467" t="s">
        <v>164</v>
      </c>
      <c r="B3467" t="s">
        <v>20</v>
      </c>
      <c r="C3467" t="s">
        <v>210</v>
      </c>
      <c r="D3467" t="s">
        <v>211</v>
      </c>
      <c r="E3467" s="5" t="s">
        <v>527</v>
      </c>
      <c r="F3467">
        <v>0</v>
      </c>
      <c r="G3467" t="s">
        <v>166</v>
      </c>
      <c r="H3467">
        <v>0.05</v>
      </c>
      <c r="I3467">
        <f>ANAM[[#This Row],[VALOR Corregida]]/1000</f>
        <v>5.0000000000000002E-5</v>
      </c>
      <c r="J3467" t="s">
        <v>167</v>
      </c>
      <c r="K3467" t="s">
        <v>315</v>
      </c>
      <c r="L3467" t="s">
        <v>309</v>
      </c>
      <c r="M3467" t="s">
        <v>343</v>
      </c>
      <c r="N3467" s="7">
        <v>-23.664719999999999</v>
      </c>
      <c r="O3467" s="7">
        <v>-70.411389999999997</v>
      </c>
      <c r="P3467">
        <v>2</v>
      </c>
      <c r="Q3467">
        <v>2006</v>
      </c>
      <c r="R3467" s="2">
        <v>39015</v>
      </c>
      <c r="S3467" s="2">
        <v>39015</v>
      </c>
      <c r="T3467" s="2">
        <v>39015</v>
      </c>
      <c r="U3467" s="2"/>
    </row>
    <row r="3468" spans="1:21" x14ac:dyDescent="0.3">
      <c r="A3468" t="s">
        <v>164</v>
      </c>
      <c r="B3468" t="s">
        <v>20</v>
      </c>
      <c r="C3468" t="s">
        <v>210</v>
      </c>
      <c r="D3468" t="s">
        <v>211</v>
      </c>
      <c r="E3468" s="5" t="s">
        <v>527</v>
      </c>
      <c r="F3468">
        <v>0</v>
      </c>
      <c r="G3468" t="s">
        <v>39</v>
      </c>
      <c r="H3468">
        <v>0.2</v>
      </c>
      <c r="I3468">
        <f>ANAM[[#This Row],[VALOR Corregida]]/1000</f>
        <v>2.0000000000000001E-4</v>
      </c>
      <c r="J3468" t="s">
        <v>155</v>
      </c>
      <c r="K3468" t="s">
        <v>24</v>
      </c>
      <c r="L3468" t="s">
        <v>309</v>
      </c>
      <c r="M3468" t="s">
        <v>343</v>
      </c>
      <c r="N3468" s="7">
        <v>-23.664719999999999</v>
      </c>
      <c r="O3468" s="7">
        <v>-70.411389999999997</v>
      </c>
      <c r="P3468">
        <v>2</v>
      </c>
      <c r="Q3468">
        <v>2006</v>
      </c>
      <c r="R3468" s="2">
        <v>39015</v>
      </c>
      <c r="S3468" s="2">
        <v>39015</v>
      </c>
      <c r="T3468" s="2">
        <v>39015</v>
      </c>
      <c r="U3468" s="2"/>
    </row>
    <row r="3469" spans="1:21" x14ac:dyDescent="0.3">
      <c r="A3469" t="s">
        <v>164</v>
      </c>
      <c r="B3469" t="s">
        <v>20</v>
      </c>
      <c r="C3469" t="s">
        <v>210</v>
      </c>
      <c r="D3469" t="s">
        <v>211</v>
      </c>
      <c r="E3469" s="5" t="s">
        <v>527</v>
      </c>
      <c r="F3469">
        <v>0</v>
      </c>
      <c r="G3469" t="s">
        <v>64</v>
      </c>
      <c r="H3469">
        <v>498</v>
      </c>
      <c r="I3469">
        <f>ANAM[[#This Row],[VALOR Corregida]]/1000</f>
        <v>0.498</v>
      </c>
      <c r="J3469" t="s">
        <v>155</v>
      </c>
      <c r="K3469" t="s">
        <v>24</v>
      </c>
      <c r="L3469" t="s">
        <v>309</v>
      </c>
      <c r="M3469" t="s">
        <v>343</v>
      </c>
      <c r="N3469" s="7">
        <v>-23.664719999999999</v>
      </c>
      <c r="O3469" s="7">
        <v>-70.411389999999997</v>
      </c>
      <c r="P3469">
        <v>2</v>
      </c>
      <c r="Q3469">
        <v>2006</v>
      </c>
      <c r="R3469" s="2">
        <v>39015</v>
      </c>
      <c r="S3469" s="2">
        <v>39015</v>
      </c>
      <c r="T3469" s="2">
        <v>39015</v>
      </c>
      <c r="U3469" s="2"/>
    </row>
    <row r="3470" spans="1:21" x14ac:dyDescent="0.3">
      <c r="A3470" t="s">
        <v>164</v>
      </c>
      <c r="B3470" t="s">
        <v>20</v>
      </c>
      <c r="C3470" t="s">
        <v>153</v>
      </c>
      <c r="D3470" t="s">
        <v>219</v>
      </c>
      <c r="E3470" s="5" t="s">
        <v>525</v>
      </c>
      <c r="F3470">
        <v>0</v>
      </c>
      <c r="G3470" t="s">
        <v>28</v>
      </c>
      <c r="H3470">
        <v>0.2</v>
      </c>
      <c r="I3470">
        <f>ANAM[[#This Row],[VALOR Corregida]]/1000</f>
        <v>2.0000000000000001E-4</v>
      </c>
      <c r="J3470" t="s">
        <v>155</v>
      </c>
      <c r="K3470" t="s">
        <v>24</v>
      </c>
      <c r="L3470" t="s">
        <v>309</v>
      </c>
      <c r="M3470" t="s">
        <v>363</v>
      </c>
      <c r="N3470" s="7">
        <v>-23.626111000000002</v>
      </c>
      <c r="O3470" s="7">
        <v>-70.398332999999994</v>
      </c>
      <c r="P3470">
        <v>2</v>
      </c>
      <c r="Q3470">
        <v>2008</v>
      </c>
      <c r="R3470" s="2">
        <v>39742</v>
      </c>
      <c r="S3470" s="2">
        <v>39631</v>
      </c>
      <c r="T3470" s="2">
        <v>39630</v>
      </c>
      <c r="U3470" s="2"/>
    </row>
    <row r="3471" spans="1:21" x14ac:dyDescent="0.3">
      <c r="A3471" t="s">
        <v>164</v>
      </c>
      <c r="B3471" t="s">
        <v>20</v>
      </c>
      <c r="C3471" t="s">
        <v>210</v>
      </c>
      <c r="D3471" t="s">
        <v>211</v>
      </c>
      <c r="E3471" s="5" t="s">
        <v>527</v>
      </c>
      <c r="F3471">
        <v>0</v>
      </c>
      <c r="G3471" t="s">
        <v>47</v>
      </c>
      <c r="H3471">
        <v>55.4</v>
      </c>
      <c r="I3471">
        <f>ANAM[[#This Row],[VALOR Corregida]]/1000</f>
        <v>5.5399999999999998E-2</v>
      </c>
      <c r="J3471" t="s">
        <v>155</v>
      </c>
      <c r="K3471" t="s">
        <v>24</v>
      </c>
      <c r="L3471" t="s">
        <v>309</v>
      </c>
      <c r="M3471" t="s">
        <v>343</v>
      </c>
      <c r="N3471" s="7">
        <v>-23.664719999999999</v>
      </c>
      <c r="O3471" s="7">
        <v>-70.411389999999997</v>
      </c>
      <c r="P3471">
        <v>2</v>
      </c>
      <c r="Q3471">
        <v>2006</v>
      </c>
      <c r="R3471" s="2">
        <v>39015</v>
      </c>
      <c r="S3471" s="2">
        <v>39015</v>
      </c>
      <c r="T3471" s="2">
        <v>39015</v>
      </c>
      <c r="U3471" s="2"/>
    </row>
    <row r="3472" spans="1:21" x14ac:dyDescent="0.3">
      <c r="A3472" t="s">
        <v>164</v>
      </c>
      <c r="B3472" t="s">
        <v>20</v>
      </c>
      <c r="C3472" t="s">
        <v>202</v>
      </c>
      <c r="D3472" t="s">
        <v>203</v>
      </c>
      <c r="E3472" s="5" t="s">
        <v>526</v>
      </c>
      <c r="F3472">
        <v>0</v>
      </c>
      <c r="G3472" t="s">
        <v>28</v>
      </c>
      <c r="H3472">
        <v>0.6</v>
      </c>
      <c r="I3472">
        <f>ANAM[[#This Row],[VALOR Corregida]]/1000</f>
        <v>5.9999999999999995E-4</v>
      </c>
      <c r="J3472" t="s">
        <v>155</v>
      </c>
      <c r="K3472" t="s">
        <v>24</v>
      </c>
      <c r="L3472" t="s">
        <v>309</v>
      </c>
      <c r="M3472" t="s">
        <v>360</v>
      </c>
      <c r="N3472" s="7">
        <v>-23.633890000000001</v>
      </c>
      <c r="O3472" s="7">
        <v>-70.400000000000006</v>
      </c>
      <c r="P3472">
        <v>1</v>
      </c>
      <c r="Q3472">
        <v>2008</v>
      </c>
      <c r="R3472" s="2">
        <v>39561</v>
      </c>
      <c r="S3472" s="2">
        <v>39449</v>
      </c>
      <c r="T3472" s="2">
        <v>39448</v>
      </c>
      <c r="U3472" s="2"/>
    </row>
    <row r="3473" spans="1:21" x14ac:dyDescent="0.3">
      <c r="A3473" t="s">
        <v>164</v>
      </c>
      <c r="B3473" t="s">
        <v>20</v>
      </c>
      <c r="C3473" t="s">
        <v>202</v>
      </c>
      <c r="D3473" t="s">
        <v>203</v>
      </c>
      <c r="E3473" s="5" t="s">
        <v>526</v>
      </c>
      <c r="F3473">
        <v>0</v>
      </c>
      <c r="G3473" t="s">
        <v>28</v>
      </c>
      <c r="H3473">
        <v>0.1</v>
      </c>
      <c r="I3473">
        <f>ANAM[[#This Row],[VALOR Corregida]]/1000</f>
        <v>1E-4</v>
      </c>
      <c r="J3473" t="s">
        <v>155</v>
      </c>
      <c r="K3473" t="s">
        <v>24</v>
      </c>
      <c r="L3473" t="s">
        <v>309</v>
      </c>
      <c r="M3473" t="s">
        <v>363</v>
      </c>
      <c r="N3473" s="7">
        <v>-23.633890000000001</v>
      </c>
      <c r="O3473" s="7">
        <v>-70.400000000000006</v>
      </c>
      <c r="P3473">
        <v>2</v>
      </c>
      <c r="Q3473">
        <v>2008</v>
      </c>
      <c r="R3473" s="2">
        <v>39742</v>
      </c>
      <c r="S3473" s="2">
        <v>39631</v>
      </c>
      <c r="T3473" s="2">
        <v>39630</v>
      </c>
      <c r="U3473" s="2"/>
    </row>
    <row r="3474" spans="1:21" x14ac:dyDescent="0.3">
      <c r="A3474" t="s">
        <v>164</v>
      </c>
      <c r="B3474" t="s">
        <v>20</v>
      </c>
      <c r="C3474" t="s">
        <v>213</v>
      </c>
      <c r="D3474" t="s">
        <v>214</v>
      </c>
      <c r="E3474" s="5" t="s">
        <v>519</v>
      </c>
      <c r="F3474">
        <v>0</v>
      </c>
      <c r="G3474" t="s">
        <v>35</v>
      </c>
      <c r="H3474">
        <v>0.25</v>
      </c>
      <c r="I3474">
        <f>ANAM[[#This Row],[VALOR Corregida]]/1000</f>
        <v>2.5000000000000001E-4</v>
      </c>
      <c r="J3474" t="s">
        <v>155</v>
      </c>
      <c r="K3474" t="s">
        <v>315</v>
      </c>
      <c r="L3474" t="s">
        <v>309</v>
      </c>
      <c r="M3474" t="s">
        <v>343</v>
      </c>
      <c r="N3474" s="7">
        <v>-23.648890000000002</v>
      </c>
      <c r="O3474" s="7">
        <v>-70.406940000000006</v>
      </c>
      <c r="P3474">
        <v>2</v>
      </c>
      <c r="Q3474">
        <v>2006</v>
      </c>
      <c r="R3474" s="2">
        <v>39015</v>
      </c>
      <c r="S3474" s="2">
        <v>39015</v>
      </c>
      <c r="T3474" s="2">
        <v>39015</v>
      </c>
      <c r="U3474" s="2"/>
    </row>
    <row r="3475" spans="1:21" x14ac:dyDescent="0.3">
      <c r="A3475" t="s">
        <v>164</v>
      </c>
      <c r="B3475" t="s">
        <v>20</v>
      </c>
      <c r="C3475" t="s">
        <v>213</v>
      </c>
      <c r="D3475" t="s">
        <v>214</v>
      </c>
      <c r="E3475" s="5" t="s">
        <v>519</v>
      </c>
      <c r="F3475">
        <v>0</v>
      </c>
      <c r="G3475" t="s">
        <v>37</v>
      </c>
      <c r="H3475">
        <v>62.3</v>
      </c>
      <c r="I3475">
        <f>ANAM[[#This Row],[VALOR Corregida]]/1000</f>
        <v>6.2299999999999994E-2</v>
      </c>
      <c r="J3475" t="s">
        <v>155</v>
      </c>
      <c r="K3475" t="s">
        <v>24</v>
      </c>
      <c r="L3475" t="s">
        <v>309</v>
      </c>
      <c r="M3475" t="s">
        <v>343</v>
      </c>
      <c r="N3475" s="7">
        <v>-23.648890000000002</v>
      </c>
      <c r="O3475" s="7">
        <v>-70.406940000000006</v>
      </c>
      <c r="P3475">
        <v>2</v>
      </c>
      <c r="Q3475">
        <v>2006</v>
      </c>
      <c r="R3475" s="2">
        <v>39015</v>
      </c>
      <c r="S3475" s="2">
        <v>39015</v>
      </c>
      <c r="T3475" s="2">
        <v>39015</v>
      </c>
      <c r="U3475" s="2"/>
    </row>
    <row r="3476" spans="1:21" x14ac:dyDescent="0.3">
      <c r="A3476" t="s">
        <v>164</v>
      </c>
      <c r="B3476" t="s">
        <v>20</v>
      </c>
      <c r="C3476" t="s">
        <v>213</v>
      </c>
      <c r="D3476" t="s">
        <v>214</v>
      </c>
      <c r="E3476" s="5" t="s">
        <v>519</v>
      </c>
      <c r="F3476">
        <v>0</v>
      </c>
      <c r="G3476" t="s">
        <v>216</v>
      </c>
      <c r="H3476">
        <v>12.5</v>
      </c>
      <c r="I3476">
        <f>ANAM[[#This Row],[VALOR Corregida]]/1000</f>
        <v>1.2500000000000001E-2</v>
      </c>
      <c r="J3476" t="s">
        <v>155</v>
      </c>
      <c r="K3476" t="s">
        <v>315</v>
      </c>
      <c r="L3476" t="s">
        <v>309</v>
      </c>
      <c r="M3476" t="s">
        <v>343</v>
      </c>
      <c r="N3476" s="7">
        <v>-23.648890000000002</v>
      </c>
      <c r="O3476" s="7">
        <v>-70.406940000000006</v>
      </c>
      <c r="P3476">
        <v>2</v>
      </c>
      <c r="Q3476">
        <v>2006</v>
      </c>
      <c r="R3476" s="2">
        <v>39015</v>
      </c>
      <c r="S3476" s="2">
        <v>39015</v>
      </c>
      <c r="T3476" s="2">
        <v>39015</v>
      </c>
      <c r="U3476" s="2"/>
    </row>
    <row r="3477" spans="1:21" x14ac:dyDescent="0.3">
      <c r="A3477" t="s">
        <v>164</v>
      </c>
      <c r="B3477" t="s">
        <v>20</v>
      </c>
      <c r="C3477" t="s">
        <v>213</v>
      </c>
      <c r="D3477" t="s">
        <v>214</v>
      </c>
      <c r="E3477" s="5" t="s">
        <v>519</v>
      </c>
      <c r="F3477">
        <v>0</v>
      </c>
      <c r="G3477" t="s">
        <v>316</v>
      </c>
      <c r="H3477">
        <v>17.600000000000001</v>
      </c>
      <c r="I3477">
        <f>ANAM[[#This Row],[VALOR Corregida]]/1000</f>
        <v>1.7600000000000001E-2</v>
      </c>
      <c r="J3477" t="s">
        <v>167</v>
      </c>
      <c r="K3477" t="s">
        <v>24</v>
      </c>
      <c r="L3477" t="s">
        <v>309</v>
      </c>
      <c r="M3477" t="s">
        <v>343</v>
      </c>
      <c r="N3477" s="7">
        <v>-23.648890000000002</v>
      </c>
      <c r="O3477" s="7">
        <v>-70.406940000000006</v>
      </c>
      <c r="P3477">
        <v>2</v>
      </c>
      <c r="Q3477">
        <v>2006</v>
      </c>
      <c r="R3477" s="2">
        <v>39015</v>
      </c>
      <c r="S3477" s="2">
        <v>39015</v>
      </c>
      <c r="T3477" s="2">
        <v>39015</v>
      </c>
      <c r="U3477" s="2"/>
    </row>
    <row r="3478" spans="1:21" x14ac:dyDescent="0.3">
      <c r="A3478" t="s">
        <v>164</v>
      </c>
      <c r="B3478" t="s">
        <v>20</v>
      </c>
      <c r="C3478" t="s">
        <v>213</v>
      </c>
      <c r="D3478" t="s">
        <v>214</v>
      </c>
      <c r="E3478" s="5" t="s">
        <v>519</v>
      </c>
      <c r="F3478">
        <v>0</v>
      </c>
      <c r="G3478" t="s">
        <v>319</v>
      </c>
      <c r="H3478">
        <v>16.2</v>
      </c>
      <c r="I3478">
        <f>ANAM[[#This Row],[VALOR Corregida]]/1000</f>
        <v>1.6199999999999999E-2</v>
      </c>
      <c r="J3478" t="s">
        <v>167</v>
      </c>
      <c r="K3478" t="s">
        <v>24</v>
      </c>
      <c r="L3478" t="s">
        <v>309</v>
      </c>
      <c r="M3478" t="s">
        <v>343</v>
      </c>
      <c r="N3478" s="7">
        <v>-23.648890000000002</v>
      </c>
      <c r="O3478" s="7">
        <v>-70.406940000000006</v>
      </c>
      <c r="P3478">
        <v>2</v>
      </c>
      <c r="Q3478">
        <v>2006</v>
      </c>
      <c r="R3478" s="2">
        <v>39015</v>
      </c>
      <c r="S3478" s="2">
        <v>39015</v>
      </c>
      <c r="T3478" s="2">
        <v>39015</v>
      </c>
      <c r="U3478" s="2"/>
    </row>
    <row r="3479" spans="1:21" x14ac:dyDescent="0.3">
      <c r="A3479" t="s">
        <v>164</v>
      </c>
      <c r="B3479" t="s">
        <v>20</v>
      </c>
      <c r="C3479" t="s">
        <v>213</v>
      </c>
      <c r="D3479" t="s">
        <v>214</v>
      </c>
      <c r="E3479" s="5" t="s">
        <v>519</v>
      </c>
      <c r="F3479">
        <v>0</v>
      </c>
      <c r="G3479" t="s">
        <v>166</v>
      </c>
      <c r="H3479">
        <v>0.05</v>
      </c>
      <c r="I3479">
        <f>ANAM[[#This Row],[VALOR Corregida]]/1000</f>
        <v>5.0000000000000002E-5</v>
      </c>
      <c r="J3479" t="s">
        <v>167</v>
      </c>
      <c r="K3479" t="s">
        <v>315</v>
      </c>
      <c r="L3479" t="s">
        <v>309</v>
      </c>
      <c r="M3479" t="s">
        <v>343</v>
      </c>
      <c r="N3479" s="7">
        <v>-23.648890000000002</v>
      </c>
      <c r="O3479" s="7">
        <v>-70.406940000000006</v>
      </c>
      <c r="P3479">
        <v>2</v>
      </c>
      <c r="Q3479">
        <v>2006</v>
      </c>
      <c r="R3479" s="2">
        <v>39015</v>
      </c>
      <c r="S3479" s="2">
        <v>39015</v>
      </c>
      <c r="T3479" s="2">
        <v>39015</v>
      </c>
      <c r="U3479" s="2"/>
    </row>
    <row r="3480" spans="1:21" x14ac:dyDescent="0.3">
      <c r="A3480" t="s">
        <v>164</v>
      </c>
      <c r="B3480" t="s">
        <v>20</v>
      </c>
      <c r="C3480" t="s">
        <v>213</v>
      </c>
      <c r="D3480" t="s">
        <v>214</v>
      </c>
      <c r="E3480" s="5" t="s">
        <v>519</v>
      </c>
      <c r="F3480">
        <v>0</v>
      </c>
      <c r="G3480" t="s">
        <v>39</v>
      </c>
      <c r="H3480">
        <v>0.05</v>
      </c>
      <c r="I3480">
        <f>ANAM[[#This Row],[VALOR Corregida]]/1000</f>
        <v>5.0000000000000002E-5</v>
      </c>
      <c r="J3480" t="s">
        <v>155</v>
      </c>
      <c r="K3480" t="s">
        <v>315</v>
      </c>
      <c r="L3480" t="s">
        <v>309</v>
      </c>
      <c r="M3480" t="s">
        <v>343</v>
      </c>
      <c r="N3480" s="7">
        <v>-23.648890000000002</v>
      </c>
      <c r="O3480" s="7">
        <v>-70.406940000000006</v>
      </c>
      <c r="P3480">
        <v>2</v>
      </c>
      <c r="Q3480">
        <v>2006</v>
      </c>
      <c r="R3480" s="2">
        <v>39015</v>
      </c>
      <c r="S3480" s="2">
        <v>39015</v>
      </c>
      <c r="T3480" s="2">
        <v>39015</v>
      </c>
      <c r="U3480" s="2"/>
    </row>
    <row r="3481" spans="1:21" x14ac:dyDescent="0.3">
      <c r="A3481" t="s">
        <v>164</v>
      </c>
      <c r="B3481" t="s">
        <v>20</v>
      </c>
      <c r="C3481" t="s">
        <v>213</v>
      </c>
      <c r="D3481" t="s">
        <v>214</v>
      </c>
      <c r="E3481" s="5" t="s">
        <v>519</v>
      </c>
      <c r="F3481">
        <v>0</v>
      </c>
      <c r="G3481" t="s">
        <v>64</v>
      </c>
      <c r="H3481">
        <v>766</v>
      </c>
      <c r="I3481">
        <f>ANAM[[#This Row],[VALOR Corregida]]/1000</f>
        <v>0.76600000000000001</v>
      </c>
      <c r="J3481" t="s">
        <v>155</v>
      </c>
      <c r="K3481" t="s">
        <v>24</v>
      </c>
      <c r="L3481" t="s">
        <v>309</v>
      </c>
      <c r="M3481" t="s">
        <v>343</v>
      </c>
      <c r="N3481" s="7">
        <v>-23.648890000000002</v>
      </c>
      <c r="O3481" s="7">
        <v>-70.406940000000006</v>
      </c>
      <c r="P3481">
        <v>2</v>
      </c>
      <c r="Q3481">
        <v>2006</v>
      </c>
      <c r="R3481" s="2">
        <v>39015</v>
      </c>
      <c r="S3481" s="2">
        <v>39015</v>
      </c>
      <c r="T3481" s="2">
        <v>39015</v>
      </c>
      <c r="U3481" s="2"/>
    </row>
    <row r="3482" spans="1:21" x14ac:dyDescent="0.3">
      <c r="A3482" t="s">
        <v>164</v>
      </c>
      <c r="B3482" t="s">
        <v>20</v>
      </c>
      <c r="C3482" t="s">
        <v>50</v>
      </c>
      <c r="D3482" t="s">
        <v>217</v>
      </c>
      <c r="E3482" s="5" t="s">
        <v>511</v>
      </c>
      <c r="F3482">
        <v>0</v>
      </c>
      <c r="G3482" t="s">
        <v>28</v>
      </c>
      <c r="H3482">
        <v>4.63</v>
      </c>
      <c r="I3482">
        <f>ANAM[[#This Row],[VALOR Corregida]]/1000</f>
        <v>4.6299999999999996E-3</v>
      </c>
      <c r="J3482" t="s">
        <v>155</v>
      </c>
      <c r="K3482" t="s">
        <v>24</v>
      </c>
      <c r="L3482" t="s">
        <v>309</v>
      </c>
      <c r="M3482" t="s">
        <v>360</v>
      </c>
      <c r="N3482" s="7">
        <v>-23.641940000000002</v>
      </c>
      <c r="O3482" s="7">
        <v>-70.399169999999998</v>
      </c>
      <c r="P3482">
        <v>1</v>
      </c>
      <c r="Q3482">
        <v>2008</v>
      </c>
      <c r="R3482" s="2">
        <v>39561</v>
      </c>
      <c r="S3482" s="2">
        <v>39449</v>
      </c>
      <c r="T3482" s="2">
        <v>39448</v>
      </c>
      <c r="U3482" s="2"/>
    </row>
    <row r="3483" spans="1:21" x14ac:dyDescent="0.3">
      <c r="A3483" t="s">
        <v>164</v>
      </c>
      <c r="B3483" t="s">
        <v>20</v>
      </c>
      <c r="C3483" t="s">
        <v>50</v>
      </c>
      <c r="D3483" t="s">
        <v>217</v>
      </c>
      <c r="E3483" s="5" t="s">
        <v>511</v>
      </c>
      <c r="F3483">
        <v>0</v>
      </c>
      <c r="G3483" t="s">
        <v>28</v>
      </c>
      <c r="H3483">
        <v>10.3</v>
      </c>
      <c r="I3483">
        <f>ANAM[[#This Row],[VALOR Corregida]]/1000</f>
        <v>1.03E-2</v>
      </c>
      <c r="J3483" t="s">
        <v>155</v>
      </c>
      <c r="K3483" t="s">
        <v>24</v>
      </c>
      <c r="L3483" t="s">
        <v>309</v>
      </c>
      <c r="M3483" t="s">
        <v>363</v>
      </c>
      <c r="N3483" s="7">
        <v>-23.641940000000002</v>
      </c>
      <c r="O3483" s="7">
        <v>-70.399169999999998</v>
      </c>
      <c r="P3483">
        <v>2</v>
      </c>
      <c r="Q3483">
        <v>2008</v>
      </c>
      <c r="R3483" s="2">
        <v>39742</v>
      </c>
      <c r="S3483" s="2">
        <v>39631</v>
      </c>
      <c r="T3483" s="2">
        <v>39630</v>
      </c>
      <c r="U3483" s="2"/>
    </row>
    <row r="3484" spans="1:21" x14ac:dyDescent="0.3">
      <c r="A3484" t="s">
        <v>164</v>
      </c>
      <c r="B3484" t="s">
        <v>20</v>
      </c>
      <c r="C3484" t="s">
        <v>213</v>
      </c>
      <c r="D3484" t="s">
        <v>214</v>
      </c>
      <c r="E3484" s="5" t="s">
        <v>519</v>
      </c>
      <c r="F3484">
        <v>0</v>
      </c>
      <c r="G3484" t="s">
        <v>28</v>
      </c>
      <c r="H3484">
        <v>2.4</v>
      </c>
      <c r="I3484">
        <f>ANAM[[#This Row],[VALOR Corregida]]/1000</f>
        <v>2.3999999999999998E-3</v>
      </c>
      <c r="J3484" t="s">
        <v>155</v>
      </c>
      <c r="K3484" t="s">
        <v>24</v>
      </c>
      <c r="L3484" t="s">
        <v>309</v>
      </c>
      <c r="M3484" t="s">
        <v>360</v>
      </c>
      <c r="N3484" s="7">
        <v>-23.648890000000002</v>
      </c>
      <c r="O3484" s="7">
        <v>-70.406940000000006</v>
      </c>
      <c r="P3484">
        <v>1</v>
      </c>
      <c r="Q3484">
        <v>2008</v>
      </c>
      <c r="R3484" s="2">
        <v>39561</v>
      </c>
      <c r="S3484" s="2">
        <v>39449</v>
      </c>
      <c r="T3484" s="2">
        <v>39448</v>
      </c>
      <c r="U3484" s="2"/>
    </row>
    <row r="3485" spans="1:21" x14ac:dyDescent="0.3">
      <c r="A3485" t="s">
        <v>164</v>
      </c>
      <c r="B3485" t="s">
        <v>20</v>
      </c>
      <c r="C3485" t="s">
        <v>213</v>
      </c>
      <c r="D3485" t="s">
        <v>214</v>
      </c>
      <c r="E3485" s="5" t="s">
        <v>519</v>
      </c>
      <c r="F3485">
        <v>0</v>
      </c>
      <c r="G3485" t="s">
        <v>28</v>
      </c>
      <c r="H3485">
        <v>0.05</v>
      </c>
      <c r="I3485">
        <f>ANAM[[#This Row],[VALOR Corregida]]/1000</f>
        <v>5.0000000000000002E-5</v>
      </c>
      <c r="J3485" t="s">
        <v>155</v>
      </c>
      <c r="K3485" t="s">
        <v>315</v>
      </c>
      <c r="L3485" t="s">
        <v>309</v>
      </c>
      <c r="M3485" t="s">
        <v>363</v>
      </c>
      <c r="N3485" s="7">
        <v>-23.648890000000002</v>
      </c>
      <c r="O3485" s="7">
        <v>-70.406940000000006</v>
      </c>
      <c r="P3485">
        <v>2</v>
      </c>
      <c r="Q3485">
        <v>2008</v>
      </c>
      <c r="R3485" s="2">
        <v>39742</v>
      </c>
      <c r="S3485" s="2">
        <v>39631</v>
      </c>
      <c r="T3485" s="2">
        <v>39630</v>
      </c>
      <c r="U3485" s="2"/>
    </row>
    <row r="3486" spans="1:21" x14ac:dyDescent="0.3">
      <c r="A3486" t="s">
        <v>164</v>
      </c>
      <c r="B3486" t="s">
        <v>20</v>
      </c>
      <c r="C3486" t="s">
        <v>50</v>
      </c>
      <c r="D3486" t="s">
        <v>217</v>
      </c>
      <c r="E3486" s="5" t="s">
        <v>511</v>
      </c>
      <c r="F3486">
        <v>0</v>
      </c>
      <c r="G3486" t="s">
        <v>35</v>
      </c>
      <c r="H3486">
        <v>7.5</v>
      </c>
      <c r="I3486">
        <f>ANAM[[#This Row],[VALOR Corregida]]/1000</f>
        <v>7.4999999999999997E-3</v>
      </c>
      <c r="J3486" t="s">
        <v>155</v>
      </c>
      <c r="K3486" t="s">
        <v>24</v>
      </c>
      <c r="L3486" t="s">
        <v>309</v>
      </c>
      <c r="M3486" t="s">
        <v>343</v>
      </c>
      <c r="N3486" s="7">
        <v>-23.641940000000002</v>
      </c>
      <c r="O3486" s="7">
        <v>-70.399169999999998</v>
      </c>
      <c r="P3486">
        <v>2</v>
      </c>
      <c r="Q3486">
        <v>2006</v>
      </c>
      <c r="R3486" s="2">
        <v>39015</v>
      </c>
      <c r="S3486" s="2">
        <v>39015</v>
      </c>
      <c r="T3486" s="2">
        <v>39015</v>
      </c>
      <c r="U3486" s="2"/>
    </row>
    <row r="3487" spans="1:21" x14ac:dyDescent="0.3">
      <c r="A3487" t="s">
        <v>164</v>
      </c>
      <c r="B3487" t="s">
        <v>20</v>
      </c>
      <c r="C3487" t="s">
        <v>50</v>
      </c>
      <c r="D3487" t="s">
        <v>217</v>
      </c>
      <c r="E3487" s="5" t="s">
        <v>511</v>
      </c>
      <c r="F3487">
        <v>0</v>
      </c>
      <c r="G3487" t="s">
        <v>37</v>
      </c>
      <c r="H3487">
        <v>109</v>
      </c>
      <c r="I3487">
        <f>ANAM[[#This Row],[VALOR Corregida]]/1000</f>
        <v>0.109</v>
      </c>
      <c r="J3487" t="s">
        <v>155</v>
      </c>
      <c r="K3487" t="s">
        <v>24</v>
      </c>
      <c r="L3487" t="s">
        <v>309</v>
      </c>
      <c r="M3487" t="s">
        <v>343</v>
      </c>
      <c r="N3487" s="7">
        <v>-23.641940000000002</v>
      </c>
      <c r="O3487" s="7">
        <v>-70.399169999999998</v>
      </c>
      <c r="P3487">
        <v>2</v>
      </c>
      <c r="Q3487">
        <v>2006</v>
      </c>
      <c r="R3487" s="2">
        <v>39015</v>
      </c>
      <c r="S3487" s="2">
        <v>39015</v>
      </c>
      <c r="T3487" s="2">
        <v>39015</v>
      </c>
      <c r="U3487" s="2"/>
    </row>
    <row r="3488" spans="1:21" x14ac:dyDescent="0.3">
      <c r="A3488" t="s">
        <v>164</v>
      </c>
      <c r="B3488" t="s">
        <v>20</v>
      </c>
      <c r="C3488" t="s">
        <v>50</v>
      </c>
      <c r="D3488" t="s">
        <v>217</v>
      </c>
      <c r="E3488" s="5" t="s">
        <v>511</v>
      </c>
      <c r="F3488">
        <v>0</v>
      </c>
      <c r="G3488" t="s">
        <v>216</v>
      </c>
      <c r="H3488">
        <v>12.5</v>
      </c>
      <c r="I3488">
        <f>ANAM[[#This Row],[VALOR Corregida]]/1000</f>
        <v>1.2500000000000001E-2</v>
      </c>
      <c r="J3488" t="s">
        <v>155</v>
      </c>
      <c r="K3488" t="s">
        <v>315</v>
      </c>
      <c r="L3488" t="s">
        <v>309</v>
      </c>
      <c r="M3488" t="s">
        <v>343</v>
      </c>
      <c r="N3488" s="7">
        <v>-23.641940000000002</v>
      </c>
      <c r="O3488" s="7">
        <v>-70.399169999999998</v>
      </c>
      <c r="P3488">
        <v>2</v>
      </c>
      <c r="Q3488">
        <v>2006</v>
      </c>
      <c r="R3488" s="2">
        <v>39015</v>
      </c>
      <c r="S3488" s="2">
        <v>39015</v>
      </c>
      <c r="T3488" s="2">
        <v>39015</v>
      </c>
      <c r="U3488" s="2"/>
    </row>
    <row r="3489" spans="1:21" x14ac:dyDescent="0.3">
      <c r="A3489" t="s">
        <v>164</v>
      </c>
      <c r="B3489" t="s">
        <v>20</v>
      </c>
      <c r="C3489" t="s">
        <v>50</v>
      </c>
      <c r="D3489" t="s">
        <v>217</v>
      </c>
      <c r="E3489" s="5" t="s">
        <v>511</v>
      </c>
      <c r="F3489">
        <v>0</v>
      </c>
      <c r="G3489" t="s">
        <v>316</v>
      </c>
      <c r="H3489">
        <v>15.6</v>
      </c>
      <c r="I3489">
        <f>ANAM[[#This Row],[VALOR Corregida]]/1000</f>
        <v>1.5599999999999999E-2</v>
      </c>
      <c r="J3489" t="s">
        <v>167</v>
      </c>
      <c r="K3489" t="s">
        <v>24</v>
      </c>
      <c r="L3489" t="s">
        <v>309</v>
      </c>
      <c r="M3489" t="s">
        <v>343</v>
      </c>
      <c r="N3489" s="7">
        <v>-23.641940000000002</v>
      </c>
      <c r="O3489" s="7">
        <v>-70.399169999999998</v>
      </c>
      <c r="P3489">
        <v>2</v>
      </c>
      <c r="Q3489">
        <v>2006</v>
      </c>
      <c r="R3489" s="2">
        <v>39015</v>
      </c>
      <c r="S3489" s="2">
        <v>39015</v>
      </c>
      <c r="T3489" s="2">
        <v>39015</v>
      </c>
      <c r="U3489" s="2"/>
    </row>
    <row r="3490" spans="1:21" x14ac:dyDescent="0.3">
      <c r="A3490" t="s">
        <v>164</v>
      </c>
      <c r="B3490" t="s">
        <v>20</v>
      </c>
      <c r="C3490" t="s">
        <v>50</v>
      </c>
      <c r="D3490" t="s">
        <v>217</v>
      </c>
      <c r="E3490" s="5" t="s">
        <v>511</v>
      </c>
      <c r="F3490">
        <v>0</v>
      </c>
      <c r="G3490" t="s">
        <v>319</v>
      </c>
      <c r="H3490">
        <v>14.2</v>
      </c>
      <c r="I3490">
        <f>ANAM[[#This Row],[VALOR Corregida]]/1000</f>
        <v>1.4199999999999999E-2</v>
      </c>
      <c r="J3490" t="s">
        <v>167</v>
      </c>
      <c r="K3490" t="s">
        <v>24</v>
      </c>
      <c r="L3490" t="s">
        <v>309</v>
      </c>
      <c r="M3490" t="s">
        <v>343</v>
      </c>
      <c r="N3490" s="7">
        <v>-23.641940000000002</v>
      </c>
      <c r="O3490" s="7">
        <v>-70.399169999999998</v>
      </c>
      <c r="P3490">
        <v>2</v>
      </c>
      <c r="Q3490">
        <v>2006</v>
      </c>
      <c r="R3490" s="2">
        <v>39015</v>
      </c>
      <c r="S3490" s="2">
        <v>39015</v>
      </c>
      <c r="T3490" s="2">
        <v>39015</v>
      </c>
      <c r="U3490" s="2"/>
    </row>
    <row r="3491" spans="1:21" x14ac:dyDescent="0.3">
      <c r="A3491" t="s">
        <v>164</v>
      </c>
      <c r="B3491" t="s">
        <v>20</v>
      </c>
      <c r="C3491" t="s">
        <v>50</v>
      </c>
      <c r="D3491" t="s">
        <v>217</v>
      </c>
      <c r="E3491" s="5" t="s">
        <v>511</v>
      </c>
      <c r="F3491">
        <v>0</v>
      </c>
      <c r="G3491" t="s">
        <v>166</v>
      </c>
      <c r="H3491">
        <v>0.05</v>
      </c>
      <c r="I3491">
        <f>ANAM[[#This Row],[VALOR Corregida]]/1000</f>
        <v>5.0000000000000002E-5</v>
      </c>
      <c r="J3491" t="s">
        <v>167</v>
      </c>
      <c r="K3491" t="s">
        <v>315</v>
      </c>
      <c r="L3491" t="s">
        <v>309</v>
      </c>
      <c r="M3491" t="s">
        <v>343</v>
      </c>
      <c r="N3491" s="7">
        <v>-23.641940000000002</v>
      </c>
      <c r="O3491" s="7">
        <v>-70.399169999999998</v>
      </c>
      <c r="P3491">
        <v>2</v>
      </c>
      <c r="Q3491">
        <v>2006</v>
      </c>
      <c r="R3491" s="2">
        <v>39015</v>
      </c>
      <c r="S3491" s="2">
        <v>39015</v>
      </c>
      <c r="T3491" s="2">
        <v>39015</v>
      </c>
      <c r="U3491" s="2"/>
    </row>
    <row r="3492" spans="1:21" x14ac:dyDescent="0.3">
      <c r="A3492" t="s">
        <v>164</v>
      </c>
      <c r="B3492" t="s">
        <v>20</v>
      </c>
      <c r="C3492" t="s">
        <v>50</v>
      </c>
      <c r="D3492" t="s">
        <v>217</v>
      </c>
      <c r="E3492" s="5" t="s">
        <v>511</v>
      </c>
      <c r="F3492">
        <v>0</v>
      </c>
      <c r="G3492" t="s">
        <v>39</v>
      </c>
      <c r="H3492">
        <v>1.04</v>
      </c>
      <c r="I3492">
        <f>ANAM[[#This Row],[VALOR Corregida]]/1000</f>
        <v>1.0400000000000001E-3</v>
      </c>
      <c r="J3492" t="s">
        <v>155</v>
      </c>
      <c r="K3492" t="s">
        <v>24</v>
      </c>
      <c r="L3492" t="s">
        <v>309</v>
      </c>
      <c r="M3492" t="s">
        <v>343</v>
      </c>
      <c r="N3492" s="7">
        <v>-23.641940000000002</v>
      </c>
      <c r="O3492" s="7">
        <v>-70.399169999999998</v>
      </c>
      <c r="P3492">
        <v>2</v>
      </c>
      <c r="Q3492">
        <v>2006</v>
      </c>
      <c r="R3492" s="2">
        <v>39015</v>
      </c>
      <c r="S3492" s="2">
        <v>39015</v>
      </c>
      <c r="T3492" s="2">
        <v>39015</v>
      </c>
      <c r="U3492" s="2"/>
    </row>
    <row r="3493" spans="1:21" x14ac:dyDescent="0.3">
      <c r="A3493" t="s">
        <v>164</v>
      </c>
      <c r="B3493" t="s">
        <v>20</v>
      </c>
      <c r="C3493" t="s">
        <v>50</v>
      </c>
      <c r="D3493" t="s">
        <v>217</v>
      </c>
      <c r="E3493" s="5" t="s">
        <v>511</v>
      </c>
      <c r="F3493">
        <v>0</v>
      </c>
      <c r="G3493" t="s">
        <v>64</v>
      </c>
      <c r="H3493">
        <v>599</v>
      </c>
      <c r="I3493">
        <f>ANAM[[#This Row],[VALOR Corregida]]/1000</f>
        <v>0.59899999999999998</v>
      </c>
      <c r="J3493" t="s">
        <v>155</v>
      </c>
      <c r="K3493" t="s">
        <v>24</v>
      </c>
      <c r="L3493" t="s">
        <v>309</v>
      </c>
      <c r="M3493" t="s">
        <v>343</v>
      </c>
      <c r="N3493" s="7">
        <v>-23.641940000000002</v>
      </c>
      <c r="O3493" s="7">
        <v>-70.399169999999998</v>
      </c>
      <c r="P3493">
        <v>2</v>
      </c>
      <c r="Q3493">
        <v>2006</v>
      </c>
      <c r="R3493" s="2">
        <v>39015</v>
      </c>
      <c r="S3493" s="2">
        <v>39015</v>
      </c>
      <c r="T3493" s="2">
        <v>39015</v>
      </c>
      <c r="U3493" s="2"/>
    </row>
    <row r="3494" spans="1:21" x14ac:dyDescent="0.3">
      <c r="A3494" t="s">
        <v>164</v>
      </c>
      <c r="B3494" t="s">
        <v>20</v>
      </c>
      <c r="C3494" t="s">
        <v>210</v>
      </c>
      <c r="D3494" t="s">
        <v>211</v>
      </c>
      <c r="E3494" s="5" t="s">
        <v>527</v>
      </c>
      <c r="F3494">
        <v>0</v>
      </c>
      <c r="G3494" t="s">
        <v>28</v>
      </c>
      <c r="H3494">
        <v>0.6</v>
      </c>
      <c r="I3494">
        <f>ANAM[[#This Row],[VALOR Corregida]]/1000</f>
        <v>5.9999999999999995E-4</v>
      </c>
      <c r="J3494" t="s">
        <v>155</v>
      </c>
      <c r="K3494" t="s">
        <v>24</v>
      </c>
      <c r="L3494" t="s">
        <v>309</v>
      </c>
      <c r="M3494" t="s">
        <v>360</v>
      </c>
      <c r="N3494" s="7">
        <v>-23.664719999999999</v>
      </c>
      <c r="O3494" s="7">
        <v>-70.411389999999997</v>
      </c>
      <c r="P3494">
        <v>1</v>
      </c>
      <c r="Q3494">
        <v>2008</v>
      </c>
      <c r="R3494" s="2">
        <v>39561</v>
      </c>
      <c r="S3494" s="2">
        <v>39449</v>
      </c>
      <c r="T3494" s="2">
        <v>39448</v>
      </c>
      <c r="U3494" s="2"/>
    </row>
    <row r="3495" spans="1:21" x14ac:dyDescent="0.3">
      <c r="A3495" t="s">
        <v>164</v>
      </c>
      <c r="B3495" t="s">
        <v>20</v>
      </c>
      <c r="C3495" t="s">
        <v>210</v>
      </c>
      <c r="D3495" t="s">
        <v>211</v>
      </c>
      <c r="E3495" s="5" t="s">
        <v>527</v>
      </c>
      <c r="F3495">
        <v>0</v>
      </c>
      <c r="G3495" t="s">
        <v>28</v>
      </c>
      <c r="H3495">
        <v>0.3</v>
      </c>
      <c r="I3495">
        <f>ANAM[[#This Row],[VALOR Corregida]]/1000</f>
        <v>2.9999999999999997E-4</v>
      </c>
      <c r="J3495" t="s">
        <v>155</v>
      </c>
      <c r="K3495" t="s">
        <v>24</v>
      </c>
      <c r="L3495" t="s">
        <v>309</v>
      </c>
      <c r="M3495" t="s">
        <v>363</v>
      </c>
      <c r="N3495" s="7">
        <v>-23.664719999999999</v>
      </c>
      <c r="O3495" s="7">
        <v>-70.411389999999997</v>
      </c>
      <c r="P3495">
        <v>2</v>
      </c>
      <c r="Q3495">
        <v>2008</v>
      </c>
      <c r="R3495" s="2">
        <v>39742</v>
      </c>
      <c r="S3495" s="2">
        <v>39631</v>
      </c>
      <c r="T3495" s="2">
        <v>39630</v>
      </c>
      <c r="U3495" s="2"/>
    </row>
    <row r="3496" spans="1:21" x14ac:dyDescent="0.3">
      <c r="A3496" t="s">
        <v>164</v>
      </c>
      <c r="B3496" t="s">
        <v>20</v>
      </c>
      <c r="C3496" t="s">
        <v>205</v>
      </c>
      <c r="D3496" t="s">
        <v>206</v>
      </c>
      <c r="E3496" s="5" t="s">
        <v>528</v>
      </c>
      <c r="F3496">
        <v>0</v>
      </c>
      <c r="G3496" t="s">
        <v>28</v>
      </c>
      <c r="H3496">
        <v>0.2</v>
      </c>
      <c r="I3496">
        <f>ANAM[[#This Row],[VALOR Corregida]]/1000</f>
        <v>2.0000000000000001E-4</v>
      </c>
      <c r="J3496" t="s">
        <v>155</v>
      </c>
      <c r="K3496" t="s">
        <v>24</v>
      </c>
      <c r="L3496" t="s">
        <v>309</v>
      </c>
      <c r="M3496" t="s">
        <v>360</v>
      </c>
      <c r="N3496" s="7">
        <v>-23.67</v>
      </c>
      <c r="O3496" s="7">
        <v>-70.40889</v>
      </c>
      <c r="P3496">
        <v>1</v>
      </c>
      <c r="Q3496">
        <v>2008</v>
      </c>
      <c r="R3496" s="2">
        <v>39561</v>
      </c>
      <c r="S3496" s="2">
        <v>39449</v>
      </c>
      <c r="T3496" s="2">
        <v>39448</v>
      </c>
      <c r="U3496" s="2"/>
    </row>
    <row r="3497" spans="1:21" x14ac:dyDescent="0.3">
      <c r="A3497" t="s">
        <v>164</v>
      </c>
      <c r="B3497" t="s">
        <v>20</v>
      </c>
      <c r="C3497" t="s">
        <v>205</v>
      </c>
      <c r="D3497" t="s">
        <v>206</v>
      </c>
      <c r="E3497" s="5" t="s">
        <v>528</v>
      </c>
      <c r="F3497">
        <v>0</v>
      </c>
      <c r="G3497" t="s">
        <v>28</v>
      </c>
      <c r="H3497">
        <v>0.05</v>
      </c>
      <c r="I3497">
        <f>ANAM[[#This Row],[VALOR Corregida]]/1000</f>
        <v>5.0000000000000002E-5</v>
      </c>
      <c r="J3497" t="s">
        <v>155</v>
      </c>
      <c r="K3497" t="s">
        <v>315</v>
      </c>
      <c r="L3497" t="s">
        <v>309</v>
      </c>
      <c r="M3497" t="s">
        <v>363</v>
      </c>
      <c r="N3497" s="7">
        <v>-23.67</v>
      </c>
      <c r="O3497" s="7">
        <v>-70.40889</v>
      </c>
      <c r="P3497">
        <v>2</v>
      </c>
      <c r="Q3497">
        <v>2008</v>
      </c>
      <c r="R3497" s="2">
        <v>39742</v>
      </c>
      <c r="S3497" s="2">
        <v>39631</v>
      </c>
      <c r="T3497" s="2">
        <v>39630</v>
      </c>
      <c r="U3497" s="2"/>
    </row>
    <row r="3498" spans="1:21" x14ac:dyDescent="0.3">
      <c r="A3498" t="s">
        <v>164</v>
      </c>
      <c r="B3498" t="s">
        <v>20</v>
      </c>
      <c r="C3498" t="s">
        <v>153</v>
      </c>
      <c r="D3498" t="s">
        <v>219</v>
      </c>
      <c r="E3498" s="5" t="s">
        <v>525</v>
      </c>
      <c r="F3498">
        <v>0</v>
      </c>
      <c r="G3498" t="s">
        <v>35</v>
      </c>
      <c r="H3498">
        <v>0.25</v>
      </c>
      <c r="I3498">
        <f>ANAM[[#This Row],[VALOR Corregida]]/1000</f>
        <v>2.5000000000000001E-4</v>
      </c>
      <c r="J3498" t="s">
        <v>155</v>
      </c>
      <c r="K3498" t="s">
        <v>315</v>
      </c>
      <c r="L3498" t="s">
        <v>309</v>
      </c>
      <c r="M3498" t="s">
        <v>343</v>
      </c>
      <c r="N3498" s="7">
        <v>-23.626111000000002</v>
      </c>
      <c r="O3498" s="7">
        <v>-70.398332999999994</v>
      </c>
      <c r="P3498">
        <v>2</v>
      </c>
      <c r="Q3498">
        <v>2006</v>
      </c>
      <c r="R3498" s="2">
        <v>39015</v>
      </c>
      <c r="S3498" s="2">
        <v>39015</v>
      </c>
      <c r="T3498" s="2">
        <v>39015</v>
      </c>
      <c r="U3498" s="2"/>
    </row>
    <row r="3499" spans="1:21" x14ac:dyDescent="0.3">
      <c r="A3499" t="s">
        <v>164</v>
      </c>
      <c r="B3499" t="s">
        <v>20</v>
      </c>
      <c r="C3499" t="s">
        <v>153</v>
      </c>
      <c r="D3499" t="s">
        <v>219</v>
      </c>
      <c r="E3499" s="5" t="s">
        <v>525</v>
      </c>
      <c r="F3499">
        <v>0</v>
      </c>
      <c r="G3499" t="s">
        <v>37</v>
      </c>
      <c r="H3499">
        <v>56.7</v>
      </c>
      <c r="I3499">
        <f>ANAM[[#This Row],[VALOR Corregida]]/1000</f>
        <v>5.67E-2</v>
      </c>
      <c r="J3499" t="s">
        <v>155</v>
      </c>
      <c r="K3499" t="s">
        <v>24</v>
      </c>
      <c r="L3499" t="s">
        <v>309</v>
      </c>
      <c r="M3499" t="s">
        <v>343</v>
      </c>
      <c r="N3499" s="7">
        <v>-23.626111000000002</v>
      </c>
      <c r="O3499" s="7">
        <v>-70.398332999999994</v>
      </c>
      <c r="P3499">
        <v>2</v>
      </c>
      <c r="Q3499">
        <v>2006</v>
      </c>
      <c r="R3499" s="2">
        <v>39015</v>
      </c>
      <c r="S3499" s="2">
        <v>39015</v>
      </c>
      <c r="T3499" s="2">
        <v>39015</v>
      </c>
      <c r="U3499" s="2"/>
    </row>
    <row r="3500" spans="1:21" x14ac:dyDescent="0.3">
      <c r="A3500" t="s">
        <v>164</v>
      </c>
      <c r="B3500" t="s">
        <v>20</v>
      </c>
      <c r="C3500" t="s">
        <v>153</v>
      </c>
      <c r="D3500" t="s">
        <v>219</v>
      </c>
      <c r="E3500" s="5" t="s">
        <v>525</v>
      </c>
      <c r="F3500">
        <v>0</v>
      </c>
      <c r="G3500" t="s">
        <v>316</v>
      </c>
      <c r="H3500">
        <v>10.7</v>
      </c>
      <c r="I3500">
        <f>ANAM[[#This Row],[VALOR Corregida]]/1000</f>
        <v>1.0699999999999999E-2</v>
      </c>
      <c r="J3500" t="s">
        <v>167</v>
      </c>
      <c r="K3500" t="s">
        <v>24</v>
      </c>
      <c r="L3500" t="s">
        <v>309</v>
      </c>
      <c r="M3500" t="s">
        <v>343</v>
      </c>
      <c r="N3500" s="7">
        <v>-23.626111000000002</v>
      </c>
      <c r="O3500" s="7">
        <v>-70.398332999999994</v>
      </c>
      <c r="P3500">
        <v>2</v>
      </c>
      <c r="Q3500">
        <v>2006</v>
      </c>
      <c r="R3500" s="2">
        <v>39015</v>
      </c>
      <c r="S3500" s="2">
        <v>39015</v>
      </c>
      <c r="T3500" s="2">
        <v>39015</v>
      </c>
      <c r="U3500" s="2"/>
    </row>
    <row r="3501" spans="1:21" x14ac:dyDescent="0.3">
      <c r="A3501" t="s">
        <v>164</v>
      </c>
      <c r="B3501" t="s">
        <v>20</v>
      </c>
      <c r="C3501" t="s">
        <v>153</v>
      </c>
      <c r="D3501" t="s">
        <v>219</v>
      </c>
      <c r="E3501" s="5" t="s">
        <v>525</v>
      </c>
      <c r="F3501">
        <v>0</v>
      </c>
      <c r="G3501" t="s">
        <v>319</v>
      </c>
      <c r="H3501">
        <v>9.4</v>
      </c>
      <c r="I3501">
        <f>ANAM[[#This Row],[VALOR Corregida]]/1000</f>
        <v>9.4000000000000004E-3</v>
      </c>
      <c r="J3501" t="s">
        <v>167</v>
      </c>
      <c r="K3501" t="s">
        <v>24</v>
      </c>
      <c r="L3501" t="s">
        <v>309</v>
      </c>
      <c r="M3501" t="s">
        <v>343</v>
      </c>
      <c r="N3501" s="7">
        <v>-23.626111000000002</v>
      </c>
      <c r="O3501" s="7">
        <v>-70.398332999999994</v>
      </c>
      <c r="P3501">
        <v>2</v>
      </c>
      <c r="Q3501">
        <v>2006</v>
      </c>
      <c r="R3501" s="2">
        <v>39015</v>
      </c>
      <c r="S3501" s="2">
        <v>39015</v>
      </c>
      <c r="T3501" s="2">
        <v>39015</v>
      </c>
      <c r="U3501" s="2"/>
    </row>
    <row r="3502" spans="1:21" x14ac:dyDescent="0.3">
      <c r="A3502" t="s">
        <v>164</v>
      </c>
      <c r="B3502" t="s">
        <v>20</v>
      </c>
      <c r="C3502" t="s">
        <v>153</v>
      </c>
      <c r="D3502" t="s">
        <v>219</v>
      </c>
      <c r="E3502" s="5" t="s">
        <v>525</v>
      </c>
      <c r="F3502">
        <v>0</v>
      </c>
      <c r="G3502" t="s">
        <v>166</v>
      </c>
      <c r="H3502">
        <v>0.05</v>
      </c>
      <c r="I3502">
        <f>ANAM[[#This Row],[VALOR Corregida]]/1000</f>
        <v>5.0000000000000002E-5</v>
      </c>
      <c r="J3502" t="s">
        <v>167</v>
      </c>
      <c r="K3502" t="s">
        <v>315</v>
      </c>
      <c r="L3502" t="s">
        <v>309</v>
      </c>
      <c r="M3502" t="s">
        <v>343</v>
      </c>
      <c r="N3502" s="7">
        <v>-23.626111000000002</v>
      </c>
      <c r="O3502" s="7">
        <v>-70.398332999999994</v>
      </c>
      <c r="P3502">
        <v>2</v>
      </c>
      <c r="Q3502">
        <v>2006</v>
      </c>
      <c r="R3502" s="2">
        <v>39015</v>
      </c>
      <c r="S3502" s="2">
        <v>39015</v>
      </c>
      <c r="T3502" s="2">
        <v>39015</v>
      </c>
      <c r="U3502" s="2"/>
    </row>
    <row r="3503" spans="1:21" x14ac:dyDescent="0.3">
      <c r="A3503" t="s">
        <v>164</v>
      </c>
      <c r="B3503" t="s">
        <v>20</v>
      </c>
      <c r="C3503" t="s">
        <v>153</v>
      </c>
      <c r="D3503" t="s">
        <v>219</v>
      </c>
      <c r="E3503" s="5" t="s">
        <v>525</v>
      </c>
      <c r="F3503">
        <v>0</v>
      </c>
      <c r="G3503" t="s">
        <v>39</v>
      </c>
      <c r="H3503">
        <v>0.05</v>
      </c>
      <c r="I3503">
        <f>ANAM[[#This Row],[VALOR Corregida]]/1000</f>
        <v>5.0000000000000002E-5</v>
      </c>
      <c r="J3503" t="s">
        <v>155</v>
      </c>
      <c r="K3503" t="s">
        <v>315</v>
      </c>
      <c r="L3503" t="s">
        <v>309</v>
      </c>
      <c r="M3503" t="s">
        <v>343</v>
      </c>
      <c r="N3503" s="7">
        <v>-23.626111000000002</v>
      </c>
      <c r="O3503" s="7">
        <v>-70.398332999999994</v>
      </c>
      <c r="P3503">
        <v>2</v>
      </c>
      <c r="Q3503">
        <v>2006</v>
      </c>
      <c r="R3503" s="2">
        <v>39015</v>
      </c>
      <c r="S3503" s="2">
        <v>39015</v>
      </c>
      <c r="T3503" s="2">
        <v>39015</v>
      </c>
      <c r="U3503" s="2"/>
    </row>
    <row r="3504" spans="1:21" x14ac:dyDescent="0.3">
      <c r="A3504" t="s">
        <v>164</v>
      </c>
      <c r="B3504" t="s">
        <v>20</v>
      </c>
      <c r="C3504" t="s">
        <v>153</v>
      </c>
      <c r="D3504" t="s">
        <v>219</v>
      </c>
      <c r="E3504" s="5" t="s">
        <v>525</v>
      </c>
      <c r="F3504">
        <v>0</v>
      </c>
      <c r="G3504" t="s">
        <v>64</v>
      </c>
      <c r="H3504">
        <v>620</v>
      </c>
      <c r="I3504">
        <f>ANAM[[#This Row],[VALOR Corregida]]/1000</f>
        <v>0.62</v>
      </c>
      <c r="J3504" t="s">
        <v>155</v>
      </c>
      <c r="K3504" t="s">
        <v>24</v>
      </c>
      <c r="L3504" t="s">
        <v>309</v>
      </c>
      <c r="M3504" t="s">
        <v>343</v>
      </c>
      <c r="N3504" s="7">
        <v>-23.626111000000002</v>
      </c>
      <c r="O3504" s="7">
        <v>-70.398332999999994</v>
      </c>
      <c r="P3504">
        <v>2</v>
      </c>
      <c r="Q3504">
        <v>2006</v>
      </c>
      <c r="R3504" s="2">
        <v>39015</v>
      </c>
      <c r="S3504" s="2">
        <v>39015</v>
      </c>
      <c r="T3504" s="2">
        <v>39015</v>
      </c>
      <c r="U3504" s="2"/>
    </row>
    <row r="3505" spans="1:25" x14ac:dyDescent="0.3">
      <c r="A3505" t="s">
        <v>164</v>
      </c>
      <c r="B3505" t="s">
        <v>20</v>
      </c>
      <c r="C3505" t="s">
        <v>54</v>
      </c>
      <c r="D3505" t="s">
        <v>208</v>
      </c>
      <c r="E3505" s="5" t="s">
        <v>516</v>
      </c>
      <c r="F3505">
        <v>0</v>
      </c>
      <c r="G3505" t="s">
        <v>29</v>
      </c>
      <c r="H3505">
        <v>80.099999999999994</v>
      </c>
      <c r="I3505">
        <f>ANAM[[#This Row],[VALOR Corregida]]/1000</f>
        <v>8.0099999999999991E-2</v>
      </c>
      <c r="J3505" t="s">
        <v>155</v>
      </c>
      <c r="K3505" t="s">
        <v>24</v>
      </c>
      <c r="L3505" t="s">
        <v>309</v>
      </c>
      <c r="M3505" t="s">
        <v>360</v>
      </c>
      <c r="N3505">
        <v>-23.61722</v>
      </c>
      <c r="O3505">
        <v>-70.397220000000004</v>
      </c>
      <c r="P3505">
        <v>1</v>
      </c>
      <c r="Q3505">
        <v>2008</v>
      </c>
      <c r="R3505" s="2">
        <v>39561</v>
      </c>
      <c r="S3505" s="2">
        <v>39449</v>
      </c>
      <c r="T3505" s="2">
        <v>39448</v>
      </c>
      <c r="U3505" s="2"/>
    </row>
    <row r="3506" spans="1:25" x14ac:dyDescent="0.3">
      <c r="A3506" t="s">
        <v>164</v>
      </c>
      <c r="B3506" t="s">
        <v>20</v>
      </c>
      <c r="C3506" t="s">
        <v>153</v>
      </c>
      <c r="D3506" t="s">
        <v>219</v>
      </c>
      <c r="E3506" s="5" t="s">
        <v>525</v>
      </c>
      <c r="F3506">
        <v>0</v>
      </c>
      <c r="G3506" t="s">
        <v>47</v>
      </c>
      <c r="H3506">
        <v>13.4</v>
      </c>
      <c r="I3506">
        <f>ANAM[[#This Row],[VALOR Corregida]]/1000</f>
        <v>1.34E-2</v>
      </c>
      <c r="J3506" t="s">
        <v>155</v>
      </c>
      <c r="K3506" t="s">
        <v>24</v>
      </c>
      <c r="L3506" t="s">
        <v>309</v>
      </c>
      <c r="M3506" t="s">
        <v>343</v>
      </c>
      <c r="N3506" s="7">
        <v>-23.626111000000002</v>
      </c>
      <c r="O3506" s="7">
        <v>-70.398332999999994</v>
      </c>
      <c r="P3506">
        <v>2</v>
      </c>
      <c r="Q3506">
        <v>2006</v>
      </c>
      <c r="R3506" s="2">
        <v>39015</v>
      </c>
      <c r="S3506" s="2">
        <v>39015</v>
      </c>
      <c r="T3506" s="2">
        <v>39015</v>
      </c>
      <c r="U3506" s="2"/>
    </row>
    <row r="3507" spans="1:25" x14ac:dyDescent="0.3">
      <c r="A3507" t="s">
        <v>19</v>
      </c>
      <c r="B3507" t="s">
        <v>20</v>
      </c>
      <c r="C3507" t="s">
        <v>54</v>
      </c>
      <c r="D3507" t="s">
        <v>55</v>
      </c>
      <c r="E3507" s="5" t="s">
        <v>516</v>
      </c>
      <c r="F3507">
        <v>0</v>
      </c>
      <c r="G3507" t="s">
        <v>120</v>
      </c>
      <c r="H3507">
        <v>5</v>
      </c>
      <c r="I3507">
        <f>ANAM[[#This Row],[VALOR Corregida]]/1000</f>
        <v>5.0000000000000001E-3</v>
      </c>
      <c r="J3507" t="s">
        <v>27</v>
      </c>
      <c r="K3507" t="s">
        <v>24</v>
      </c>
      <c r="L3507" t="s">
        <v>309</v>
      </c>
      <c r="M3507" t="s">
        <v>344</v>
      </c>
      <c r="N3507">
        <v>-23.61722</v>
      </c>
      <c r="O3507">
        <v>-70.397220000000004</v>
      </c>
      <c r="P3507">
        <v>1</v>
      </c>
      <c r="Q3507">
        <v>2007</v>
      </c>
      <c r="R3507" s="2">
        <v>39211</v>
      </c>
      <c r="S3507" s="2">
        <v>39211</v>
      </c>
      <c r="T3507" s="2">
        <v>39211</v>
      </c>
      <c r="U3507" s="2"/>
    </row>
    <row r="3508" spans="1:25" x14ac:dyDescent="0.3">
      <c r="A3508" t="s">
        <v>19</v>
      </c>
      <c r="B3508" t="s">
        <v>20</v>
      </c>
      <c r="C3508" t="s">
        <v>54</v>
      </c>
      <c r="D3508" t="s">
        <v>55</v>
      </c>
      <c r="E3508" s="5" t="s">
        <v>516</v>
      </c>
      <c r="F3508">
        <v>4.5</v>
      </c>
      <c r="G3508" t="s">
        <v>120</v>
      </c>
      <c r="H3508">
        <v>5</v>
      </c>
      <c r="I3508">
        <f>ANAM[[#This Row],[VALOR Corregida]]/1000</f>
        <v>5.0000000000000001E-3</v>
      </c>
      <c r="J3508" t="s">
        <v>27</v>
      </c>
      <c r="K3508" t="s">
        <v>24</v>
      </c>
      <c r="L3508" t="s">
        <v>309</v>
      </c>
      <c r="M3508" t="s">
        <v>344</v>
      </c>
      <c r="N3508">
        <v>-23.61722</v>
      </c>
      <c r="O3508">
        <v>-70.397220000000004</v>
      </c>
      <c r="P3508">
        <v>1</v>
      </c>
      <c r="Q3508">
        <v>2007</v>
      </c>
      <c r="R3508" s="2">
        <v>39211</v>
      </c>
      <c r="S3508" s="2">
        <v>39211</v>
      </c>
      <c r="T3508" s="2">
        <v>39211</v>
      </c>
      <c r="U3508" s="2"/>
    </row>
    <row r="3509" spans="1:25" x14ac:dyDescent="0.3">
      <c r="A3509" t="s">
        <v>19</v>
      </c>
      <c r="B3509" t="s">
        <v>20</v>
      </c>
      <c r="C3509" t="s">
        <v>54</v>
      </c>
      <c r="D3509" t="s">
        <v>55</v>
      </c>
      <c r="E3509" s="5" t="s">
        <v>516</v>
      </c>
      <c r="F3509">
        <v>0</v>
      </c>
      <c r="G3509" t="s">
        <v>22</v>
      </c>
      <c r="H3509">
        <v>40</v>
      </c>
      <c r="I3509">
        <f>ANAM[[#This Row],[VALOR Corregida]]/1000</f>
        <v>0.04</v>
      </c>
      <c r="J3509" t="s">
        <v>23</v>
      </c>
      <c r="K3509" t="s">
        <v>24</v>
      </c>
      <c r="L3509" t="s">
        <v>309</v>
      </c>
      <c r="M3509" t="s">
        <v>344</v>
      </c>
      <c r="N3509">
        <v>-23.61722</v>
      </c>
      <c r="O3509">
        <v>-70.397220000000004</v>
      </c>
      <c r="P3509">
        <v>1</v>
      </c>
      <c r="Q3509">
        <v>2007</v>
      </c>
      <c r="R3509" s="2">
        <v>39211</v>
      </c>
      <c r="S3509" s="2">
        <v>39211</v>
      </c>
      <c r="T3509" s="2">
        <v>39211</v>
      </c>
      <c r="U3509" s="2"/>
    </row>
    <row r="3510" spans="1:25" x14ac:dyDescent="0.3">
      <c r="A3510" t="s">
        <v>19</v>
      </c>
      <c r="B3510" t="s">
        <v>20</v>
      </c>
      <c r="C3510" t="s">
        <v>54</v>
      </c>
      <c r="D3510" t="s">
        <v>55</v>
      </c>
      <c r="E3510" s="5" t="s">
        <v>516</v>
      </c>
      <c r="F3510">
        <v>4.5</v>
      </c>
      <c r="G3510" t="s">
        <v>22</v>
      </c>
      <c r="H3510">
        <v>40</v>
      </c>
      <c r="I3510">
        <f>ANAM[[#This Row],[VALOR Corregida]]/1000</f>
        <v>0.04</v>
      </c>
      <c r="J3510" t="s">
        <v>23</v>
      </c>
      <c r="K3510" t="s">
        <v>24</v>
      </c>
      <c r="L3510" t="s">
        <v>309</v>
      </c>
      <c r="M3510" t="s">
        <v>344</v>
      </c>
      <c r="N3510">
        <v>-23.61722</v>
      </c>
      <c r="O3510">
        <v>-70.397220000000004</v>
      </c>
      <c r="P3510">
        <v>1</v>
      </c>
      <c r="Q3510">
        <v>2007</v>
      </c>
      <c r="R3510" s="2">
        <v>39211</v>
      </c>
      <c r="S3510" s="2">
        <v>39211</v>
      </c>
      <c r="T3510" s="2">
        <v>39211</v>
      </c>
      <c r="U3510" s="2"/>
    </row>
    <row r="3511" spans="1:25" x14ac:dyDescent="0.3">
      <c r="A3511" t="s">
        <v>19</v>
      </c>
      <c r="B3511" t="s">
        <v>20</v>
      </c>
      <c r="C3511" t="s">
        <v>54</v>
      </c>
      <c r="D3511" t="s">
        <v>55</v>
      </c>
      <c r="E3511" s="5" t="s">
        <v>516</v>
      </c>
      <c r="F3511">
        <v>0</v>
      </c>
      <c r="G3511" t="s">
        <v>345</v>
      </c>
      <c r="H3511">
        <v>0.05</v>
      </c>
      <c r="I3511">
        <f>ANAM[[#This Row],[VALOR Corregida]]/1000</f>
        <v>5.0000000000000002E-5</v>
      </c>
      <c r="J3511" t="s">
        <v>23</v>
      </c>
      <c r="K3511" t="s">
        <v>24</v>
      </c>
      <c r="L3511" t="s">
        <v>309</v>
      </c>
      <c r="M3511" t="s">
        <v>344</v>
      </c>
      <c r="N3511">
        <v>-23.61722</v>
      </c>
      <c r="O3511">
        <v>-70.397220000000004</v>
      </c>
      <c r="P3511">
        <v>1</v>
      </c>
      <c r="Q3511">
        <v>2007</v>
      </c>
      <c r="R3511" s="2">
        <v>39211</v>
      </c>
      <c r="S3511" s="2">
        <v>39211</v>
      </c>
      <c r="T3511" s="2">
        <v>39211</v>
      </c>
      <c r="U3511" s="2"/>
    </row>
    <row r="3512" spans="1:25" x14ac:dyDescent="0.3">
      <c r="A3512" t="s">
        <v>19</v>
      </c>
      <c r="B3512" t="s">
        <v>20</v>
      </c>
      <c r="C3512" t="s">
        <v>54</v>
      </c>
      <c r="D3512" t="s">
        <v>55</v>
      </c>
      <c r="E3512" s="5" t="s">
        <v>516</v>
      </c>
      <c r="F3512">
        <v>4.5</v>
      </c>
      <c r="G3512" t="s">
        <v>345</v>
      </c>
      <c r="H3512">
        <v>0.05</v>
      </c>
      <c r="I3512">
        <f>ANAM[[#This Row],[VALOR Corregida]]/1000</f>
        <v>5.0000000000000002E-5</v>
      </c>
      <c r="J3512" t="s">
        <v>23</v>
      </c>
      <c r="K3512" t="s">
        <v>24</v>
      </c>
      <c r="L3512" t="s">
        <v>309</v>
      </c>
      <c r="M3512" t="s">
        <v>344</v>
      </c>
      <c r="N3512">
        <v>-23.61722</v>
      </c>
      <c r="O3512">
        <v>-70.397220000000004</v>
      </c>
      <c r="P3512">
        <v>1</v>
      </c>
      <c r="Q3512">
        <v>2007</v>
      </c>
      <c r="R3512" s="2">
        <v>39211</v>
      </c>
      <c r="S3512" s="2">
        <v>39211</v>
      </c>
      <c r="T3512" s="2">
        <v>39211</v>
      </c>
      <c r="U3512" s="2"/>
    </row>
    <row r="3513" spans="1:25" x14ac:dyDescent="0.3">
      <c r="A3513" t="s">
        <v>19</v>
      </c>
      <c r="B3513" t="s">
        <v>20</v>
      </c>
      <c r="C3513" t="s">
        <v>54</v>
      </c>
      <c r="D3513" t="s">
        <v>55</v>
      </c>
      <c r="E3513" s="5" t="s">
        <v>516</v>
      </c>
      <c r="F3513">
        <v>0</v>
      </c>
      <c r="G3513" t="s">
        <v>28</v>
      </c>
      <c r="H3513">
        <v>0.23</v>
      </c>
      <c r="I3513">
        <f>ANAM[[#This Row],[VALOR Corregida]]/1000</f>
        <v>2.3000000000000001E-4</v>
      </c>
      <c r="J3513" t="s">
        <v>23</v>
      </c>
      <c r="K3513" t="s">
        <v>24</v>
      </c>
      <c r="L3513" t="s">
        <v>309</v>
      </c>
      <c r="M3513" t="s">
        <v>344</v>
      </c>
      <c r="N3513">
        <v>-23.61722</v>
      </c>
      <c r="O3513">
        <v>-70.397220000000004</v>
      </c>
      <c r="P3513">
        <v>1</v>
      </c>
      <c r="Q3513">
        <v>2007</v>
      </c>
      <c r="R3513" s="2">
        <v>39211</v>
      </c>
      <c r="S3513" s="2">
        <v>39211</v>
      </c>
      <c r="T3513" s="2">
        <v>39211</v>
      </c>
      <c r="U3513" s="2"/>
    </row>
    <row r="3514" spans="1:25" x14ac:dyDescent="0.3">
      <c r="A3514" t="s">
        <v>19</v>
      </c>
      <c r="B3514" t="s">
        <v>20</v>
      </c>
      <c r="C3514" t="s">
        <v>54</v>
      </c>
      <c r="D3514" t="s">
        <v>55</v>
      </c>
      <c r="E3514" s="5" t="s">
        <v>516</v>
      </c>
      <c r="F3514">
        <v>4.5</v>
      </c>
      <c r="G3514" t="s">
        <v>28</v>
      </c>
      <c r="H3514">
        <v>0.26</v>
      </c>
      <c r="I3514">
        <f>ANAM[[#This Row],[VALOR Corregida]]/1000</f>
        <v>2.6000000000000003E-4</v>
      </c>
      <c r="J3514" t="s">
        <v>23</v>
      </c>
      <c r="K3514" t="s">
        <v>24</v>
      </c>
      <c r="L3514" t="s">
        <v>309</v>
      </c>
      <c r="M3514" t="s">
        <v>344</v>
      </c>
      <c r="N3514">
        <v>-23.61722</v>
      </c>
      <c r="O3514">
        <v>-70.397220000000004</v>
      </c>
      <c r="P3514">
        <v>1</v>
      </c>
      <c r="Q3514">
        <v>2007</v>
      </c>
      <c r="R3514" s="2">
        <v>39211</v>
      </c>
      <c r="S3514" s="2">
        <v>39211</v>
      </c>
      <c r="T3514" s="2">
        <v>39211</v>
      </c>
      <c r="U3514" s="2"/>
    </row>
    <row r="3515" spans="1:25" x14ac:dyDescent="0.3">
      <c r="A3515" t="s">
        <v>19</v>
      </c>
      <c r="B3515" t="s">
        <v>20</v>
      </c>
      <c r="C3515" t="s">
        <v>54</v>
      </c>
      <c r="D3515" t="s">
        <v>55</v>
      </c>
      <c r="E3515" s="5" t="s">
        <v>516</v>
      </c>
      <c r="F3515">
        <v>0</v>
      </c>
      <c r="G3515" t="s">
        <v>346</v>
      </c>
      <c r="H3515">
        <v>0.05</v>
      </c>
      <c r="I3515">
        <f>ANAM[[#This Row],[VALOR Corregida]]/1000</f>
        <v>5.0000000000000002E-5</v>
      </c>
      <c r="J3515" t="s">
        <v>23</v>
      </c>
      <c r="K3515" t="s">
        <v>24</v>
      </c>
      <c r="L3515" t="s">
        <v>309</v>
      </c>
      <c r="M3515" t="s">
        <v>344</v>
      </c>
      <c r="N3515">
        <v>-23.61722</v>
      </c>
      <c r="O3515">
        <v>-70.397220000000004</v>
      </c>
      <c r="P3515">
        <v>1</v>
      </c>
      <c r="Q3515">
        <v>2007</v>
      </c>
      <c r="R3515" s="2">
        <v>39211</v>
      </c>
      <c r="S3515" s="2">
        <v>39211</v>
      </c>
      <c r="T3515" s="2">
        <v>39211</v>
      </c>
      <c r="U3515" s="2"/>
    </row>
    <row r="3516" spans="1:25" x14ac:dyDescent="0.3">
      <c r="A3516" t="s">
        <v>19</v>
      </c>
      <c r="B3516" t="s">
        <v>20</v>
      </c>
      <c r="C3516" t="s">
        <v>54</v>
      </c>
      <c r="D3516" t="s">
        <v>55</v>
      </c>
      <c r="E3516" s="5" t="s">
        <v>516</v>
      </c>
      <c r="F3516">
        <v>4.5</v>
      </c>
      <c r="G3516" t="s">
        <v>346</v>
      </c>
      <c r="H3516">
        <v>0.05</v>
      </c>
      <c r="I3516">
        <f>ANAM[[#This Row],[VALOR Corregida]]/1000</f>
        <v>5.0000000000000002E-5</v>
      </c>
      <c r="J3516" t="s">
        <v>23</v>
      </c>
      <c r="K3516" t="s">
        <v>24</v>
      </c>
      <c r="L3516" t="s">
        <v>309</v>
      </c>
      <c r="M3516" t="s">
        <v>344</v>
      </c>
      <c r="N3516">
        <v>-23.61722</v>
      </c>
      <c r="O3516">
        <v>-70.397220000000004</v>
      </c>
      <c r="P3516">
        <v>1</v>
      </c>
      <c r="Q3516">
        <v>2007</v>
      </c>
      <c r="R3516" s="2">
        <v>39211</v>
      </c>
      <c r="S3516" s="2">
        <v>39211</v>
      </c>
      <c r="T3516" s="2">
        <v>39211</v>
      </c>
      <c r="U3516" s="2"/>
    </row>
    <row r="3517" spans="1:25" x14ac:dyDescent="0.3">
      <c r="A3517" t="s">
        <v>19</v>
      </c>
      <c r="B3517" t="s">
        <v>20</v>
      </c>
      <c r="C3517" t="s">
        <v>54</v>
      </c>
      <c r="D3517" t="s">
        <v>55</v>
      </c>
      <c r="E3517" s="5" t="s">
        <v>516</v>
      </c>
      <c r="F3517">
        <v>0</v>
      </c>
      <c r="G3517" t="s">
        <v>29</v>
      </c>
      <c r="H3517">
        <v>0.77</v>
      </c>
      <c r="I3517">
        <f>ANAM[[#This Row],[VALOR Corregida]]/1000</f>
        <v>7.7000000000000007E-4</v>
      </c>
      <c r="J3517" t="s">
        <v>23</v>
      </c>
      <c r="K3517" t="s">
        <v>24</v>
      </c>
      <c r="L3517" t="s">
        <v>309</v>
      </c>
      <c r="M3517" t="s">
        <v>344</v>
      </c>
      <c r="N3517">
        <v>-23.61722</v>
      </c>
      <c r="O3517">
        <v>-70.397220000000004</v>
      </c>
      <c r="P3517">
        <v>1</v>
      </c>
      <c r="Q3517">
        <v>2007</v>
      </c>
      <c r="R3517" s="2">
        <v>39211</v>
      </c>
      <c r="S3517" s="2">
        <v>39211</v>
      </c>
      <c r="T3517" s="2">
        <v>39211</v>
      </c>
      <c r="U3517" s="2"/>
    </row>
    <row r="3518" spans="1:25" x14ac:dyDescent="0.3">
      <c r="A3518" t="s">
        <v>19</v>
      </c>
      <c r="B3518" t="s">
        <v>20</v>
      </c>
      <c r="C3518" t="s">
        <v>54</v>
      </c>
      <c r="D3518" t="s">
        <v>55</v>
      </c>
      <c r="E3518" s="5" t="s">
        <v>516</v>
      </c>
      <c r="F3518">
        <v>4.5</v>
      </c>
      <c r="G3518" t="s">
        <v>29</v>
      </c>
      <c r="H3518">
        <v>0.55000000000000004</v>
      </c>
      <c r="I3518">
        <f>ANAM[[#This Row],[VALOR Corregida]]/1000</f>
        <v>5.5000000000000003E-4</v>
      </c>
      <c r="J3518" t="s">
        <v>23</v>
      </c>
      <c r="K3518" t="s">
        <v>24</v>
      </c>
      <c r="L3518" t="s">
        <v>309</v>
      </c>
      <c r="M3518" t="s">
        <v>344</v>
      </c>
      <c r="N3518">
        <v>-23.61722</v>
      </c>
      <c r="O3518">
        <v>-70.397220000000004</v>
      </c>
      <c r="P3518">
        <v>1</v>
      </c>
      <c r="Q3518">
        <v>2007</v>
      </c>
      <c r="R3518" s="2">
        <v>39211</v>
      </c>
      <c r="S3518" s="2">
        <v>39211</v>
      </c>
      <c r="T3518" s="2">
        <v>39211</v>
      </c>
      <c r="U3518" s="2"/>
    </row>
    <row r="3519" spans="1:25" x14ac:dyDescent="0.3">
      <c r="A3519" t="s">
        <v>19</v>
      </c>
      <c r="B3519" t="s">
        <v>20</v>
      </c>
      <c r="C3519" t="s">
        <v>54</v>
      </c>
      <c r="D3519" t="s">
        <v>55</v>
      </c>
      <c r="E3519" s="5" t="s">
        <v>516</v>
      </c>
      <c r="F3519">
        <v>0</v>
      </c>
      <c r="G3519" t="s">
        <v>30</v>
      </c>
      <c r="H3519">
        <v>2</v>
      </c>
      <c r="I3519">
        <f>ANAM[[#This Row],[VALOR Corregida]]/1000</f>
        <v>2E-3</v>
      </c>
      <c r="J3519" t="s">
        <v>31</v>
      </c>
      <c r="K3519" t="s">
        <v>24</v>
      </c>
      <c r="L3519" t="s">
        <v>309</v>
      </c>
      <c r="M3519" t="s">
        <v>344</v>
      </c>
      <c r="N3519">
        <v>-23.61722</v>
      </c>
      <c r="O3519">
        <v>-70.397220000000004</v>
      </c>
      <c r="P3519">
        <v>1</v>
      </c>
      <c r="Q3519">
        <v>2007</v>
      </c>
      <c r="R3519" s="2">
        <v>39211</v>
      </c>
      <c r="S3519" s="2">
        <v>39211</v>
      </c>
      <c r="T3519" s="2">
        <v>39211</v>
      </c>
      <c r="U3519" s="2"/>
      <c r="X3519">
        <f>0.000000000001*H3519^4-0.00000001*H3519^3+0.00004*H3519^2-0.0733*H3519+97.8</f>
        <v>97.653559920015994</v>
      </c>
      <c r="Y3519">
        <f>X3519*0.12</f>
        <v>11.718427190401918</v>
      </c>
    </row>
    <row r="3520" spans="1:25" x14ac:dyDescent="0.3">
      <c r="A3520" t="s">
        <v>19</v>
      </c>
      <c r="B3520" t="s">
        <v>20</v>
      </c>
      <c r="C3520" t="s">
        <v>54</v>
      </c>
      <c r="D3520" t="s">
        <v>55</v>
      </c>
      <c r="E3520" s="5" t="s">
        <v>516</v>
      </c>
      <c r="F3520">
        <v>4.5</v>
      </c>
      <c r="G3520" t="s">
        <v>30</v>
      </c>
      <c r="H3520">
        <v>2</v>
      </c>
      <c r="I3520">
        <f>ANAM[[#This Row],[VALOR Corregida]]/1000</f>
        <v>2E-3</v>
      </c>
      <c r="J3520" t="s">
        <v>31</v>
      </c>
      <c r="K3520" t="s">
        <v>24</v>
      </c>
      <c r="L3520" t="s">
        <v>309</v>
      </c>
      <c r="M3520" t="s">
        <v>344</v>
      </c>
      <c r="N3520">
        <v>-23.61722</v>
      </c>
      <c r="O3520">
        <v>-70.397220000000004</v>
      </c>
      <c r="P3520">
        <v>1</v>
      </c>
      <c r="Q3520">
        <v>2007</v>
      </c>
      <c r="R3520" s="2">
        <v>39211</v>
      </c>
      <c r="S3520" s="2">
        <v>39211</v>
      </c>
      <c r="T3520" s="2">
        <v>39211</v>
      </c>
      <c r="U3520" s="2"/>
      <c r="X3520">
        <f>0.000000000001*H3520^4-0.00000001*H3520^3+0.00004*H3520^2-0.0733*H3520+97.8</f>
        <v>97.653559920015994</v>
      </c>
      <c r="Y3520">
        <f>X3520*0.12</f>
        <v>11.718427190401918</v>
      </c>
    </row>
    <row r="3521" spans="1:25" x14ac:dyDescent="0.3">
      <c r="A3521" t="s">
        <v>19</v>
      </c>
      <c r="B3521" t="s">
        <v>20</v>
      </c>
      <c r="C3521" t="s">
        <v>54</v>
      </c>
      <c r="D3521" t="s">
        <v>55</v>
      </c>
      <c r="E3521" s="5" t="s">
        <v>516</v>
      </c>
      <c r="F3521">
        <v>0</v>
      </c>
      <c r="G3521" t="s">
        <v>347</v>
      </c>
      <c r="H3521">
        <v>0.05</v>
      </c>
      <c r="I3521">
        <f>ANAM[[#This Row],[VALOR Corregida]]/1000</f>
        <v>5.0000000000000002E-5</v>
      </c>
      <c r="J3521" t="s">
        <v>23</v>
      </c>
      <c r="K3521" t="s">
        <v>24</v>
      </c>
      <c r="L3521" t="s">
        <v>309</v>
      </c>
      <c r="M3521" t="s">
        <v>344</v>
      </c>
      <c r="N3521">
        <v>-23.61722</v>
      </c>
      <c r="O3521">
        <v>-70.397220000000004</v>
      </c>
      <c r="P3521">
        <v>1</v>
      </c>
      <c r="Q3521">
        <v>2007</v>
      </c>
      <c r="R3521" s="2">
        <v>39211</v>
      </c>
      <c r="S3521" s="2">
        <v>39211</v>
      </c>
      <c r="T3521" s="2">
        <v>39211</v>
      </c>
      <c r="U3521" s="2"/>
    </row>
    <row r="3522" spans="1:25" x14ac:dyDescent="0.3">
      <c r="A3522" t="s">
        <v>19</v>
      </c>
      <c r="B3522" t="s">
        <v>20</v>
      </c>
      <c r="C3522" t="s">
        <v>54</v>
      </c>
      <c r="D3522" t="s">
        <v>55</v>
      </c>
      <c r="E3522" s="5" t="s">
        <v>516</v>
      </c>
      <c r="F3522">
        <v>4.5</v>
      </c>
      <c r="G3522" t="s">
        <v>347</v>
      </c>
      <c r="H3522">
        <v>0.05</v>
      </c>
      <c r="I3522">
        <f>ANAM[[#This Row],[VALOR Corregida]]/1000</f>
        <v>5.0000000000000002E-5</v>
      </c>
      <c r="J3522" t="s">
        <v>23</v>
      </c>
      <c r="K3522" t="s">
        <v>24</v>
      </c>
      <c r="L3522" t="s">
        <v>309</v>
      </c>
      <c r="M3522" t="s">
        <v>344</v>
      </c>
      <c r="N3522">
        <v>-23.61722</v>
      </c>
      <c r="O3522">
        <v>-70.397220000000004</v>
      </c>
      <c r="P3522">
        <v>1</v>
      </c>
      <c r="Q3522">
        <v>2007</v>
      </c>
      <c r="R3522" s="2">
        <v>39211</v>
      </c>
      <c r="S3522" s="2">
        <v>39211</v>
      </c>
      <c r="T3522" s="2">
        <v>39211</v>
      </c>
      <c r="U3522" s="2"/>
    </row>
    <row r="3523" spans="1:25" x14ac:dyDescent="0.3">
      <c r="A3523" t="s">
        <v>19</v>
      </c>
      <c r="B3523" t="s">
        <v>20</v>
      </c>
      <c r="C3523" t="s">
        <v>54</v>
      </c>
      <c r="D3523" t="s">
        <v>55</v>
      </c>
      <c r="E3523" s="5" t="s">
        <v>516</v>
      </c>
      <c r="F3523">
        <v>0</v>
      </c>
      <c r="G3523" t="s">
        <v>35</v>
      </c>
      <c r="H3523">
        <v>0.66</v>
      </c>
      <c r="I3523">
        <f>ANAM[[#This Row],[VALOR Corregida]]/1000</f>
        <v>6.6E-4</v>
      </c>
      <c r="J3523" t="s">
        <v>23</v>
      </c>
      <c r="K3523" t="s">
        <v>24</v>
      </c>
      <c r="L3523" t="s">
        <v>309</v>
      </c>
      <c r="M3523" t="s">
        <v>344</v>
      </c>
      <c r="N3523">
        <v>-23.61722</v>
      </c>
      <c r="O3523">
        <v>-70.397220000000004</v>
      </c>
      <c r="P3523">
        <v>1</v>
      </c>
      <c r="Q3523">
        <v>2007</v>
      </c>
      <c r="R3523" s="2">
        <v>39211</v>
      </c>
      <c r="S3523" s="2">
        <v>39211</v>
      </c>
      <c r="T3523" s="2">
        <v>39211</v>
      </c>
      <c r="U3523" s="2"/>
    </row>
    <row r="3524" spans="1:25" x14ac:dyDescent="0.3">
      <c r="A3524" t="s">
        <v>19</v>
      </c>
      <c r="B3524" t="s">
        <v>20</v>
      </c>
      <c r="C3524" t="s">
        <v>54</v>
      </c>
      <c r="D3524" t="s">
        <v>55</v>
      </c>
      <c r="E3524" s="5" t="s">
        <v>516</v>
      </c>
      <c r="F3524">
        <v>4.5</v>
      </c>
      <c r="G3524" t="s">
        <v>35</v>
      </c>
      <c r="H3524">
        <v>0.79</v>
      </c>
      <c r="I3524">
        <f>ANAM[[#This Row],[VALOR Corregida]]/1000</f>
        <v>7.9000000000000001E-4</v>
      </c>
      <c r="J3524" t="s">
        <v>23</v>
      </c>
      <c r="K3524" t="s">
        <v>24</v>
      </c>
      <c r="L3524" t="s">
        <v>309</v>
      </c>
      <c r="M3524" t="s">
        <v>344</v>
      </c>
      <c r="N3524">
        <v>-23.61722</v>
      </c>
      <c r="O3524">
        <v>-70.397220000000004</v>
      </c>
      <c r="P3524">
        <v>1</v>
      </c>
      <c r="Q3524">
        <v>2007</v>
      </c>
      <c r="R3524" s="2">
        <v>39211</v>
      </c>
      <c r="S3524" s="2">
        <v>39211</v>
      </c>
      <c r="T3524" s="2">
        <v>39211</v>
      </c>
      <c r="U3524" s="2"/>
    </row>
    <row r="3525" spans="1:25" x14ac:dyDescent="0.3">
      <c r="A3525" t="s">
        <v>19</v>
      </c>
      <c r="B3525" t="s">
        <v>20</v>
      </c>
      <c r="C3525" t="s">
        <v>54</v>
      </c>
      <c r="D3525" t="s">
        <v>55</v>
      </c>
      <c r="E3525" s="5" t="s">
        <v>516</v>
      </c>
      <c r="F3525">
        <v>0</v>
      </c>
      <c r="G3525" t="s">
        <v>126</v>
      </c>
      <c r="H3525">
        <v>0.2</v>
      </c>
      <c r="I3525">
        <f>ANAM[[#This Row],[VALOR Corregida]]/1000</f>
        <v>2.0000000000000001E-4</v>
      </c>
      <c r="J3525" t="s">
        <v>27</v>
      </c>
      <c r="K3525" t="s">
        <v>24</v>
      </c>
      <c r="L3525" t="s">
        <v>309</v>
      </c>
      <c r="M3525" t="s">
        <v>344</v>
      </c>
      <c r="N3525">
        <v>-23.61722</v>
      </c>
      <c r="O3525">
        <v>-70.397220000000004</v>
      </c>
      <c r="P3525">
        <v>1</v>
      </c>
      <c r="Q3525">
        <v>2007</v>
      </c>
      <c r="R3525" s="2">
        <v>39211</v>
      </c>
      <c r="S3525" s="2">
        <v>39211</v>
      </c>
      <c r="T3525" s="2">
        <v>39211</v>
      </c>
      <c r="U3525" s="2"/>
      <c r="X3525">
        <f>-0.0008*H3525^2-0.94*H3525+97.2</f>
        <v>97.011967999999996</v>
      </c>
      <c r="Y3525">
        <f>X3525*0.12</f>
        <v>11.64143616</v>
      </c>
    </row>
    <row r="3526" spans="1:25" x14ac:dyDescent="0.3">
      <c r="A3526" t="s">
        <v>19</v>
      </c>
      <c r="B3526" t="s">
        <v>20</v>
      </c>
      <c r="C3526" t="s">
        <v>54</v>
      </c>
      <c r="D3526" t="s">
        <v>55</v>
      </c>
      <c r="E3526" s="5" t="s">
        <v>516</v>
      </c>
      <c r="F3526">
        <v>4.5</v>
      </c>
      <c r="G3526" t="s">
        <v>126</v>
      </c>
      <c r="H3526">
        <v>0.2</v>
      </c>
      <c r="I3526">
        <f>ANAM[[#This Row],[VALOR Corregida]]/1000</f>
        <v>2.0000000000000001E-4</v>
      </c>
      <c r="J3526" t="s">
        <v>27</v>
      </c>
      <c r="K3526" t="s">
        <v>24</v>
      </c>
      <c r="L3526" t="s">
        <v>309</v>
      </c>
      <c r="M3526" t="s">
        <v>344</v>
      </c>
      <c r="N3526">
        <v>-23.61722</v>
      </c>
      <c r="O3526">
        <v>-70.397220000000004</v>
      </c>
      <c r="P3526">
        <v>1</v>
      </c>
      <c r="Q3526">
        <v>2007</v>
      </c>
      <c r="R3526" s="2">
        <v>39211</v>
      </c>
      <c r="S3526" s="2">
        <v>39211</v>
      </c>
      <c r="T3526" s="2">
        <v>39211</v>
      </c>
      <c r="U3526" s="2"/>
      <c r="X3526">
        <f>-0.0008*H3526^2-0.94*H3526+97.2</f>
        <v>97.011967999999996</v>
      </c>
      <c r="Y3526">
        <f>X3526*0.12</f>
        <v>11.64143616</v>
      </c>
    </row>
    <row r="3527" spans="1:25" x14ac:dyDescent="0.3">
      <c r="A3527" t="s">
        <v>19</v>
      </c>
      <c r="B3527" t="s">
        <v>20</v>
      </c>
      <c r="C3527" t="s">
        <v>54</v>
      </c>
      <c r="D3527" t="s">
        <v>55</v>
      </c>
      <c r="E3527" s="5" t="s">
        <v>516</v>
      </c>
      <c r="F3527">
        <v>0</v>
      </c>
      <c r="G3527" t="s">
        <v>37</v>
      </c>
      <c r="H3527">
        <v>0.2</v>
      </c>
      <c r="I3527">
        <f>ANAM[[#This Row],[VALOR Corregida]]/1000</f>
        <v>2.0000000000000001E-4</v>
      </c>
      <c r="J3527" t="s">
        <v>27</v>
      </c>
      <c r="K3527" t="s">
        <v>24</v>
      </c>
      <c r="L3527" t="s">
        <v>309</v>
      </c>
      <c r="M3527" t="s">
        <v>344</v>
      </c>
      <c r="N3527">
        <v>-23.61722</v>
      </c>
      <c r="O3527">
        <v>-70.397220000000004</v>
      </c>
      <c r="P3527">
        <v>1</v>
      </c>
      <c r="Q3527">
        <v>2007</v>
      </c>
      <c r="R3527" s="2">
        <v>39211</v>
      </c>
      <c r="S3527" s="2">
        <v>39211</v>
      </c>
      <c r="T3527" s="2">
        <v>39211</v>
      </c>
      <c r="U3527" s="2"/>
    </row>
    <row r="3528" spans="1:25" x14ac:dyDescent="0.3">
      <c r="A3528" t="s">
        <v>19</v>
      </c>
      <c r="B3528" t="s">
        <v>20</v>
      </c>
      <c r="C3528" t="s">
        <v>54</v>
      </c>
      <c r="D3528" t="s">
        <v>55</v>
      </c>
      <c r="E3528" s="5" t="s">
        <v>516</v>
      </c>
      <c r="F3528">
        <v>4.5</v>
      </c>
      <c r="G3528" t="s">
        <v>37</v>
      </c>
      <c r="H3528">
        <v>0.2</v>
      </c>
      <c r="I3528">
        <f>ANAM[[#This Row],[VALOR Corregida]]/1000</f>
        <v>2.0000000000000001E-4</v>
      </c>
      <c r="J3528" t="s">
        <v>27</v>
      </c>
      <c r="K3528" t="s">
        <v>24</v>
      </c>
      <c r="L3528" t="s">
        <v>309</v>
      </c>
      <c r="M3528" t="s">
        <v>344</v>
      </c>
      <c r="N3528">
        <v>-23.61722</v>
      </c>
      <c r="O3528">
        <v>-70.397220000000004</v>
      </c>
      <c r="P3528">
        <v>1</v>
      </c>
      <c r="Q3528">
        <v>2007</v>
      </c>
      <c r="R3528" s="2">
        <v>39211</v>
      </c>
      <c r="S3528" s="2">
        <v>39211</v>
      </c>
      <c r="T3528" s="2">
        <v>39211</v>
      </c>
      <c r="U3528" s="2"/>
    </row>
    <row r="3529" spans="1:25" x14ac:dyDescent="0.3">
      <c r="A3529" t="s">
        <v>19</v>
      </c>
      <c r="B3529" t="s">
        <v>20</v>
      </c>
      <c r="C3529" t="s">
        <v>54</v>
      </c>
      <c r="D3529" t="s">
        <v>55</v>
      </c>
      <c r="E3529" s="5" t="s">
        <v>516</v>
      </c>
      <c r="F3529">
        <v>0</v>
      </c>
      <c r="G3529" t="s">
        <v>129</v>
      </c>
      <c r="H3529">
        <v>0.05</v>
      </c>
      <c r="I3529">
        <f>ANAM[[#This Row],[VALOR Corregida]]/1000</f>
        <v>5.0000000000000002E-5</v>
      </c>
      <c r="J3529" t="s">
        <v>23</v>
      </c>
      <c r="K3529" t="s">
        <v>315</v>
      </c>
      <c r="L3529" t="s">
        <v>309</v>
      </c>
      <c r="M3529" t="s">
        <v>344</v>
      </c>
      <c r="N3529">
        <v>-23.61722</v>
      </c>
      <c r="O3529">
        <v>-70.397220000000004</v>
      </c>
      <c r="P3529">
        <v>1</v>
      </c>
      <c r="Q3529">
        <v>2007</v>
      </c>
      <c r="R3529" s="2">
        <v>39211</v>
      </c>
      <c r="S3529" s="2">
        <v>39211</v>
      </c>
      <c r="T3529" s="2">
        <v>39211</v>
      </c>
      <c r="U3529" s="2"/>
    </row>
    <row r="3530" spans="1:25" x14ac:dyDescent="0.3">
      <c r="A3530" t="s">
        <v>19</v>
      </c>
      <c r="B3530" t="s">
        <v>20</v>
      </c>
      <c r="C3530" t="s">
        <v>54</v>
      </c>
      <c r="D3530" t="s">
        <v>55</v>
      </c>
      <c r="E3530" s="5" t="s">
        <v>516</v>
      </c>
      <c r="F3530">
        <v>4.5</v>
      </c>
      <c r="G3530" t="s">
        <v>129</v>
      </c>
      <c r="H3530">
        <v>0.05</v>
      </c>
      <c r="I3530">
        <f>ANAM[[#This Row],[VALOR Corregida]]/1000</f>
        <v>5.0000000000000002E-5</v>
      </c>
      <c r="J3530" t="s">
        <v>23</v>
      </c>
      <c r="K3530" t="s">
        <v>315</v>
      </c>
      <c r="L3530" t="s">
        <v>309</v>
      </c>
      <c r="M3530" t="s">
        <v>344</v>
      </c>
      <c r="N3530">
        <v>-23.61722</v>
      </c>
      <c r="O3530">
        <v>-70.397220000000004</v>
      </c>
      <c r="P3530">
        <v>1</v>
      </c>
      <c r="Q3530">
        <v>2007</v>
      </c>
      <c r="R3530" s="2">
        <v>39211</v>
      </c>
      <c r="S3530" s="2">
        <v>39211</v>
      </c>
      <c r="T3530" s="2">
        <v>39211</v>
      </c>
      <c r="U3530" s="2"/>
    </row>
    <row r="3531" spans="1:25" x14ac:dyDescent="0.3">
      <c r="A3531" t="s">
        <v>19</v>
      </c>
      <c r="B3531" t="s">
        <v>20</v>
      </c>
      <c r="C3531" t="s">
        <v>54</v>
      </c>
      <c r="D3531" t="s">
        <v>55</v>
      </c>
      <c r="E3531" s="5" t="s">
        <v>516</v>
      </c>
      <c r="F3531">
        <v>0</v>
      </c>
      <c r="G3531" t="s">
        <v>348</v>
      </c>
      <c r="H3531">
        <v>1</v>
      </c>
      <c r="I3531">
        <f>ANAM[[#This Row],[VALOR Corregida]]/1000</f>
        <v>1E-3</v>
      </c>
      <c r="J3531" t="s">
        <v>23</v>
      </c>
      <c r="K3531" t="s">
        <v>24</v>
      </c>
      <c r="L3531" t="s">
        <v>309</v>
      </c>
      <c r="M3531" t="s">
        <v>344</v>
      </c>
      <c r="N3531">
        <v>-23.61722</v>
      </c>
      <c r="O3531">
        <v>-70.397220000000004</v>
      </c>
      <c r="P3531">
        <v>1</v>
      </c>
      <c r="Q3531">
        <v>2007</v>
      </c>
      <c r="R3531" s="2">
        <v>39211</v>
      </c>
      <c r="S3531" s="2">
        <v>39211</v>
      </c>
      <c r="T3531" s="2">
        <v>39211</v>
      </c>
      <c r="U3531" s="2"/>
    </row>
    <row r="3532" spans="1:25" x14ac:dyDescent="0.3">
      <c r="A3532" t="s">
        <v>19</v>
      </c>
      <c r="B3532" t="s">
        <v>20</v>
      </c>
      <c r="C3532" t="s">
        <v>54</v>
      </c>
      <c r="D3532" t="s">
        <v>55</v>
      </c>
      <c r="E3532" s="5" t="s">
        <v>516</v>
      </c>
      <c r="F3532">
        <v>4.5</v>
      </c>
      <c r="G3532" t="s">
        <v>348</v>
      </c>
      <c r="H3532">
        <v>1</v>
      </c>
      <c r="I3532">
        <f>ANAM[[#This Row],[VALOR Corregida]]/1000</f>
        <v>1E-3</v>
      </c>
      <c r="J3532" t="s">
        <v>23</v>
      </c>
      <c r="K3532" t="s">
        <v>24</v>
      </c>
      <c r="L3532" t="s">
        <v>309</v>
      </c>
      <c r="M3532" t="s">
        <v>344</v>
      </c>
      <c r="N3532">
        <v>-23.61722</v>
      </c>
      <c r="O3532">
        <v>-70.397220000000004</v>
      </c>
      <c r="P3532">
        <v>1</v>
      </c>
      <c r="Q3532">
        <v>2007</v>
      </c>
      <c r="R3532" s="2">
        <v>39211</v>
      </c>
      <c r="S3532" s="2">
        <v>39211</v>
      </c>
      <c r="T3532" s="2">
        <v>39211</v>
      </c>
      <c r="U3532" s="2"/>
    </row>
    <row r="3533" spans="1:25" x14ac:dyDescent="0.3">
      <c r="A3533" t="s">
        <v>19</v>
      </c>
      <c r="B3533" t="s">
        <v>20</v>
      </c>
      <c r="C3533" t="s">
        <v>54</v>
      </c>
      <c r="D3533" t="s">
        <v>55</v>
      </c>
      <c r="E3533" s="5" t="s">
        <v>516</v>
      </c>
      <c r="F3533">
        <v>0</v>
      </c>
      <c r="G3533" t="s">
        <v>39</v>
      </c>
      <c r="H3533">
        <v>1</v>
      </c>
      <c r="I3533">
        <f>ANAM[[#This Row],[VALOR Corregida]]/1000</f>
        <v>1E-3</v>
      </c>
      <c r="J3533" t="s">
        <v>23</v>
      </c>
      <c r="K3533" t="s">
        <v>24</v>
      </c>
      <c r="L3533" t="s">
        <v>309</v>
      </c>
      <c r="M3533" t="s">
        <v>344</v>
      </c>
      <c r="N3533">
        <v>-23.61722</v>
      </c>
      <c r="O3533">
        <v>-70.397220000000004</v>
      </c>
      <c r="P3533">
        <v>1</v>
      </c>
      <c r="Q3533">
        <v>2007</v>
      </c>
      <c r="R3533" s="2">
        <v>39211</v>
      </c>
      <c r="S3533" s="2">
        <v>39211</v>
      </c>
      <c r="T3533" s="2">
        <v>39211</v>
      </c>
      <c r="U3533" s="2"/>
    </row>
    <row r="3534" spans="1:25" x14ac:dyDescent="0.3">
      <c r="A3534" t="s">
        <v>19</v>
      </c>
      <c r="B3534" t="s">
        <v>20</v>
      </c>
      <c r="C3534" t="s">
        <v>54</v>
      </c>
      <c r="D3534" t="s">
        <v>55</v>
      </c>
      <c r="E3534" s="5" t="s">
        <v>516</v>
      </c>
      <c r="F3534">
        <v>4.5</v>
      </c>
      <c r="G3534" t="s">
        <v>39</v>
      </c>
      <c r="H3534">
        <v>1</v>
      </c>
      <c r="I3534">
        <f>ANAM[[#This Row],[VALOR Corregida]]/1000</f>
        <v>1E-3</v>
      </c>
      <c r="J3534" t="s">
        <v>23</v>
      </c>
      <c r="K3534" t="s">
        <v>24</v>
      </c>
      <c r="L3534" t="s">
        <v>309</v>
      </c>
      <c r="M3534" t="s">
        <v>344</v>
      </c>
      <c r="N3534">
        <v>-23.61722</v>
      </c>
      <c r="O3534">
        <v>-70.397220000000004</v>
      </c>
      <c r="P3534">
        <v>1</v>
      </c>
      <c r="Q3534">
        <v>2007</v>
      </c>
      <c r="R3534" s="2">
        <v>39211</v>
      </c>
      <c r="S3534" s="2">
        <v>39211</v>
      </c>
      <c r="T3534" s="2">
        <v>39211</v>
      </c>
      <c r="U3534" s="2"/>
    </row>
    <row r="3535" spans="1:25" x14ac:dyDescent="0.3">
      <c r="A3535" t="s">
        <v>19</v>
      </c>
      <c r="B3535" t="s">
        <v>20</v>
      </c>
      <c r="C3535" t="s">
        <v>54</v>
      </c>
      <c r="D3535" t="s">
        <v>55</v>
      </c>
      <c r="E3535" s="5" t="s">
        <v>516</v>
      </c>
      <c r="F3535">
        <v>0</v>
      </c>
      <c r="G3535" t="s">
        <v>64</v>
      </c>
      <c r="H3535">
        <v>0.18</v>
      </c>
      <c r="I3535">
        <f>ANAM[[#This Row],[VALOR Corregida]]/1000</f>
        <v>1.7999999999999998E-4</v>
      </c>
      <c r="J3535" t="s">
        <v>27</v>
      </c>
      <c r="K3535" t="s">
        <v>24</v>
      </c>
      <c r="L3535" t="s">
        <v>309</v>
      </c>
      <c r="M3535" t="s">
        <v>344</v>
      </c>
      <c r="N3535">
        <v>-23.61722</v>
      </c>
      <c r="O3535">
        <v>-70.397220000000004</v>
      </c>
      <c r="P3535">
        <v>1</v>
      </c>
      <c r="Q3535">
        <v>2007</v>
      </c>
      <c r="R3535" s="2">
        <v>39211</v>
      </c>
      <c r="S3535" s="2">
        <v>39211</v>
      </c>
      <c r="T3535" s="2">
        <v>39211</v>
      </c>
      <c r="U3535" s="2"/>
    </row>
    <row r="3536" spans="1:25" x14ac:dyDescent="0.3">
      <c r="A3536" t="s">
        <v>19</v>
      </c>
      <c r="B3536" t="s">
        <v>20</v>
      </c>
      <c r="C3536" t="s">
        <v>54</v>
      </c>
      <c r="D3536" t="s">
        <v>55</v>
      </c>
      <c r="E3536" s="5" t="s">
        <v>516</v>
      </c>
      <c r="F3536">
        <v>4.5</v>
      </c>
      <c r="G3536" t="s">
        <v>64</v>
      </c>
      <c r="H3536">
        <v>0.18</v>
      </c>
      <c r="I3536">
        <f>ANAM[[#This Row],[VALOR Corregida]]/1000</f>
        <v>1.7999999999999998E-4</v>
      </c>
      <c r="J3536" t="s">
        <v>27</v>
      </c>
      <c r="K3536" t="s">
        <v>24</v>
      </c>
      <c r="L3536" t="s">
        <v>309</v>
      </c>
      <c r="M3536" t="s">
        <v>344</v>
      </c>
      <c r="N3536">
        <v>-23.61722</v>
      </c>
      <c r="O3536">
        <v>-70.397220000000004</v>
      </c>
      <c r="P3536">
        <v>1</v>
      </c>
      <c r="Q3536">
        <v>2007</v>
      </c>
      <c r="R3536" s="2">
        <v>39211</v>
      </c>
      <c r="S3536" s="2">
        <v>39211</v>
      </c>
      <c r="T3536" s="2">
        <v>39211</v>
      </c>
      <c r="U3536" s="2"/>
    </row>
    <row r="3537" spans="1:25" x14ac:dyDescent="0.3">
      <c r="A3537" t="s">
        <v>19</v>
      </c>
      <c r="B3537" t="s">
        <v>20</v>
      </c>
      <c r="C3537" t="s">
        <v>54</v>
      </c>
      <c r="D3537" t="s">
        <v>55</v>
      </c>
      <c r="E3537" s="5" t="s">
        <v>516</v>
      </c>
      <c r="F3537">
        <v>0</v>
      </c>
      <c r="G3537" t="s">
        <v>44</v>
      </c>
      <c r="H3537">
        <v>0.47</v>
      </c>
      <c r="I3537">
        <f>ANAM[[#This Row],[VALOR Corregida]]/1000</f>
        <v>4.6999999999999999E-4</v>
      </c>
      <c r="J3537" t="s">
        <v>27</v>
      </c>
      <c r="K3537" t="s">
        <v>24</v>
      </c>
      <c r="L3537" t="s">
        <v>309</v>
      </c>
      <c r="M3537" t="s">
        <v>344</v>
      </c>
      <c r="N3537">
        <v>-23.61722</v>
      </c>
      <c r="O3537">
        <v>-70.397220000000004</v>
      </c>
      <c r="P3537">
        <v>1</v>
      </c>
      <c r="Q3537">
        <v>2007</v>
      </c>
      <c r="R3537" s="2">
        <v>39211</v>
      </c>
      <c r="S3537" s="2">
        <v>39211</v>
      </c>
      <c r="T3537" s="2">
        <v>39211</v>
      </c>
      <c r="U3537" s="2"/>
    </row>
    <row r="3538" spans="1:25" x14ac:dyDescent="0.3">
      <c r="A3538" t="s">
        <v>19</v>
      </c>
      <c r="B3538" t="s">
        <v>20</v>
      </c>
      <c r="C3538" t="s">
        <v>54</v>
      </c>
      <c r="D3538" t="s">
        <v>55</v>
      </c>
      <c r="E3538" s="5" t="s">
        <v>516</v>
      </c>
      <c r="F3538">
        <v>4.5</v>
      </c>
      <c r="G3538" t="s">
        <v>44</v>
      </c>
      <c r="H3538">
        <v>0.36</v>
      </c>
      <c r="I3538">
        <f>ANAM[[#This Row],[VALOR Corregida]]/1000</f>
        <v>3.5999999999999997E-4</v>
      </c>
      <c r="J3538" t="s">
        <v>27</v>
      </c>
      <c r="K3538" t="s">
        <v>24</v>
      </c>
      <c r="L3538" t="s">
        <v>309</v>
      </c>
      <c r="M3538" t="s">
        <v>344</v>
      </c>
      <c r="N3538">
        <v>-23.61722</v>
      </c>
      <c r="O3538">
        <v>-70.397220000000004</v>
      </c>
      <c r="P3538">
        <v>1</v>
      </c>
      <c r="Q3538">
        <v>2007</v>
      </c>
      <c r="R3538" s="2">
        <v>39211</v>
      </c>
      <c r="S3538" s="2">
        <v>39211</v>
      </c>
      <c r="T3538" s="2">
        <v>39211</v>
      </c>
      <c r="U3538" s="2"/>
    </row>
    <row r="3539" spans="1:25" x14ac:dyDescent="0.3">
      <c r="A3539" t="s">
        <v>19</v>
      </c>
      <c r="B3539" t="s">
        <v>20</v>
      </c>
      <c r="C3539" t="s">
        <v>54</v>
      </c>
      <c r="D3539" t="s">
        <v>55</v>
      </c>
      <c r="E3539" s="5" t="s">
        <v>516</v>
      </c>
      <c r="F3539">
        <v>0</v>
      </c>
      <c r="G3539" t="s">
        <v>349</v>
      </c>
      <c r="H3539">
        <v>8.92</v>
      </c>
      <c r="I3539">
        <f>ANAM[[#This Row],[VALOR Corregida]]/1000</f>
        <v>8.9199999999999991E-3</v>
      </c>
      <c r="J3539" t="s">
        <v>27</v>
      </c>
      <c r="K3539" t="s">
        <v>24</v>
      </c>
      <c r="L3539" t="s">
        <v>309</v>
      </c>
      <c r="M3539" t="s">
        <v>344</v>
      </c>
      <c r="N3539">
        <v>-23.61722</v>
      </c>
      <c r="O3539">
        <v>-70.397220000000004</v>
      </c>
      <c r="P3539">
        <v>1</v>
      </c>
      <c r="Q3539">
        <v>2007</v>
      </c>
      <c r="R3539" s="2">
        <v>39211</v>
      </c>
      <c r="S3539" s="2">
        <v>39211</v>
      </c>
      <c r="T3539" s="2">
        <v>39211</v>
      </c>
      <c r="U3539" s="2"/>
      <c r="X3539">
        <f>-0.14*H3539^3+1.81*H3539^2+5.68*H3539+1.92</f>
        <v>97.238263679999989</v>
      </c>
      <c r="Y3539">
        <f>X3539*0.2</f>
        <v>19.447652735999998</v>
      </c>
    </row>
    <row r="3540" spans="1:25" x14ac:dyDescent="0.3">
      <c r="A3540" t="s">
        <v>19</v>
      </c>
      <c r="B3540" t="s">
        <v>20</v>
      </c>
      <c r="C3540" t="s">
        <v>54</v>
      </c>
      <c r="D3540" t="s">
        <v>55</v>
      </c>
      <c r="E3540" s="5" t="s">
        <v>516</v>
      </c>
      <c r="F3540">
        <v>4.5</v>
      </c>
      <c r="G3540" t="s">
        <v>349</v>
      </c>
      <c r="H3540">
        <v>8.93</v>
      </c>
      <c r="I3540">
        <f>ANAM[[#This Row],[VALOR Corregida]]/1000</f>
        <v>8.9300000000000004E-3</v>
      </c>
      <c r="J3540" t="s">
        <v>27</v>
      </c>
      <c r="K3540" t="s">
        <v>24</v>
      </c>
      <c r="L3540" t="s">
        <v>309</v>
      </c>
      <c r="M3540" t="s">
        <v>344</v>
      </c>
      <c r="N3540">
        <v>-23.61722</v>
      </c>
      <c r="O3540">
        <v>-70.397220000000004</v>
      </c>
      <c r="P3540">
        <v>1</v>
      </c>
      <c r="Q3540">
        <v>2007</v>
      </c>
      <c r="R3540" s="2">
        <v>39211</v>
      </c>
      <c r="S3540" s="2">
        <v>39211</v>
      </c>
      <c r="T3540" s="2">
        <v>39211</v>
      </c>
      <c r="U3540" s="2"/>
      <c r="X3540">
        <f>-0.14*H3540^3+1.81*H3540^2+5.68*H3540+1.92</f>
        <v>97.283595019999993</v>
      </c>
      <c r="Y3540">
        <f>X3540*0.2</f>
        <v>19.456719004</v>
      </c>
    </row>
    <row r="3541" spans="1:25" x14ac:dyDescent="0.3">
      <c r="A3541" t="s">
        <v>19</v>
      </c>
      <c r="B3541" t="s">
        <v>20</v>
      </c>
      <c r="C3541" t="s">
        <v>54</v>
      </c>
      <c r="D3541" t="s">
        <v>55</v>
      </c>
      <c r="E3541" s="5" t="s">
        <v>516</v>
      </c>
      <c r="F3541">
        <v>0</v>
      </c>
      <c r="G3541" t="s">
        <v>350</v>
      </c>
      <c r="H3541">
        <v>0.05</v>
      </c>
      <c r="I3541">
        <f>ANAM[[#This Row],[VALOR Corregida]]/1000</f>
        <v>5.0000000000000002E-5</v>
      </c>
      <c r="J3541" t="s">
        <v>23</v>
      </c>
      <c r="K3541" t="s">
        <v>24</v>
      </c>
      <c r="L3541" t="s">
        <v>309</v>
      </c>
      <c r="M3541" t="s">
        <v>344</v>
      </c>
      <c r="N3541">
        <v>-23.61722</v>
      </c>
      <c r="O3541">
        <v>-70.397220000000004</v>
      </c>
      <c r="P3541">
        <v>1</v>
      </c>
      <c r="Q3541">
        <v>2007</v>
      </c>
      <c r="R3541" s="2">
        <v>39211</v>
      </c>
      <c r="S3541" s="2">
        <v>39211</v>
      </c>
      <c r="T3541" s="2">
        <v>39211</v>
      </c>
      <c r="U3541" s="2"/>
    </row>
    <row r="3542" spans="1:25" x14ac:dyDescent="0.3">
      <c r="A3542" t="s">
        <v>19</v>
      </c>
      <c r="B3542" t="s">
        <v>20</v>
      </c>
      <c r="C3542" t="s">
        <v>54</v>
      </c>
      <c r="D3542" t="s">
        <v>55</v>
      </c>
      <c r="E3542" s="5" t="s">
        <v>516</v>
      </c>
      <c r="F3542">
        <v>4.5</v>
      </c>
      <c r="G3542" t="s">
        <v>350</v>
      </c>
      <c r="H3542">
        <v>0.05</v>
      </c>
      <c r="I3542">
        <f>ANAM[[#This Row],[VALOR Corregida]]/1000</f>
        <v>5.0000000000000002E-5</v>
      </c>
      <c r="J3542" t="s">
        <v>23</v>
      </c>
      <c r="K3542" t="s">
        <v>24</v>
      </c>
      <c r="L3542" t="s">
        <v>309</v>
      </c>
      <c r="M3542" t="s">
        <v>344</v>
      </c>
      <c r="N3542">
        <v>-23.61722</v>
      </c>
      <c r="O3542">
        <v>-70.397220000000004</v>
      </c>
      <c r="P3542">
        <v>1</v>
      </c>
      <c r="Q3542">
        <v>2007</v>
      </c>
      <c r="R3542" s="2">
        <v>39211</v>
      </c>
      <c r="S3542" s="2">
        <v>39211</v>
      </c>
      <c r="T3542" s="2">
        <v>39211</v>
      </c>
      <c r="U3542" s="2"/>
    </row>
    <row r="3543" spans="1:25" x14ac:dyDescent="0.3">
      <c r="A3543" t="s">
        <v>19</v>
      </c>
      <c r="B3543" t="s">
        <v>20</v>
      </c>
      <c r="C3543" t="s">
        <v>54</v>
      </c>
      <c r="D3543" t="s">
        <v>55</v>
      </c>
      <c r="E3543" s="5" t="s">
        <v>516</v>
      </c>
      <c r="F3543">
        <v>0</v>
      </c>
      <c r="G3543" t="s">
        <v>46</v>
      </c>
      <c r="H3543">
        <v>0.35</v>
      </c>
      <c r="I3543">
        <f>ANAM[[#This Row],[VALOR Corregida]]/1000</f>
        <v>3.5E-4</v>
      </c>
      <c r="J3543" t="s">
        <v>23</v>
      </c>
      <c r="K3543" t="s">
        <v>24</v>
      </c>
      <c r="L3543" t="s">
        <v>309</v>
      </c>
      <c r="M3543" t="s">
        <v>344</v>
      </c>
      <c r="N3543">
        <v>-23.61722</v>
      </c>
      <c r="O3543">
        <v>-70.397220000000004</v>
      </c>
      <c r="P3543">
        <v>1</v>
      </c>
      <c r="Q3543">
        <v>2007</v>
      </c>
      <c r="R3543" s="2">
        <v>39211</v>
      </c>
      <c r="S3543" s="2">
        <v>39211</v>
      </c>
      <c r="T3543" s="2">
        <v>39211</v>
      </c>
      <c r="U3543" s="2"/>
    </row>
    <row r="3544" spans="1:25" x14ac:dyDescent="0.3">
      <c r="A3544" t="s">
        <v>19</v>
      </c>
      <c r="B3544" t="s">
        <v>20</v>
      </c>
      <c r="C3544" t="s">
        <v>54</v>
      </c>
      <c r="D3544" t="s">
        <v>55</v>
      </c>
      <c r="E3544" s="5" t="s">
        <v>516</v>
      </c>
      <c r="F3544">
        <v>4.5</v>
      </c>
      <c r="G3544" t="s">
        <v>46</v>
      </c>
      <c r="H3544">
        <v>0.32</v>
      </c>
      <c r="I3544">
        <f>ANAM[[#This Row],[VALOR Corregida]]/1000</f>
        <v>3.2000000000000003E-4</v>
      </c>
      <c r="J3544" t="s">
        <v>23</v>
      </c>
      <c r="K3544" t="s">
        <v>24</v>
      </c>
      <c r="L3544" t="s">
        <v>309</v>
      </c>
      <c r="M3544" t="s">
        <v>344</v>
      </c>
      <c r="N3544">
        <v>-23.61722</v>
      </c>
      <c r="O3544">
        <v>-70.397220000000004</v>
      </c>
      <c r="P3544">
        <v>1</v>
      </c>
      <c r="Q3544">
        <v>2007</v>
      </c>
      <c r="R3544" s="2">
        <v>39211</v>
      </c>
      <c r="S3544" s="2">
        <v>39211</v>
      </c>
      <c r="T3544" s="2">
        <v>39211</v>
      </c>
      <c r="U3544" s="2"/>
    </row>
    <row r="3545" spans="1:25" x14ac:dyDescent="0.3">
      <c r="A3545" t="s">
        <v>19</v>
      </c>
      <c r="B3545" t="s">
        <v>20</v>
      </c>
      <c r="C3545" t="s">
        <v>54</v>
      </c>
      <c r="D3545" t="s">
        <v>55</v>
      </c>
      <c r="E3545" s="5" t="s">
        <v>516</v>
      </c>
      <c r="F3545">
        <v>0</v>
      </c>
      <c r="G3545" t="s">
        <v>351</v>
      </c>
      <c r="H3545">
        <v>36.83</v>
      </c>
      <c r="I3545">
        <f>ANAM[[#This Row],[VALOR Corregida]]/1000</f>
        <v>3.6830000000000002E-2</v>
      </c>
      <c r="J3545" t="s">
        <v>536</v>
      </c>
      <c r="K3545" t="s">
        <v>24</v>
      </c>
      <c r="L3545" t="s">
        <v>309</v>
      </c>
      <c r="M3545" t="s">
        <v>344</v>
      </c>
      <c r="N3545">
        <v>-23.61722</v>
      </c>
      <c r="O3545">
        <v>-70.397220000000004</v>
      </c>
      <c r="P3545">
        <v>1</v>
      </c>
      <c r="Q3545">
        <v>2007</v>
      </c>
      <c r="R3545" s="2">
        <v>39211</v>
      </c>
      <c r="S3545" s="2">
        <v>39211</v>
      </c>
      <c r="T3545" s="2">
        <v>39211</v>
      </c>
      <c r="U3545" s="2"/>
    </row>
    <row r="3546" spans="1:25" x14ac:dyDescent="0.3">
      <c r="A3546" t="s">
        <v>19</v>
      </c>
      <c r="B3546" t="s">
        <v>20</v>
      </c>
      <c r="C3546" t="s">
        <v>54</v>
      </c>
      <c r="D3546" t="s">
        <v>55</v>
      </c>
      <c r="E3546" s="5" t="s">
        <v>516</v>
      </c>
      <c r="F3546">
        <v>4.5</v>
      </c>
      <c r="G3546" t="s">
        <v>351</v>
      </c>
      <c r="H3546">
        <v>37.049999999999997</v>
      </c>
      <c r="I3546">
        <f>ANAM[[#This Row],[VALOR Corregida]]/1000</f>
        <v>3.705E-2</v>
      </c>
      <c r="J3546" t="s">
        <v>536</v>
      </c>
      <c r="K3546" t="s">
        <v>24</v>
      </c>
      <c r="L3546" t="s">
        <v>309</v>
      </c>
      <c r="M3546" t="s">
        <v>344</v>
      </c>
      <c r="N3546">
        <v>-23.61722</v>
      </c>
      <c r="O3546">
        <v>-70.397220000000004</v>
      </c>
      <c r="P3546">
        <v>1</v>
      </c>
      <c r="Q3546">
        <v>2007</v>
      </c>
      <c r="R3546" s="2">
        <v>39211</v>
      </c>
      <c r="S3546" s="2">
        <v>39211</v>
      </c>
      <c r="T3546" s="2">
        <v>39211</v>
      </c>
      <c r="U3546" s="2"/>
    </row>
    <row r="3547" spans="1:25" x14ac:dyDescent="0.3">
      <c r="A3547" t="s">
        <v>19</v>
      </c>
      <c r="B3547" t="s">
        <v>20</v>
      </c>
      <c r="C3547" t="s">
        <v>54</v>
      </c>
      <c r="D3547" t="s">
        <v>55</v>
      </c>
      <c r="E3547" s="5" t="s">
        <v>516</v>
      </c>
      <c r="F3547">
        <v>0</v>
      </c>
      <c r="G3547" t="s">
        <v>352</v>
      </c>
      <c r="H3547">
        <v>1.5</v>
      </c>
      <c r="I3547">
        <f>ANAM[[#This Row],[VALOR Corregida]]/1000</f>
        <v>1.5E-3</v>
      </c>
      <c r="J3547" t="s">
        <v>27</v>
      </c>
      <c r="K3547" t="s">
        <v>24</v>
      </c>
      <c r="L3547" t="s">
        <v>309</v>
      </c>
      <c r="M3547" t="s">
        <v>344</v>
      </c>
      <c r="N3547">
        <v>-23.61722</v>
      </c>
      <c r="O3547">
        <v>-70.397220000000004</v>
      </c>
      <c r="P3547">
        <v>1</v>
      </c>
      <c r="Q3547">
        <v>2007</v>
      </c>
      <c r="R3547" s="2">
        <v>39211</v>
      </c>
      <c r="S3547" s="2">
        <v>39211</v>
      </c>
      <c r="T3547" s="2">
        <v>39211</v>
      </c>
      <c r="U3547" s="2"/>
      <c r="X3547">
        <f>0.0014*H3547^2-0.86*H3547+97.5</f>
        <v>96.213149999999999</v>
      </c>
      <c r="Y3547">
        <f>X3547*0.12</f>
        <v>11.545577999999999</v>
      </c>
    </row>
    <row r="3548" spans="1:25" x14ac:dyDescent="0.3">
      <c r="A3548" t="s">
        <v>19</v>
      </c>
      <c r="B3548" t="s">
        <v>20</v>
      </c>
      <c r="C3548" t="s">
        <v>54</v>
      </c>
      <c r="D3548" t="s">
        <v>55</v>
      </c>
      <c r="E3548" s="5" t="s">
        <v>516</v>
      </c>
      <c r="F3548">
        <v>4.5</v>
      </c>
      <c r="G3548" t="s">
        <v>352</v>
      </c>
      <c r="H3548">
        <v>1</v>
      </c>
      <c r="I3548">
        <f>ANAM[[#This Row],[VALOR Corregida]]/1000</f>
        <v>1E-3</v>
      </c>
      <c r="J3548" t="s">
        <v>27</v>
      </c>
      <c r="K3548" t="s">
        <v>24</v>
      </c>
      <c r="L3548" t="s">
        <v>309</v>
      </c>
      <c r="M3548" t="s">
        <v>344</v>
      </c>
      <c r="N3548">
        <v>-23.61722</v>
      </c>
      <c r="O3548">
        <v>-70.397220000000004</v>
      </c>
      <c r="P3548">
        <v>1</v>
      </c>
      <c r="Q3548">
        <v>2007</v>
      </c>
      <c r="R3548" s="2">
        <v>39211</v>
      </c>
      <c r="S3548" s="2">
        <v>39211</v>
      </c>
      <c r="T3548" s="2">
        <v>39211</v>
      </c>
      <c r="U3548" s="2"/>
      <c r="X3548">
        <f>0.0014*H3548^2-0.86*H3548+97.5</f>
        <v>96.641400000000004</v>
      </c>
      <c r="Y3548">
        <f>X3548*0.12</f>
        <v>11.596968</v>
      </c>
    </row>
    <row r="3549" spans="1:25" x14ac:dyDescent="0.3">
      <c r="A3549" t="s">
        <v>19</v>
      </c>
      <c r="B3549" t="s">
        <v>20</v>
      </c>
      <c r="C3549" t="s">
        <v>54</v>
      </c>
      <c r="D3549" t="s">
        <v>55</v>
      </c>
      <c r="E3549" s="5" t="s">
        <v>516</v>
      </c>
      <c r="F3549">
        <v>0</v>
      </c>
      <c r="G3549" t="s">
        <v>353</v>
      </c>
      <c r="H3549">
        <v>0.25</v>
      </c>
      <c r="I3549">
        <f>ANAM[[#This Row],[VALOR Corregida]]/1000</f>
        <v>2.5000000000000001E-4</v>
      </c>
      <c r="J3549" t="s">
        <v>23</v>
      </c>
      <c r="K3549" t="s">
        <v>24</v>
      </c>
      <c r="L3549" t="s">
        <v>309</v>
      </c>
      <c r="M3549" t="s">
        <v>344</v>
      </c>
      <c r="N3549">
        <v>-23.61722</v>
      </c>
      <c r="O3549">
        <v>-70.397220000000004</v>
      </c>
      <c r="P3549">
        <v>1</v>
      </c>
      <c r="Q3549">
        <v>2007</v>
      </c>
      <c r="R3549" s="2">
        <v>39211</v>
      </c>
      <c r="S3549" s="2">
        <v>39211</v>
      </c>
      <c r="T3549" s="2">
        <v>39211</v>
      </c>
      <c r="U3549" s="2"/>
    </row>
    <row r="3550" spans="1:25" x14ac:dyDescent="0.3">
      <c r="A3550" t="s">
        <v>19</v>
      </c>
      <c r="B3550" t="s">
        <v>20</v>
      </c>
      <c r="C3550" t="s">
        <v>54</v>
      </c>
      <c r="D3550" t="s">
        <v>55</v>
      </c>
      <c r="E3550" s="5" t="s">
        <v>516</v>
      </c>
      <c r="F3550">
        <v>4.5</v>
      </c>
      <c r="G3550" t="s">
        <v>353</v>
      </c>
      <c r="H3550">
        <v>0.32</v>
      </c>
      <c r="I3550">
        <f>ANAM[[#This Row],[VALOR Corregida]]/1000</f>
        <v>3.2000000000000003E-4</v>
      </c>
      <c r="J3550" t="s">
        <v>23</v>
      </c>
      <c r="K3550" t="s">
        <v>24</v>
      </c>
      <c r="L3550" t="s">
        <v>309</v>
      </c>
      <c r="M3550" t="s">
        <v>344</v>
      </c>
      <c r="N3550">
        <v>-23.61722</v>
      </c>
      <c r="O3550">
        <v>-70.397220000000004</v>
      </c>
      <c r="P3550">
        <v>1</v>
      </c>
      <c r="Q3550">
        <v>2007</v>
      </c>
      <c r="R3550" s="2">
        <v>39211</v>
      </c>
      <c r="S3550" s="2">
        <v>39211</v>
      </c>
      <c r="T3550" s="2">
        <v>39211</v>
      </c>
      <c r="U3550" s="2"/>
    </row>
    <row r="3551" spans="1:25" x14ac:dyDescent="0.3">
      <c r="A3551" t="s">
        <v>19</v>
      </c>
      <c r="B3551" t="s">
        <v>20</v>
      </c>
      <c r="C3551" t="s">
        <v>54</v>
      </c>
      <c r="D3551" t="s">
        <v>55</v>
      </c>
      <c r="E3551" s="5" t="s">
        <v>516</v>
      </c>
      <c r="F3551">
        <v>0</v>
      </c>
      <c r="G3551" t="s">
        <v>47</v>
      </c>
      <c r="H3551">
        <v>0.89</v>
      </c>
      <c r="I3551">
        <f>ANAM[[#This Row],[VALOR Corregida]]/1000</f>
        <v>8.9000000000000006E-4</v>
      </c>
      <c r="J3551" t="s">
        <v>23</v>
      </c>
      <c r="K3551" t="s">
        <v>24</v>
      </c>
      <c r="L3551" t="s">
        <v>309</v>
      </c>
      <c r="M3551" t="s">
        <v>344</v>
      </c>
      <c r="N3551">
        <v>-23.61722</v>
      </c>
      <c r="O3551">
        <v>-70.397220000000004</v>
      </c>
      <c r="P3551">
        <v>1</v>
      </c>
      <c r="Q3551">
        <v>2007</v>
      </c>
      <c r="R3551" s="2">
        <v>39211</v>
      </c>
      <c r="S3551" s="2">
        <v>39211</v>
      </c>
      <c r="T3551" s="2">
        <v>39211</v>
      </c>
      <c r="U3551" s="2"/>
    </row>
    <row r="3552" spans="1:25" x14ac:dyDescent="0.3">
      <c r="A3552" t="s">
        <v>19</v>
      </c>
      <c r="B3552" t="s">
        <v>20</v>
      </c>
      <c r="C3552" t="s">
        <v>54</v>
      </c>
      <c r="D3552" t="s">
        <v>55</v>
      </c>
      <c r="E3552" s="5" t="s">
        <v>516</v>
      </c>
      <c r="F3552">
        <v>4.5</v>
      </c>
      <c r="G3552" t="s">
        <v>47</v>
      </c>
      <c r="H3552">
        <v>0.9</v>
      </c>
      <c r="I3552">
        <f>ANAM[[#This Row],[VALOR Corregida]]/1000</f>
        <v>8.9999999999999998E-4</v>
      </c>
      <c r="J3552" t="s">
        <v>23</v>
      </c>
      <c r="K3552" t="s">
        <v>24</v>
      </c>
      <c r="L3552" t="s">
        <v>309</v>
      </c>
      <c r="M3552" t="s">
        <v>344</v>
      </c>
      <c r="N3552">
        <v>-23.61722</v>
      </c>
      <c r="O3552">
        <v>-70.397220000000004</v>
      </c>
      <c r="P3552">
        <v>1</v>
      </c>
      <c r="Q3552">
        <v>2007</v>
      </c>
      <c r="R3552" s="2">
        <v>39211</v>
      </c>
      <c r="S3552" s="2">
        <v>39211</v>
      </c>
      <c r="T3552" s="2">
        <v>39211</v>
      </c>
      <c r="U3552" s="2"/>
    </row>
    <row r="3553" spans="1:25" x14ac:dyDescent="0.3">
      <c r="A3553" t="s">
        <v>19</v>
      </c>
      <c r="B3553" t="s">
        <v>20</v>
      </c>
      <c r="C3553" t="s">
        <v>57</v>
      </c>
      <c r="D3553" t="s">
        <v>58</v>
      </c>
      <c r="E3553" s="5" t="s">
        <v>517</v>
      </c>
      <c r="F3553">
        <v>0</v>
      </c>
      <c r="G3553" t="s">
        <v>120</v>
      </c>
      <c r="H3553">
        <v>8</v>
      </c>
      <c r="I3553">
        <f>ANAM[[#This Row],[VALOR Corregida]]/1000</f>
        <v>8.0000000000000002E-3</v>
      </c>
      <c r="J3553" t="s">
        <v>27</v>
      </c>
      <c r="K3553" t="s">
        <v>24</v>
      </c>
      <c r="L3553" t="s">
        <v>309</v>
      </c>
      <c r="M3553" t="s">
        <v>344</v>
      </c>
      <c r="N3553">
        <v>-23.64556</v>
      </c>
      <c r="O3553">
        <v>-70.407780000000002</v>
      </c>
      <c r="P3553">
        <v>1</v>
      </c>
      <c r="Q3553">
        <v>2007</v>
      </c>
      <c r="R3553" s="2">
        <v>39211</v>
      </c>
      <c r="S3553" s="2">
        <v>39211</v>
      </c>
      <c r="T3553" s="2">
        <v>39211</v>
      </c>
      <c r="U3553" s="2"/>
    </row>
    <row r="3554" spans="1:25" x14ac:dyDescent="0.3">
      <c r="A3554" t="s">
        <v>19</v>
      </c>
      <c r="B3554" t="s">
        <v>20</v>
      </c>
      <c r="C3554" t="s">
        <v>57</v>
      </c>
      <c r="D3554" t="s">
        <v>58</v>
      </c>
      <c r="E3554" s="5" t="s">
        <v>517</v>
      </c>
      <c r="F3554">
        <v>9</v>
      </c>
      <c r="G3554" t="s">
        <v>120</v>
      </c>
      <c r="H3554">
        <v>5</v>
      </c>
      <c r="I3554">
        <f>ANAM[[#This Row],[VALOR Corregida]]/1000</f>
        <v>5.0000000000000001E-3</v>
      </c>
      <c r="J3554" t="s">
        <v>27</v>
      </c>
      <c r="K3554" t="s">
        <v>24</v>
      </c>
      <c r="L3554" t="s">
        <v>309</v>
      </c>
      <c r="M3554" t="s">
        <v>344</v>
      </c>
      <c r="N3554">
        <v>-23.64556</v>
      </c>
      <c r="O3554">
        <v>-70.407780000000002</v>
      </c>
      <c r="P3554">
        <v>1</v>
      </c>
      <c r="Q3554">
        <v>2007</v>
      </c>
      <c r="R3554" s="2">
        <v>39211</v>
      </c>
      <c r="S3554" s="2">
        <v>39211</v>
      </c>
      <c r="T3554" s="2">
        <v>39211</v>
      </c>
      <c r="U3554" s="2"/>
    </row>
    <row r="3555" spans="1:25" x14ac:dyDescent="0.3">
      <c r="A3555" t="s">
        <v>19</v>
      </c>
      <c r="B3555" t="s">
        <v>20</v>
      </c>
      <c r="C3555" t="s">
        <v>57</v>
      </c>
      <c r="D3555" t="s">
        <v>58</v>
      </c>
      <c r="E3555" s="5" t="s">
        <v>517</v>
      </c>
      <c r="F3555">
        <v>0</v>
      </c>
      <c r="G3555" t="s">
        <v>22</v>
      </c>
      <c r="H3555">
        <v>40</v>
      </c>
      <c r="I3555">
        <f>ANAM[[#This Row],[VALOR Corregida]]/1000</f>
        <v>0.04</v>
      </c>
      <c r="J3555" t="s">
        <v>23</v>
      </c>
      <c r="K3555" t="s">
        <v>24</v>
      </c>
      <c r="L3555" t="s">
        <v>309</v>
      </c>
      <c r="M3555" t="s">
        <v>344</v>
      </c>
      <c r="N3555">
        <v>-23.64556</v>
      </c>
      <c r="O3555">
        <v>-70.407780000000002</v>
      </c>
      <c r="P3555">
        <v>1</v>
      </c>
      <c r="Q3555">
        <v>2007</v>
      </c>
      <c r="R3555" s="2">
        <v>39211</v>
      </c>
      <c r="S3555" s="2">
        <v>39211</v>
      </c>
      <c r="T3555" s="2">
        <v>39211</v>
      </c>
      <c r="U3555" s="2"/>
    </row>
    <row r="3556" spans="1:25" x14ac:dyDescent="0.3">
      <c r="A3556" t="s">
        <v>19</v>
      </c>
      <c r="B3556" t="s">
        <v>20</v>
      </c>
      <c r="C3556" t="s">
        <v>57</v>
      </c>
      <c r="D3556" t="s">
        <v>58</v>
      </c>
      <c r="E3556" s="5" t="s">
        <v>517</v>
      </c>
      <c r="F3556">
        <v>9</v>
      </c>
      <c r="G3556" t="s">
        <v>22</v>
      </c>
      <c r="H3556">
        <v>40</v>
      </c>
      <c r="I3556">
        <f>ANAM[[#This Row],[VALOR Corregida]]/1000</f>
        <v>0.04</v>
      </c>
      <c r="J3556" t="s">
        <v>23</v>
      </c>
      <c r="K3556" t="s">
        <v>24</v>
      </c>
      <c r="L3556" t="s">
        <v>309</v>
      </c>
      <c r="M3556" t="s">
        <v>344</v>
      </c>
      <c r="N3556">
        <v>-23.64556</v>
      </c>
      <c r="O3556">
        <v>-70.407780000000002</v>
      </c>
      <c r="P3556">
        <v>1</v>
      </c>
      <c r="Q3556">
        <v>2007</v>
      </c>
      <c r="R3556" s="2">
        <v>39211</v>
      </c>
      <c r="S3556" s="2">
        <v>39211</v>
      </c>
      <c r="T3556" s="2">
        <v>39211</v>
      </c>
      <c r="U3556" s="2"/>
    </row>
    <row r="3557" spans="1:25" x14ac:dyDescent="0.3">
      <c r="A3557" t="s">
        <v>19</v>
      </c>
      <c r="B3557" t="s">
        <v>20</v>
      </c>
      <c r="C3557" t="s">
        <v>57</v>
      </c>
      <c r="D3557" t="s">
        <v>58</v>
      </c>
      <c r="E3557" s="5" t="s">
        <v>517</v>
      </c>
      <c r="F3557">
        <v>0</v>
      </c>
      <c r="G3557" t="s">
        <v>345</v>
      </c>
      <c r="H3557">
        <v>0.05</v>
      </c>
      <c r="I3557">
        <f>ANAM[[#This Row],[VALOR Corregida]]/1000</f>
        <v>5.0000000000000002E-5</v>
      </c>
      <c r="J3557" t="s">
        <v>23</v>
      </c>
      <c r="K3557" t="s">
        <v>24</v>
      </c>
      <c r="L3557" t="s">
        <v>309</v>
      </c>
      <c r="M3557" t="s">
        <v>344</v>
      </c>
      <c r="N3557">
        <v>-23.64556</v>
      </c>
      <c r="O3557">
        <v>-70.407780000000002</v>
      </c>
      <c r="P3557">
        <v>1</v>
      </c>
      <c r="Q3557">
        <v>2007</v>
      </c>
      <c r="R3557" s="2">
        <v>39211</v>
      </c>
      <c r="S3557" s="2">
        <v>39211</v>
      </c>
      <c r="T3557" s="2">
        <v>39211</v>
      </c>
      <c r="U3557" s="2"/>
    </row>
    <row r="3558" spans="1:25" x14ac:dyDescent="0.3">
      <c r="A3558" t="s">
        <v>19</v>
      </c>
      <c r="B3558" t="s">
        <v>20</v>
      </c>
      <c r="C3558" t="s">
        <v>57</v>
      </c>
      <c r="D3558" t="s">
        <v>58</v>
      </c>
      <c r="E3558" s="5" t="s">
        <v>517</v>
      </c>
      <c r="F3558">
        <v>9</v>
      </c>
      <c r="G3558" t="s">
        <v>345</v>
      </c>
      <c r="H3558">
        <v>0.05</v>
      </c>
      <c r="I3558">
        <f>ANAM[[#This Row],[VALOR Corregida]]/1000</f>
        <v>5.0000000000000002E-5</v>
      </c>
      <c r="J3558" t="s">
        <v>23</v>
      </c>
      <c r="K3558" t="s">
        <v>24</v>
      </c>
      <c r="L3558" t="s">
        <v>309</v>
      </c>
      <c r="M3558" t="s">
        <v>344</v>
      </c>
      <c r="N3558">
        <v>-23.64556</v>
      </c>
      <c r="O3558">
        <v>-70.407780000000002</v>
      </c>
      <c r="P3558">
        <v>1</v>
      </c>
      <c r="Q3558">
        <v>2007</v>
      </c>
      <c r="R3558" s="2">
        <v>39211</v>
      </c>
      <c r="S3558" s="2">
        <v>39211</v>
      </c>
      <c r="T3558" s="2">
        <v>39211</v>
      </c>
      <c r="U3558" s="2"/>
    </row>
    <row r="3559" spans="1:25" x14ac:dyDescent="0.3">
      <c r="A3559" t="s">
        <v>19</v>
      </c>
      <c r="B3559" t="s">
        <v>20</v>
      </c>
      <c r="C3559" t="s">
        <v>57</v>
      </c>
      <c r="D3559" t="s">
        <v>58</v>
      </c>
      <c r="E3559" s="5" t="s">
        <v>517</v>
      </c>
      <c r="F3559">
        <v>0</v>
      </c>
      <c r="G3559" t="s">
        <v>28</v>
      </c>
      <c r="H3559">
        <v>0.23</v>
      </c>
      <c r="I3559">
        <f>ANAM[[#This Row],[VALOR Corregida]]/1000</f>
        <v>2.3000000000000001E-4</v>
      </c>
      <c r="J3559" t="s">
        <v>23</v>
      </c>
      <c r="K3559" t="s">
        <v>24</v>
      </c>
      <c r="L3559" t="s">
        <v>309</v>
      </c>
      <c r="M3559" t="s">
        <v>344</v>
      </c>
      <c r="N3559">
        <v>-23.64556</v>
      </c>
      <c r="O3559">
        <v>-70.407780000000002</v>
      </c>
      <c r="P3559">
        <v>1</v>
      </c>
      <c r="Q3559">
        <v>2007</v>
      </c>
      <c r="R3559" s="2">
        <v>39211</v>
      </c>
      <c r="S3559" s="2">
        <v>39211</v>
      </c>
      <c r="T3559" s="2">
        <v>39211</v>
      </c>
      <c r="U3559" s="2"/>
    </row>
    <row r="3560" spans="1:25" x14ac:dyDescent="0.3">
      <c r="A3560" t="s">
        <v>19</v>
      </c>
      <c r="B3560" t="s">
        <v>20</v>
      </c>
      <c r="C3560" t="s">
        <v>57</v>
      </c>
      <c r="D3560" t="s">
        <v>58</v>
      </c>
      <c r="E3560" s="5" t="s">
        <v>517</v>
      </c>
      <c r="F3560">
        <v>9</v>
      </c>
      <c r="G3560" t="s">
        <v>28</v>
      </c>
      <c r="H3560">
        <v>0.21</v>
      </c>
      <c r="I3560">
        <f>ANAM[[#This Row],[VALOR Corregida]]/1000</f>
        <v>2.0999999999999998E-4</v>
      </c>
      <c r="J3560" t="s">
        <v>23</v>
      </c>
      <c r="K3560" t="s">
        <v>24</v>
      </c>
      <c r="L3560" t="s">
        <v>309</v>
      </c>
      <c r="M3560" t="s">
        <v>344</v>
      </c>
      <c r="N3560">
        <v>-23.64556</v>
      </c>
      <c r="O3560">
        <v>-70.407780000000002</v>
      </c>
      <c r="P3560">
        <v>1</v>
      </c>
      <c r="Q3560">
        <v>2007</v>
      </c>
      <c r="R3560" s="2">
        <v>39211</v>
      </c>
      <c r="S3560" s="2">
        <v>39211</v>
      </c>
      <c r="T3560" s="2">
        <v>39211</v>
      </c>
      <c r="U3560" s="2"/>
    </row>
    <row r="3561" spans="1:25" x14ac:dyDescent="0.3">
      <c r="A3561" t="s">
        <v>19</v>
      </c>
      <c r="B3561" t="s">
        <v>20</v>
      </c>
      <c r="C3561" t="s">
        <v>57</v>
      </c>
      <c r="D3561" t="s">
        <v>58</v>
      </c>
      <c r="E3561" s="5" t="s">
        <v>517</v>
      </c>
      <c r="F3561">
        <v>0</v>
      </c>
      <c r="G3561" t="s">
        <v>346</v>
      </c>
      <c r="H3561">
        <v>0.05</v>
      </c>
      <c r="I3561">
        <f>ANAM[[#This Row],[VALOR Corregida]]/1000</f>
        <v>5.0000000000000002E-5</v>
      </c>
      <c r="J3561" t="s">
        <v>23</v>
      </c>
      <c r="K3561" t="s">
        <v>24</v>
      </c>
      <c r="L3561" t="s">
        <v>309</v>
      </c>
      <c r="M3561" t="s">
        <v>344</v>
      </c>
      <c r="N3561">
        <v>-23.64556</v>
      </c>
      <c r="O3561">
        <v>-70.407780000000002</v>
      </c>
      <c r="P3561">
        <v>1</v>
      </c>
      <c r="Q3561">
        <v>2007</v>
      </c>
      <c r="R3561" s="2">
        <v>39211</v>
      </c>
      <c r="S3561" s="2">
        <v>39211</v>
      </c>
      <c r="T3561" s="2">
        <v>39211</v>
      </c>
      <c r="U3561" s="2"/>
    </row>
    <row r="3562" spans="1:25" x14ac:dyDescent="0.3">
      <c r="A3562" t="s">
        <v>19</v>
      </c>
      <c r="B3562" t="s">
        <v>20</v>
      </c>
      <c r="C3562" t="s">
        <v>57</v>
      </c>
      <c r="D3562" t="s">
        <v>58</v>
      </c>
      <c r="E3562" s="5" t="s">
        <v>517</v>
      </c>
      <c r="F3562">
        <v>9</v>
      </c>
      <c r="G3562" t="s">
        <v>346</v>
      </c>
      <c r="H3562">
        <v>0.05</v>
      </c>
      <c r="I3562">
        <f>ANAM[[#This Row],[VALOR Corregida]]/1000</f>
        <v>5.0000000000000002E-5</v>
      </c>
      <c r="J3562" t="s">
        <v>23</v>
      </c>
      <c r="K3562" t="s">
        <v>24</v>
      </c>
      <c r="L3562" t="s">
        <v>309</v>
      </c>
      <c r="M3562" t="s">
        <v>344</v>
      </c>
      <c r="N3562">
        <v>-23.64556</v>
      </c>
      <c r="O3562">
        <v>-70.407780000000002</v>
      </c>
      <c r="P3562">
        <v>1</v>
      </c>
      <c r="Q3562">
        <v>2007</v>
      </c>
      <c r="R3562" s="2">
        <v>39211</v>
      </c>
      <c r="S3562" s="2">
        <v>39211</v>
      </c>
      <c r="T3562" s="2">
        <v>39211</v>
      </c>
      <c r="U3562" s="2"/>
    </row>
    <row r="3563" spans="1:25" x14ac:dyDescent="0.3">
      <c r="A3563" t="s">
        <v>19</v>
      </c>
      <c r="B3563" t="s">
        <v>20</v>
      </c>
      <c r="C3563" t="s">
        <v>57</v>
      </c>
      <c r="D3563" t="s">
        <v>58</v>
      </c>
      <c r="E3563" s="5" t="s">
        <v>517</v>
      </c>
      <c r="F3563">
        <v>0</v>
      </c>
      <c r="G3563" t="s">
        <v>29</v>
      </c>
      <c r="H3563">
        <v>0.56999999999999995</v>
      </c>
      <c r="I3563">
        <f>ANAM[[#This Row],[VALOR Corregida]]/1000</f>
        <v>5.6999999999999998E-4</v>
      </c>
      <c r="J3563" t="s">
        <v>23</v>
      </c>
      <c r="K3563" t="s">
        <v>24</v>
      </c>
      <c r="L3563" t="s">
        <v>309</v>
      </c>
      <c r="M3563" t="s">
        <v>344</v>
      </c>
      <c r="N3563">
        <v>-23.64556</v>
      </c>
      <c r="O3563">
        <v>-70.407780000000002</v>
      </c>
      <c r="P3563">
        <v>1</v>
      </c>
      <c r="Q3563">
        <v>2007</v>
      </c>
      <c r="R3563" s="2">
        <v>39211</v>
      </c>
      <c r="S3563" s="2">
        <v>39211</v>
      </c>
      <c r="T3563" s="2">
        <v>39211</v>
      </c>
      <c r="U3563" s="2"/>
    </row>
    <row r="3564" spans="1:25" x14ac:dyDescent="0.3">
      <c r="A3564" t="s">
        <v>19</v>
      </c>
      <c r="B3564" t="s">
        <v>20</v>
      </c>
      <c r="C3564" t="s">
        <v>57</v>
      </c>
      <c r="D3564" t="s">
        <v>58</v>
      </c>
      <c r="E3564" s="5" t="s">
        <v>517</v>
      </c>
      <c r="F3564">
        <v>9</v>
      </c>
      <c r="G3564" t="s">
        <v>29</v>
      </c>
      <c r="H3564">
        <v>0.55000000000000004</v>
      </c>
      <c r="I3564">
        <f>ANAM[[#This Row],[VALOR Corregida]]/1000</f>
        <v>5.5000000000000003E-4</v>
      </c>
      <c r="J3564" t="s">
        <v>23</v>
      </c>
      <c r="K3564" t="s">
        <v>24</v>
      </c>
      <c r="L3564" t="s">
        <v>309</v>
      </c>
      <c r="M3564" t="s">
        <v>344</v>
      </c>
      <c r="N3564">
        <v>-23.64556</v>
      </c>
      <c r="O3564">
        <v>-70.407780000000002</v>
      </c>
      <c r="P3564">
        <v>1</v>
      </c>
      <c r="Q3564">
        <v>2007</v>
      </c>
      <c r="R3564" s="2">
        <v>39211</v>
      </c>
      <c r="S3564" s="2">
        <v>39211</v>
      </c>
      <c r="T3564" s="2">
        <v>39211</v>
      </c>
      <c r="U3564" s="2"/>
    </row>
    <row r="3565" spans="1:25" x14ac:dyDescent="0.3">
      <c r="A3565" t="s">
        <v>19</v>
      </c>
      <c r="B3565" t="s">
        <v>20</v>
      </c>
      <c r="C3565" t="s">
        <v>57</v>
      </c>
      <c r="D3565" t="s">
        <v>58</v>
      </c>
      <c r="E3565" s="5" t="s">
        <v>517</v>
      </c>
      <c r="F3565">
        <v>0</v>
      </c>
      <c r="G3565" t="s">
        <v>30</v>
      </c>
      <c r="H3565">
        <v>130</v>
      </c>
      <c r="I3565">
        <f>ANAM[[#This Row],[VALOR Corregida]]/1000</f>
        <v>0.13</v>
      </c>
      <c r="J3565" t="s">
        <v>31</v>
      </c>
      <c r="K3565" t="s">
        <v>24</v>
      </c>
      <c r="L3565" t="s">
        <v>309</v>
      </c>
      <c r="M3565" t="s">
        <v>344</v>
      </c>
      <c r="N3565">
        <v>-23.64556</v>
      </c>
      <c r="O3565">
        <v>-70.407780000000002</v>
      </c>
      <c r="P3565">
        <v>1</v>
      </c>
      <c r="Q3565">
        <v>2007</v>
      </c>
      <c r="R3565" s="2">
        <v>39211</v>
      </c>
      <c r="S3565" s="2">
        <v>39211</v>
      </c>
      <c r="T3565" s="2">
        <v>39211</v>
      </c>
      <c r="U3565" s="2"/>
      <c r="X3565">
        <f>0.000000000001*H3565^4-0.00000001*H3565^3+0.00004*H3565^2-0.0733*H3565+97.8</f>
        <v>88.925315609999998</v>
      </c>
      <c r="Y3565">
        <f>X3565*0.12</f>
        <v>10.6710378732</v>
      </c>
    </row>
    <row r="3566" spans="1:25" x14ac:dyDescent="0.3">
      <c r="A3566" t="s">
        <v>19</v>
      </c>
      <c r="B3566" t="s">
        <v>20</v>
      </c>
      <c r="C3566" t="s">
        <v>57</v>
      </c>
      <c r="D3566" t="s">
        <v>58</v>
      </c>
      <c r="E3566" s="5" t="s">
        <v>517</v>
      </c>
      <c r="F3566">
        <v>9</v>
      </c>
      <c r="G3566" t="s">
        <v>30</v>
      </c>
      <c r="H3566">
        <v>920</v>
      </c>
      <c r="I3566">
        <f>ANAM[[#This Row],[VALOR Corregida]]/1000</f>
        <v>0.92</v>
      </c>
      <c r="J3566" t="s">
        <v>31</v>
      </c>
      <c r="K3566" t="s">
        <v>24</v>
      </c>
      <c r="L3566" t="s">
        <v>309</v>
      </c>
      <c r="M3566" t="s">
        <v>344</v>
      </c>
      <c r="N3566">
        <v>-23.64556</v>
      </c>
      <c r="O3566">
        <v>-70.407780000000002</v>
      </c>
      <c r="P3566">
        <v>1</v>
      </c>
      <c r="Q3566">
        <v>2007</v>
      </c>
      <c r="R3566" s="2">
        <v>39211</v>
      </c>
      <c r="S3566" s="2">
        <v>39211</v>
      </c>
      <c r="T3566" s="2">
        <v>39211</v>
      </c>
      <c r="U3566" s="2"/>
      <c r="X3566">
        <f>0.000000000001*H3566^4-0.00000001*H3566^3+0.00004*H3566^2-0.0733*H3566+97.8</f>
        <v>57.149512959999996</v>
      </c>
      <c r="Y3566">
        <f>X3566*0.12</f>
        <v>6.8579415551999992</v>
      </c>
    </row>
    <row r="3567" spans="1:25" x14ac:dyDescent="0.3">
      <c r="A3567" t="s">
        <v>19</v>
      </c>
      <c r="B3567" t="s">
        <v>20</v>
      </c>
      <c r="C3567" t="s">
        <v>57</v>
      </c>
      <c r="D3567" t="s">
        <v>58</v>
      </c>
      <c r="E3567" s="5" t="s">
        <v>517</v>
      </c>
      <c r="F3567">
        <v>0</v>
      </c>
      <c r="G3567" t="s">
        <v>347</v>
      </c>
      <c r="H3567">
        <v>0.05</v>
      </c>
      <c r="I3567">
        <f>ANAM[[#This Row],[VALOR Corregida]]/1000</f>
        <v>5.0000000000000002E-5</v>
      </c>
      <c r="J3567" t="s">
        <v>23</v>
      </c>
      <c r="K3567" t="s">
        <v>24</v>
      </c>
      <c r="L3567" t="s">
        <v>309</v>
      </c>
      <c r="M3567" t="s">
        <v>344</v>
      </c>
      <c r="N3567">
        <v>-23.64556</v>
      </c>
      <c r="O3567">
        <v>-70.407780000000002</v>
      </c>
      <c r="P3567">
        <v>1</v>
      </c>
      <c r="Q3567">
        <v>2007</v>
      </c>
      <c r="R3567" s="2">
        <v>39211</v>
      </c>
      <c r="S3567" s="2">
        <v>39211</v>
      </c>
      <c r="T3567" s="2">
        <v>39211</v>
      </c>
      <c r="U3567" s="2"/>
    </row>
    <row r="3568" spans="1:25" x14ac:dyDescent="0.3">
      <c r="A3568" t="s">
        <v>19</v>
      </c>
      <c r="B3568" t="s">
        <v>20</v>
      </c>
      <c r="C3568" t="s">
        <v>57</v>
      </c>
      <c r="D3568" t="s">
        <v>58</v>
      </c>
      <c r="E3568" s="5" t="s">
        <v>517</v>
      </c>
      <c r="F3568">
        <v>9</v>
      </c>
      <c r="G3568" t="s">
        <v>347</v>
      </c>
      <c r="H3568">
        <v>0.05</v>
      </c>
      <c r="I3568">
        <f>ANAM[[#This Row],[VALOR Corregida]]/1000</f>
        <v>5.0000000000000002E-5</v>
      </c>
      <c r="J3568" t="s">
        <v>23</v>
      </c>
      <c r="K3568" t="s">
        <v>24</v>
      </c>
      <c r="L3568" t="s">
        <v>309</v>
      </c>
      <c r="M3568" t="s">
        <v>344</v>
      </c>
      <c r="N3568">
        <v>-23.64556</v>
      </c>
      <c r="O3568">
        <v>-70.407780000000002</v>
      </c>
      <c r="P3568">
        <v>1</v>
      </c>
      <c r="Q3568">
        <v>2007</v>
      </c>
      <c r="R3568" s="2">
        <v>39211</v>
      </c>
      <c r="S3568" s="2">
        <v>39211</v>
      </c>
      <c r="T3568" s="2">
        <v>39211</v>
      </c>
      <c r="U3568" s="2"/>
    </row>
    <row r="3569" spans="1:25" x14ac:dyDescent="0.3">
      <c r="A3569" t="s">
        <v>19</v>
      </c>
      <c r="B3569" t="s">
        <v>20</v>
      </c>
      <c r="C3569" t="s">
        <v>57</v>
      </c>
      <c r="D3569" t="s">
        <v>58</v>
      </c>
      <c r="E3569" s="5" t="s">
        <v>517</v>
      </c>
      <c r="F3569">
        <v>0</v>
      </c>
      <c r="G3569" t="s">
        <v>35</v>
      </c>
      <c r="H3569">
        <v>0.62</v>
      </c>
      <c r="I3569">
        <f>ANAM[[#This Row],[VALOR Corregida]]/1000</f>
        <v>6.2E-4</v>
      </c>
      <c r="J3569" t="s">
        <v>23</v>
      </c>
      <c r="K3569" t="s">
        <v>24</v>
      </c>
      <c r="L3569" t="s">
        <v>309</v>
      </c>
      <c r="M3569" t="s">
        <v>344</v>
      </c>
      <c r="N3569">
        <v>-23.64556</v>
      </c>
      <c r="O3569">
        <v>-70.407780000000002</v>
      </c>
      <c r="P3569">
        <v>1</v>
      </c>
      <c r="Q3569">
        <v>2007</v>
      </c>
      <c r="R3569" s="2">
        <v>39211</v>
      </c>
      <c r="S3569" s="2">
        <v>39211</v>
      </c>
      <c r="T3569" s="2">
        <v>39211</v>
      </c>
      <c r="U3569" s="2"/>
    </row>
    <row r="3570" spans="1:25" x14ac:dyDescent="0.3">
      <c r="A3570" t="s">
        <v>19</v>
      </c>
      <c r="B3570" t="s">
        <v>20</v>
      </c>
      <c r="C3570" t="s">
        <v>57</v>
      </c>
      <c r="D3570" t="s">
        <v>58</v>
      </c>
      <c r="E3570" s="5" t="s">
        <v>517</v>
      </c>
      <c r="F3570">
        <v>9</v>
      </c>
      <c r="G3570" t="s">
        <v>35</v>
      </c>
      <c r="H3570">
        <v>0.78</v>
      </c>
      <c r="I3570">
        <f>ANAM[[#This Row],[VALOR Corregida]]/1000</f>
        <v>7.7999999999999999E-4</v>
      </c>
      <c r="J3570" t="s">
        <v>23</v>
      </c>
      <c r="K3570" t="s">
        <v>24</v>
      </c>
      <c r="L3570" t="s">
        <v>309</v>
      </c>
      <c r="M3570" t="s">
        <v>344</v>
      </c>
      <c r="N3570">
        <v>-23.64556</v>
      </c>
      <c r="O3570">
        <v>-70.407780000000002</v>
      </c>
      <c r="P3570">
        <v>1</v>
      </c>
      <c r="Q3570">
        <v>2007</v>
      </c>
      <c r="R3570" s="2">
        <v>39211</v>
      </c>
      <c r="S3570" s="2">
        <v>39211</v>
      </c>
      <c r="T3570" s="2">
        <v>39211</v>
      </c>
      <c r="U3570" s="2"/>
    </row>
    <row r="3571" spans="1:25" x14ac:dyDescent="0.3">
      <c r="A3571" t="s">
        <v>19</v>
      </c>
      <c r="B3571" t="s">
        <v>20</v>
      </c>
      <c r="C3571" t="s">
        <v>57</v>
      </c>
      <c r="D3571" t="s">
        <v>58</v>
      </c>
      <c r="E3571" s="5" t="s">
        <v>517</v>
      </c>
      <c r="F3571">
        <v>0</v>
      </c>
      <c r="G3571" t="s">
        <v>126</v>
      </c>
      <c r="H3571">
        <v>0.2</v>
      </c>
      <c r="I3571">
        <f>ANAM[[#This Row],[VALOR Corregida]]/1000</f>
        <v>2.0000000000000001E-4</v>
      </c>
      <c r="J3571" t="s">
        <v>27</v>
      </c>
      <c r="K3571" t="s">
        <v>24</v>
      </c>
      <c r="L3571" t="s">
        <v>309</v>
      </c>
      <c r="M3571" t="s">
        <v>344</v>
      </c>
      <c r="N3571">
        <v>-23.64556</v>
      </c>
      <c r="O3571">
        <v>-70.407780000000002</v>
      </c>
      <c r="P3571">
        <v>1</v>
      </c>
      <c r="Q3571">
        <v>2007</v>
      </c>
      <c r="R3571" s="2">
        <v>39211</v>
      </c>
      <c r="S3571" s="2">
        <v>39211</v>
      </c>
      <c r="T3571" s="2">
        <v>39211</v>
      </c>
      <c r="U3571" s="2"/>
      <c r="X3571">
        <f>-0.0008*H3571^2-0.94*H3571+97.2</f>
        <v>97.011967999999996</v>
      </c>
      <c r="Y3571">
        <f>X3571*0.12</f>
        <v>11.64143616</v>
      </c>
    </row>
    <row r="3572" spans="1:25" x14ac:dyDescent="0.3">
      <c r="A3572" t="s">
        <v>19</v>
      </c>
      <c r="B3572" t="s">
        <v>20</v>
      </c>
      <c r="C3572" t="s">
        <v>57</v>
      </c>
      <c r="D3572" t="s">
        <v>58</v>
      </c>
      <c r="E3572" s="5" t="s">
        <v>517</v>
      </c>
      <c r="F3572">
        <v>9</v>
      </c>
      <c r="G3572" t="s">
        <v>126</v>
      </c>
      <c r="H3572">
        <v>0.2</v>
      </c>
      <c r="I3572">
        <f>ANAM[[#This Row],[VALOR Corregida]]/1000</f>
        <v>2.0000000000000001E-4</v>
      </c>
      <c r="J3572" t="s">
        <v>27</v>
      </c>
      <c r="K3572" t="s">
        <v>24</v>
      </c>
      <c r="L3572" t="s">
        <v>309</v>
      </c>
      <c r="M3572" t="s">
        <v>344</v>
      </c>
      <c r="N3572">
        <v>-23.64556</v>
      </c>
      <c r="O3572">
        <v>-70.407780000000002</v>
      </c>
      <c r="P3572">
        <v>1</v>
      </c>
      <c r="Q3572">
        <v>2007</v>
      </c>
      <c r="R3572" s="2">
        <v>39211</v>
      </c>
      <c r="S3572" s="2">
        <v>39211</v>
      </c>
      <c r="T3572" s="2">
        <v>39211</v>
      </c>
      <c r="U3572" s="2"/>
      <c r="X3572">
        <f>-0.0008*H3572^2-0.94*H3572+97.2</f>
        <v>97.011967999999996</v>
      </c>
      <c r="Y3572">
        <f>X3572*0.12</f>
        <v>11.64143616</v>
      </c>
    </row>
    <row r="3573" spans="1:25" x14ac:dyDescent="0.3">
      <c r="A3573" t="s">
        <v>19</v>
      </c>
      <c r="B3573" t="s">
        <v>20</v>
      </c>
      <c r="C3573" t="s">
        <v>57</v>
      </c>
      <c r="D3573" t="s">
        <v>58</v>
      </c>
      <c r="E3573" s="5" t="s">
        <v>517</v>
      </c>
      <c r="F3573">
        <v>0</v>
      </c>
      <c r="G3573" t="s">
        <v>37</v>
      </c>
      <c r="H3573">
        <v>0.2</v>
      </c>
      <c r="I3573">
        <f>ANAM[[#This Row],[VALOR Corregida]]/1000</f>
        <v>2.0000000000000001E-4</v>
      </c>
      <c r="J3573" t="s">
        <v>27</v>
      </c>
      <c r="K3573" t="s">
        <v>24</v>
      </c>
      <c r="L3573" t="s">
        <v>309</v>
      </c>
      <c r="M3573" t="s">
        <v>344</v>
      </c>
      <c r="N3573">
        <v>-23.64556</v>
      </c>
      <c r="O3573">
        <v>-70.407780000000002</v>
      </c>
      <c r="P3573">
        <v>1</v>
      </c>
      <c r="Q3573">
        <v>2007</v>
      </c>
      <c r="R3573" s="2">
        <v>39211</v>
      </c>
      <c r="S3573" s="2">
        <v>39211</v>
      </c>
      <c r="T3573" s="2">
        <v>39211</v>
      </c>
      <c r="U3573" s="2"/>
    </row>
    <row r="3574" spans="1:25" x14ac:dyDescent="0.3">
      <c r="A3574" t="s">
        <v>19</v>
      </c>
      <c r="B3574" t="s">
        <v>20</v>
      </c>
      <c r="C3574" t="s">
        <v>57</v>
      </c>
      <c r="D3574" t="s">
        <v>58</v>
      </c>
      <c r="E3574" s="5" t="s">
        <v>517</v>
      </c>
      <c r="F3574">
        <v>9</v>
      </c>
      <c r="G3574" t="s">
        <v>37</v>
      </c>
      <c r="H3574">
        <v>0.2</v>
      </c>
      <c r="I3574">
        <f>ANAM[[#This Row],[VALOR Corregida]]/1000</f>
        <v>2.0000000000000001E-4</v>
      </c>
      <c r="J3574" t="s">
        <v>27</v>
      </c>
      <c r="K3574" t="s">
        <v>24</v>
      </c>
      <c r="L3574" t="s">
        <v>309</v>
      </c>
      <c r="M3574" t="s">
        <v>344</v>
      </c>
      <c r="N3574">
        <v>-23.64556</v>
      </c>
      <c r="O3574">
        <v>-70.407780000000002</v>
      </c>
      <c r="P3574">
        <v>1</v>
      </c>
      <c r="Q3574">
        <v>2007</v>
      </c>
      <c r="R3574" s="2">
        <v>39211</v>
      </c>
      <c r="S3574" s="2">
        <v>39211</v>
      </c>
      <c r="T3574" s="2">
        <v>39211</v>
      </c>
      <c r="U3574" s="2"/>
    </row>
    <row r="3575" spans="1:25" x14ac:dyDescent="0.3">
      <c r="A3575" t="s">
        <v>19</v>
      </c>
      <c r="B3575" t="s">
        <v>20</v>
      </c>
      <c r="C3575" t="s">
        <v>57</v>
      </c>
      <c r="D3575" t="s">
        <v>58</v>
      </c>
      <c r="E3575" s="5" t="s">
        <v>517</v>
      </c>
      <c r="F3575">
        <v>0</v>
      </c>
      <c r="G3575" t="s">
        <v>129</v>
      </c>
      <c r="H3575">
        <v>0.05</v>
      </c>
      <c r="I3575">
        <f>ANAM[[#This Row],[VALOR Corregida]]/1000</f>
        <v>5.0000000000000002E-5</v>
      </c>
      <c r="J3575" t="s">
        <v>23</v>
      </c>
      <c r="K3575" t="s">
        <v>315</v>
      </c>
      <c r="L3575" t="s">
        <v>309</v>
      </c>
      <c r="M3575" t="s">
        <v>344</v>
      </c>
      <c r="N3575">
        <v>-23.64556</v>
      </c>
      <c r="O3575">
        <v>-70.407780000000002</v>
      </c>
      <c r="P3575">
        <v>1</v>
      </c>
      <c r="Q3575">
        <v>2007</v>
      </c>
      <c r="R3575" s="2">
        <v>39211</v>
      </c>
      <c r="S3575" s="2">
        <v>39211</v>
      </c>
      <c r="T3575" s="2">
        <v>39211</v>
      </c>
      <c r="U3575" s="2"/>
    </row>
    <row r="3576" spans="1:25" x14ac:dyDescent="0.3">
      <c r="A3576" t="s">
        <v>19</v>
      </c>
      <c r="B3576" t="s">
        <v>20</v>
      </c>
      <c r="C3576" t="s">
        <v>57</v>
      </c>
      <c r="D3576" t="s">
        <v>58</v>
      </c>
      <c r="E3576" s="5" t="s">
        <v>517</v>
      </c>
      <c r="F3576">
        <v>9</v>
      </c>
      <c r="G3576" t="s">
        <v>129</v>
      </c>
      <c r="H3576">
        <v>0.05</v>
      </c>
      <c r="I3576">
        <f>ANAM[[#This Row],[VALOR Corregida]]/1000</f>
        <v>5.0000000000000002E-5</v>
      </c>
      <c r="J3576" t="s">
        <v>23</v>
      </c>
      <c r="K3576" t="s">
        <v>315</v>
      </c>
      <c r="L3576" t="s">
        <v>309</v>
      </c>
      <c r="M3576" t="s">
        <v>344</v>
      </c>
      <c r="N3576">
        <v>-23.64556</v>
      </c>
      <c r="O3576">
        <v>-70.407780000000002</v>
      </c>
      <c r="P3576">
        <v>1</v>
      </c>
      <c r="Q3576">
        <v>2007</v>
      </c>
      <c r="R3576" s="2">
        <v>39211</v>
      </c>
      <c r="S3576" s="2">
        <v>39211</v>
      </c>
      <c r="T3576" s="2">
        <v>39211</v>
      </c>
      <c r="U3576" s="2"/>
    </row>
    <row r="3577" spans="1:25" x14ac:dyDescent="0.3">
      <c r="A3577" t="s">
        <v>19</v>
      </c>
      <c r="B3577" t="s">
        <v>20</v>
      </c>
      <c r="C3577" t="s">
        <v>57</v>
      </c>
      <c r="D3577" t="s">
        <v>58</v>
      </c>
      <c r="E3577" s="5" t="s">
        <v>517</v>
      </c>
      <c r="F3577">
        <v>0</v>
      </c>
      <c r="G3577" t="s">
        <v>348</v>
      </c>
      <c r="H3577">
        <v>1</v>
      </c>
      <c r="I3577">
        <f>ANAM[[#This Row],[VALOR Corregida]]/1000</f>
        <v>1E-3</v>
      </c>
      <c r="J3577" t="s">
        <v>23</v>
      </c>
      <c r="K3577" t="s">
        <v>24</v>
      </c>
      <c r="L3577" t="s">
        <v>309</v>
      </c>
      <c r="M3577" t="s">
        <v>344</v>
      </c>
      <c r="N3577">
        <v>-23.64556</v>
      </c>
      <c r="O3577">
        <v>-70.407780000000002</v>
      </c>
      <c r="P3577">
        <v>1</v>
      </c>
      <c r="Q3577">
        <v>2007</v>
      </c>
      <c r="R3577" s="2">
        <v>39211</v>
      </c>
      <c r="S3577" s="2">
        <v>39211</v>
      </c>
      <c r="T3577" s="2">
        <v>39211</v>
      </c>
      <c r="U3577" s="2"/>
    </row>
    <row r="3578" spans="1:25" x14ac:dyDescent="0.3">
      <c r="A3578" t="s">
        <v>19</v>
      </c>
      <c r="B3578" t="s">
        <v>20</v>
      </c>
      <c r="C3578" t="s">
        <v>57</v>
      </c>
      <c r="D3578" t="s">
        <v>58</v>
      </c>
      <c r="E3578" s="5" t="s">
        <v>517</v>
      </c>
      <c r="F3578">
        <v>9</v>
      </c>
      <c r="G3578" t="s">
        <v>348</v>
      </c>
      <c r="H3578">
        <v>1</v>
      </c>
      <c r="I3578">
        <f>ANAM[[#This Row],[VALOR Corregida]]/1000</f>
        <v>1E-3</v>
      </c>
      <c r="J3578" t="s">
        <v>23</v>
      </c>
      <c r="K3578" t="s">
        <v>24</v>
      </c>
      <c r="L3578" t="s">
        <v>309</v>
      </c>
      <c r="M3578" t="s">
        <v>344</v>
      </c>
      <c r="N3578">
        <v>-23.64556</v>
      </c>
      <c r="O3578">
        <v>-70.407780000000002</v>
      </c>
      <c r="P3578">
        <v>1</v>
      </c>
      <c r="Q3578">
        <v>2007</v>
      </c>
      <c r="R3578" s="2">
        <v>39211</v>
      </c>
      <c r="S3578" s="2">
        <v>39211</v>
      </c>
      <c r="T3578" s="2">
        <v>39211</v>
      </c>
      <c r="U3578" s="2"/>
    </row>
    <row r="3579" spans="1:25" x14ac:dyDescent="0.3">
      <c r="A3579" t="s">
        <v>19</v>
      </c>
      <c r="B3579" t="s">
        <v>20</v>
      </c>
      <c r="C3579" t="s">
        <v>57</v>
      </c>
      <c r="D3579" t="s">
        <v>58</v>
      </c>
      <c r="E3579" s="5" t="s">
        <v>517</v>
      </c>
      <c r="F3579">
        <v>0</v>
      </c>
      <c r="G3579" t="s">
        <v>39</v>
      </c>
      <c r="H3579">
        <v>1</v>
      </c>
      <c r="I3579">
        <f>ANAM[[#This Row],[VALOR Corregida]]/1000</f>
        <v>1E-3</v>
      </c>
      <c r="J3579" t="s">
        <v>23</v>
      </c>
      <c r="K3579" t="s">
        <v>24</v>
      </c>
      <c r="L3579" t="s">
        <v>309</v>
      </c>
      <c r="M3579" t="s">
        <v>344</v>
      </c>
      <c r="N3579">
        <v>-23.64556</v>
      </c>
      <c r="O3579">
        <v>-70.407780000000002</v>
      </c>
      <c r="P3579">
        <v>1</v>
      </c>
      <c r="Q3579">
        <v>2007</v>
      </c>
      <c r="R3579" s="2">
        <v>39211</v>
      </c>
      <c r="S3579" s="2">
        <v>39211</v>
      </c>
      <c r="T3579" s="2">
        <v>39211</v>
      </c>
      <c r="U3579" s="2"/>
    </row>
    <row r="3580" spans="1:25" x14ac:dyDescent="0.3">
      <c r="A3580" t="s">
        <v>19</v>
      </c>
      <c r="B3580" t="s">
        <v>20</v>
      </c>
      <c r="C3580" t="s">
        <v>57</v>
      </c>
      <c r="D3580" t="s">
        <v>58</v>
      </c>
      <c r="E3580" s="5" t="s">
        <v>517</v>
      </c>
      <c r="F3580">
        <v>9</v>
      </c>
      <c r="G3580" t="s">
        <v>39</v>
      </c>
      <c r="H3580">
        <v>1</v>
      </c>
      <c r="I3580">
        <f>ANAM[[#This Row],[VALOR Corregida]]/1000</f>
        <v>1E-3</v>
      </c>
      <c r="J3580" t="s">
        <v>23</v>
      </c>
      <c r="K3580" t="s">
        <v>24</v>
      </c>
      <c r="L3580" t="s">
        <v>309</v>
      </c>
      <c r="M3580" t="s">
        <v>344</v>
      </c>
      <c r="N3580">
        <v>-23.64556</v>
      </c>
      <c r="O3580">
        <v>-70.407780000000002</v>
      </c>
      <c r="P3580">
        <v>1</v>
      </c>
      <c r="Q3580">
        <v>2007</v>
      </c>
      <c r="R3580" s="2">
        <v>39211</v>
      </c>
      <c r="S3580" s="2">
        <v>39211</v>
      </c>
      <c r="T3580" s="2">
        <v>39211</v>
      </c>
      <c r="U3580" s="2"/>
    </row>
    <row r="3581" spans="1:25" x14ac:dyDescent="0.3">
      <c r="A3581" t="s">
        <v>19</v>
      </c>
      <c r="B3581" t="s">
        <v>20</v>
      </c>
      <c r="C3581" t="s">
        <v>57</v>
      </c>
      <c r="D3581" t="s">
        <v>58</v>
      </c>
      <c r="E3581" s="5" t="s">
        <v>517</v>
      </c>
      <c r="F3581">
        <v>0</v>
      </c>
      <c r="G3581" t="s">
        <v>64</v>
      </c>
      <c r="H3581">
        <v>0.16</v>
      </c>
      <c r="I3581">
        <f>ANAM[[#This Row],[VALOR Corregida]]/1000</f>
        <v>1.6000000000000001E-4</v>
      </c>
      <c r="J3581" t="s">
        <v>27</v>
      </c>
      <c r="K3581" t="s">
        <v>24</v>
      </c>
      <c r="L3581" t="s">
        <v>309</v>
      </c>
      <c r="M3581" t="s">
        <v>344</v>
      </c>
      <c r="N3581">
        <v>-23.64556</v>
      </c>
      <c r="O3581">
        <v>-70.407780000000002</v>
      </c>
      <c r="P3581">
        <v>1</v>
      </c>
      <c r="Q3581">
        <v>2007</v>
      </c>
      <c r="R3581" s="2">
        <v>39211</v>
      </c>
      <c r="S3581" s="2">
        <v>39211</v>
      </c>
      <c r="T3581" s="2">
        <v>39211</v>
      </c>
      <c r="U3581" s="2"/>
    </row>
    <row r="3582" spans="1:25" x14ac:dyDescent="0.3">
      <c r="A3582" t="s">
        <v>19</v>
      </c>
      <c r="B3582" t="s">
        <v>20</v>
      </c>
      <c r="C3582" t="s">
        <v>57</v>
      </c>
      <c r="D3582" t="s">
        <v>58</v>
      </c>
      <c r="E3582" s="5" t="s">
        <v>517</v>
      </c>
      <c r="F3582">
        <v>9</v>
      </c>
      <c r="G3582" t="s">
        <v>64</v>
      </c>
      <c r="H3582">
        <v>0.16</v>
      </c>
      <c r="I3582">
        <f>ANAM[[#This Row],[VALOR Corregida]]/1000</f>
        <v>1.6000000000000001E-4</v>
      </c>
      <c r="J3582" t="s">
        <v>27</v>
      </c>
      <c r="K3582" t="s">
        <v>24</v>
      </c>
      <c r="L3582" t="s">
        <v>309</v>
      </c>
      <c r="M3582" t="s">
        <v>344</v>
      </c>
      <c r="N3582">
        <v>-23.64556</v>
      </c>
      <c r="O3582">
        <v>-70.407780000000002</v>
      </c>
      <c r="P3582">
        <v>1</v>
      </c>
      <c r="Q3582">
        <v>2007</v>
      </c>
      <c r="R3582" s="2">
        <v>39211</v>
      </c>
      <c r="S3582" s="2">
        <v>39211</v>
      </c>
      <c r="T3582" s="2">
        <v>39211</v>
      </c>
      <c r="U3582" s="2"/>
    </row>
    <row r="3583" spans="1:25" x14ac:dyDescent="0.3">
      <c r="A3583" t="s">
        <v>19</v>
      </c>
      <c r="B3583" t="s">
        <v>20</v>
      </c>
      <c r="C3583" t="s">
        <v>57</v>
      </c>
      <c r="D3583" t="s">
        <v>58</v>
      </c>
      <c r="E3583" s="5" t="s">
        <v>517</v>
      </c>
      <c r="F3583">
        <v>0</v>
      </c>
      <c r="G3583" t="s">
        <v>44</v>
      </c>
      <c r="H3583">
        <v>0.48</v>
      </c>
      <c r="I3583">
        <f>ANAM[[#This Row],[VALOR Corregida]]/1000</f>
        <v>4.7999999999999996E-4</v>
      </c>
      <c r="J3583" t="s">
        <v>27</v>
      </c>
      <c r="K3583" t="s">
        <v>24</v>
      </c>
      <c r="L3583" t="s">
        <v>309</v>
      </c>
      <c r="M3583" t="s">
        <v>344</v>
      </c>
      <c r="N3583">
        <v>-23.64556</v>
      </c>
      <c r="O3583">
        <v>-70.407780000000002</v>
      </c>
      <c r="P3583">
        <v>1</v>
      </c>
      <c r="Q3583">
        <v>2007</v>
      </c>
      <c r="R3583" s="2">
        <v>39211</v>
      </c>
      <c r="S3583" s="2">
        <v>39211</v>
      </c>
      <c r="T3583" s="2">
        <v>39211</v>
      </c>
      <c r="U3583" s="2"/>
    </row>
    <row r="3584" spans="1:25" x14ac:dyDescent="0.3">
      <c r="A3584" t="s">
        <v>19</v>
      </c>
      <c r="B3584" t="s">
        <v>20</v>
      </c>
      <c r="C3584" t="s">
        <v>57</v>
      </c>
      <c r="D3584" t="s">
        <v>58</v>
      </c>
      <c r="E3584" s="5" t="s">
        <v>517</v>
      </c>
      <c r="F3584">
        <v>9</v>
      </c>
      <c r="G3584" t="s">
        <v>44</v>
      </c>
      <c r="H3584">
        <v>0.57999999999999996</v>
      </c>
      <c r="I3584">
        <f>ANAM[[#This Row],[VALOR Corregida]]/1000</f>
        <v>5.8E-4</v>
      </c>
      <c r="J3584" t="s">
        <v>27</v>
      </c>
      <c r="K3584" t="s">
        <v>24</v>
      </c>
      <c r="L3584" t="s">
        <v>309</v>
      </c>
      <c r="M3584" t="s">
        <v>344</v>
      </c>
      <c r="N3584">
        <v>-23.64556</v>
      </c>
      <c r="O3584">
        <v>-70.407780000000002</v>
      </c>
      <c r="P3584">
        <v>1</v>
      </c>
      <c r="Q3584">
        <v>2007</v>
      </c>
      <c r="R3584" s="2">
        <v>39211</v>
      </c>
      <c r="S3584" s="2">
        <v>39211</v>
      </c>
      <c r="T3584" s="2">
        <v>39211</v>
      </c>
      <c r="U3584" s="2"/>
    </row>
    <row r="3585" spans="1:25" x14ac:dyDescent="0.3">
      <c r="A3585" t="s">
        <v>19</v>
      </c>
      <c r="B3585" t="s">
        <v>20</v>
      </c>
      <c r="C3585" t="s">
        <v>57</v>
      </c>
      <c r="D3585" t="s">
        <v>58</v>
      </c>
      <c r="E3585" s="5" t="s">
        <v>517</v>
      </c>
      <c r="F3585">
        <v>0</v>
      </c>
      <c r="G3585" t="s">
        <v>349</v>
      </c>
      <c r="H3585">
        <v>8.8800000000000008</v>
      </c>
      <c r="I3585">
        <f>ANAM[[#This Row],[VALOR Corregida]]/1000</f>
        <v>8.8800000000000007E-3</v>
      </c>
      <c r="J3585" t="s">
        <v>27</v>
      </c>
      <c r="K3585" t="s">
        <v>24</v>
      </c>
      <c r="L3585" t="s">
        <v>309</v>
      </c>
      <c r="M3585" t="s">
        <v>344</v>
      </c>
      <c r="N3585">
        <v>-23.64556</v>
      </c>
      <c r="O3585">
        <v>-70.407780000000002</v>
      </c>
      <c r="P3585">
        <v>1</v>
      </c>
      <c r="Q3585">
        <v>2007</v>
      </c>
      <c r="R3585" s="2">
        <v>39211</v>
      </c>
      <c r="S3585" s="2">
        <v>39211</v>
      </c>
      <c r="T3585" s="2">
        <v>39211</v>
      </c>
      <c r="U3585" s="2"/>
      <c r="X3585">
        <f>-0.14*H3585^3+1.81*H3585^2+5.68*H3585+1.92</f>
        <v>97.053073920000003</v>
      </c>
      <c r="Y3585">
        <f>X3585*0.2</f>
        <v>19.410614784000003</v>
      </c>
    </row>
    <row r="3586" spans="1:25" x14ac:dyDescent="0.3">
      <c r="A3586" t="s">
        <v>19</v>
      </c>
      <c r="B3586" t="s">
        <v>20</v>
      </c>
      <c r="C3586" t="s">
        <v>57</v>
      </c>
      <c r="D3586" t="s">
        <v>58</v>
      </c>
      <c r="E3586" s="5" t="s">
        <v>517</v>
      </c>
      <c r="F3586">
        <v>9</v>
      </c>
      <c r="G3586" t="s">
        <v>349</v>
      </c>
      <c r="H3586">
        <v>8.85</v>
      </c>
      <c r="I3586">
        <f>ANAM[[#This Row],[VALOR Corregida]]/1000</f>
        <v>8.8500000000000002E-3</v>
      </c>
      <c r="J3586" t="s">
        <v>27</v>
      </c>
      <c r="K3586" t="s">
        <v>24</v>
      </c>
      <c r="L3586" t="s">
        <v>309</v>
      </c>
      <c r="M3586" t="s">
        <v>344</v>
      </c>
      <c r="N3586">
        <v>-23.64556</v>
      </c>
      <c r="O3586">
        <v>-70.407780000000002</v>
      </c>
      <c r="P3586">
        <v>1</v>
      </c>
      <c r="Q3586">
        <v>2007</v>
      </c>
      <c r="R3586" s="2">
        <v>39211</v>
      </c>
      <c r="S3586" s="2">
        <v>39211</v>
      </c>
      <c r="T3586" s="2">
        <v>39211</v>
      </c>
      <c r="U3586" s="2"/>
      <c r="X3586">
        <f>-0.14*H3586^3+1.81*H3586^2+5.68*H3586+1.92</f>
        <v>96.910147499999979</v>
      </c>
      <c r="Y3586">
        <f>X3586*0.2</f>
        <v>19.382029499999998</v>
      </c>
    </row>
    <row r="3587" spans="1:25" x14ac:dyDescent="0.3">
      <c r="A3587" t="s">
        <v>19</v>
      </c>
      <c r="B3587" t="s">
        <v>20</v>
      </c>
      <c r="C3587" t="s">
        <v>57</v>
      </c>
      <c r="D3587" t="s">
        <v>58</v>
      </c>
      <c r="E3587" s="5" t="s">
        <v>517</v>
      </c>
      <c r="F3587">
        <v>0</v>
      </c>
      <c r="G3587" t="s">
        <v>350</v>
      </c>
      <c r="H3587">
        <v>0.05</v>
      </c>
      <c r="I3587">
        <f>ANAM[[#This Row],[VALOR Corregida]]/1000</f>
        <v>5.0000000000000002E-5</v>
      </c>
      <c r="J3587" t="s">
        <v>23</v>
      </c>
      <c r="K3587" t="s">
        <v>24</v>
      </c>
      <c r="L3587" t="s">
        <v>309</v>
      </c>
      <c r="M3587" t="s">
        <v>344</v>
      </c>
      <c r="N3587">
        <v>-23.64556</v>
      </c>
      <c r="O3587">
        <v>-70.407780000000002</v>
      </c>
      <c r="P3587">
        <v>1</v>
      </c>
      <c r="Q3587">
        <v>2007</v>
      </c>
      <c r="R3587" s="2">
        <v>39211</v>
      </c>
      <c r="S3587" s="2">
        <v>39211</v>
      </c>
      <c r="T3587" s="2">
        <v>39211</v>
      </c>
      <c r="U3587" s="2"/>
    </row>
    <row r="3588" spans="1:25" x14ac:dyDescent="0.3">
      <c r="A3588" t="s">
        <v>19</v>
      </c>
      <c r="B3588" t="s">
        <v>20</v>
      </c>
      <c r="C3588" t="s">
        <v>57</v>
      </c>
      <c r="D3588" t="s">
        <v>58</v>
      </c>
      <c r="E3588" s="5" t="s">
        <v>517</v>
      </c>
      <c r="F3588">
        <v>9</v>
      </c>
      <c r="G3588" t="s">
        <v>350</v>
      </c>
      <c r="H3588">
        <v>0.05</v>
      </c>
      <c r="I3588">
        <f>ANAM[[#This Row],[VALOR Corregida]]/1000</f>
        <v>5.0000000000000002E-5</v>
      </c>
      <c r="J3588" t="s">
        <v>23</v>
      </c>
      <c r="K3588" t="s">
        <v>24</v>
      </c>
      <c r="L3588" t="s">
        <v>309</v>
      </c>
      <c r="M3588" t="s">
        <v>344</v>
      </c>
      <c r="N3588">
        <v>-23.64556</v>
      </c>
      <c r="O3588">
        <v>-70.407780000000002</v>
      </c>
      <c r="P3588">
        <v>1</v>
      </c>
      <c r="Q3588">
        <v>2007</v>
      </c>
      <c r="R3588" s="2">
        <v>39211</v>
      </c>
      <c r="S3588" s="2">
        <v>39211</v>
      </c>
      <c r="T3588" s="2">
        <v>39211</v>
      </c>
      <c r="U3588" s="2"/>
    </row>
    <row r="3589" spans="1:25" x14ac:dyDescent="0.3">
      <c r="A3589" t="s">
        <v>19</v>
      </c>
      <c r="B3589" t="s">
        <v>20</v>
      </c>
      <c r="C3589" t="s">
        <v>57</v>
      </c>
      <c r="D3589" t="s">
        <v>58</v>
      </c>
      <c r="E3589" s="5" t="s">
        <v>517</v>
      </c>
      <c r="F3589">
        <v>0</v>
      </c>
      <c r="G3589" t="s">
        <v>46</v>
      </c>
      <c r="H3589">
        <v>0.41</v>
      </c>
      <c r="I3589">
        <f>ANAM[[#This Row],[VALOR Corregida]]/1000</f>
        <v>4.0999999999999999E-4</v>
      </c>
      <c r="J3589" t="s">
        <v>23</v>
      </c>
      <c r="K3589" t="s">
        <v>24</v>
      </c>
      <c r="L3589" t="s">
        <v>309</v>
      </c>
      <c r="M3589" t="s">
        <v>344</v>
      </c>
      <c r="N3589">
        <v>-23.64556</v>
      </c>
      <c r="O3589">
        <v>-70.407780000000002</v>
      </c>
      <c r="P3589">
        <v>1</v>
      </c>
      <c r="Q3589">
        <v>2007</v>
      </c>
      <c r="R3589" s="2">
        <v>39211</v>
      </c>
      <c r="S3589" s="2">
        <v>39211</v>
      </c>
      <c r="T3589" s="2">
        <v>39211</v>
      </c>
      <c r="U3589" s="2"/>
    </row>
    <row r="3590" spans="1:25" x14ac:dyDescent="0.3">
      <c r="A3590" t="s">
        <v>19</v>
      </c>
      <c r="B3590" t="s">
        <v>20</v>
      </c>
      <c r="C3590" t="s">
        <v>57</v>
      </c>
      <c r="D3590" t="s">
        <v>58</v>
      </c>
      <c r="E3590" s="5" t="s">
        <v>517</v>
      </c>
      <c r="F3590">
        <v>9</v>
      </c>
      <c r="G3590" t="s">
        <v>46</v>
      </c>
      <c r="H3590">
        <v>0.32</v>
      </c>
      <c r="I3590">
        <f>ANAM[[#This Row],[VALOR Corregida]]/1000</f>
        <v>3.2000000000000003E-4</v>
      </c>
      <c r="J3590" t="s">
        <v>23</v>
      </c>
      <c r="K3590" t="s">
        <v>24</v>
      </c>
      <c r="L3590" t="s">
        <v>309</v>
      </c>
      <c r="M3590" t="s">
        <v>344</v>
      </c>
      <c r="N3590">
        <v>-23.64556</v>
      </c>
      <c r="O3590">
        <v>-70.407780000000002</v>
      </c>
      <c r="P3590">
        <v>1</v>
      </c>
      <c r="Q3590">
        <v>2007</v>
      </c>
      <c r="R3590" s="2">
        <v>39211</v>
      </c>
      <c r="S3590" s="2">
        <v>39211</v>
      </c>
      <c r="T3590" s="2">
        <v>39211</v>
      </c>
      <c r="U3590" s="2"/>
    </row>
    <row r="3591" spans="1:25" x14ac:dyDescent="0.3">
      <c r="A3591" t="s">
        <v>19</v>
      </c>
      <c r="B3591" t="s">
        <v>20</v>
      </c>
      <c r="C3591" t="s">
        <v>57</v>
      </c>
      <c r="D3591" t="s">
        <v>58</v>
      </c>
      <c r="E3591" s="5" t="s">
        <v>517</v>
      </c>
      <c r="F3591">
        <v>0</v>
      </c>
      <c r="G3591" t="s">
        <v>351</v>
      </c>
      <c r="H3591">
        <v>37.229999999999997</v>
      </c>
      <c r="I3591">
        <f>ANAM[[#This Row],[VALOR Corregida]]/1000</f>
        <v>3.7229999999999999E-2</v>
      </c>
      <c r="J3591" t="s">
        <v>536</v>
      </c>
      <c r="K3591" t="s">
        <v>24</v>
      </c>
      <c r="L3591" t="s">
        <v>309</v>
      </c>
      <c r="M3591" t="s">
        <v>344</v>
      </c>
      <c r="N3591">
        <v>-23.64556</v>
      </c>
      <c r="O3591">
        <v>-70.407780000000002</v>
      </c>
      <c r="P3591">
        <v>1</v>
      </c>
      <c r="Q3591">
        <v>2007</v>
      </c>
      <c r="R3591" s="2">
        <v>39211</v>
      </c>
      <c r="S3591" s="2">
        <v>39211</v>
      </c>
      <c r="T3591" s="2">
        <v>39211</v>
      </c>
      <c r="U3591" s="2"/>
    </row>
    <row r="3592" spans="1:25" x14ac:dyDescent="0.3">
      <c r="A3592" t="s">
        <v>19</v>
      </c>
      <c r="B3592" t="s">
        <v>20</v>
      </c>
      <c r="C3592" t="s">
        <v>57</v>
      </c>
      <c r="D3592" t="s">
        <v>58</v>
      </c>
      <c r="E3592" s="5" t="s">
        <v>517</v>
      </c>
      <c r="F3592">
        <v>9</v>
      </c>
      <c r="G3592" t="s">
        <v>351</v>
      </c>
      <c r="H3592">
        <v>36.19</v>
      </c>
      <c r="I3592">
        <f>ANAM[[#This Row],[VALOR Corregida]]/1000</f>
        <v>3.619E-2</v>
      </c>
      <c r="J3592" t="s">
        <v>536</v>
      </c>
      <c r="K3592" t="s">
        <v>24</v>
      </c>
      <c r="L3592" t="s">
        <v>309</v>
      </c>
      <c r="M3592" t="s">
        <v>344</v>
      </c>
      <c r="N3592">
        <v>-23.64556</v>
      </c>
      <c r="O3592">
        <v>-70.407780000000002</v>
      </c>
      <c r="P3592">
        <v>1</v>
      </c>
      <c r="Q3592">
        <v>2007</v>
      </c>
      <c r="R3592" s="2">
        <v>39211</v>
      </c>
      <c r="S3592" s="2">
        <v>39211</v>
      </c>
      <c r="T3592" s="2">
        <v>39211</v>
      </c>
      <c r="U3592" s="2"/>
    </row>
    <row r="3593" spans="1:25" x14ac:dyDescent="0.3">
      <c r="A3593" t="s">
        <v>19</v>
      </c>
      <c r="B3593" t="s">
        <v>20</v>
      </c>
      <c r="C3593" t="s">
        <v>57</v>
      </c>
      <c r="D3593" t="s">
        <v>58</v>
      </c>
      <c r="E3593" s="5" t="s">
        <v>517</v>
      </c>
      <c r="F3593">
        <v>0</v>
      </c>
      <c r="G3593" t="s">
        <v>352</v>
      </c>
      <c r="H3593">
        <v>1.5</v>
      </c>
      <c r="I3593">
        <f>ANAM[[#This Row],[VALOR Corregida]]/1000</f>
        <v>1.5E-3</v>
      </c>
      <c r="J3593" t="s">
        <v>27</v>
      </c>
      <c r="K3593" t="s">
        <v>24</v>
      </c>
      <c r="L3593" t="s">
        <v>309</v>
      </c>
      <c r="M3593" t="s">
        <v>344</v>
      </c>
      <c r="N3593">
        <v>-23.64556</v>
      </c>
      <c r="O3593">
        <v>-70.407780000000002</v>
      </c>
      <c r="P3593">
        <v>1</v>
      </c>
      <c r="Q3593">
        <v>2007</v>
      </c>
      <c r="R3593" s="2">
        <v>39211</v>
      </c>
      <c r="S3593" s="2">
        <v>39211</v>
      </c>
      <c r="T3593" s="2">
        <v>39211</v>
      </c>
      <c r="U3593" s="2"/>
      <c r="X3593">
        <f>0.0014*H3593^2-0.86*H3593+97.5</f>
        <v>96.213149999999999</v>
      </c>
      <c r="Y3593">
        <f>X3593*0.12</f>
        <v>11.545577999999999</v>
      </c>
    </row>
    <row r="3594" spans="1:25" x14ac:dyDescent="0.3">
      <c r="A3594" t="s">
        <v>19</v>
      </c>
      <c r="B3594" t="s">
        <v>20</v>
      </c>
      <c r="C3594" t="s">
        <v>57</v>
      </c>
      <c r="D3594" t="s">
        <v>58</v>
      </c>
      <c r="E3594" s="5" t="s">
        <v>517</v>
      </c>
      <c r="F3594">
        <v>9</v>
      </c>
      <c r="G3594" t="s">
        <v>352</v>
      </c>
      <c r="H3594">
        <v>2</v>
      </c>
      <c r="I3594">
        <f>ANAM[[#This Row],[VALOR Corregida]]/1000</f>
        <v>2E-3</v>
      </c>
      <c r="J3594" t="s">
        <v>27</v>
      </c>
      <c r="K3594" t="s">
        <v>24</v>
      </c>
      <c r="L3594" t="s">
        <v>309</v>
      </c>
      <c r="M3594" t="s">
        <v>344</v>
      </c>
      <c r="N3594">
        <v>-23.64556</v>
      </c>
      <c r="O3594">
        <v>-70.407780000000002</v>
      </c>
      <c r="P3594">
        <v>1</v>
      </c>
      <c r="Q3594">
        <v>2007</v>
      </c>
      <c r="R3594" s="2">
        <v>39211</v>
      </c>
      <c r="S3594" s="2">
        <v>39211</v>
      </c>
      <c r="T3594" s="2">
        <v>39211</v>
      </c>
      <c r="U3594" s="2"/>
      <c r="X3594">
        <f>0.0014*H3594^2-0.86*H3594+97.5</f>
        <v>95.785600000000002</v>
      </c>
      <c r="Y3594">
        <f>X3594*0.12</f>
        <v>11.494272</v>
      </c>
    </row>
    <row r="3595" spans="1:25" x14ac:dyDescent="0.3">
      <c r="A3595" t="s">
        <v>19</v>
      </c>
      <c r="B3595" t="s">
        <v>20</v>
      </c>
      <c r="C3595" t="s">
        <v>57</v>
      </c>
      <c r="D3595" t="s">
        <v>58</v>
      </c>
      <c r="E3595" s="5" t="s">
        <v>517</v>
      </c>
      <c r="F3595">
        <v>0</v>
      </c>
      <c r="G3595" t="s">
        <v>353</v>
      </c>
      <c r="H3595">
        <v>0.56000000000000005</v>
      </c>
      <c r="I3595">
        <f>ANAM[[#This Row],[VALOR Corregida]]/1000</f>
        <v>5.6000000000000006E-4</v>
      </c>
      <c r="J3595" t="s">
        <v>23</v>
      </c>
      <c r="K3595" t="s">
        <v>24</v>
      </c>
      <c r="L3595" t="s">
        <v>309</v>
      </c>
      <c r="M3595" t="s">
        <v>344</v>
      </c>
      <c r="N3595">
        <v>-23.64556</v>
      </c>
      <c r="O3595">
        <v>-70.407780000000002</v>
      </c>
      <c r="P3595">
        <v>1</v>
      </c>
      <c r="Q3595">
        <v>2007</v>
      </c>
      <c r="R3595" s="2">
        <v>39211</v>
      </c>
      <c r="S3595" s="2">
        <v>39211</v>
      </c>
      <c r="T3595" s="2">
        <v>39211</v>
      </c>
      <c r="U3595" s="2"/>
    </row>
    <row r="3596" spans="1:25" x14ac:dyDescent="0.3">
      <c r="A3596" t="s">
        <v>19</v>
      </c>
      <c r="B3596" t="s">
        <v>20</v>
      </c>
      <c r="C3596" t="s">
        <v>57</v>
      </c>
      <c r="D3596" t="s">
        <v>58</v>
      </c>
      <c r="E3596" s="5" t="s">
        <v>517</v>
      </c>
      <c r="F3596">
        <v>9</v>
      </c>
      <c r="G3596" t="s">
        <v>353</v>
      </c>
      <c r="H3596">
        <v>0.32</v>
      </c>
      <c r="I3596">
        <f>ANAM[[#This Row],[VALOR Corregida]]/1000</f>
        <v>3.2000000000000003E-4</v>
      </c>
      <c r="J3596" t="s">
        <v>23</v>
      </c>
      <c r="K3596" t="s">
        <v>24</v>
      </c>
      <c r="L3596" t="s">
        <v>309</v>
      </c>
      <c r="M3596" t="s">
        <v>344</v>
      </c>
      <c r="N3596">
        <v>-23.64556</v>
      </c>
      <c r="O3596">
        <v>-70.407780000000002</v>
      </c>
      <c r="P3596">
        <v>1</v>
      </c>
      <c r="Q3596">
        <v>2007</v>
      </c>
      <c r="R3596" s="2">
        <v>39211</v>
      </c>
      <c r="S3596" s="2">
        <v>39211</v>
      </c>
      <c r="T3596" s="2">
        <v>39211</v>
      </c>
      <c r="U3596" s="2"/>
    </row>
    <row r="3597" spans="1:25" x14ac:dyDescent="0.3">
      <c r="A3597" t="s">
        <v>19</v>
      </c>
      <c r="B3597" t="s">
        <v>20</v>
      </c>
      <c r="C3597" t="s">
        <v>57</v>
      </c>
      <c r="D3597" t="s">
        <v>58</v>
      </c>
      <c r="E3597" s="5" t="s">
        <v>517</v>
      </c>
      <c r="F3597">
        <v>0</v>
      </c>
      <c r="G3597" t="s">
        <v>47</v>
      </c>
      <c r="H3597">
        <v>1.02</v>
      </c>
      <c r="I3597">
        <f>ANAM[[#This Row],[VALOR Corregida]]/1000</f>
        <v>1.0200000000000001E-3</v>
      </c>
      <c r="J3597" t="s">
        <v>23</v>
      </c>
      <c r="K3597" t="s">
        <v>24</v>
      </c>
      <c r="L3597" t="s">
        <v>309</v>
      </c>
      <c r="M3597" t="s">
        <v>344</v>
      </c>
      <c r="N3597">
        <v>-23.64556</v>
      </c>
      <c r="O3597">
        <v>-70.407780000000002</v>
      </c>
      <c r="P3597">
        <v>1</v>
      </c>
      <c r="Q3597">
        <v>2007</v>
      </c>
      <c r="R3597" s="2">
        <v>39211</v>
      </c>
      <c r="S3597" s="2">
        <v>39211</v>
      </c>
      <c r="T3597" s="2">
        <v>39211</v>
      </c>
      <c r="U3597" s="2"/>
    </row>
    <row r="3598" spans="1:25" x14ac:dyDescent="0.3">
      <c r="A3598" t="s">
        <v>19</v>
      </c>
      <c r="B3598" t="s">
        <v>20</v>
      </c>
      <c r="C3598" t="s">
        <v>57</v>
      </c>
      <c r="D3598" t="s">
        <v>58</v>
      </c>
      <c r="E3598" s="5" t="s">
        <v>517</v>
      </c>
      <c r="F3598">
        <v>9</v>
      </c>
      <c r="G3598" t="s">
        <v>47</v>
      </c>
      <c r="H3598">
        <v>0.97</v>
      </c>
      <c r="I3598">
        <f>ANAM[[#This Row],[VALOR Corregida]]/1000</f>
        <v>9.6999999999999994E-4</v>
      </c>
      <c r="J3598" t="s">
        <v>23</v>
      </c>
      <c r="K3598" t="s">
        <v>24</v>
      </c>
      <c r="L3598" t="s">
        <v>309</v>
      </c>
      <c r="M3598" t="s">
        <v>344</v>
      </c>
      <c r="N3598">
        <v>-23.64556</v>
      </c>
      <c r="O3598">
        <v>-70.407780000000002</v>
      </c>
      <c r="P3598">
        <v>1</v>
      </c>
      <c r="Q3598">
        <v>2007</v>
      </c>
      <c r="R3598" s="2">
        <v>39211</v>
      </c>
      <c r="S3598" s="2">
        <v>39211</v>
      </c>
      <c r="T3598" s="2">
        <v>39211</v>
      </c>
      <c r="U3598" s="2"/>
    </row>
    <row r="3599" spans="1:25" x14ac:dyDescent="0.3">
      <c r="A3599" t="s">
        <v>19</v>
      </c>
      <c r="B3599" t="s">
        <v>20</v>
      </c>
      <c r="C3599" t="s">
        <v>60</v>
      </c>
      <c r="D3599" t="s">
        <v>61</v>
      </c>
      <c r="E3599" s="5" t="s">
        <v>521</v>
      </c>
      <c r="F3599">
        <v>0</v>
      </c>
      <c r="G3599" t="s">
        <v>120</v>
      </c>
      <c r="H3599">
        <v>5</v>
      </c>
      <c r="I3599">
        <f>ANAM[[#This Row],[VALOR Corregida]]/1000</f>
        <v>5.0000000000000001E-3</v>
      </c>
      <c r="J3599" t="s">
        <v>27</v>
      </c>
      <c r="K3599" t="s">
        <v>24</v>
      </c>
      <c r="L3599" t="s">
        <v>309</v>
      </c>
      <c r="M3599" t="s">
        <v>344</v>
      </c>
      <c r="N3599" s="7">
        <v>-23.650278</v>
      </c>
      <c r="O3599" s="7">
        <v>-70.406110999999996</v>
      </c>
      <c r="P3599">
        <v>1</v>
      </c>
      <c r="Q3599">
        <v>2007</v>
      </c>
      <c r="R3599" s="2">
        <v>39211</v>
      </c>
      <c r="S3599" s="2">
        <v>39211</v>
      </c>
      <c r="T3599" s="2">
        <v>39211</v>
      </c>
      <c r="U3599" s="2"/>
    </row>
    <row r="3600" spans="1:25" x14ac:dyDescent="0.3">
      <c r="A3600" t="s">
        <v>19</v>
      </c>
      <c r="B3600" t="s">
        <v>20</v>
      </c>
      <c r="C3600" t="s">
        <v>60</v>
      </c>
      <c r="D3600" t="s">
        <v>61</v>
      </c>
      <c r="E3600" s="5" t="s">
        <v>521</v>
      </c>
      <c r="F3600">
        <v>6</v>
      </c>
      <c r="G3600" t="s">
        <v>120</v>
      </c>
      <c r="H3600">
        <v>5</v>
      </c>
      <c r="I3600">
        <f>ANAM[[#This Row],[VALOR Corregida]]/1000</f>
        <v>5.0000000000000001E-3</v>
      </c>
      <c r="J3600" t="s">
        <v>27</v>
      </c>
      <c r="K3600" t="s">
        <v>24</v>
      </c>
      <c r="L3600" t="s">
        <v>309</v>
      </c>
      <c r="M3600" t="s">
        <v>344</v>
      </c>
      <c r="N3600" s="7">
        <v>-23.650278</v>
      </c>
      <c r="O3600" s="7">
        <v>-70.406110999999996</v>
      </c>
      <c r="P3600">
        <v>1</v>
      </c>
      <c r="Q3600">
        <v>2007</v>
      </c>
      <c r="R3600" s="2">
        <v>39211</v>
      </c>
      <c r="S3600" s="2">
        <v>39211</v>
      </c>
      <c r="T3600" s="2">
        <v>39211</v>
      </c>
      <c r="U3600" s="2"/>
    </row>
    <row r="3601" spans="1:25" x14ac:dyDescent="0.3">
      <c r="A3601" t="s">
        <v>19</v>
      </c>
      <c r="B3601" t="s">
        <v>20</v>
      </c>
      <c r="C3601" t="s">
        <v>60</v>
      </c>
      <c r="D3601" t="s">
        <v>61</v>
      </c>
      <c r="E3601" s="5" t="s">
        <v>521</v>
      </c>
      <c r="F3601">
        <v>0</v>
      </c>
      <c r="G3601" t="s">
        <v>22</v>
      </c>
      <c r="H3601">
        <v>40</v>
      </c>
      <c r="I3601">
        <f>ANAM[[#This Row],[VALOR Corregida]]/1000</f>
        <v>0.04</v>
      </c>
      <c r="J3601" t="s">
        <v>23</v>
      </c>
      <c r="K3601" t="s">
        <v>24</v>
      </c>
      <c r="L3601" t="s">
        <v>309</v>
      </c>
      <c r="M3601" t="s">
        <v>344</v>
      </c>
      <c r="N3601" s="7">
        <v>-23.650278</v>
      </c>
      <c r="O3601" s="7">
        <v>-70.406110999999996</v>
      </c>
      <c r="P3601">
        <v>1</v>
      </c>
      <c r="Q3601">
        <v>2007</v>
      </c>
      <c r="R3601" s="2">
        <v>39211</v>
      </c>
      <c r="S3601" s="2">
        <v>39211</v>
      </c>
      <c r="T3601" s="2">
        <v>39211</v>
      </c>
      <c r="U3601" s="2"/>
    </row>
    <row r="3602" spans="1:25" x14ac:dyDescent="0.3">
      <c r="A3602" t="s">
        <v>19</v>
      </c>
      <c r="B3602" t="s">
        <v>20</v>
      </c>
      <c r="C3602" t="s">
        <v>60</v>
      </c>
      <c r="D3602" t="s">
        <v>61</v>
      </c>
      <c r="E3602" s="5" t="s">
        <v>521</v>
      </c>
      <c r="F3602">
        <v>6</v>
      </c>
      <c r="G3602" t="s">
        <v>22</v>
      </c>
      <c r="H3602">
        <v>40</v>
      </c>
      <c r="I3602">
        <f>ANAM[[#This Row],[VALOR Corregida]]/1000</f>
        <v>0.04</v>
      </c>
      <c r="J3602" t="s">
        <v>23</v>
      </c>
      <c r="K3602" t="s">
        <v>24</v>
      </c>
      <c r="L3602" t="s">
        <v>309</v>
      </c>
      <c r="M3602" t="s">
        <v>344</v>
      </c>
      <c r="N3602" s="7">
        <v>-23.650278</v>
      </c>
      <c r="O3602" s="7">
        <v>-70.406110999999996</v>
      </c>
      <c r="P3602">
        <v>1</v>
      </c>
      <c r="Q3602">
        <v>2007</v>
      </c>
      <c r="R3602" s="2">
        <v>39211</v>
      </c>
      <c r="S3602" s="2">
        <v>39211</v>
      </c>
      <c r="T3602" s="2">
        <v>39211</v>
      </c>
      <c r="U3602" s="2"/>
    </row>
    <row r="3603" spans="1:25" x14ac:dyDescent="0.3">
      <c r="A3603" t="s">
        <v>19</v>
      </c>
      <c r="B3603" t="s">
        <v>20</v>
      </c>
      <c r="C3603" t="s">
        <v>60</v>
      </c>
      <c r="D3603" t="s">
        <v>61</v>
      </c>
      <c r="E3603" s="5" t="s">
        <v>521</v>
      </c>
      <c r="F3603">
        <v>0</v>
      </c>
      <c r="G3603" t="s">
        <v>345</v>
      </c>
      <c r="H3603">
        <v>0.05</v>
      </c>
      <c r="I3603">
        <f>ANAM[[#This Row],[VALOR Corregida]]/1000</f>
        <v>5.0000000000000002E-5</v>
      </c>
      <c r="J3603" t="s">
        <v>23</v>
      </c>
      <c r="K3603" t="s">
        <v>24</v>
      </c>
      <c r="L3603" t="s">
        <v>309</v>
      </c>
      <c r="M3603" t="s">
        <v>344</v>
      </c>
      <c r="N3603" s="7">
        <v>-23.650278</v>
      </c>
      <c r="O3603" s="7">
        <v>-70.406110999999996</v>
      </c>
      <c r="P3603">
        <v>1</v>
      </c>
      <c r="Q3603">
        <v>2007</v>
      </c>
      <c r="R3603" s="2">
        <v>39211</v>
      </c>
      <c r="S3603" s="2">
        <v>39211</v>
      </c>
      <c r="T3603" s="2">
        <v>39211</v>
      </c>
      <c r="U3603" s="2"/>
    </row>
    <row r="3604" spans="1:25" x14ac:dyDescent="0.3">
      <c r="A3604" t="s">
        <v>19</v>
      </c>
      <c r="B3604" t="s">
        <v>20</v>
      </c>
      <c r="C3604" t="s">
        <v>60</v>
      </c>
      <c r="D3604" t="s">
        <v>61</v>
      </c>
      <c r="E3604" s="5" t="s">
        <v>521</v>
      </c>
      <c r="F3604">
        <v>6</v>
      </c>
      <c r="G3604" t="s">
        <v>345</v>
      </c>
      <c r="H3604">
        <v>0.05</v>
      </c>
      <c r="I3604">
        <f>ANAM[[#This Row],[VALOR Corregida]]/1000</f>
        <v>5.0000000000000002E-5</v>
      </c>
      <c r="J3604" t="s">
        <v>23</v>
      </c>
      <c r="K3604" t="s">
        <v>24</v>
      </c>
      <c r="L3604" t="s">
        <v>309</v>
      </c>
      <c r="M3604" t="s">
        <v>344</v>
      </c>
      <c r="N3604" s="7">
        <v>-23.650278</v>
      </c>
      <c r="O3604" s="7">
        <v>-70.406110999999996</v>
      </c>
      <c r="P3604">
        <v>1</v>
      </c>
      <c r="Q3604">
        <v>2007</v>
      </c>
      <c r="R3604" s="2">
        <v>39211</v>
      </c>
      <c r="S3604" s="2">
        <v>39211</v>
      </c>
      <c r="T3604" s="2">
        <v>39211</v>
      </c>
      <c r="U3604" s="2"/>
    </row>
    <row r="3605" spans="1:25" x14ac:dyDescent="0.3">
      <c r="A3605" t="s">
        <v>19</v>
      </c>
      <c r="B3605" t="s">
        <v>20</v>
      </c>
      <c r="C3605" t="s">
        <v>60</v>
      </c>
      <c r="D3605" t="s">
        <v>61</v>
      </c>
      <c r="E3605" s="5" t="s">
        <v>521</v>
      </c>
      <c r="F3605">
        <v>0</v>
      </c>
      <c r="G3605" t="s">
        <v>28</v>
      </c>
      <c r="H3605">
        <v>0.22</v>
      </c>
      <c r="I3605">
        <f>ANAM[[#This Row],[VALOR Corregida]]/1000</f>
        <v>2.2000000000000001E-4</v>
      </c>
      <c r="J3605" t="s">
        <v>23</v>
      </c>
      <c r="K3605" t="s">
        <v>24</v>
      </c>
      <c r="L3605" t="s">
        <v>309</v>
      </c>
      <c r="M3605" t="s">
        <v>344</v>
      </c>
      <c r="N3605" s="7">
        <v>-23.650278</v>
      </c>
      <c r="O3605" s="7">
        <v>-70.406110999999996</v>
      </c>
      <c r="P3605">
        <v>1</v>
      </c>
      <c r="Q3605">
        <v>2007</v>
      </c>
      <c r="R3605" s="2">
        <v>39211</v>
      </c>
      <c r="S3605" s="2">
        <v>39211</v>
      </c>
      <c r="T3605" s="2">
        <v>39211</v>
      </c>
      <c r="U3605" s="2"/>
    </row>
    <row r="3606" spans="1:25" x14ac:dyDescent="0.3">
      <c r="A3606" t="s">
        <v>19</v>
      </c>
      <c r="B3606" t="s">
        <v>20</v>
      </c>
      <c r="C3606" t="s">
        <v>60</v>
      </c>
      <c r="D3606" t="s">
        <v>61</v>
      </c>
      <c r="E3606" s="5" t="s">
        <v>521</v>
      </c>
      <c r="F3606">
        <v>6</v>
      </c>
      <c r="G3606" t="s">
        <v>28</v>
      </c>
      <c r="H3606">
        <v>0.26</v>
      </c>
      <c r="I3606">
        <f>ANAM[[#This Row],[VALOR Corregida]]/1000</f>
        <v>2.6000000000000003E-4</v>
      </c>
      <c r="J3606" t="s">
        <v>23</v>
      </c>
      <c r="K3606" t="s">
        <v>24</v>
      </c>
      <c r="L3606" t="s">
        <v>309</v>
      </c>
      <c r="M3606" t="s">
        <v>344</v>
      </c>
      <c r="N3606" s="7">
        <v>-23.650278</v>
      </c>
      <c r="O3606" s="7">
        <v>-70.406110999999996</v>
      </c>
      <c r="P3606">
        <v>1</v>
      </c>
      <c r="Q3606">
        <v>2007</v>
      </c>
      <c r="R3606" s="2">
        <v>39211</v>
      </c>
      <c r="S3606" s="2">
        <v>39211</v>
      </c>
      <c r="T3606" s="2">
        <v>39211</v>
      </c>
      <c r="U3606" s="2"/>
    </row>
    <row r="3607" spans="1:25" x14ac:dyDescent="0.3">
      <c r="A3607" t="s">
        <v>19</v>
      </c>
      <c r="B3607" t="s">
        <v>20</v>
      </c>
      <c r="C3607" t="s">
        <v>60</v>
      </c>
      <c r="D3607" t="s">
        <v>61</v>
      </c>
      <c r="E3607" s="5" t="s">
        <v>521</v>
      </c>
      <c r="F3607">
        <v>0</v>
      </c>
      <c r="G3607" t="s">
        <v>346</v>
      </c>
      <c r="H3607">
        <v>0.05</v>
      </c>
      <c r="I3607">
        <f>ANAM[[#This Row],[VALOR Corregida]]/1000</f>
        <v>5.0000000000000002E-5</v>
      </c>
      <c r="J3607" t="s">
        <v>23</v>
      </c>
      <c r="K3607" t="s">
        <v>24</v>
      </c>
      <c r="L3607" t="s">
        <v>309</v>
      </c>
      <c r="M3607" t="s">
        <v>344</v>
      </c>
      <c r="N3607" s="7">
        <v>-23.650278</v>
      </c>
      <c r="O3607" s="7">
        <v>-70.406110999999996</v>
      </c>
      <c r="P3607">
        <v>1</v>
      </c>
      <c r="Q3607">
        <v>2007</v>
      </c>
      <c r="R3607" s="2">
        <v>39211</v>
      </c>
      <c r="S3607" s="2">
        <v>39211</v>
      </c>
      <c r="T3607" s="2">
        <v>39211</v>
      </c>
      <c r="U3607" s="2"/>
    </row>
    <row r="3608" spans="1:25" x14ac:dyDescent="0.3">
      <c r="A3608" t="s">
        <v>19</v>
      </c>
      <c r="B3608" t="s">
        <v>20</v>
      </c>
      <c r="C3608" t="s">
        <v>60</v>
      </c>
      <c r="D3608" t="s">
        <v>61</v>
      </c>
      <c r="E3608" s="5" t="s">
        <v>521</v>
      </c>
      <c r="F3608">
        <v>6</v>
      </c>
      <c r="G3608" t="s">
        <v>346</v>
      </c>
      <c r="H3608">
        <v>0.05</v>
      </c>
      <c r="I3608">
        <f>ANAM[[#This Row],[VALOR Corregida]]/1000</f>
        <v>5.0000000000000002E-5</v>
      </c>
      <c r="J3608" t="s">
        <v>23</v>
      </c>
      <c r="K3608" t="s">
        <v>24</v>
      </c>
      <c r="L3608" t="s">
        <v>309</v>
      </c>
      <c r="M3608" t="s">
        <v>344</v>
      </c>
      <c r="N3608" s="7">
        <v>-23.650278</v>
      </c>
      <c r="O3608" s="7">
        <v>-70.406110999999996</v>
      </c>
      <c r="P3608">
        <v>1</v>
      </c>
      <c r="Q3608">
        <v>2007</v>
      </c>
      <c r="R3608" s="2">
        <v>39211</v>
      </c>
      <c r="S3608" s="2">
        <v>39211</v>
      </c>
      <c r="T3608" s="2">
        <v>39211</v>
      </c>
      <c r="U3608" s="2"/>
    </row>
    <row r="3609" spans="1:25" x14ac:dyDescent="0.3">
      <c r="A3609" t="s">
        <v>19</v>
      </c>
      <c r="B3609" t="s">
        <v>20</v>
      </c>
      <c r="C3609" t="s">
        <v>60</v>
      </c>
      <c r="D3609" t="s">
        <v>61</v>
      </c>
      <c r="E3609" s="5" t="s">
        <v>521</v>
      </c>
      <c r="F3609">
        <v>0</v>
      </c>
      <c r="G3609" t="s">
        <v>29</v>
      </c>
      <c r="H3609">
        <v>0.49</v>
      </c>
      <c r="I3609">
        <f>ANAM[[#This Row],[VALOR Corregida]]/1000</f>
        <v>4.8999999999999998E-4</v>
      </c>
      <c r="J3609" t="s">
        <v>23</v>
      </c>
      <c r="K3609" t="s">
        <v>24</v>
      </c>
      <c r="L3609" t="s">
        <v>309</v>
      </c>
      <c r="M3609" t="s">
        <v>344</v>
      </c>
      <c r="N3609" s="7">
        <v>-23.650278</v>
      </c>
      <c r="O3609" s="7">
        <v>-70.406110999999996</v>
      </c>
      <c r="P3609">
        <v>1</v>
      </c>
      <c r="Q3609">
        <v>2007</v>
      </c>
      <c r="R3609" s="2">
        <v>39211</v>
      </c>
      <c r="S3609" s="2">
        <v>39211</v>
      </c>
      <c r="T3609" s="2">
        <v>39211</v>
      </c>
      <c r="U3609" s="2"/>
    </row>
    <row r="3610" spans="1:25" x14ac:dyDescent="0.3">
      <c r="A3610" t="s">
        <v>19</v>
      </c>
      <c r="B3610" t="s">
        <v>20</v>
      </c>
      <c r="C3610" t="s">
        <v>60</v>
      </c>
      <c r="D3610" t="s">
        <v>61</v>
      </c>
      <c r="E3610" s="5" t="s">
        <v>521</v>
      </c>
      <c r="F3610">
        <v>6</v>
      </c>
      <c r="G3610" t="s">
        <v>29</v>
      </c>
      <c r="H3610">
        <v>0.53</v>
      </c>
      <c r="I3610">
        <f>ANAM[[#This Row],[VALOR Corregida]]/1000</f>
        <v>5.2999999999999998E-4</v>
      </c>
      <c r="J3610" t="s">
        <v>23</v>
      </c>
      <c r="K3610" t="s">
        <v>24</v>
      </c>
      <c r="L3610" t="s">
        <v>309</v>
      </c>
      <c r="M3610" t="s">
        <v>344</v>
      </c>
      <c r="N3610" s="7">
        <v>-23.650278</v>
      </c>
      <c r="O3610" s="7">
        <v>-70.406110999999996</v>
      </c>
      <c r="P3610">
        <v>1</v>
      </c>
      <c r="Q3610">
        <v>2007</v>
      </c>
      <c r="R3610" s="2">
        <v>39211</v>
      </c>
      <c r="S3610" s="2">
        <v>39211</v>
      </c>
      <c r="T3610" s="2">
        <v>39211</v>
      </c>
      <c r="U3610" s="2"/>
    </row>
    <row r="3611" spans="1:25" x14ac:dyDescent="0.3">
      <c r="A3611" t="s">
        <v>19</v>
      </c>
      <c r="B3611" t="s">
        <v>20</v>
      </c>
      <c r="C3611" t="s">
        <v>60</v>
      </c>
      <c r="D3611" t="s">
        <v>61</v>
      </c>
      <c r="E3611" s="5" t="s">
        <v>521</v>
      </c>
      <c r="F3611">
        <v>0</v>
      </c>
      <c r="G3611" t="s">
        <v>30</v>
      </c>
      <c r="H3611">
        <v>7.8</v>
      </c>
      <c r="I3611">
        <f>ANAM[[#This Row],[VALOR Corregida]]/1000</f>
        <v>7.7999999999999996E-3</v>
      </c>
      <c r="J3611" t="s">
        <v>31</v>
      </c>
      <c r="K3611" t="s">
        <v>24</v>
      </c>
      <c r="L3611" t="s">
        <v>309</v>
      </c>
      <c r="M3611" t="s">
        <v>344</v>
      </c>
      <c r="N3611" s="7">
        <v>-23.650278</v>
      </c>
      <c r="O3611" s="7">
        <v>-70.406110999999996</v>
      </c>
      <c r="P3611">
        <v>1</v>
      </c>
      <c r="Q3611">
        <v>2007</v>
      </c>
      <c r="R3611" s="2">
        <v>39211</v>
      </c>
      <c r="S3611" s="2">
        <v>39211</v>
      </c>
      <c r="T3611" s="2">
        <v>39211</v>
      </c>
      <c r="U3611" s="2"/>
      <c r="X3611">
        <f>0.000000000001*H3611^4-0.00000001*H3611^3+0.00004*H3611^2-0.0733*H3611+97.8</f>
        <v>97.230688858181509</v>
      </c>
      <c r="Y3611">
        <f>X3611*0.12</f>
        <v>11.667682662981781</v>
      </c>
    </row>
    <row r="3612" spans="1:25" x14ac:dyDescent="0.3">
      <c r="A3612" t="s">
        <v>19</v>
      </c>
      <c r="B3612" t="s">
        <v>20</v>
      </c>
      <c r="C3612" t="s">
        <v>60</v>
      </c>
      <c r="D3612" t="s">
        <v>61</v>
      </c>
      <c r="E3612" s="5" t="s">
        <v>521</v>
      </c>
      <c r="F3612">
        <v>6</v>
      </c>
      <c r="G3612" t="s">
        <v>30</v>
      </c>
      <c r="H3612">
        <v>7.8</v>
      </c>
      <c r="I3612">
        <f>ANAM[[#This Row],[VALOR Corregida]]/1000</f>
        <v>7.7999999999999996E-3</v>
      </c>
      <c r="J3612" t="s">
        <v>31</v>
      </c>
      <c r="K3612" t="s">
        <v>24</v>
      </c>
      <c r="L3612" t="s">
        <v>309</v>
      </c>
      <c r="M3612" t="s">
        <v>344</v>
      </c>
      <c r="N3612" s="7">
        <v>-23.650278</v>
      </c>
      <c r="O3612" s="7">
        <v>-70.406110999999996</v>
      </c>
      <c r="P3612">
        <v>1</v>
      </c>
      <c r="Q3612">
        <v>2007</v>
      </c>
      <c r="R3612" s="2">
        <v>39211</v>
      </c>
      <c r="S3612" s="2">
        <v>39211</v>
      </c>
      <c r="T3612" s="2">
        <v>39211</v>
      </c>
      <c r="U3612" s="2"/>
      <c r="X3612">
        <f>0.000000000001*H3612^4-0.00000001*H3612^3+0.00004*H3612^2-0.0733*H3612+97.8</f>
        <v>97.230688858181509</v>
      </c>
      <c r="Y3612">
        <f>X3612*0.12</f>
        <v>11.667682662981781</v>
      </c>
    </row>
    <row r="3613" spans="1:25" x14ac:dyDescent="0.3">
      <c r="A3613" t="s">
        <v>19</v>
      </c>
      <c r="B3613" t="s">
        <v>20</v>
      </c>
      <c r="C3613" t="s">
        <v>60</v>
      </c>
      <c r="D3613" t="s">
        <v>61</v>
      </c>
      <c r="E3613" s="5" t="s">
        <v>521</v>
      </c>
      <c r="F3613">
        <v>0</v>
      </c>
      <c r="G3613" t="s">
        <v>347</v>
      </c>
      <c r="H3613">
        <v>0.05</v>
      </c>
      <c r="I3613">
        <f>ANAM[[#This Row],[VALOR Corregida]]/1000</f>
        <v>5.0000000000000002E-5</v>
      </c>
      <c r="J3613" t="s">
        <v>23</v>
      </c>
      <c r="K3613" t="s">
        <v>24</v>
      </c>
      <c r="L3613" t="s">
        <v>309</v>
      </c>
      <c r="M3613" t="s">
        <v>344</v>
      </c>
      <c r="N3613" s="7">
        <v>-23.650278</v>
      </c>
      <c r="O3613" s="7">
        <v>-70.406110999999996</v>
      </c>
      <c r="P3613">
        <v>1</v>
      </c>
      <c r="Q3613">
        <v>2007</v>
      </c>
      <c r="R3613" s="2">
        <v>39211</v>
      </c>
      <c r="S3613" s="2">
        <v>39211</v>
      </c>
      <c r="T3613" s="2">
        <v>39211</v>
      </c>
      <c r="U3613" s="2"/>
    </row>
    <row r="3614" spans="1:25" x14ac:dyDescent="0.3">
      <c r="A3614" t="s">
        <v>19</v>
      </c>
      <c r="B3614" t="s">
        <v>20</v>
      </c>
      <c r="C3614" t="s">
        <v>60</v>
      </c>
      <c r="D3614" t="s">
        <v>61</v>
      </c>
      <c r="E3614" s="5" t="s">
        <v>521</v>
      </c>
      <c r="F3614">
        <v>6</v>
      </c>
      <c r="G3614" t="s">
        <v>347</v>
      </c>
      <c r="H3614">
        <v>0.05</v>
      </c>
      <c r="I3614">
        <f>ANAM[[#This Row],[VALOR Corregida]]/1000</f>
        <v>5.0000000000000002E-5</v>
      </c>
      <c r="J3614" t="s">
        <v>23</v>
      </c>
      <c r="K3614" t="s">
        <v>24</v>
      </c>
      <c r="L3614" t="s">
        <v>309</v>
      </c>
      <c r="M3614" t="s">
        <v>344</v>
      </c>
      <c r="N3614" s="7">
        <v>-23.650278</v>
      </c>
      <c r="O3614" s="7">
        <v>-70.406110999999996</v>
      </c>
      <c r="P3614">
        <v>1</v>
      </c>
      <c r="Q3614">
        <v>2007</v>
      </c>
      <c r="R3614" s="2">
        <v>39211</v>
      </c>
      <c r="S3614" s="2">
        <v>39211</v>
      </c>
      <c r="T3614" s="2">
        <v>39211</v>
      </c>
      <c r="U3614" s="2"/>
    </row>
    <row r="3615" spans="1:25" x14ac:dyDescent="0.3">
      <c r="A3615" t="s">
        <v>19</v>
      </c>
      <c r="B3615" t="s">
        <v>20</v>
      </c>
      <c r="C3615" t="s">
        <v>60</v>
      </c>
      <c r="D3615" t="s">
        <v>61</v>
      </c>
      <c r="E3615" s="5" t="s">
        <v>521</v>
      </c>
      <c r="F3615">
        <v>0</v>
      </c>
      <c r="G3615" t="s">
        <v>35</v>
      </c>
      <c r="H3615">
        <v>0.76</v>
      </c>
      <c r="I3615">
        <f>ANAM[[#This Row],[VALOR Corregida]]/1000</f>
        <v>7.6000000000000004E-4</v>
      </c>
      <c r="J3615" t="s">
        <v>23</v>
      </c>
      <c r="K3615" t="s">
        <v>24</v>
      </c>
      <c r="L3615" t="s">
        <v>309</v>
      </c>
      <c r="M3615" t="s">
        <v>344</v>
      </c>
      <c r="N3615" s="7">
        <v>-23.650278</v>
      </c>
      <c r="O3615" s="7">
        <v>-70.406110999999996</v>
      </c>
      <c r="P3615">
        <v>1</v>
      </c>
      <c r="Q3615">
        <v>2007</v>
      </c>
      <c r="R3615" s="2">
        <v>39211</v>
      </c>
      <c r="S3615" s="2">
        <v>39211</v>
      </c>
      <c r="T3615" s="2">
        <v>39211</v>
      </c>
      <c r="U3615" s="2"/>
    </row>
    <row r="3616" spans="1:25" x14ac:dyDescent="0.3">
      <c r="A3616" t="s">
        <v>19</v>
      </c>
      <c r="B3616" t="s">
        <v>20</v>
      </c>
      <c r="C3616" t="s">
        <v>60</v>
      </c>
      <c r="D3616" t="s">
        <v>61</v>
      </c>
      <c r="E3616" s="5" t="s">
        <v>521</v>
      </c>
      <c r="F3616">
        <v>6</v>
      </c>
      <c r="G3616" t="s">
        <v>35</v>
      </c>
      <c r="H3616">
        <v>0.75</v>
      </c>
      <c r="I3616">
        <f>ANAM[[#This Row],[VALOR Corregida]]/1000</f>
        <v>7.5000000000000002E-4</v>
      </c>
      <c r="J3616" t="s">
        <v>23</v>
      </c>
      <c r="K3616" t="s">
        <v>24</v>
      </c>
      <c r="L3616" t="s">
        <v>309</v>
      </c>
      <c r="M3616" t="s">
        <v>344</v>
      </c>
      <c r="N3616" s="7">
        <v>-23.650278</v>
      </c>
      <c r="O3616" s="7">
        <v>-70.406110999999996</v>
      </c>
      <c r="P3616">
        <v>1</v>
      </c>
      <c r="Q3616">
        <v>2007</v>
      </c>
      <c r="R3616" s="2">
        <v>39211</v>
      </c>
      <c r="S3616" s="2">
        <v>39211</v>
      </c>
      <c r="T3616" s="2">
        <v>39211</v>
      </c>
      <c r="U3616" s="2"/>
    </row>
    <row r="3617" spans="1:25" x14ac:dyDescent="0.3">
      <c r="A3617" t="s">
        <v>19</v>
      </c>
      <c r="B3617" t="s">
        <v>20</v>
      </c>
      <c r="C3617" t="s">
        <v>60</v>
      </c>
      <c r="D3617" t="s">
        <v>61</v>
      </c>
      <c r="E3617" s="5" t="s">
        <v>521</v>
      </c>
      <c r="F3617">
        <v>0</v>
      </c>
      <c r="G3617" t="s">
        <v>126</v>
      </c>
      <c r="H3617">
        <v>0.2</v>
      </c>
      <c r="I3617">
        <f>ANAM[[#This Row],[VALOR Corregida]]/1000</f>
        <v>2.0000000000000001E-4</v>
      </c>
      <c r="J3617" t="s">
        <v>27</v>
      </c>
      <c r="K3617" t="s">
        <v>24</v>
      </c>
      <c r="L3617" t="s">
        <v>309</v>
      </c>
      <c r="M3617" t="s">
        <v>344</v>
      </c>
      <c r="N3617" s="7">
        <v>-23.650278</v>
      </c>
      <c r="O3617" s="7">
        <v>-70.406110999999996</v>
      </c>
      <c r="P3617">
        <v>1</v>
      </c>
      <c r="Q3617">
        <v>2007</v>
      </c>
      <c r="R3617" s="2">
        <v>39211</v>
      </c>
      <c r="S3617" s="2">
        <v>39211</v>
      </c>
      <c r="T3617" s="2">
        <v>39211</v>
      </c>
      <c r="U3617" s="2"/>
      <c r="X3617">
        <f>-0.0008*H3617^2-0.94*H3617+97.2</f>
        <v>97.011967999999996</v>
      </c>
      <c r="Y3617">
        <f>X3617*0.12</f>
        <v>11.64143616</v>
      </c>
    </row>
    <row r="3618" spans="1:25" x14ac:dyDescent="0.3">
      <c r="A3618" t="s">
        <v>19</v>
      </c>
      <c r="B3618" t="s">
        <v>20</v>
      </c>
      <c r="C3618" t="s">
        <v>60</v>
      </c>
      <c r="D3618" t="s">
        <v>61</v>
      </c>
      <c r="E3618" s="5" t="s">
        <v>521</v>
      </c>
      <c r="F3618">
        <v>6</v>
      </c>
      <c r="G3618" t="s">
        <v>126</v>
      </c>
      <c r="H3618">
        <v>0.2</v>
      </c>
      <c r="I3618">
        <f>ANAM[[#This Row],[VALOR Corregida]]/1000</f>
        <v>2.0000000000000001E-4</v>
      </c>
      <c r="J3618" t="s">
        <v>27</v>
      </c>
      <c r="K3618" t="s">
        <v>24</v>
      </c>
      <c r="L3618" t="s">
        <v>309</v>
      </c>
      <c r="M3618" t="s">
        <v>344</v>
      </c>
      <c r="N3618" s="7">
        <v>-23.650278</v>
      </c>
      <c r="O3618" s="7">
        <v>-70.406110999999996</v>
      </c>
      <c r="P3618">
        <v>1</v>
      </c>
      <c r="Q3618">
        <v>2007</v>
      </c>
      <c r="R3618" s="2">
        <v>39211</v>
      </c>
      <c r="S3618" s="2">
        <v>39211</v>
      </c>
      <c r="T3618" s="2">
        <v>39211</v>
      </c>
      <c r="U3618" s="2"/>
      <c r="X3618">
        <f>-0.0008*H3618^2-0.94*H3618+97.2</f>
        <v>97.011967999999996</v>
      </c>
      <c r="Y3618">
        <f>X3618*0.12</f>
        <v>11.64143616</v>
      </c>
    </row>
    <row r="3619" spans="1:25" x14ac:dyDescent="0.3">
      <c r="A3619" t="s">
        <v>19</v>
      </c>
      <c r="B3619" t="s">
        <v>20</v>
      </c>
      <c r="C3619" t="s">
        <v>60</v>
      </c>
      <c r="D3619" t="s">
        <v>61</v>
      </c>
      <c r="E3619" s="5" t="s">
        <v>521</v>
      </c>
      <c r="F3619">
        <v>0</v>
      </c>
      <c r="G3619" t="s">
        <v>37</v>
      </c>
      <c r="H3619">
        <v>0.2</v>
      </c>
      <c r="I3619">
        <f>ANAM[[#This Row],[VALOR Corregida]]/1000</f>
        <v>2.0000000000000001E-4</v>
      </c>
      <c r="J3619" t="s">
        <v>27</v>
      </c>
      <c r="K3619" t="s">
        <v>24</v>
      </c>
      <c r="L3619" t="s">
        <v>309</v>
      </c>
      <c r="M3619" t="s">
        <v>344</v>
      </c>
      <c r="N3619" s="7">
        <v>-23.650278</v>
      </c>
      <c r="O3619" s="7">
        <v>-70.406110999999996</v>
      </c>
      <c r="P3619">
        <v>1</v>
      </c>
      <c r="Q3619">
        <v>2007</v>
      </c>
      <c r="R3619" s="2">
        <v>39211</v>
      </c>
      <c r="S3619" s="2">
        <v>39211</v>
      </c>
      <c r="T3619" s="2">
        <v>39211</v>
      </c>
      <c r="U3619" s="2"/>
    </row>
    <row r="3620" spans="1:25" x14ac:dyDescent="0.3">
      <c r="A3620" t="s">
        <v>19</v>
      </c>
      <c r="B3620" t="s">
        <v>20</v>
      </c>
      <c r="C3620" t="s">
        <v>60</v>
      </c>
      <c r="D3620" t="s">
        <v>61</v>
      </c>
      <c r="E3620" s="5" t="s">
        <v>521</v>
      </c>
      <c r="F3620">
        <v>6</v>
      </c>
      <c r="G3620" t="s">
        <v>37</v>
      </c>
      <c r="H3620">
        <v>0.2</v>
      </c>
      <c r="I3620">
        <f>ANAM[[#This Row],[VALOR Corregida]]/1000</f>
        <v>2.0000000000000001E-4</v>
      </c>
      <c r="J3620" t="s">
        <v>27</v>
      </c>
      <c r="K3620" t="s">
        <v>24</v>
      </c>
      <c r="L3620" t="s">
        <v>309</v>
      </c>
      <c r="M3620" t="s">
        <v>344</v>
      </c>
      <c r="N3620" s="7">
        <v>-23.650278</v>
      </c>
      <c r="O3620" s="7">
        <v>-70.406110999999996</v>
      </c>
      <c r="P3620">
        <v>1</v>
      </c>
      <c r="Q3620">
        <v>2007</v>
      </c>
      <c r="R3620" s="2">
        <v>39211</v>
      </c>
      <c r="S3620" s="2">
        <v>39211</v>
      </c>
      <c r="T3620" s="2">
        <v>39211</v>
      </c>
      <c r="U3620" s="2"/>
    </row>
    <row r="3621" spans="1:25" x14ac:dyDescent="0.3">
      <c r="A3621" t="s">
        <v>19</v>
      </c>
      <c r="B3621" t="s">
        <v>20</v>
      </c>
      <c r="C3621" t="s">
        <v>60</v>
      </c>
      <c r="D3621" t="s">
        <v>61</v>
      </c>
      <c r="E3621" s="5" t="s">
        <v>521</v>
      </c>
      <c r="F3621">
        <v>0</v>
      </c>
      <c r="G3621" t="s">
        <v>129</v>
      </c>
      <c r="H3621">
        <v>0.05</v>
      </c>
      <c r="I3621">
        <f>ANAM[[#This Row],[VALOR Corregida]]/1000</f>
        <v>5.0000000000000002E-5</v>
      </c>
      <c r="J3621" t="s">
        <v>23</v>
      </c>
      <c r="K3621" t="s">
        <v>315</v>
      </c>
      <c r="L3621" t="s">
        <v>309</v>
      </c>
      <c r="M3621" t="s">
        <v>344</v>
      </c>
      <c r="N3621" s="7">
        <v>-23.650278</v>
      </c>
      <c r="O3621" s="7">
        <v>-70.406110999999996</v>
      </c>
      <c r="P3621">
        <v>1</v>
      </c>
      <c r="Q3621">
        <v>2007</v>
      </c>
      <c r="R3621" s="2">
        <v>39211</v>
      </c>
      <c r="S3621" s="2">
        <v>39211</v>
      </c>
      <c r="T3621" s="2">
        <v>39211</v>
      </c>
      <c r="U3621" s="2"/>
    </row>
    <row r="3622" spans="1:25" x14ac:dyDescent="0.3">
      <c r="A3622" t="s">
        <v>19</v>
      </c>
      <c r="B3622" t="s">
        <v>20</v>
      </c>
      <c r="C3622" t="s">
        <v>60</v>
      </c>
      <c r="D3622" t="s">
        <v>61</v>
      </c>
      <c r="E3622" s="5" t="s">
        <v>521</v>
      </c>
      <c r="F3622">
        <v>6</v>
      </c>
      <c r="G3622" t="s">
        <v>129</v>
      </c>
      <c r="H3622">
        <v>0.05</v>
      </c>
      <c r="I3622">
        <f>ANAM[[#This Row],[VALOR Corregida]]/1000</f>
        <v>5.0000000000000002E-5</v>
      </c>
      <c r="J3622" t="s">
        <v>23</v>
      </c>
      <c r="K3622" t="s">
        <v>315</v>
      </c>
      <c r="L3622" t="s">
        <v>309</v>
      </c>
      <c r="M3622" t="s">
        <v>344</v>
      </c>
      <c r="N3622" s="7">
        <v>-23.650278</v>
      </c>
      <c r="O3622" s="7">
        <v>-70.406110999999996</v>
      </c>
      <c r="P3622">
        <v>1</v>
      </c>
      <c r="Q3622">
        <v>2007</v>
      </c>
      <c r="R3622" s="2">
        <v>39211</v>
      </c>
      <c r="S3622" s="2">
        <v>39211</v>
      </c>
      <c r="T3622" s="2">
        <v>39211</v>
      </c>
      <c r="U3622" s="2"/>
    </row>
    <row r="3623" spans="1:25" x14ac:dyDescent="0.3">
      <c r="A3623" t="s">
        <v>19</v>
      </c>
      <c r="B3623" t="s">
        <v>20</v>
      </c>
      <c r="C3623" t="s">
        <v>60</v>
      </c>
      <c r="D3623" t="s">
        <v>61</v>
      </c>
      <c r="E3623" s="5" t="s">
        <v>521</v>
      </c>
      <c r="F3623">
        <v>0</v>
      </c>
      <c r="G3623" t="s">
        <v>348</v>
      </c>
      <c r="H3623">
        <v>1</v>
      </c>
      <c r="I3623">
        <f>ANAM[[#This Row],[VALOR Corregida]]/1000</f>
        <v>1E-3</v>
      </c>
      <c r="J3623" t="s">
        <v>23</v>
      </c>
      <c r="K3623" t="s">
        <v>24</v>
      </c>
      <c r="L3623" t="s">
        <v>309</v>
      </c>
      <c r="M3623" t="s">
        <v>344</v>
      </c>
      <c r="N3623" s="7">
        <v>-23.650278</v>
      </c>
      <c r="O3623" s="7">
        <v>-70.406110999999996</v>
      </c>
      <c r="P3623">
        <v>1</v>
      </c>
      <c r="Q3623">
        <v>2007</v>
      </c>
      <c r="R3623" s="2">
        <v>39211</v>
      </c>
      <c r="S3623" s="2">
        <v>39211</v>
      </c>
      <c r="T3623" s="2">
        <v>39211</v>
      </c>
      <c r="U3623" s="2"/>
    </row>
    <row r="3624" spans="1:25" x14ac:dyDescent="0.3">
      <c r="A3624" t="s">
        <v>19</v>
      </c>
      <c r="B3624" t="s">
        <v>20</v>
      </c>
      <c r="C3624" t="s">
        <v>60</v>
      </c>
      <c r="D3624" t="s">
        <v>61</v>
      </c>
      <c r="E3624" s="5" t="s">
        <v>521</v>
      </c>
      <c r="F3624">
        <v>6</v>
      </c>
      <c r="G3624" t="s">
        <v>348</v>
      </c>
      <c r="H3624">
        <v>1</v>
      </c>
      <c r="I3624">
        <f>ANAM[[#This Row],[VALOR Corregida]]/1000</f>
        <v>1E-3</v>
      </c>
      <c r="J3624" t="s">
        <v>23</v>
      </c>
      <c r="K3624" t="s">
        <v>24</v>
      </c>
      <c r="L3624" t="s">
        <v>309</v>
      </c>
      <c r="M3624" t="s">
        <v>344</v>
      </c>
      <c r="N3624" s="7">
        <v>-23.650278</v>
      </c>
      <c r="O3624" s="7">
        <v>-70.406110999999996</v>
      </c>
      <c r="P3624">
        <v>1</v>
      </c>
      <c r="Q3624">
        <v>2007</v>
      </c>
      <c r="R3624" s="2">
        <v>39211</v>
      </c>
      <c r="S3624" s="2">
        <v>39211</v>
      </c>
      <c r="T3624" s="2">
        <v>39211</v>
      </c>
      <c r="U3624" s="2"/>
    </row>
    <row r="3625" spans="1:25" x14ac:dyDescent="0.3">
      <c r="A3625" t="s">
        <v>19</v>
      </c>
      <c r="B3625" t="s">
        <v>20</v>
      </c>
      <c r="C3625" t="s">
        <v>60</v>
      </c>
      <c r="D3625" t="s">
        <v>61</v>
      </c>
      <c r="E3625" s="5" t="s">
        <v>521</v>
      </c>
      <c r="F3625">
        <v>0</v>
      </c>
      <c r="G3625" t="s">
        <v>39</v>
      </c>
      <c r="H3625">
        <v>1</v>
      </c>
      <c r="I3625">
        <f>ANAM[[#This Row],[VALOR Corregida]]/1000</f>
        <v>1E-3</v>
      </c>
      <c r="J3625" t="s">
        <v>23</v>
      </c>
      <c r="K3625" t="s">
        <v>24</v>
      </c>
      <c r="L3625" t="s">
        <v>309</v>
      </c>
      <c r="M3625" t="s">
        <v>344</v>
      </c>
      <c r="N3625" s="7">
        <v>-23.650278</v>
      </c>
      <c r="O3625" s="7">
        <v>-70.406110999999996</v>
      </c>
      <c r="P3625">
        <v>1</v>
      </c>
      <c r="Q3625">
        <v>2007</v>
      </c>
      <c r="R3625" s="2">
        <v>39211</v>
      </c>
      <c r="S3625" s="2">
        <v>39211</v>
      </c>
      <c r="T3625" s="2">
        <v>39211</v>
      </c>
      <c r="U3625" s="2"/>
    </row>
    <row r="3626" spans="1:25" x14ac:dyDescent="0.3">
      <c r="A3626" t="s">
        <v>19</v>
      </c>
      <c r="B3626" t="s">
        <v>20</v>
      </c>
      <c r="C3626" t="s">
        <v>60</v>
      </c>
      <c r="D3626" t="s">
        <v>61</v>
      </c>
      <c r="E3626" s="5" t="s">
        <v>521</v>
      </c>
      <c r="F3626">
        <v>6</v>
      </c>
      <c r="G3626" t="s">
        <v>39</v>
      </c>
      <c r="H3626">
        <v>1</v>
      </c>
      <c r="I3626">
        <f>ANAM[[#This Row],[VALOR Corregida]]/1000</f>
        <v>1E-3</v>
      </c>
      <c r="J3626" t="s">
        <v>23</v>
      </c>
      <c r="K3626" t="s">
        <v>24</v>
      </c>
      <c r="L3626" t="s">
        <v>309</v>
      </c>
      <c r="M3626" t="s">
        <v>344</v>
      </c>
      <c r="N3626" s="7">
        <v>-23.650278</v>
      </c>
      <c r="O3626" s="7">
        <v>-70.406110999999996</v>
      </c>
      <c r="P3626">
        <v>1</v>
      </c>
      <c r="Q3626">
        <v>2007</v>
      </c>
      <c r="R3626" s="2">
        <v>39211</v>
      </c>
      <c r="S3626" s="2">
        <v>39211</v>
      </c>
      <c r="T3626" s="2">
        <v>39211</v>
      </c>
      <c r="U3626" s="2"/>
    </row>
    <row r="3627" spans="1:25" x14ac:dyDescent="0.3">
      <c r="A3627" t="s">
        <v>19</v>
      </c>
      <c r="B3627" t="s">
        <v>20</v>
      </c>
      <c r="C3627" t="s">
        <v>60</v>
      </c>
      <c r="D3627" t="s">
        <v>61</v>
      </c>
      <c r="E3627" s="5" t="s">
        <v>521</v>
      </c>
      <c r="F3627">
        <v>0</v>
      </c>
      <c r="G3627" t="s">
        <v>64</v>
      </c>
      <c r="H3627">
        <v>0.19</v>
      </c>
      <c r="I3627">
        <f>ANAM[[#This Row],[VALOR Corregida]]/1000</f>
        <v>1.9000000000000001E-4</v>
      </c>
      <c r="J3627" t="s">
        <v>27</v>
      </c>
      <c r="K3627" t="s">
        <v>24</v>
      </c>
      <c r="L3627" t="s">
        <v>309</v>
      </c>
      <c r="M3627" t="s">
        <v>344</v>
      </c>
      <c r="N3627" s="7">
        <v>-23.650278</v>
      </c>
      <c r="O3627" s="7">
        <v>-70.406110999999996</v>
      </c>
      <c r="P3627">
        <v>1</v>
      </c>
      <c r="Q3627">
        <v>2007</v>
      </c>
      <c r="R3627" s="2">
        <v>39211</v>
      </c>
      <c r="S3627" s="2">
        <v>39211</v>
      </c>
      <c r="T3627" s="2">
        <v>39211</v>
      </c>
      <c r="U3627" s="2"/>
    </row>
    <row r="3628" spans="1:25" x14ac:dyDescent="0.3">
      <c r="A3628" t="s">
        <v>19</v>
      </c>
      <c r="B3628" t="s">
        <v>20</v>
      </c>
      <c r="C3628" t="s">
        <v>60</v>
      </c>
      <c r="D3628" t="s">
        <v>61</v>
      </c>
      <c r="E3628" s="5" t="s">
        <v>521</v>
      </c>
      <c r="F3628">
        <v>6</v>
      </c>
      <c r="G3628" t="s">
        <v>64</v>
      </c>
      <c r="H3628">
        <v>0.15</v>
      </c>
      <c r="I3628">
        <f>ANAM[[#This Row],[VALOR Corregida]]/1000</f>
        <v>1.4999999999999999E-4</v>
      </c>
      <c r="J3628" t="s">
        <v>27</v>
      </c>
      <c r="K3628" t="s">
        <v>24</v>
      </c>
      <c r="L3628" t="s">
        <v>309</v>
      </c>
      <c r="M3628" t="s">
        <v>344</v>
      </c>
      <c r="N3628" s="7">
        <v>-23.650278</v>
      </c>
      <c r="O3628" s="7">
        <v>-70.406110999999996</v>
      </c>
      <c r="P3628">
        <v>1</v>
      </c>
      <c r="Q3628">
        <v>2007</v>
      </c>
      <c r="R3628" s="2">
        <v>39211</v>
      </c>
      <c r="S3628" s="2">
        <v>39211</v>
      </c>
      <c r="T3628" s="2">
        <v>39211</v>
      </c>
      <c r="U3628" s="2"/>
    </row>
    <row r="3629" spans="1:25" x14ac:dyDescent="0.3">
      <c r="A3629" t="s">
        <v>19</v>
      </c>
      <c r="B3629" t="s">
        <v>20</v>
      </c>
      <c r="C3629" t="s">
        <v>60</v>
      </c>
      <c r="D3629" t="s">
        <v>61</v>
      </c>
      <c r="E3629" s="5" t="s">
        <v>521</v>
      </c>
      <c r="F3629">
        <v>0</v>
      </c>
      <c r="G3629" t="s">
        <v>44</v>
      </c>
      <c r="H3629">
        <v>0.55000000000000004</v>
      </c>
      <c r="I3629">
        <f>ANAM[[#This Row],[VALOR Corregida]]/1000</f>
        <v>5.5000000000000003E-4</v>
      </c>
      <c r="J3629" t="s">
        <v>27</v>
      </c>
      <c r="K3629" t="s">
        <v>24</v>
      </c>
      <c r="L3629" t="s">
        <v>309</v>
      </c>
      <c r="M3629" t="s">
        <v>344</v>
      </c>
      <c r="N3629" s="7">
        <v>-23.650278</v>
      </c>
      <c r="O3629" s="7">
        <v>-70.406110999999996</v>
      </c>
      <c r="P3629">
        <v>1</v>
      </c>
      <c r="Q3629">
        <v>2007</v>
      </c>
      <c r="R3629" s="2">
        <v>39211</v>
      </c>
      <c r="S3629" s="2">
        <v>39211</v>
      </c>
      <c r="T3629" s="2">
        <v>39211</v>
      </c>
      <c r="U3629" s="2"/>
    </row>
    <row r="3630" spans="1:25" x14ac:dyDescent="0.3">
      <c r="A3630" t="s">
        <v>19</v>
      </c>
      <c r="B3630" t="s">
        <v>20</v>
      </c>
      <c r="C3630" t="s">
        <v>60</v>
      </c>
      <c r="D3630" t="s">
        <v>61</v>
      </c>
      <c r="E3630" s="5" t="s">
        <v>521</v>
      </c>
      <c r="F3630">
        <v>6</v>
      </c>
      <c r="G3630" t="s">
        <v>44</v>
      </c>
      <c r="H3630">
        <v>0.56999999999999995</v>
      </c>
      <c r="I3630">
        <f>ANAM[[#This Row],[VALOR Corregida]]/1000</f>
        <v>5.6999999999999998E-4</v>
      </c>
      <c r="J3630" t="s">
        <v>27</v>
      </c>
      <c r="K3630" t="s">
        <v>24</v>
      </c>
      <c r="L3630" t="s">
        <v>309</v>
      </c>
      <c r="M3630" t="s">
        <v>344</v>
      </c>
      <c r="N3630" s="7">
        <v>-23.650278</v>
      </c>
      <c r="O3630" s="7">
        <v>-70.406110999999996</v>
      </c>
      <c r="P3630">
        <v>1</v>
      </c>
      <c r="Q3630">
        <v>2007</v>
      </c>
      <c r="R3630" s="2">
        <v>39211</v>
      </c>
      <c r="S3630" s="2">
        <v>39211</v>
      </c>
      <c r="T3630" s="2">
        <v>39211</v>
      </c>
      <c r="U3630" s="2"/>
    </row>
    <row r="3631" spans="1:25" x14ac:dyDescent="0.3">
      <c r="A3631" t="s">
        <v>19</v>
      </c>
      <c r="B3631" t="s">
        <v>20</v>
      </c>
      <c r="C3631" t="s">
        <v>60</v>
      </c>
      <c r="D3631" t="s">
        <v>61</v>
      </c>
      <c r="E3631" s="5" t="s">
        <v>521</v>
      </c>
      <c r="F3631">
        <v>0</v>
      </c>
      <c r="G3631" t="s">
        <v>349</v>
      </c>
      <c r="H3631">
        <v>8.9600000000000009</v>
      </c>
      <c r="I3631">
        <f>ANAM[[#This Row],[VALOR Corregida]]/1000</f>
        <v>8.9600000000000009E-3</v>
      </c>
      <c r="J3631" t="s">
        <v>27</v>
      </c>
      <c r="K3631" t="s">
        <v>24</v>
      </c>
      <c r="L3631" t="s">
        <v>309</v>
      </c>
      <c r="M3631" t="s">
        <v>344</v>
      </c>
      <c r="N3631" s="7">
        <v>-23.650278</v>
      </c>
      <c r="O3631" s="7">
        <v>-70.406110999999996</v>
      </c>
      <c r="P3631">
        <v>1</v>
      </c>
      <c r="Q3631">
        <v>2007</v>
      </c>
      <c r="R3631" s="2">
        <v>39211</v>
      </c>
      <c r="S3631" s="2">
        <v>39211</v>
      </c>
      <c r="T3631" s="2">
        <v>39211</v>
      </c>
      <c r="U3631" s="2"/>
      <c r="X3631">
        <f>-0.14*H3631^3+1.81*H3631^2+5.68*H3631+1.92</f>
        <v>97.417256959999989</v>
      </c>
      <c r="Y3631">
        <f>X3631*0.2</f>
        <v>19.483451391999999</v>
      </c>
    </row>
    <row r="3632" spans="1:25" x14ac:dyDescent="0.3">
      <c r="A3632" t="s">
        <v>19</v>
      </c>
      <c r="B3632" t="s">
        <v>20</v>
      </c>
      <c r="C3632" t="s">
        <v>60</v>
      </c>
      <c r="D3632" t="s">
        <v>61</v>
      </c>
      <c r="E3632" s="5" t="s">
        <v>521</v>
      </c>
      <c r="F3632">
        <v>6</v>
      </c>
      <c r="G3632" t="s">
        <v>349</v>
      </c>
      <c r="H3632">
        <v>8.7799999999999994</v>
      </c>
      <c r="I3632">
        <f>ANAM[[#This Row],[VALOR Corregida]]/1000</f>
        <v>8.7799999999999996E-3</v>
      </c>
      <c r="J3632" t="s">
        <v>27</v>
      </c>
      <c r="K3632" t="s">
        <v>24</v>
      </c>
      <c r="L3632" t="s">
        <v>309</v>
      </c>
      <c r="M3632" t="s">
        <v>344</v>
      </c>
      <c r="N3632" s="7">
        <v>-23.650278</v>
      </c>
      <c r="O3632" s="7">
        <v>-70.406110999999996</v>
      </c>
      <c r="P3632">
        <v>1</v>
      </c>
      <c r="Q3632">
        <v>2007</v>
      </c>
      <c r="R3632" s="2">
        <v>39211</v>
      </c>
      <c r="S3632" s="2">
        <v>39211</v>
      </c>
      <c r="T3632" s="2">
        <v>39211</v>
      </c>
      <c r="U3632" s="2"/>
      <c r="X3632">
        <f>-0.14*H3632^3+1.81*H3632^2+5.68*H3632+1.92</f>
        <v>96.563342719999994</v>
      </c>
      <c r="Y3632">
        <f>X3632*0.2</f>
        <v>19.312668544000001</v>
      </c>
    </row>
    <row r="3633" spans="1:25" x14ac:dyDescent="0.3">
      <c r="A3633" t="s">
        <v>19</v>
      </c>
      <c r="B3633" t="s">
        <v>20</v>
      </c>
      <c r="C3633" t="s">
        <v>60</v>
      </c>
      <c r="D3633" t="s">
        <v>61</v>
      </c>
      <c r="E3633" s="5" t="s">
        <v>521</v>
      </c>
      <c r="F3633">
        <v>0</v>
      </c>
      <c r="G3633" t="s">
        <v>350</v>
      </c>
      <c r="H3633">
        <v>0.05</v>
      </c>
      <c r="I3633">
        <f>ANAM[[#This Row],[VALOR Corregida]]/1000</f>
        <v>5.0000000000000002E-5</v>
      </c>
      <c r="J3633" t="s">
        <v>23</v>
      </c>
      <c r="K3633" t="s">
        <v>24</v>
      </c>
      <c r="L3633" t="s">
        <v>309</v>
      </c>
      <c r="M3633" t="s">
        <v>344</v>
      </c>
      <c r="N3633" s="7">
        <v>-23.650278</v>
      </c>
      <c r="O3633" s="7">
        <v>-70.406110999999996</v>
      </c>
      <c r="P3633">
        <v>1</v>
      </c>
      <c r="Q3633">
        <v>2007</v>
      </c>
      <c r="R3633" s="2">
        <v>39211</v>
      </c>
      <c r="S3633" s="2">
        <v>39211</v>
      </c>
      <c r="T3633" s="2">
        <v>39211</v>
      </c>
      <c r="U3633" s="2"/>
    </row>
    <row r="3634" spans="1:25" x14ac:dyDescent="0.3">
      <c r="A3634" t="s">
        <v>19</v>
      </c>
      <c r="B3634" t="s">
        <v>20</v>
      </c>
      <c r="C3634" t="s">
        <v>60</v>
      </c>
      <c r="D3634" t="s">
        <v>61</v>
      </c>
      <c r="E3634" s="5" t="s">
        <v>521</v>
      </c>
      <c r="F3634">
        <v>6</v>
      </c>
      <c r="G3634" t="s">
        <v>350</v>
      </c>
      <c r="H3634">
        <v>0.05</v>
      </c>
      <c r="I3634">
        <f>ANAM[[#This Row],[VALOR Corregida]]/1000</f>
        <v>5.0000000000000002E-5</v>
      </c>
      <c r="J3634" t="s">
        <v>23</v>
      </c>
      <c r="K3634" t="s">
        <v>24</v>
      </c>
      <c r="L3634" t="s">
        <v>309</v>
      </c>
      <c r="M3634" t="s">
        <v>344</v>
      </c>
      <c r="N3634" s="7">
        <v>-23.650278</v>
      </c>
      <c r="O3634" s="7">
        <v>-70.406110999999996</v>
      </c>
      <c r="P3634">
        <v>1</v>
      </c>
      <c r="Q3634">
        <v>2007</v>
      </c>
      <c r="R3634" s="2">
        <v>39211</v>
      </c>
      <c r="S3634" s="2">
        <v>39211</v>
      </c>
      <c r="T3634" s="2">
        <v>39211</v>
      </c>
      <c r="U3634" s="2"/>
    </row>
    <row r="3635" spans="1:25" x14ac:dyDescent="0.3">
      <c r="A3635" t="s">
        <v>19</v>
      </c>
      <c r="B3635" t="s">
        <v>20</v>
      </c>
      <c r="C3635" t="s">
        <v>60</v>
      </c>
      <c r="D3635" t="s">
        <v>61</v>
      </c>
      <c r="E3635" s="5" t="s">
        <v>521</v>
      </c>
      <c r="F3635">
        <v>0</v>
      </c>
      <c r="G3635" t="s">
        <v>46</v>
      </c>
      <c r="H3635">
        <v>0.25</v>
      </c>
      <c r="I3635">
        <f>ANAM[[#This Row],[VALOR Corregida]]/1000</f>
        <v>2.5000000000000001E-4</v>
      </c>
      <c r="J3635" t="s">
        <v>23</v>
      </c>
      <c r="K3635" t="s">
        <v>24</v>
      </c>
      <c r="L3635" t="s">
        <v>309</v>
      </c>
      <c r="M3635" t="s">
        <v>344</v>
      </c>
      <c r="N3635" s="7">
        <v>-23.650278</v>
      </c>
      <c r="O3635" s="7">
        <v>-70.406110999999996</v>
      </c>
      <c r="P3635">
        <v>1</v>
      </c>
      <c r="Q3635">
        <v>2007</v>
      </c>
      <c r="R3635" s="2">
        <v>39211</v>
      </c>
      <c r="S3635" s="2">
        <v>39211</v>
      </c>
      <c r="T3635" s="2">
        <v>39211</v>
      </c>
      <c r="U3635" s="2"/>
    </row>
    <row r="3636" spans="1:25" x14ac:dyDescent="0.3">
      <c r="A3636" t="s">
        <v>19</v>
      </c>
      <c r="B3636" t="s">
        <v>20</v>
      </c>
      <c r="C3636" t="s">
        <v>60</v>
      </c>
      <c r="D3636" t="s">
        <v>61</v>
      </c>
      <c r="E3636" s="5" t="s">
        <v>521</v>
      </c>
      <c r="F3636">
        <v>6</v>
      </c>
      <c r="G3636" t="s">
        <v>46</v>
      </c>
      <c r="H3636">
        <v>0.23</v>
      </c>
      <c r="I3636">
        <f>ANAM[[#This Row],[VALOR Corregida]]/1000</f>
        <v>2.3000000000000001E-4</v>
      </c>
      <c r="J3636" t="s">
        <v>23</v>
      </c>
      <c r="K3636" t="s">
        <v>24</v>
      </c>
      <c r="L3636" t="s">
        <v>309</v>
      </c>
      <c r="M3636" t="s">
        <v>344</v>
      </c>
      <c r="N3636" s="7">
        <v>-23.650278</v>
      </c>
      <c r="O3636" s="7">
        <v>-70.406110999999996</v>
      </c>
      <c r="P3636">
        <v>1</v>
      </c>
      <c r="Q3636">
        <v>2007</v>
      </c>
      <c r="R3636" s="2">
        <v>39211</v>
      </c>
      <c r="S3636" s="2">
        <v>39211</v>
      </c>
      <c r="T3636" s="2">
        <v>39211</v>
      </c>
      <c r="U3636" s="2"/>
    </row>
    <row r="3637" spans="1:25" x14ac:dyDescent="0.3">
      <c r="A3637" t="s">
        <v>19</v>
      </c>
      <c r="B3637" t="s">
        <v>20</v>
      </c>
      <c r="C3637" t="s">
        <v>60</v>
      </c>
      <c r="D3637" t="s">
        <v>61</v>
      </c>
      <c r="E3637" s="5" t="s">
        <v>521</v>
      </c>
      <c r="F3637">
        <v>0</v>
      </c>
      <c r="G3637" t="s">
        <v>351</v>
      </c>
      <c r="H3637">
        <v>36.17</v>
      </c>
      <c r="I3637">
        <f>ANAM[[#This Row],[VALOR Corregida]]/1000</f>
        <v>3.6170000000000001E-2</v>
      </c>
      <c r="J3637" t="s">
        <v>536</v>
      </c>
      <c r="K3637" t="s">
        <v>24</v>
      </c>
      <c r="L3637" t="s">
        <v>309</v>
      </c>
      <c r="M3637" t="s">
        <v>344</v>
      </c>
      <c r="N3637" s="7">
        <v>-23.650278</v>
      </c>
      <c r="O3637" s="7">
        <v>-70.406110999999996</v>
      </c>
      <c r="P3637">
        <v>1</v>
      </c>
      <c r="Q3637">
        <v>2007</v>
      </c>
      <c r="R3637" s="2">
        <v>39211</v>
      </c>
      <c r="S3637" s="2">
        <v>39211</v>
      </c>
      <c r="T3637" s="2">
        <v>39211</v>
      </c>
      <c r="U3637" s="2"/>
    </row>
    <row r="3638" spans="1:25" x14ac:dyDescent="0.3">
      <c r="A3638" t="s">
        <v>19</v>
      </c>
      <c r="B3638" t="s">
        <v>20</v>
      </c>
      <c r="C3638" t="s">
        <v>60</v>
      </c>
      <c r="D3638" t="s">
        <v>61</v>
      </c>
      <c r="E3638" s="5" t="s">
        <v>521</v>
      </c>
      <c r="F3638">
        <v>6</v>
      </c>
      <c r="G3638" t="s">
        <v>351</v>
      </c>
      <c r="H3638">
        <v>36.21</v>
      </c>
      <c r="I3638">
        <f>ANAM[[#This Row],[VALOR Corregida]]/1000</f>
        <v>3.6209999999999999E-2</v>
      </c>
      <c r="J3638" t="s">
        <v>536</v>
      </c>
      <c r="K3638" t="s">
        <v>24</v>
      </c>
      <c r="L3638" t="s">
        <v>309</v>
      </c>
      <c r="M3638" t="s">
        <v>344</v>
      </c>
      <c r="N3638" s="7">
        <v>-23.650278</v>
      </c>
      <c r="O3638" s="7">
        <v>-70.406110999999996</v>
      </c>
      <c r="P3638">
        <v>1</v>
      </c>
      <c r="Q3638">
        <v>2007</v>
      </c>
      <c r="R3638" s="2">
        <v>39211</v>
      </c>
      <c r="S3638" s="2">
        <v>39211</v>
      </c>
      <c r="T3638" s="2">
        <v>39211</v>
      </c>
      <c r="U3638" s="2"/>
    </row>
    <row r="3639" spans="1:25" x14ac:dyDescent="0.3">
      <c r="A3639" t="s">
        <v>19</v>
      </c>
      <c r="B3639" t="s">
        <v>20</v>
      </c>
      <c r="C3639" t="s">
        <v>60</v>
      </c>
      <c r="D3639" t="s">
        <v>61</v>
      </c>
      <c r="E3639" s="5" t="s">
        <v>521</v>
      </c>
      <c r="F3639">
        <v>0</v>
      </c>
      <c r="G3639" t="s">
        <v>352</v>
      </c>
      <c r="H3639">
        <v>1</v>
      </c>
      <c r="I3639">
        <f>ANAM[[#This Row],[VALOR Corregida]]/1000</f>
        <v>1E-3</v>
      </c>
      <c r="J3639" t="s">
        <v>27</v>
      </c>
      <c r="K3639" t="s">
        <v>24</v>
      </c>
      <c r="L3639" t="s">
        <v>309</v>
      </c>
      <c r="M3639" t="s">
        <v>344</v>
      </c>
      <c r="N3639" s="7">
        <v>-23.650278</v>
      </c>
      <c r="O3639" s="7">
        <v>-70.406110999999996</v>
      </c>
      <c r="P3639">
        <v>1</v>
      </c>
      <c r="Q3639">
        <v>2007</v>
      </c>
      <c r="R3639" s="2">
        <v>39211</v>
      </c>
      <c r="S3639" s="2">
        <v>39211</v>
      </c>
      <c r="T3639" s="2">
        <v>39211</v>
      </c>
      <c r="U3639" s="2"/>
      <c r="X3639">
        <f>0.0014*H3639^2-0.86*H3639+97.5</f>
        <v>96.641400000000004</v>
      </c>
      <c r="Y3639">
        <f>X3639*0.12</f>
        <v>11.596968</v>
      </c>
    </row>
    <row r="3640" spans="1:25" x14ac:dyDescent="0.3">
      <c r="A3640" t="s">
        <v>19</v>
      </c>
      <c r="B3640" t="s">
        <v>20</v>
      </c>
      <c r="C3640" t="s">
        <v>60</v>
      </c>
      <c r="D3640" t="s">
        <v>61</v>
      </c>
      <c r="E3640" s="5" t="s">
        <v>521</v>
      </c>
      <c r="F3640">
        <v>6</v>
      </c>
      <c r="G3640" t="s">
        <v>352</v>
      </c>
      <c r="H3640">
        <v>2</v>
      </c>
      <c r="I3640">
        <f>ANAM[[#This Row],[VALOR Corregida]]/1000</f>
        <v>2E-3</v>
      </c>
      <c r="J3640" t="s">
        <v>27</v>
      </c>
      <c r="K3640" t="s">
        <v>24</v>
      </c>
      <c r="L3640" t="s">
        <v>309</v>
      </c>
      <c r="M3640" t="s">
        <v>344</v>
      </c>
      <c r="N3640" s="7">
        <v>-23.650278</v>
      </c>
      <c r="O3640" s="7">
        <v>-70.406110999999996</v>
      </c>
      <c r="P3640">
        <v>1</v>
      </c>
      <c r="Q3640">
        <v>2007</v>
      </c>
      <c r="R3640" s="2">
        <v>39211</v>
      </c>
      <c r="S3640" s="2">
        <v>39211</v>
      </c>
      <c r="T3640" s="2">
        <v>39211</v>
      </c>
      <c r="U3640" s="2"/>
      <c r="X3640">
        <f>0.0014*H3640^2-0.86*H3640+97.5</f>
        <v>95.785600000000002</v>
      </c>
      <c r="Y3640">
        <f>X3640*0.12</f>
        <v>11.494272</v>
      </c>
    </row>
    <row r="3641" spans="1:25" x14ac:dyDescent="0.3">
      <c r="A3641" t="s">
        <v>19</v>
      </c>
      <c r="B3641" t="s">
        <v>20</v>
      </c>
      <c r="C3641" t="s">
        <v>60</v>
      </c>
      <c r="D3641" t="s">
        <v>61</v>
      </c>
      <c r="E3641" s="5" t="s">
        <v>521</v>
      </c>
      <c r="F3641">
        <v>0</v>
      </c>
      <c r="G3641" t="s">
        <v>353</v>
      </c>
      <c r="H3641">
        <v>0.53</v>
      </c>
      <c r="I3641">
        <f>ANAM[[#This Row],[VALOR Corregida]]/1000</f>
        <v>5.2999999999999998E-4</v>
      </c>
      <c r="J3641" t="s">
        <v>23</v>
      </c>
      <c r="K3641" t="s">
        <v>24</v>
      </c>
      <c r="L3641" t="s">
        <v>309</v>
      </c>
      <c r="M3641" t="s">
        <v>344</v>
      </c>
      <c r="N3641" s="7">
        <v>-23.650278</v>
      </c>
      <c r="O3641" s="7">
        <v>-70.406110999999996</v>
      </c>
      <c r="P3641">
        <v>1</v>
      </c>
      <c r="Q3641">
        <v>2007</v>
      </c>
      <c r="R3641" s="2">
        <v>39211</v>
      </c>
      <c r="S3641" s="2">
        <v>39211</v>
      </c>
      <c r="T3641" s="2">
        <v>39211</v>
      </c>
      <c r="U3641" s="2"/>
    </row>
    <row r="3642" spans="1:25" x14ac:dyDescent="0.3">
      <c r="A3642" t="s">
        <v>19</v>
      </c>
      <c r="B3642" t="s">
        <v>20</v>
      </c>
      <c r="C3642" t="s">
        <v>60</v>
      </c>
      <c r="D3642" t="s">
        <v>61</v>
      </c>
      <c r="E3642" s="5" t="s">
        <v>521</v>
      </c>
      <c r="F3642">
        <v>6</v>
      </c>
      <c r="G3642" t="s">
        <v>353</v>
      </c>
      <c r="H3642">
        <v>0.55000000000000004</v>
      </c>
      <c r="I3642">
        <f>ANAM[[#This Row],[VALOR Corregida]]/1000</f>
        <v>5.5000000000000003E-4</v>
      </c>
      <c r="J3642" t="s">
        <v>23</v>
      </c>
      <c r="K3642" t="s">
        <v>24</v>
      </c>
      <c r="L3642" t="s">
        <v>309</v>
      </c>
      <c r="M3642" t="s">
        <v>344</v>
      </c>
      <c r="N3642" s="7">
        <v>-23.650278</v>
      </c>
      <c r="O3642" s="7">
        <v>-70.406110999999996</v>
      </c>
      <c r="P3642">
        <v>1</v>
      </c>
      <c r="Q3642">
        <v>2007</v>
      </c>
      <c r="R3642" s="2">
        <v>39211</v>
      </c>
      <c r="S3642" s="2">
        <v>39211</v>
      </c>
      <c r="T3642" s="2">
        <v>39211</v>
      </c>
      <c r="U3642" s="2"/>
    </row>
    <row r="3643" spans="1:25" x14ac:dyDescent="0.3">
      <c r="A3643" t="s">
        <v>19</v>
      </c>
      <c r="B3643" t="s">
        <v>20</v>
      </c>
      <c r="C3643" t="s">
        <v>60</v>
      </c>
      <c r="D3643" t="s">
        <v>61</v>
      </c>
      <c r="E3643" s="5" t="s">
        <v>521</v>
      </c>
      <c r="F3643">
        <v>0</v>
      </c>
      <c r="G3643" t="s">
        <v>47</v>
      </c>
      <c r="H3643">
        <v>1.08</v>
      </c>
      <c r="I3643">
        <f>ANAM[[#This Row],[VALOR Corregida]]/1000</f>
        <v>1.08E-3</v>
      </c>
      <c r="J3643" t="s">
        <v>23</v>
      </c>
      <c r="K3643" t="s">
        <v>24</v>
      </c>
      <c r="L3643" t="s">
        <v>309</v>
      </c>
      <c r="M3643" t="s">
        <v>344</v>
      </c>
      <c r="N3643" s="7">
        <v>-23.650278</v>
      </c>
      <c r="O3643" s="7">
        <v>-70.406110999999996</v>
      </c>
      <c r="P3643">
        <v>1</v>
      </c>
      <c r="Q3643">
        <v>2007</v>
      </c>
      <c r="R3643" s="2">
        <v>39211</v>
      </c>
      <c r="S3643" s="2">
        <v>39211</v>
      </c>
      <c r="T3643" s="2">
        <v>39211</v>
      </c>
      <c r="U3643" s="2"/>
    </row>
    <row r="3644" spans="1:25" x14ac:dyDescent="0.3">
      <c r="A3644" t="s">
        <v>19</v>
      </c>
      <c r="B3644" t="s">
        <v>20</v>
      </c>
      <c r="C3644" t="s">
        <v>60</v>
      </c>
      <c r="D3644" t="s">
        <v>61</v>
      </c>
      <c r="E3644" s="5" t="s">
        <v>521</v>
      </c>
      <c r="F3644">
        <v>6</v>
      </c>
      <c r="G3644" t="s">
        <v>47</v>
      </c>
      <c r="H3644">
        <v>1.04</v>
      </c>
      <c r="I3644">
        <f>ANAM[[#This Row],[VALOR Corregida]]/1000</f>
        <v>1.0400000000000001E-3</v>
      </c>
      <c r="J3644" t="s">
        <v>23</v>
      </c>
      <c r="K3644" t="s">
        <v>24</v>
      </c>
      <c r="L3644" t="s">
        <v>309</v>
      </c>
      <c r="M3644" t="s">
        <v>344</v>
      </c>
      <c r="N3644" s="7">
        <v>-23.650278</v>
      </c>
      <c r="O3644" s="7">
        <v>-70.406110999999996</v>
      </c>
      <c r="P3644">
        <v>1</v>
      </c>
      <c r="Q3644">
        <v>2007</v>
      </c>
      <c r="R3644" s="2">
        <v>39211</v>
      </c>
      <c r="S3644" s="2">
        <v>39211</v>
      </c>
      <c r="T3644" s="2">
        <v>39211</v>
      </c>
      <c r="U3644" s="2"/>
    </row>
    <row r="3645" spans="1:25" x14ac:dyDescent="0.3">
      <c r="A3645" t="s">
        <v>152</v>
      </c>
      <c r="B3645" t="s">
        <v>20</v>
      </c>
      <c r="C3645" t="s">
        <v>198</v>
      </c>
      <c r="D3645" t="s">
        <v>199</v>
      </c>
      <c r="E3645" s="5" t="s">
        <v>529</v>
      </c>
      <c r="F3645">
        <v>0</v>
      </c>
      <c r="G3645" t="s">
        <v>28</v>
      </c>
      <c r="H3645">
        <v>1.85</v>
      </c>
      <c r="I3645">
        <f>ANAM[[#This Row],[VALOR Corregida]]/1000</f>
        <v>1.8500000000000001E-3</v>
      </c>
      <c r="J3645" t="s">
        <v>155</v>
      </c>
      <c r="K3645" t="s">
        <v>24</v>
      </c>
      <c r="L3645" t="s">
        <v>309</v>
      </c>
      <c r="M3645" t="s">
        <v>354</v>
      </c>
      <c r="N3645">
        <v>-23.616669999999999</v>
      </c>
      <c r="O3645">
        <v>-70.395560000000003</v>
      </c>
      <c r="P3645">
        <v>1</v>
      </c>
      <c r="Q3645">
        <v>2007</v>
      </c>
      <c r="R3645" s="2">
        <v>39211</v>
      </c>
      <c r="S3645" s="2">
        <v>39211</v>
      </c>
      <c r="T3645" s="2">
        <v>39211</v>
      </c>
      <c r="U3645" s="2"/>
    </row>
    <row r="3646" spans="1:25" x14ac:dyDescent="0.3">
      <c r="A3646" t="s">
        <v>152</v>
      </c>
      <c r="B3646" t="s">
        <v>20</v>
      </c>
      <c r="C3646" t="s">
        <v>198</v>
      </c>
      <c r="D3646" t="s">
        <v>199</v>
      </c>
      <c r="E3646" s="5" t="s">
        <v>529</v>
      </c>
      <c r="F3646">
        <v>0</v>
      </c>
      <c r="G3646" t="s">
        <v>29</v>
      </c>
      <c r="H3646">
        <v>10.199999999999999</v>
      </c>
      <c r="I3646">
        <f>ANAM[[#This Row],[VALOR Corregida]]/1000</f>
        <v>1.0199999999999999E-2</v>
      </c>
      <c r="J3646" t="s">
        <v>155</v>
      </c>
      <c r="K3646" t="s">
        <v>24</v>
      </c>
      <c r="L3646" t="s">
        <v>309</v>
      </c>
      <c r="M3646" t="s">
        <v>354</v>
      </c>
      <c r="N3646">
        <v>-23.616669999999999</v>
      </c>
      <c r="O3646">
        <v>-70.395560000000003</v>
      </c>
      <c r="P3646">
        <v>1</v>
      </c>
      <c r="Q3646">
        <v>2007</v>
      </c>
      <c r="R3646" s="2">
        <v>39211</v>
      </c>
      <c r="S3646" s="2">
        <v>39211</v>
      </c>
      <c r="T3646" s="2">
        <v>39211</v>
      </c>
      <c r="U3646" s="2"/>
    </row>
    <row r="3647" spans="1:25" x14ac:dyDescent="0.3">
      <c r="A3647" t="s">
        <v>152</v>
      </c>
      <c r="B3647" t="s">
        <v>20</v>
      </c>
      <c r="C3647" t="s">
        <v>198</v>
      </c>
      <c r="D3647" t="s">
        <v>199</v>
      </c>
      <c r="E3647" s="5" t="s">
        <v>529</v>
      </c>
      <c r="F3647">
        <v>0</v>
      </c>
      <c r="G3647" t="s">
        <v>30</v>
      </c>
      <c r="H3647">
        <v>490</v>
      </c>
      <c r="I3647">
        <f>ANAM[[#This Row],[VALOR Corregida]]/1000</f>
        <v>0.49</v>
      </c>
      <c r="J3647" t="s">
        <v>157</v>
      </c>
      <c r="K3647" t="s">
        <v>24</v>
      </c>
      <c r="L3647" t="s">
        <v>309</v>
      </c>
      <c r="M3647" t="s">
        <v>354</v>
      </c>
      <c r="N3647">
        <v>-23.616669999999999</v>
      </c>
      <c r="O3647">
        <v>-70.395560000000003</v>
      </c>
      <c r="P3647">
        <v>1</v>
      </c>
      <c r="Q3647">
        <v>2007</v>
      </c>
      <c r="R3647" s="2">
        <v>39211</v>
      </c>
      <c r="S3647" s="2">
        <v>39211</v>
      </c>
      <c r="T3647" s="2">
        <v>39211</v>
      </c>
      <c r="U3647" s="2"/>
    </row>
    <row r="3648" spans="1:25" x14ac:dyDescent="0.3">
      <c r="A3648" t="s">
        <v>152</v>
      </c>
      <c r="B3648" t="s">
        <v>20</v>
      </c>
      <c r="C3648" t="s">
        <v>198</v>
      </c>
      <c r="D3648" t="s">
        <v>199</v>
      </c>
      <c r="E3648" s="5" t="s">
        <v>529</v>
      </c>
      <c r="F3648">
        <v>0</v>
      </c>
      <c r="G3648" t="s">
        <v>35</v>
      </c>
      <c r="H3648">
        <v>1.6</v>
      </c>
      <c r="I3648">
        <f>ANAM[[#This Row],[VALOR Corregida]]/1000</f>
        <v>1.6000000000000001E-3</v>
      </c>
      <c r="J3648" t="s">
        <v>155</v>
      </c>
      <c r="K3648" t="s">
        <v>24</v>
      </c>
      <c r="L3648" t="s">
        <v>309</v>
      </c>
      <c r="M3648" t="s">
        <v>354</v>
      </c>
      <c r="N3648">
        <v>-23.616669999999999</v>
      </c>
      <c r="O3648">
        <v>-70.395560000000003</v>
      </c>
      <c r="P3648">
        <v>1</v>
      </c>
      <c r="Q3648">
        <v>2007</v>
      </c>
      <c r="R3648" s="2">
        <v>39211</v>
      </c>
      <c r="S3648" s="2">
        <v>39211</v>
      </c>
      <c r="T3648" s="2">
        <v>39211</v>
      </c>
      <c r="U3648" s="2"/>
    </row>
    <row r="3649" spans="1:21" x14ac:dyDescent="0.3">
      <c r="A3649" t="s">
        <v>152</v>
      </c>
      <c r="B3649" t="s">
        <v>20</v>
      </c>
      <c r="C3649" t="s">
        <v>198</v>
      </c>
      <c r="D3649" t="s">
        <v>199</v>
      </c>
      <c r="E3649" s="5" t="s">
        <v>529</v>
      </c>
      <c r="F3649">
        <v>0</v>
      </c>
      <c r="G3649" t="s">
        <v>39</v>
      </c>
      <c r="H3649">
        <v>0.1</v>
      </c>
      <c r="I3649">
        <f>ANAM[[#This Row],[VALOR Corregida]]/1000</f>
        <v>1E-4</v>
      </c>
      <c r="J3649" t="s">
        <v>155</v>
      </c>
      <c r="K3649" t="s">
        <v>24</v>
      </c>
      <c r="L3649" t="s">
        <v>309</v>
      </c>
      <c r="M3649" t="s">
        <v>354</v>
      </c>
      <c r="N3649">
        <v>-23.616669999999999</v>
      </c>
      <c r="O3649">
        <v>-70.395560000000003</v>
      </c>
      <c r="P3649">
        <v>1</v>
      </c>
      <c r="Q3649">
        <v>2007</v>
      </c>
      <c r="R3649" s="2">
        <v>39211</v>
      </c>
      <c r="S3649" s="2">
        <v>39211</v>
      </c>
      <c r="T3649" s="2">
        <v>39211</v>
      </c>
      <c r="U3649" s="2"/>
    </row>
    <row r="3650" spans="1:21" x14ac:dyDescent="0.3">
      <c r="A3650" t="s">
        <v>152</v>
      </c>
      <c r="B3650" t="s">
        <v>20</v>
      </c>
      <c r="C3650" t="s">
        <v>198</v>
      </c>
      <c r="D3650" t="s">
        <v>199</v>
      </c>
      <c r="E3650" s="5" t="s">
        <v>529</v>
      </c>
      <c r="F3650">
        <v>0</v>
      </c>
      <c r="G3650" t="s">
        <v>46</v>
      </c>
      <c r="H3650">
        <v>1.6</v>
      </c>
      <c r="I3650">
        <f>ANAM[[#This Row],[VALOR Corregida]]/1000</f>
        <v>1.6000000000000001E-3</v>
      </c>
      <c r="J3650" t="s">
        <v>155</v>
      </c>
      <c r="K3650" t="s">
        <v>24</v>
      </c>
      <c r="L3650" t="s">
        <v>309</v>
      </c>
      <c r="M3650" t="s">
        <v>354</v>
      </c>
      <c r="N3650">
        <v>-23.616669999999999</v>
      </c>
      <c r="O3650">
        <v>-70.395560000000003</v>
      </c>
      <c r="P3650">
        <v>1</v>
      </c>
      <c r="Q3650">
        <v>2007</v>
      </c>
      <c r="R3650" s="2">
        <v>39211</v>
      </c>
      <c r="S3650" s="2">
        <v>39211</v>
      </c>
      <c r="T3650" s="2">
        <v>39211</v>
      </c>
      <c r="U3650" s="2"/>
    </row>
    <row r="3651" spans="1:21" x14ac:dyDescent="0.3">
      <c r="A3651" t="s">
        <v>152</v>
      </c>
      <c r="B3651" t="s">
        <v>20</v>
      </c>
      <c r="C3651" t="s">
        <v>198</v>
      </c>
      <c r="D3651" t="s">
        <v>199</v>
      </c>
      <c r="E3651" s="5" t="s">
        <v>529</v>
      </c>
      <c r="F3651">
        <v>0</v>
      </c>
      <c r="G3651" t="s">
        <v>47</v>
      </c>
      <c r="H3651">
        <v>35.700000000000003</v>
      </c>
      <c r="I3651">
        <f>ANAM[[#This Row],[VALOR Corregida]]/1000</f>
        <v>3.5700000000000003E-2</v>
      </c>
      <c r="J3651" t="s">
        <v>155</v>
      </c>
      <c r="K3651" t="s">
        <v>24</v>
      </c>
      <c r="L3651" t="s">
        <v>309</v>
      </c>
      <c r="M3651" t="s">
        <v>354</v>
      </c>
      <c r="N3651">
        <v>-23.616669999999999</v>
      </c>
      <c r="O3651">
        <v>-70.395560000000003</v>
      </c>
      <c r="P3651">
        <v>1</v>
      </c>
      <c r="Q3651">
        <v>2007</v>
      </c>
      <c r="R3651" s="2">
        <v>39211</v>
      </c>
      <c r="S3651" s="2">
        <v>39211</v>
      </c>
      <c r="T3651" s="2">
        <v>39211</v>
      </c>
      <c r="U3651" s="2"/>
    </row>
    <row r="3652" spans="1:21" x14ac:dyDescent="0.3">
      <c r="A3652" t="s">
        <v>152</v>
      </c>
      <c r="B3652" t="s">
        <v>20</v>
      </c>
      <c r="C3652" t="s">
        <v>158</v>
      </c>
      <c r="D3652" t="s">
        <v>159</v>
      </c>
      <c r="E3652">
        <v>140</v>
      </c>
      <c r="F3652">
        <v>0</v>
      </c>
      <c r="G3652" t="s">
        <v>28</v>
      </c>
      <c r="H3652">
        <v>1.6</v>
      </c>
      <c r="I3652">
        <f>ANAM[[#This Row],[VALOR Corregida]]/1000</f>
        <v>1.6000000000000001E-3</v>
      </c>
      <c r="J3652" t="s">
        <v>155</v>
      </c>
      <c r="K3652" t="s">
        <v>24</v>
      </c>
      <c r="L3652" t="s">
        <v>309</v>
      </c>
      <c r="M3652" t="s">
        <v>354</v>
      </c>
      <c r="N3652">
        <v>-23.660278000000002</v>
      </c>
      <c r="O3652">
        <v>-70.404167000000001</v>
      </c>
      <c r="P3652">
        <v>1</v>
      </c>
      <c r="Q3652">
        <v>2007</v>
      </c>
      <c r="R3652" s="2">
        <v>39211</v>
      </c>
      <c r="S3652" s="2">
        <v>39211</v>
      </c>
      <c r="T3652" s="2">
        <v>39211</v>
      </c>
      <c r="U3652" s="2"/>
    </row>
    <row r="3653" spans="1:21" x14ac:dyDescent="0.3">
      <c r="A3653" t="s">
        <v>152</v>
      </c>
      <c r="B3653" t="s">
        <v>20</v>
      </c>
      <c r="C3653" t="s">
        <v>158</v>
      </c>
      <c r="D3653" t="s">
        <v>159</v>
      </c>
      <c r="E3653">
        <v>140</v>
      </c>
      <c r="F3653">
        <v>0</v>
      </c>
      <c r="G3653" t="s">
        <v>29</v>
      </c>
      <c r="H3653">
        <v>3.55</v>
      </c>
      <c r="I3653">
        <f>ANAM[[#This Row],[VALOR Corregida]]/1000</f>
        <v>3.5499999999999998E-3</v>
      </c>
      <c r="J3653" t="s">
        <v>155</v>
      </c>
      <c r="K3653" t="s">
        <v>24</v>
      </c>
      <c r="L3653" t="s">
        <v>309</v>
      </c>
      <c r="M3653" t="s">
        <v>354</v>
      </c>
      <c r="N3653">
        <v>-23.660278000000002</v>
      </c>
      <c r="O3653">
        <v>-70.404167000000001</v>
      </c>
      <c r="P3653">
        <v>1</v>
      </c>
      <c r="Q3653">
        <v>2007</v>
      </c>
      <c r="R3653" s="2">
        <v>39211</v>
      </c>
      <c r="S3653" s="2">
        <v>39211</v>
      </c>
      <c r="T3653" s="2">
        <v>39211</v>
      </c>
      <c r="U3653" s="2"/>
    </row>
    <row r="3654" spans="1:21" x14ac:dyDescent="0.3">
      <c r="A3654" t="s">
        <v>152</v>
      </c>
      <c r="B3654" t="s">
        <v>20</v>
      </c>
      <c r="C3654" t="s">
        <v>158</v>
      </c>
      <c r="D3654" t="s">
        <v>159</v>
      </c>
      <c r="E3654">
        <v>140</v>
      </c>
      <c r="F3654">
        <v>0</v>
      </c>
      <c r="G3654" t="s">
        <v>30</v>
      </c>
      <c r="H3654">
        <v>700</v>
      </c>
      <c r="I3654">
        <f>ANAM[[#This Row],[VALOR Corregida]]/1000</f>
        <v>0.7</v>
      </c>
      <c r="J3654" t="s">
        <v>157</v>
      </c>
      <c r="K3654" t="s">
        <v>24</v>
      </c>
      <c r="L3654" t="s">
        <v>309</v>
      </c>
      <c r="M3654" t="s">
        <v>354</v>
      </c>
      <c r="N3654">
        <v>-23.660278000000002</v>
      </c>
      <c r="O3654">
        <v>-70.404167000000001</v>
      </c>
      <c r="P3654">
        <v>1</v>
      </c>
      <c r="Q3654">
        <v>2007</v>
      </c>
      <c r="R3654" s="2">
        <v>39211</v>
      </c>
      <c r="S3654" s="2">
        <v>39211</v>
      </c>
      <c r="T3654" s="2">
        <v>39211</v>
      </c>
      <c r="U3654" s="2"/>
    </row>
    <row r="3655" spans="1:21" x14ac:dyDescent="0.3">
      <c r="A3655" t="s">
        <v>152</v>
      </c>
      <c r="B3655" t="s">
        <v>20</v>
      </c>
      <c r="C3655" t="s">
        <v>158</v>
      </c>
      <c r="D3655" t="s">
        <v>159</v>
      </c>
      <c r="E3655">
        <v>140</v>
      </c>
      <c r="F3655">
        <v>0</v>
      </c>
      <c r="G3655" t="s">
        <v>35</v>
      </c>
      <c r="H3655">
        <v>2.1</v>
      </c>
      <c r="I3655">
        <f>ANAM[[#This Row],[VALOR Corregida]]/1000</f>
        <v>2.1000000000000003E-3</v>
      </c>
      <c r="J3655" t="s">
        <v>155</v>
      </c>
      <c r="K3655" t="s">
        <v>24</v>
      </c>
      <c r="L3655" t="s">
        <v>309</v>
      </c>
      <c r="M3655" t="s">
        <v>354</v>
      </c>
      <c r="N3655">
        <v>-23.660278000000002</v>
      </c>
      <c r="O3655">
        <v>-70.404167000000001</v>
      </c>
      <c r="P3655">
        <v>1</v>
      </c>
      <c r="Q3655">
        <v>2007</v>
      </c>
      <c r="R3655" s="2">
        <v>39211</v>
      </c>
      <c r="S3655" s="2">
        <v>39211</v>
      </c>
      <c r="T3655" s="2">
        <v>39211</v>
      </c>
      <c r="U3655" s="2"/>
    </row>
    <row r="3656" spans="1:21" x14ac:dyDescent="0.3">
      <c r="A3656" t="s">
        <v>152</v>
      </c>
      <c r="B3656" t="s">
        <v>20</v>
      </c>
      <c r="C3656" t="s">
        <v>158</v>
      </c>
      <c r="D3656" t="s">
        <v>159</v>
      </c>
      <c r="E3656">
        <v>140</v>
      </c>
      <c r="F3656">
        <v>0</v>
      </c>
      <c r="G3656" t="s">
        <v>39</v>
      </c>
      <c r="H3656">
        <v>0.06</v>
      </c>
      <c r="I3656">
        <f>ANAM[[#This Row],[VALOR Corregida]]/1000</f>
        <v>5.9999999999999995E-5</v>
      </c>
      <c r="J3656" t="s">
        <v>155</v>
      </c>
      <c r="K3656" t="s">
        <v>24</v>
      </c>
      <c r="L3656" t="s">
        <v>309</v>
      </c>
      <c r="M3656" t="s">
        <v>354</v>
      </c>
      <c r="N3656">
        <v>-23.660278000000002</v>
      </c>
      <c r="O3656">
        <v>-70.404167000000001</v>
      </c>
      <c r="P3656">
        <v>1</v>
      </c>
      <c r="Q3656">
        <v>2007</v>
      </c>
      <c r="R3656" s="2">
        <v>39211</v>
      </c>
      <c r="S3656" s="2">
        <v>39211</v>
      </c>
      <c r="T3656" s="2">
        <v>39211</v>
      </c>
      <c r="U3656" s="2"/>
    </row>
    <row r="3657" spans="1:21" x14ac:dyDescent="0.3">
      <c r="A3657" t="s">
        <v>152</v>
      </c>
      <c r="B3657" t="s">
        <v>20</v>
      </c>
      <c r="C3657" t="s">
        <v>158</v>
      </c>
      <c r="D3657" t="s">
        <v>159</v>
      </c>
      <c r="E3657">
        <v>140</v>
      </c>
      <c r="F3657">
        <v>0</v>
      </c>
      <c r="G3657" t="s">
        <v>46</v>
      </c>
      <c r="H3657">
        <v>0.5</v>
      </c>
      <c r="I3657">
        <f>ANAM[[#This Row],[VALOR Corregida]]/1000</f>
        <v>5.0000000000000001E-4</v>
      </c>
      <c r="J3657" t="s">
        <v>155</v>
      </c>
      <c r="K3657" t="s">
        <v>24</v>
      </c>
      <c r="L3657" t="s">
        <v>309</v>
      </c>
      <c r="M3657" t="s">
        <v>354</v>
      </c>
      <c r="N3657">
        <v>-23.660278000000002</v>
      </c>
      <c r="O3657">
        <v>-70.404167000000001</v>
      </c>
      <c r="P3657">
        <v>1</v>
      </c>
      <c r="Q3657">
        <v>2007</v>
      </c>
      <c r="R3657" s="2">
        <v>39211</v>
      </c>
      <c r="S3657" s="2">
        <v>39211</v>
      </c>
      <c r="T3657" s="2">
        <v>39211</v>
      </c>
      <c r="U3657" s="2"/>
    </row>
    <row r="3658" spans="1:21" x14ac:dyDescent="0.3">
      <c r="A3658" t="s">
        <v>152</v>
      </c>
      <c r="B3658" t="s">
        <v>20</v>
      </c>
      <c r="C3658" t="s">
        <v>158</v>
      </c>
      <c r="D3658" t="s">
        <v>159</v>
      </c>
      <c r="E3658">
        <v>140</v>
      </c>
      <c r="F3658">
        <v>0</v>
      </c>
      <c r="G3658" t="s">
        <v>47</v>
      </c>
      <c r="H3658">
        <v>24.8</v>
      </c>
      <c r="I3658">
        <f>ANAM[[#This Row],[VALOR Corregida]]/1000</f>
        <v>2.4799999999999999E-2</v>
      </c>
      <c r="J3658" t="s">
        <v>155</v>
      </c>
      <c r="K3658" t="s">
        <v>24</v>
      </c>
      <c r="L3658" t="s">
        <v>309</v>
      </c>
      <c r="M3658" t="s">
        <v>354</v>
      </c>
      <c r="N3658">
        <v>-23.660278000000002</v>
      </c>
      <c r="O3658">
        <v>-70.404167000000001</v>
      </c>
      <c r="P3658">
        <v>1</v>
      </c>
      <c r="Q3658">
        <v>2007</v>
      </c>
      <c r="R3658" s="2">
        <v>39211</v>
      </c>
      <c r="S3658" s="2">
        <v>39211</v>
      </c>
      <c r="T3658" s="2">
        <v>39211</v>
      </c>
      <c r="U3658" s="2"/>
    </row>
    <row r="3659" spans="1:21" x14ac:dyDescent="0.3">
      <c r="A3659" t="s">
        <v>164</v>
      </c>
      <c r="B3659" t="s">
        <v>20</v>
      </c>
      <c r="C3659" t="s">
        <v>54</v>
      </c>
      <c r="D3659" t="s">
        <v>208</v>
      </c>
      <c r="E3659" s="5" t="s">
        <v>516</v>
      </c>
      <c r="F3659">
        <v>0</v>
      </c>
      <c r="G3659" t="s">
        <v>29</v>
      </c>
      <c r="H3659">
        <v>237</v>
      </c>
      <c r="I3659">
        <f>ANAM[[#This Row],[VALOR Corregida]]/1000</f>
        <v>0.23699999999999999</v>
      </c>
      <c r="J3659" t="s">
        <v>155</v>
      </c>
      <c r="K3659" t="s">
        <v>24</v>
      </c>
      <c r="L3659" t="s">
        <v>309</v>
      </c>
      <c r="M3659" t="s">
        <v>363</v>
      </c>
      <c r="N3659">
        <v>-23.61722</v>
      </c>
      <c r="O3659">
        <v>-70.397220000000004</v>
      </c>
      <c r="P3659">
        <v>2</v>
      </c>
      <c r="Q3659">
        <v>2008</v>
      </c>
      <c r="R3659" s="2">
        <v>39742</v>
      </c>
      <c r="S3659" s="2">
        <v>39631</v>
      </c>
      <c r="T3659" s="2">
        <v>39630</v>
      </c>
      <c r="U3659" s="2"/>
    </row>
    <row r="3660" spans="1:21" x14ac:dyDescent="0.3">
      <c r="A3660" t="s">
        <v>164</v>
      </c>
      <c r="B3660" t="s">
        <v>20</v>
      </c>
      <c r="C3660" t="s">
        <v>153</v>
      </c>
      <c r="D3660" t="s">
        <v>219</v>
      </c>
      <c r="E3660" s="5" t="s">
        <v>525</v>
      </c>
      <c r="F3660">
        <v>0</v>
      </c>
      <c r="G3660" t="s">
        <v>29</v>
      </c>
      <c r="H3660">
        <v>174</v>
      </c>
      <c r="I3660">
        <f>ANAM[[#This Row],[VALOR Corregida]]/1000</f>
        <v>0.17399999999999999</v>
      </c>
      <c r="J3660" t="s">
        <v>155</v>
      </c>
      <c r="K3660" t="s">
        <v>24</v>
      </c>
      <c r="L3660" t="s">
        <v>309</v>
      </c>
      <c r="M3660" t="s">
        <v>360</v>
      </c>
      <c r="N3660" s="7">
        <v>-23.626111000000002</v>
      </c>
      <c r="O3660" s="7">
        <v>-70.398332999999994</v>
      </c>
      <c r="P3660">
        <v>1</v>
      </c>
      <c r="Q3660">
        <v>2008</v>
      </c>
      <c r="R3660" s="2">
        <v>39561</v>
      </c>
      <c r="S3660" s="2">
        <v>39449</v>
      </c>
      <c r="T3660" s="2">
        <v>39448</v>
      </c>
      <c r="U3660" s="2"/>
    </row>
    <row r="3661" spans="1:21" x14ac:dyDescent="0.3">
      <c r="A3661" t="s">
        <v>164</v>
      </c>
      <c r="B3661" t="s">
        <v>20</v>
      </c>
      <c r="C3661" t="s">
        <v>202</v>
      </c>
      <c r="D3661" t="s">
        <v>203</v>
      </c>
      <c r="E3661" s="5" t="s">
        <v>526</v>
      </c>
      <c r="F3661">
        <v>0</v>
      </c>
      <c r="G3661" t="s">
        <v>35</v>
      </c>
      <c r="H3661">
        <v>7.6</v>
      </c>
      <c r="I3661">
        <f>ANAM[[#This Row],[VALOR Corregida]]/1000</f>
        <v>7.6E-3</v>
      </c>
      <c r="J3661" t="s">
        <v>155</v>
      </c>
      <c r="K3661" t="s">
        <v>24</v>
      </c>
      <c r="L3661" t="s">
        <v>309</v>
      </c>
      <c r="M3661" t="s">
        <v>355</v>
      </c>
      <c r="N3661" s="7">
        <v>-23.633890000000001</v>
      </c>
      <c r="O3661" s="7">
        <v>-70.400000000000006</v>
      </c>
      <c r="P3661">
        <v>1</v>
      </c>
      <c r="Q3661">
        <v>2007</v>
      </c>
      <c r="R3661" s="2">
        <v>39211</v>
      </c>
      <c r="S3661" s="2">
        <v>39211</v>
      </c>
      <c r="T3661" s="2">
        <v>39211</v>
      </c>
      <c r="U3661" s="2"/>
    </row>
    <row r="3662" spans="1:21" x14ac:dyDescent="0.3">
      <c r="A3662" t="s">
        <v>164</v>
      </c>
      <c r="B3662" t="s">
        <v>20</v>
      </c>
      <c r="C3662" t="s">
        <v>202</v>
      </c>
      <c r="D3662" t="s">
        <v>203</v>
      </c>
      <c r="E3662" s="5" t="s">
        <v>526</v>
      </c>
      <c r="F3662">
        <v>0</v>
      </c>
      <c r="G3662" t="s">
        <v>37</v>
      </c>
      <c r="H3662">
        <v>30.3</v>
      </c>
      <c r="I3662">
        <f>ANAM[[#This Row],[VALOR Corregida]]/1000</f>
        <v>3.0300000000000001E-2</v>
      </c>
      <c r="J3662" t="s">
        <v>155</v>
      </c>
      <c r="K3662" t="s">
        <v>24</v>
      </c>
      <c r="L3662" t="s">
        <v>309</v>
      </c>
      <c r="M3662" t="s">
        <v>355</v>
      </c>
      <c r="N3662" s="7">
        <v>-23.633890000000001</v>
      </c>
      <c r="O3662" s="7">
        <v>-70.400000000000006</v>
      </c>
      <c r="P3662">
        <v>1</v>
      </c>
      <c r="Q3662">
        <v>2007</v>
      </c>
      <c r="R3662" s="2">
        <v>39211</v>
      </c>
      <c r="S3662" s="2">
        <v>39211</v>
      </c>
      <c r="T3662" s="2">
        <v>39211</v>
      </c>
      <c r="U3662" s="2"/>
    </row>
    <row r="3663" spans="1:21" x14ac:dyDescent="0.3">
      <c r="A3663" t="s">
        <v>164</v>
      </c>
      <c r="B3663" t="s">
        <v>20</v>
      </c>
      <c r="C3663" t="s">
        <v>202</v>
      </c>
      <c r="D3663" t="s">
        <v>203</v>
      </c>
      <c r="E3663" s="5" t="s">
        <v>526</v>
      </c>
      <c r="F3663">
        <v>0</v>
      </c>
      <c r="G3663" t="s">
        <v>216</v>
      </c>
      <c r="H3663">
        <v>2</v>
      </c>
      <c r="I3663">
        <f>ANAM[[#This Row],[VALOR Corregida]]/1000</f>
        <v>2E-3</v>
      </c>
      <c r="J3663" t="s">
        <v>155</v>
      </c>
      <c r="K3663" t="s">
        <v>24</v>
      </c>
      <c r="L3663" t="s">
        <v>309</v>
      </c>
      <c r="M3663" t="s">
        <v>355</v>
      </c>
      <c r="N3663" s="7">
        <v>-23.633890000000001</v>
      </c>
      <c r="O3663" s="7">
        <v>-70.400000000000006</v>
      </c>
      <c r="P3663">
        <v>1</v>
      </c>
      <c r="Q3663">
        <v>2007</v>
      </c>
      <c r="R3663" s="2">
        <v>39211</v>
      </c>
      <c r="S3663" s="2">
        <v>39211</v>
      </c>
      <c r="T3663" s="2">
        <v>39211</v>
      </c>
      <c r="U3663" s="2"/>
    </row>
    <row r="3664" spans="1:21" x14ac:dyDescent="0.3">
      <c r="A3664" t="s">
        <v>164</v>
      </c>
      <c r="B3664" t="s">
        <v>20</v>
      </c>
      <c r="C3664" t="s">
        <v>202</v>
      </c>
      <c r="D3664" t="s">
        <v>203</v>
      </c>
      <c r="E3664" s="5" t="s">
        <v>526</v>
      </c>
      <c r="F3664">
        <v>0</v>
      </c>
      <c r="G3664" t="s">
        <v>316</v>
      </c>
      <c r="H3664">
        <v>21.7</v>
      </c>
      <c r="I3664">
        <f>ANAM[[#This Row],[VALOR Corregida]]/1000</f>
        <v>2.1700000000000001E-2</v>
      </c>
      <c r="J3664" t="s">
        <v>167</v>
      </c>
      <c r="K3664" t="s">
        <v>24</v>
      </c>
      <c r="L3664" t="s">
        <v>309</v>
      </c>
      <c r="M3664" t="s">
        <v>355</v>
      </c>
      <c r="N3664" s="7">
        <v>-23.633890000000001</v>
      </c>
      <c r="O3664" s="7">
        <v>-70.400000000000006</v>
      </c>
      <c r="P3664">
        <v>1</v>
      </c>
      <c r="Q3664">
        <v>2007</v>
      </c>
      <c r="R3664" s="2">
        <v>39211</v>
      </c>
      <c r="S3664" s="2">
        <v>39211</v>
      </c>
      <c r="T3664" s="2">
        <v>39211</v>
      </c>
      <c r="U3664" s="2"/>
    </row>
    <row r="3665" spans="1:21" x14ac:dyDescent="0.3">
      <c r="A3665" t="s">
        <v>164</v>
      </c>
      <c r="B3665" t="s">
        <v>20</v>
      </c>
      <c r="C3665" t="s">
        <v>202</v>
      </c>
      <c r="D3665" t="s">
        <v>203</v>
      </c>
      <c r="E3665" s="5" t="s">
        <v>526</v>
      </c>
      <c r="F3665">
        <v>0</v>
      </c>
      <c r="G3665" t="s">
        <v>319</v>
      </c>
      <c r="H3665">
        <v>19.3</v>
      </c>
      <c r="I3665">
        <f>ANAM[[#This Row],[VALOR Corregida]]/1000</f>
        <v>1.9300000000000001E-2</v>
      </c>
      <c r="J3665" t="s">
        <v>167</v>
      </c>
      <c r="K3665" t="s">
        <v>24</v>
      </c>
      <c r="L3665" t="s">
        <v>309</v>
      </c>
      <c r="M3665" t="s">
        <v>355</v>
      </c>
      <c r="N3665" s="7">
        <v>-23.633890000000001</v>
      </c>
      <c r="O3665" s="7">
        <v>-70.400000000000006</v>
      </c>
      <c r="P3665">
        <v>1</v>
      </c>
      <c r="Q3665">
        <v>2007</v>
      </c>
      <c r="R3665" s="2">
        <v>39211</v>
      </c>
      <c r="S3665" s="2">
        <v>39211</v>
      </c>
      <c r="T3665" s="2">
        <v>39211</v>
      </c>
      <c r="U3665" s="2"/>
    </row>
    <row r="3666" spans="1:21" x14ac:dyDescent="0.3">
      <c r="A3666" t="s">
        <v>164</v>
      </c>
      <c r="B3666" t="s">
        <v>20</v>
      </c>
      <c r="C3666" t="s">
        <v>202</v>
      </c>
      <c r="D3666" t="s">
        <v>203</v>
      </c>
      <c r="E3666" s="5" t="s">
        <v>526</v>
      </c>
      <c r="F3666">
        <v>0</v>
      </c>
      <c r="G3666" t="s">
        <v>166</v>
      </c>
      <c r="H3666">
        <v>0.1</v>
      </c>
      <c r="I3666">
        <f>ANAM[[#This Row],[VALOR Corregida]]/1000</f>
        <v>1E-4</v>
      </c>
      <c r="J3666" t="s">
        <v>167</v>
      </c>
      <c r="K3666" t="s">
        <v>24</v>
      </c>
      <c r="L3666" t="s">
        <v>309</v>
      </c>
      <c r="M3666" t="s">
        <v>355</v>
      </c>
      <c r="N3666" s="7">
        <v>-23.633890000000001</v>
      </c>
      <c r="O3666" s="7">
        <v>-70.400000000000006</v>
      </c>
      <c r="P3666">
        <v>1</v>
      </c>
      <c r="Q3666">
        <v>2007</v>
      </c>
      <c r="R3666" s="2">
        <v>39211</v>
      </c>
      <c r="S3666" s="2">
        <v>39211</v>
      </c>
      <c r="T3666" s="2">
        <v>39211</v>
      </c>
      <c r="U3666" s="2"/>
    </row>
    <row r="3667" spans="1:21" x14ac:dyDescent="0.3">
      <c r="A3667" t="s">
        <v>164</v>
      </c>
      <c r="B3667" t="s">
        <v>20</v>
      </c>
      <c r="C3667" t="s">
        <v>202</v>
      </c>
      <c r="D3667" t="s">
        <v>203</v>
      </c>
      <c r="E3667" s="5" t="s">
        <v>526</v>
      </c>
      <c r="F3667">
        <v>0</v>
      </c>
      <c r="G3667" t="s">
        <v>39</v>
      </c>
      <c r="H3667">
        <v>0.57999999999999996</v>
      </c>
      <c r="I3667">
        <f>ANAM[[#This Row],[VALOR Corregida]]/1000</f>
        <v>5.8E-4</v>
      </c>
      <c r="J3667" t="s">
        <v>155</v>
      </c>
      <c r="K3667" t="s">
        <v>24</v>
      </c>
      <c r="L3667" t="s">
        <v>309</v>
      </c>
      <c r="M3667" t="s">
        <v>355</v>
      </c>
      <c r="N3667" s="7">
        <v>-23.633890000000001</v>
      </c>
      <c r="O3667" s="7">
        <v>-70.400000000000006</v>
      </c>
      <c r="P3667">
        <v>1</v>
      </c>
      <c r="Q3667">
        <v>2007</v>
      </c>
      <c r="R3667" s="2">
        <v>39211</v>
      </c>
      <c r="S3667" s="2">
        <v>39211</v>
      </c>
      <c r="T3667" s="2">
        <v>39211</v>
      </c>
      <c r="U3667" s="2"/>
    </row>
    <row r="3668" spans="1:21" x14ac:dyDescent="0.3">
      <c r="A3668" t="s">
        <v>164</v>
      </c>
      <c r="B3668" t="s">
        <v>20</v>
      </c>
      <c r="C3668" t="s">
        <v>202</v>
      </c>
      <c r="D3668" t="s">
        <v>203</v>
      </c>
      <c r="E3668" s="5" t="s">
        <v>526</v>
      </c>
      <c r="F3668">
        <v>0</v>
      </c>
      <c r="G3668" t="s">
        <v>64</v>
      </c>
      <c r="H3668">
        <v>744</v>
      </c>
      <c r="I3668">
        <f>ANAM[[#This Row],[VALOR Corregida]]/1000</f>
        <v>0.74399999999999999</v>
      </c>
      <c r="J3668" t="s">
        <v>155</v>
      </c>
      <c r="K3668" t="s">
        <v>24</v>
      </c>
      <c r="L3668" t="s">
        <v>309</v>
      </c>
      <c r="M3668" t="s">
        <v>355</v>
      </c>
      <c r="N3668" s="7">
        <v>-23.633890000000001</v>
      </c>
      <c r="O3668" s="7">
        <v>-70.400000000000006</v>
      </c>
      <c r="P3668">
        <v>1</v>
      </c>
      <c r="Q3668">
        <v>2007</v>
      </c>
      <c r="R3668" s="2">
        <v>39211</v>
      </c>
      <c r="S3668" s="2">
        <v>39211</v>
      </c>
      <c r="T3668" s="2">
        <v>39211</v>
      </c>
      <c r="U3668" s="2"/>
    </row>
    <row r="3669" spans="1:21" x14ac:dyDescent="0.3">
      <c r="A3669" t="s">
        <v>164</v>
      </c>
      <c r="B3669" t="s">
        <v>20</v>
      </c>
      <c r="C3669" t="s">
        <v>202</v>
      </c>
      <c r="D3669" t="s">
        <v>203</v>
      </c>
      <c r="E3669" s="5" t="s">
        <v>526</v>
      </c>
      <c r="F3669">
        <v>0</v>
      </c>
      <c r="G3669" t="s">
        <v>280</v>
      </c>
      <c r="H3669">
        <v>0.1</v>
      </c>
      <c r="I3669">
        <f>ANAM[[#This Row],[VALOR Corregida]]/1000</f>
        <v>1E-4</v>
      </c>
      <c r="J3669" t="s">
        <v>281</v>
      </c>
      <c r="K3669" t="s">
        <v>24</v>
      </c>
      <c r="L3669" t="s">
        <v>309</v>
      </c>
      <c r="M3669" t="s">
        <v>355</v>
      </c>
      <c r="N3669" s="7">
        <v>-23.633890000000001</v>
      </c>
      <c r="O3669" s="7">
        <v>-70.400000000000006</v>
      </c>
      <c r="P3669">
        <v>1</v>
      </c>
      <c r="Q3669">
        <v>2007</v>
      </c>
      <c r="R3669" s="2">
        <v>39211</v>
      </c>
      <c r="S3669" s="2">
        <v>39211</v>
      </c>
      <c r="T3669" s="2">
        <v>39211</v>
      </c>
      <c r="U3669" s="2"/>
    </row>
    <row r="3670" spans="1:21" x14ac:dyDescent="0.3">
      <c r="A3670" t="s">
        <v>164</v>
      </c>
      <c r="B3670" t="s">
        <v>20</v>
      </c>
      <c r="C3670" t="s">
        <v>153</v>
      </c>
      <c r="D3670" t="s">
        <v>219</v>
      </c>
      <c r="E3670" s="5" t="s">
        <v>525</v>
      </c>
      <c r="F3670">
        <v>0</v>
      </c>
      <c r="G3670" t="s">
        <v>29</v>
      </c>
      <c r="H3670">
        <v>142</v>
      </c>
      <c r="I3670">
        <f>ANAM[[#This Row],[VALOR Corregida]]/1000</f>
        <v>0.14199999999999999</v>
      </c>
      <c r="J3670" t="s">
        <v>155</v>
      </c>
      <c r="K3670" t="s">
        <v>24</v>
      </c>
      <c r="L3670" t="s">
        <v>309</v>
      </c>
      <c r="M3670" t="s">
        <v>363</v>
      </c>
      <c r="N3670" s="7">
        <v>-23.626111000000002</v>
      </c>
      <c r="O3670" s="7">
        <v>-70.398332999999994</v>
      </c>
      <c r="P3670">
        <v>2</v>
      </c>
      <c r="Q3670">
        <v>2008</v>
      </c>
      <c r="R3670" s="2">
        <v>39742</v>
      </c>
      <c r="S3670" s="2">
        <v>39631</v>
      </c>
      <c r="T3670" s="2">
        <v>39630</v>
      </c>
      <c r="U3670" s="2"/>
    </row>
    <row r="3671" spans="1:21" x14ac:dyDescent="0.3">
      <c r="A3671" t="s">
        <v>164</v>
      </c>
      <c r="B3671" t="s">
        <v>20</v>
      </c>
      <c r="C3671" t="s">
        <v>202</v>
      </c>
      <c r="D3671" t="s">
        <v>203</v>
      </c>
      <c r="E3671" s="5" t="s">
        <v>526</v>
      </c>
      <c r="F3671">
        <v>0</v>
      </c>
      <c r="G3671" t="s">
        <v>47</v>
      </c>
      <c r="H3671">
        <v>213</v>
      </c>
      <c r="I3671">
        <f>ANAM[[#This Row],[VALOR Corregida]]/1000</f>
        <v>0.21299999999999999</v>
      </c>
      <c r="J3671" t="s">
        <v>155</v>
      </c>
      <c r="K3671" t="s">
        <v>24</v>
      </c>
      <c r="L3671" t="s">
        <v>309</v>
      </c>
      <c r="M3671" t="s">
        <v>355</v>
      </c>
      <c r="N3671" s="7">
        <v>-23.633890000000001</v>
      </c>
      <c r="O3671" s="7">
        <v>-70.400000000000006</v>
      </c>
      <c r="P3671">
        <v>1</v>
      </c>
      <c r="Q3671">
        <v>2007</v>
      </c>
      <c r="R3671" s="2">
        <v>39211</v>
      </c>
      <c r="S3671" s="2">
        <v>39211</v>
      </c>
      <c r="T3671" s="2">
        <v>39211</v>
      </c>
      <c r="U3671" s="2"/>
    </row>
    <row r="3672" spans="1:21" x14ac:dyDescent="0.3">
      <c r="A3672" t="s">
        <v>164</v>
      </c>
      <c r="B3672" t="s">
        <v>20</v>
      </c>
      <c r="C3672" t="s">
        <v>202</v>
      </c>
      <c r="D3672" t="s">
        <v>203</v>
      </c>
      <c r="E3672" s="5" t="s">
        <v>526</v>
      </c>
      <c r="F3672">
        <v>0</v>
      </c>
      <c r="G3672" t="s">
        <v>29</v>
      </c>
      <c r="H3672">
        <v>66.8</v>
      </c>
      <c r="I3672">
        <f>ANAM[[#This Row],[VALOR Corregida]]/1000</f>
        <v>6.6799999999999998E-2</v>
      </c>
      <c r="J3672" t="s">
        <v>155</v>
      </c>
      <c r="K3672" t="s">
        <v>24</v>
      </c>
      <c r="L3672" t="s">
        <v>309</v>
      </c>
      <c r="M3672" t="s">
        <v>360</v>
      </c>
      <c r="N3672" s="7">
        <v>-23.633890000000001</v>
      </c>
      <c r="O3672" s="7">
        <v>-70.400000000000006</v>
      </c>
      <c r="P3672">
        <v>1</v>
      </c>
      <c r="Q3672">
        <v>2008</v>
      </c>
      <c r="R3672" s="2">
        <v>39561</v>
      </c>
      <c r="S3672" s="2">
        <v>39449</v>
      </c>
      <c r="T3672" s="2">
        <v>39448</v>
      </c>
      <c r="U3672" s="2"/>
    </row>
    <row r="3673" spans="1:21" x14ac:dyDescent="0.3">
      <c r="A3673" t="s">
        <v>164</v>
      </c>
      <c r="B3673" t="s">
        <v>20</v>
      </c>
      <c r="C3673" t="s">
        <v>202</v>
      </c>
      <c r="D3673" t="s">
        <v>203</v>
      </c>
      <c r="E3673" s="5" t="s">
        <v>526</v>
      </c>
      <c r="F3673">
        <v>0</v>
      </c>
      <c r="G3673" t="s">
        <v>29</v>
      </c>
      <c r="H3673">
        <v>384</v>
      </c>
      <c r="I3673">
        <f>ANAM[[#This Row],[VALOR Corregida]]/1000</f>
        <v>0.38400000000000001</v>
      </c>
      <c r="J3673" t="s">
        <v>155</v>
      </c>
      <c r="K3673" t="s">
        <v>24</v>
      </c>
      <c r="L3673" t="s">
        <v>309</v>
      </c>
      <c r="M3673" t="s">
        <v>363</v>
      </c>
      <c r="N3673" s="7">
        <v>-23.633890000000001</v>
      </c>
      <c r="O3673" s="7">
        <v>-70.400000000000006</v>
      </c>
      <c r="P3673">
        <v>2</v>
      </c>
      <c r="Q3673">
        <v>2008</v>
      </c>
      <c r="R3673" s="2">
        <v>39742</v>
      </c>
      <c r="S3673" s="2">
        <v>39631</v>
      </c>
      <c r="T3673" s="2">
        <v>39630</v>
      </c>
      <c r="U3673" s="2"/>
    </row>
    <row r="3674" spans="1:21" x14ac:dyDescent="0.3">
      <c r="A3674" t="s">
        <v>164</v>
      </c>
      <c r="B3674" t="s">
        <v>20</v>
      </c>
      <c r="C3674" t="s">
        <v>205</v>
      </c>
      <c r="D3674" t="s">
        <v>206</v>
      </c>
      <c r="E3674" s="5" t="s">
        <v>528</v>
      </c>
      <c r="F3674">
        <v>0</v>
      </c>
      <c r="G3674" t="s">
        <v>35</v>
      </c>
      <c r="H3674">
        <v>4.9000000000000004</v>
      </c>
      <c r="I3674">
        <f>ANAM[[#This Row],[VALOR Corregida]]/1000</f>
        <v>4.9000000000000007E-3</v>
      </c>
      <c r="J3674" t="s">
        <v>155</v>
      </c>
      <c r="K3674" t="s">
        <v>24</v>
      </c>
      <c r="L3674" t="s">
        <v>309</v>
      </c>
      <c r="M3674" t="s">
        <v>355</v>
      </c>
      <c r="N3674" s="7">
        <v>-23.67</v>
      </c>
      <c r="O3674" s="7">
        <v>-70.40889</v>
      </c>
      <c r="P3674">
        <v>1</v>
      </c>
      <c r="Q3674">
        <v>2007</v>
      </c>
      <c r="R3674" s="2">
        <v>39211</v>
      </c>
      <c r="S3674" s="2">
        <v>39211</v>
      </c>
      <c r="T3674" s="2">
        <v>39211</v>
      </c>
      <c r="U3674" s="2"/>
    </row>
    <row r="3675" spans="1:21" x14ac:dyDescent="0.3">
      <c r="A3675" t="s">
        <v>164</v>
      </c>
      <c r="B3675" t="s">
        <v>20</v>
      </c>
      <c r="C3675" t="s">
        <v>205</v>
      </c>
      <c r="D3675" t="s">
        <v>206</v>
      </c>
      <c r="E3675" s="5" t="s">
        <v>528</v>
      </c>
      <c r="F3675">
        <v>0</v>
      </c>
      <c r="G3675" t="s">
        <v>37</v>
      </c>
      <c r="H3675">
        <v>28.2</v>
      </c>
      <c r="I3675">
        <f>ANAM[[#This Row],[VALOR Corregida]]/1000</f>
        <v>2.8199999999999999E-2</v>
      </c>
      <c r="J3675" t="s">
        <v>155</v>
      </c>
      <c r="K3675" t="s">
        <v>24</v>
      </c>
      <c r="L3675" t="s">
        <v>309</v>
      </c>
      <c r="M3675" t="s">
        <v>355</v>
      </c>
      <c r="N3675" s="7">
        <v>-23.67</v>
      </c>
      <c r="O3675" s="7">
        <v>-70.40889</v>
      </c>
      <c r="P3675">
        <v>1</v>
      </c>
      <c r="Q3675">
        <v>2007</v>
      </c>
      <c r="R3675" s="2">
        <v>39211</v>
      </c>
      <c r="S3675" s="2">
        <v>39211</v>
      </c>
      <c r="T3675" s="2">
        <v>39211</v>
      </c>
      <c r="U3675" s="2"/>
    </row>
    <row r="3676" spans="1:21" x14ac:dyDescent="0.3">
      <c r="A3676" t="s">
        <v>164</v>
      </c>
      <c r="B3676" t="s">
        <v>20</v>
      </c>
      <c r="C3676" t="s">
        <v>205</v>
      </c>
      <c r="D3676" t="s">
        <v>206</v>
      </c>
      <c r="E3676" s="5" t="s">
        <v>528</v>
      </c>
      <c r="F3676">
        <v>0</v>
      </c>
      <c r="G3676" t="s">
        <v>216</v>
      </c>
      <c r="H3676">
        <v>34.799999999999997</v>
      </c>
      <c r="I3676">
        <f>ANAM[[#This Row],[VALOR Corregida]]/1000</f>
        <v>3.4799999999999998E-2</v>
      </c>
      <c r="J3676" t="s">
        <v>155</v>
      </c>
      <c r="K3676" t="s">
        <v>24</v>
      </c>
      <c r="L3676" t="s">
        <v>309</v>
      </c>
      <c r="M3676" t="s">
        <v>355</v>
      </c>
      <c r="N3676" s="7">
        <v>-23.67</v>
      </c>
      <c r="O3676" s="7">
        <v>-70.40889</v>
      </c>
      <c r="P3676">
        <v>1</v>
      </c>
      <c r="Q3676">
        <v>2007</v>
      </c>
      <c r="R3676" s="2">
        <v>39211</v>
      </c>
      <c r="S3676" s="2">
        <v>39211</v>
      </c>
      <c r="T3676" s="2">
        <v>39211</v>
      </c>
      <c r="U3676" s="2"/>
    </row>
    <row r="3677" spans="1:21" x14ac:dyDescent="0.3">
      <c r="A3677" t="s">
        <v>164</v>
      </c>
      <c r="B3677" t="s">
        <v>20</v>
      </c>
      <c r="C3677" t="s">
        <v>205</v>
      </c>
      <c r="D3677" t="s">
        <v>206</v>
      </c>
      <c r="E3677" s="5" t="s">
        <v>528</v>
      </c>
      <c r="F3677">
        <v>0</v>
      </c>
      <c r="G3677" t="s">
        <v>316</v>
      </c>
      <c r="H3677">
        <v>18.3</v>
      </c>
      <c r="I3677">
        <f>ANAM[[#This Row],[VALOR Corregida]]/1000</f>
        <v>1.83E-2</v>
      </c>
      <c r="J3677" t="s">
        <v>167</v>
      </c>
      <c r="K3677" t="s">
        <v>24</v>
      </c>
      <c r="L3677" t="s">
        <v>309</v>
      </c>
      <c r="M3677" t="s">
        <v>355</v>
      </c>
      <c r="N3677" s="7">
        <v>-23.67</v>
      </c>
      <c r="O3677" s="7">
        <v>-70.40889</v>
      </c>
      <c r="P3677">
        <v>1</v>
      </c>
      <c r="Q3677">
        <v>2007</v>
      </c>
      <c r="R3677" s="2">
        <v>39211</v>
      </c>
      <c r="S3677" s="2">
        <v>39211</v>
      </c>
      <c r="T3677" s="2">
        <v>39211</v>
      </c>
      <c r="U3677" s="2"/>
    </row>
    <row r="3678" spans="1:21" x14ac:dyDescent="0.3">
      <c r="A3678" t="s">
        <v>164</v>
      </c>
      <c r="B3678" t="s">
        <v>20</v>
      </c>
      <c r="C3678" t="s">
        <v>205</v>
      </c>
      <c r="D3678" t="s">
        <v>206</v>
      </c>
      <c r="E3678" s="5" t="s">
        <v>528</v>
      </c>
      <c r="F3678">
        <v>0</v>
      </c>
      <c r="G3678" t="s">
        <v>319</v>
      </c>
      <c r="H3678">
        <v>16.600000000000001</v>
      </c>
      <c r="I3678">
        <f>ANAM[[#This Row],[VALOR Corregida]]/1000</f>
        <v>1.66E-2</v>
      </c>
      <c r="J3678" t="s">
        <v>167</v>
      </c>
      <c r="K3678" t="s">
        <v>24</v>
      </c>
      <c r="L3678" t="s">
        <v>309</v>
      </c>
      <c r="M3678" t="s">
        <v>355</v>
      </c>
      <c r="N3678" s="7">
        <v>-23.67</v>
      </c>
      <c r="O3678" s="7">
        <v>-70.40889</v>
      </c>
      <c r="P3678">
        <v>1</v>
      </c>
      <c r="Q3678">
        <v>2007</v>
      </c>
      <c r="R3678" s="2">
        <v>39211</v>
      </c>
      <c r="S3678" s="2">
        <v>39211</v>
      </c>
      <c r="T3678" s="2">
        <v>39211</v>
      </c>
      <c r="U3678" s="2"/>
    </row>
    <row r="3679" spans="1:21" x14ac:dyDescent="0.3">
      <c r="A3679" t="s">
        <v>164</v>
      </c>
      <c r="B3679" t="s">
        <v>20</v>
      </c>
      <c r="C3679" t="s">
        <v>205</v>
      </c>
      <c r="D3679" t="s">
        <v>206</v>
      </c>
      <c r="E3679" s="5" t="s">
        <v>528</v>
      </c>
      <c r="F3679">
        <v>0</v>
      </c>
      <c r="G3679" t="s">
        <v>166</v>
      </c>
      <c r="H3679">
        <v>0.1</v>
      </c>
      <c r="I3679">
        <f>ANAM[[#This Row],[VALOR Corregida]]/1000</f>
        <v>1E-4</v>
      </c>
      <c r="J3679" t="s">
        <v>167</v>
      </c>
      <c r="K3679" t="s">
        <v>24</v>
      </c>
      <c r="L3679" t="s">
        <v>309</v>
      </c>
      <c r="M3679" t="s">
        <v>355</v>
      </c>
      <c r="N3679" s="7">
        <v>-23.67</v>
      </c>
      <c r="O3679" s="7">
        <v>-70.40889</v>
      </c>
      <c r="P3679">
        <v>1</v>
      </c>
      <c r="Q3679">
        <v>2007</v>
      </c>
      <c r="R3679" s="2">
        <v>39211</v>
      </c>
      <c r="S3679" s="2">
        <v>39211</v>
      </c>
      <c r="T3679" s="2">
        <v>39211</v>
      </c>
      <c r="U3679" s="2"/>
    </row>
    <row r="3680" spans="1:21" x14ac:dyDescent="0.3">
      <c r="A3680" t="s">
        <v>164</v>
      </c>
      <c r="B3680" t="s">
        <v>20</v>
      </c>
      <c r="C3680" t="s">
        <v>205</v>
      </c>
      <c r="D3680" t="s">
        <v>206</v>
      </c>
      <c r="E3680" s="5" t="s">
        <v>528</v>
      </c>
      <c r="F3680">
        <v>0</v>
      </c>
      <c r="G3680" t="s">
        <v>39</v>
      </c>
      <c r="H3680">
        <v>0.26</v>
      </c>
      <c r="I3680">
        <f>ANAM[[#This Row],[VALOR Corregida]]/1000</f>
        <v>2.6000000000000003E-4</v>
      </c>
      <c r="J3680" t="s">
        <v>155</v>
      </c>
      <c r="K3680" t="s">
        <v>24</v>
      </c>
      <c r="L3680" t="s">
        <v>309</v>
      </c>
      <c r="M3680" t="s">
        <v>355</v>
      </c>
      <c r="N3680" s="7">
        <v>-23.67</v>
      </c>
      <c r="O3680" s="7">
        <v>-70.40889</v>
      </c>
      <c r="P3680">
        <v>1</v>
      </c>
      <c r="Q3680">
        <v>2007</v>
      </c>
      <c r="R3680" s="2">
        <v>39211</v>
      </c>
      <c r="S3680" s="2">
        <v>39211</v>
      </c>
      <c r="T3680" s="2">
        <v>39211</v>
      </c>
      <c r="U3680" s="2"/>
    </row>
    <row r="3681" spans="1:21" x14ac:dyDescent="0.3">
      <c r="A3681" t="s">
        <v>164</v>
      </c>
      <c r="B3681" t="s">
        <v>20</v>
      </c>
      <c r="C3681" t="s">
        <v>205</v>
      </c>
      <c r="D3681" t="s">
        <v>206</v>
      </c>
      <c r="E3681" s="5" t="s">
        <v>528</v>
      </c>
      <c r="F3681">
        <v>0</v>
      </c>
      <c r="G3681" t="s">
        <v>64</v>
      </c>
      <c r="H3681">
        <v>675</v>
      </c>
      <c r="I3681">
        <f>ANAM[[#This Row],[VALOR Corregida]]/1000</f>
        <v>0.67500000000000004</v>
      </c>
      <c r="J3681" t="s">
        <v>155</v>
      </c>
      <c r="K3681" t="s">
        <v>24</v>
      </c>
      <c r="L3681" t="s">
        <v>309</v>
      </c>
      <c r="M3681" t="s">
        <v>355</v>
      </c>
      <c r="N3681" s="7">
        <v>-23.67</v>
      </c>
      <c r="O3681" s="7">
        <v>-70.40889</v>
      </c>
      <c r="P3681">
        <v>1</v>
      </c>
      <c r="Q3681">
        <v>2007</v>
      </c>
      <c r="R3681" s="2">
        <v>39211</v>
      </c>
      <c r="S3681" s="2">
        <v>39211</v>
      </c>
      <c r="T3681" s="2">
        <v>39211</v>
      </c>
      <c r="U3681" s="2"/>
    </row>
    <row r="3682" spans="1:21" x14ac:dyDescent="0.3">
      <c r="A3682" t="s">
        <v>164</v>
      </c>
      <c r="B3682" t="s">
        <v>20</v>
      </c>
      <c r="C3682" t="s">
        <v>205</v>
      </c>
      <c r="D3682" t="s">
        <v>206</v>
      </c>
      <c r="E3682" s="5" t="s">
        <v>528</v>
      </c>
      <c r="F3682">
        <v>0</v>
      </c>
      <c r="G3682" t="s">
        <v>280</v>
      </c>
      <c r="H3682">
        <v>0.1</v>
      </c>
      <c r="I3682">
        <f>ANAM[[#This Row],[VALOR Corregida]]/1000</f>
        <v>1E-4</v>
      </c>
      <c r="J3682" t="s">
        <v>281</v>
      </c>
      <c r="K3682" t="s">
        <v>24</v>
      </c>
      <c r="L3682" t="s">
        <v>309</v>
      </c>
      <c r="M3682" t="s">
        <v>355</v>
      </c>
      <c r="N3682" s="7">
        <v>-23.67</v>
      </c>
      <c r="O3682" s="7">
        <v>-70.40889</v>
      </c>
      <c r="P3682">
        <v>1</v>
      </c>
      <c r="Q3682">
        <v>2007</v>
      </c>
      <c r="R3682" s="2">
        <v>39211</v>
      </c>
      <c r="S3682" s="2">
        <v>39211</v>
      </c>
      <c r="T3682" s="2">
        <v>39211</v>
      </c>
      <c r="U3682" s="2"/>
    </row>
    <row r="3683" spans="1:21" x14ac:dyDescent="0.3">
      <c r="A3683" t="s">
        <v>164</v>
      </c>
      <c r="B3683" t="s">
        <v>20</v>
      </c>
      <c r="C3683" t="s">
        <v>50</v>
      </c>
      <c r="D3683" t="s">
        <v>217</v>
      </c>
      <c r="E3683" s="5" t="s">
        <v>511</v>
      </c>
      <c r="F3683">
        <v>0</v>
      </c>
      <c r="G3683" t="s">
        <v>29</v>
      </c>
      <c r="H3683">
        <v>396</v>
      </c>
      <c r="I3683">
        <f>ANAM[[#This Row],[VALOR Corregida]]/1000</f>
        <v>0.39600000000000002</v>
      </c>
      <c r="J3683" t="s">
        <v>155</v>
      </c>
      <c r="K3683" t="s">
        <v>24</v>
      </c>
      <c r="L3683" t="s">
        <v>309</v>
      </c>
      <c r="M3683" t="s">
        <v>360</v>
      </c>
      <c r="N3683" s="7">
        <v>-23.641940000000002</v>
      </c>
      <c r="O3683" s="7">
        <v>-70.399169999999998</v>
      </c>
      <c r="P3683">
        <v>1</v>
      </c>
      <c r="Q3683">
        <v>2008</v>
      </c>
      <c r="R3683" s="2">
        <v>39561</v>
      </c>
      <c r="S3683" s="2">
        <v>39449</v>
      </c>
      <c r="T3683" s="2">
        <v>39448</v>
      </c>
      <c r="U3683" s="2"/>
    </row>
    <row r="3684" spans="1:21" x14ac:dyDescent="0.3">
      <c r="A3684" t="s">
        <v>164</v>
      </c>
      <c r="B3684" t="s">
        <v>20</v>
      </c>
      <c r="C3684" t="s">
        <v>205</v>
      </c>
      <c r="D3684" t="s">
        <v>206</v>
      </c>
      <c r="E3684" s="5" t="s">
        <v>528</v>
      </c>
      <c r="F3684">
        <v>0</v>
      </c>
      <c r="G3684" t="s">
        <v>47</v>
      </c>
      <c r="H3684">
        <v>11.8</v>
      </c>
      <c r="I3684">
        <f>ANAM[[#This Row],[VALOR Corregida]]/1000</f>
        <v>1.1800000000000001E-2</v>
      </c>
      <c r="J3684" t="s">
        <v>155</v>
      </c>
      <c r="K3684" t="s">
        <v>24</v>
      </c>
      <c r="L3684" t="s">
        <v>309</v>
      </c>
      <c r="M3684" t="s">
        <v>355</v>
      </c>
      <c r="N3684" s="7">
        <v>-23.67</v>
      </c>
      <c r="O3684" s="7">
        <v>-70.40889</v>
      </c>
      <c r="P3684">
        <v>1</v>
      </c>
      <c r="Q3684">
        <v>2007</v>
      </c>
      <c r="R3684" s="2">
        <v>39211</v>
      </c>
      <c r="S3684" s="2">
        <v>39211</v>
      </c>
      <c r="T3684" s="2">
        <v>39211</v>
      </c>
      <c r="U3684" s="2"/>
    </row>
    <row r="3685" spans="1:21" x14ac:dyDescent="0.3">
      <c r="A3685" t="s">
        <v>164</v>
      </c>
      <c r="B3685" t="s">
        <v>20</v>
      </c>
      <c r="C3685" t="s">
        <v>50</v>
      </c>
      <c r="D3685" t="s">
        <v>217</v>
      </c>
      <c r="E3685" s="5" t="s">
        <v>511</v>
      </c>
      <c r="F3685">
        <v>0</v>
      </c>
      <c r="G3685" t="s">
        <v>29</v>
      </c>
      <c r="H3685">
        <v>576</v>
      </c>
      <c r="I3685">
        <f>ANAM[[#This Row],[VALOR Corregida]]/1000</f>
        <v>0.57599999999999996</v>
      </c>
      <c r="J3685" t="s">
        <v>155</v>
      </c>
      <c r="K3685" t="s">
        <v>24</v>
      </c>
      <c r="L3685" t="s">
        <v>309</v>
      </c>
      <c r="M3685" t="s">
        <v>363</v>
      </c>
      <c r="N3685" s="7">
        <v>-23.641940000000002</v>
      </c>
      <c r="O3685" s="7">
        <v>-70.399169999999998</v>
      </c>
      <c r="P3685">
        <v>2</v>
      </c>
      <c r="Q3685">
        <v>2008</v>
      </c>
      <c r="R3685" s="2">
        <v>39742</v>
      </c>
      <c r="S3685" s="2">
        <v>39631</v>
      </c>
      <c r="T3685" s="2">
        <v>39630</v>
      </c>
      <c r="U3685" s="2"/>
    </row>
    <row r="3686" spans="1:21" x14ac:dyDescent="0.3">
      <c r="A3686" t="s">
        <v>164</v>
      </c>
      <c r="B3686" t="s">
        <v>20</v>
      </c>
      <c r="C3686" t="s">
        <v>213</v>
      </c>
      <c r="D3686" t="s">
        <v>214</v>
      </c>
      <c r="E3686" s="5" t="s">
        <v>519</v>
      </c>
      <c r="F3686">
        <v>0</v>
      </c>
      <c r="G3686" t="s">
        <v>29</v>
      </c>
      <c r="H3686">
        <v>503</v>
      </c>
      <c r="I3686">
        <f>ANAM[[#This Row],[VALOR Corregida]]/1000</f>
        <v>0.503</v>
      </c>
      <c r="J3686" t="s">
        <v>155</v>
      </c>
      <c r="K3686" t="s">
        <v>24</v>
      </c>
      <c r="L3686" t="s">
        <v>309</v>
      </c>
      <c r="M3686" t="s">
        <v>360</v>
      </c>
      <c r="N3686" s="7">
        <v>-23.648890000000002</v>
      </c>
      <c r="O3686" s="7">
        <v>-70.406940000000006</v>
      </c>
      <c r="P3686">
        <v>1</v>
      </c>
      <c r="Q3686">
        <v>2008</v>
      </c>
      <c r="R3686" s="2">
        <v>39561</v>
      </c>
      <c r="S3686" s="2">
        <v>39449</v>
      </c>
      <c r="T3686" s="2">
        <v>39448</v>
      </c>
      <c r="U3686" s="2"/>
    </row>
    <row r="3687" spans="1:21" x14ac:dyDescent="0.3">
      <c r="A3687" t="s">
        <v>164</v>
      </c>
      <c r="B3687" t="s">
        <v>20</v>
      </c>
      <c r="C3687" t="s">
        <v>54</v>
      </c>
      <c r="D3687" t="s">
        <v>208</v>
      </c>
      <c r="E3687" s="5" t="s">
        <v>516</v>
      </c>
      <c r="F3687">
        <v>0</v>
      </c>
      <c r="G3687" t="s">
        <v>35</v>
      </c>
      <c r="H3687">
        <v>5.2</v>
      </c>
      <c r="I3687">
        <f>ANAM[[#This Row],[VALOR Corregida]]/1000</f>
        <v>5.1999999999999998E-3</v>
      </c>
      <c r="J3687" t="s">
        <v>155</v>
      </c>
      <c r="K3687" t="s">
        <v>24</v>
      </c>
      <c r="L3687" t="s">
        <v>309</v>
      </c>
      <c r="M3687" t="s">
        <v>355</v>
      </c>
      <c r="N3687">
        <v>-23.61722</v>
      </c>
      <c r="O3687">
        <v>-70.397220000000004</v>
      </c>
      <c r="P3687">
        <v>1</v>
      </c>
      <c r="Q3687">
        <v>2007</v>
      </c>
      <c r="R3687" s="2">
        <v>39211</v>
      </c>
      <c r="S3687" s="2">
        <v>39211</v>
      </c>
      <c r="T3687" s="2">
        <v>39211</v>
      </c>
      <c r="U3687" s="2"/>
    </row>
    <row r="3688" spans="1:21" x14ac:dyDescent="0.3">
      <c r="A3688" t="s">
        <v>164</v>
      </c>
      <c r="B3688" t="s">
        <v>20</v>
      </c>
      <c r="C3688" t="s">
        <v>54</v>
      </c>
      <c r="D3688" t="s">
        <v>208</v>
      </c>
      <c r="E3688" s="5" t="s">
        <v>516</v>
      </c>
      <c r="F3688">
        <v>0</v>
      </c>
      <c r="G3688" t="s">
        <v>37</v>
      </c>
      <c r="H3688">
        <v>21.1</v>
      </c>
      <c r="I3688">
        <f>ANAM[[#This Row],[VALOR Corregida]]/1000</f>
        <v>2.1100000000000001E-2</v>
      </c>
      <c r="J3688" t="s">
        <v>155</v>
      </c>
      <c r="K3688" t="s">
        <v>24</v>
      </c>
      <c r="L3688" t="s">
        <v>309</v>
      </c>
      <c r="M3688" t="s">
        <v>355</v>
      </c>
      <c r="N3688">
        <v>-23.61722</v>
      </c>
      <c r="O3688">
        <v>-70.397220000000004</v>
      </c>
      <c r="P3688">
        <v>1</v>
      </c>
      <c r="Q3688">
        <v>2007</v>
      </c>
      <c r="R3688" s="2">
        <v>39211</v>
      </c>
      <c r="S3688" s="2">
        <v>39211</v>
      </c>
      <c r="T3688" s="2">
        <v>39211</v>
      </c>
      <c r="U3688" s="2"/>
    </row>
    <row r="3689" spans="1:21" x14ac:dyDescent="0.3">
      <c r="A3689" t="s">
        <v>164</v>
      </c>
      <c r="B3689" t="s">
        <v>20</v>
      </c>
      <c r="C3689" t="s">
        <v>54</v>
      </c>
      <c r="D3689" t="s">
        <v>208</v>
      </c>
      <c r="E3689" s="5" t="s">
        <v>516</v>
      </c>
      <c r="F3689">
        <v>0</v>
      </c>
      <c r="G3689" t="s">
        <v>216</v>
      </c>
      <c r="H3689">
        <v>1396</v>
      </c>
      <c r="I3689">
        <f>ANAM[[#This Row],[VALOR Corregida]]/1000</f>
        <v>1.3959999999999999</v>
      </c>
      <c r="J3689" t="s">
        <v>155</v>
      </c>
      <c r="K3689" t="s">
        <v>24</v>
      </c>
      <c r="L3689" t="s">
        <v>309</v>
      </c>
      <c r="M3689" t="s">
        <v>355</v>
      </c>
      <c r="N3689">
        <v>-23.61722</v>
      </c>
      <c r="O3689">
        <v>-70.397220000000004</v>
      </c>
      <c r="P3689">
        <v>1</v>
      </c>
      <c r="Q3689">
        <v>2007</v>
      </c>
      <c r="R3689" s="2">
        <v>39211</v>
      </c>
      <c r="S3689" s="2">
        <v>39211</v>
      </c>
      <c r="T3689" s="2">
        <v>39211</v>
      </c>
      <c r="U3689" s="2"/>
    </row>
    <row r="3690" spans="1:21" x14ac:dyDescent="0.3">
      <c r="A3690" t="s">
        <v>164</v>
      </c>
      <c r="B3690" t="s">
        <v>20</v>
      </c>
      <c r="C3690" t="s">
        <v>54</v>
      </c>
      <c r="D3690" t="s">
        <v>208</v>
      </c>
      <c r="E3690" s="5" t="s">
        <v>516</v>
      </c>
      <c r="F3690">
        <v>0</v>
      </c>
      <c r="G3690" t="s">
        <v>316</v>
      </c>
      <c r="H3690">
        <v>16.399999999999999</v>
      </c>
      <c r="I3690">
        <f>ANAM[[#This Row],[VALOR Corregida]]/1000</f>
        <v>1.6399999999999998E-2</v>
      </c>
      <c r="J3690" t="s">
        <v>167</v>
      </c>
      <c r="K3690" t="s">
        <v>24</v>
      </c>
      <c r="L3690" t="s">
        <v>309</v>
      </c>
      <c r="M3690" t="s">
        <v>355</v>
      </c>
      <c r="N3690">
        <v>-23.61722</v>
      </c>
      <c r="O3690">
        <v>-70.397220000000004</v>
      </c>
      <c r="P3690">
        <v>1</v>
      </c>
      <c r="Q3690">
        <v>2007</v>
      </c>
      <c r="R3690" s="2">
        <v>39211</v>
      </c>
      <c r="S3690" s="2">
        <v>39211</v>
      </c>
      <c r="T3690" s="2">
        <v>39211</v>
      </c>
      <c r="U3690" s="2"/>
    </row>
    <row r="3691" spans="1:21" x14ac:dyDescent="0.3">
      <c r="A3691" t="s">
        <v>164</v>
      </c>
      <c r="B3691" t="s">
        <v>20</v>
      </c>
      <c r="C3691" t="s">
        <v>54</v>
      </c>
      <c r="D3691" t="s">
        <v>208</v>
      </c>
      <c r="E3691" s="5" t="s">
        <v>516</v>
      </c>
      <c r="F3691">
        <v>0</v>
      </c>
      <c r="G3691" t="s">
        <v>319</v>
      </c>
      <c r="H3691">
        <v>15</v>
      </c>
      <c r="I3691">
        <f>ANAM[[#This Row],[VALOR Corregida]]/1000</f>
        <v>1.4999999999999999E-2</v>
      </c>
      <c r="J3691" t="s">
        <v>167</v>
      </c>
      <c r="K3691" t="s">
        <v>24</v>
      </c>
      <c r="L3691" t="s">
        <v>309</v>
      </c>
      <c r="M3691" t="s">
        <v>355</v>
      </c>
      <c r="N3691">
        <v>-23.61722</v>
      </c>
      <c r="O3691">
        <v>-70.397220000000004</v>
      </c>
      <c r="P3691">
        <v>1</v>
      </c>
      <c r="Q3691">
        <v>2007</v>
      </c>
      <c r="R3691" s="2">
        <v>39211</v>
      </c>
      <c r="S3691" s="2">
        <v>39211</v>
      </c>
      <c r="T3691" s="2">
        <v>39211</v>
      </c>
      <c r="U3691" s="2"/>
    </row>
    <row r="3692" spans="1:21" x14ac:dyDescent="0.3">
      <c r="A3692" t="s">
        <v>164</v>
      </c>
      <c r="B3692" t="s">
        <v>20</v>
      </c>
      <c r="C3692" t="s">
        <v>54</v>
      </c>
      <c r="D3692" t="s">
        <v>208</v>
      </c>
      <c r="E3692" s="5" t="s">
        <v>516</v>
      </c>
      <c r="F3692">
        <v>0</v>
      </c>
      <c r="G3692" t="s">
        <v>166</v>
      </c>
      <c r="H3692">
        <v>0.1</v>
      </c>
      <c r="I3692">
        <f>ANAM[[#This Row],[VALOR Corregida]]/1000</f>
        <v>1E-4</v>
      </c>
      <c r="J3692" t="s">
        <v>167</v>
      </c>
      <c r="K3692" t="s">
        <v>24</v>
      </c>
      <c r="L3692" t="s">
        <v>309</v>
      </c>
      <c r="M3692" t="s">
        <v>355</v>
      </c>
      <c r="N3692">
        <v>-23.61722</v>
      </c>
      <c r="O3692">
        <v>-70.397220000000004</v>
      </c>
      <c r="P3692">
        <v>1</v>
      </c>
      <c r="Q3692">
        <v>2007</v>
      </c>
      <c r="R3692" s="2">
        <v>39211</v>
      </c>
      <c r="S3692" s="2">
        <v>39211</v>
      </c>
      <c r="T3692" s="2">
        <v>39211</v>
      </c>
      <c r="U3692" s="2"/>
    </row>
    <row r="3693" spans="1:21" x14ac:dyDescent="0.3">
      <c r="A3693" t="s">
        <v>164</v>
      </c>
      <c r="B3693" t="s">
        <v>20</v>
      </c>
      <c r="C3693" t="s">
        <v>54</v>
      </c>
      <c r="D3693" t="s">
        <v>208</v>
      </c>
      <c r="E3693" s="5" t="s">
        <v>516</v>
      </c>
      <c r="F3693">
        <v>0</v>
      </c>
      <c r="G3693" t="s">
        <v>39</v>
      </c>
      <c r="H3693">
        <v>0.21</v>
      </c>
      <c r="I3693">
        <f>ANAM[[#This Row],[VALOR Corregida]]/1000</f>
        <v>2.0999999999999998E-4</v>
      </c>
      <c r="J3693" t="s">
        <v>155</v>
      </c>
      <c r="K3693" t="s">
        <v>24</v>
      </c>
      <c r="L3693" t="s">
        <v>309</v>
      </c>
      <c r="M3693" t="s">
        <v>355</v>
      </c>
      <c r="N3693">
        <v>-23.61722</v>
      </c>
      <c r="O3693">
        <v>-70.397220000000004</v>
      </c>
      <c r="P3693">
        <v>1</v>
      </c>
      <c r="Q3693">
        <v>2007</v>
      </c>
      <c r="R3693" s="2">
        <v>39211</v>
      </c>
      <c r="S3693" s="2">
        <v>39211</v>
      </c>
      <c r="T3693" s="2">
        <v>39211</v>
      </c>
      <c r="U3693" s="2"/>
    </row>
    <row r="3694" spans="1:21" x14ac:dyDescent="0.3">
      <c r="A3694" t="s">
        <v>164</v>
      </c>
      <c r="B3694" t="s">
        <v>20</v>
      </c>
      <c r="C3694" t="s">
        <v>54</v>
      </c>
      <c r="D3694" t="s">
        <v>208</v>
      </c>
      <c r="E3694" s="5" t="s">
        <v>516</v>
      </c>
      <c r="F3694">
        <v>0</v>
      </c>
      <c r="G3694" t="s">
        <v>64</v>
      </c>
      <c r="H3694">
        <v>577</v>
      </c>
      <c r="I3694">
        <f>ANAM[[#This Row],[VALOR Corregida]]/1000</f>
        <v>0.57699999999999996</v>
      </c>
      <c r="J3694" t="s">
        <v>155</v>
      </c>
      <c r="K3694" t="s">
        <v>24</v>
      </c>
      <c r="L3694" t="s">
        <v>309</v>
      </c>
      <c r="M3694" t="s">
        <v>355</v>
      </c>
      <c r="N3694">
        <v>-23.61722</v>
      </c>
      <c r="O3694">
        <v>-70.397220000000004</v>
      </c>
      <c r="P3694">
        <v>1</v>
      </c>
      <c r="Q3694">
        <v>2007</v>
      </c>
      <c r="R3694" s="2">
        <v>39211</v>
      </c>
      <c r="S3694" s="2">
        <v>39211</v>
      </c>
      <c r="T3694" s="2">
        <v>39211</v>
      </c>
      <c r="U3694" s="2"/>
    </row>
    <row r="3695" spans="1:21" x14ac:dyDescent="0.3">
      <c r="A3695" t="s">
        <v>164</v>
      </c>
      <c r="B3695" t="s">
        <v>20</v>
      </c>
      <c r="C3695" t="s">
        <v>54</v>
      </c>
      <c r="D3695" t="s">
        <v>208</v>
      </c>
      <c r="E3695" s="5" t="s">
        <v>516</v>
      </c>
      <c r="F3695">
        <v>0</v>
      </c>
      <c r="G3695" t="s">
        <v>280</v>
      </c>
      <c r="H3695">
        <v>0.1</v>
      </c>
      <c r="I3695">
        <f>ANAM[[#This Row],[VALOR Corregida]]/1000</f>
        <v>1E-4</v>
      </c>
      <c r="J3695" t="s">
        <v>281</v>
      </c>
      <c r="K3695" t="s">
        <v>24</v>
      </c>
      <c r="L3695" t="s">
        <v>309</v>
      </c>
      <c r="M3695" t="s">
        <v>355</v>
      </c>
      <c r="N3695">
        <v>-23.61722</v>
      </c>
      <c r="O3695">
        <v>-70.397220000000004</v>
      </c>
      <c r="P3695">
        <v>1</v>
      </c>
      <c r="Q3695">
        <v>2007</v>
      </c>
      <c r="R3695" s="2">
        <v>39211</v>
      </c>
      <c r="S3695" s="2">
        <v>39211</v>
      </c>
      <c r="T3695" s="2">
        <v>39211</v>
      </c>
      <c r="U3695" s="2"/>
    </row>
    <row r="3696" spans="1:21" x14ac:dyDescent="0.3">
      <c r="A3696" t="s">
        <v>164</v>
      </c>
      <c r="B3696" t="s">
        <v>20</v>
      </c>
      <c r="C3696" t="s">
        <v>213</v>
      </c>
      <c r="D3696" t="s">
        <v>214</v>
      </c>
      <c r="E3696" s="5" t="s">
        <v>519</v>
      </c>
      <c r="F3696">
        <v>0</v>
      </c>
      <c r="G3696" t="s">
        <v>29</v>
      </c>
      <c r="H3696">
        <v>70.599999999999994</v>
      </c>
      <c r="I3696">
        <f>ANAM[[#This Row],[VALOR Corregida]]/1000</f>
        <v>7.0599999999999996E-2</v>
      </c>
      <c r="J3696" t="s">
        <v>155</v>
      </c>
      <c r="K3696" t="s">
        <v>24</v>
      </c>
      <c r="L3696" t="s">
        <v>309</v>
      </c>
      <c r="M3696" t="s">
        <v>363</v>
      </c>
      <c r="N3696" s="7">
        <v>-23.648890000000002</v>
      </c>
      <c r="O3696" s="7">
        <v>-70.406940000000006</v>
      </c>
      <c r="P3696">
        <v>2</v>
      </c>
      <c r="Q3696">
        <v>2008</v>
      </c>
      <c r="R3696" s="2">
        <v>39742</v>
      </c>
      <c r="S3696" s="2">
        <v>39631</v>
      </c>
      <c r="T3696" s="2">
        <v>39630</v>
      </c>
      <c r="U3696" s="2"/>
    </row>
    <row r="3697" spans="1:21" x14ac:dyDescent="0.3">
      <c r="A3697" t="s">
        <v>164</v>
      </c>
      <c r="B3697" t="s">
        <v>20</v>
      </c>
      <c r="C3697" t="s">
        <v>210</v>
      </c>
      <c r="D3697" t="s">
        <v>211</v>
      </c>
      <c r="E3697" s="5" t="s">
        <v>527</v>
      </c>
      <c r="F3697">
        <v>0</v>
      </c>
      <c r="G3697" t="s">
        <v>29</v>
      </c>
      <c r="H3697">
        <v>57.4</v>
      </c>
      <c r="I3697">
        <f>ANAM[[#This Row],[VALOR Corregida]]/1000</f>
        <v>5.74E-2</v>
      </c>
      <c r="J3697" t="s">
        <v>155</v>
      </c>
      <c r="K3697" t="s">
        <v>24</v>
      </c>
      <c r="L3697" t="s">
        <v>309</v>
      </c>
      <c r="M3697" t="s">
        <v>360</v>
      </c>
      <c r="N3697" s="7">
        <v>-23.664719999999999</v>
      </c>
      <c r="O3697" s="7">
        <v>-70.411389999999997</v>
      </c>
      <c r="P3697">
        <v>1</v>
      </c>
      <c r="Q3697">
        <v>2008</v>
      </c>
      <c r="R3697" s="2">
        <v>39561</v>
      </c>
      <c r="S3697" s="2">
        <v>39449</v>
      </c>
      <c r="T3697" s="2">
        <v>39448</v>
      </c>
      <c r="U3697" s="2"/>
    </row>
    <row r="3698" spans="1:21" x14ac:dyDescent="0.3">
      <c r="A3698" t="s">
        <v>164</v>
      </c>
      <c r="B3698" t="s">
        <v>20</v>
      </c>
      <c r="C3698" t="s">
        <v>210</v>
      </c>
      <c r="D3698" t="s">
        <v>211</v>
      </c>
      <c r="E3698" s="5" t="s">
        <v>527</v>
      </c>
      <c r="F3698">
        <v>0</v>
      </c>
      <c r="G3698" t="s">
        <v>29</v>
      </c>
      <c r="H3698">
        <v>45.8</v>
      </c>
      <c r="I3698">
        <f>ANAM[[#This Row],[VALOR Corregida]]/1000</f>
        <v>4.58E-2</v>
      </c>
      <c r="J3698" t="s">
        <v>155</v>
      </c>
      <c r="K3698" t="s">
        <v>24</v>
      </c>
      <c r="L3698" t="s">
        <v>309</v>
      </c>
      <c r="M3698" t="s">
        <v>363</v>
      </c>
      <c r="N3698" s="7">
        <v>-23.664719999999999</v>
      </c>
      <c r="O3698" s="7">
        <v>-70.411389999999997</v>
      </c>
      <c r="P3698">
        <v>2</v>
      </c>
      <c r="Q3698">
        <v>2008</v>
      </c>
      <c r="R3698" s="2">
        <v>39742</v>
      </c>
      <c r="S3698" s="2">
        <v>39631</v>
      </c>
      <c r="T3698" s="2">
        <v>39630</v>
      </c>
      <c r="U3698" s="2"/>
    </row>
    <row r="3699" spans="1:21" x14ac:dyDescent="0.3">
      <c r="A3699" t="s">
        <v>164</v>
      </c>
      <c r="B3699" t="s">
        <v>20</v>
      </c>
      <c r="C3699" t="s">
        <v>205</v>
      </c>
      <c r="D3699" t="s">
        <v>206</v>
      </c>
      <c r="E3699" s="5" t="s">
        <v>528</v>
      </c>
      <c r="F3699">
        <v>0</v>
      </c>
      <c r="G3699" t="s">
        <v>29</v>
      </c>
      <c r="H3699">
        <v>10.1</v>
      </c>
      <c r="I3699">
        <f>ANAM[[#This Row],[VALOR Corregida]]/1000</f>
        <v>1.01E-2</v>
      </c>
      <c r="J3699" t="s">
        <v>155</v>
      </c>
      <c r="K3699" t="s">
        <v>24</v>
      </c>
      <c r="L3699" t="s">
        <v>309</v>
      </c>
      <c r="M3699" t="s">
        <v>360</v>
      </c>
      <c r="N3699" s="7">
        <v>-23.67</v>
      </c>
      <c r="O3699" s="7">
        <v>-70.40889</v>
      </c>
      <c r="P3699">
        <v>1</v>
      </c>
      <c r="Q3699">
        <v>2008</v>
      </c>
      <c r="R3699" s="2">
        <v>39561</v>
      </c>
      <c r="S3699" s="2">
        <v>39449</v>
      </c>
      <c r="T3699" s="2">
        <v>39448</v>
      </c>
      <c r="U3699" s="2"/>
    </row>
    <row r="3700" spans="1:21" x14ac:dyDescent="0.3">
      <c r="A3700" t="s">
        <v>164</v>
      </c>
      <c r="B3700" t="s">
        <v>20</v>
      </c>
      <c r="C3700" t="s">
        <v>210</v>
      </c>
      <c r="D3700" t="s">
        <v>211</v>
      </c>
      <c r="E3700" s="5" t="s">
        <v>527</v>
      </c>
      <c r="F3700">
        <v>0</v>
      </c>
      <c r="G3700" t="s">
        <v>35</v>
      </c>
      <c r="H3700">
        <v>17.600000000000001</v>
      </c>
      <c r="I3700">
        <f>ANAM[[#This Row],[VALOR Corregida]]/1000</f>
        <v>1.7600000000000001E-2</v>
      </c>
      <c r="J3700" t="s">
        <v>155</v>
      </c>
      <c r="K3700" t="s">
        <v>24</v>
      </c>
      <c r="L3700" t="s">
        <v>309</v>
      </c>
      <c r="M3700" t="s">
        <v>355</v>
      </c>
      <c r="N3700" s="7">
        <v>-23.664719999999999</v>
      </c>
      <c r="O3700" s="7">
        <v>-70.411389999999997</v>
      </c>
      <c r="P3700">
        <v>1</v>
      </c>
      <c r="Q3700">
        <v>2007</v>
      </c>
      <c r="R3700" s="2">
        <v>39211</v>
      </c>
      <c r="S3700" s="2">
        <v>39211</v>
      </c>
      <c r="T3700" s="2">
        <v>39211</v>
      </c>
      <c r="U3700" s="2"/>
    </row>
    <row r="3701" spans="1:21" x14ac:dyDescent="0.3">
      <c r="A3701" t="s">
        <v>164</v>
      </c>
      <c r="B3701" t="s">
        <v>20</v>
      </c>
      <c r="C3701" t="s">
        <v>210</v>
      </c>
      <c r="D3701" t="s">
        <v>211</v>
      </c>
      <c r="E3701" s="5" t="s">
        <v>527</v>
      </c>
      <c r="F3701">
        <v>0</v>
      </c>
      <c r="G3701" t="s">
        <v>37</v>
      </c>
      <c r="H3701">
        <v>24.6</v>
      </c>
      <c r="I3701">
        <f>ANAM[[#This Row],[VALOR Corregida]]/1000</f>
        <v>2.46E-2</v>
      </c>
      <c r="J3701" t="s">
        <v>155</v>
      </c>
      <c r="K3701" t="s">
        <v>24</v>
      </c>
      <c r="L3701" t="s">
        <v>309</v>
      </c>
      <c r="M3701" t="s">
        <v>355</v>
      </c>
      <c r="N3701" s="7">
        <v>-23.664719999999999</v>
      </c>
      <c r="O3701" s="7">
        <v>-70.411389999999997</v>
      </c>
      <c r="P3701">
        <v>1</v>
      </c>
      <c r="Q3701">
        <v>2007</v>
      </c>
      <c r="R3701" s="2">
        <v>39211</v>
      </c>
      <c r="S3701" s="2">
        <v>39211</v>
      </c>
      <c r="T3701" s="2">
        <v>39211</v>
      </c>
      <c r="U3701" s="2"/>
    </row>
    <row r="3702" spans="1:21" x14ac:dyDescent="0.3">
      <c r="A3702" t="s">
        <v>164</v>
      </c>
      <c r="B3702" t="s">
        <v>20</v>
      </c>
      <c r="C3702" t="s">
        <v>210</v>
      </c>
      <c r="D3702" t="s">
        <v>211</v>
      </c>
      <c r="E3702" s="5" t="s">
        <v>527</v>
      </c>
      <c r="F3702">
        <v>0</v>
      </c>
      <c r="G3702" t="s">
        <v>216</v>
      </c>
      <c r="H3702">
        <v>52.4</v>
      </c>
      <c r="I3702">
        <f>ANAM[[#This Row],[VALOR Corregida]]/1000</f>
        <v>5.2399999999999995E-2</v>
      </c>
      <c r="J3702" t="s">
        <v>155</v>
      </c>
      <c r="K3702" t="s">
        <v>24</v>
      </c>
      <c r="L3702" t="s">
        <v>309</v>
      </c>
      <c r="M3702" t="s">
        <v>355</v>
      </c>
      <c r="N3702" s="7">
        <v>-23.664719999999999</v>
      </c>
      <c r="O3702" s="7">
        <v>-70.411389999999997</v>
      </c>
      <c r="P3702">
        <v>1</v>
      </c>
      <c r="Q3702">
        <v>2007</v>
      </c>
      <c r="R3702" s="2">
        <v>39211</v>
      </c>
      <c r="S3702" s="2">
        <v>39211</v>
      </c>
      <c r="T3702" s="2">
        <v>39211</v>
      </c>
      <c r="U3702" s="2"/>
    </row>
    <row r="3703" spans="1:21" x14ac:dyDescent="0.3">
      <c r="A3703" t="s">
        <v>164</v>
      </c>
      <c r="B3703" t="s">
        <v>20</v>
      </c>
      <c r="C3703" t="s">
        <v>210</v>
      </c>
      <c r="D3703" t="s">
        <v>211</v>
      </c>
      <c r="E3703" s="5" t="s">
        <v>527</v>
      </c>
      <c r="F3703">
        <v>0</v>
      </c>
      <c r="G3703" t="s">
        <v>316</v>
      </c>
      <c r="H3703">
        <v>20.5</v>
      </c>
      <c r="I3703">
        <f>ANAM[[#This Row],[VALOR Corregida]]/1000</f>
        <v>2.0500000000000001E-2</v>
      </c>
      <c r="J3703" t="s">
        <v>167</v>
      </c>
      <c r="K3703" t="s">
        <v>24</v>
      </c>
      <c r="L3703" t="s">
        <v>309</v>
      </c>
      <c r="M3703" t="s">
        <v>355</v>
      </c>
      <c r="N3703" s="7">
        <v>-23.664719999999999</v>
      </c>
      <c r="O3703" s="7">
        <v>-70.411389999999997</v>
      </c>
      <c r="P3703">
        <v>1</v>
      </c>
      <c r="Q3703">
        <v>2007</v>
      </c>
      <c r="R3703" s="2">
        <v>39211</v>
      </c>
      <c r="S3703" s="2">
        <v>39211</v>
      </c>
      <c r="T3703" s="2">
        <v>39211</v>
      </c>
      <c r="U3703" s="2"/>
    </row>
    <row r="3704" spans="1:21" x14ac:dyDescent="0.3">
      <c r="A3704" t="s">
        <v>164</v>
      </c>
      <c r="B3704" t="s">
        <v>20</v>
      </c>
      <c r="C3704" t="s">
        <v>210</v>
      </c>
      <c r="D3704" t="s">
        <v>211</v>
      </c>
      <c r="E3704" s="5" t="s">
        <v>527</v>
      </c>
      <c r="F3704">
        <v>0</v>
      </c>
      <c r="G3704" t="s">
        <v>319</v>
      </c>
      <c r="H3704">
        <v>18.600000000000001</v>
      </c>
      <c r="I3704">
        <f>ANAM[[#This Row],[VALOR Corregida]]/1000</f>
        <v>1.8600000000000002E-2</v>
      </c>
      <c r="J3704" t="s">
        <v>167</v>
      </c>
      <c r="K3704" t="s">
        <v>24</v>
      </c>
      <c r="L3704" t="s">
        <v>309</v>
      </c>
      <c r="M3704" t="s">
        <v>355</v>
      </c>
      <c r="N3704" s="7">
        <v>-23.664719999999999</v>
      </c>
      <c r="O3704" s="7">
        <v>-70.411389999999997</v>
      </c>
      <c r="P3704">
        <v>1</v>
      </c>
      <c r="Q3704">
        <v>2007</v>
      </c>
      <c r="R3704" s="2">
        <v>39211</v>
      </c>
      <c r="S3704" s="2">
        <v>39211</v>
      </c>
      <c r="T3704" s="2">
        <v>39211</v>
      </c>
      <c r="U3704" s="2"/>
    </row>
    <row r="3705" spans="1:21" x14ac:dyDescent="0.3">
      <c r="A3705" t="s">
        <v>164</v>
      </c>
      <c r="B3705" t="s">
        <v>20</v>
      </c>
      <c r="C3705" t="s">
        <v>210</v>
      </c>
      <c r="D3705" t="s">
        <v>211</v>
      </c>
      <c r="E3705" s="5" t="s">
        <v>527</v>
      </c>
      <c r="F3705">
        <v>0</v>
      </c>
      <c r="G3705" t="s">
        <v>166</v>
      </c>
      <c r="H3705">
        <v>0.1</v>
      </c>
      <c r="I3705">
        <f>ANAM[[#This Row],[VALOR Corregida]]/1000</f>
        <v>1E-4</v>
      </c>
      <c r="J3705" t="s">
        <v>167</v>
      </c>
      <c r="K3705" t="s">
        <v>24</v>
      </c>
      <c r="L3705" t="s">
        <v>309</v>
      </c>
      <c r="M3705" t="s">
        <v>355</v>
      </c>
      <c r="N3705" s="7">
        <v>-23.664719999999999</v>
      </c>
      <c r="O3705" s="7">
        <v>-70.411389999999997</v>
      </c>
      <c r="P3705">
        <v>1</v>
      </c>
      <c r="Q3705">
        <v>2007</v>
      </c>
      <c r="R3705" s="2">
        <v>39211</v>
      </c>
      <c r="S3705" s="2">
        <v>39211</v>
      </c>
      <c r="T3705" s="2">
        <v>39211</v>
      </c>
      <c r="U3705" s="2"/>
    </row>
    <row r="3706" spans="1:21" x14ac:dyDescent="0.3">
      <c r="A3706" t="s">
        <v>164</v>
      </c>
      <c r="B3706" t="s">
        <v>20</v>
      </c>
      <c r="C3706" t="s">
        <v>210</v>
      </c>
      <c r="D3706" t="s">
        <v>211</v>
      </c>
      <c r="E3706" s="5" t="s">
        <v>527</v>
      </c>
      <c r="F3706">
        <v>0</v>
      </c>
      <c r="G3706" t="s">
        <v>39</v>
      </c>
      <c r="H3706">
        <v>0.22</v>
      </c>
      <c r="I3706">
        <f>ANAM[[#This Row],[VALOR Corregida]]/1000</f>
        <v>2.2000000000000001E-4</v>
      </c>
      <c r="J3706" t="s">
        <v>155</v>
      </c>
      <c r="K3706" t="s">
        <v>24</v>
      </c>
      <c r="L3706" t="s">
        <v>309</v>
      </c>
      <c r="M3706" t="s">
        <v>355</v>
      </c>
      <c r="N3706" s="7">
        <v>-23.664719999999999</v>
      </c>
      <c r="O3706" s="7">
        <v>-70.411389999999997</v>
      </c>
      <c r="P3706">
        <v>1</v>
      </c>
      <c r="Q3706">
        <v>2007</v>
      </c>
      <c r="R3706" s="2">
        <v>39211</v>
      </c>
      <c r="S3706" s="2">
        <v>39211</v>
      </c>
      <c r="T3706" s="2">
        <v>39211</v>
      </c>
      <c r="U3706" s="2"/>
    </row>
    <row r="3707" spans="1:21" x14ac:dyDescent="0.3">
      <c r="A3707" t="s">
        <v>164</v>
      </c>
      <c r="B3707" t="s">
        <v>20</v>
      </c>
      <c r="C3707" t="s">
        <v>210</v>
      </c>
      <c r="D3707" t="s">
        <v>211</v>
      </c>
      <c r="E3707" s="5" t="s">
        <v>527</v>
      </c>
      <c r="F3707">
        <v>0</v>
      </c>
      <c r="G3707" t="s">
        <v>64</v>
      </c>
      <c r="H3707">
        <v>617</v>
      </c>
      <c r="I3707">
        <f>ANAM[[#This Row],[VALOR Corregida]]/1000</f>
        <v>0.61699999999999999</v>
      </c>
      <c r="J3707" t="s">
        <v>155</v>
      </c>
      <c r="K3707" t="s">
        <v>24</v>
      </c>
      <c r="L3707" t="s">
        <v>309</v>
      </c>
      <c r="M3707" t="s">
        <v>355</v>
      </c>
      <c r="N3707" s="7">
        <v>-23.664719999999999</v>
      </c>
      <c r="O3707" s="7">
        <v>-70.411389999999997</v>
      </c>
      <c r="P3707">
        <v>1</v>
      </c>
      <c r="Q3707">
        <v>2007</v>
      </c>
      <c r="R3707" s="2">
        <v>39211</v>
      </c>
      <c r="S3707" s="2">
        <v>39211</v>
      </c>
      <c r="T3707" s="2">
        <v>39211</v>
      </c>
      <c r="U3707" s="2"/>
    </row>
    <row r="3708" spans="1:21" x14ac:dyDescent="0.3">
      <c r="A3708" t="s">
        <v>164</v>
      </c>
      <c r="B3708" t="s">
        <v>20</v>
      </c>
      <c r="C3708" t="s">
        <v>210</v>
      </c>
      <c r="D3708" t="s">
        <v>211</v>
      </c>
      <c r="E3708" s="5" t="s">
        <v>527</v>
      </c>
      <c r="F3708">
        <v>0</v>
      </c>
      <c r="G3708" t="s">
        <v>280</v>
      </c>
      <c r="H3708">
        <v>0.1</v>
      </c>
      <c r="I3708">
        <f>ANAM[[#This Row],[VALOR Corregida]]/1000</f>
        <v>1E-4</v>
      </c>
      <c r="J3708" t="s">
        <v>281</v>
      </c>
      <c r="K3708" t="s">
        <v>24</v>
      </c>
      <c r="L3708" t="s">
        <v>309</v>
      </c>
      <c r="M3708" t="s">
        <v>355</v>
      </c>
      <c r="N3708" s="7">
        <v>-23.664719999999999</v>
      </c>
      <c r="O3708" s="7">
        <v>-70.411389999999997</v>
      </c>
      <c r="P3708">
        <v>1</v>
      </c>
      <c r="Q3708">
        <v>2007</v>
      </c>
      <c r="R3708" s="2">
        <v>39211</v>
      </c>
      <c r="S3708" s="2">
        <v>39211</v>
      </c>
      <c r="T3708" s="2">
        <v>39211</v>
      </c>
      <c r="U3708" s="2"/>
    </row>
    <row r="3709" spans="1:21" x14ac:dyDescent="0.3">
      <c r="A3709" t="s">
        <v>164</v>
      </c>
      <c r="B3709" t="s">
        <v>20</v>
      </c>
      <c r="C3709" t="s">
        <v>205</v>
      </c>
      <c r="D3709" t="s">
        <v>206</v>
      </c>
      <c r="E3709" s="5" t="s">
        <v>528</v>
      </c>
      <c r="F3709">
        <v>0</v>
      </c>
      <c r="G3709" t="s">
        <v>29</v>
      </c>
      <c r="H3709">
        <v>43.5</v>
      </c>
      <c r="I3709">
        <f>ANAM[[#This Row],[VALOR Corregida]]/1000</f>
        <v>4.3499999999999997E-2</v>
      </c>
      <c r="J3709" t="s">
        <v>155</v>
      </c>
      <c r="K3709" t="s">
        <v>24</v>
      </c>
      <c r="L3709" t="s">
        <v>309</v>
      </c>
      <c r="M3709" t="s">
        <v>363</v>
      </c>
      <c r="N3709" s="7">
        <v>-23.67</v>
      </c>
      <c r="O3709" s="7">
        <v>-70.40889</v>
      </c>
      <c r="P3709">
        <v>2</v>
      </c>
      <c r="Q3709">
        <v>2008</v>
      </c>
      <c r="R3709" s="2">
        <v>39742</v>
      </c>
      <c r="S3709" s="2">
        <v>39631</v>
      </c>
      <c r="T3709" s="2">
        <v>39630</v>
      </c>
      <c r="U3709" s="2"/>
    </row>
    <row r="3710" spans="1:21" x14ac:dyDescent="0.3">
      <c r="A3710" t="s">
        <v>164</v>
      </c>
      <c r="B3710" t="s">
        <v>20</v>
      </c>
      <c r="C3710" t="s">
        <v>210</v>
      </c>
      <c r="D3710" t="s">
        <v>211</v>
      </c>
      <c r="E3710" s="5" t="s">
        <v>527</v>
      </c>
      <c r="F3710">
        <v>0</v>
      </c>
      <c r="G3710" t="s">
        <v>47</v>
      </c>
      <c r="H3710">
        <v>31.3</v>
      </c>
      <c r="I3710">
        <f>ANAM[[#This Row],[VALOR Corregida]]/1000</f>
        <v>3.1300000000000001E-2</v>
      </c>
      <c r="J3710" t="s">
        <v>155</v>
      </c>
      <c r="K3710" t="s">
        <v>24</v>
      </c>
      <c r="L3710" t="s">
        <v>309</v>
      </c>
      <c r="M3710" t="s">
        <v>355</v>
      </c>
      <c r="N3710" s="7">
        <v>-23.664719999999999</v>
      </c>
      <c r="O3710" s="7">
        <v>-70.411389999999997</v>
      </c>
      <c r="P3710">
        <v>1</v>
      </c>
      <c r="Q3710">
        <v>2007</v>
      </c>
      <c r="R3710" s="2">
        <v>39211</v>
      </c>
      <c r="S3710" s="2">
        <v>39211</v>
      </c>
      <c r="T3710" s="2">
        <v>39211</v>
      </c>
      <c r="U3710" s="2"/>
    </row>
    <row r="3711" spans="1:21" x14ac:dyDescent="0.3">
      <c r="A3711" t="s">
        <v>164</v>
      </c>
      <c r="B3711" t="s">
        <v>20</v>
      </c>
      <c r="C3711" t="s">
        <v>54</v>
      </c>
      <c r="D3711" t="s">
        <v>208</v>
      </c>
      <c r="E3711" s="5" t="s">
        <v>516</v>
      </c>
      <c r="F3711">
        <v>0</v>
      </c>
      <c r="G3711" t="s">
        <v>46</v>
      </c>
      <c r="H3711">
        <v>13.8</v>
      </c>
      <c r="I3711">
        <f>ANAM[[#This Row],[VALOR Corregida]]/1000</f>
        <v>1.3800000000000002E-2</v>
      </c>
      <c r="J3711" t="s">
        <v>155</v>
      </c>
      <c r="K3711" t="s">
        <v>24</v>
      </c>
      <c r="L3711" t="s">
        <v>309</v>
      </c>
      <c r="M3711" t="s">
        <v>360</v>
      </c>
      <c r="N3711">
        <v>-23.61722</v>
      </c>
      <c r="O3711">
        <v>-70.397220000000004</v>
      </c>
      <c r="P3711">
        <v>1</v>
      </c>
      <c r="Q3711">
        <v>2008</v>
      </c>
      <c r="R3711" s="2">
        <v>39561</v>
      </c>
      <c r="S3711" s="2">
        <v>39449</v>
      </c>
      <c r="T3711" s="2">
        <v>39448</v>
      </c>
      <c r="U3711" s="2"/>
    </row>
    <row r="3712" spans="1:21" x14ac:dyDescent="0.3">
      <c r="A3712" t="s">
        <v>164</v>
      </c>
      <c r="B3712" t="s">
        <v>20</v>
      </c>
      <c r="C3712" t="s">
        <v>54</v>
      </c>
      <c r="D3712" t="s">
        <v>208</v>
      </c>
      <c r="E3712" s="5" t="s">
        <v>516</v>
      </c>
      <c r="F3712">
        <v>0</v>
      </c>
      <c r="G3712" t="s">
        <v>46</v>
      </c>
      <c r="H3712">
        <v>14.2</v>
      </c>
      <c r="I3712">
        <f>ANAM[[#This Row],[VALOR Corregida]]/1000</f>
        <v>1.4199999999999999E-2</v>
      </c>
      <c r="J3712" t="s">
        <v>155</v>
      </c>
      <c r="K3712" t="s">
        <v>24</v>
      </c>
      <c r="L3712" t="s">
        <v>309</v>
      </c>
      <c r="M3712" t="s">
        <v>363</v>
      </c>
      <c r="N3712">
        <v>-23.61722</v>
      </c>
      <c r="O3712">
        <v>-70.397220000000004</v>
      </c>
      <c r="P3712">
        <v>2</v>
      </c>
      <c r="Q3712">
        <v>2008</v>
      </c>
      <c r="R3712" s="2">
        <v>39742</v>
      </c>
      <c r="S3712" s="2">
        <v>39631</v>
      </c>
      <c r="T3712" s="2">
        <v>39630</v>
      </c>
      <c r="U3712" s="2"/>
    </row>
    <row r="3713" spans="1:21" x14ac:dyDescent="0.3">
      <c r="A3713" t="s">
        <v>164</v>
      </c>
      <c r="B3713" t="s">
        <v>20</v>
      </c>
      <c r="C3713" t="s">
        <v>213</v>
      </c>
      <c r="D3713" t="s">
        <v>214</v>
      </c>
      <c r="E3713" s="5" t="s">
        <v>519</v>
      </c>
      <c r="F3713">
        <v>0</v>
      </c>
      <c r="G3713" t="s">
        <v>35</v>
      </c>
      <c r="H3713">
        <v>40.6</v>
      </c>
      <c r="I3713">
        <f>ANAM[[#This Row],[VALOR Corregida]]/1000</f>
        <v>4.0600000000000004E-2</v>
      </c>
      <c r="J3713" t="s">
        <v>155</v>
      </c>
      <c r="K3713" t="s">
        <v>24</v>
      </c>
      <c r="L3713" t="s">
        <v>309</v>
      </c>
      <c r="M3713" t="s">
        <v>355</v>
      </c>
      <c r="N3713" s="7">
        <v>-23.648890000000002</v>
      </c>
      <c r="O3713" s="7">
        <v>-70.406940000000006</v>
      </c>
      <c r="P3713">
        <v>1</v>
      </c>
      <c r="Q3713">
        <v>2007</v>
      </c>
      <c r="R3713" s="2">
        <v>39211</v>
      </c>
      <c r="S3713" s="2">
        <v>39211</v>
      </c>
      <c r="T3713" s="2">
        <v>39211</v>
      </c>
      <c r="U3713" s="2"/>
    </row>
    <row r="3714" spans="1:21" x14ac:dyDescent="0.3">
      <c r="A3714" t="s">
        <v>164</v>
      </c>
      <c r="B3714" t="s">
        <v>20</v>
      </c>
      <c r="C3714" t="s">
        <v>213</v>
      </c>
      <c r="D3714" t="s">
        <v>214</v>
      </c>
      <c r="E3714" s="5" t="s">
        <v>519</v>
      </c>
      <c r="F3714">
        <v>0</v>
      </c>
      <c r="G3714" t="s">
        <v>37</v>
      </c>
      <c r="H3714">
        <v>21.8</v>
      </c>
      <c r="I3714">
        <f>ANAM[[#This Row],[VALOR Corregida]]/1000</f>
        <v>2.18E-2</v>
      </c>
      <c r="J3714" t="s">
        <v>155</v>
      </c>
      <c r="K3714" t="s">
        <v>24</v>
      </c>
      <c r="L3714" t="s">
        <v>309</v>
      </c>
      <c r="M3714" t="s">
        <v>355</v>
      </c>
      <c r="N3714" s="7">
        <v>-23.648890000000002</v>
      </c>
      <c r="O3714" s="7">
        <v>-70.406940000000006</v>
      </c>
      <c r="P3714">
        <v>1</v>
      </c>
      <c r="Q3714">
        <v>2007</v>
      </c>
      <c r="R3714" s="2">
        <v>39211</v>
      </c>
      <c r="S3714" s="2">
        <v>39211</v>
      </c>
      <c r="T3714" s="2">
        <v>39211</v>
      </c>
      <c r="U3714" s="2"/>
    </row>
    <row r="3715" spans="1:21" x14ac:dyDescent="0.3">
      <c r="A3715" t="s">
        <v>164</v>
      </c>
      <c r="B3715" t="s">
        <v>20</v>
      </c>
      <c r="C3715" t="s">
        <v>213</v>
      </c>
      <c r="D3715" t="s">
        <v>214</v>
      </c>
      <c r="E3715" s="5" t="s">
        <v>519</v>
      </c>
      <c r="F3715">
        <v>0</v>
      </c>
      <c r="G3715" t="s">
        <v>216</v>
      </c>
      <c r="H3715">
        <v>1668</v>
      </c>
      <c r="I3715">
        <f>ANAM[[#This Row],[VALOR Corregida]]/1000</f>
        <v>1.6679999999999999</v>
      </c>
      <c r="J3715" t="s">
        <v>155</v>
      </c>
      <c r="K3715" t="s">
        <v>24</v>
      </c>
      <c r="L3715" t="s">
        <v>309</v>
      </c>
      <c r="M3715" t="s">
        <v>355</v>
      </c>
      <c r="N3715" s="7">
        <v>-23.648890000000002</v>
      </c>
      <c r="O3715" s="7">
        <v>-70.406940000000006</v>
      </c>
      <c r="P3715">
        <v>1</v>
      </c>
      <c r="Q3715">
        <v>2007</v>
      </c>
      <c r="R3715" s="2">
        <v>39211</v>
      </c>
      <c r="S3715" s="2">
        <v>39211</v>
      </c>
      <c r="T3715" s="2">
        <v>39211</v>
      </c>
      <c r="U3715" s="2"/>
    </row>
    <row r="3716" spans="1:21" x14ac:dyDescent="0.3">
      <c r="A3716" t="s">
        <v>164</v>
      </c>
      <c r="B3716" t="s">
        <v>20</v>
      </c>
      <c r="C3716" t="s">
        <v>213</v>
      </c>
      <c r="D3716" t="s">
        <v>214</v>
      </c>
      <c r="E3716" s="5" t="s">
        <v>519</v>
      </c>
      <c r="F3716">
        <v>0</v>
      </c>
      <c r="G3716" t="s">
        <v>316</v>
      </c>
      <c r="H3716">
        <v>41.8</v>
      </c>
      <c r="I3716">
        <f>ANAM[[#This Row],[VALOR Corregida]]/1000</f>
        <v>4.1799999999999997E-2</v>
      </c>
      <c r="J3716" t="s">
        <v>167</v>
      </c>
      <c r="K3716" t="s">
        <v>24</v>
      </c>
      <c r="L3716" t="s">
        <v>309</v>
      </c>
      <c r="M3716" t="s">
        <v>355</v>
      </c>
      <c r="N3716" s="7">
        <v>-23.648890000000002</v>
      </c>
      <c r="O3716" s="7">
        <v>-70.406940000000006</v>
      </c>
      <c r="P3716">
        <v>1</v>
      </c>
      <c r="Q3716">
        <v>2007</v>
      </c>
      <c r="R3716" s="2">
        <v>39211</v>
      </c>
      <c r="S3716" s="2">
        <v>39211</v>
      </c>
      <c r="T3716" s="2">
        <v>39211</v>
      </c>
      <c r="U3716" s="2"/>
    </row>
    <row r="3717" spans="1:21" x14ac:dyDescent="0.3">
      <c r="A3717" t="s">
        <v>164</v>
      </c>
      <c r="B3717" t="s">
        <v>20</v>
      </c>
      <c r="C3717" t="s">
        <v>213</v>
      </c>
      <c r="D3717" t="s">
        <v>214</v>
      </c>
      <c r="E3717" s="5" t="s">
        <v>519</v>
      </c>
      <c r="F3717">
        <v>0</v>
      </c>
      <c r="G3717" t="s">
        <v>319</v>
      </c>
      <c r="H3717">
        <v>38.700000000000003</v>
      </c>
      <c r="I3717">
        <f>ANAM[[#This Row],[VALOR Corregida]]/1000</f>
        <v>3.8700000000000005E-2</v>
      </c>
      <c r="J3717" t="s">
        <v>167</v>
      </c>
      <c r="K3717" t="s">
        <v>24</v>
      </c>
      <c r="L3717" t="s">
        <v>309</v>
      </c>
      <c r="M3717" t="s">
        <v>355</v>
      </c>
      <c r="N3717" s="7">
        <v>-23.648890000000002</v>
      </c>
      <c r="O3717" s="7">
        <v>-70.406940000000006</v>
      </c>
      <c r="P3717">
        <v>1</v>
      </c>
      <c r="Q3717">
        <v>2007</v>
      </c>
      <c r="R3717" s="2">
        <v>39211</v>
      </c>
      <c r="S3717" s="2">
        <v>39211</v>
      </c>
      <c r="T3717" s="2">
        <v>39211</v>
      </c>
      <c r="U3717" s="2"/>
    </row>
    <row r="3718" spans="1:21" x14ac:dyDescent="0.3">
      <c r="A3718" t="s">
        <v>164</v>
      </c>
      <c r="B3718" t="s">
        <v>20</v>
      </c>
      <c r="C3718" t="s">
        <v>213</v>
      </c>
      <c r="D3718" t="s">
        <v>214</v>
      </c>
      <c r="E3718" s="5" t="s">
        <v>519</v>
      </c>
      <c r="F3718">
        <v>0</v>
      </c>
      <c r="G3718" t="s">
        <v>166</v>
      </c>
      <c r="H3718">
        <v>0.1</v>
      </c>
      <c r="I3718">
        <f>ANAM[[#This Row],[VALOR Corregida]]/1000</f>
        <v>1E-4</v>
      </c>
      <c r="J3718" t="s">
        <v>167</v>
      </c>
      <c r="K3718" t="s">
        <v>24</v>
      </c>
      <c r="L3718" t="s">
        <v>309</v>
      </c>
      <c r="M3718" t="s">
        <v>355</v>
      </c>
      <c r="N3718" s="7">
        <v>-23.648890000000002</v>
      </c>
      <c r="O3718" s="7">
        <v>-70.406940000000006</v>
      </c>
      <c r="P3718">
        <v>1</v>
      </c>
      <c r="Q3718">
        <v>2007</v>
      </c>
      <c r="R3718" s="2">
        <v>39211</v>
      </c>
      <c r="S3718" s="2">
        <v>39211</v>
      </c>
      <c r="T3718" s="2">
        <v>39211</v>
      </c>
      <c r="U3718" s="2"/>
    </row>
    <row r="3719" spans="1:21" x14ac:dyDescent="0.3">
      <c r="A3719" t="s">
        <v>164</v>
      </c>
      <c r="B3719" t="s">
        <v>20</v>
      </c>
      <c r="C3719" t="s">
        <v>213</v>
      </c>
      <c r="D3719" t="s">
        <v>214</v>
      </c>
      <c r="E3719" s="5" t="s">
        <v>519</v>
      </c>
      <c r="F3719">
        <v>0</v>
      </c>
      <c r="G3719" t="s">
        <v>39</v>
      </c>
      <c r="H3719">
        <v>0.26</v>
      </c>
      <c r="I3719">
        <f>ANAM[[#This Row],[VALOR Corregida]]/1000</f>
        <v>2.6000000000000003E-4</v>
      </c>
      <c r="J3719" t="s">
        <v>155</v>
      </c>
      <c r="K3719" t="s">
        <v>24</v>
      </c>
      <c r="L3719" t="s">
        <v>309</v>
      </c>
      <c r="M3719" t="s">
        <v>355</v>
      </c>
      <c r="N3719" s="7">
        <v>-23.648890000000002</v>
      </c>
      <c r="O3719" s="7">
        <v>-70.406940000000006</v>
      </c>
      <c r="P3719">
        <v>1</v>
      </c>
      <c r="Q3719">
        <v>2007</v>
      </c>
      <c r="R3719" s="2">
        <v>39211</v>
      </c>
      <c r="S3719" s="2">
        <v>39211</v>
      </c>
      <c r="T3719" s="2">
        <v>39211</v>
      </c>
      <c r="U3719" s="2"/>
    </row>
    <row r="3720" spans="1:21" x14ac:dyDescent="0.3">
      <c r="A3720" t="s">
        <v>164</v>
      </c>
      <c r="B3720" t="s">
        <v>20</v>
      </c>
      <c r="C3720" t="s">
        <v>213</v>
      </c>
      <c r="D3720" t="s">
        <v>214</v>
      </c>
      <c r="E3720" s="5" t="s">
        <v>519</v>
      </c>
      <c r="F3720">
        <v>0</v>
      </c>
      <c r="G3720" t="s">
        <v>64</v>
      </c>
      <c r="H3720">
        <v>579</v>
      </c>
      <c r="I3720">
        <f>ANAM[[#This Row],[VALOR Corregida]]/1000</f>
        <v>0.57899999999999996</v>
      </c>
      <c r="J3720" t="s">
        <v>155</v>
      </c>
      <c r="K3720" t="s">
        <v>24</v>
      </c>
      <c r="L3720" t="s">
        <v>309</v>
      </c>
      <c r="M3720" t="s">
        <v>355</v>
      </c>
      <c r="N3720" s="7">
        <v>-23.648890000000002</v>
      </c>
      <c r="O3720" s="7">
        <v>-70.406940000000006</v>
      </c>
      <c r="P3720">
        <v>1</v>
      </c>
      <c r="Q3720">
        <v>2007</v>
      </c>
      <c r="R3720" s="2">
        <v>39211</v>
      </c>
      <c r="S3720" s="2">
        <v>39211</v>
      </c>
      <c r="T3720" s="2">
        <v>39211</v>
      </c>
      <c r="U3720" s="2"/>
    </row>
    <row r="3721" spans="1:21" x14ac:dyDescent="0.3">
      <c r="A3721" t="s">
        <v>164</v>
      </c>
      <c r="B3721" t="s">
        <v>20</v>
      </c>
      <c r="C3721" t="s">
        <v>213</v>
      </c>
      <c r="D3721" t="s">
        <v>214</v>
      </c>
      <c r="E3721" s="5" t="s">
        <v>519</v>
      </c>
      <c r="F3721">
        <v>0</v>
      </c>
      <c r="G3721" t="s">
        <v>280</v>
      </c>
      <c r="H3721">
        <v>0.17</v>
      </c>
      <c r="I3721">
        <f>ANAM[[#This Row],[VALOR Corregida]]/1000</f>
        <v>1.7000000000000001E-4</v>
      </c>
      <c r="J3721" t="s">
        <v>281</v>
      </c>
      <c r="K3721" t="s">
        <v>24</v>
      </c>
      <c r="L3721" t="s">
        <v>309</v>
      </c>
      <c r="M3721" t="s">
        <v>355</v>
      </c>
      <c r="N3721" s="7">
        <v>-23.648890000000002</v>
      </c>
      <c r="O3721" s="7">
        <v>-70.406940000000006</v>
      </c>
      <c r="P3721">
        <v>1</v>
      </c>
      <c r="Q3721">
        <v>2007</v>
      </c>
      <c r="R3721" s="2">
        <v>39211</v>
      </c>
      <c r="S3721" s="2">
        <v>39211</v>
      </c>
      <c r="T3721" s="2">
        <v>39211</v>
      </c>
      <c r="U3721" s="2"/>
    </row>
    <row r="3722" spans="1:21" x14ac:dyDescent="0.3">
      <c r="A3722" t="s">
        <v>164</v>
      </c>
      <c r="B3722" t="s">
        <v>20</v>
      </c>
      <c r="C3722" t="s">
        <v>153</v>
      </c>
      <c r="D3722" t="s">
        <v>219</v>
      </c>
      <c r="E3722" s="5" t="s">
        <v>525</v>
      </c>
      <c r="F3722">
        <v>0</v>
      </c>
      <c r="G3722" t="s">
        <v>46</v>
      </c>
      <c r="H3722">
        <v>31.9</v>
      </c>
      <c r="I3722">
        <f>ANAM[[#This Row],[VALOR Corregida]]/1000</f>
        <v>3.1899999999999998E-2</v>
      </c>
      <c r="J3722" t="s">
        <v>155</v>
      </c>
      <c r="K3722" t="s">
        <v>24</v>
      </c>
      <c r="L3722" t="s">
        <v>309</v>
      </c>
      <c r="M3722" t="s">
        <v>360</v>
      </c>
      <c r="N3722" s="7">
        <v>-23.626111000000002</v>
      </c>
      <c r="O3722" s="7">
        <v>-70.398332999999994</v>
      </c>
      <c r="P3722">
        <v>1</v>
      </c>
      <c r="Q3722">
        <v>2008</v>
      </c>
      <c r="R3722" s="2">
        <v>39561</v>
      </c>
      <c r="S3722" s="2">
        <v>39449</v>
      </c>
      <c r="T3722" s="2">
        <v>39448</v>
      </c>
      <c r="U3722" s="2"/>
    </row>
    <row r="3723" spans="1:21" x14ac:dyDescent="0.3">
      <c r="A3723" t="s">
        <v>164</v>
      </c>
      <c r="B3723" t="s">
        <v>20</v>
      </c>
      <c r="C3723" t="s">
        <v>153</v>
      </c>
      <c r="D3723" t="s">
        <v>219</v>
      </c>
      <c r="E3723" s="5" t="s">
        <v>525</v>
      </c>
      <c r="F3723">
        <v>0</v>
      </c>
      <c r="G3723" t="s">
        <v>46</v>
      </c>
      <c r="H3723">
        <v>17.899999999999999</v>
      </c>
      <c r="I3723">
        <f>ANAM[[#This Row],[VALOR Corregida]]/1000</f>
        <v>1.7899999999999999E-2</v>
      </c>
      <c r="J3723" t="s">
        <v>155</v>
      </c>
      <c r="K3723" t="s">
        <v>24</v>
      </c>
      <c r="L3723" t="s">
        <v>309</v>
      </c>
      <c r="M3723" t="s">
        <v>363</v>
      </c>
      <c r="N3723" s="7">
        <v>-23.626111000000002</v>
      </c>
      <c r="O3723" s="7">
        <v>-70.398332999999994</v>
      </c>
      <c r="P3723">
        <v>2</v>
      </c>
      <c r="Q3723">
        <v>2008</v>
      </c>
      <c r="R3723" s="2">
        <v>39742</v>
      </c>
      <c r="S3723" s="2">
        <v>39631</v>
      </c>
      <c r="T3723" s="2">
        <v>39630</v>
      </c>
      <c r="U3723" s="2"/>
    </row>
    <row r="3724" spans="1:21" x14ac:dyDescent="0.3">
      <c r="A3724" t="s">
        <v>164</v>
      </c>
      <c r="B3724" t="s">
        <v>20</v>
      </c>
      <c r="C3724" t="s">
        <v>202</v>
      </c>
      <c r="D3724" t="s">
        <v>203</v>
      </c>
      <c r="E3724" s="5" t="s">
        <v>526</v>
      </c>
      <c r="F3724">
        <v>0</v>
      </c>
      <c r="G3724" t="s">
        <v>46</v>
      </c>
      <c r="H3724">
        <v>406</v>
      </c>
      <c r="I3724">
        <f>ANAM[[#This Row],[VALOR Corregida]]/1000</f>
        <v>0.40600000000000003</v>
      </c>
      <c r="J3724" t="s">
        <v>155</v>
      </c>
      <c r="K3724" t="s">
        <v>24</v>
      </c>
      <c r="L3724" t="s">
        <v>309</v>
      </c>
      <c r="M3724" t="s">
        <v>360</v>
      </c>
      <c r="N3724" s="7">
        <v>-23.633890000000001</v>
      </c>
      <c r="O3724" s="7">
        <v>-70.400000000000006</v>
      </c>
      <c r="P3724">
        <v>1</v>
      </c>
      <c r="Q3724">
        <v>2008</v>
      </c>
      <c r="R3724" s="2">
        <v>39561</v>
      </c>
      <c r="S3724" s="2">
        <v>39449</v>
      </c>
      <c r="T3724" s="2">
        <v>39448</v>
      </c>
      <c r="U3724" s="2"/>
    </row>
    <row r="3725" spans="1:21" x14ac:dyDescent="0.3">
      <c r="A3725" t="s">
        <v>164</v>
      </c>
      <c r="B3725" t="s">
        <v>20</v>
      </c>
      <c r="C3725" t="s">
        <v>202</v>
      </c>
      <c r="D3725" t="s">
        <v>203</v>
      </c>
      <c r="E3725" s="5" t="s">
        <v>526</v>
      </c>
      <c r="F3725">
        <v>0</v>
      </c>
      <c r="G3725" t="s">
        <v>46</v>
      </c>
      <c r="H3725">
        <v>895</v>
      </c>
      <c r="I3725">
        <f>ANAM[[#This Row],[VALOR Corregida]]/1000</f>
        <v>0.89500000000000002</v>
      </c>
      <c r="J3725" t="s">
        <v>155</v>
      </c>
      <c r="K3725" t="s">
        <v>24</v>
      </c>
      <c r="L3725" t="s">
        <v>309</v>
      </c>
      <c r="M3725" t="s">
        <v>363</v>
      </c>
      <c r="N3725" s="7">
        <v>-23.633890000000001</v>
      </c>
      <c r="O3725" s="7">
        <v>-70.400000000000006</v>
      </c>
      <c r="P3725">
        <v>2</v>
      </c>
      <c r="Q3725">
        <v>2008</v>
      </c>
      <c r="R3725" s="2">
        <v>39742</v>
      </c>
      <c r="S3725" s="2">
        <v>39631</v>
      </c>
      <c r="T3725" s="2">
        <v>39630</v>
      </c>
      <c r="U3725" s="2"/>
    </row>
    <row r="3726" spans="1:21" x14ac:dyDescent="0.3">
      <c r="A3726" t="s">
        <v>164</v>
      </c>
      <c r="B3726" t="s">
        <v>20</v>
      </c>
      <c r="C3726" t="s">
        <v>50</v>
      </c>
      <c r="D3726" t="s">
        <v>217</v>
      </c>
      <c r="E3726" s="5" t="s">
        <v>511</v>
      </c>
      <c r="F3726">
        <v>0</v>
      </c>
      <c r="G3726" t="s">
        <v>35</v>
      </c>
      <c r="H3726">
        <v>16.5</v>
      </c>
      <c r="I3726">
        <f>ANAM[[#This Row],[VALOR Corregida]]/1000</f>
        <v>1.6500000000000001E-2</v>
      </c>
      <c r="J3726" t="s">
        <v>155</v>
      </c>
      <c r="K3726" t="s">
        <v>24</v>
      </c>
      <c r="L3726" t="s">
        <v>309</v>
      </c>
      <c r="M3726" t="s">
        <v>355</v>
      </c>
      <c r="N3726" s="7">
        <v>-23.641940000000002</v>
      </c>
      <c r="O3726" s="7">
        <v>-70.399169999999998</v>
      </c>
      <c r="P3726">
        <v>1</v>
      </c>
      <c r="Q3726">
        <v>2007</v>
      </c>
      <c r="R3726" s="2">
        <v>39211</v>
      </c>
      <c r="S3726" s="2">
        <v>39211</v>
      </c>
      <c r="T3726" s="2">
        <v>39211</v>
      </c>
      <c r="U3726" s="2"/>
    </row>
    <row r="3727" spans="1:21" x14ac:dyDescent="0.3">
      <c r="A3727" t="s">
        <v>164</v>
      </c>
      <c r="B3727" t="s">
        <v>20</v>
      </c>
      <c r="C3727" t="s">
        <v>50</v>
      </c>
      <c r="D3727" t="s">
        <v>217</v>
      </c>
      <c r="E3727" s="5" t="s">
        <v>511</v>
      </c>
      <c r="F3727">
        <v>0</v>
      </c>
      <c r="G3727" t="s">
        <v>37</v>
      </c>
      <c r="H3727">
        <v>31.6</v>
      </c>
      <c r="I3727">
        <f>ANAM[[#This Row],[VALOR Corregida]]/1000</f>
        <v>3.1600000000000003E-2</v>
      </c>
      <c r="J3727" t="s">
        <v>155</v>
      </c>
      <c r="K3727" t="s">
        <v>24</v>
      </c>
      <c r="L3727" t="s">
        <v>309</v>
      </c>
      <c r="M3727" t="s">
        <v>355</v>
      </c>
      <c r="N3727" s="7">
        <v>-23.641940000000002</v>
      </c>
      <c r="O3727" s="7">
        <v>-70.399169999999998</v>
      </c>
      <c r="P3727">
        <v>1</v>
      </c>
      <c r="Q3727">
        <v>2007</v>
      </c>
      <c r="R3727" s="2">
        <v>39211</v>
      </c>
      <c r="S3727" s="2">
        <v>39211</v>
      </c>
      <c r="T3727" s="2">
        <v>39211</v>
      </c>
      <c r="U3727" s="2"/>
    </row>
    <row r="3728" spans="1:21" x14ac:dyDescent="0.3">
      <c r="A3728" t="s">
        <v>164</v>
      </c>
      <c r="B3728" t="s">
        <v>20</v>
      </c>
      <c r="C3728" t="s">
        <v>50</v>
      </c>
      <c r="D3728" t="s">
        <v>217</v>
      </c>
      <c r="E3728" s="5" t="s">
        <v>511</v>
      </c>
      <c r="F3728">
        <v>0</v>
      </c>
      <c r="G3728" t="s">
        <v>216</v>
      </c>
      <c r="H3728">
        <v>41.6</v>
      </c>
      <c r="I3728">
        <f>ANAM[[#This Row],[VALOR Corregida]]/1000</f>
        <v>4.1599999999999998E-2</v>
      </c>
      <c r="J3728" t="s">
        <v>155</v>
      </c>
      <c r="K3728" t="s">
        <v>24</v>
      </c>
      <c r="L3728" t="s">
        <v>309</v>
      </c>
      <c r="M3728" t="s">
        <v>355</v>
      </c>
      <c r="N3728" s="7">
        <v>-23.641940000000002</v>
      </c>
      <c r="O3728" s="7">
        <v>-70.399169999999998</v>
      </c>
      <c r="P3728">
        <v>1</v>
      </c>
      <c r="Q3728">
        <v>2007</v>
      </c>
      <c r="R3728" s="2">
        <v>39211</v>
      </c>
      <c r="S3728" s="2">
        <v>39211</v>
      </c>
      <c r="T3728" s="2">
        <v>39211</v>
      </c>
      <c r="U3728" s="2"/>
    </row>
    <row r="3729" spans="1:21" x14ac:dyDescent="0.3">
      <c r="A3729" t="s">
        <v>164</v>
      </c>
      <c r="B3729" t="s">
        <v>20</v>
      </c>
      <c r="C3729" t="s">
        <v>50</v>
      </c>
      <c r="D3729" t="s">
        <v>217</v>
      </c>
      <c r="E3729" s="5" t="s">
        <v>511</v>
      </c>
      <c r="F3729">
        <v>0</v>
      </c>
      <c r="G3729" t="s">
        <v>316</v>
      </c>
      <c r="H3729">
        <v>13.8</v>
      </c>
      <c r="I3729">
        <f>ANAM[[#This Row],[VALOR Corregida]]/1000</f>
        <v>1.3800000000000002E-2</v>
      </c>
      <c r="J3729" t="s">
        <v>167</v>
      </c>
      <c r="K3729" t="s">
        <v>24</v>
      </c>
      <c r="L3729" t="s">
        <v>309</v>
      </c>
      <c r="M3729" t="s">
        <v>355</v>
      </c>
      <c r="N3729" s="7">
        <v>-23.641940000000002</v>
      </c>
      <c r="O3729" s="7">
        <v>-70.399169999999998</v>
      </c>
      <c r="P3729">
        <v>1</v>
      </c>
      <c r="Q3729">
        <v>2007</v>
      </c>
      <c r="R3729" s="2">
        <v>39211</v>
      </c>
      <c r="S3729" s="2">
        <v>39211</v>
      </c>
      <c r="T3729" s="2">
        <v>39211</v>
      </c>
      <c r="U3729" s="2"/>
    </row>
    <row r="3730" spans="1:21" x14ac:dyDescent="0.3">
      <c r="A3730" t="s">
        <v>164</v>
      </c>
      <c r="B3730" t="s">
        <v>20</v>
      </c>
      <c r="C3730" t="s">
        <v>50</v>
      </c>
      <c r="D3730" t="s">
        <v>217</v>
      </c>
      <c r="E3730" s="5" t="s">
        <v>511</v>
      </c>
      <c r="F3730">
        <v>0</v>
      </c>
      <c r="G3730" t="s">
        <v>319</v>
      </c>
      <c r="H3730">
        <v>11.3</v>
      </c>
      <c r="I3730">
        <f>ANAM[[#This Row],[VALOR Corregida]]/1000</f>
        <v>1.1300000000000001E-2</v>
      </c>
      <c r="J3730" t="s">
        <v>167</v>
      </c>
      <c r="K3730" t="s">
        <v>24</v>
      </c>
      <c r="L3730" t="s">
        <v>309</v>
      </c>
      <c r="M3730" t="s">
        <v>355</v>
      </c>
      <c r="N3730" s="7">
        <v>-23.641940000000002</v>
      </c>
      <c r="O3730" s="7">
        <v>-70.399169999999998</v>
      </c>
      <c r="P3730">
        <v>1</v>
      </c>
      <c r="Q3730">
        <v>2007</v>
      </c>
      <c r="R3730" s="2">
        <v>39211</v>
      </c>
      <c r="S3730" s="2">
        <v>39211</v>
      </c>
      <c r="T3730" s="2">
        <v>39211</v>
      </c>
      <c r="U3730" s="2"/>
    </row>
    <row r="3731" spans="1:21" x14ac:dyDescent="0.3">
      <c r="A3731" t="s">
        <v>164</v>
      </c>
      <c r="B3731" t="s">
        <v>20</v>
      </c>
      <c r="C3731" t="s">
        <v>50</v>
      </c>
      <c r="D3731" t="s">
        <v>217</v>
      </c>
      <c r="E3731" s="5" t="s">
        <v>511</v>
      </c>
      <c r="F3731">
        <v>0</v>
      </c>
      <c r="G3731" t="s">
        <v>166</v>
      </c>
      <c r="H3731">
        <v>0.1</v>
      </c>
      <c r="I3731">
        <f>ANAM[[#This Row],[VALOR Corregida]]/1000</f>
        <v>1E-4</v>
      </c>
      <c r="J3731" t="s">
        <v>167</v>
      </c>
      <c r="K3731" t="s">
        <v>24</v>
      </c>
      <c r="L3731" t="s">
        <v>309</v>
      </c>
      <c r="M3731" t="s">
        <v>355</v>
      </c>
      <c r="N3731" s="7">
        <v>-23.641940000000002</v>
      </c>
      <c r="O3731" s="7">
        <v>-70.399169999999998</v>
      </c>
      <c r="P3731">
        <v>1</v>
      </c>
      <c r="Q3731">
        <v>2007</v>
      </c>
      <c r="R3731" s="2">
        <v>39211</v>
      </c>
      <c r="S3731" s="2">
        <v>39211</v>
      </c>
      <c r="T3731" s="2">
        <v>39211</v>
      </c>
      <c r="U3731" s="2"/>
    </row>
    <row r="3732" spans="1:21" x14ac:dyDescent="0.3">
      <c r="A3732" t="s">
        <v>164</v>
      </c>
      <c r="B3732" t="s">
        <v>20</v>
      </c>
      <c r="C3732" t="s">
        <v>50</v>
      </c>
      <c r="D3732" t="s">
        <v>217</v>
      </c>
      <c r="E3732" s="5" t="s">
        <v>511</v>
      </c>
      <c r="F3732">
        <v>0</v>
      </c>
      <c r="G3732" t="s">
        <v>39</v>
      </c>
      <c r="H3732">
        <v>0.52</v>
      </c>
      <c r="I3732">
        <f>ANAM[[#This Row],[VALOR Corregida]]/1000</f>
        <v>5.2000000000000006E-4</v>
      </c>
      <c r="J3732" t="s">
        <v>155</v>
      </c>
      <c r="K3732" t="s">
        <v>24</v>
      </c>
      <c r="L3732" t="s">
        <v>309</v>
      </c>
      <c r="M3732" t="s">
        <v>355</v>
      </c>
      <c r="N3732" s="7">
        <v>-23.641940000000002</v>
      </c>
      <c r="O3732" s="7">
        <v>-70.399169999999998</v>
      </c>
      <c r="P3732">
        <v>1</v>
      </c>
      <c r="Q3732">
        <v>2007</v>
      </c>
      <c r="R3732" s="2">
        <v>39211</v>
      </c>
      <c r="S3732" s="2">
        <v>39211</v>
      </c>
      <c r="T3732" s="2">
        <v>39211</v>
      </c>
      <c r="U3732" s="2"/>
    </row>
    <row r="3733" spans="1:21" x14ac:dyDescent="0.3">
      <c r="A3733" t="s">
        <v>164</v>
      </c>
      <c r="B3733" t="s">
        <v>20</v>
      </c>
      <c r="C3733" t="s">
        <v>50</v>
      </c>
      <c r="D3733" t="s">
        <v>217</v>
      </c>
      <c r="E3733" s="5" t="s">
        <v>511</v>
      </c>
      <c r="F3733">
        <v>0</v>
      </c>
      <c r="G3733" t="s">
        <v>64</v>
      </c>
      <c r="H3733">
        <v>730</v>
      </c>
      <c r="I3733">
        <f>ANAM[[#This Row],[VALOR Corregida]]/1000</f>
        <v>0.73</v>
      </c>
      <c r="J3733" t="s">
        <v>155</v>
      </c>
      <c r="K3733" t="s">
        <v>24</v>
      </c>
      <c r="L3733" t="s">
        <v>309</v>
      </c>
      <c r="M3733" t="s">
        <v>355</v>
      </c>
      <c r="N3733" s="7">
        <v>-23.641940000000002</v>
      </c>
      <c r="O3733" s="7">
        <v>-70.399169999999998</v>
      </c>
      <c r="P3733">
        <v>1</v>
      </c>
      <c r="Q3733">
        <v>2007</v>
      </c>
      <c r="R3733" s="2">
        <v>39211</v>
      </c>
      <c r="S3733" s="2">
        <v>39211</v>
      </c>
      <c r="T3733" s="2">
        <v>39211</v>
      </c>
      <c r="U3733" s="2"/>
    </row>
    <row r="3734" spans="1:21" x14ac:dyDescent="0.3">
      <c r="A3734" t="s">
        <v>164</v>
      </c>
      <c r="B3734" t="s">
        <v>20</v>
      </c>
      <c r="C3734" t="s">
        <v>50</v>
      </c>
      <c r="D3734" t="s">
        <v>217</v>
      </c>
      <c r="E3734" s="5" t="s">
        <v>511</v>
      </c>
      <c r="F3734">
        <v>0</v>
      </c>
      <c r="G3734" t="s">
        <v>280</v>
      </c>
      <c r="H3734">
        <v>0.1</v>
      </c>
      <c r="I3734">
        <f>ANAM[[#This Row],[VALOR Corregida]]/1000</f>
        <v>1E-4</v>
      </c>
      <c r="J3734" t="s">
        <v>281</v>
      </c>
      <c r="K3734" t="s">
        <v>24</v>
      </c>
      <c r="L3734" t="s">
        <v>309</v>
      </c>
      <c r="M3734" t="s">
        <v>355</v>
      </c>
      <c r="N3734" s="7">
        <v>-23.641940000000002</v>
      </c>
      <c r="O3734" s="7">
        <v>-70.399169999999998</v>
      </c>
      <c r="P3734">
        <v>1</v>
      </c>
      <c r="Q3734">
        <v>2007</v>
      </c>
      <c r="R3734" s="2">
        <v>39211</v>
      </c>
      <c r="S3734" s="2">
        <v>39211</v>
      </c>
      <c r="T3734" s="2">
        <v>39211</v>
      </c>
      <c r="U3734" s="2"/>
    </row>
    <row r="3735" spans="1:21" x14ac:dyDescent="0.3">
      <c r="A3735" t="s">
        <v>164</v>
      </c>
      <c r="B3735" t="s">
        <v>20</v>
      </c>
      <c r="C3735" t="s">
        <v>50</v>
      </c>
      <c r="D3735" t="s">
        <v>217</v>
      </c>
      <c r="E3735" s="5" t="s">
        <v>511</v>
      </c>
      <c r="F3735">
        <v>0</v>
      </c>
      <c r="G3735" t="s">
        <v>46</v>
      </c>
      <c r="H3735">
        <v>512</v>
      </c>
      <c r="I3735">
        <f>ANAM[[#This Row],[VALOR Corregida]]/1000</f>
        <v>0.51200000000000001</v>
      </c>
      <c r="J3735" t="s">
        <v>155</v>
      </c>
      <c r="K3735" t="s">
        <v>24</v>
      </c>
      <c r="L3735" t="s">
        <v>309</v>
      </c>
      <c r="M3735" t="s">
        <v>360</v>
      </c>
      <c r="N3735" s="7">
        <v>-23.641940000000002</v>
      </c>
      <c r="O3735" s="7">
        <v>-70.399169999999998</v>
      </c>
      <c r="P3735">
        <v>1</v>
      </c>
      <c r="Q3735">
        <v>2008</v>
      </c>
      <c r="R3735" s="2">
        <v>39561</v>
      </c>
      <c r="S3735" s="2">
        <v>39449</v>
      </c>
      <c r="T3735" s="2">
        <v>39448</v>
      </c>
      <c r="U3735" s="2"/>
    </row>
    <row r="3736" spans="1:21" x14ac:dyDescent="0.3">
      <c r="A3736" t="s">
        <v>164</v>
      </c>
      <c r="B3736" t="s">
        <v>20</v>
      </c>
      <c r="C3736" t="s">
        <v>50</v>
      </c>
      <c r="D3736" t="s">
        <v>217</v>
      </c>
      <c r="E3736" s="5" t="s">
        <v>511</v>
      </c>
      <c r="F3736">
        <v>0</v>
      </c>
      <c r="G3736" t="s">
        <v>46</v>
      </c>
      <c r="H3736">
        <v>713</v>
      </c>
      <c r="I3736">
        <f>ANAM[[#This Row],[VALOR Corregida]]/1000</f>
        <v>0.71299999999999997</v>
      </c>
      <c r="J3736" t="s">
        <v>155</v>
      </c>
      <c r="K3736" t="s">
        <v>24</v>
      </c>
      <c r="L3736" t="s">
        <v>309</v>
      </c>
      <c r="M3736" t="s">
        <v>363</v>
      </c>
      <c r="N3736" s="7">
        <v>-23.641940000000002</v>
      </c>
      <c r="O3736" s="7">
        <v>-70.399169999999998</v>
      </c>
      <c r="P3736">
        <v>2</v>
      </c>
      <c r="Q3736">
        <v>2008</v>
      </c>
      <c r="R3736" s="2">
        <v>39742</v>
      </c>
      <c r="S3736" s="2">
        <v>39631</v>
      </c>
      <c r="T3736" s="2">
        <v>39630</v>
      </c>
      <c r="U3736" s="2"/>
    </row>
    <row r="3737" spans="1:21" x14ac:dyDescent="0.3">
      <c r="A3737" t="s">
        <v>164</v>
      </c>
      <c r="B3737" t="s">
        <v>20</v>
      </c>
      <c r="C3737" t="s">
        <v>213</v>
      </c>
      <c r="D3737" t="s">
        <v>214</v>
      </c>
      <c r="E3737" s="5" t="s">
        <v>519</v>
      </c>
      <c r="F3737">
        <v>0</v>
      </c>
      <c r="G3737" t="s">
        <v>46</v>
      </c>
      <c r="H3737">
        <v>14.9</v>
      </c>
      <c r="I3737">
        <f>ANAM[[#This Row],[VALOR Corregida]]/1000</f>
        <v>1.49E-2</v>
      </c>
      <c r="J3737" t="s">
        <v>155</v>
      </c>
      <c r="K3737" t="s">
        <v>24</v>
      </c>
      <c r="L3737" t="s">
        <v>309</v>
      </c>
      <c r="M3737" t="s">
        <v>360</v>
      </c>
      <c r="N3737" s="7">
        <v>-23.648890000000002</v>
      </c>
      <c r="O3737" s="7">
        <v>-70.406940000000006</v>
      </c>
      <c r="P3737">
        <v>1</v>
      </c>
      <c r="Q3737">
        <v>2008</v>
      </c>
      <c r="R3737" s="2">
        <v>39561</v>
      </c>
      <c r="S3737" s="2">
        <v>39449</v>
      </c>
      <c r="T3737" s="2">
        <v>39448</v>
      </c>
      <c r="U3737" s="2"/>
    </row>
    <row r="3738" spans="1:21" x14ac:dyDescent="0.3">
      <c r="A3738" t="s">
        <v>164</v>
      </c>
      <c r="B3738" t="s">
        <v>20</v>
      </c>
      <c r="C3738" t="s">
        <v>213</v>
      </c>
      <c r="D3738" t="s">
        <v>214</v>
      </c>
      <c r="E3738" s="5" t="s">
        <v>519</v>
      </c>
      <c r="F3738">
        <v>0</v>
      </c>
      <c r="G3738" t="s">
        <v>46</v>
      </c>
      <c r="H3738">
        <v>63.4</v>
      </c>
      <c r="I3738">
        <f>ANAM[[#This Row],[VALOR Corregida]]/1000</f>
        <v>6.3399999999999998E-2</v>
      </c>
      <c r="J3738" t="s">
        <v>155</v>
      </c>
      <c r="K3738" t="s">
        <v>24</v>
      </c>
      <c r="L3738" t="s">
        <v>309</v>
      </c>
      <c r="M3738" t="s">
        <v>363</v>
      </c>
      <c r="N3738" s="7">
        <v>-23.648890000000002</v>
      </c>
      <c r="O3738" s="7">
        <v>-70.406940000000006</v>
      </c>
      <c r="P3738">
        <v>2</v>
      </c>
      <c r="Q3738">
        <v>2008</v>
      </c>
      <c r="R3738" s="2">
        <v>39742</v>
      </c>
      <c r="S3738" s="2">
        <v>39631</v>
      </c>
      <c r="T3738" s="2">
        <v>39630</v>
      </c>
      <c r="U3738" s="2"/>
    </row>
    <row r="3739" spans="1:21" x14ac:dyDescent="0.3">
      <c r="A3739" t="s">
        <v>164</v>
      </c>
      <c r="B3739" t="s">
        <v>20</v>
      </c>
      <c r="C3739" t="s">
        <v>153</v>
      </c>
      <c r="D3739" t="s">
        <v>219</v>
      </c>
      <c r="E3739" s="5" t="s">
        <v>525</v>
      </c>
      <c r="F3739">
        <v>0</v>
      </c>
      <c r="G3739" t="s">
        <v>35</v>
      </c>
      <c r="H3739">
        <v>5.6</v>
      </c>
      <c r="I3739">
        <f>ANAM[[#This Row],[VALOR Corregida]]/1000</f>
        <v>5.5999999999999999E-3</v>
      </c>
      <c r="J3739" t="s">
        <v>155</v>
      </c>
      <c r="K3739" t="s">
        <v>24</v>
      </c>
      <c r="L3739" t="s">
        <v>309</v>
      </c>
      <c r="M3739" t="s">
        <v>355</v>
      </c>
      <c r="N3739" s="7">
        <v>-23.626111000000002</v>
      </c>
      <c r="O3739" s="7">
        <v>-70.398332999999994</v>
      </c>
      <c r="P3739">
        <v>1</v>
      </c>
      <c r="Q3739">
        <v>2007</v>
      </c>
      <c r="R3739" s="2">
        <v>39211</v>
      </c>
      <c r="S3739" s="2">
        <v>39211</v>
      </c>
      <c r="T3739" s="2">
        <v>39211</v>
      </c>
      <c r="U3739" s="2"/>
    </row>
    <row r="3740" spans="1:21" x14ac:dyDescent="0.3">
      <c r="A3740" t="s">
        <v>164</v>
      </c>
      <c r="B3740" t="s">
        <v>20</v>
      </c>
      <c r="C3740" t="s">
        <v>153</v>
      </c>
      <c r="D3740" t="s">
        <v>219</v>
      </c>
      <c r="E3740" s="5" t="s">
        <v>525</v>
      </c>
      <c r="F3740">
        <v>0</v>
      </c>
      <c r="G3740" t="s">
        <v>37</v>
      </c>
      <c r="H3740">
        <v>18.399999999999999</v>
      </c>
      <c r="I3740">
        <f>ANAM[[#This Row],[VALOR Corregida]]/1000</f>
        <v>1.84E-2</v>
      </c>
      <c r="J3740" t="s">
        <v>155</v>
      </c>
      <c r="K3740" t="s">
        <v>24</v>
      </c>
      <c r="L3740" t="s">
        <v>309</v>
      </c>
      <c r="M3740" t="s">
        <v>355</v>
      </c>
      <c r="N3740" s="7">
        <v>-23.626111000000002</v>
      </c>
      <c r="O3740" s="7">
        <v>-70.398332999999994</v>
      </c>
      <c r="P3740">
        <v>1</v>
      </c>
      <c r="Q3740">
        <v>2007</v>
      </c>
      <c r="R3740" s="2">
        <v>39211</v>
      </c>
      <c r="S3740" s="2">
        <v>39211</v>
      </c>
      <c r="T3740" s="2">
        <v>39211</v>
      </c>
      <c r="U3740" s="2"/>
    </row>
    <row r="3741" spans="1:21" x14ac:dyDescent="0.3">
      <c r="A3741" t="s">
        <v>164</v>
      </c>
      <c r="B3741" t="s">
        <v>20</v>
      </c>
      <c r="C3741" t="s">
        <v>153</v>
      </c>
      <c r="D3741" t="s">
        <v>219</v>
      </c>
      <c r="E3741" s="5" t="s">
        <v>525</v>
      </c>
      <c r="F3741">
        <v>0</v>
      </c>
      <c r="G3741" t="s">
        <v>216</v>
      </c>
      <c r="H3741">
        <v>330</v>
      </c>
      <c r="I3741">
        <f>ANAM[[#This Row],[VALOR Corregida]]/1000</f>
        <v>0.33</v>
      </c>
      <c r="J3741" t="s">
        <v>155</v>
      </c>
      <c r="K3741" t="s">
        <v>24</v>
      </c>
      <c r="L3741" t="s">
        <v>309</v>
      </c>
      <c r="M3741" t="s">
        <v>355</v>
      </c>
      <c r="N3741" s="7">
        <v>-23.626111000000002</v>
      </c>
      <c r="O3741" s="7">
        <v>-70.398332999999994</v>
      </c>
      <c r="P3741">
        <v>1</v>
      </c>
      <c r="Q3741">
        <v>2007</v>
      </c>
      <c r="R3741" s="2">
        <v>39211</v>
      </c>
      <c r="S3741" s="2">
        <v>39211</v>
      </c>
      <c r="T3741" s="2">
        <v>39211</v>
      </c>
      <c r="U3741" s="2"/>
    </row>
    <row r="3742" spans="1:21" x14ac:dyDescent="0.3">
      <c r="A3742" t="s">
        <v>164</v>
      </c>
      <c r="B3742" t="s">
        <v>20</v>
      </c>
      <c r="C3742" t="s">
        <v>153</v>
      </c>
      <c r="D3742" t="s">
        <v>219</v>
      </c>
      <c r="E3742" s="5" t="s">
        <v>525</v>
      </c>
      <c r="F3742">
        <v>0</v>
      </c>
      <c r="G3742" t="s">
        <v>316</v>
      </c>
      <c r="H3742">
        <v>10.7</v>
      </c>
      <c r="I3742">
        <f>ANAM[[#This Row],[VALOR Corregida]]/1000</f>
        <v>1.0699999999999999E-2</v>
      </c>
      <c r="J3742" t="s">
        <v>167</v>
      </c>
      <c r="K3742" t="s">
        <v>24</v>
      </c>
      <c r="L3742" t="s">
        <v>309</v>
      </c>
      <c r="M3742" t="s">
        <v>355</v>
      </c>
      <c r="N3742" s="7">
        <v>-23.626111000000002</v>
      </c>
      <c r="O3742" s="7">
        <v>-70.398332999999994</v>
      </c>
      <c r="P3742">
        <v>1</v>
      </c>
      <c r="Q3742">
        <v>2007</v>
      </c>
      <c r="R3742" s="2">
        <v>39211</v>
      </c>
      <c r="S3742" s="2">
        <v>39211</v>
      </c>
      <c r="T3742" s="2">
        <v>39211</v>
      </c>
      <c r="U3742" s="2"/>
    </row>
    <row r="3743" spans="1:21" x14ac:dyDescent="0.3">
      <c r="A3743" t="s">
        <v>164</v>
      </c>
      <c r="B3743" t="s">
        <v>20</v>
      </c>
      <c r="C3743" t="s">
        <v>153</v>
      </c>
      <c r="D3743" t="s">
        <v>219</v>
      </c>
      <c r="E3743" s="5" t="s">
        <v>525</v>
      </c>
      <c r="F3743">
        <v>0</v>
      </c>
      <c r="G3743" t="s">
        <v>319</v>
      </c>
      <c r="H3743">
        <v>9.6</v>
      </c>
      <c r="I3743">
        <f>ANAM[[#This Row],[VALOR Corregida]]/1000</f>
        <v>9.5999999999999992E-3</v>
      </c>
      <c r="J3743" t="s">
        <v>167</v>
      </c>
      <c r="K3743" t="s">
        <v>24</v>
      </c>
      <c r="L3743" t="s">
        <v>309</v>
      </c>
      <c r="M3743" t="s">
        <v>355</v>
      </c>
      <c r="N3743" s="7">
        <v>-23.626111000000002</v>
      </c>
      <c r="O3743" s="7">
        <v>-70.398332999999994</v>
      </c>
      <c r="P3743">
        <v>1</v>
      </c>
      <c r="Q3743">
        <v>2007</v>
      </c>
      <c r="R3743" s="2">
        <v>39211</v>
      </c>
      <c r="S3743" s="2">
        <v>39211</v>
      </c>
      <c r="T3743" s="2">
        <v>39211</v>
      </c>
      <c r="U3743" s="2"/>
    </row>
    <row r="3744" spans="1:21" x14ac:dyDescent="0.3">
      <c r="A3744" t="s">
        <v>164</v>
      </c>
      <c r="B3744" t="s">
        <v>20</v>
      </c>
      <c r="C3744" t="s">
        <v>153</v>
      </c>
      <c r="D3744" t="s">
        <v>219</v>
      </c>
      <c r="E3744" s="5" t="s">
        <v>525</v>
      </c>
      <c r="F3744">
        <v>0</v>
      </c>
      <c r="G3744" t="s">
        <v>166</v>
      </c>
      <c r="H3744">
        <v>0.1</v>
      </c>
      <c r="I3744">
        <f>ANAM[[#This Row],[VALOR Corregida]]/1000</f>
        <v>1E-4</v>
      </c>
      <c r="J3744" t="s">
        <v>167</v>
      </c>
      <c r="K3744" t="s">
        <v>24</v>
      </c>
      <c r="L3744" t="s">
        <v>309</v>
      </c>
      <c r="M3744" t="s">
        <v>355</v>
      </c>
      <c r="N3744" s="7">
        <v>-23.626111000000002</v>
      </c>
      <c r="O3744" s="7">
        <v>-70.398332999999994</v>
      </c>
      <c r="P3744">
        <v>1</v>
      </c>
      <c r="Q3744">
        <v>2007</v>
      </c>
      <c r="R3744" s="2">
        <v>39211</v>
      </c>
      <c r="S3744" s="2">
        <v>39211</v>
      </c>
      <c r="T3744" s="2">
        <v>39211</v>
      </c>
      <c r="U3744" s="2"/>
    </row>
    <row r="3745" spans="1:21" x14ac:dyDescent="0.3">
      <c r="A3745" t="s">
        <v>164</v>
      </c>
      <c r="B3745" t="s">
        <v>20</v>
      </c>
      <c r="C3745" t="s">
        <v>153</v>
      </c>
      <c r="D3745" t="s">
        <v>219</v>
      </c>
      <c r="E3745" s="5" t="s">
        <v>525</v>
      </c>
      <c r="F3745">
        <v>0</v>
      </c>
      <c r="G3745" t="s">
        <v>39</v>
      </c>
      <c r="H3745">
        <v>0.49</v>
      </c>
      <c r="I3745">
        <f>ANAM[[#This Row],[VALOR Corregida]]/1000</f>
        <v>4.8999999999999998E-4</v>
      </c>
      <c r="J3745" t="s">
        <v>155</v>
      </c>
      <c r="K3745" t="s">
        <v>24</v>
      </c>
      <c r="L3745" t="s">
        <v>309</v>
      </c>
      <c r="M3745" t="s">
        <v>355</v>
      </c>
      <c r="N3745" s="7">
        <v>-23.626111000000002</v>
      </c>
      <c r="O3745" s="7">
        <v>-70.398332999999994</v>
      </c>
      <c r="P3745">
        <v>1</v>
      </c>
      <c r="Q3745">
        <v>2007</v>
      </c>
      <c r="R3745" s="2">
        <v>39211</v>
      </c>
      <c r="S3745" s="2">
        <v>39211</v>
      </c>
      <c r="T3745" s="2">
        <v>39211</v>
      </c>
      <c r="U3745" s="2"/>
    </row>
    <row r="3746" spans="1:21" x14ac:dyDescent="0.3">
      <c r="A3746" t="s">
        <v>164</v>
      </c>
      <c r="B3746" t="s">
        <v>20</v>
      </c>
      <c r="C3746" t="s">
        <v>153</v>
      </c>
      <c r="D3746" t="s">
        <v>219</v>
      </c>
      <c r="E3746" s="5" t="s">
        <v>525</v>
      </c>
      <c r="F3746">
        <v>0</v>
      </c>
      <c r="G3746" t="s">
        <v>64</v>
      </c>
      <c r="H3746">
        <v>542</v>
      </c>
      <c r="I3746">
        <f>ANAM[[#This Row],[VALOR Corregida]]/1000</f>
        <v>0.54200000000000004</v>
      </c>
      <c r="J3746" t="s">
        <v>155</v>
      </c>
      <c r="K3746" t="s">
        <v>24</v>
      </c>
      <c r="L3746" t="s">
        <v>309</v>
      </c>
      <c r="M3746" t="s">
        <v>355</v>
      </c>
      <c r="N3746" s="7">
        <v>-23.626111000000002</v>
      </c>
      <c r="O3746" s="7">
        <v>-70.398332999999994</v>
      </c>
      <c r="P3746">
        <v>1</v>
      </c>
      <c r="Q3746">
        <v>2007</v>
      </c>
      <c r="R3746" s="2">
        <v>39211</v>
      </c>
      <c r="S3746" s="2">
        <v>39211</v>
      </c>
      <c r="T3746" s="2">
        <v>39211</v>
      </c>
      <c r="U3746" s="2"/>
    </row>
    <row r="3747" spans="1:21" x14ac:dyDescent="0.3">
      <c r="A3747" t="s">
        <v>164</v>
      </c>
      <c r="B3747" t="s">
        <v>20</v>
      </c>
      <c r="C3747" t="s">
        <v>153</v>
      </c>
      <c r="D3747" t="s">
        <v>219</v>
      </c>
      <c r="E3747" s="5" t="s">
        <v>525</v>
      </c>
      <c r="F3747">
        <v>0</v>
      </c>
      <c r="G3747" t="s">
        <v>280</v>
      </c>
      <c r="H3747">
        <v>0.1</v>
      </c>
      <c r="I3747">
        <f>ANAM[[#This Row],[VALOR Corregida]]/1000</f>
        <v>1E-4</v>
      </c>
      <c r="J3747" t="s">
        <v>281</v>
      </c>
      <c r="K3747" t="s">
        <v>24</v>
      </c>
      <c r="L3747" t="s">
        <v>309</v>
      </c>
      <c r="M3747" t="s">
        <v>355</v>
      </c>
      <c r="N3747" s="7">
        <v>-23.626111000000002</v>
      </c>
      <c r="O3747" s="7">
        <v>-70.398332999999994</v>
      </c>
      <c r="P3747">
        <v>1</v>
      </c>
      <c r="Q3747">
        <v>2007</v>
      </c>
      <c r="R3747" s="2">
        <v>39211</v>
      </c>
      <c r="S3747" s="2">
        <v>39211</v>
      </c>
      <c r="T3747" s="2">
        <v>39211</v>
      </c>
      <c r="U3747" s="2"/>
    </row>
    <row r="3748" spans="1:21" x14ac:dyDescent="0.3">
      <c r="A3748" t="s">
        <v>164</v>
      </c>
      <c r="B3748" t="s">
        <v>20</v>
      </c>
      <c r="C3748" t="s">
        <v>210</v>
      </c>
      <c r="D3748" t="s">
        <v>211</v>
      </c>
      <c r="E3748" s="5" t="s">
        <v>527</v>
      </c>
      <c r="F3748">
        <v>0</v>
      </c>
      <c r="G3748" t="s">
        <v>46</v>
      </c>
      <c r="H3748">
        <v>41.5</v>
      </c>
      <c r="I3748">
        <f>ANAM[[#This Row],[VALOR Corregida]]/1000</f>
        <v>4.1500000000000002E-2</v>
      </c>
      <c r="J3748" t="s">
        <v>155</v>
      </c>
      <c r="K3748" t="s">
        <v>24</v>
      </c>
      <c r="L3748" t="s">
        <v>309</v>
      </c>
      <c r="M3748" t="s">
        <v>360</v>
      </c>
      <c r="N3748" s="7">
        <v>-23.664719999999999</v>
      </c>
      <c r="O3748" s="7">
        <v>-70.411389999999997</v>
      </c>
      <c r="P3748">
        <v>1</v>
      </c>
      <c r="Q3748">
        <v>2008</v>
      </c>
      <c r="R3748" s="2">
        <v>39561</v>
      </c>
      <c r="S3748" s="2">
        <v>39449</v>
      </c>
      <c r="T3748" s="2">
        <v>39448</v>
      </c>
      <c r="U3748" s="2"/>
    </row>
    <row r="3749" spans="1:21" x14ac:dyDescent="0.3">
      <c r="A3749" t="s">
        <v>164</v>
      </c>
      <c r="B3749" t="s">
        <v>20</v>
      </c>
      <c r="C3749" t="s">
        <v>153</v>
      </c>
      <c r="D3749" t="s">
        <v>219</v>
      </c>
      <c r="E3749" s="5" t="s">
        <v>525</v>
      </c>
      <c r="F3749">
        <v>0</v>
      </c>
      <c r="G3749" t="s">
        <v>47</v>
      </c>
      <c r="H3749">
        <v>19.5</v>
      </c>
      <c r="I3749">
        <f>ANAM[[#This Row],[VALOR Corregida]]/1000</f>
        <v>1.95E-2</v>
      </c>
      <c r="J3749" t="s">
        <v>155</v>
      </c>
      <c r="K3749" t="s">
        <v>24</v>
      </c>
      <c r="L3749" t="s">
        <v>309</v>
      </c>
      <c r="M3749" t="s">
        <v>355</v>
      </c>
      <c r="N3749" s="7">
        <v>-23.626111000000002</v>
      </c>
      <c r="O3749" s="7">
        <v>-70.398332999999994</v>
      </c>
      <c r="P3749">
        <v>1</v>
      </c>
      <c r="Q3749">
        <v>2007</v>
      </c>
      <c r="R3749" s="2">
        <v>39211</v>
      </c>
      <c r="S3749" s="2">
        <v>39211</v>
      </c>
      <c r="T3749" s="2">
        <v>39211</v>
      </c>
      <c r="U3749" s="2"/>
    </row>
    <row r="3750" spans="1:21" x14ac:dyDescent="0.3">
      <c r="A3750" t="s">
        <v>19</v>
      </c>
      <c r="B3750" t="s">
        <v>20</v>
      </c>
      <c r="C3750" t="s">
        <v>54</v>
      </c>
      <c r="D3750" t="s">
        <v>55</v>
      </c>
      <c r="E3750" s="5" t="s">
        <v>516</v>
      </c>
      <c r="F3750">
        <v>0</v>
      </c>
      <c r="G3750" t="s">
        <v>120</v>
      </c>
      <c r="H3750">
        <v>5</v>
      </c>
      <c r="I3750">
        <f>ANAM[[#This Row],[VALOR Corregida]]/1000</f>
        <v>5.0000000000000001E-3</v>
      </c>
      <c r="J3750" t="s">
        <v>27</v>
      </c>
      <c r="K3750" t="s">
        <v>24</v>
      </c>
      <c r="L3750" t="s">
        <v>309</v>
      </c>
      <c r="M3750" t="s">
        <v>356</v>
      </c>
      <c r="N3750">
        <v>-23.61722</v>
      </c>
      <c r="O3750">
        <v>-70.397220000000004</v>
      </c>
      <c r="P3750">
        <v>2</v>
      </c>
      <c r="Q3750">
        <v>2007</v>
      </c>
      <c r="R3750" s="2">
        <v>39379</v>
      </c>
      <c r="S3750" s="2">
        <v>39379</v>
      </c>
      <c r="T3750" s="2">
        <v>39406</v>
      </c>
      <c r="U3750" s="2"/>
    </row>
    <row r="3751" spans="1:21" x14ac:dyDescent="0.3">
      <c r="A3751" t="s">
        <v>19</v>
      </c>
      <c r="B3751" t="s">
        <v>20</v>
      </c>
      <c r="C3751" t="s">
        <v>54</v>
      </c>
      <c r="D3751" t="s">
        <v>55</v>
      </c>
      <c r="E3751" s="5" t="s">
        <v>516</v>
      </c>
      <c r="F3751">
        <v>4.5</v>
      </c>
      <c r="G3751" t="s">
        <v>120</v>
      </c>
      <c r="H3751">
        <v>5</v>
      </c>
      <c r="I3751">
        <f>ANAM[[#This Row],[VALOR Corregida]]/1000</f>
        <v>5.0000000000000001E-3</v>
      </c>
      <c r="J3751" t="s">
        <v>27</v>
      </c>
      <c r="K3751" t="s">
        <v>24</v>
      </c>
      <c r="L3751" t="s">
        <v>309</v>
      </c>
      <c r="M3751" t="s">
        <v>356</v>
      </c>
      <c r="N3751">
        <v>-23.61722</v>
      </c>
      <c r="O3751">
        <v>-70.397220000000004</v>
      </c>
      <c r="P3751">
        <v>2</v>
      </c>
      <c r="Q3751">
        <v>2007</v>
      </c>
      <c r="R3751" s="2">
        <v>39379</v>
      </c>
      <c r="S3751" s="2">
        <v>39379</v>
      </c>
      <c r="T3751" s="2">
        <v>39406</v>
      </c>
      <c r="U3751" s="2"/>
    </row>
    <row r="3752" spans="1:21" x14ac:dyDescent="0.3">
      <c r="A3752" t="s">
        <v>19</v>
      </c>
      <c r="B3752" t="s">
        <v>20</v>
      </c>
      <c r="C3752" t="s">
        <v>54</v>
      </c>
      <c r="D3752" t="s">
        <v>55</v>
      </c>
      <c r="E3752" s="5" t="s">
        <v>516</v>
      </c>
      <c r="F3752">
        <v>0</v>
      </c>
      <c r="G3752" t="s">
        <v>22</v>
      </c>
      <c r="H3752">
        <v>70</v>
      </c>
      <c r="I3752">
        <f>ANAM[[#This Row],[VALOR Corregida]]/1000</f>
        <v>7.0000000000000007E-2</v>
      </c>
      <c r="J3752" t="s">
        <v>23</v>
      </c>
      <c r="K3752" t="s">
        <v>24</v>
      </c>
      <c r="L3752" t="s">
        <v>309</v>
      </c>
      <c r="M3752" t="s">
        <v>356</v>
      </c>
      <c r="N3752">
        <v>-23.61722</v>
      </c>
      <c r="O3752">
        <v>-70.397220000000004</v>
      </c>
      <c r="P3752">
        <v>2</v>
      </c>
      <c r="Q3752">
        <v>2007</v>
      </c>
      <c r="R3752" s="2">
        <v>39379</v>
      </c>
      <c r="S3752" s="2">
        <v>39379</v>
      </c>
      <c r="T3752" s="2">
        <v>39406</v>
      </c>
      <c r="U3752" s="2"/>
    </row>
    <row r="3753" spans="1:21" x14ac:dyDescent="0.3">
      <c r="A3753" t="s">
        <v>19</v>
      </c>
      <c r="B3753" t="s">
        <v>20</v>
      </c>
      <c r="C3753" t="s">
        <v>54</v>
      </c>
      <c r="D3753" t="s">
        <v>55</v>
      </c>
      <c r="E3753" s="5" t="s">
        <v>516</v>
      </c>
      <c r="F3753">
        <v>4.5</v>
      </c>
      <c r="G3753" t="s">
        <v>22</v>
      </c>
      <c r="H3753">
        <v>40</v>
      </c>
      <c r="I3753">
        <f>ANAM[[#This Row],[VALOR Corregida]]/1000</f>
        <v>0.04</v>
      </c>
      <c r="J3753" t="s">
        <v>23</v>
      </c>
      <c r="K3753" t="s">
        <v>24</v>
      </c>
      <c r="L3753" t="s">
        <v>309</v>
      </c>
      <c r="M3753" t="s">
        <v>356</v>
      </c>
      <c r="N3753">
        <v>-23.61722</v>
      </c>
      <c r="O3753">
        <v>-70.397220000000004</v>
      </c>
      <c r="P3753">
        <v>2</v>
      </c>
      <c r="Q3753">
        <v>2007</v>
      </c>
      <c r="R3753" s="2">
        <v>39379</v>
      </c>
      <c r="S3753" s="2">
        <v>39379</v>
      </c>
      <c r="T3753" s="2">
        <v>39406</v>
      </c>
      <c r="U3753" s="2"/>
    </row>
    <row r="3754" spans="1:21" x14ac:dyDescent="0.3">
      <c r="A3754" t="s">
        <v>19</v>
      </c>
      <c r="B3754" t="s">
        <v>20</v>
      </c>
      <c r="C3754" t="s">
        <v>54</v>
      </c>
      <c r="D3754" t="s">
        <v>55</v>
      </c>
      <c r="E3754" s="5" t="s">
        <v>516</v>
      </c>
      <c r="F3754">
        <v>0</v>
      </c>
      <c r="G3754" t="s">
        <v>345</v>
      </c>
      <c r="H3754">
        <v>0.17</v>
      </c>
      <c r="I3754">
        <f>ANAM[[#This Row],[VALOR Corregida]]/1000</f>
        <v>1.7000000000000001E-4</v>
      </c>
      <c r="J3754" t="s">
        <v>23</v>
      </c>
      <c r="K3754" t="s">
        <v>24</v>
      </c>
      <c r="L3754" t="s">
        <v>309</v>
      </c>
      <c r="M3754" t="s">
        <v>356</v>
      </c>
      <c r="N3754">
        <v>-23.61722</v>
      </c>
      <c r="O3754">
        <v>-70.397220000000004</v>
      </c>
      <c r="P3754">
        <v>2</v>
      </c>
      <c r="Q3754">
        <v>2007</v>
      </c>
      <c r="R3754" s="2">
        <v>39379</v>
      </c>
      <c r="S3754" s="2">
        <v>39379</v>
      </c>
      <c r="T3754" s="2">
        <v>39406</v>
      </c>
      <c r="U3754" s="2"/>
    </row>
    <row r="3755" spans="1:21" x14ac:dyDescent="0.3">
      <c r="A3755" t="s">
        <v>19</v>
      </c>
      <c r="B3755" t="s">
        <v>20</v>
      </c>
      <c r="C3755" t="s">
        <v>54</v>
      </c>
      <c r="D3755" t="s">
        <v>55</v>
      </c>
      <c r="E3755" s="5" t="s">
        <v>516</v>
      </c>
      <c r="F3755">
        <v>4.5</v>
      </c>
      <c r="G3755" t="s">
        <v>345</v>
      </c>
      <c r="H3755">
        <v>0.15</v>
      </c>
      <c r="I3755">
        <f>ANAM[[#This Row],[VALOR Corregida]]/1000</f>
        <v>1.4999999999999999E-4</v>
      </c>
      <c r="J3755" t="s">
        <v>23</v>
      </c>
      <c r="K3755" t="s">
        <v>24</v>
      </c>
      <c r="L3755" t="s">
        <v>309</v>
      </c>
      <c r="M3755" t="s">
        <v>356</v>
      </c>
      <c r="N3755">
        <v>-23.61722</v>
      </c>
      <c r="O3755">
        <v>-70.397220000000004</v>
      </c>
      <c r="P3755">
        <v>2</v>
      </c>
      <c r="Q3755">
        <v>2007</v>
      </c>
      <c r="R3755" s="2">
        <v>39379</v>
      </c>
      <c r="S3755" s="2">
        <v>39379</v>
      </c>
      <c r="T3755" s="2">
        <v>39406</v>
      </c>
      <c r="U3755" s="2"/>
    </row>
    <row r="3756" spans="1:21" x14ac:dyDescent="0.3">
      <c r="A3756" t="s">
        <v>19</v>
      </c>
      <c r="B3756" t="s">
        <v>20</v>
      </c>
      <c r="C3756" t="s">
        <v>54</v>
      </c>
      <c r="D3756" t="s">
        <v>55</v>
      </c>
      <c r="E3756" s="5" t="s">
        <v>516</v>
      </c>
      <c r="F3756">
        <v>0</v>
      </c>
      <c r="G3756" t="s">
        <v>28</v>
      </c>
      <c r="H3756">
        <v>0.2</v>
      </c>
      <c r="I3756">
        <f>ANAM[[#This Row],[VALOR Corregida]]/1000</f>
        <v>2.0000000000000001E-4</v>
      </c>
      <c r="J3756" t="s">
        <v>23</v>
      </c>
      <c r="K3756" t="s">
        <v>24</v>
      </c>
      <c r="L3756" t="s">
        <v>309</v>
      </c>
      <c r="M3756" t="s">
        <v>356</v>
      </c>
      <c r="N3756">
        <v>-23.61722</v>
      </c>
      <c r="O3756">
        <v>-70.397220000000004</v>
      </c>
      <c r="P3756">
        <v>2</v>
      </c>
      <c r="Q3756">
        <v>2007</v>
      </c>
      <c r="R3756" s="2">
        <v>39379</v>
      </c>
      <c r="S3756" s="2">
        <v>39379</v>
      </c>
      <c r="T3756" s="2">
        <v>39406</v>
      </c>
      <c r="U3756" s="2"/>
    </row>
    <row r="3757" spans="1:21" x14ac:dyDescent="0.3">
      <c r="A3757" t="s">
        <v>19</v>
      </c>
      <c r="B3757" t="s">
        <v>20</v>
      </c>
      <c r="C3757" t="s">
        <v>54</v>
      </c>
      <c r="D3757" t="s">
        <v>55</v>
      </c>
      <c r="E3757" s="5" t="s">
        <v>516</v>
      </c>
      <c r="F3757">
        <v>4.5</v>
      </c>
      <c r="G3757" t="s">
        <v>28</v>
      </c>
      <c r="H3757">
        <v>0.19</v>
      </c>
      <c r="I3757">
        <f>ANAM[[#This Row],[VALOR Corregida]]/1000</f>
        <v>1.9000000000000001E-4</v>
      </c>
      <c r="J3757" t="s">
        <v>23</v>
      </c>
      <c r="K3757" t="s">
        <v>24</v>
      </c>
      <c r="L3757" t="s">
        <v>309</v>
      </c>
      <c r="M3757" t="s">
        <v>356</v>
      </c>
      <c r="N3757">
        <v>-23.61722</v>
      </c>
      <c r="O3757">
        <v>-70.397220000000004</v>
      </c>
      <c r="P3757">
        <v>2</v>
      </c>
      <c r="Q3757">
        <v>2007</v>
      </c>
      <c r="R3757" s="2">
        <v>39379</v>
      </c>
      <c r="S3757" s="2">
        <v>39379</v>
      </c>
      <c r="T3757" s="2">
        <v>39406</v>
      </c>
      <c r="U3757" s="2"/>
    </row>
    <row r="3758" spans="1:21" x14ac:dyDescent="0.3">
      <c r="A3758" t="s">
        <v>19</v>
      </c>
      <c r="B3758" t="s">
        <v>20</v>
      </c>
      <c r="C3758" t="s">
        <v>54</v>
      </c>
      <c r="D3758" t="s">
        <v>55</v>
      </c>
      <c r="E3758" s="5" t="s">
        <v>516</v>
      </c>
      <c r="F3758">
        <v>0</v>
      </c>
      <c r="G3758" t="s">
        <v>346</v>
      </c>
      <c r="H3758">
        <v>0.61</v>
      </c>
      <c r="I3758">
        <f>ANAM[[#This Row],[VALOR Corregida]]/1000</f>
        <v>6.0999999999999997E-4</v>
      </c>
      <c r="J3758" t="s">
        <v>23</v>
      </c>
      <c r="K3758" t="s">
        <v>24</v>
      </c>
      <c r="L3758" t="s">
        <v>309</v>
      </c>
      <c r="M3758" t="s">
        <v>356</v>
      </c>
      <c r="N3758">
        <v>-23.61722</v>
      </c>
      <c r="O3758">
        <v>-70.397220000000004</v>
      </c>
      <c r="P3758">
        <v>2</v>
      </c>
      <c r="Q3758">
        <v>2007</v>
      </c>
      <c r="R3758" s="2">
        <v>39379</v>
      </c>
      <c r="S3758" s="2">
        <v>39379</v>
      </c>
      <c r="T3758" s="2">
        <v>39406</v>
      </c>
      <c r="U3758" s="2"/>
    </row>
    <row r="3759" spans="1:21" x14ac:dyDescent="0.3">
      <c r="A3759" t="s">
        <v>19</v>
      </c>
      <c r="B3759" t="s">
        <v>20</v>
      </c>
      <c r="C3759" t="s">
        <v>54</v>
      </c>
      <c r="D3759" t="s">
        <v>55</v>
      </c>
      <c r="E3759" s="5" t="s">
        <v>516</v>
      </c>
      <c r="F3759">
        <v>4.5</v>
      </c>
      <c r="G3759" t="s">
        <v>346</v>
      </c>
      <c r="H3759">
        <v>0.65</v>
      </c>
      <c r="I3759">
        <f>ANAM[[#This Row],[VALOR Corregida]]/1000</f>
        <v>6.4999999999999997E-4</v>
      </c>
      <c r="J3759" t="s">
        <v>23</v>
      </c>
      <c r="K3759" t="s">
        <v>24</v>
      </c>
      <c r="L3759" t="s">
        <v>309</v>
      </c>
      <c r="M3759" t="s">
        <v>356</v>
      </c>
      <c r="N3759">
        <v>-23.61722</v>
      </c>
      <c r="O3759">
        <v>-70.397220000000004</v>
      </c>
      <c r="P3759">
        <v>2</v>
      </c>
      <c r="Q3759">
        <v>2007</v>
      </c>
      <c r="R3759" s="2">
        <v>39379</v>
      </c>
      <c r="S3759" s="2">
        <v>39379</v>
      </c>
      <c r="T3759" s="2">
        <v>39406</v>
      </c>
      <c r="U3759" s="2"/>
    </row>
    <row r="3760" spans="1:21" x14ac:dyDescent="0.3">
      <c r="A3760" t="s">
        <v>19</v>
      </c>
      <c r="B3760" t="s">
        <v>20</v>
      </c>
      <c r="C3760" t="s">
        <v>54</v>
      </c>
      <c r="D3760" t="s">
        <v>55</v>
      </c>
      <c r="E3760" s="5" t="s">
        <v>516</v>
      </c>
      <c r="F3760">
        <v>0</v>
      </c>
      <c r="G3760" t="s">
        <v>29</v>
      </c>
      <c r="H3760">
        <v>0.81</v>
      </c>
      <c r="I3760">
        <f>ANAM[[#This Row],[VALOR Corregida]]/1000</f>
        <v>8.1000000000000006E-4</v>
      </c>
      <c r="J3760" t="s">
        <v>23</v>
      </c>
      <c r="K3760" t="s">
        <v>24</v>
      </c>
      <c r="L3760" t="s">
        <v>309</v>
      </c>
      <c r="M3760" t="s">
        <v>356</v>
      </c>
      <c r="N3760">
        <v>-23.61722</v>
      </c>
      <c r="O3760">
        <v>-70.397220000000004</v>
      </c>
      <c r="P3760">
        <v>2</v>
      </c>
      <c r="Q3760">
        <v>2007</v>
      </c>
      <c r="R3760" s="2">
        <v>39379</v>
      </c>
      <c r="S3760" s="2">
        <v>39379</v>
      </c>
      <c r="T3760" s="2">
        <v>39406</v>
      </c>
      <c r="U3760" s="2"/>
    </row>
    <row r="3761" spans="1:25" x14ac:dyDescent="0.3">
      <c r="A3761" t="s">
        <v>19</v>
      </c>
      <c r="B3761" t="s">
        <v>20</v>
      </c>
      <c r="C3761" t="s">
        <v>54</v>
      </c>
      <c r="D3761" t="s">
        <v>55</v>
      </c>
      <c r="E3761" s="5" t="s">
        <v>516</v>
      </c>
      <c r="F3761">
        <v>4.5</v>
      </c>
      <c r="G3761" t="s">
        <v>29</v>
      </c>
      <c r="H3761">
        <v>0.77</v>
      </c>
      <c r="I3761">
        <f>ANAM[[#This Row],[VALOR Corregida]]/1000</f>
        <v>7.7000000000000007E-4</v>
      </c>
      <c r="J3761" t="s">
        <v>23</v>
      </c>
      <c r="K3761" t="s">
        <v>24</v>
      </c>
      <c r="L3761" t="s">
        <v>309</v>
      </c>
      <c r="M3761" t="s">
        <v>356</v>
      </c>
      <c r="N3761">
        <v>-23.61722</v>
      </c>
      <c r="O3761">
        <v>-70.397220000000004</v>
      </c>
      <c r="P3761">
        <v>2</v>
      </c>
      <c r="Q3761">
        <v>2007</v>
      </c>
      <c r="R3761" s="2">
        <v>39379</v>
      </c>
      <c r="S3761" s="2">
        <v>39379</v>
      </c>
      <c r="T3761" s="2">
        <v>39406</v>
      </c>
      <c r="U3761" s="2"/>
    </row>
    <row r="3762" spans="1:25" x14ac:dyDescent="0.3">
      <c r="A3762" t="s">
        <v>19</v>
      </c>
      <c r="B3762" t="s">
        <v>20</v>
      </c>
      <c r="C3762" t="s">
        <v>54</v>
      </c>
      <c r="D3762" t="s">
        <v>55</v>
      </c>
      <c r="E3762" s="5" t="s">
        <v>516</v>
      </c>
      <c r="F3762">
        <v>0</v>
      </c>
      <c r="G3762" t="s">
        <v>30</v>
      </c>
      <c r="H3762">
        <v>49</v>
      </c>
      <c r="I3762">
        <f>ANAM[[#This Row],[VALOR Corregida]]/1000</f>
        <v>4.9000000000000002E-2</v>
      </c>
      <c r="J3762" t="s">
        <v>31</v>
      </c>
      <c r="K3762" t="s">
        <v>24</v>
      </c>
      <c r="L3762" t="s">
        <v>309</v>
      </c>
      <c r="M3762" t="s">
        <v>356</v>
      </c>
      <c r="N3762">
        <v>-23.61722</v>
      </c>
      <c r="O3762">
        <v>-70.397220000000004</v>
      </c>
      <c r="P3762">
        <v>2</v>
      </c>
      <c r="Q3762">
        <v>2007</v>
      </c>
      <c r="R3762" s="2">
        <v>39379</v>
      </c>
      <c r="S3762" s="2">
        <v>39379</v>
      </c>
      <c r="T3762" s="2">
        <v>39406</v>
      </c>
      <c r="U3762" s="2"/>
      <c r="X3762">
        <f>0.000000000001*H3762^4-0.00000001*H3762^3+0.00004*H3762^2-0.0733*H3762+97.8</f>
        <v>94.303169274800993</v>
      </c>
      <c r="Y3762">
        <f>X3762*0.12</f>
        <v>11.316380312976118</v>
      </c>
    </row>
    <row r="3763" spans="1:25" x14ac:dyDescent="0.3">
      <c r="A3763" t="s">
        <v>19</v>
      </c>
      <c r="B3763" t="s">
        <v>20</v>
      </c>
      <c r="C3763" t="s">
        <v>54</v>
      </c>
      <c r="D3763" t="s">
        <v>55</v>
      </c>
      <c r="E3763" s="5" t="s">
        <v>516</v>
      </c>
      <c r="F3763">
        <v>4.5</v>
      </c>
      <c r="G3763" t="s">
        <v>30</v>
      </c>
      <c r="H3763">
        <v>13</v>
      </c>
      <c r="I3763">
        <f>ANAM[[#This Row],[VALOR Corregida]]/1000</f>
        <v>1.2999999999999999E-2</v>
      </c>
      <c r="J3763" t="s">
        <v>31</v>
      </c>
      <c r="K3763" t="s">
        <v>24</v>
      </c>
      <c r="L3763" t="s">
        <v>309</v>
      </c>
      <c r="M3763" t="s">
        <v>356</v>
      </c>
      <c r="N3763">
        <v>-23.61722</v>
      </c>
      <c r="O3763">
        <v>-70.397220000000004</v>
      </c>
      <c r="P3763">
        <v>2</v>
      </c>
      <c r="Q3763">
        <v>2007</v>
      </c>
      <c r="R3763" s="2">
        <v>39379</v>
      </c>
      <c r="S3763" s="2">
        <v>39379</v>
      </c>
      <c r="T3763" s="2">
        <v>39406</v>
      </c>
      <c r="U3763" s="2"/>
      <c r="X3763">
        <f>0.000000000001*H3763^4-0.00000001*H3763^3+0.00004*H3763^2-0.0733*H3763+97.8</f>
        <v>96.853838058560996</v>
      </c>
      <c r="Y3763">
        <f>X3763*0.12</f>
        <v>11.62246056702732</v>
      </c>
    </row>
    <row r="3764" spans="1:25" x14ac:dyDescent="0.3">
      <c r="A3764" t="s">
        <v>19</v>
      </c>
      <c r="B3764" t="s">
        <v>20</v>
      </c>
      <c r="C3764" t="s">
        <v>54</v>
      </c>
      <c r="D3764" t="s">
        <v>55</v>
      </c>
      <c r="E3764" s="5" t="s">
        <v>516</v>
      </c>
      <c r="F3764">
        <v>0</v>
      </c>
      <c r="G3764" t="s">
        <v>347</v>
      </c>
      <c r="H3764">
        <v>0.5</v>
      </c>
      <c r="I3764">
        <f>ANAM[[#This Row],[VALOR Corregida]]/1000</f>
        <v>5.0000000000000001E-4</v>
      </c>
      <c r="J3764" t="s">
        <v>23</v>
      </c>
      <c r="K3764" t="s">
        <v>24</v>
      </c>
      <c r="L3764" t="s">
        <v>309</v>
      </c>
      <c r="M3764" t="s">
        <v>356</v>
      </c>
      <c r="N3764">
        <v>-23.61722</v>
      </c>
      <c r="O3764">
        <v>-70.397220000000004</v>
      </c>
      <c r="P3764">
        <v>2</v>
      </c>
      <c r="Q3764">
        <v>2007</v>
      </c>
      <c r="R3764" s="2">
        <v>39379</v>
      </c>
      <c r="S3764" s="2">
        <v>39379</v>
      </c>
      <c r="T3764" s="2">
        <v>39406</v>
      </c>
      <c r="U3764" s="2"/>
    </row>
    <row r="3765" spans="1:25" x14ac:dyDescent="0.3">
      <c r="A3765" t="s">
        <v>19</v>
      </c>
      <c r="B3765" t="s">
        <v>20</v>
      </c>
      <c r="C3765" t="s">
        <v>54</v>
      </c>
      <c r="D3765" t="s">
        <v>55</v>
      </c>
      <c r="E3765" s="5" t="s">
        <v>516</v>
      </c>
      <c r="F3765">
        <v>4.5</v>
      </c>
      <c r="G3765" t="s">
        <v>347</v>
      </c>
      <c r="H3765">
        <v>0.52</v>
      </c>
      <c r="I3765">
        <f>ANAM[[#This Row],[VALOR Corregida]]/1000</f>
        <v>5.2000000000000006E-4</v>
      </c>
      <c r="J3765" t="s">
        <v>23</v>
      </c>
      <c r="K3765" t="s">
        <v>24</v>
      </c>
      <c r="L3765" t="s">
        <v>309</v>
      </c>
      <c r="M3765" t="s">
        <v>356</v>
      </c>
      <c r="N3765">
        <v>-23.61722</v>
      </c>
      <c r="O3765">
        <v>-70.397220000000004</v>
      </c>
      <c r="P3765">
        <v>2</v>
      </c>
      <c r="Q3765">
        <v>2007</v>
      </c>
      <c r="R3765" s="2">
        <v>39379</v>
      </c>
      <c r="S3765" s="2">
        <v>39379</v>
      </c>
      <c r="T3765" s="2">
        <v>39406</v>
      </c>
      <c r="U3765" s="2"/>
    </row>
    <row r="3766" spans="1:25" x14ac:dyDescent="0.3">
      <c r="A3766" t="s">
        <v>19</v>
      </c>
      <c r="B3766" t="s">
        <v>20</v>
      </c>
      <c r="C3766" t="s">
        <v>54</v>
      </c>
      <c r="D3766" t="s">
        <v>55</v>
      </c>
      <c r="E3766" s="5" t="s">
        <v>516</v>
      </c>
      <c r="F3766">
        <v>0</v>
      </c>
      <c r="G3766" t="s">
        <v>35</v>
      </c>
      <c r="H3766">
        <v>0.69</v>
      </c>
      <c r="I3766">
        <f>ANAM[[#This Row],[VALOR Corregida]]/1000</f>
        <v>6.8999999999999997E-4</v>
      </c>
      <c r="J3766" t="s">
        <v>23</v>
      </c>
      <c r="K3766" t="s">
        <v>24</v>
      </c>
      <c r="L3766" t="s">
        <v>309</v>
      </c>
      <c r="M3766" t="s">
        <v>356</v>
      </c>
      <c r="N3766">
        <v>-23.61722</v>
      </c>
      <c r="O3766">
        <v>-70.397220000000004</v>
      </c>
      <c r="P3766">
        <v>2</v>
      </c>
      <c r="Q3766">
        <v>2007</v>
      </c>
      <c r="R3766" s="2">
        <v>39379</v>
      </c>
      <c r="S3766" s="2">
        <v>39379</v>
      </c>
      <c r="T3766" s="2">
        <v>39406</v>
      </c>
      <c r="U3766" s="2"/>
    </row>
    <row r="3767" spans="1:25" x14ac:dyDescent="0.3">
      <c r="A3767" t="s">
        <v>19</v>
      </c>
      <c r="B3767" t="s">
        <v>20</v>
      </c>
      <c r="C3767" t="s">
        <v>54</v>
      </c>
      <c r="D3767" t="s">
        <v>55</v>
      </c>
      <c r="E3767" s="5" t="s">
        <v>516</v>
      </c>
      <c r="F3767">
        <v>4.5</v>
      </c>
      <c r="G3767" t="s">
        <v>35</v>
      </c>
      <c r="H3767">
        <v>0.64</v>
      </c>
      <c r="I3767">
        <f>ANAM[[#This Row],[VALOR Corregida]]/1000</f>
        <v>6.4000000000000005E-4</v>
      </c>
      <c r="J3767" t="s">
        <v>23</v>
      </c>
      <c r="K3767" t="s">
        <v>24</v>
      </c>
      <c r="L3767" t="s">
        <v>309</v>
      </c>
      <c r="M3767" t="s">
        <v>356</v>
      </c>
      <c r="N3767">
        <v>-23.61722</v>
      </c>
      <c r="O3767">
        <v>-70.397220000000004</v>
      </c>
      <c r="P3767">
        <v>2</v>
      </c>
      <c r="Q3767">
        <v>2007</v>
      </c>
      <c r="R3767" s="2">
        <v>39379</v>
      </c>
      <c r="S3767" s="2">
        <v>39379</v>
      </c>
      <c r="T3767" s="2">
        <v>39406</v>
      </c>
      <c r="U3767" s="2"/>
    </row>
    <row r="3768" spans="1:25" x14ac:dyDescent="0.3">
      <c r="A3768" t="s">
        <v>19</v>
      </c>
      <c r="B3768" t="s">
        <v>20</v>
      </c>
      <c r="C3768" t="s">
        <v>54</v>
      </c>
      <c r="D3768" t="s">
        <v>55</v>
      </c>
      <c r="E3768" s="5" t="s">
        <v>516</v>
      </c>
      <c r="F3768">
        <v>0</v>
      </c>
      <c r="G3768" t="s">
        <v>126</v>
      </c>
      <c r="H3768">
        <v>0.44</v>
      </c>
      <c r="I3768">
        <f>ANAM[[#This Row],[VALOR Corregida]]/1000</f>
        <v>4.4000000000000002E-4</v>
      </c>
      <c r="J3768" t="s">
        <v>27</v>
      </c>
      <c r="K3768" t="s">
        <v>24</v>
      </c>
      <c r="L3768" t="s">
        <v>309</v>
      </c>
      <c r="M3768" t="s">
        <v>356</v>
      </c>
      <c r="N3768">
        <v>-23.61722</v>
      </c>
      <c r="O3768">
        <v>-70.397220000000004</v>
      </c>
      <c r="P3768">
        <v>2</v>
      </c>
      <c r="Q3768">
        <v>2007</v>
      </c>
      <c r="R3768" s="2">
        <v>39379</v>
      </c>
      <c r="S3768" s="2">
        <v>39379</v>
      </c>
      <c r="T3768" s="2">
        <v>39406</v>
      </c>
      <c r="U3768" s="2"/>
      <c r="X3768">
        <f>-0.0008*H3768^2-0.94*H3768+97.2</f>
        <v>96.786245120000004</v>
      </c>
      <c r="Y3768">
        <f>X3768*0.12</f>
        <v>11.614349414399999</v>
      </c>
    </row>
    <row r="3769" spans="1:25" x14ac:dyDescent="0.3">
      <c r="A3769" t="s">
        <v>19</v>
      </c>
      <c r="B3769" t="s">
        <v>20</v>
      </c>
      <c r="C3769" t="s">
        <v>54</v>
      </c>
      <c r="D3769" t="s">
        <v>55</v>
      </c>
      <c r="E3769" s="5" t="s">
        <v>516</v>
      </c>
      <c r="F3769">
        <v>4.5</v>
      </c>
      <c r="G3769" t="s">
        <v>126</v>
      </c>
      <c r="H3769">
        <v>0.27</v>
      </c>
      <c r="I3769">
        <f>ANAM[[#This Row],[VALOR Corregida]]/1000</f>
        <v>2.7E-4</v>
      </c>
      <c r="J3769" t="s">
        <v>27</v>
      </c>
      <c r="K3769" t="s">
        <v>24</v>
      </c>
      <c r="L3769" t="s">
        <v>309</v>
      </c>
      <c r="M3769" t="s">
        <v>356</v>
      </c>
      <c r="N3769">
        <v>-23.61722</v>
      </c>
      <c r="O3769">
        <v>-70.397220000000004</v>
      </c>
      <c r="P3769">
        <v>2</v>
      </c>
      <c r="Q3769">
        <v>2007</v>
      </c>
      <c r="R3769" s="2">
        <v>39379</v>
      </c>
      <c r="S3769" s="2">
        <v>39379</v>
      </c>
      <c r="T3769" s="2">
        <v>39406</v>
      </c>
      <c r="U3769" s="2"/>
      <c r="X3769">
        <f>-0.0008*H3769^2-0.94*H3769+97.2</f>
        <v>96.946141679999997</v>
      </c>
      <c r="Y3769">
        <f>X3769*0.12</f>
        <v>11.633537001599999</v>
      </c>
    </row>
    <row r="3770" spans="1:25" x14ac:dyDescent="0.3">
      <c r="A3770" t="s">
        <v>19</v>
      </c>
      <c r="B3770" t="s">
        <v>20</v>
      </c>
      <c r="C3770" t="s">
        <v>54</v>
      </c>
      <c r="D3770" t="s">
        <v>55</v>
      </c>
      <c r="E3770" s="5" t="s">
        <v>516</v>
      </c>
      <c r="F3770">
        <v>0</v>
      </c>
      <c r="G3770" t="s">
        <v>37</v>
      </c>
      <c r="H3770">
        <v>0.02</v>
      </c>
      <c r="I3770">
        <f>ANAM[[#This Row],[VALOR Corregida]]/1000</f>
        <v>2.0000000000000002E-5</v>
      </c>
      <c r="J3770" t="s">
        <v>27</v>
      </c>
      <c r="K3770" t="s">
        <v>24</v>
      </c>
      <c r="L3770" t="s">
        <v>309</v>
      </c>
      <c r="M3770" t="s">
        <v>356</v>
      </c>
      <c r="N3770">
        <v>-23.61722</v>
      </c>
      <c r="O3770">
        <v>-70.397220000000004</v>
      </c>
      <c r="P3770">
        <v>2</v>
      </c>
      <c r="Q3770">
        <v>2007</v>
      </c>
      <c r="R3770" s="2">
        <v>39379</v>
      </c>
      <c r="S3770" s="2">
        <v>39379</v>
      </c>
      <c r="T3770" s="2">
        <v>39406</v>
      </c>
      <c r="U3770" s="2"/>
    </row>
    <row r="3771" spans="1:25" x14ac:dyDescent="0.3">
      <c r="A3771" t="s">
        <v>19</v>
      </c>
      <c r="B3771" t="s">
        <v>20</v>
      </c>
      <c r="C3771" t="s">
        <v>54</v>
      </c>
      <c r="D3771" t="s">
        <v>55</v>
      </c>
      <c r="E3771" s="5" t="s">
        <v>516</v>
      </c>
      <c r="F3771">
        <v>4.5</v>
      </c>
      <c r="G3771" t="s">
        <v>37</v>
      </c>
      <c r="H3771">
        <v>0.02</v>
      </c>
      <c r="I3771">
        <f>ANAM[[#This Row],[VALOR Corregida]]/1000</f>
        <v>2.0000000000000002E-5</v>
      </c>
      <c r="J3771" t="s">
        <v>27</v>
      </c>
      <c r="K3771" t="s">
        <v>24</v>
      </c>
      <c r="L3771" t="s">
        <v>309</v>
      </c>
      <c r="M3771" t="s">
        <v>356</v>
      </c>
      <c r="N3771">
        <v>-23.61722</v>
      </c>
      <c r="O3771">
        <v>-70.397220000000004</v>
      </c>
      <c r="P3771">
        <v>2</v>
      </c>
      <c r="Q3771">
        <v>2007</v>
      </c>
      <c r="R3771" s="2">
        <v>39379</v>
      </c>
      <c r="S3771" s="2">
        <v>39379</v>
      </c>
      <c r="T3771" s="2">
        <v>39406</v>
      </c>
      <c r="U3771" s="2"/>
    </row>
    <row r="3772" spans="1:25" x14ac:dyDescent="0.3">
      <c r="A3772" t="s">
        <v>19</v>
      </c>
      <c r="B3772" t="s">
        <v>20</v>
      </c>
      <c r="C3772" t="s">
        <v>54</v>
      </c>
      <c r="D3772" t="s">
        <v>55</v>
      </c>
      <c r="E3772" s="5" t="s">
        <v>516</v>
      </c>
      <c r="F3772">
        <v>0</v>
      </c>
      <c r="G3772" t="s">
        <v>129</v>
      </c>
      <c r="H3772">
        <v>0.05</v>
      </c>
      <c r="I3772">
        <f>ANAM[[#This Row],[VALOR Corregida]]/1000</f>
        <v>5.0000000000000002E-5</v>
      </c>
      <c r="J3772" t="s">
        <v>23</v>
      </c>
      <c r="K3772" t="s">
        <v>315</v>
      </c>
      <c r="L3772" t="s">
        <v>309</v>
      </c>
      <c r="M3772" t="s">
        <v>356</v>
      </c>
      <c r="N3772">
        <v>-23.61722</v>
      </c>
      <c r="O3772">
        <v>-70.397220000000004</v>
      </c>
      <c r="P3772">
        <v>2</v>
      </c>
      <c r="Q3772">
        <v>2007</v>
      </c>
      <c r="R3772" s="2">
        <v>39379</v>
      </c>
      <c r="S3772" s="2">
        <v>39379</v>
      </c>
      <c r="T3772" s="2">
        <v>39406</v>
      </c>
      <c r="U3772" s="2"/>
    </row>
    <row r="3773" spans="1:25" x14ac:dyDescent="0.3">
      <c r="A3773" t="s">
        <v>19</v>
      </c>
      <c r="B3773" t="s">
        <v>20</v>
      </c>
      <c r="C3773" t="s">
        <v>54</v>
      </c>
      <c r="D3773" t="s">
        <v>55</v>
      </c>
      <c r="E3773" s="5" t="s">
        <v>516</v>
      </c>
      <c r="F3773">
        <v>4.5</v>
      </c>
      <c r="G3773" t="s">
        <v>129</v>
      </c>
      <c r="H3773">
        <v>0.05</v>
      </c>
      <c r="I3773">
        <f>ANAM[[#This Row],[VALOR Corregida]]/1000</f>
        <v>5.0000000000000002E-5</v>
      </c>
      <c r="J3773" t="s">
        <v>23</v>
      </c>
      <c r="K3773" t="s">
        <v>315</v>
      </c>
      <c r="L3773" t="s">
        <v>309</v>
      </c>
      <c r="M3773" t="s">
        <v>356</v>
      </c>
      <c r="N3773">
        <v>-23.61722</v>
      </c>
      <c r="O3773">
        <v>-70.397220000000004</v>
      </c>
      <c r="P3773">
        <v>2</v>
      </c>
      <c r="Q3773">
        <v>2007</v>
      </c>
      <c r="R3773" s="2">
        <v>39379</v>
      </c>
      <c r="S3773" s="2">
        <v>39379</v>
      </c>
      <c r="T3773" s="2">
        <v>39406</v>
      </c>
      <c r="U3773" s="2"/>
    </row>
    <row r="3774" spans="1:25" x14ac:dyDescent="0.3">
      <c r="A3774" t="s">
        <v>19</v>
      </c>
      <c r="B3774" t="s">
        <v>20</v>
      </c>
      <c r="C3774" t="s">
        <v>54</v>
      </c>
      <c r="D3774" t="s">
        <v>55</v>
      </c>
      <c r="E3774" s="5" t="s">
        <v>516</v>
      </c>
      <c r="F3774">
        <v>0</v>
      </c>
      <c r="G3774" t="s">
        <v>348</v>
      </c>
      <c r="H3774">
        <v>1</v>
      </c>
      <c r="I3774">
        <f>ANAM[[#This Row],[VALOR Corregida]]/1000</f>
        <v>1E-3</v>
      </c>
      <c r="J3774" t="s">
        <v>23</v>
      </c>
      <c r="K3774" t="s">
        <v>24</v>
      </c>
      <c r="L3774" t="s">
        <v>309</v>
      </c>
      <c r="M3774" t="s">
        <v>356</v>
      </c>
      <c r="N3774">
        <v>-23.61722</v>
      </c>
      <c r="O3774">
        <v>-70.397220000000004</v>
      </c>
      <c r="P3774">
        <v>2</v>
      </c>
      <c r="Q3774">
        <v>2007</v>
      </c>
      <c r="R3774" s="2">
        <v>39379</v>
      </c>
      <c r="S3774" s="2">
        <v>39379</v>
      </c>
      <c r="T3774" s="2">
        <v>39406</v>
      </c>
      <c r="U3774" s="2"/>
    </row>
    <row r="3775" spans="1:25" x14ac:dyDescent="0.3">
      <c r="A3775" t="s">
        <v>19</v>
      </c>
      <c r="B3775" t="s">
        <v>20</v>
      </c>
      <c r="C3775" t="s">
        <v>54</v>
      </c>
      <c r="D3775" t="s">
        <v>55</v>
      </c>
      <c r="E3775" s="5" t="s">
        <v>516</v>
      </c>
      <c r="F3775">
        <v>4.5</v>
      </c>
      <c r="G3775" t="s">
        <v>348</v>
      </c>
      <c r="H3775">
        <v>1</v>
      </c>
      <c r="I3775">
        <f>ANAM[[#This Row],[VALOR Corregida]]/1000</f>
        <v>1E-3</v>
      </c>
      <c r="J3775" t="s">
        <v>23</v>
      </c>
      <c r="K3775" t="s">
        <v>24</v>
      </c>
      <c r="L3775" t="s">
        <v>309</v>
      </c>
      <c r="M3775" t="s">
        <v>356</v>
      </c>
      <c r="N3775">
        <v>-23.61722</v>
      </c>
      <c r="O3775">
        <v>-70.397220000000004</v>
      </c>
      <c r="P3775">
        <v>2</v>
      </c>
      <c r="Q3775">
        <v>2007</v>
      </c>
      <c r="R3775" s="2">
        <v>39379</v>
      </c>
      <c r="S3775" s="2">
        <v>39379</v>
      </c>
      <c r="T3775" s="2">
        <v>39406</v>
      </c>
      <c r="U3775" s="2"/>
    </row>
    <row r="3776" spans="1:25" x14ac:dyDescent="0.3">
      <c r="A3776" t="s">
        <v>19</v>
      </c>
      <c r="B3776" t="s">
        <v>20</v>
      </c>
      <c r="C3776" t="s">
        <v>54</v>
      </c>
      <c r="D3776" t="s">
        <v>55</v>
      </c>
      <c r="E3776" s="5" t="s">
        <v>516</v>
      </c>
      <c r="F3776">
        <v>0</v>
      </c>
      <c r="G3776" t="s">
        <v>39</v>
      </c>
      <c r="H3776">
        <v>1</v>
      </c>
      <c r="I3776">
        <f>ANAM[[#This Row],[VALOR Corregida]]/1000</f>
        <v>1E-3</v>
      </c>
      <c r="J3776" t="s">
        <v>23</v>
      </c>
      <c r="K3776" t="s">
        <v>24</v>
      </c>
      <c r="L3776" t="s">
        <v>309</v>
      </c>
      <c r="M3776" t="s">
        <v>356</v>
      </c>
      <c r="N3776">
        <v>-23.61722</v>
      </c>
      <c r="O3776">
        <v>-70.397220000000004</v>
      </c>
      <c r="P3776">
        <v>2</v>
      </c>
      <c r="Q3776">
        <v>2007</v>
      </c>
      <c r="R3776" s="2">
        <v>39379</v>
      </c>
      <c r="S3776" s="2">
        <v>39379</v>
      </c>
      <c r="T3776" s="2">
        <v>39406</v>
      </c>
      <c r="U3776" s="2"/>
    </row>
    <row r="3777" spans="1:25" x14ac:dyDescent="0.3">
      <c r="A3777" t="s">
        <v>19</v>
      </c>
      <c r="B3777" t="s">
        <v>20</v>
      </c>
      <c r="C3777" t="s">
        <v>54</v>
      </c>
      <c r="D3777" t="s">
        <v>55</v>
      </c>
      <c r="E3777" s="5" t="s">
        <v>516</v>
      </c>
      <c r="F3777">
        <v>4.5</v>
      </c>
      <c r="G3777" t="s">
        <v>39</v>
      </c>
      <c r="H3777">
        <v>1</v>
      </c>
      <c r="I3777">
        <f>ANAM[[#This Row],[VALOR Corregida]]/1000</f>
        <v>1E-3</v>
      </c>
      <c r="J3777" t="s">
        <v>23</v>
      </c>
      <c r="K3777" t="s">
        <v>24</v>
      </c>
      <c r="L3777" t="s">
        <v>309</v>
      </c>
      <c r="M3777" t="s">
        <v>356</v>
      </c>
      <c r="N3777">
        <v>-23.61722</v>
      </c>
      <c r="O3777">
        <v>-70.397220000000004</v>
      </c>
      <c r="P3777">
        <v>2</v>
      </c>
      <c r="Q3777">
        <v>2007</v>
      </c>
      <c r="R3777" s="2">
        <v>39379</v>
      </c>
      <c r="S3777" s="2">
        <v>39379</v>
      </c>
      <c r="T3777" s="2">
        <v>39406</v>
      </c>
      <c r="U3777" s="2"/>
    </row>
    <row r="3778" spans="1:25" x14ac:dyDescent="0.3">
      <c r="A3778" t="s">
        <v>19</v>
      </c>
      <c r="B3778" t="s">
        <v>20</v>
      </c>
      <c r="C3778" t="s">
        <v>54</v>
      </c>
      <c r="D3778" t="s">
        <v>55</v>
      </c>
      <c r="E3778" s="5" t="s">
        <v>516</v>
      </c>
      <c r="F3778">
        <v>0</v>
      </c>
      <c r="G3778" t="s">
        <v>64</v>
      </c>
      <c r="H3778">
        <v>0.37</v>
      </c>
      <c r="I3778">
        <f>ANAM[[#This Row],[VALOR Corregida]]/1000</f>
        <v>3.6999999999999999E-4</v>
      </c>
      <c r="J3778" t="s">
        <v>27</v>
      </c>
      <c r="K3778" t="s">
        <v>24</v>
      </c>
      <c r="L3778" t="s">
        <v>309</v>
      </c>
      <c r="M3778" t="s">
        <v>356</v>
      </c>
      <c r="N3778">
        <v>-23.61722</v>
      </c>
      <c r="O3778">
        <v>-70.397220000000004</v>
      </c>
      <c r="P3778">
        <v>2</v>
      </c>
      <c r="Q3778">
        <v>2007</v>
      </c>
      <c r="R3778" s="2">
        <v>39379</v>
      </c>
      <c r="S3778" s="2">
        <v>39379</v>
      </c>
      <c r="T3778" s="2">
        <v>39406</v>
      </c>
      <c r="U3778" s="2"/>
    </row>
    <row r="3779" spans="1:25" x14ac:dyDescent="0.3">
      <c r="A3779" t="s">
        <v>19</v>
      </c>
      <c r="B3779" t="s">
        <v>20</v>
      </c>
      <c r="C3779" t="s">
        <v>54</v>
      </c>
      <c r="D3779" t="s">
        <v>55</v>
      </c>
      <c r="E3779" s="5" t="s">
        <v>516</v>
      </c>
      <c r="F3779">
        <v>4.5</v>
      </c>
      <c r="G3779" t="s">
        <v>64</v>
      </c>
      <c r="H3779">
        <v>0.17</v>
      </c>
      <c r="I3779">
        <f>ANAM[[#This Row],[VALOR Corregida]]/1000</f>
        <v>1.7000000000000001E-4</v>
      </c>
      <c r="J3779" t="s">
        <v>27</v>
      </c>
      <c r="K3779" t="s">
        <v>24</v>
      </c>
      <c r="L3779" t="s">
        <v>309</v>
      </c>
      <c r="M3779" t="s">
        <v>356</v>
      </c>
      <c r="N3779">
        <v>-23.61722</v>
      </c>
      <c r="O3779">
        <v>-70.397220000000004</v>
      </c>
      <c r="P3779">
        <v>2</v>
      </c>
      <c r="Q3779">
        <v>2007</v>
      </c>
      <c r="R3779" s="2">
        <v>39379</v>
      </c>
      <c r="S3779" s="2">
        <v>39379</v>
      </c>
      <c r="T3779" s="2">
        <v>39406</v>
      </c>
      <c r="U3779" s="2"/>
    </row>
    <row r="3780" spans="1:25" x14ac:dyDescent="0.3">
      <c r="A3780" t="s">
        <v>19</v>
      </c>
      <c r="B3780" t="s">
        <v>20</v>
      </c>
      <c r="C3780" t="s">
        <v>54</v>
      </c>
      <c r="D3780" t="s">
        <v>55</v>
      </c>
      <c r="E3780" s="5" t="s">
        <v>516</v>
      </c>
      <c r="F3780">
        <v>0</v>
      </c>
      <c r="G3780" t="s">
        <v>44</v>
      </c>
      <c r="H3780">
        <v>0.57999999999999996</v>
      </c>
      <c r="I3780">
        <f>ANAM[[#This Row],[VALOR Corregida]]/1000</f>
        <v>5.8E-4</v>
      </c>
      <c r="J3780" t="s">
        <v>27</v>
      </c>
      <c r="K3780" t="s">
        <v>24</v>
      </c>
      <c r="L3780" t="s">
        <v>309</v>
      </c>
      <c r="M3780" t="s">
        <v>356</v>
      </c>
      <c r="N3780">
        <v>-23.61722</v>
      </c>
      <c r="O3780">
        <v>-70.397220000000004</v>
      </c>
      <c r="P3780">
        <v>2</v>
      </c>
      <c r="Q3780">
        <v>2007</v>
      </c>
      <c r="R3780" s="2">
        <v>39379</v>
      </c>
      <c r="S3780" s="2">
        <v>39379</v>
      </c>
      <c r="T3780" s="2">
        <v>39406</v>
      </c>
      <c r="U3780" s="2"/>
    </row>
    <row r="3781" spans="1:25" x14ac:dyDescent="0.3">
      <c r="A3781" t="s">
        <v>19</v>
      </c>
      <c r="B3781" t="s">
        <v>20</v>
      </c>
      <c r="C3781" t="s">
        <v>54</v>
      </c>
      <c r="D3781" t="s">
        <v>55</v>
      </c>
      <c r="E3781" s="5" t="s">
        <v>516</v>
      </c>
      <c r="F3781">
        <v>4.5</v>
      </c>
      <c r="G3781" t="s">
        <v>44</v>
      </c>
      <c r="H3781">
        <v>0.39</v>
      </c>
      <c r="I3781">
        <f>ANAM[[#This Row],[VALOR Corregida]]/1000</f>
        <v>3.8999999999999999E-4</v>
      </c>
      <c r="J3781" t="s">
        <v>27</v>
      </c>
      <c r="K3781" t="s">
        <v>24</v>
      </c>
      <c r="L3781" t="s">
        <v>309</v>
      </c>
      <c r="M3781" t="s">
        <v>356</v>
      </c>
      <c r="N3781">
        <v>-23.61722</v>
      </c>
      <c r="O3781">
        <v>-70.397220000000004</v>
      </c>
      <c r="P3781">
        <v>2</v>
      </c>
      <c r="Q3781">
        <v>2007</v>
      </c>
      <c r="R3781" s="2">
        <v>39379</v>
      </c>
      <c r="S3781" s="2">
        <v>39379</v>
      </c>
      <c r="T3781" s="2">
        <v>39406</v>
      </c>
      <c r="U3781" s="2"/>
    </row>
    <row r="3782" spans="1:25" x14ac:dyDescent="0.3">
      <c r="A3782" t="s">
        <v>19</v>
      </c>
      <c r="B3782" t="s">
        <v>20</v>
      </c>
      <c r="C3782" t="s">
        <v>54</v>
      </c>
      <c r="D3782" t="s">
        <v>55</v>
      </c>
      <c r="E3782" s="5" t="s">
        <v>516</v>
      </c>
      <c r="F3782">
        <v>0</v>
      </c>
      <c r="G3782" t="s">
        <v>349</v>
      </c>
      <c r="H3782">
        <v>8.7799999999999994</v>
      </c>
      <c r="I3782">
        <f>ANAM[[#This Row],[VALOR Corregida]]/1000</f>
        <v>8.7799999999999996E-3</v>
      </c>
      <c r="J3782" t="s">
        <v>27</v>
      </c>
      <c r="K3782" t="s">
        <v>24</v>
      </c>
      <c r="L3782" t="s">
        <v>309</v>
      </c>
      <c r="M3782" t="s">
        <v>356</v>
      </c>
      <c r="N3782">
        <v>-23.61722</v>
      </c>
      <c r="O3782">
        <v>-70.397220000000004</v>
      </c>
      <c r="P3782">
        <v>2</v>
      </c>
      <c r="Q3782">
        <v>2007</v>
      </c>
      <c r="R3782" s="2">
        <v>39379</v>
      </c>
      <c r="S3782" s="2">
        <v>39379</v>
      </c>
      <c r="T3782" s="2">
        <v>39406</v>
      </c>
      <c r="U3782" s="2"/>
      <c r="X3782">
        <f>-0.14*H3782^3+1.81*H3782^2+5.68*H3782+1.92</f>
        <v>96.563342719999994</v>
      </c>
      <c r="Y3782">
        <f>X3782*0.2</f>
        <v>19.312668544000001</v>
      </c>
    </row>
    <row r="3783" spans="1:25" x14ac:dyDescent="0.3">
      <c r="A3783" t="s">
        <v>19</v>
      </c>
      <c r="B3783" t="s">
        <v>20</v>
      </c>
      <c r="C3783" t="s">
        <v>54</v>
      </c>
      <c r="D3783" t="s">
        <v>55</v>
      </c>
      <c r="E3783" s="5" t="s">
        <v>516</v>
      </c>
      <c r="F3783">
        <v>4.5</v>
      </c>
      <c r="G3783" t="s">
        <v>349</v>
      </c>
      <c r="H3783">
        <v>9.0399999999999991</v>
      </c>
      <c r="I3783">
        <f>ANAM[[#This Row],[VALOR Corregida]]/1000</f>
        <v>9.0399999999999994E-3</v>
      </c>
      <c r="J3783" t="s">
        <v>27</v>
      </c>
      <c r="K3783" t="s">
        <v>24</v>
      </c>
      <c r="L3783" t="s">
        <v>309</v>
      </c>
      <c r="M3783" t="s">
        <v>356</v>
      </c>
      <c r="N3783">
        <v>-23.61722</v>
      </c>
      <c r="O3783">
        <v>-70.397220000000004</v>
      </c>
      <c r="P3783">
        <v>2</v>
      </c>
      <c r="Q3783">
        <v>2007</v>
      </c>
      <c r="R3783" s="2">
        <v>39379</v>
      </c>
      <c r="S3783" s="2">
        <v>39379</v>
      </c>
      <c r="T3783" s="2">
        <v>39406</v>
      </c>
      <c r="U3783" s="2"/>
      <c r="X3783">
        <f>-0.14*H3783^3+1.81*H3783^2+5.68*H3783+1.92</f>
        <v>97.756439040000018</v>
      </c>
      <c r="Y3783">
        <f>X3783*0.2</f>
        <v>19.551287808000005</v>
      </c>
    </row>
    <row r="3784" spans="1:25" x14ac:dyDescent="0.3">
      <c r="A3784" t="s">
        <v>19</v>
      </c>
      <c r="B3784" t="s">
        <v>20</v>
      </c>
      <c r="C3784" t="s">
        <v>54</v>
      </c>
      <c r="D3784" t="s">
        <v>55</v>
      </c>
      <c r="E3784" s="5" t="s">
        <v>516</v>
      </c>
      <c r="F3784">
        <v>0</v>
      </c>
      <c r="G3784" t="s">
        <v>350</v>
      </c>
      <c r="H3784">
        <v>0.66</v>
      </c>
      <c r="I3784">
        <f>ANAM[[#This Row],[VALOR Corregida]]/1000</f>
        <v>6.6E-4</v>
      </c>
      <c r="J3784" t="s">
        <v>23</v>
      </c>
      <c r="K3784" t="s">
        <v>24</v>
      </c>
      <c r="L3784" t="s">
        <v>309</v>
      </c>
      <c r="M3784" t="s">
        <v>356</v>
      </c>
      <c r="N3784">
        <v>-23.61722</v>
      </c>
      <c r="O3784">
        <v>-70.397220000000004</v>
      </c>
      <c r="P3784">
        <v>2</v>
      </c>
      <c r="Q3784">
        <v>2007</v>
      </c>
      <c r="R3784" s="2">
        <v>39379</v>
      </c>
      <c r="S3784" s="2">
        <v>39379</v>
      </c>
      <c r="T3784" s="2">
        <v>39406</v>
      </c>
      <c r="U3784" s="2"/>
    </row>
    <row r="3785" spans="1:25" x14ac:dyDescent="0.3">
      <c r="A3785" t="s">
        <v>19</v>
      </c>
      <c r="B3785" t="s">
        <v>20</v>
      </c>
      <c r="C3785" t="s">
        <v>54</v>
      </c>
      <c r="D3785" t="s">
        <v>55</v>
      </c>
      <c r="E3785" s="5" t="s">
        <v>516</v>
      </c>
      <c r="F3785">
        <v>4.5</v>
      </c>
      <c r="G3785" t="s">
        <v>350</v>
      </c>
      <c r="H3785">
        <v>0.63</v>
      </c>
      <c r="I3785">
        <f>ANAM[[#This Row],[VALOR Corregida]]/1000</f>
        <v>6.3000000000000003E-4</v>
      </c>
      <c r="J3785" t="s">
        <v>23</v>
      </c>
      <c r="K3785" t="s">
        <v>24</v>
      </c>
      <c r="L3785" t="s">
        <v>309</v>
      </c>
      <c r="M3785" t="s">
        <v>356</v>
      </c>
      <c r="N3785">
        <v>-23.61722</v>
      </c>
      <c r="O3785">
        <v>-70.397220000000004</v>
      </c>
      <c r="P3785">
        <v>2</v>
      </c>
      <c r="Q3785">
        <v>2007</v>
      </c>
      <c r="R3785" s="2">
        <v>39379</v>
      </c>
      <c r="S3785" s="2">
        <v>39379</v>
      </c>
      <c r="T3785" s="2">
        <v>39406</v>
      </c>
      <c r="U3785" s="2"/>
    </row>
    <row r="3786" spans="1:25" x14ac:dyDescent="0.3">
      <c r="A3786" t="s">
        <v>19</v>
      </c>
      <c r="B3786" t="s">
        <v>20</v>
      </c>
      <c r="C3786" t="s">
        <v>54</v>
      </c>
      <c r="D3786" t="s">
        <v>55</v>
      </c>
      <c r="E3786" s="5" t="s">
        <v>516</v>
      </c>
      <c r="F3786">
        <v>0</v>
      </c>
      <c r="G3786" t="s">
        <v>46</v>
      </c>
      <c r="H3786">
        <v>0.79</v>
      </c>
      <c r="I3786">
        <f>ANAM[[#This Row],[VALOR Corregida]]/1000</f>
        <v>7.9000000000000001E-4</v>
      </c>
      <c r="J3786" t="s">
        <v>23</v>
      </c>
      <c r="K3786" t="s">
        <v>24</v>
      </c>
      <c r="L3786" t="s">
        <v>309</v>
      </c>
      <c r="M3786" t="s">
        <v>356</v>
      </c>
      <c r="N3786">
        <v>-23.61722</v>
      </c>
      <c r="O3786">
        <v>-70.397220000000004</v>
      </c>
      <c r="P3786">
        <v>2</v>
      </c>
      <c r="Q3786">
        <v>2007</v>
      </c>
      <c r="R3786" s="2">
        <v>39379</v>
      </c>
      <c r="S3786" s="2">
        <v>39379</v>
      </c>
      <c r="T3786" s="2">
        <v>39406</v>
      </c>
      <c r="U3786" s="2"/>
    </row>
    <row r="3787" spans="1:25" x14ac:dyDescent="0.3">
      <c r="A3787" t="s">
        <v>19</v>
      </c>
      <c r="B3787" t="s">
        <v>20</v>
      </c>
      <c r="C3787" t="s">
        <v>54</v>
      </c>
      <c r="D3787" t="s">
        <v>55</v>
      </c>
      <c r="E3787" s="5" t="s">
        <v>516</v>
      </c>
      <c r="F3787">
        <v>4.5</v>
      </c>
      <c r="G3787" t="s">
        <v>46</v>
      </c>
      <c r="H3787">
        <v>0.71</v>
      </c>
      <c r="I3787">
        <f>ANAM[[#This Row],[VALOR Corregida]]/1000</f>
        <v>7.0999999999999991E-4</v>
      </c>
      <c r="J3787" t="s">
        <v>23</v>
      </c>
      <c r="K3787" t="s">
        <v>24</v>
      </c>
      <c r="L3787" t="s">
        <v>309</v>
      </c>
      <c r="M3787" t="s">
        <v>356</v>
      </c>
      <c r="N3787">
        <v>-23.61722</v>
      </c>
      <c r="O3787">
        <v>-70.397220000000004</v>
      </c>
      <c r="P3787">
        <v>2</v>
      </c>
      <c r="Q3787">
        <v>2007</v>
      </c>
      <c r="R3787" s="2">
        <v>39379</v>
      </c>
      <c r="S3787" s="2">
        <v>39379</v>
      </c>
      <c r="T3787" s="2">
        <v>39406</v>
      </c>
      <c r="U3787" s="2"/>
    </row>
    <row r="3788" spans="1:25" x14ac:dyDescent="0.3">
      <c r="A3788" t="s">
        <v>19</v>
      </c>
      <c r="B3788" t="s">
        <v>20</v>
      </c>
      <c r="C3788" t="s">
        <v>54</v>
      </c>
      <c r="D3788" t="s">
        <v>55</v>
      </c>
      <c r="E3788" s="5" t="s">
        <v>516</v>
      </c>
      <c r="F3788">
        <v>0</v>
      </c>
      <c r="G3788" t="s">
        <v>351</v>
      </c>
      <c r="H3788">
        <v>39.1</v>
      </c>
      <c r="I3788">
        <f>ANAM[[#This Row],[VALOR Corregida]]/1000</f>
        <v>3.9100000000000003E-2</v>
      </c>
      <c r="J3788" t="s">
        <v>536</v>
      </c>
      <c r="K3788" t="s">
        <v>24</v>
      </c>
      <c r="L3788" t="s">
        <v>309</v>
      </c>
      <c r="M3788" t="s">
        <v>356</v>
      </c>
      <c r="N3788">
        <v>-23.61722</v>
      </c>
      <c r="O3788">
        <v>-70.397220000000004</v>
      </c>
      <c r="P3788">
        <v>2</v>
      </c>
      <c r="Q3788">
        <v>2007</v>
      </c>
      <c r="R3788" s="2">
        <v>39379</v>
      </c>
      <c r="S3788" s="2">
        <v>39379</v>
      </c>
      <c r="T3788" s="2">
        <v>39406</v>
      </c>
      <c r="U3788" s="2"/>
    </row>
    <row r="3789" spans="1:25" x14ac:dyDescent="0.3">
      <c r="A3789" t="s">
        <v>19</v>
      </c>
      <c r="B3789" t="s">
        <v>20</v>
      </c>
      <c r="C3789" t="s">
        <v>54</v>
      </c>
      <c r="D3789" t="s">
        <v>55</v>
      </c>
      <c r="E3789" s="5" t="s">
        <v>516</v>
      </c>
      <c r="F3789">
        <v>4.5</v>
      </c>
      <c r="G3789" t="s">
        <v>351</v>
      </c>
      <c r="H3789">
        <v>37.72</v>
      </c>
      <c r="I3789">
        <f>ANAM[[#This Row],[VALOR Corregida]]/1000</f>
        <v>3.7719999999999997E-2</v>
      </c>
      <c r="J3789" t="s">
        <v>536</v>
      </c>
      <c r="K3789" t="s">
        <v>24</v>
      </c>
      <c r="L3789" t="s">
        <v>309</v>
      </c>
      <c r="M3789" t="s">
        <v>356</v>
      </c>
      <c r="N3789">
        <v>-23.61722</v>
      </c>
      <c r="O3789">
        <v>-70.397220000000004</v>
      </c>
      <c r="P3789">
        <v>2</v>
      </c>
      <c r="Q3789">
        <v>2007</v>
      </c>
      <c r="R3789" s="2">
        <v>39379</v>
      </c>
      <c r="S3789" s="2">
        <v>39379</v>
      </c>
      <c r="T3789" s="2">
        <v>39406</v>
      </c>
      <c r="U3789" s="2"/>
    </row>
    <row r="3790" spans="1:25" x14ac:dyDescent="0.3">
      <c r="A3790" t="s">
        <v>19</v>
      </c>
      <c r="B3790" t="s">
        <v>20</v>
      </c>
      <c r="C3790" t="s">
        <v>54</v>
      </c>
      <c r="D3790" t="s">
        <v>55</v>
      </c>
      <c r="E3790" s="5" t="s">
        <v>516</v>
      </c>
      <c r="F3790">
        <v>0</v>
      </c>
      <c r="G3790" t="s">
        <v>352</v>
      </c>
      <c r="H3790">
        <v>5</v>
      </c>
      <c r="I3790">
        <f>ANAM[[#This Row],[VALOR Corregida]]/1000</f>
        <v>5.0000000000000001E-3</v>
      </c>
      <c r="J3790" t="s">
        <v>27</v>
      </c>
      <c r="K3790" t="s">
        <v>24</v>
      </c>
      <c r="L3790" t="s">
        <v>309</v>
      </c>
      <c r="M3790" t="s">
        <v>356</v>
      </c>
      <c r="N3790">
        <v>-23.61722</v>
      </c>
      <c r="O3790">
        <v>-70.397220000000004</v>
      </c>
      <c r="P3790">
        <v>2</v>
      </c>
      <c r="Q3790">
        <v>2007</v>
      </c>
      <c r="R3790" s="2">
        <v>39379</v>
      </c>
      <c r="S3790" s="2">
        <v>39379</v>
      </c>
      <c r="T3790" s="2">
        <v>39406</v>
      </c>
      <c r="U3790" s="2"/>
      <c r="X3790">
        <f>0.0014*H3790^2-0.86*H3790+97.5</f>
        <v>93.234999999999999</v>
      </c>
      <c r="Y3790">
        <f>X3790*0.12</f>
        <v>11.1882</v>
      </c>
    </row>
    <row r="3791" spans="1:25" x14ac:dyDescent="0.3">
      <c r="A3791" t="s">
        <v>19</v>
      </c>
      <c r="B3791" t="s">
        <v>20</v>
      </c>
      <c r="C3791" t="s">
        <v>54</v>
      </c>
      <c r="D3791" t="s">
        <v>55</v>
      </c>
      <c r="E3791" s="5" t="s">
        <v>516</v>
      </c>
      <c r="F3791">
        <v>4.5</v>
      </c>
      <c r="G3791" t="s">
        <v>352</v>
      </c>
      <c r="H3791">
        <v>5</v>
      </c>
      <c r="I3791">
        <f>ANAM[[#This Row],[VALOR Corregida]]/1000</f>
        <v>5.0000000000000001E-3</v>
      </c>
      <c r="J3791" t="s">
        <v>27</v>
      </c>
      <c r="K3791" t="s">
        <v>24</v>
      </c>
      <c r="L3791" t="s">
        <v>309</v>
      </c>
      <c r="M3791" t="s">
        <v>356</v>
      </c>
      <c r="N3791">
        <v>-23.61722</v>
      </c>
      <c r="O3791">
        <v>-70.397220000000004</v>
      </c>
      <c r="P3791">
        <v>2</v>
      </c>
      <c r="Q3791">
        <v>2007</v>
      </c>
      <c r="R3791" s="2">
        <v>39379</v>
      </c>
      <c r="S3791" s="2">
        <v>39379</v>
      </c>
      <c r="T3791" s="2">
        <v>39406</v>
      </c>
      <c r="U3791" s="2"/>
      <c r="X3791">
        <f>0.0014*H3791^2-0.86*H3791+97.5</f>
        <v>93.234999999999999</v>
      </c>
      <c r="Y3791">
        <f>X3791*0.12</f>
        <v>11.1882</v>
      </c>
    </row>
    <row r="3792" spans="1:25" x14ac:dyDescent="0.3">
      <c r="A3792" t="s">
        <v>19</v>
      </c>
      <c r="B3792" t="s">
        <v>20</v>
      </c>
      <c r="C3792" t="s">
        <v>54</v>
      </c>
      <c r="D3792" t="s">
        <v>55</v>
      </c>
      <c r="E3792" s="5" t="s">
        <v>516</v>
      </c>
      <c r="F3792">
        <v>0</v>
      </c>
      <c r="G3792" t="s">
        <v>353</v>
      </c>
      <c r="H3792">
        <v>6.98</v>
      </c>
      <c r="I3792">
        <f>ANAM[[#This Row],[VALOR Corregida]]/1000</f>
        <v>6.9800000000000001E-3</v>
      </c>
      <c r="J3792" t="s">
        <v>23</v>
      </c>
      <c r="K3792" t="s">
        <v>24</v>
      </c>
      <c r="L3792" t="s">
        <v>309</v>
      </c>
      <c r="M3792" t="s">
        <v>356</v>
      </c>
      <c r="N3792">
        <v>-23.61722</v>
      </c>
      <c r="O3792">
        <v>-70.397220000000004</v>
      </c>
      <c r="P3792">
        <v>2</v>
      </c>
      <c r="Q3792">
        <v>2007</v>
      </c>
      <c r="R3792" s="2">
        <v>39379</v>
      </c>
      <c r="S3792" s="2">
        <v>39379</v>
      </c>
      <c r="T3792" s="2">
        <v>39406</v>
      </c>
      <c r="U3792" s="2"/>
    </row>
    <row r="3793" spans="1:25" x14ac:dyDescent="0.3">
      <c r="A3793" t="s">
        <v>19</v>
      </c>
      <c r="B3793" t="s">
        <v>20</v>
      </c>
      <c r="C3793" t="s">
        <v>54</v>
      </c>
      <c r="D3793" t="s">
        <v>55</v>
      </c>
      <c r="E3793" s="5" t="s">
        <v>516</v>
      </c>
      <c r="F3793">
        <v>4.5</v>
      </c>
      <c r="G3793" t="s">
        <v>353</v>
      </c>
      <c r="H3793">
        <v>5.56</v>
      </c>
      <c r="I3793">
        <f>ANAM[[#This Row],[VALOR Corregida]]/1000</f>
        <v>5.5599999999999998E-3</v>
      </c>
      <c r="J3793" t="s">
        <v>23</v>
      </c>
      <c r="K3793" t="s">
        <v>24</v>
      </c>
      <c r="L3793" t="s">
        <v>309</v>
      </c>
      <c r="M3793" t="s">
        <v>356</v>
      </c>
      <c r="N3793">
        <v>-23.61722</v>
      </c>
      <c r="O3793">
        <v>-70.397220000000004</v>
      </c>
      <c r="P3793">
        <v>2</v>
      </c>
      <c r="Q3793">
        <v>2007</v>
      </c>
      <c r="R3793" s="2">
        <v>39379</v>
      </c>
      <c r="S3793" s="2">
        <v>39379</v>
      </c>
      <c r="T3793" s="2">
        <v>39406</v>
      </c>
      <c r="U3793" s="2"/>
    </row>
    <row r="3794" spans="1:25" x14ac:dyDescent="0.3">
      <c r="A3794" t="s">
        <v>19</v>
      </c>
      <c r="B3794" t="s">
        <v>20</v>
      </c>
      <c r="C3794" t="s">
        <v>54</v>
      </c>
      <c r="D3794" t="s">
        <v>55</v>
      </c>
      <c r="E3794" s="5" t="s">
        <v>516</v>
      </c>
      <c r="F3794">
        <v>0</v>
      </c>
      <c r="G3794" t="s">
        <v>47</v>
      </c>
      <c r="H3794">
        <v>7.4</v>
      </c>
      <c r="I3794">
        <f>ANAM[[#This Row],[VALOR Corregida]]/1000</f>
        <v>7.4000000000000003E-3</v>
      </c>
      <c r="J3794" t="s">
        <v>23</v>
      </c>
      <c r="K3794" t="s">
        <v>24</v>
      </c>
      <c r="L3794" t="s">
        <v>309</v>
      </c>
      <c r="M3794" t="s">
        <v>356</v>
      </c>
      <c r="N3794">
        <v>-23.61722</v>
      </c>
      <c r="O3794">
        <v>-70.397220000000004</v>
      </c>
      <c r="P3794">
        <v>2</v>
      </c>
      <c r="Q3794">
        <v>2007</v>
      </c>
      <c r="R3794" s="2">
        <v>39379</v>
      </c>
      <c r="S3794" s="2">
        <v>39379</v>
      </c>
      <c r="T3794" s="2">
        <v>39406</v>
      </c>
      <c r="U3794" s="2"/>
    </row>
    <row r="3795" spans="1:25" x14ac:dyDescent="0.3">
      <c r="A3795" t="s">
        <v>19</v>
      </c>
      <c r="B3795" t="s">
        <v>20</v>
      </c>
      <c r="C3795" t="s">
        <v>54</v>
      </c>
      <c r="D3795" t="s">
        <v>55</v>
      </c>
      <c r="E3795" s="5" t="s">
        <v>516</v>
      </c>
      <c r="F3795">
        <v>4.5</v>
      </c>
      <c r="G3795" t="s">
        <v>47</v>
      </c>
      <c r="H3795">
        <v>6.9</v>
      </c>
      <c r="I3795">
        <f>ANAM[[#This Row],[VALOR Corregida]]/1000</f>
        <v>6.9000000000000008E-3</v>
      </c>
      <c r="J3795" t="s">
        <v>23</v>
      </c>
      <c r="K3795" t="s">
        <v>24</v>
      </c>
      <c r="L3795" t="s">
        <v>309</v>
      </c>
      <c r="M3795" t="s">
        <v>356</v>
      </c>
      <c r="N3795">
        <v>-23.61722</v>
      </c>
      <c r="O3795">
        <v>-70.397220000000004</v>
      </c>
      <c r="P3795">
        <v>2</v>
      </c>
      <c r="Q3795">
        <v>2007</v>
      </c>
      <c r="R3795" s="2">
        <v>39379</v>
      </c>
      <c r="S3795" s="2">
        <v>39379</v>
      </c>
      <c r="T3795" s="2">
        <v>39406</v>
      </c>
      <c r="U3795" s="2"/>
    </row>
    <row r="3796" spans="1:25" x14ac:dyDescent="0.3">
      <c r="A3796" t="s">
        <v>19</v>
      </c>
      <c r="B3796" t="s">
        <v>20</v>
      </c>
      <c r="C3796" t="s">
        <v>57</v>
      </c>
      <c r="D3796" t="s">
        <v>58</v>
      </c>
      <c r="E3796" s="5" t="s">
        <v>517</v>
      </c>
      <c r="F3796">
        <v>0</v>
      </c>
      <c r="G3796" t="s">
        <v>120</v>
      </c>
      <c r="H3796">
        <v>6</v>
      </c>
      <c r="I3796">
        <f>ANAM[[#This Row],[VALOR Corregida]]/1000</f>
        <v>6.0000000000000001E-3</v>
      </c>
      <c r="J3796" t="s">
        <v>27</v>
      </c>
      <c r="K3796" t="s">
        <v>24</v>
      </c>
      <c r="L3796" t="s">
        <v>309</v>
      </c>
      <c r="M3796" t="s">
        <v>356</v>
      </c>
      <c r="N3796">
        <v>-23.64556</v>
      </c>
      <c r="O3796">
        <v>-70.407780000000002</v>
      </c>
      <c r="P3796">
        <v>2</v>
      </c>
      <c r="Q3796">
        <v>2007</v>
      </c>
      <c r="R3796" s="2">
        <v>39379</v>
      </c>
      <c r="S3796" s="2">
        <v>39379</v>
      </c>
      <c r="T3796" s="2">
        <v>39406</v>
      </c>
      <c r="U3796" s="2"/>
    </row>
    <row r="3797" spans="1:25" x14ac:dyDescent="0.3">
      <c r="A3797" t="s">
        <v>19</v>
      </c>
      <c r="B3797" t="s">
        <v>20</v>
      </c>
      <c r="C3797" t="s">
        <v>57</v>
      </c>
      <c r="D3797" t="s">
        <v>58</v>
      </c>
      <c r="E3797" s="5" t="s">
        <v>517</v>
      </c>
      <c r="F3797">
        <v>9</v>
      </c>
      <c r="G3797" t="s">
        <v>120</v>
      </c>
      <c r="H3797">
        <v>5</v>
      </c>
      <c r="I3797">
        <f>ANAM[[#This Row],[VALOR Corregida]]/1000</f>
        <v>5.0000000000000001E-3</v>
      </c>
      <c r="J3797" t="s">
        <v>27</v>
      </c>
      <c r="K3797" t="s">
        <v>24</v>
      </c>
      <c r="L3797" t="s">
        <v>309</v>
      </c>
      <c r="M3797" t="s">
        <v>356</v>
      </c>
      <c r="N3797">
        <v>-23.64556</v>
      </c>
      <c r="O3797">
        <v>-70.407780000000002</v>
      </c>
      <c r="P3797">
        <v>2</v>
      </c>
      <c r="Q3797">
        <v>2007</v>
      </c>
      <c r="R3797" s="2">
        <v>39379</v>
      </c>
      <c r="S3797" s="2">
        <v>39379</v>
      </c>
      <c r="T3797" s="2">
        <v>39406</v>
      </c>
      <c r="U3797" s="2"/>
    </row>
    <row r="3798" spans="1:25" x14ac:dyDescent="0.3">
      <c r="A3798" t="s">
        <v>19</v>
      </c>
      <c r="B3798" t="s">
        <v>20</v>
      </c>
      <c r="C3798" t="s">
        <v>57</v>
      </c>
      <c r="D3798" t="s">
        <v>58</v>
      </c>
      <c r="E3798" s="5" t="s">
        <v>517</v>
      </c>
      <c r="F3798">
        <v>0</v>
      </c>
      <c r="G3798" t="s">
        <v>22</v>
      </c>
      <c r="H3798">
        <v>40</v>
      </c>
      <c r="I3798">
        <f>ANAM[[#This Row],[VALOR Corregida]]/1000</f>
        <v>0.04</v>
      </c>
      <c r="J3798" t="s">
        <v>23</v>
      </c>
      <c r="K3798" t="s">
        <v>24</v>
      </c>
      <c r="L3798" t="s">
        <v>309</v>
      </c>
      <c r="M3798" t="s">
        <v>356</v>
      </c>
      <c r="N3798">
        <v>-23.64556</v>
      </c>
      <c r="O3798">
        <v>-70.407780000000002</v>
      </c>
      <c r="P3798">
        <v>2</v>
      </c>
      <c r="Q3798">
        <v>2007</v>
      </c>
      <c r="R3798" s="2">
        <v>39379</v>
      </c>
      <c r="S3798" s="2">
        <v>39379</v>
      </c>
      <c r="T3798" s="2">
        <v>39406</v>
      </c>
      <c r="U3798" s="2"/>
    </row>
    <row r="3799" spans="1:25" x14ac:dyDescent="0.3">
      <c r="A3799" t="s">
        <v>19</v>
      </c>
      <c r="B3799" t="s">
        <v>20</v>
      </c>
      <c r="C3799" t="s">
        <v>57</v>
      </c>
      <c r="D3799" t="s">
        <v>58</v>
      </c>
      <c r="E3799" s="5" t="s">
        <v>517</v>
      </c>
      <c r="F3799">
        <v>9</v>
      </c>
      <c r="G3799" t="s">
        <v>22</v>
      </c>
      <c r="H3799">
        <v>40</v>
      </c>
      <c r="I3799">
        <f>ANAM[[#This Row],[VALOR Corregida]]/1000</f>
        <v>0.04</v>
      </c>
      <c r="J3799" t="s">
        <v>23</v>
      </c>
      <c r="K3799" t="s">
        <v>24</v>
      </c>
      <c r="L3799" t="s">
        <v>309</v>
      </c>
      <c r="M3799" t="s">
        <v>356</v>
      </c>
      <c r="N3799">
        <v>-23.64556</v>
      </c>
      <c r="O3799">
        <v>-70.407780000000002</v>
      </c>
      <c r="P3799">
        <v>2</v>
      </c>
      <c r="Q3799">
        <v>2007</v>
      </c>
      <c r="R3799" s="2">
        <v>39379</v>
      </c>
      <c r="S3799" s="2">
        <v>39379</v>
      </c>
      <c r="T3799" s="2">
        <v>39406</v>
      </c>
      <c r="U3799" s="2"/>
    </row>
    <row r="3800" spans="1:25" x14ac:dyDescent="0.3">
      <c r="A3800" t="s">
        <v>19</v>
      </c>
      <c r="B3800" t="s">
        <v>20</v>
      </c>
      <c r="C3800" t="s">
        <v>57</v>
      </c>
      <c r="D3800" t="s">
        <v>58</v>
      </c>
      <c r="E3800" s="5" t="s">
        <v>517</v>
      </c>
      <c r="F3800">
        <v>0</v>
      </c>
      <c r="G3800" t="s">
        <v>345</v>
      </c>
      <c r="H3800">
        <v>0.16</v>
      </c>
      <c r="I3800">
        <f>ANAM[[#This Row],[VALOR Corregida]]/1000</f>
        <v>1.6000000000000001E-4</v>
      </c>
      <c r="J3800" t="s">
        <v>23</v>
      </c>
      <c r="K3800" t="s">
        <v>24</v>
      </c>
      <c r="L3800" t="s">
        <v>309</v>
      </c>
      <c r="M3800" t="s">
        <v>356</v>
      </c>
      <c r="N3800">
        <v>-23.64556</v>
      </c>
      <c r="O3800">
        <v>-70.407780000000002</v>
      </c>
      <c r="P3800">
        <v>2</v>
      </c>
      <c r="Q3800">
        <v>2007</v>
      </c>
      <c r="R3800" s="2">
        <v>39379</v>
      </c>
      <c r="S3800" s="2">
        <v>39379</v>
      </c>
      <c r="T3800" s="2">
        <v>39406</v>
      </c>
      <c r="U3800" s="2"/>
    </row>
    <row r="3801" spans="1:25" x14ac:dyDescent="0.3">
      <c r="A3801" t="s">
        <v>19</v>
      </c>
      <c r="B3801" t="s">
        <v>20</v>
      </c>
      <c r="C3801" t="s">
        <v>57</v>
      </c>
      <c r="D3801" t="s">
        <v>58</v>
      </c>
      <c r="E3801" s="5" t="s">
        <v>517</v>
      </c>
      <c r="F3801">
        <v>9</v>
      </c>
      <c r="G3801" t="s">
        <v>345</v>
      </c>
      <c r="H3801">
        <v>0.15</v>
      </c>
      <c r="I3801">
        <f>ANAM[[#This Row],[VALOR Corregida]]/1000</f>
        <v>1.4999999999999999E-4</v>
      </c>
      <c r="J3801" t="s">
        <v>23</v>
      </c>
      <c r="K3801" t="s">
        <v>24</v>
      </c>
      <c r="L3801" t="s">
        <v>309</v>
      </c>
      <c r="M3801" t="s">
        <v>356</v>
      </c>
      <c r="N3801">
        <v>-23.64556</v>
      </c>
      <c r="O3801">
        <v>-70.407780000000002</v>
      </c>
      <c r="P3801">
        <v>2</v>
      </c>
      <c r="Q3801">
        <v>2007</v>
      </c>
      <c r="R3801" s="2">
        <v>39379</v>
      </c>
      <c r="S3801" s="2">
        <v>39379</v>
      </c>
      <c r="T3801" s="2">
        <v>39406</v>
      </c>
      <c r="U3801" s="2"/>
    </row>
    <row r="3802" spans="1:25" x14ac:dyDescent="0.3">
      <c r="A3802" t="s">
        <v>19</v>
      </c>
      <c r="B3802" t="s">
        <v>20</v>
      </c>
      <c r="C3802" t="s">
        <v>57</v>
      </c>
      <c r="D3802" t="s">
        <v>58</v>
      </c>
      <c r="E3802" s="5" t="s">
        <v>517</v>
      </c>
      <c r="F3802">
        <v>0</v>
      </c>
      <c r="G3802" t="s">
        <v>28</v>
      </c>
      <c r="H3802">
        <v>0.21</v>
      </c>
      <c r="I3802">
        <f>ANAM[[#This Row],[VALOR Corregida]]/1000</f>
        <v>2.0999999999999998E-4</v>
      </c>
      <c r="J3802" t="s">
        <v>23</v>
      </c>
      <c r="K3802" t="s">
        <v>24</v>
      </c>
      <c r="L3802" t="s">
        <v>309</v>
      </c>
      <c r="M3802" t="s">
        <v>356</v>
      </c>
      <c r="N3802">
        <v>-23.64556</v>
      </c>
      <c r="O3802">
        <v>-70.407780000000002</v>
      </c>
      <c r="P3802">
        <v>2</v>
      </c>
      <c r="Q3802">
        <v>2007</v>
      </c>
      <c r="R3802" s="2">
        <v>39379</v>
      </c>
      <c r="S3802" s="2">
        <v>39379</v>
      </c>
      <c r="T3802" s="2">
        <v>39406</v>
      </c>
      <c r="U3802" s="2"/>
    </row>
    <row r="3803" spans="1:25" x14ac:dyDescent="0.3">
      <c r="A3803" t="s">
        <v>19</v>
      </c>
      <c r="B3803" t="s">
        <v>20</v>
      </c>
      <c r="C3803" t="s">
        <v>57</v>
      </c>
      <c r="D3803" t="s">
        <v>58</v>
      </c>
      <c r="E3803" s="5" t="s">
        <v>517</v>
      </c>
      <c r="F3803">
        <v>9</v>
      </c>
      <c r="G3803" t="s">
        <v>28</v>
      </c>
      <c r="H3803">
        <v>0.18</v>
      </c>
      <c r="I3803">
        <f>ANAM[[#This Row],[VALOR Corregida]]/1000</f>
        <v>1.7999999999999998E-4</v>
      </c>
      <c r="J3803" t="s">
        <v>23</v>
      </c>
      <c r="K3803" t="s">
        <v>24</v>
      </c>
      <c r="L3803" t="s">
        <v>309</v>
      </c>
      <c r="M3803" t="s">
        <v>356</v>
      </c>
      <c r="N3803">
        <v>-23.64556</v>
      </c>
      <c r="O3803">
        <v>-70.407780000000002</v>
      </c>
      <c r="P3803">
        <v>2</v>
      </c>
      <c r="Q3803">
        <v>2007</v>
      </c>
      <c r="R3803" s="2">
        <v>39379</v>
      </c>
      <c r="S3803" s="2">
        <v>39379</v>
      </c>
      <c r="T3803" s="2">
        <v>39406</v>
      </c>
      <c r="U3803" s="2"/>
    </row>
    <row r="3804" spans="1:25" x14ac:dyDescent="0.3">
      <c r="A3804" t="s">
        <v>19</v>
      </c>
      <c r="B3804" t="s">
        <v>20</v>
      </c>
      <c r="C3804" t="s">
        <v>57</v>
      </c>
      <c r="D3804" t="s">
        <v>58</v>
      </c>
      <c r="E3804" s="5" t="s">
        <v>517</v>
      </c>
      <c r="F3804">
        <v>0</v>
      </c>
      <c r="G3804" t="s">
        <v>346</v>
      </c>
      <c r="H3804">
        <v>0.71</v>
      </c>
      <c r="I3804">
        <f>ANAM[[#This Row],[VALOR Corregida]]/1000</f>
        <v>7.0999999999999991E-4</v>
      </c>
      <c r="J3804" t="s">
        <v>23</v>
      </c>
      <c r="K3804" t="s">
        <v>24</v>
      </c>
      <c r="L3804" t="s">
        <v>309</v>
      </c>
      <c r="M3804" t="s">
        <v>356</v>
      </c>
      <c r="N3804">
        <v>-23.64556</v>
      </c>
      <c r="O3804">
        <v>-70.407780000000002</v>
      </c>
      <c r="P3804">
        <v>2</v>
      </c>
      <c r="Q3804">
        <v>2007</v>
      </c>
      <c r="R3804" s="2">
        <v>39379</v>
      </c>
      <c r="S3804" s="2">
        <v>39379</v>
      </c>
      <c r="T3804" s="2">
        <v>39406</v>
      </c>
      <c r="U3804" s="2"/>
    </row>
    <row r="3805" spans="1:25" x14ac:dyDescent="0.3">
      <c r="A3805" t="s">
        <v>19</v>
      </c>
      <c r="B3805" t="s">
        <v>20</v>
      </c>
      <c r="C3805" t="s">
        <v>57</v>
      </c>
      <c r="D3805" t="s">
        <v>58</v>
      </c>
      <c r="E3805" s="5" t="s">
        <v>517</v>
      </c>
      <c r="F3805">
        <v>9</v>
      </c>
      <c r="G3805" t="s">
        <v>346</v>
      </c>
      <c r="H3805">
        <v>0.57999999999999996</v>
      </c>
      <c r="I3805">
        <f>ANAM[[#This Row],[VALOR Corregida]]/1000</f>
        <v>5.8E-4</v>
      </c>
      <c r="J3805" t="s">
        <v>23</v>
      </c>
      <c r="K3805" t="s">
        <v>24</v>
      </c>
      <c r="L3805" t="s">
        <v>309</v>
      </c>
      <c r="M3805" t="s">
        <v>356</v>
      </c>
      <c r="N3805">
        <v>-23.64556</v>
      </c>
      <c r="O3805">
        <v>-70.407780000000002</v>
      </c>
      <c r="P3805">
        <v>2</v>
      </c>
      <c r="Q3805">
        <v>2007</v>
      </c>
      <c r="R3805" s="2">
        <v>39379</v>
      </c>
      <c r="S3805" s="2">
        <v>39379</v>
      </c>
      <c r="T3805" s="2">
        <v>39406</v>
      </c>
      <c r="U3805" s="2"/>
    </row>
    <row r="3806" spans="1:25" x14ac:dyDescent="0.3">
      <c r="A3806" t="s">
        <v>19</v>
      </c>
      <c r="B3806" t="s">
        <v>20</v>
      </c>
      <c r="C3806" t="s">
        <v>57</v>
      </c>
      <c r="D3806" t="s">
        <v>58</v>
      </c>
      <c r="E3806" s="5" t="s">
        <v>517</v>
      </c>
      <c r="F3806">
        <v>0</v>
      </c>
      <c r="G3806" t="s">
        <v>29</v>
      </c>
      <c r="H3806">
        <v>0.85</v>
      </c>
      <c r="I3806">
        <f>ANAM[[#This Row],[VALOR Corregida]]/1000</f>
        <v>8.4999999999999995E-4</v>
      </c>
      <c r="J3806" t="s">
        <v>23</v>
      </c>
      <c r="K3806" t="s">
        <v>24</v>
      </c>
      <c r="L3806" t="s">
        <v>309</v>
      </c>
      <c r="M3806" t="s">
        <v>356</v>
      </c>
      <c r="N3806">
        <v>-23.64556</v>
      </c>
      <c r="O3806">
        <v>-70.407780000000002</v>
      </c>
      <c r="P3806">
        <v>2</v>
      </c>
      <c r="Q3806">
        <v>2007</v>
      </c>
      <c r="R3806" s="2">
        <v>39379</v>
      </c>
      <c r="S3806" s="2">
        <v>39379</v>
      </c>
      <c r="T3806" s="2">
        <v>39406</v>
      </c>
      <c r="U3806" s="2"/>
    </row>
    <row r="3807" spans="1:25" x14ac:dyDescent="0.3">
      <c r="A3807" t="s">
        <v>19</v>
      </c>
      <c r="B3807" t="s">
        <v>20</v>
      </c>
      <c r="C3807" t="s">
        <v>57</v>
      </c>
      <c r="D3807" t="s">
        <v>58</v>
      </c>
      <c r="E3807" s="5" t="s">
        <v>517</v>
      </c>
      <c r="F3807">
        <v>9</v>
      </c>
      <c r="G3807" t="s">
        <v>29</v>
      </c>
      <c r="H3807">
        <v>0.69</v>
      </c>
      <c r="I3807">
        <f>ANAM[[#This Row],[VALOR Corregida]]/1000</f>
        <v>6.8999999999999997E-4</v>
      </c>
      <c r="J3807" t="s">
        <v>23</v>
      </c>
      <c r="K3807" t="s">
        <v>24</v>
      </c>
      <c r="L3807" t="s">
        <v>309</v>
      </c>
      <c r="M3807" t="s">
        <v>356</v>
      </c>
      <c r="N3807">
        <v>-23.64556</v>
      </c>
      <c r="O3807">
        <v>-70.407780000000002</v>
      </c>
      <c r="P3807">
        <v>2</v>
      </c>
      <c r="Q3807">
        <v>2007</v>
      </c>
      <c r="R3807" s="2">
        <v>39379</v>
      </c>
      <c r="S3807" s="2">
        <v>39379</v>
      </c>
      <c r="T3807" s="2">
        <v>39406</v>
      </c>
      <c r="U3807" s="2"/>
    </row>
    <row r="3808" spans="1:25" x14ac:dyDescent="0.3">
      <c r="A3808" t="s">
        <v>19</v>
      </c>
      <c r="B3808" t="s">
        <v>20</v>
      </c>
      <c r="C3808" t="s">
        <v>57</v>
      </c>
      <c r="D3808" t="s">
        <v>58</v>
      </c>
      <c r="E3808" s="5" t="s">
        <v>517</v>
      </c>
      <c r="F3808">
        <v>0</v>
      </c>
      <c r="G3808" t="s">
        <v>30</v>
      </c>
      <c r="H3808">
        <v>23</v>
      </c>
      <c r="I3808">
        <f>ANAM[[#This Row],[VALOR Corregida]]/1000</f>
        <v>2.3E-2</v>
      </c>
      <c r="J3808" t="s">
        <v>31</v>
      </c>
      <c r="K3808" t="s">
        <v>24</v>
      </c>
      <c r="L3808" t="s">
        <v>309</v>
      </c>
      <c r="M3808" t="s">
        <v>356</v>
      </c>
      <c r="N3808">
        <v>-23.64556</v>
      </c>
      <c r="O3808">
        <v>-70.407780000000002</v>
      </c>
      <c r="P3808">
        <v>2</v>
      </c>
      <c r="Q3808">
        <v>2007</v>
      </c>
      <c r="R3808" s="2">
        <v>39379</v>
      </c>
      <c r="S3808" s="2">
        <v>39379</v>
      </c>
      <c r="T3808" s="2">
        <v>39406</v>
      </c>
      <c r="U3808" s="2"/>
      <c r="X3808">
        <f>0.000000000001*H3808^4-0.00000001*H3808^3+0.00004*H3808^2-0.0733*H3808+97.8</f>
        <v>96.135138609840993</v>
      </c>
      <c r="Y3808">
        <f>X3808*0.12</f>
        <v>11.536216633180919</v>
      </c>
    </row>
    <row r="3809" spans="1:25" x14ac:dyDescent="0.3">
      <c r="A3809" t="s">
        <v>19</v>
      </c>
      <c r="B3809" t="s">
        <v>20</v>
      </c>
      <c r="C3809" t="s">
        <v>57</v>
      </c>
      <c r="D3809" t="s">
        <v>58</v>
      </c>
      <c r="E3809" s="5" t="s">
        <v>517</v>
      </c>
      <c r="F3809">
        <v>9</v>
      </c>
      <c r="G3809" t="s">
        <v>30</v>
      </c>
      <c r="H3809">
        <v>49</v>
      </c>
      <c r="I3809">
        <f>ANAM[[#This Row],[VALOR Corregida]]/1000</f>
        <v>4.9000000000000002E-2</v>
      </c>
      <c r="J3809" t="s">
        <v>31</v>
      </c>
      <c r="K3809" t="s">
        <v>24</v>
      </c>
      <c r="L3809" t="s">
        <v>309</v>
      </c>
      <c r="M3809" t="s">
        <v>356</v>
      </c>
      <c r="N3809">
        <v>-23.64556</v>
      </c>
      <c r="O3809">
        <v>-70.407780000000002</v>
      </c>
      <c r="P3809">
        <v>2</v>
      </c>
      <c r="Q3809">
        <v>2007</v>
      </c>
      <c r="R3809" s="2">
        <v>39379</v>
      </c>
      <c r="S3809" s="2">
        <v>39379</v>
      </c>
      <c r="T3809" s="2">
        <v>39406</v>
      </c>
      <c r="U3809" s="2"/>
      <c r="X3809">
        <f>0.000000000001*H3809^4-0.00000001*H3809^3+0.00004*H3809^2-0.0733*H3809+97.8</f>
        <v>94.303169274800993</v>
      </c>
      <c r="Y3809">
        <f>X3809*0.12</f>
        <v>11.316380312976118</v>
      </c>
    </row>
    <row r="3810" spans="1:25" x14ac:dyDescent="0.3">
      <c r="A3810" t="s">
        <v>19</v>
      </c>
      <c r="B3810" t="s">
        <v>20</v>
      </c>
      <c r="C3810" t="s">
        <v>57</v>
      </c>
      <c r="D3810" t="s">
        <v>58</v>
      </c>
      <c r="E3810" s="5" t="s">
        <v>517</v>
      </c>
      <c r="F3810">
        <v>0</v>
      </c>
      <c r="G3810" t="s">
        <v>347</v>
      </c>
      <c r="H3810">
        <v>0.73</v>
      </c>
      <c r="I3810">
        <f>ANAM[[#This Row],[VALOR Corregida]]/1000</f>
        <v>7.2999999999999996E-4</v>
      </c>
      <c r="J3810" t="s">
        <v>23</v>
      </c>
      <c r="K3810" t="s">
        <v>24</v>
      </c>
      <c r="L3810" t="s">
        <v>309</v>
      </c>
      <c r="M3810" t="s">
        <v>356</v>
      </c>
      <c r="N3810">
        <v>-23.64556</v>
      </c>
      <c r="O3810">
        <v>-70.407780000000002</v>
      </c>
      <c r="P3810">
        <v>2</v>
      </c>
      <c r="Q3810">
        <v>2007</v>
      </c>
      <c r="R3810" s="2">
        <v>39379</v>
      </c>
      <c r="S3810" s="2">
        <v>39379</v>
      </c>
      <c r="T3810" s="2">
        <v>39406</v>
      </c>
      <c r="U3810" s="2"/>
    </row>
    <row r="3811" spans="1:25" x14ac:dyDescent="0.3">
      <c r="A3811" t="s">
        <v>19</v>
      </c>
      <c r="B3811" t="s">
        <v>20</v>
      </c>
      <c r="C3811" t="s">
        <v>57</v>
      </c>
      <c r="D3811" t="s">
        <v>58</v>
      </c>
      <c r="E3811" s="5" t="s">
        <v>517</v>
      </c>
      <c r="F3811">
        <v>9</v>
      </c>
      <c r="G3811" t="s">
        <v>347</v>
      </c>
      <c r="H3811">
        <v>0.62</v>
      </c>
      <c r="I3811">
        <f>ANAM[[#This Row],[VALOR Corregida]]/1000</f>
        <v>6.2E-4</v>
      </c>
      <c r="J3811" t="s">
        <v>23</v>
      </c>
      <c r="K3811" t="s">
        <v>24</v>
      </c>
      <c r="L3811" t="s">
        <v>309</v>
      </c>
      <c r="M3811" t="s">
        <v>356</v>
      </c>
      <c r="N3811">
        <v>-23.64556</v>
      </c>
      <c r="O3811">
        <v>-70.407780000000002</v>
      </c>
      <c r="P3811">
        <v>2</v>
      </c>
      <c r="Q3811">
        <v>2007</v>
      </c>
      <c r="R3811" s="2">
        <v>39379</v>
      </c>
      <c r="S3811" s="2">
        <v>39379</v>
      </c>
      <c r="T3811" s="2">
        <v>39406</v>
      </c>
      <c r="U3811" s="2"/>
    </row>
    <row r="3812" spans="1:25" x14ac:dyDescent="0.3">
      <c r="A3812" t="s">
        <v>19</v>
      </c>
      <c r="B3812" t="s">
        <v>20</v>
      </c>
      <c r="C3812" t="s">
        <v>57</v>
      </c>
      <c r="D3812" t="s">
        <v>58</v>
      </c>
      <c r="E3812" s="5" t="s">
        <v>517</v>
      </c>
      <c r="F3812">
        <v>0</v>
      </c>
      <c r="G3812" t="s">
        <v>35</v>
      </c>
      <c r="H3812">
        <v>0.8</v>
      </c>
      <c r="I3812">
        <f>ANAM[[#This Row],[VALOR Corregida]]/1000</f>
        <v>8.0000000000000004E-4</v>
      </c>
      <c r="J3812" t="s">
        <v>23</v>
      </c>
      <c r="K3812" t="s">
        <v>24</v>
      </c>
      <c r="L3812" t="s">
        <v>309</v>
      </c>
      <c r="M3812" t="s">
        <v>356</v>
      </c>
      <c r="N3812">
        <v>-23.64556</v>
      </c>
      <c r="O3812">
        <v>-70.407780000000002</v>
      </c>
      <c r="P3812">
        <v>2</v>
      </c>
      <c r="Q3812">
        <v>2007</v>
      </c>
      <c r="R3812" s="2">
        <v>39379</v>
      </c>
      <c r="S3812" s="2">
        <v>39379</v>
      </c>
      <c r="T3812" s="2">
        <v>39406</v>
      </c>
      <c r="U3812" s="2"/>
    </row>
    <row r="3813" spans="1:25" x14ac:dyDescent="0.3">
      <c r="A3813" t="s">
        <v>19</v>
      </c>
      <c r="B3813" t="s">
        <v>20</v>
      </c>
      <c r="C3813" t="s">
        <v>57</v>
      </c>
      <c r="D3813" t="s">
        <v>58</v>
      </c>
      <c r="E3813" s="5" t="s">
        <v>517</v>
      </c>
      <c r="F3813">
        <v>9</v>
      </c>
      <c r="G3813" t="s">
        <v>35</v>
      </c>
      <c r="H3813">
        <v>0.72</v>
      </c>
      <c r="I3813">
        <f>ANAM[[#This Row],[VALOR Corregida]]/1000</f>
        <v>7.1999999999999994E-4</v>
      </c>
      <c r="J3813" t="s">
        <v>23</v>
      </c>
      <c r="K3813" t="s">
        <v>24</v>
      </c>
      <c r="L3813" t="s">
        <v>309</v>
      </c>
      <c r="M3813" t="s">
        <v>356</v>
      </c>
      <c r="N3813">
        <v>-23.64556</v>
      </c>
      <c r="O3813">
        <v>-70.407780000000002</v>
      </c>
      <c r="P3813">
        <v>2</v>
      </c>
      <c r="Q3813">
        <v>2007</v>
      </c>
      <c r="R3813" s="2">
        <v>39379</v>
      </c>
      <c r="S3813" s="2">
        <v>39379</v>
      </c>
      <c r="T3813" s="2">
        <v>39406</v>
      </c>
      <c r="U3813" s="2"/>
    </row>
    <row r="3814" spans="1:25" x14ac:dyDescent="0.3">
      <c r="A3814" t="s">
        <v>19</v>
      </c>
      <c r="B3814" t="s">
        <v>20</v>
      </c>
      <c r="C3814" t="s">
        <v>57</v>
      </c>
      <c r="D3814" t="s">
        <v>58</v>
      </c>
      <c r="E3814" s="5" t="s">
        <v>517</v>
      </c>
      <c r="F3814">
        <v>0</v>
      </c>
      <c r="G3814" t="s">
        <v>126</v>
      </c>
      <c r="H3814">
        <v>0.34</v>
      </c>
      <c r="I3814">
        <f>ANAM[[#This Row],[VALOR Corregida]]/1000</f>
        <v>3.4000000000000002E-4</v>
      </c>
      <c r="J3814" t="s">
        <v>27</v>
      </c>
      <c r="K3814" t="s">
        <v>24</v>
      </c>
      <c r="L3814" t="s">
        <v>309</v>
      </c>
      <c r="M3814" t="s">
        <v>356</v>
      </c>
      <c r="N3814">
        <v>-23.64556</v>
      </c>
      <c r="O3814">
        <v>-70.407780000000002</v>
      </c>
      <c r="P3814">
        <v>2</v>
      </c>
      <c r="Q3814">
        <v>2007</v>
      </c>
      <c r="R3814" s="2">
        <v>39379</v>
      </c>
      <c r="S3814" s="2">
        <v>39379</v>
      </c>
      <c r="T3814" s="2">
        <v>39406</v>
      </c>
      <c r="U3814" s="2"/>
      <c r="X3814">
        <f>-0.0008*H3814^2-0.94*H3814+97.2</f>
        <v>96.880307520000002</v>
      </c>
      <c r="Y3814">
        <f>X3814*0.12</f>
        <v>11.6256369024</v>
      </c>
    </row>
    <row r="3815" spans="1:25" x14ac:dyDescent="0.3">
      <c r="A3815" t="s">
        <v>19</v>
      </c>
      <c r="B3815" t="s">
        <v>20</v>
      </c>
      <c r="C3815" t="s">
        <v>57</v>
      </c>
      <c r="D3815" t="s">
        <v>58</v>
      </c>
      <c r="E3815" s="5" t="s">
        <v>517</v>
      </c>
      <c r="F3815">
        <v>9</v>
      </c>
      <c r="G3815" t="s">
        <v>126</v>
      </c>
      <c r="H3815">
        <v>0.24</v>
      </c>
      <c r="I3815">
        <f>ANAM[[#This Row],[VALOR Corregida]]/1000</f>
        <v>2.3999999999999998E-4</v>
      </c>
      <c r="J3815" t="s">
        <v>27</v>
      </c>
      <c r="K3815" t="s">
        <v>24</v>
      </c>
      <c r="L3815" t="s">
        <v>309</v>
      </c>
      <c r="M3815" t="s">
        <v>356</v>
      </c>
      <c r="N3815">
        <v>-23.64556</v>
      </c>
      <c r="O3815">
        <v>-70.407780000000002</v>
      </c>
      <c r="P3815">
        <v>2</v>
      </c>
      <c r="Q3815">
        <v>2007</v>
      </c>
      <c r="R3815" s="2">
        <v>39379</v>
      </c>
      <c r="S3815" s="2">
        <v>39379</v>
      </c>
      <c r="T3815" s="2">
        <v>39406</v>
      </c>
      <c r="U3815" s="2"/>
      <c r="X3815">
        <f>-0.0008*H3815^2-0.94*H3815+97.2</f>
        <v>96.974353919999999</v>
      </c>
      <c r="Y3815">
        <f>X3815*0.12</f>
        <v>11.6369224704</v>
      </c>
    </row>
    <row r="3816" spans="1:25" x14ac:dyDescent="0.3">
      <c r="A3816" t="s">
        <v>19</v>
      </c>
      <c r="B3816" t="s">
        <v>20</v>
      </c>
      <c r="C3816" t="s">
        <v>57</v>
      </c>
      <c r="D3816" t="s">
        <v>58</v>
      </c>
      <c r="E3816" s="5" t="s">
        <v>517</v>
      </c>
      <c r="F3816">
        <v>0</v>
      </c>
      <c r="G3816" t="s">
        <v>37</v>
      </c>
      <c r="H3816">
        <v>0.02</v>
      </c>
      <c r="I3816">
        <f>ANAM[[#This Row],[VALOR Corregida]]/1000</f>
        <v>2.0000000000000002E-5</v>
      </c>
      <c r="J3816" t="s">
        <v>27</v>
      </c>
      <c r="K3816" t="s">
        <v>24</v>
      </c>
      <c r="L3816" t="s">
        <v>309</v>
      </c>
      <c r="M3816" t="s">
        <v>356</v>
      </c>
      <c r="N3816">
        <v>-23.64556</v>
      </c>
      <c r="O3816">
        <v>-70.407780000000002</v>
      </c>
      <c r="P3816">
        <v>2</v>
      </c>
      <c r="Q3816">
        <v>2007</v>
      </c>
      <c r="R3816" s="2">
        <v>39379</v>
      </c>
      <c r="S3816" s="2">
        <v>39379</v>
      </c>
      <c r="T3816" s="2">
        <v>39406</v>
      </c>
      <c r="U3816" s="2"/>
    </row>
    <row r="3817" spans="1:25" x14ac:dyDescent="0.3">
      <c r="A3817" t="s">
        <v>19</v>
      </c>
      <c r="B3817" t="s">
        <v>20</v>
      </c>
      <c r="C3817" t="s">
        <v>57</v>
      </c>
      <c r="D3817" t="s">
        <v>58</v>
      </c>
      <c r="E3817" s="5" t="s">
        <v>517</v>
      </c>
      <c r="F3817">
        <v>9</v>
      </c>
      <c r="G3817" t="s">
        <v>37</v>
      </c>
      <c r="H3817">
        <v>0.02</v>
      </c>
      <c r="I3817">
        <f>ANAM[[#This Row],[VALOR Corregida]]/1000</f>
        <v>2.0000000000000002E-5</v>
      </c>
      <c r="J3817" t="s">
        <v>27</v>
      </c>
      <c r="K3817" t="s">
        <v>24</v>
      </c>
      <c r="L3817" t="s">
        <v>309</v>
      </c>
      <c r="M3817" t="s">
        <v>356</v>
      </c>
      <c r="N3817">
        <v>-23.64556</v>
      </c>
      <c r="O3817">
        <v>-70.407780000000002</v>
      </c>
      <c r="P3817">
        <v>2</v>
      </c>
      <c r="Q3817">
        <v>2007</v>
      </c>
      <c r="R3817" s="2">
        <v>39379</v>
      </c>
      <c r="S3817" s="2">
        <v>39379</v>
      </c>
      <c r="T3817" s="2">
        <v>39406</v>
      </c>
      <c r="U3817" s="2"/>
    </row>
    <row r="3818" spans="1:25" x14ac:dyDescent="0.3">
      <c r="A3818" t="s">
        <v>19</v>
      </c>
      <c r="B3818" t="s">
        <v>20</v>
      </c>
      <c r="C3818" t="s">
        <v>57</v>
      </c>
      <c r="D3818" t="s">
        <v>58</v>
      </c>
      <c r="E3818" s="5" t="s">
        <v>517</v>
      </c>
      <c r="F3818">
        <v>0</v>
      </c>
      <c r="G3818" t="s">
        <v>129</v>
      </c>
      <c r="H3818">
        <v>0.05</v>
      </c>
      <c r="I3818">
        <f>ANAM[[#This Row],[VALOR Corregida]]/1000</f>
        <v>5.0000000000000002E-5</v>
      </c>
      <c r="J3818" t="s">
        <v>23</v>
      </c>
      <c r="K3818" t="s">
        <v>315</v>
      </c>
      <c r="L3818" t="s">
        <v>309</v>
      </c>
      <c r="M3818" t="s">
        <v>356</v>
      </c>
      <c r="N3818">
        <v>-23.64556</v>
      </c>
      <c r="O3818">
        <v>-70.407780000000002</v>
      </c>
      <c r="P3818">
        <v>2</v>
      </c>
      <c r="Q3818">
        <v>2007</v>
      </c>
      <c r="R3818" s="2">
        <v>39379</v>
      </c>
      <c r="S3818" s="2">
        <v>39379</v>
      </c>
      <c r="T3818" s="2">
        <v>39406</v>
      </c>
      <c r="U3818" s="2"/>
    </row>
    <row r="3819" spans="1:25" x14ac:dyDescent="0.3">
      <c r="A3819" t="s">
        <v>19</v>
      </c>
      <c r="B3819" t="s">
        <v>20</v>
      </c>
      <c r="C3819" t="s">
        <v>57</v>
      </c>
      <c r="D3819" t="s">
        <v>58</v>
      </c>
      <c r="E3819" s="5" t="s">
        <v>517</v>
      </c>
      <c r="F3819">
        <v>9</v>
      </c>
      <c r="G3819" t="s">
        <v>129</v>
      </c>
      <c r="H3819">
        <v>0.05</v>
      </c>
      <c r="I3819">
        <f>ANAM[[#This Row],[VALOR Corregida]]/1000</f>
        <v>5.0000000000000002E-5</v>
      </c>
      <c r="J3819" t="s">
        <v>23</v>
      </c>
      <c r="K3819" t="s">
        <v>315</v>
      </c>
      <c r="L3819" t="s">
        <v>309</v>
      </c>
      <c r="M3819" t="s">
        <v>356</v>
      </c>
      <c r="N3819">
        <v>-23.64556</v>
      </c>
      <c r="O3819">
        <v>-70.407780000000002</v>
      </c>
      <c r="P3819">
        <v>2</v>
      </c>
      <c r="Q3819">
        <v>2007</v>
      </c>
      <c r="R3819" s="2">
        <v>39379</v>
      </c>
      <c r="S3819" s="2">
        <v>39379</v>
      </c>
      <c r="T3819" s="2">
        <v>39406</v>
      </c>
      <c r="U3819" s="2"/>
    </row>
    <row r="3820" spans="1:25" x14ac:dyDescent="0.3">
      <c r="A3820" t="s">
        <v>19</v>
      </c>
      <c r="B3820" t="s">
        <v>20</v>
      </c>
      <c r="C3820" t="s">
        <v>57</v>
      </c>
      <c r="D3820" t="s">
        <v>58</v>
      </c>
      <c r="E3820" s="5" t="s">
        <v>517</v>
      </c>
      <c r="F3820">
        <v>0</v>
      </c>
      <c r="G3820" t="s">
        <v>348</v>
      </c>
      <c r="H3820">
        <v>1</v>
      </c>
      <c r="I3820">
        <f>ANAM[[#This Row],[VALOR Corregida]]/1000</f>
        <v>1E-3</v>
      </c>
      <c r="J3820" t="s">
        <v>23</v>
      </c>
      <c r="K3820" t="s">
        <v>24</v>
      </c>
      <c r="L3820" t="s">
        <v>309</v>
      </c>
      <c r="M3820" t="s">
        <v>356</v>
      </c>
      <c r="N3820">
        <v>-23.64556</v>
      </c>
      <c r="O3820">
        <v>-70.407780000000002</v>
      </c>
      <c r="P3820">
        <v>2</v>
      </c>
      <c r="Q3820">
        <v>2007</v>
      </c>
      <c r="R3820" s="2">
        <v>39379</v>
      </c>
      <c r="S3820" s="2">
        <v>39379</v>
      </c>
      <c r="T3820" s="2">
        <v>39406</v>
      </c>
      <c r="U3820" s="2"/>
    </row>
    <row r="3821" spans="1:25" x14ac:dyDescent="0.3">
      <c r="A3821" t="s">
        <v>19</v>
      </c>
      <c r="B3821" t="s">
        <v>20</v>
      </c>
      <c r="C3821" t="s">
        <v>57</v>
      </c>
      <c r="D3821" t="s">
        <v>58</v>
      </c>
      <c r="E3821" s="5" t="s">
        <v>517</v>
      </c>
      <c r="F3821">
        <v>9</v>
      </c>
      <c r="G3821" t="s">
        <v>348</v>
      </c>
      <c r="H3821">
        <v>1</v>
      </c>
      <c r="I3821">
        <f>ANAM[[#This Row],[VALOR Corregida]]/1000</f>
        <v>1E-3</v>
      </c>
      <c r="J3821" t="s">
        <v>23</v>
      </c>
      <c r="K3821" t="s">
        <v>24</v>
      </c>
      <c r="L3821" t="s">
        <v>309</v>
      </c>
      <c r="M3821" t="s">
        <v>356</v>
      </c>
      <c r="N3821">
        <v>-23.64556</v>
      </c>
      <c r="O3821">
        <v>-70.407780000000002</v>
      </c>
      <c r="P3821">
        <v>2</v>
      </c>
      <c r="Q3821">
        <v>2007</v>
      </c>
      <c r="R3821" s="2">
        <v>39379</v>
      </c>
      <c r="S3821" s="2">
        <v>39379</v>
      </c>
      <c r="T3821" s="2">
        <v>39406</v>
      </c>
      <c r="U3821" s="2"/>
    </row>
    <row r="3822" spans="1:25" x14ac:dyDescent="0.3">
      <c r="A3822" t="s">
        <v>19</v>
      </c>
      <c r="B3822" t="s">
        <v>20</v>
      </c>
      <c r="C3822" t="s">
        <v>57</v>
      </c>
      <c r="D3822" t="s">
        <v>58</v>
      </c>
      <c r="E3822" s="5" t="s">
        <v>517</v>
      </c>
      <c r="F3822">
        <v>0</v>
      </c>
      <c r="G3822" t="s">
        <v>39</v>
      </c>
      <c r="H3822">
        <v>1</v>
      </c>
      <c r="I3822">
        <f>ANAM[[#This Row],[VALOR Corregida]]/1000</f>
        <v>1E-3</v>
      </c>
      <c r="J3822" t="s">
        <v>23</v>
      </c>
      <c r="K3822" t="s">
        <v>24</v>
      </c>
      <c r="L3822" t="s">
        <v>309</v>
      </c>
      <c r="M3822" t="s">
        <v>356</v>
      </c>
      <c r="N3822">
        <v>-23.64556</v>
      </c>
      <c r="O3822">
        <v>-70.407780000000002</v>
      </c>
      <c r="P3822">
        <v>2</v>
      </c>
      <c r="Q3822">
        <v>2007</v>
      </c>
      <c r="R3822" s="2">
        <v>39379</v>
      </c>
      <c r="S3822" s="2">
        <v>39379</v>
      </c>
      <c r="T3822" s="2">
        <v>39406</v>
      </c>
      <c r="U3822" s="2"/>
    </row>
    <row r="3823" spans="1:25" x14ac:dyDescent="0.3">
      <c r="A3823" t="s">
        <v>19</v>
      </c>
      <c r="B3823" t="s">
        <v>20</v>
      </c>
      <c r="C3823" t="s">
        <v>57</v>
      </c>
      <c r="D3823" t="s">
        <v>58</v>
      </c>
      <c r="E3823" s="5" t="s">
        <v>517</v>
      </c>
      <c r="F3823">
        <v>9</v>
      </c>
      <c r="G3823" t="s">
        <v>39</v>
      </c>
      <c r="H3823">
        <v>1</v>
      </c>
      <c r="I3823">
        <f>ANAM[[#This Row],[VALOR Corregida]]/1000</f>
        <v>1E-3</v>
      </c>
      <c r="J3823" t="s">
        <v>23</v>
      </c>
      <c r="K3823" t="s">
        <v>24</v>
      </c>
      <c r="L3823" t="s">
        <v>309</v>
      </c>
      <c r="M3823" t="s">
        <v>356</v>
      </c>
      <c r="N3823">
        <v>-23.64556</v>
      </c>
      <c r="O3823">
        <v>-70.407780000000002</v>
      </c>
      <c r="P3823">
        <v>2</v>
      </c>
      <c r="Q3823">
        <v>2007</v>
      </c>
      <c r="R3823" s="2">
        <v>39379</v>
      </c>
      <c r="S3823" s="2">
        <v>39379</v>
      </c>
      <c r="T3823" s="2">
        <v>39406</v>
      </c>
      <c r="U3823" s="2"/>
    </row>
    <row r="3824" spans="1:25" x14ac:dyDescent="0.3">
      <c r="A3824" t="s">
        <v>19</v>
      </c>
      <c r="B3824" t="s">
        <v>20</v>
      </c>
      <c r="C3824" t="s">
        <v>57</v>
      </c>
      <c r="D3824" t="s">
        <v>58</v>
      </c>
      <c r="E3824" s="5" t="s">
        <v>517</v>
      </c>
      <c r="F3824">
        <v>0</v>
      </c>
      <c r="G3824" t="s">
        <v>64</v>
      </c>
      <c r="H3824">
        <v>0.14000000000000001</v>
      </c>
      <c r="I3824">
        <f>ANAM[[#This Row],[VALOR Corregida]]/1000</f>
        <v>1.4000000000000001E-4</v>
      </c>
      <c r="J3824" t="s">
        <v>27</v>
      </c>
      <c r="K3824" t="s">
        <v>24</v>
      </c>
      <c r="L3824" t="s">
        <v>309</v>
      </c>
      <c r="M3824" t="s">
        <v>356</v>
      </c>
      <c r="N3824">
        <v>-23.64556</v>
      </c>
      <c r="O3824">
        <v>-70.407780000000002</v>
      </c>
      <c r="P3824">
        <v>2</v>
      </c>
      <c r="Q3824">
        <v>2007</v>
      </c>
      <c r="R3824" s="2">
        <v>39379</v>
      </c>
      <c r="S3824" s="2">
        <v>39379</v>
      </c>
      <c r="T3824" s="2">
        <v>39406</v>
      </c>
      <c r="U3824" s="2"/>
    </row>
    <row r="3825" spans="1:25" x14ac:dyDescent="0.3">
      <c r="A3825" t="s">
        <v>19</v>
      </c>
      <c r="B3825" t="s">
        <v>20</v>
      </c>
      <c r="C3825" t="s">
        <v>57</v>
      </c>
      <c r="D3825" t="s">
        <v>58</v>
      </c>
      <c r="E3825" s="5" t="s">
        <v>517</v>
      </c>
      <c r="F3825">
        <v>9</v>
      </c>
      <c r="G3825" t="s">
        <v>64</v>
      </c>
      <c r="H3825">
        <v>0.17</v>
      </c>
      <c r="I3825">
        <f>ANAM[[#This Row],[VALOR Corregida]]/1000</f>
        <v>1.7000000000000001E-4</v>
      </c>
      <c r="J3825" t="s">
        <v>27</v>
      </c>
      <c r="K3825" t="s">
        <v>24</v>
      </c>
      <c r="L3825" t="s">
        <v>309</v>
      </c>
      <c r="M3825" t="s">
        <v>356</v>
      </c>
      <c r="N3825">
        <v>-23.64556</v>
      </c>
      <c r="O3825">
        <v>-70.407780000000002</v>
      </c>
      <c r="P3825">
        <v>2</v>
      </c>
      <c r="Q3825">
        <v>2007</v>
      </c>
      <c r="R3825" s="2">
        <v>39379</v>
      </c>
      <c r="S3825" s="2">
        <v>39379</v>
      </c>
      <c r="T3825" s="2">
        <v>39406</v>
      </c>
      <c r="U3825" s="2"/>
    </row>
    <row r="3826" spans="1:25" x14ac:dyDescent="0.3">
      <c r="A3826" t="s">
        <v>19</v>
      </c>
      <c r="B3826" t="s">
        <v>20</v>
      </c>
      <c r="C3826" t="s">
        <v>57</v>
      </c>
      <c r="D3826" t="s">
        <v>58</v>
      </c>
      <c r="E3826" s="5" t="s">
        <v>517</v>
      </c>
      <c r="F3826">
        <v>0</v>
      </c>
      <c r="G3826" t="s">
        <v>44</v>
      </c>
      <c r="H3826">
        <v>0.28999999999999998</v>
      </c>
      <c r="I3826">
        <f>ANAM[[#This Row],[VALOR Corregida]]/1000</f>
        <v>2.9E-4</v>
      </c>
      <c r="J3826" t="s">
        <v>27</v>
      </c>
      <c r="K3826" t="s">
        <v>24</v>
      </c>
      <c r="L3826" t="s">
        <v>309</v>
      </c>
      <c r="M3826" t="s">
        <v>356</v>
      </c>
      <c r="N3826">
        <v>-23.64556</v>
      </c>
      <c r="O3826">
        <v>-70.407780000000002</v>
      </c>
      <c r="P3826">
        <v>2</v>
      </c>
      <c r="Q3826">
        <v>2007</v>
      </c>
      <c r="R3826" s="2">
        <v>39379</v>
      </c>
      <c r="S3826" s="2">
        <v>39379</v>
      </c>
      <c r="T3826" s="2">
        <v>39406</v>
      </c>
      <c r="U3826" s="2"/>
    </row>
    <row r="3827" spans="1:25" x14ac:dyDescent="0.3">
      <c r="A3827" t="s">
        <v>19</v>
      </c>
      <c r="B3827" t="s">
        <v>20</v>
      </c>
      <c r="C3827" t="s">
        <v>57</v>
      </c>
      <c r="D3827" t="s">
        <v>58</v>
      </c>
      <c r="E3827" s="5" t="s">
        <v>517</v>
      </c>
      <c r="F3827">
        <v>9</v>
      </c>
      <c r="G3827" t="s">
        <v>44</v>
      </c>
      <c r="H3827">
        <v>0.27</v>
      </c>
      <c r="I3827">
        <f>ANAM[[#This Row],[VALOR Corregida]]/1000</f>
        <v>2.7E-4</v>
      </c>
      <c r="J3827" t="s">
        <v>27</v>
      </c>
      <c r="K3827" t="s">
        <v>24</v>
      </c>
      <c r="L3827" t="s">
        <v>309</v>
      </c>
      <c r="M3827" t="s">
        <v>356</v>
      </c>
      <c r="N3827">
        <v>-23.64556</v>
      </c>
      <c r="O3827">
        <v>-70.407780000000002</v>
      </c>
      <c r="P3827">
        <v>2</v>
      </c>
      <c r="Q3827">
        <v>2007</v>
      </c>
      <c r="R3827" s="2">
        <v>39379</v>
      </c>
      <c r="S3827" s="2">
        <v>39379</v>
      </c>
      <c r="T3827" s="2">
        <v>39406</v>
      </c>
      <c r="U3827" s="2"/>
    </row>
    <row r="3828" spans="1:25" x14ac:dyDescent="0.3">
      <c r="A3828" t="s">
        <v>19</v>
      </c>
      <c r="B3828" t="s">
        <v>20</v>
      </c>
      <c r="C3828" t="s">
        <v>57</v>
      </c>
      <c r="D3828" t="s">
        <v>58</v>
      </c>
      <c r="E3828" s="5" t="s">
        <v>517</v>
      </c>
      <c r="F3828">
        <v>0</v>
      </c>
      <c r="G3828" t="s">
        <v>349</v>
      </c>
      <c r="H3828">
        <v>9.2100000000000009</v>
      </c>
      <c r="I3828">
        <f>ANAM[[#This Row],[VALOR Corregida]]/1000</f>
        <v>9.2100000000000012E-3</v>
      </c>
      <c r="J3828" t="s">
        <v>27</v>
      </c>
      <c r="K3828" t="s">
        <v>24</v>
      </c>
      <c r="L3828" t="s">
        <v>309</v>
      </c>
      <c r="M3828" t="s">
        <v>356</v>
      </c>
      <c r="N3828">
        <v>-23.64556</v>
      </c>
      <c r="O3828">
        <v>-70.407780000000002</v>
      </c>
      <c r="P3828">
        <v>2</v>
      </c>
      <c r="Q3828">
        <v>2007</v>
      </c>
      <c r="R3828" s="2">
        <v>39379</v>
      </c>
      <c r="S3828" s="2">
        <v>39379</v>
      </c>
      <c r="T3828" s="2">
        <v>39406</v>
      </c>
      <c r="U3828" s="2"/>
      <c r="X3828">
        <f>-0.14*H3828^3+1.81*H3828^2+5.68*H3828+1.92</f>
        <v>98.392226460000003</v>
      </c>
      <c r="Y3828">
        <f>X3828*0.2</f>
        <v>19.678445292000003</v>
      </c>
    </row>
    <row r="3829" spans="1:25" x14ac:dyDescent="0.3">
      <c r="A3829" t="s">
        <v>19</v>
      </c>
      <c r="B3829" t="s">
        <v>20</v>
      </c>
      <c r="C3829" t="s">
        <v>57</v>
      </c>
      <c r="D3829" t="s">
        <v>58</v>
      </c>
      <c r="E3829" s="5" t="s">
        <v>517</v>
      </c>
      <c r="F3829">
        <v>9</v>
      </c>
      <c r="G3829" t="s">
        <v>349</v>
      </c>
      <c r="H3829">
        <v>9.34</v>
      </c>
      <c r="I3829">
        <f>ANAM[[#This Row],[VALOR Corregida]]/1000</f>
        <v>9.3399999999999993E-3</v>
      </c>
      <c r="J3829" t="s">
        <v>27</v>
      </c>
      <c r="K3829" t="s">
        <v>24</v>
      </c>
      <c r="L3829" t="s">
        <v>309</v>
      </c>
      <c r="M3829" t="s">
        <v>356</v>
      </c>
      <c r="N3829">
        <v>-23.64556</v>
      </c>
      <c r="O3829">
        <v>-70.407780000000002</v>
      </c>
      <c r="P3829">
        <v>2</v>
      </c>
      <c r="Q3829">
        <v>2007</v>
      </c>
      <c r="R3829" s="2">
        <v>39379</v>
      </c>
      <c r="S3829" s="2">
        <v>39379</v>
      </c>
      <c r="T3829" s="2">
        <v>39406</v>
      </c>
      <c r="U3829" s="2"/>
      <c r="X3829">
        <f>-0.14*H3829^3+1.81*H3829^2+5.68*H3829+1.92</f>
        <v>98.798365439999984</v>
      </c>
      <c r="Y3829">
        <f>X3829*0.2</f>
        <v>19.759673088</v>
      </c>
    </row>
    <row r="3830" spans="1:25" x14ac:dyDescent="0.3">
      <c r="A3830" t="s">
        <v>19</v>
      </c>
      <c r="B3830" t="s">
        <v>20</v>
      </c>
      <c r="C3830" t="s">
        <v>57</v>
      </c>
      <c r="D3830" t="s">
        <v>58</v>
      </c>
      <c r="E3830" s="5" t="s">
        <v>517</v>
      </c>
      <c r="F3830">
        <v>0</v>
      </c>
      <c r="G3830" t="s">
        <v>350</v>
      </c>
      <c r="H3830">
        <v>0.55000000000000004</v>
      </c>
      <c r="I3830">
        <f>ANAM[[#This Row],[VALOR Corregida]]/1000</f>
        <v>5.5000000000000003E-4</v>
      </c>
      <c r="J3830" t="s">
        <v>23</v>
      </c>
      <c r="K3830" t="s">
        <v>24</v>
      </c>
      <c r="L3830" t="s">
        <v>309</v>
      </c>
      <c r="M3830" t="s">
        <v>356</v>
      </c>
      <c r="N3830">
        <v>-23.64556</v>
      </c>
      <c r="O3830">
        <v>-70.407780000000002</v>
      </c>
      <c r="P3830">
        <v>2</v>
      </c>
      <c r="Q3830">
        <v>2007</v>
      </c>
      <c r="R3830" s="2">
        <v>39379</v>
      </c>
      <c r="S3830" s="2">
        <v>39379</v>
      </c>
      <c r="T3830" s="2">
        <v>39406</v>
      </c>
      <c r="U3830" s="2"/>
    </row>
    <row r="3831" spans="1:25" x14ac:dyDescent="0.3">
      <c r="A3831" t="s">
        <v>19</v>
      </c>
      <c r="B3831" t="s">
        <v>20</v>
      </c>
      <c r="C3831" t="s">
        <v>57</v>
      </c>
      <c r="D3831" t="s">
        <v>58</v>
      </c>
      <c r="E3831" s="5" t="s">
        <v>517</v>
      </c>
      <c r="F3831">
        <v>9</v>
      </c>
      <c r="G3831" t="s">
        <v>350</v>
      </c>
      <c r="H3831">
        <v>0.51</v>
      </c>
      <c r="I3831">
        <f>ANAM[[#This Row],[VALOR Corregida]]/1000</f>
        <v>5.1000000000000004E-4</v>
      </c>
      <c r="J3831" t="s">
        <v>23</v>
      </c>
      <c r="K3831" t="s">
        <v>24</v>
      </c>
      <c r="L3831" t="s">
        <v>309</v>
      </c>
      <c r="M3831" t="s">
        <v>356</v>
      </c>
      <c r="N3831">
        <v>-23.64556</v>
      </c>
      <c r="O3831">
        <v>-70.407780000000002</v>
      </c>
      <c r="P3831">
        <v>2</v>
      </c>
      <c r="Q3831">
        <v>2007</v>
      </c>
      <c r="R3831" s="2">
        <v>39379</v>
      </c>
      <c r="S3831" s="2">
        <v>39379</v>
      </c>
      <c r="T3831" s="2">
        <v>39406</v>
      </c>
      <c r="U3831" s="2"/>
    </row>
    <row r="3832" spans="1:25" x14ac:dyDescent="0.3">
      <c r="A3832" t="s">
        <v>19</v>
      </c>
      <c r="B3832" t="s">
        <v>20</v>
      </c>
      <c r="C3832" t="s">
        <v>57</v>
      </c>
      <c r="D3832" t="s">
        <v>58</v>
      </c>
      <c r="E3832" s="5" t="s">
        <v>517</v>
      </c>
      <c r="F3832">
        <v>0</v>
      </c>
      <c r="G3832" t="s">
        <v>46</v>
      </c>
      <c r="H3832">
        <v>0.68</v>
      </c>
      <c r="I3832">
        <f>ANAM[[#This Row],[VALOR Corregida]]/1000</f>
        <v>6.8000000000000005E-4</v>
      </c>
      <c r="J3832" t="s">
        <v>23</v>
      </c>
      <c r="K3832" t="s">
        <v>24</v>
      </c>
      <c r="L3832" t="s">
        <v>309</v>
      </c>
      <c r="M3832" t="s">
        <v>356</v>
      </c>
      <c r="N3832">
        <v>-23.64556</v>
      </c>
      <c r="O3832">
        <v>-70.407780000000002</v>
      </c>
      <c r="P3832">
        <v>2</v>
      </c>
      <c r="Q3832">
        <v>2007</v>
      </c>
      <c r="R3832" s="2">
        <v>39379</v>
      </c>
      <c r="S3832" s="2">
        <v>39379</v>
      </c>
      <c r="T3832" s="2">
        <v>39406</v>
      </c>
      <c r="U3832" s="2"/>
    </row>
    <row r="3833" spans="1:25" x14ac:dyDescent="0.3">
      <c r="A3833" t="s">
        <v>19</v>
      </c>
      <c r="B3833" t="s">
        <v>20</v>
      </c>
      <c r="C3833" t="s">
        <v>57</v>
      </c>
      <c r="D3833" t="s">
        <v>58</v>
      </c>
      <c r="E3833" s="5" t="s">
        <v>517</v>
      </c>
      <c r="F3833">
        <v>9</v>
      </c>
      <c r="G3833" t="s">
        <v>46</v>
      </c>
      <c r="H3833">
        <v>0.63</v>
      </c>
      <c r="I3833">
        <f>ANAM[[#This Row],[VALOR Corregida]]/1000</f>
        <v>6.3000000000000003E-4</v>
      </c>
      <c r="J3833" t="s">
        <v>23</v>
      </c>
      <c r="K3833" t="s">
        <v>24</v>
      </c>
      <c r="L3833" t="s">
        <v>309</v>
      </c>
      <c r="M3833" t="s">
        <v>356</v>
      </c>
      <c r="N3833">
        <v>-23.64556</v>
      </c>
      <c r="O3833">
        <v>-70.407780000000002</v>
      </c>
      <c r="P3833">
        <v>2</v>
      </c>
      <c r="Q3833">
        <v>2007</v>
      </c>
      <c r="R3833" s="2">
        <v>39379</v>
      </c>
      <c r="S3833" s="2">
        <v>39379</v>
      </c>
      <c r="T3833" s="2">
        <v>39406</v>
      </c>
      <c r="U3833" s="2"/>
    </row>
    <row r="3834" spans="1:25" x14ac:dyDescent="0.3">
      <c r="A3834" t="s">
        <v>19</v>
      </c>
      <c r="B3834" t="s">
        <v>20</v>
      </c>
      <c r="C3834" t="s">
        <v>57</v>
      </c>
      <c r="D3834" t="s">
        <v>58</v>
      </c>
      <c r="E3834" s="5" t="s">
        <v>517</v>
      </c>
      <c r="F3834">
        <v>0</v>
      </c>
      <c r="G3834" t="s">
        <v>351</v>
      </c>
      <c r="H3834">
        <v>36.950000000000003</v>
      </c>
      <c r="I3834">
        <f>ANAM[[#This Row],[VALOR Corregida]]/1000</f>
        <v>3.6950000000000004E-2</v>
      </c>
      <c r="J3834" t="s">
        <v>536</v>
      </c>
      <c r="K3834" t="s">
        <v>24</v>
      </c>
      <c r="L3834" t="s">
        <v>309</v>
      </c>
      <c r="M3834" t="s">
        <v>356</v>
      </c>
      <c r="N3834">
        <v>-23.64556</v>
      </c>
      <c r="O3834">
        <v>-70.407780000000002</v>
      </c>
      <c r="P3834">
        <v>2</v>
      </c>
      <c r="Q3834">
        <v>2007</v>
      </c>
      <c r="R3834" s="2">
        <v>39379</v>
      </c>
      <c r="S3834" s="2">
        <v>39379</v>
      </c>
      <c r="T3834" s="2">
        <v>39406</v>
      </c>
      <c r="U3834" s="2"/>
    </row>
    <row r="3835" spans="1:25" x14ac:dyDescent="0.3">
      <c r="A3835" t="s">
        <v>19</v>
      </c>
      <c r="B3835" t="s">
        <v>20</v>
      </c>
      <c r="C3835" t="s">
        <v>57</v>
      </c>
      <c r="D3835" t="s">
        <v>58</v>
      </c>
      <c r="E3835" s="5" t="s">
        <v>517</v>
      </c>
      <c r="F3835">
        <v>9</v>
      </c>
      <c r="G3835" t="s">
        <v>351</v>
      </c>
      <c r="H3835">
        <v>36.94</v>
      </c>
      <c r="I3835">
        <f>ANAM[[#This Row],[VALOR Corregida]]/1000</f>
        <v>3.6940000000000001E-2</v>
      </c>
      <c r="J3835" t="s">
        <v>536</v>
      </c>
      <c r="K3835" t="s">
        <v>24</v>
      </c>
      <c r="L3835" t="s">
        <v>309</v>
      </c>
      <c r="M3835" t="s">
        <v>356</v>
      </c>
      <c r="N3835">
        <v>-23.64556</v>
      </c>
      <c r="O3835">
        <v>-70.407780000000002</v>
      </c>
      <c r="P3835">
        <v>2</v>
      </c>
      <c r="Q3835">
        <v>2007</v>
      </c>
      <c r="R3835" s="2">
        <v>39379</v>
      </c>
      <c r="S3835" s="2">
        <v>39379</v>
      </c>
      <c r="T3835" s="2">
        <v>39406</v>
      </c>
      <c r="U3835" s="2"/>
    </row>
    <row r="3836" spans="1:25" x14ac:dyDescent="0.3">
      <c r="A3836" t="s">
        <v>19</v>
      </c>
      <c r="B3836" t="s">
        <v>20</v>
      </c>
      <c r="C3836" t="s">
        <v>57</v>
      </c>
      <c r="D3836" t="s">
        <v>58</v>
      </c>
      <c r="E3836" s="5" t="s">
        <v>517</v>
      </c>
      <c r="F3836">
        <v>0</v>
      </c>
      <c r="G3836" t="s">
        <v>352</v>
      </c>
      <c r="H3836">
        <v>5</v>
      </c>
      <c r="I3836">
        <f>ANAM[[#This Row],[VALOR Corregida]]/1000</f>
        <v>5.0000000000000001E-3</v>
      </c>
      <c r="J3836" t="s">
        <v>27</v>
      </c>
      <c r="K3836" t="s">
        <v>24</v>
      </c>
      <c r="L3836" t="s">
        <v>309</v>
      </c>
      <c r="M3836" t="s">
        <v>356</v>
      </c>
      <c r="N3836">
        <v>-23.64556</v>
      </c>
      <c r="O3836">
        <v>-70.407780000000002</v>
      </c>
      <c r="P3836">
        <v>2</v>
      </c>
      <c r="Q3836">
        <v>2007</v>
      </c>
      <c r="R3836" s="2">
        <v>39379</v>
      </c>
      <c r="S3836" s="2">
        <v>39379</v>
      </c>
      <c r="T3836" s="2">
        <v>39406</v>
      </c>
      <c r="U3836" s="2"/>
      <c r="X3836">
        <f>0.0014*H3836^2-0.86*H3836+97.5</f>
        <v>93.234999999999999</v>
      </c>
      <c r="Y3836">
        <f>X3836*0.12</f>
        <v>11.1882</v>
      </c>
    </row>
    <row r="3837" spans="1:25" x14ac:dyDescent="0.3">
      <c r="A3837" t="s">
        <v>19</v>
      </c>
      <c r="B3837" t="s">
        <v>20</v>
      </c>
      <c r="C3837" t="s">
        <v>57</v>
      </c>
      <c r="D3837" t="s">
        <v>58</v>
      </c>
      <c r="E3837" s="5" t="s">
        <v>517</v>
      </c>
      <c r="F3837">
        <v>9</v>
      </c>
      <c r="G3837" t="s">
        <v>352</v>
      </c>
      <c r="H3837">
        <v>5</v>
      </c>
      <c r="I3837">
        <f>ANAM[[#This Row],[VALOR Corregida]]/1000</f>
        <v>5.0000000000000001E-3</v>
      </c>
      <c r="J3837" t="s">
        <v>27</v>
      </c>
      <c r="K3837" t="s">
        <v>24</v>
      </c>
      <c r="L3837" t="s">
        <v>309</v>
      </c>
      <c r="M3837" t="s">
        <v>356</v>
      </c>
      <c r="N3837">
        <v>-23.64556</v>
      </c>
      <c r="O3837">
        <v>-70.407780000000002</v>
      </c>
      <c r="P3837">
        <v>2</v>
      </c>
      <c r="Q3837">
        <v>2007</v>
      </c>
      <c r="R3837" s="2">
        <v>39379</v>
      </c>
      <c r="S3837" s="2">
        <v>39379</v>
      </c>
      <c r="T3837" s="2">
        <v>39406</v>
      </c>
      <c r="U3837" s="2"/>
      <c r="X3837">
        <f>0.0014*H3837^2-0.86*H3837+97.5</f>
        <v>93.234999999999999</v>
      </c>
      <c r="Y3837">
        <f>X3837*0.12</f>
        <v>11.1882</v>
      </c>
    </row>
    <row r="3838" spans="1:25" x14ac:dyDescent="0.3">
      <c r="A3838" t="s">
        <v>19</v>
      </c>
      <c r="B3838" t="s">
        <v>20</v>
      </c>
      <c r="C3838" t="s">
        <v>57</v>
      </c>
      <c r="D3838" t="s">
        <v>58</v>
      </c>
      <c r="E3838" s="5" t="s">
        <v>517</v>
      </c>
      <c r="F3838">
        <v>0</v>
      </c>
      <c r="G3838" t="s">
        <v>353</v>
      </c>
      <c r="H3838">
        <v>5.89</v>
      </c>
      <c r="I3838">
        <f>ANAM[[#This Row],[VALOR Corregida]]/1000</f>
        <v>5.8899999999999994E-3</v>
      </c>
      <c r="J3838" t="s">
        <v>23</v>
      </c>
      <c r="K3838" t="s">
        <v>24</v>
      </c>
      <c r="L3838" t="s">
        <v>309</v>
      </c>
      <c r="M3838" t="s">
        <v>356</v>
      </c>
      <c r="N3838">
        <v>-23.64556</v>
      </c>
      <c r="O3838">
        <v>-70.407780000000002</v>
      </c>
      <c r="P3838">
        <v>2</v>
      </c>
      <c r="Q3838">
        <v>2007</v>
      </c>
      <c r="R3838" s="2">
        <v>39379</v>
      </c>
      <c r="S3838" s="2">
        <v>39379</v>
      </c>
      <c r="T3838" s="2">
        <v>39406</v>
      </c>
      <c r="U3838" s="2"/>
    </row>
    <row r="3839" spans="1:25" x14ac:dyDescent="0.3">
      <c r="A3839" t="s">
        <v>19</v>
      </c>
      <c r="B3839" t="s">
        <v>20</v>
      </c>
      <c r="C3839" t="s">
        <v>57</v>
      </c>
      <c r="D3839" t="s">
        <v>58</v>
      </c>
      <c r="E3839" s="5" t="s">
        <v>517</v>
      </c>
      <c r="F3839">
        <v>9</v>
      </c>
      <c r="G3839" t="s">
        <v>353</v>
      </c>
      <c r="H3839">
        <v>6.53</v>
      </c>
      <c r="I3839">
        <f>ANAM[[#This Row],[VALOR Corregida]]/1000</f>
        <v>6.5300000000000002E-3</v>
      </c>
      <c r="J3839" t="s">
        <v>23</v>
      </c>
      <c r="K3839" t="s">
        <v>24</v>
      </c>
      <c r="L3839" t="s">
        <v>309</v>
      </c>
      <c r="M3839" t="s">
        <v>356</v>
      </c>
      <c r="N3839">
        <v>-23.64556</v>
      </c>
      <c r="O3839">
        <v>-70.407780000000002</v>
      </c>
      <c r="P3839">
        <v>2</v>
      </c>
      <c r="Q3839">
        <v>2007</v>
      </c>
      <c r="R3839" s="2">
        <v>39379</v>
      </c>
      <c r="S3839" s="2">
        <v>39379</v>
      </c>
      <c r="T3839" s="2">
        <v>39406</v>
      </c>
      <c r="U3839" s="2"/>
    </row>
    <row r="3840" spans="1:25" x14ac:dyDescent="0.3">
      <c r="A3840" t="s">
        <v>19</v>
      </c>
      <c r="B3840" t="s">
        <v>20</v>
      </c>
      <c r="C3840" t="s">
        <v>57</v>
      </c>
      <c r="D3840" t="s">
        <v>58</v>
      </c>
      <c r="E3840" s="5" t="s">
        <v>517</v>
      </c>
      <c r="F3840">
        <v>0</v>
      </c>
      <c r="G3840" t="s">
        <v>47</v>
      </c>
      <c r="H3840">
        <v>6.3</v>
      </c>
      <c r="I3840">
        <f>ANAM[[#This Row],[VALOR Corregida]]/1000</f>
        <v>6.3E-3</v>
      </c>
      <c r="J3840" t="s">
        <v>23</v>
      </c>
      <c r="K3840" t="s">
        <v>24</v>
      </c>
      <c r="L3840" t="s">
        <v>309</v>
      </c>
      <c r="M3840" t="s">
        <v>356</v>
      </c>
      <c r="N3840">
        <v>-23.64556</v>
      </c>
      <c r="O3840">
        <v>-70.407780000000002</v>
      </c>
      <c r="P3840">
        <v>2</v>
      </c>
      <c r="Q3840">
        <v>2007</v>
      </c>
      <c r="R3840" s="2">
        <v>39379</v>
      </c>
      <c r="S3840" s="2">
        <v>39379</v>
      </c>
      <c r="T3840" s="2">
        <v>39406</v>
      </c>
      <c r="U3840" s="2"/>
    </row>
    <row r="3841" spans="1:25" x14ac:dyDescent="0.3">
      <c r="A3841" t="s">
        <v>19</v>
      </c>
      <c r="B3841" t="s">
        <v>20</v>
      </c>
      <c r="C3841" t="s">
        <v>57</v>
      </c>
      <c r="D3841" t="s">
        <v>58</v>
      </c>
      <c r="E3841" s="5" t="s">
        <v>517</v>
      </c>
      <c r="F3841">
        <v>9</v>
      </c>
      <c r="G3841" t="s">
        <v>47</v>
      </c>
      <c r="H3841">
        <v>6.8</v>
      </c>
      <c r="I3841">
        <f>ANAM[[#This Row],[VALOR Corregida]]/1000</f>
        <v>6.7999999999999996E-3</v>
      </c>
      <c r="J3841" t="s">
        <v>23</v>
      </c>
      <c r="K3841" t="s">
        <v>24</v>
      </c>
      <c r="L3841" t="s">
        <v>309</v>
      </c>
      <c r="M3841" t="s">
        <v>356</v>
      </c>
      <c r="N3841">
        <v>-23.64556</v>
      </c>
      <c r="O3841">
        <v>-70.407780000000002</v>
      </c>
      <c r="P3841">
        <v>2</v>
      </c>
      <c r="Q3841">
        <v>2007</v>
      </c>
      <c r="R3841" s="2">
        <v>39379</v>
      </c>
      <c r="S3841" s="2">
        <v>39379</v>
      </c>
      <c r="T3841" s="2">
        <v>39406</v>
      </c>
      <c r="U3841" s="2"/>
    </row>
    <row r="3842" spans="1:25" x14ac:dyDescent="0.3">
      <c r="A3842" t="s">
        <v>19</v>
      </c>
      <c r="B3842" t="s">
        <v>20</v>
      </c>
      <c r="C3842" t="s">
        <v>60</v>
      </c>
      <c r="D3842" t="s">
        <v>61</v>
      </c>
      <c r="E3842" s="5" t="s">
        <v>521</v>
      </c>
      <c r="F3842">
        <v>0</v>
      </c>
      <c r="G3842" t="s">
        <v>120</v>
      </c>
      <c r="H3842">
        <v>7</v>
      </c>
      <c r="I3842">
        <f>ANAM[[#This Row],[VALOR Corregida]]/1000</f>
        <v>7.0000000000000001E-3</v>
      </c>
      <c r="J3842" t="s">
        <v>27</v>
      </c>
      <c r="K3842" t="s">
        <v>24</v>
      </c>
      <c r="L3842" t="s">
        <v>309</v>
      </c>
      <c r="M3842" t="s">
        <v>356</v>
      </c>
      <c r="N3842" s="7">
        <v>-23.650278</v>
      </c>
      <c r="O3842" s="7">
        <v>-70.406110999999996</v>
      </c>
      <c r="P3842">
        <v>2</v>
      </c>
      <c r="Q3842">
        <v>2007</v>
      </c>
      <c r="R3842" s="2">
        <v>39379</v>
      </c>
      <c r="S3842" s="2">
        <v>39379</v>
      </c>
      <c r="T3842" s="2">
        <v>39406</v>
      </c>
      <c r="U3842" s="2"/>
    </row>
    <row r="3843" spans="1:25" x14ac:dyDescent="0.3">
      <c r="A3843" t="s">
        <v>19</v>
      </c>
      <c r="B3843" t="s">
        <v>20</v>
      </c>
      <c r="C3843" t="s">
        <v>60</v>
      </c>
      <c r="D3843" t="s">
        <v>61</v>
      </c>
      <c r="E3843" s="5" t="s">
        <v>521</v>
      </c>
      <c r="F3843">
        <v>6</v>
      </c>
      <c r="G3843" t="s">
        <v>120</v>
      </c>
      <c r="H3843">
        <v>7</v>
      </c>
      <c r="I3843">
        <f>ANAM[[#This Row],[VALOR Corregida]]/1000</f>
        <v>7.0000000000000001E-3</v>
      </c>
      <c r="J3843" t="s">
        <v>27</v>
      </c>
      <c r="K3843" t="s">
        <v>24</v>
      </c>
      <c r="L3843" t="s">
        <v>309</v>
      </c>
      <c r="M3843" t="s">
        <v>356</v>
      </c>
      <c r="N3843" s="7">
        <v>-23.650278</v>
      </c>
      <c r="O3843" s="7">
        <v>-70.406110999999996</v>
      </c>
      <c r="P3843">
        <v>2</v>
      </c>
      <c r="Q3843">
        <v>2007</v>
      </c>
      <c r="R3843" s="2">
        <v>39379</v>
      </c>
      <c r="S3843" s="2">
        <v>39379</v>
      </c>
      <c r="T3843" s="2">
        <v>39406</v>
      </c>
      <c r="U3843" s="2"/>
    </row>
    <row r="3844" spans="1:25" x14ac:dyDescent="0.3">
      <c r="A3844" t="s">
        <v>19</v>
      </c>
      <c r="B3844" t="s">
        <v>20</v>
      </c>
      <c r="C3844" t="s">
        <v>60</v>
      </c>
      <c r="D3844" t="s">
        <v>61</v>
      </c>
      <c r="E3844" s="5" t="s">
        <v>521</v>
      </c>
      <c r="F3844">
        <v>0</v>
      </c>
      <c r="G3844" t="s">
        <v>22</v>
      </c>
      <c r="H3844">
        <v>40</v>
      </c>
      <c r="I3844">
        <f>ANAM[[#This Row],[VALOR Corregida]]/1000</f>
        <v>0.04</v>
      </c>
      <c r="J3844" t="s">
        <v>23</v>
      </c>
      <c r="K3844" t="s">
        <v>24</v>
      </c>
      <c r="L3844" t="s">
        <v>309</v>
      </c>
      <c r="M3844" t="s">
        <v>356</v>
      </c>
      <c r="N3844" s="7">
        <v>-23.650278</v>
      </c>
      <c r="O3844" s="7">
        <v>-70.406110999999996</v>
      </c>
      <c r="P3844">
        <v>2</v>
      </c>
      <c r="Q3844">
        <v>2007</v>
      </c>
      <c r="R3844" s="2">
        <v>39379</v>
      </c>
      <c r="S3844" s="2">
        <v>39379</v>
      </c>
      <c r="T3844" s="2">
        <v>39406</v>
      </c>
      <c r="U3844" s="2"/>
    </row>
    <row r="3845" spans="1:25" x14ac:dyDescent="0.3">
      <c r="A3845" t="s">
        <v>19</v>
      </c>
      <c r="B3845" t="s">
        <v>20</v>
      </c>
      <c r="C3845" t="s">
        <v>60</v>
      </c>
      <c r="D3845" t="s">
        <v>61</v>
      </c>
      <c r="E3845" s="5" t="s">
        <v>521</v>
      </c>
      <c r="F3845">
        <v>6</v>
      </c>
      <c r="G3845" t="s">
        <v>22</v>
      </c>
      <c r="H3845">
        <v>40</v>
      </c>
      <c r="I3845">
        <f>ANAM[[#This Row],[VALOR Corregida]]/1000</f>
        <v>0.04</v>
      </c>
      <c r="J3845" t="s">
        <v>23</v>
      </c>
      <c r="K3845" t="s">
        <v>24</v>
      </c>
      <c r="L3845" t="s">
        <v>309</v>
      </c>
      <c r="M3845" t="s">
        <v>356</v>
      </c>
      <c r="N3845" s="7">
        <v>-23.650278</v>
      </c>
      <c r="O3845" s="7">
        <v>-70.406110999999996</v>
      </c>
      <c r="P3845">
        <v>2</v>
      </c>
      <c r="Q3845">
        <v>2007</v>
      </c>
      <c r="R3845" s="2">
        <v>39379</v>
      </c>
      <c r="S3845" s="2">
        <v>39379</v>
      </c>
      <c r="T3845" s="2">
        <v>39406</v>
      </c>
      <c r="U3845" s="2"/>
    </row>
    <row r="3846" spans="1:25" x14ac:dyDescent="0.3">
      <c r="A3846" t="s">
        <v>19</v>
      </c>
      <c r="B3846" t="s">
        <v>20</v>
      </c>
      <c r="C3846" t="s">
        <v>60</v>
      </c>
      <c r="D3846" t="s">
        <v>61</v>
      </c>
      <c r="E3846" s="5" t="s">
        <v>521</v>
      </c>
      <c r="F3846">
        <v>0</v>
      </c>
      <c r="G3846" t="s">
        <v>345</v>
      </c>
      <c r="H3846">
        <v>0.14000000000000001</v>
      </c>
      <c r="I3846">
        <f>ANAM[[#This Row],[VALOR Corregida]]/1000</f>
        <v>1.4000000000000001E-4</v>
      </c>
      <c r="J3846" t="s">
        <v>23</v>
      </c>
      <c r="K3846" t="s">
        <v>24</v>
      </c>
      <c r="L3846" t="s">
        <v>309</v>
      </c>
      <c r="M3846" t="s">
        <v>356</v>
      </c>
      <c r="N3846" s="7">
        <v>-23.650278</v>
      </c>
      <c r="O3846" s="7">
        <v>-70.406110999999996</v>
      </c>
      <c r="P3846">
        <v>2</v>
      </c>
      <c r="Q3846">
        <v>2007</v>
      </c>
      <c r="R3846" s="2">
        <v>39379</v>
      </c>
      <c r="S3846" s="2">
        <v>39379</v>
      </c>
      <c r="T3846" s="2">
        <v>39406</v>
      </c>
      <c r="U3846" s="2"/>
    </row>
    <row r="3847" spans="1:25" x14ac:dyDescent="0.3">
      <c r="A3847" t="s">
        <v>19</v>
      </c>
      <c r="B3847" t="s">
        <v>20</v>
      </c>
      <c r="C3847" t="s">
        <v>60</v>
      </c>
      <c r="D3847" t="s">
        <v>61</v>
      </c>
      <c r="E3847" s="5" t="s">
        <v>521</v>
      </c>
      <c r="F3847">
        <v>6</v>
      </c>
      <c r="G3847" t="s">
        <v>345</v>
      </c>
      <c r="H3847">
        <v>0.14000000000000001</v>
      </c>
      <c r="I3847">
        <f>ANAM[[#This Row],[VALOR Corregida]]/1000</f>
        <v>1.4000000000000001E-4</v>
      </c>
      <c r="J3847" t="s">
        <v>23</v>
      </c>
      <c r="K3847" t="s">
        <v>24</v>
      </c>
      <c r="L3847" t="s">
        <v>309</v>
      </c>
      <c r="M3847" t="s">
        <v>356</v>
      </c>
      <c r="N3847" s="7">
        <v>-23.650278</v>
      </c>
      <c r="O3847" s="7">
        <v>-70.406110999999996</v>
      </c>
      <c r="P3847">
        <v>2</v>
      </c>
      <c r="Q3847">
        <v>2007</v>
      </c>
      <c r="R3847" s="2">
        <v>39379</v>
      </c>
      <c r="S3847" s="2">
        <v>39379</v>
      </c>
      <c r="T3847" s="2">
        <v>39406</v>
      </c>
      <c r="U3847" s="2"/>
    </row>
    <row r="3848" spans="1:25" x14ac:dyDescent="0.3">
      <c r="A3848" t="s">
        <v>19</v>
      </c>
      <c r="B3848" t="s">
        <v>20</v>
      </c>
      <c r="C3848" t="s">
        <v>60</v>
      </c>
      <c r="D3848" t="s">
        <v>61</v>
      </c>
      <c r="E3848" s="5" t="s">
        <v>521</v>
      </c>
      <c r="F3848">
        <v>0</v>
      </c>
      <c r="G3848" t="s">
        <v>28</v>
      </c>
      <c r="H3848">
        <v>0.19</v>
      </c>
      <c r="I3848">
        <f>ANAM[[#This Row],[VALOR Corregida]]/1000</f>
        <v>1.9000000000000001E-4</v>
      </c>
      <c r="J3848" t="s">
        <v>23</v>
      </c>
      <c r="K3848" t="s">
        <v>24</v>
      </c>
      <c r="L3848" t="s">
        <v>309</v>
      </c>
      <c r="M3848" t="s">
        <v>356</v>
      </c>
      <c r="N3848" s="7">
        <v>-23.650278</v>
      </c>
      <c r="O3848" s="7">
        <v>-70.406110999999996</v>
      </c>
      <c r="P3848">
        <v>2</v>
      </c>
      <c r="Q3848">
        <v>2007</v>
      </c>
      <c r="R3848" s="2">
        <v>39379</v>
      </c>
      <c r="S3848" s="2">
        <v>39379</v>
      </c>
      <c r="T3848" s="2">
        <v>39406</v>
      </c>
      <c r="U3848" s="2"/>
    </row>
    <row r="3849" spans="1:25" x14ac:dyDescent="0.3">
      <c r="A3849" t="s">
        <v>19</v>
      </c>
      <c r="B3849" t="s">
        <v>20</v>
      </c>
      <c r="C3849" t="s">
        <v>60</v>
      </c>
      <c r="D3849" t="s">
        <v>61</v>
      </c>
      <c r="E3849" s="5" t="s">
        <v>521</v>
      </c>
      <c r="F3849">
        <v>6</v>
      </c>
      <c r="G3849" t="s">
        <v>28</v>
      </c>
      <c r="H3849">
        <v>0.18</v>
      </c>
      <c r="I3849">
        <f>ANAM[[#This Row],[VALOR Corregida]]/1000</f>
        <v>1.7999999999999998E-4</v>
      </c>
      <c r="J3849" t="s">
        <v>23</v>
      </c>
      <c r="K3849" t="s">
        <v>24</v>
      </c>
      <c r="L3849" t="s">
        <v>309</v>
      </c>
      <c r="M3849" t="s">
        <v>356</v>
      </c>
      <c r="N3849" s="7">
        <v>-23.650278</v>
      </c>
      <c r="O3849" s="7">
        <v>-70.406110999999996</v>
      </c>
      <c r="P3849">
        <v>2</v>
      </c>
      <c r="Q3849">
        <v>2007</v>
      </c>
      <c r="R3849" s="2">
        <v>39379</v>
      </c>
      <c r="S3849" s="2">
        <v>39379</v>
      </c>
      <c r="T3849" s="2">
        <v>39406</v>
      </c>
      <c r="U3849" s="2"/>
    </row>
    <row r="3850" spans="1:25" x14ac:dyDescent="0.3">
      <c r="A3850" t="s">
        <v>19</v>
      </c>
      <c r="B3850" t="s">
        <v>20</v>
      </c>
      <c r="C3850" t="s">
        <v>60</v>
      </c>
      <c r="D3850" t="s">
        <v>61</v>
      </c>
      <c r="E3850" s="5" t="s">
        <v>521</v>
      </c>
      <c r="F3850">
        <v>0</v>
      </c>
      <c r="G3850" t="s">
        <v>346</v>
      </c>
      <c r="H3850">
        <v>0.75</v>
      </c>
      <c r="I3850">
        <f>ANAM[[#This Row],[VALOR Corregida]]/1000</f>
        <v>7.5000000000000002E-4</v>
      </c>
      <c r="J3850" t="s">
        <v>23</v>
      </c>
      <c r="K3850" t="s">
        <v>24</v>
      </c>
      <c r="L3850" t="s">
        <v>309</v>
      </c>
      <c r="M3850" t="s">
        <v>356</v>
      </c>
      <c r="N3850" s="7">
        <v>-23.650278</v>
      </c>
      <c r="O3850" s="7">
        <v>-70.406110999999996</v>
      </c>
      <c r="P3850">
        <v>2</v>
      </c>
      <c r="Q3850">
        <v>2007</v>
      </c>
      <c r="R3850" s="2">
        <v>39379</v>
      </c>
      <c r="S3850" s="2">
        <v>39379</v>
      </c>
      <c r="T3850" s="2">
        <v>39406</v>
      </c>
      <c r="U3850" s="2"/>
    </row>
    <row r="3851" spans="1:25" x14ac:dyDescent="0.3">
      <c r="A3851" t="s">
        <v>19</v>
      </c>
      <c r="B3851" t="s">
        <v>20</v>
      </c>
      <c r="C3851" t="s">
        <v>60</v>
      </c>
      <c r="D3851" t="s">
        <v>61</v>
      </c>
      <c r="E3851" s="5" t="s">
        <v>521</v>
      </c>
      <c r="F3851">
        <v>6</v>
      </c>
      <c r="G3851" t="s">
        <v>346</v>
      </c>
      <c r="H3851">
        <v>0.68</v>
      </c>
      <c r="I3851">
        <f>ANAM[[#This Row],[VALOR Corregida]]/1000</f>
        <v>6.8000000000000005E-4</v>
      </c>
      <c r="J3851" t="s">
        <v>23</v>
      </c>
      <c r="K3851" t="s">
        <v>24</v>
      </c>
      <c r="L3851" t="s">
        <v>309</v>
      </c>
      <c r="M3851" t="s">
        <v>356</v>
      </c>
      <c r="N3851" s="7">
        <v>-23.650278</v>
      </c>
      <c r="O3851" s="7">
        <v>-70.406110999999996</v>
      </c>
      <c r="P3851">
        <v>2</v>
      </c>
      <c r="Q3851">
        <v>2007</v>
      </c>
      <c r="R3851" s="2">
        <v>39379</v>
      </c>
      <c r="S3851" s="2">
        <v>39379</v>
      </c>
      <c r="T3851" s="2">
        <v>39406</v>
      </c>
      <c r="U3851" s="2"/>
    </row>
    <row r="3852" spans="1:25" x14ac:dyDescent="0.3">
      <c r="A3852" t="s">
        <v>19</v>
      </c>
      <c r="B3852" t="s">
        <v>20</v>
      </c>
      <c r="C3852" t="s">
        <v>60</v>
      </c>
      <c r="D3852" t="s">
        <v>61</v>
      </c>
      <c r="E3852" s="5" t="s">
        <v>521</v>
      </c>
      <c r="F3852">
        <v>0</v>
      </c>
      <c r="G3852" t="s">
        <v>29</v>
      </c>
      <c r="H3852">
        <v>0.9</v>
      </c>
      <c r="I3852">
        <f>ANAM[[#This Row],[VALOR Corregida]]/1000</f>
        <v>8.9999999999999998E-4</v>
      </c>
      <c r="J3852" t="s">
        <v>23</v>
      </c>
      <c r="K3852" t="s">
        <v>24</v>
      </c>
      <c r="L3852" t="s">
        <v>309</v>
      </c>
      <c r="M3852" t="s">
        <v>356</v>
      </c>
      <c r="N3852" s="7">
        <v>-23.650278</v>
      </c>
      <c r="O3852" s="7">
        <v>-70.406110999999996</v>
      </c>
      <c r="P3852">
        <v>2</v>
      </c>
      <c r="Q3852">
        <v>2007</v>
      </c>
      <c r="R3852" s="2">
        <v>39379</v>
      </c>
      <c r="S3852" s="2">
        <v>39379</v>
      </c>
      <c r="T3852" s="2">
        <v>39406</v>
      </c>
      <c r="U3852" s="2"/>
    </row>
    <row r="3853" spans="1:25" x14ac:dyDescent="0.3">
      <c r="A3853" t="s">
        <v>19</v>
      </c>
      <c r="B3853" t="s">
        <v>20</v>
      </c>
      <c r="C3853" t="s">
        <v>60</v>
      </c>
      <c r="D3853" t="s">
        <v>61</v>
      </c>
      <c r="E3853" s="5" t="s">
        <v>521</v>
      </c>
      <c r="F3853">
        <v>6</v>
      </c>
      <c r="G3853" t="s">
        <v>29</v>
      </c>
      <c r="H3853">
        <v>0.74</v>
      </c>
      <c r="I3853">
        <f>ANAM[[#This Row],[VALOR Corregida]]/1000</f>
        <v>7.3999999999999999E-4</v>
      </c>
      <c r="J3853" t="s">
        <v>23</v>
      </c>
      <c r="K3853" t="s">
        <v>24</v>
      </c>
      <c r="L3853" t="s">
        <v>309</v>
      </c>
      <c r="M3853" t="s">
        <v>356</v>
      </c>
      <c r="N3853" s="7">
        <v>-23.650278</v>
      </c>
      <c r="O3853" s="7">
        <v>-70.406110999999996</v>
      </c>
      <c r="P3853">
        <v>2</v>
      </c>
      <c r="Q3853">
        <v>2007</v>
      </c>
      <c r="R3853" s="2">
        <v>39379</v>
      </c>
      <c r="S3853" s="2">
        <v>39379</v>
      </c>
      <c r="T3853" s="2">
        <v>39406</v>
      </c>
      <c r="U3853" s="2"/>
    </row>
    <row r="3854" spans="1:25" x14ac:dyDescent="0.3">
      <c r="A3854" t="s">
        <v>19</v>
      </c>
      <c r="B3854" t="s">
        <v>20</v>
      </c>
      <c r="C3854" t="s">
        <v>60</v>
      </c>
      <c r="D3854" t="s">
        <v>61</v>
      </c>
      <c r="E3854" s="5" t="s">
        <v>521</v>
      </c>
      <c r="F3854">
        <v>0</v>
      </c>
      <c r="G3854" t="s">
        <v>30</v>
      </c>
      <c r="H3854">
        <v>33</v>
      </c>
      <c r="I3854">
        <f>ANAM[[#This Row],[VALOR Corregida]]/1000</f>
        <v>3.3000000000000002E-2</v>
      </c>
      <c r="J3854" t="s">
        <v>31</v>
      </c>
      <c r="K3854" t="s">
        <v>24</v>
      </c>
      <c r="L3854" t="s">
        <v>309</v>
      </c>
      <c r="M3854" t="s">
        <v>356</v>
      </c>
      <c r="N3854" s="7">
        <v>-23.650278</v>
      </c>
      <c r="O3854" s="7">
        <v>-70.406110999999996</v>
      </c>
      <c r="P3854">
        <v>2</v>
      </c>
      <c r="Q3854">
        <v>2007</v>
      </c>
      <c r="R3854" s="2">
        <v>39379</v>
      </c>
      <c r="S3854" s="2">
        <v>39379</v>
      </c>
      <c r="T3854" s="2">
        <v>39406</v>
      </c>
      <c r="U3854" s="2"/>
      <c r="X3854">
        <f>0.000000000001*H3854^4-0.00000001*H3854^3+0.00004*H3854^2-0.0733*H3854+97.8</f>
        <v>95.424301815920998</v>
      </c>
      <c r="Y3854">
        <f>X3854*0.12</f>
        <v>11.450916217910519</v>
      </c>
    </row>
    <row r="3855" spans="1:25" x14ac:dyDescent="0.3">
      <c r="A3855" t="s">
        <v>19</v>
      </c>
      <c r="B3855" t="s">
        <v>20</v>
      </c>
      <c r="C3855" t="s">
        <v>60</v>
      </c>
      <c r="D3855" t="s">
        <v>61</v>
      </c>
      <c r="E3855" s="5" t="s">
        <v>521</v>
      </c>
      <c r="F3855">
        <v>6</v>
      </c>
      <c r="G3855" t="s">
        <v>30</v>
      </c>
      <c r="H3855">
        <v>2</v>
      </c>
      <c r="I3855">
        <f>ANAM[[#This Row],[VALOR Corregida]]/1000</f>
        <v>2E-3</v>
      </c>
      <c r="J3855" t="s">
        <v>31</v>
      </c>
      <c r="K3855" t="s">
        <v>24</v>
      </c>
      <c r="L3855" t="s">
        <v>309</v>
      </c>
      <c r="M3855" t="s">
        <v>356</v>
      </c>
      <c r="N3855" s="7">
        <v>-23.650278</v>
      </c>
      <c r="O3855" s="7">
        <v>-70.406110999999996</v>
      </c>
      <c r="P3855">
        <v>2</v>
      </c>
      <c r="Q3855">
        <v>2007</v>
      </c>
      <c r="R3855" s="2">
        <v>39379</v>
      </c>
      <c r="S3855" s="2">
        <v>39379</v>
      </c>
      <c r="T3855" s="2">
        <v>39406</v>
      </c>
      <c r="U3855" s="2"/>
      <c r="X3855">
        <f>0.000000000001*H3855^4-0.00000001*H3855^3+0.00004*H3855^2-0.0733*H3855+97.8</f>
        <v>97.653559920015994</v>
      </c>
      <c r="Y3855">
        <f>X3855*0.12</f>
        <v>11.718427190401918</v>
      </c>
    </row>
    <row r="3856" spans="1:25" x14ac:dyDescent="0.3">
      <c r="A3856" t="s">
        <v>19</v>
      </c>
      <c r="B3856" t="s">
        <v>20</v>
      </c>
      <c r="C3856" t="s">
        <v>60</v>
      </c>
      <c r="D3856" t="s">
        <v>61</v>
      </c>
      <c r="E3856" s="5" t="s">
        <v>521</v>
      </c>
      <c r="F3856">
        <v>0</v>
      </c>
      <c r="G3856" t="s">
        <v>347</v>
      </c>
      <c r="H3856">
        <v>0.5</v>
      </c>
      <c r="I3856">
        <f>ANAM[[#This Row],[VALOR Corregida]]/1000</f>
        <v>5.0000000000000001E-4</v>
      </c>
      <c r="J3856" t="s">
        <v>23</v>
      </c>
      <c r="K3856" t="s">
        <v>24</v>
      </c>
      <c r="L3856" t="s">
        <v>309</v>
      </c>
      <c r="M3856" t="s">
        <v>356</v>
      </c>
      <c r="N3856" s="7">
        <v>-23.650278</v>
      </c>
      <c r="O3856" s="7">
        <v>-70.406110999999996</v>
      </c>
      <c r="P3856">
        <v>2</v>
      </c>
      <c r="Q3856">
        <v>2007</v>
      </c>
      <c r="R3856" s="2">
        <v>39379</v>
      </c>
      <c r="S3856" s="2">
        <v>39379</v>
      </c>
      <c r="T3856" s="2">
        <v>39406</v>
      </c>
      <c r="U3856" s="2"/>
    </row>
    <row r="3857" spans="1:25" x14ac:dyDescent="0.3">
      <c r="A3857" t="s">
        <v>19</v>
      </c>
      <c r="B3857" t="s">
        <v>20</v>
      </c>
      <c r="C3857" t="s">
        <v>60</v>
      </c>
      <c r="D3857" t="s">
        <v>61</v>
      </c>
      <c r="E3857" s="5" t="s">
        <v>521</v>
      </c>
      <c r="F3857">
        <v>6</v>
      </c>
      <c r="G3857" t="s">
        <v>347</v>
      </c>
      <c r="H3857">
        <v>0.54</v>
      </c>
      <c r="I3857">
        <f>ANAM[[#This Row],[VALOR Corregida]]/1000</f>
        <v>5.4000000000000001E-4</v>
      </c>
      <c r="J3857" t="s">
        <v>23</v>
      </c>
      <c r="K3857" t="s">
        <v>24</v>
      </c>
      <c r="L3857" t="s">
        <v>309</v>
      </c>
      <c r="M3857" t="s">
        <v>356</v>
      </c>
      <c r="N3857" s="7">
        <v>-23.650278</v>
      </c>
      <c r="O3857" s="7">
        <v>-70.406110999999996</v>
      </c>
      <c r="P3857">
        <v>2</v>
      </c>
      <c r="Q3857">
        <v>2007</v>
      </c>
      <c r="R3857" s="2">
        <v>39379</v>
      </c>
      <c r="S3857" s="2">
        <v>39379</v>
      </c>
      <c r="T3857" s="2">
        <v>39406</v>
      </c>
      <c r="U3857" s="2"/>
    </row>
    <row r="3858" spans="1:25" x14ac:dyDescent="0.3">
      <c r="A3858" t="s">
        <v>19</v>
      </c>
      <c r="B3858" t="s">
        <v>20</v>
      </c>
      <c r="C3858" t="s">
        <v>60</v>
      </c>
      <c r="D3858" t="s">
        <v>61</v>
      </c>
      <c r="E3858" s="5" t="s">
        <v>521</v>
      </c>
      <c r="F3858">
        <v>0</v>
      </c>
      <c r="G3858" t="s">
        <v>35</v>
      </c>
      <c r="H3858">
        <v>0.55000000000000004</v>
      </c>
      <c r="I3858">
        <f>ANAM[[#This Row],[VALOR Corregida]]/1000</f>
        <v>5.5000000000000003E-4</v>
      </c>
      <c r="J3858" t="s">
        <v>23</v>
      </c>
      <c r="K3858" t="s">
        <v>24</v>
      </c>
      <c r="L3858" t="s">
        <v>309</v>
      </c>
      <c r="M3858" t="s">
        <v>356</v>
      </c>
      <c r="N3858" s="7">
        <v>-23.650278</v>
      </c>
      <c r="O3858" s="7">
        <v>-70.406110999999996</v>
      </c>
      <c r="P3858">
        <v>2</v>
      </c>
      <c r="Q3858">
        <v>2007</v>
      </c>
      <c r="R3858" s="2">
        <v>39379</v>
      </c>
      <c r="S3858" s="2">
        <v>39379</v>
      </c>
      <c r="T3858" s="2">
        <v>39406</v>
      </c>
      <c r="U3858" s="2"/>
    </row>
    <row r="3859" spans="1:25" x14ac:dyDescent="0.3">
      <c r="A3859" t="s">
        <v>19</v>
      </c>
      <c r="B3859" t="s">
        <v>20</v>
      </c>
      <c r="C3859" t="s">
        <v>60</v>
      </c>
      <c r="D3859" t="s">
        <v>61</v>
      </c>
      <c r="E3859" s="5" t="s">
        <v>521</v>
      </c>
      <c r="F3859">
        <v>6</v>
      </c>
      <c r="G3859" t="s">
        <v>35</v>
      </c>
      <c r="H3859">
        <v>0.59</v>
      </c>
      <c r="I3859">
        <f>ANAM[[#This Row],[VALOR Corregida]]/1000</f>
        <v>5.8999999999999992E-4</v>
      </c>
      <c r="J3859" t="s">
        <v>23</v>
      </c>
      <c r="K3859" t="s">
        <v>24</v>
      </c>
      <c r="L3859" t="s">
        <v>309</v>
      </c>
      <c r="M3859" t="s">
        <v>356</v>
      </c>
      <c r="N3859" s="7">
        <v>-23.650278</v>
      </c>
      <c r="O3859" s="7">
        <v>-70.406110999999996</v>
      </c>
      <c r="P3859">
        <v>2</v>
      </c>
      <c r="Q3859">
        <v>2007</v>
      </c>
      <c r="R3859" s="2">
        <v>39379</v>
      </c>
      <c r="S3859" s="2">
        <v>39379</v>
      </c>
      <c r="T3859" s="2">
        <v>39406</v>
      </c>
      <c r="U3859" s="2"/>
    </row>
    <row r="3860" spans="1:25" x14ac:dyDescent="0.3">
      <c r="A3860" t="s">
        <v>19</v>
      </c>
      <c r="B3860" t="s">
        <v>20</v>
      </c>
      <c r="C3860" t="s">
        <v>60</v>
      </c>
      <c r="D3860" t="s">
        <v>61</v>
      </c>
      <c r="E3860" s="5" t="s">
        <v>521</v>
      </c>
      <c r="F3860">
        <v>0</v>
      </c>
      <c r="G3860" t="s">
        <v>126</v>
      </c>
      <c r="H3860">
        <v>0.27</v>
      </c>
      <c r="I3860">
        <f>ANAM[[#This Row],[VALOR Corregida]]/1000</f>
        <v>2.7E-4</v>
      </c>
      <c r="J3860" t="s">
        <v>27</v>
      </c>
      <c r="K3860" t="s">
        <v>24</v>
      </c>
      <c r="L3860" t="s">
        <v>309</v>
      </c>
      <c r="M3860" t="s">
        <v>356</v>
      </c>
      <c r="N3860" s="7">
        <v>-23.650278</v>
      </c>
      <c r="O3860" s="7">
        <v>-70.406110999999996</v>
      </c>
      <c r="P3860">
        <v>2</v>
      </c>
      <c r="Q3860">
        <v>2007</v>
      </c>
      <c r="R3860" s="2">
        <v>39379</v>
      </c>
      <c r="S3860" s="2">
        <v>39379</v>
      </c>
      <c r="T3860" s="2">
        <v>39406</v>
      </c>
      <c r="U3860" s="2"/>
      <c r="X3860">
        <f>-0.0008*H3860^2-0.94*H3860+97.2</f>
        <v>96.946141679999997</v>
      </c>
      <c r="Y3860">
        <f>X3860*0.12</f>
        <v>11.633537001599999</v>
      </c>
    </row>
    <row r="3861" spans="1:25" x14ac:dyDescent="0.3">
      <c r="A3861" t="s">
        <v>19</v>
      </c>
      <c r="B3861" t="s">
        <v>20</v>
      </c>
      <c r="C3861" t="s">
        <v>60</v>
      </c>
      <c r="D3861" t="s">
        <v>61</v>
      </c>
      <c r="E3861" s="5" t="s">
        <v>521</v>
      </c>
      <c r="F3861">
        <v>6</v>
      </c>
      <c r="G3861" t="s">
        <v>126</v>
      </c>
      <c r="H3861">
        <v>0.44</v>
      </c>
      <c r="I3861">
        <f>ANAM[[#This Row],[VALOR Corregida]]/1000</f>
        <v>4.4000000000000002E-4</v>
      </c>
      <c r="J3861" t="s">
        <v>27</v>
      </c>
      <c r="K3861" t="s">
        <v>24</v>
      </c>
      <c r="L3861" t="s">
        <v>309</v>
      </c>
      <c r="M3861" t="s">
        <v>356</v>
      </c>
      <c r="N3861" s="7">
        <v>-23.650278</v>
      </c>
      <c r="O3861" s="7">
        <v>-70.406110999999996</v>
      </c>
      <c r="P3861">
        <v>2</v>
      </c>
      <c r="Q3861">
        <v>2007</v>
      </c>
      <c r="R3861" s="2">
        <v>39379</v>
      </c>
      <c r="S3861" s="2">
        <v>39379</v>
      </c>
      <c r="T3861" s="2">
        <v>39406</v>
      </c>
      <c r="U3861" s="2"/>
      <c r="X3861">
        <f>-0.0008*H3861^2-0.94*H3861+97.2</f>
        <v>96.786245120000004</v>
      </c>
      <c r="Y3861">
        <f>X3861*0.12</f>
        <v>11.614349414399999</v>
      </c>
    </row>
    <row r="3862" spans="1:25" x14ac:dyDescent="0.3">
      <c r="A3862" t="s">
        <v>19</v>
      </c>
      <c r="B3862" t="s">
        <v>20</v>
      </c>
      <c r="C3862" t="s">
        <v>60</v>
      </c>
      <c r="D3862" t="s">
        <v>61</v>
      </c>
      <c r="E3862" s="5" t="s">
        <v>521</v>
      </c>
      <c r="F3862">
        <v>0</v>
      </c>
      <c r="G3862" t="s">
        <v>37</v>
      </c>
      <c r="H3862">
        <v>0.02</v>
      </c>
      <c r="I3862">
        <f>ANAM[[#This Row],[VALOR Corregida]]/1000</f>
        <v>2.0000000000000002E-5</v>
      </c>
      <c r="J3862" t="s">
        <v>27</v>
      </c>
      <c r="K3862" t="s">
        <v>24</v>
      </c>
      <c r="L3862" t="s">
        <v>309</v>
      </c>
      <c r="M3862" t="s">
        <v>356</v>
      </c>
      <c r="N3862" s="7">
        <v>-23.650278</v>
      </c>
      <c r="O3862" s="7">
        <v>-70.406110999999996</v>
      </c>
      <c r="P3862">
        <v>2</v>
      </c>
      <c r="Q3862">
        <v>2007</v>
      </c>
      <c r="R3862" s="2">
        <v>39379</v>
      </c>
      <c r="S3862" s="2">
        <v>39379</v>
      </c>
      <c r="T3862" s="2">
        <v>39406</v>
      </c>
      <c r="U3862" s="2"/>
    </row>
    <row r="3863" spans="1:25" x14ac:dyDescent="0.3">
      <c r="A3863" t="s">
        <v>19</v>
      </c>
      <c r="B3863" t="s">
        <v>20</v>
      </c>
      <c r="C3863" t="s">
        <v>60</v>
      </c>
      <c r="D3863" t="s">
        <v>61</v>
      </c>
      <c r="E3863" s="5" t="s">
        <v>521</v>
      </c>
      <c r="F3863">
        <v>6</v>
      </c>
      <c r="G3863" t="s">
        <v>37</v>
      </c>
      <c r="H3863">
        <v>0.02</v>
      </c>
      <c r="I3863">
        <f>ANAM[[#This Row],[VALOR Corregida]]/1000</f>
        <v>2.0000000000000002E-5</v>
      </c>
      <c r="J3863" t="s">
        <v>27</v>
      </c>
      <c r="K3863" t="s">
        <v>24</v>
      </c>
      <c r="L3863" t="s">
        <v>309</v>
      </c>
      <c r="M3863" t="s">
        <v>356</v>
      </c>
      <c r="N3863" s="7">
        <v>-23.650278</v>
      </c>
      <c r="O3863" s="7">
        <v>-70.406110999999996</v>
      </c>
      <c r="P3863">
        <v>2</v>
      </c>
      <c r="Q3863">
        <v>2007</v>
      </c>
      <c r="R3863" s="2">
        <v>39379</v>
      </c>
      <c r="S3863" s="2">
        <v>39379</v>
      </c>
      <c r="T3863" s="2">
        <v>39406</v>
      </c>
      <c r="U3863" s="2"/>
    </row>
    <row r="3864" spans="1:25" x14ac:dyDescent="0.3">
      <c r="A3864" t="s">
        <v>19</v>
      </c>
      <c r="B3864" t="s">
        <v>20</v>
      </c>
      <c r="C3864" t="s">
        <v>60</v>
      </c>
      <c r="D3864" t="s">
        <v>61</v>
      </c>
      <c r="E3864" s="5" t="s">
        <v>521</v>
      </c>
      <c r="F3864">
        <v>0</v>
      </c>
      <c r="G3864" t="s">
        <v>129</v>
      </c>
      <c r="H3864">
        <v>0.05</v>
      </c>
      <c r="I3864">
        <f>ANAM[[#This Row],[VALOR Corregida]]/1000</f>
        <v>5.0000000000000002E-5</v>
      </c>
      <c r="J3864" t="s">
        <v>23</v>
      </c>
      <c r="K3864" t="s">
        <v>315</v>
      </c>
      <c r="L3864" t="s">
        <v>309</v>
      </c>
      <c r="M3864" t="s">
        <v>356</v>
      </c>
      <c r="N3864" s="7">
        <v>-23.650278</v>
      </c>
      <c r="O3864" s="7">
        <v>-70.406110999999996</v>
      </c>
      <c r="P3864">
        <v>2</v>
      </c>
      <c r="Q3864">
        <v>2007</v>
      </c>
      <c r="R3864" s="2">
        <v>39379</v>
      </c>
      <c r="S3864" s="2">
        <v>39379</v>
      </c>
      <c r="T3864" s="2">
        <v>39406</v>
      </c>
      <c r="U3864" s="2"/>
    </row>
    <row r="3865" spans="1:25" x14ac:dyDescent="0.3">
      <c r="A3865" t="s">
        <v>19</v>
      </c>
      <c r="B3865" t="s">
        <v>20</v>
      </c>
      <c r="C3865" t="s">
        <v>60</v>
      </c>
      <c r="D3865" t="s">
        <v>61</v>
      </c>
      <c r="E3865" s="5" t="s">
        <v>521</v>
      </c>
      <c r="F3865">
        <v>6</v>
      </c>
      <c r="G3865" t="s">
        <v>129</v>
      </c>
      <c r="H3865">
        <v>0.05</v>
      </c>
      <c r="I3865">
        <f>ANAM[[#This Row],[VALOR Corregida]]/1000</f>
        <v>5.0000000000000002E-5</v>
      </c>
      <c r="J3865" t="s">
        <v>23</v>
      </c>
      <c r="K3865" t="s">
        <v>315</v>
      </c>
      <c r="L3865" t="s">
        <v>309</v>
      </c>
      <c r="M3865" t="s">
        <v>356</v>
      </c>
      <c r="N3865" s="7">
        <v>-23.650278</v>
      </c>
      <c r="O3865" s="7">
        <v>-70.406110999999996</v>
      </c>
      <c r="P3865">
        <v>2</v>
      </c>
      <c r="Q3865">
        <v>2007</v>
      </c>
      <c r="R3865" s="2">
        <v>39379</v>
      </c>
      <c r="S3865" s="2">
        <v>39379</v>
      </c>
      <c r="T3865" s="2">
        <v>39406</v>
      </c>
      <c r="U3865" s="2"/>
    </row>
    <row r="3866" spans="1:25" x14ac:dyDescent="0.3">
      <c r="A3866" t="s">
        <v>19</v>
      </c>
      <c r="B3866" t="s">
        <v>20</v>
      </c>
      <c r="C3866" t="s">
        <v>60</v>
      </c>
      <c r="D3866" t="s">
        <v>61</v>
      </c>
      <c r="E3866" s="5" t="s">
        <v>521</v>
      </c>
      <c r="F3866">
        <v>0</v>
      </c>
      <c r="G3866" t="s">
        <v>348</v>
      </c>
      <c r="H3866">
        <v>1</v>
      </c>
      <c r="I3866">
        <f>ANAM[[#This Row],[VALOR Corregida]]/1000</f>
        <v>1E-3</v>
      </c>
      <c r="J3866" t="s">
        <v>23</v>
      </c>
      <c r="K3866" t="s">
        <v>24</v>
      </c>
      <c r="L3866" t="s">
        <v>309</v>
      </c>
      <c r="M3866" t="s">
        <v>356</v>
      </c>
      <c r="N3866" s="7">
        <v>-23.650278</v>
      </c>
      <c r="O3866" s="7">
        <v>-70.406110999999996</v>
      </c>
      <c r="P3866">
        <v>2</v>
      </c>
      <c r="Q3866">
        <v>2007</v>
      </c>
      <c r="R3866" s="2">
        <v>39379</v>
      </c>
      <c r="S3866" s="2">
        <v>39379</v>
      </c>
      <c r="T3866" s="2">
        <v>39406</v>
      </c>
      <c r="U3866" s="2"/>
    </row>
    <row r="3867" spans="1:25" x14ac:dyDescent="0.3">
      <c r="A3867" t="s">
        <v>19</v>
      </c>
      <c r="B3867" t="s">
        <v>20</v>
      </c>
      <c r="C3867" t="s">
        <v>60</v>
      </c>
      <c r="D3867" t="s">
        <v>61</v>
      </c>
      <c r="E3867" s="5" t="s">
        <v>521</v>
      </c>
      <c r="F3867">
        <v>6</v>
      </c>
      <c r="G3867" t="s">
        <v>348</v>
      </c>
      <c r="H3867">
        <v>1</v>
      </c>
      <c r="I3867">
        <f>ANAM[[#This Row],[VALOR Corregida]]/1000</f>
        <v>1E-3</v>
      </c>
      <c r="J3867" t="s">
        <v>23</v>
      </c>
      <c r="K3867" t="s">
        <v>24</v>
      </c>
      <c r="L3867" t="s">
        <v>309</v>
      </c>
      <c r="M3867" t="s">
        <v>356</v>
      </c>
      <c r="N3867" s="7">
        <v>-23.650278</v>
      </c>
      <c r="O3867" s="7">
        <v>-70.406110999999996</v>
      </c>
      <c r="P3867">
        <v>2</v>
      </c>
      <c r="Q3867">
        <v>2007</v>
      </c>
      <c r="R3867" s="2">
        <v>39379</v>
      </c>
      <c r="S3867" s="2">
        <v>39379</v>
      </c>
      <c r="T3867" s="2">
        <v>39406</v>
      </c>
      <c r="U3867" s="2"/>
    </row>
    <row r="3868" spans="1:25" x14ac:dyDescent="0.3">
      <c r="A3868" t="s">
        <v>19</v>
      </c>
      <c r="B3868" t="s">
        <v>20</v>
      </c>
      <c r="C3868" t="s">
        <v>60</v>
      </c>
      <c r="D3868" t="s">
        <v>61</v>
      </c>
      <c r="E3868" s="5" t="s">
        <v>521</v>
      </c>
      <c r="F3868">
        <v>0</v>
      </c>
      <c r="G3868" t="s">
        <v>39</v>
      </c>
      <c r="H3868">
        <v>1</v>
      </c>
      <c r="I3868">
        <f>ANAM[[#This Row],[VALOR Corregida]]/1000</f>
        <v>1E-3</v>
      </c>
      <c r="J3868" t="s">
        <v>23</v>
      </c>
      <c r="K3868" t="s">
        <v>24</v>
      </c>
      <c r="L3868" t="s">
        <v>309</v>
      </c>
      <c r="M3868" t="s">
        <v>356</v>
      </c>
      <c r="N3868" s="7">
        <v>-23.650278</v>
      </c>
      <c r="O3868" s="7">
        <v>-70.406110999999996</v>
      </c>
      <c r="P3868">
        <v>2</v>
      </c>
      <c r="Q3868">
        <v>2007</v>
      </c>
      <c r="R3868" s="2">
        <v>39379</v>
      </c>
      <c r="S3868" s="2">
        <v>39379</v>
      </c>
      <c r="T3868" s="2">
        <v>39406</v>
      </c>
      <c r="U3868" s="2"/>
    </row>
    <row r="3869" spans="1:25" x14ac:dyDescent="0.3">
      <c r="A3869" t="s">
        <v>19</v>
      </c>
      <c r="B3869" t="s">
        <v>20</v>
      </c>
      <c r="C3869" t="s">
        <v>60</v>
      </c>
      <c r="D3869" t="s">
        <v>61</v>
      </c>
      <c r="E3869" s="5" t="s">
        <v>521</v>
      </c>
      <c r="F3869">
        <v>6</v>
      </c>
      <c r="G3869" t="s">
        <v>39</v>
      </c>
      <c r="H3869">
        <v>1</v>
      </c>
      <c r="I3869">
        <f>ANAM[[#This Row],[VALOR Corregida]]/1000</f>
        <v>1E-3</v>
      </c>
      <c r="J3869" t="s">
        <v>23</v>
      </c>
      <c r="K3869" t="s">
        <v>24</v>
      </c>
      <c r="L3869" t="s">
        <v>309</v>
      </c>
      <c r="M3869" t="s">
        <v>356</v>
      </c>
      <c r="N3869" s="7">
        <v>-23.650278</v>
      </c>
      <c r="O3869" s="7">
        <v>-70.406110999999996</v>
      </c>
      <c r="P3869">
        <v>2</v>
      </c>
      <c r="Q3869">
        <v>2007</v>
      </c>
      <c r="R3869" s="2">
        <v>39379</v>
      </c>
      <c r="S3869" s="2">
        <v>39379</v>
      </c>
      <c r="T3869" s="2">
        <v>39406</v>
      </c>
      <c r="U3869" s="2"/>
    </row>
    <row r="3870" spans="1:25" x14ac:dyDescent="0.3">
      <c r="A3870" t="s">
        <v>19</v>
      </c>
      <c r="B3870" t="s">
        <v>20</v>
      </c>
      <c r="C3870" t="s">
        <v>60</v>
      </c>
      <c r="D3870" t="s">
        <v>61</v>
      </c>
      <c r="E3870" s="5" t="s">
        <v>521</v>
      </c>
      <c r="F3870">
        <v>0</v>
      </c>
      <c r="G3870" t="s">
        <v>64</v>
      </c>
      <c r="H3870">
        <v>0.11</v>
      </c>
      <c r="I3870">
        <f>ANAM[[#This Row],[VALOR Corregida]]/1000</f>
        <v>1.1E-4</v>
      </c>
      <c r="J3870" t="s">
        <v>27</v>
      </c>
      <c r="K3870" t="s">
        <v>24</v>
      </c>
      <c r="L3870" t="s">
        <v>309</v>
      </c>
      <c r="M3870" t="s">
        <v>356</v>
      </c>
      <c r="N3870" s="7">
        <v>-23.650278</v>
      </c>
      <c r="O3870" s="7">
        <v>-70.406110999999996</v>
      </c>
      <c r="P3870">
        <v>2</v>
      </c>
      <c r="Q3870">
        <v>2007</v>
      </c>
      <c r="R3870" s="2">
        <v>39379</v>
      </c>
      <c r="S3870" s="2">
        <v>39379</v>
      </c>
      <c r="T3870" s="2">
        <v>39406</v>
      </c>
      <c r="U3870" s="2"/>
    </row>
    <row r="3871" spans="1:25" x14ac:dyDescent="0.3">
      <c r="A3871" t="s">
        <v>19</v>
      </c>
      <c r="B3871" t="s">
        <v>20</v>
      </c>
      <c r="C3871" t="s">
        <v>60</v>
      </c>
      <c r="D3871" t="s">
        <v>61</v>
      </c>
      <c r="E3871" s="5" t="s">
        <v>521</v>
      </c>
      <c r="F3871">
        <v>6</v>
      </c>
      <c r="G3871" t="s">
        <v>64</v>
      </c>
      <c r="H3871">
        <v>0.12</v>
      </c>
      <c r="I3871">
        <f>ANAM[[#This Row],[VALOR Corregida]]/1000</f>
        <v>1.1999999999999999E-4</v>
      </c>
      <c r="J3871" t="s">
        <v>27</v>
      </c>
      <c r="K3871" t="s">
        <v>24</v>
      </c>
      <c r="L3871" t="s">
        <v>309</v>
      </c>
      <c r="M3871" t="s">
        <v>356</v>
      </c>
      <c r="N3871" s="7">
        <v>-23.650278</v>
      </c>
      <c r="O3871" s="7">
        <v>-70.406110999999996</v>
      </c>
      <c r="P3871">
        <v>2</v>
      </c>
      <c r="Q3871">
        <v>2007</v>
      </c>
      <c r="R3871" s="2">
        <v>39379</v>
      </c>
      <c r="S3871" s="2">
        <v>39379</v>
      </c>
      <c r="T3871" s="2">
        <v>39406</v>
      </c>
      <c r="U3871" s="2"/>
    </row>
    <row r="3872" spans="1:25" x14ac:dyDescent="0.3">
      <c r="A3872" t="s">
        <v>19</v>
      </c>
      <c r="B3872" t="s">
        <v>20</v>
      </c>
      <c r="C3872" t="s">
        <v>60</v>
      </c>
      <c r="D3872" t="s">
        <v>61</v>
      </c>
      <c r="E3872" s="5" t="s">
        <v>521</v>
      </c>
      <c r="F3872">
        <v>0</v>
      </c>
      <c r="G3872" t="s">
        <v>44</v>
      </c>
      <c r="H3872">
        <v>0.28999999999999998</v>
      </c>
      <c r="I3872">
        <f>ANAM[[#This Row],[VALOR Corregida]]/1000</f>
        <v>2.9E-4</v>
      </c>
      <c r="J3872" t="s">
        <v>27</v>
      </c>
      <c r="K3872" t="s">
        <v>24</v>
      </c>
      <c r="L3872" t="s">
        <v>309</v>
      </c>
      <c r="M3872" t="s">
        <v>356</v>
      </c>
      <c r="N3872" s="7">
        <v>-23.650278</v>
      </c>
      <c r="O3872" s="7">
        <v>-70.406110999999996</v>
      </c>
      <c r="P3872">
        <v>2</v>
      </c>
      <c r="Q3872">
        <v>2007</v>
      </c>
      <c r="R3872" s="2">
        <v>39379</v>
      </c>
      <c r="S3872" s="2">
        <v>39379</v>
      </c>
      <c r="T3872" s="2">
        <v>39406</v>
      </c>
      <c r="U3872" s="2"/>
    </row>
    <row r="3873" spans="1:25" x14ac:dyDescent="0.3">
      <c r="A3873" t="s">
        <v>19</v>
      </c>
      <c r="B3873" t="s">
        <v>20</v>
      </c>
      <c r="C3873" t="s">
        <v>60</v>
      </c>
      <c r="D3873" t="s">
        <v>61</v>
      </c>
      <c r="E3873" s="5" t="s">
        <v>521</v>
      </c>
      <c r="F3873">
        <v>6</v>
      </c>
      <c r="G3873" t="s">
        <v>44</v>
      </c>
      <c r="H3873">
        <v>0.32</v>
      </c>
      <c r="I3873">
        <f>ANAM[[#This Row],[VALOR Corregida]]/1000</f>
        <v>3.2000000000000003E-4</v>
      </c>
      <c r="J3873" t="s">
        <v>27</v>
      </c>
      <c r="K3873" t="s">
        <v>24</v>
      </c>
      <c r="L3873" t="s">
        <v>309</v>
      </c>
      <c r="M3873" t="s">
        <v>356</v>
      </c>
      <c r="N3873" s="7">
        <v>-23.650278</v>
      </c>
      <c r="O3873" s="7">
        <v>-70.406110999999996</v>
      </c>
      <c r="P3873">
        <v>2</v>
      </c>
      <c r="Q3873">
        <v>2007</v>
      </c>
      <c r="R3873" s="2">
        <v>39379</v>
      </c>
      <c r="S3873" s="2">
        <v>39379</v>
      </c>
      <c r="T3873" s="2">
        <v>39406</v>
      </c>
      <c r="U3873" s="2"/>
    </row>
    <row r="3874" spans="1:25" x14ac:dyDescent="0.3">
      <c r="A3874" t="s">
        <v>19</v>
      </c>
      <c r="B3874" t="s">
        <v>20</v>
      </c>
      <c r="C3874" t="s">
        <v>60</v>
      </c>
      <c r="D3874" t="s">
        <v>61</v>
      </c>
      <c r="E3874" s="5" t="s">
        <v>521</v>
      </c>
      <c r="F3874">
        <v>0</v>
      </c>
      <c r="G3874" t="s">
        <v>349</v>
      </c>
      <c r="H3874">
        <v>9.02</v>
      </c>
      <c r="I3874">
        <f>ANAM[[#This Row],[VALOR Corregida]]/1000</f>
        <v>9.0200000000000002E-3</v>
      </c>
      <c r="J3874" t="s">
        <v>27</v>
      </c>
      <c r="K3874" t="s">
        <v>24</v>
      </c>
      <c r="L3874" t="s">
        <v>309</v>
      </c>
      <c r="M3874" t="s">
        <v>356</v>
      </c>
      <c r="N3874" s="7">
        <v>-23.650278</v>
      </c>
      <c r="O3874" s="7">
        <v>-70.406110999999996</v>
      </c>
      <c r="P3874">
        <v>2</v>
      </c>
      <c r="Q3874">
        <v>2007</v>
      </c>
      <c r="R3874" s="2">
        <v>39379</v>
      </c>
      <c r="S3874" s="2">
        <v>39379</v>
      </c>
      <c r="T3874" s="2">
        <v>39406</v>
      </c>
      <c r="U3874" s="2"/>
      <c r="X3874">
        <f>-0.14*H3874^3+1.81*H3874^2+5.68*H3874+1.92</f>
        <v>97.674010880000012</v>
      </c>
      <c r="Y3874">
        <f>X3874*0.2</f>
        <v>19.534802176000003</v>
      </c>
    </row>
    <row r="3875" spans="1:25" x14ac:dyDescent="0.3">
      <c r="A3875" t="s">
        <v>19</v>
      </c>
      <c r="B3875" t="s">
        <v>20</v>
      </c>
      <c r="C3875" t="s">
        <v>60</v>
      </c>
      <c r="D3875" t="s">
        <v>61</v>
      </c>
      <c r="E3875" s="5" t="s">
        <v>521</v>
      </c>
      <c r="F3875">
        <v>6</v>
      </c>
      <c r="G3875" t="s">
        <v>349</v>
      </c>
      <c r="H3875">
        <v>8.83</v>
      </c>
      <c r="I3875">
        <f>ANAM[[#This Row],[VALOR Corregida]]/1000</f>
        <v>8.8299999999999993E-3</v>
      </c>
      <c r="J3875" t="s">
        <v>27</v>
      </c>
      <c r="K3875" t="s">
        <v>24</v>
      </c>
      <c r="L3875" t="s">
        <v>309</v>
      </c>
      <c r="M3875" t="s">
        <v>356</v>
      </c>
      <c r="N3875" s="7">
        <v>-23.650278</v>
      </c>
      <c r="O3875" s="7">
        <v>-70.406110999999996</v>
      </c>
      <c r="P3875">
        <v>2</v>
      </c>
      <c r="Q3875">
        <v>2007</v>
      </c>
      <c r="R3875" s="2">
        <v>39379</v>
      </c>
      <c r="S3875" s="2">
        <v>39379</v>
      </c>
      <c r="T3875" s="2">
        <v>39406</v>
      </c>
      <c r="U3875" s="2"/>
      <c r="X3875">
        <f>-0.14*H3875^3+1.81*H3875^2+5.68*H3875+1.92</f>
        <v>96.812954820000002</v>
      </c>
      <c r="Y3875">
        <f>X3875*0.2</f>
        <v>19.362590964000002</v>
      </c>
    </row>
    <row r="3876" spans="1:25" x14ac:dyDescent="0.3">
      <c r="A3876" t="s">
        <v>19</v>
      </c>
      <c r="B3876" t="s">
        <v>20</v>
      </c>
      <c r="C3876" t="s">
        <v>60</v>
      </c>
      <c r="D3876" t="s">
        <v>61</v>
      </c>
      <c r="E3876" s="5" t="s">
        <v>521</v>
      </c>
      <c r="F3876">
        <v>0</v>
      </c>
      <c r="G3876" t="s">
        <v>350</v>
      </c>
      <c r="H3876">
        <v>0.59</v>
      </c>
      <c r="I3876">
        <f>ANAM[[#This Row],[VALOR Corregida]]/1000</f>
        <v>5.8999999999999992E-4</v>
      </c>
      <c r="J3876" t="s">
        <v>23</v>
      </c>
      <c r="K3876" t="s">
        <v>24</v>
      </c>
      <c r="L3876" t="s">
        <v>309</v>
      </c>
      <c r="M3876" t="s">
        <v>356</v>
      </c>
      <c r="N3876" s="7">
        <v>-23.650278</v>
      </c>
      <c r="O3876" s="7">
        <v>-70.406110999999996</v>
      </c>
      <c r="P3876">
        <v>2</v>
      </c>
      <c r="Q3876">
        <v>2007</v>
      </c>
      <c r="R3876" s="2">
        <v>39379</v>
      </c>
      <c r="S3876" s="2">
        <v>39379</v>
      </c>
      <c r="T3876" s="2">
        <v>39406</v>
      </c>
      <c r="U3876" s="2"/>
    </row>
    <row r="3877" spans="1:25" x14ac:dyDescent="0.3">
      <c r="A3877" t="s">
        <v>19</v>
      </c>
      <c r="B3877" t="s">
        <v>20</v>
      </c>
      <c r="C3877" t="s">
        <v>60</v>
      </c>
      <c r="D3877" t="s">
        <v>61</v>
      </c>
      <c r="E3877" s="5" t="s">
        <v>521</v>
      </c>
      <c r="F3877">
        <v>6</v>
      </c>
      <c r="G3877" t="s">
        <v>350</v>
      </c>
      <c r="H3877">
        <v>0.52</v>
      </c>
      <c r="I3877">
        <f>ANAM[[#This Row],[VALOR Corregida]]/1000</f>
        <v>5.2000000000000006E-4</v>
      </c>
      <c r="J3877" t="s">
        <v>23</v>
      </c>
      <c r="K3877" t="s">
        <v>24</v>
      </c>
      <c r="L3877" t="s">
        <v>309</v>
      </c>
      <c r="M3877" t="s">
        <v>356</v>
      </c>
      <c r="N3877" s="7">
        <v>-23.650278</v>
      </c>
      <c r="O3877" s="7">
        <v>-70.406110999999996</v>
      </c>
      <c r="P3877">
        <v>2</v>
      </c>
      <c r="Q3877">
        <v>2007</v>
      </c>
      <c r="R3877" s="2">
        <v>39379</v>
      </c>
      <c r="S3877" s="2">
        <v>39379</v>
      </c>
      <c r="T3877" s="2">
        <v>39406</v>
      </c>
      <c r="U3877" s="2"/>
    </row>
    <row r="3878" spans="1:25" x14ac:dyDescent="0.3">
      <c r="A3878" t="s">
        <v>19</v>
      </c>
      <c r="B3878" t="s">
        <v>20</v>
      </c>
      <c r="C3878" t="s">
        <v>60</v>
      </c>
      <c r="D3878" t="s">
        <v>61</v>
      </c>
      <c r="E3878" s="5" t="s">
        <v>521</v>
      </c>
      <c r="F3878">
        <v>0</v>
      </c>
      <c r="G3878" t="s">
        <v>46</v>
      </c>
      <c r="H3878">
        <v>0.67</v>
      </c>
      <c r="I3878">
        <f>ANAM[[#This Row],[VALOR Corregida]]/1000</f>
        <v>6.7000000000000002E-4</v>
      </c>
      <c r="J3878" t="s">
        <v>23</v>
      </c>
      <c r="K3878" t="s">
        <v>24</v>
      </c>
      <c r="L3878" t="s">
        <v>309</v>
      </c>
      <c r="M3878" t="s">
        <v>356</v>
      </c>
      <c r="N3878" s="7">
        <v>-23.650278</v>
      </c>
      <c r="O3878" s="7">
        <v>-70.406110999999996</v>
      </c>
      <c r="P3878">
        <v>2</v>
      </c>
      <c r="Q3878">
        <v>2007</v>
      </c>
      <c r="R3878" s="2">
        <v>39379</v>
      </c>
      <c r="S3878" s="2">
        <v>39379</v>
      </c>
      <c r="T3878" s="2">
        <v>39406</v>
      </c>
      <c r="U3878" s="2"/>
    </row>
    <row r="3879" spans="1:25" x14ac:dyDescent="0.3">
      <c r="A3879" t="s">
        <v>19</v>
      </c>
      <c r="B3879" t="s">
        <v>20</v>
      </c>
      <c r="C3879" t="s">
        <v>60</v>
      </c>
      <c r="D3879" t="s">
        <v>61</v>
      </c>
      <c r="E3879" s="5" t="s">
        <v>521</v>
      </c>
      <c r="F3879">
        <v>6</v>
      </c>
      <c r="G3879" t="s">
        <v>46</v>
      </c>
      <c r="H3879">
        <v>0.57999999999999996</v>
      </c>
      <c r="I3879">
        <f>ANAM[[#This Row],[VALOR Corregida]]/1000</f>
        <v>5.8E-4</v>
      </c>
      <c r="J3879" t="s">
        <v>23</v>
      </c>
      <c r="K3879" t="s">
        <v>24</v>
      </c>
      <c r="L3879" t="s">
        <v>309</v>
      </c>
      <c r="M3879" t="s">
        <v>356</v>
      </c>
      <c r="N3879" s="7">
        <v>-23.650278</v>
      </c>
      <c r="O3879" s="7">
        <v>-70.406110999999996</v>
      </c>
      <c r="P3879">
        <v>2</v>
      </c>
      <c r="Q3879">
        <v>2007</v>
      </c>
      <c r="R3879" s="2">
        <v>39379</v>
      </c>
      <c r="S3879" s="2">
        <v>39379</v>
      </c>
      <c r="T3879" s="2">
        <v>39406</v>
      </c>
      <c r="U3879" s="2"/>
    </row>
    <row r="3880" spans="1:25" x14ac:dyDescent="0.3">
      <c r="A3880" t="s">
        <v>19</v>
      </c>
      <c r="B3880" t="s">
        <v>20</v>
      </c>
      <c r="C3880" t="s">
        <v>60</v>
      </c>
      <c r="D3880" t="s">
        <v>61</v>
      </c>
      <c r="E3880" s="5" t="s">
        <v>521</v>
      </c>
      <c r="F3880">
        <v>0</v>
      </c>
      <c r="G3880" t="s">
        <v>351</v>
      </c>
      <c r="H3880">
        <v>38.76</v>
      </c>
      <c r="I3880">
        <f>ANAM[[#This Row],[VALOR Corregida]]/1000</f>
        <v>3.8759999999999996E-2</v>
      </c>
      <c r="J3880" t="s">
        <v>536</v>
      </c>
      <c r="K3880" t="s">
        <v>24</v>
      </c>
      <c r="L3880" t="s">
        <v>309</v>
      </c>
      <c r="M3880" t="s">
        <v>356</v>
      </c>
      <c r="N3880" s="7">
        <v>-23.650278</v>
      </c>
      <c r="O3880" s="7">
        <v>-70.406110999999996</v>
      </c>
      <c r="P3880">
        <v>2</v>
      </c>
      <c r="Q3880">
        <v>2007</v>
      </c>
      <c r="R3880" s="2">
        <v>39379</v>
      </c>
      <c r="S3880" s="2">
        <v>39379</v>
      </c>
      <c r="T3880" s="2">
        <v>39406</v>
      </c>
      <c r="U3880" s="2"/>
    </row>
    <row r="3881" spans="1:25" x14ac:dyDescent="0.3">
      <c r="A3881" t="s">
        <v>19</v>
      </c>
      <c r="B3881" t="s">
        <v>20</v>
      </c>
      <c r="C3881" t="s">
        <v>60</v>
      </c>
      <c r="D3881" t="s">
        <v>61</v>
      </c>
      <c r="E3881" s="5" t="s">
        <v>521</v>
      </c>
      <c r="F3881">
        <v>6</v>
      </c>
      <c r="G3881" t="s">
        <v>351</v>
      </c>
      <c r="H3881">
        <v>37.51</v>
      </c>
      <c r="I3881">
        <f>ANAM[[#This Row],[VALOR Corregida]]/1000</f>
        <v>3.7509999999999995E-2</v>
      </c>
      <c r="J3881" t="s">
        <v>536</v>
      </c>
      <c r="K3881" t="s">
        <v>24</v>
      </c>
      <c r="L3881" t="s">
        <v>309</v>
      </c>
      <c r="M3881" t="s">
        <v>356</v>
      </c>
      <c r="N3881" s="7">
        <v>-23.650278</v>
      </c>
      <c r="O3881" s="7">
        <v>-70.406110999999996</v>
      </c>
      <c r="P3881">
        <v>2</v>
      </c>
      <c r="Q3881">
        <v>2007</v>
      </c>
      <c r="R3881" s="2">
        <v>39379</v>
      </c>
      <c r="S3881" s="2">
        <v>39379</v>
      </c>
      <c r="T3881" s="2">
        <v>39406</v>
      </c>
      <c r="U3881" s="2"/>
    </row>
    <row r="3882" spans="1:25" x14ac:dyDescent="0.3">
      <c r="A3882" t="s">
        <v>19</v>
      </c>
      <c r="B3882" t="s">
        <v>20</v>
      </c>
      <c r="C3882" t="s">
        <v>60</v>
      </c>
      <c r="D3882" t="s">
        <v>61</v>
      </c>
      <c r="E3882" s="5" t="s">
        <v>521</v>
      </c>
      <c r="F3882">
        <v>0</v>
      </c>
      <c r="G3882" t="s">
        <v>352</v>
      </c>
      <c r="H3882">
        <v>5</v>
      </c>
      <c r="I3882">
        <f>ANAM[[#This Row],[VALOR Corregida]]/1000</f>
        <v>5.0000000000000001E-3</v>
      </c>
      <c r="J3882" t="s">
        <v>27</v>
      </c>
      <c r="K3882" t="s">
        <v>24</v>
      </c>
      <c r="L3882" t="s">
        <v>309</v>
      </c>
      <c r="M3882" t="s">
        <v>356</v>
      </c>
      <c r="N3882" s="7">
        <v>-23.650278</v>
      </c>
      <c r="O3882" s="7">
        <v>-70.406110999999996</v>
      </c>
      <c r="P3882">
        <v>2</v>
      </c>
      <c r="Q3882">
        <v>2007</v>
      </c>
      <c r="R3882" s="2">
        <v>39379</v>
      </c>
      <c r="S3882" s="2">
        <v>39379</v>
      </c>
      <c r="T3882" s="2">
        <v>39406</v>
      </c>
      <c r="U3882" s="2"/>
      <c r="X3882">
        <f>0.0014*H3882^2-0.86*H3882+97.5</f>
        <v>93.234999999999999</v>
      </c>
      <c r="Y3882">
        <f>X3882*0.12</f>
        <v>11.1882</v>
      </c>
    </row>
    <row r="3883" spans="1:25" x14ac:dyDescent="0.3">
      <c r="A3883" t="s">
        <v>19</v>
      </c>
      <c r="B3883" t="s">
        <v>20</v>
      </c>
      <c r="C3883" t="s">
        <v>60</v>
      </c>
      <c r="D3883" t="s">
        <v>61</v>
      </c>
      <c r="E3883" s="5" t="s">
        <v>521</v>
      </c>
      <c r="F3883">
        <v>6</v>
      </c>
      <c r="G3883" t="s">
        <v>352</v>
      </c>
      <c r="H3883">
        <v>5</v>
      </c>
      <c r="I3883">
        <f>ANAM[[#This Row],[VALOR Corregida]]/1000</f>
        <v>5.0000000000000001E-3</v>
      </c>
      <c r="J3883" t="s">
        <v>27</v>
      </c>
      <c r="K3883" t="s">
        <v>24</v>
      </c>
      <c r="L3883" t="s">
        <v>309</v>
      </c>
      <c r="M3883" t="s">
        <v>356</v>
      </c>
      <c r="N3883" s="7">
        <v>-23.650278</v>
      </c>
      <c r="O3883" s="7">
        <v>-70.406110999999996</v>
      </c>
      <c r="P3883">
        <v>2</v>
      </c>
      <c r="Q3883">
        <v>2007</v>
      </c>
      <c r="R3883" s="2">
        <v>39379</v>
      </c>
      <c r="S3883" s="2">
        <v>39379</v>
      </c>
      <c r="T3883" s="2">
        <v>39406</v>
      </c>
      <c r="U3883" s="2"/>
      <c r="X3883">
        <f>0.0014*H3883^2-0.86*H3883+97.5</f>
        <v>93.234999999999999</v>
      </c>
      <c r="Y3883">
        <f>X3883*0.12</f>
        <v>11.1882</v>
      </c>
    </row>
    <row r="3884" spans="1:25" x14ac:dyDescent="0.3">
      <c r="A3884" t="s">
        <v>19</v>
      </c>
      <c r="B3884" t="s">
        <v>20</v>
      </c>
      <c r="C3884" t="s">
        <v>60</v>
      </c>
      <c r="D3884" t="s">
        <v>61</v>
      </c>
      <c r="E3884" s="5" t="s">
        <v>521</v>
      </c>
      <c r="F3884">
        <v>0</v>
      </c>
      <c r="G3884" t="s">
        <v>353</v>
      </c>
      <c r="H3884">
        <v>5.15</v>
      </c>
      <c r="I3884">
        <f>ANAM[[#This Row],[VALOR Corregida]]/1000</f>
        <v>5.1500000000000001E-3</v>
      </c>
      <c r="J3884" t="s">
        <v>23</v>
      </c>
      <c r="K3884" t="s">
        <v>24</v>
      </c>
      <c r="L3884" t="s">
        <v>309</v>
      </c>
      <c r="M3884" t="s">
        <v>356</v>
      </c>
      <c r="N3884" s="7">
        <v>-23.650278</v>
      </c>
      <c r="O3884" s="7">
        <v>-70.406110999999996</v>
      </c>
      <c r="P3884">
        <v>2</v>
      </c>
      <c r="Q3884">
        <v>2007</v>
      </c>
      <c r="R3884" s="2">
        <v>39379</v>
      </c>
      <c r="S3884" s="2">
        <v>39379</v>
      </c>
      <c r="T3884" s="2">
        <v>39406</v>
      </c>
      <c r="U3884" s="2"/>
    </row>
    <row r="3885" spans="1:25" x14ac:dyDescent="0.3">
      <c r="A3885" t="s">
        <v>19</v>
      </c>
      <c r="B3885" t="s">
        <v>20</v>
      </c>
      <c r="C3885" t="s">
        <v>60</v>
      </c>
      <c r="D3885" t="s">
        <v>61</v>
      </c>
      <c r="E3885" s="5" t="s">
        <v>521</v>
      </c>
      <c r="F3885">
        <v>6</v>
      </c>
      <c r="G3885" t="s">
        <v>353</v>
      </c>
      <c r="H3885">
        <v>4.97</v>
      </c>
      <c r="I3885">
        <f>ANAM[[#This Row],[VALOR Corregida]]/1000</f>
        <v>4.9699999999999996E-3</v>
      </c>
      <c r="J3885" t="s">
        <v>23</v>
      </c>
      <c r="K3885" t="s">
        <v>24</v>
      </c>
      <c r="L3885" t="s">
        <v>309</v>
      </c>
      <c r="M3885" t="s">
        <v>356</v>
      </c>
      <c r="N3885" s="7">
        <v>-23.650278</v>
      </c>
      <c r="O3885" s="7">
        <v>-70.406110999999996</v>
      </c>
      <c r="P3885">
        <v>2</v>
      </c>
      <c r="Q3885">
        <v>2007</v>
      </c>
      <c r="R3885" s="2">
        <v>39379</v>
      </c>
      <c r="S3885" s="2">
        <v>39379</v>
      </c>
      <c r="T3885" s="2">
        <v>39406</v>
      </c>
      <c r="U3885" s="2"/>
    </row>
    <row r="3886" spans="1:25" x14ac:dyDescent="0.3">
      <c r="A3886" t="s">
        <v>19</v>
      </c>
      <c r="B3886" t="s">
        <v>20</v>
      </c>
      <c r="C3886" t="s">
        <v>60</v>
      </c>
      <c r="D3886" t="s">
        <v>61</v>
      </c>
      <c r="E3886" s="5" t="s">
        <v>521</v>
      </c>
      <c r="F3886">
        <v>0</v>
      </c>
      <c r="G3886" t="s">
        <v>47</v>
      </c>
      <c r="H3886">
        <v>5.58</v>
      </c>
      <c r="I3886">
        <f>ANAM[[#This Row],[VALOR Corregida]]/1000</f>
        <v>5.5799999999999999E-3</v>
      </c>
      <c r="J3886" t="s">
        <v>23</v>
      </c>
      <c r="K3886" t="s">
        <v>24</v>
      </c>
      <c r="L3886" t="s">
        <v>309</v>
      </c>
      <c r="M3886" t="s">
        <v>356</v>
      </c>
      <c r="N3886" s="7">
        <v>-23.650278</v>
      </c>
      <c r="O3886" s="7">
        <v>-70.406110999999996</v>
      </c>
      <c r="P3886">
        <v>2</v>
      </c>
      <c r="Q3886">
        <v>2007</v>
      </c>
      <c r="R3886" s="2">
        <v>39379</v>
      </c>
      <c r="S3886" s="2">
        <v>39379</v>
      </c>
      <c r="T3886" s="2">
        <v>39406</v>
      </c>
      <c r="U3886" s="2"/>
    </row>
    <row r="3887" spans="1:25" x14ac:dyDescent="0.3">
      <c r="A3887" t="s">
        <v>19</v>
      </c>
      <c r="B3887" t="s">
        <v>20</v>
      </c>
      <c r="C3887" t="s">
        <v>60</v>
      </c>
      <c r="D3887" t="s">
        <v>61</v>
      </c>
      <c r="E3887" s="5" t="s">
        <v>521</v>
      </c>
      <c r="F3887">
        <v>6</v>
      </c>
      <c r="G3887" t="s">
        <v>47</v>
      </c>
      <c r="H3887">
        <v>5.12</v>
      </c>
      <c r="I3887">
        <f>ANAM[[#This Row],[VALOR Corregida]]/1000</f>
        <v>5.1200000000000004E-3</v>
      </c>
      <c r="J3887" t="s">
        <v>23</v>
      </c>
      <c r="K3887" t="s">
        <v>24</v>
      </c>
      <c r="L3887" t="s">
        <v>309</v>
      </c>
      <c r="M3887" t="s">
        <v>356</v>
      </c>
      <c r="N3887" s="7">
        <v>-23.650278</v>
      </c>
      <c r="O3887" s="7">
        <v>-70.406110999999996</v>
      </c>
      <c r="P3887">
        <v>2</v>
      </c>
      <c r="Q3887">
        <v>2007</v>
      </c>
      <c r="R3887" s="2">
        <v>39379</v>
      </c>
      <c r="S3887" s="2">
        <v>39379</v>
      </c>
      <c r="T3887" s="2">
        <v>39406</v>
      </c>
      <c r="U3887" s="2"/>
    </row>
    <row r="3888" spans="1:25" x14ac:dyDescent="0.3">
      <c r="A3888" t="s">
        <v>164</v>
      </c>
      <c r="B3888" t="s">
        <v>20</v>
      </c>
      <c r="C3888" t="s">
        <v>210</v>
      </c>
      <c r="D3888" t="s">
        <v>211</v>
      </c>
      <c r="E3888" s="5" t="s">
        <v>527</v>
      </c>
      <c r="F3888">
        <v>0</v>
      </c>
      <c r="G3888" t="s">
        <v>46</v>
      </c>
      <c r="H3888">
        <v>33.1</v>
      </c>
      <c r="I3888">
        <f>ANAM[[#This Row],[VALOR Corregida]]/1000</f>
        <v>3.3100000000000004E-2</v>
      </c>
      <c r="J3888" t="s">
        <v>155</v>
      </c>
      <c r="K3888" t="s">
        <v>24</v>
      </c>
      <c r="L3888" t="s">
        <v>309</v>
      </c>
      <c r="M3888" t="s">
        <v>363</v>
      </c>
      <c r="N3888" s="7">
        <v>-23.664719999999999</v>
      </c>
      <c r="O3888" s="7">
        <v>-70.411389999999997</v>
      </c>
      <c r="P3888">
        <v>2</v>
      </c>
      <c r="Q3888">
        <v>2008</v>
      </c>
      <c r="R3888" s="2">
        <v>39742</v>
      </c>
      <c r="S3888" s="2">
        <v>39631</v>
      </c>
      <c r="T3888" s="2">
        <v>39630</v>
      </c>
      <c r="U3888" s="2"/>
    </row>
    <row r="3889" spans="1:21" x14ac:dyDescent="0.3">
      <c r="A3889" t="s">
        <v>164</v>
      </c>
      <c r="B3889" t="s">
        <v>20</v>
      </c>
      <c r="C3889" t="s">
        <v>205</v>
      </c>
      <c r="D3889" t="s">
        <v>206</v>
      </c>
      <c r="E3889" s="5" t="s">
        <v>528</v>
      </c>
      <c r="F3889">
        <v>0</v>
      </c>
      <c r="G3889" t="s">
        <v>46</v>
      </c>
      <c r="H3889">
        <v>12.1</v>
      </c>
      <c r="I3889">
        <f>ANAM[[#This Row],[VALOR Corregida]]/1000</f>
        <v>1.21E-2</v>
      </c>
      <c r="J3889" t="s">
        <v>155</v>
      </c>
      <c r="K3889" t="s">
        <v>24</v>
      </c>
      <c r="L3889" t="s">
        <v>309</v>
      </c>
      <c r="M3889" t="s">
        <v>360</v>
      </c>
      <c r="N3889" s="7">
        <v>-23.67</v>
      </c>
      <c r="O3889" s="7">
        <v>-70.40889</v>
      </c>
      <c r="P3889">
        <v>1</v>
      </c>
      <c r="Q3889">
        <v>2008</v>
      </c>
      <c r="R3889" s="2">
        <v>39561</v>
      </c>
      <c r="S3889" s="2">
        <v>39449</v>
      </c>
      <c r="T3889" s="2">
        <v>39448</v>
      </c>
      <c r="U3889" s="2"/>
    </row>
    <row r="3890" spans="1:21" x14ac:dyDescent="0.3">
      <c r="A3890" t="s">
        <v>164</v>
      </c>
      <c r="B3890" t="s">
        <v>20</v>
      </c>
      <c r="C3890" t="s">
        <v>202</v>
      </c>
      <c r="D3890" t="s">
        <v>203</v>
      </c>
      <c r="E3890" s="5" t="s">
        <v>526</v>
      </c>
      <c r="F3890">
        <v>0</v>
      </c>
      <c r="G3890" t="s">
        <v>35</v>
      </c>
      <c r="H3890">
        <v>9.9</v>
      </c>
      <c r="I3890">
        <f>ANAM[[#This Row],[VALOR Corregida]]/1000</f>
        <v>9.9000000000000008E-3</v>
      </c>
      <c r="J3890" t="s">
        <v>155</v>
      </c>
      <c r="K3890" t="s">
        <v>24</v>
      </c>
      <c r="L3890" t="s">
        <v>309</v>
      </c>
      <c r="M3890" t="s">
        <v>357</v>
      </c>
      <c r="N3890" s="7">
        <v>-23.633890000000001</v>
      </c>
      <c r="O3890" s="7">
        <v>-70.400000000000006</v>
      </c>
      <c r="P3890">
        <v>2</v>
      </c>
      <c r="Q3890">
        <v>2007</v>
      </c>
      <c r="R3890" s="2">
        <v>39379</v>
      </c>
      <c r="S3890" s="2">
        <v>39379</v>
      </c>
      <c r="T3890" s="2">
        <v>39406</v>
      </c>
      <c r="U3890" s="2"/>
    </row>
    <row r="3891" spans="1:21" x14ac:dyDescent="0.3">
      <c r="A3891" t="s">
        <v>164</v>
      </c>
      <c r="B3891" t="s">
        <v>20</v>
      </c>
      <c r="C3891" t="s">
        <v>202</v>
      </c>
      <c r="D3891" t="s">
        <v>203</v>
      </c>
      <c r="E3891" s="5" t="s">
        <v>526</v>
      </c>
      <c r="F3891">
        <v>0</v>
      </c>
      <c r="G3891" t="s">
        <v>37</v>
      </c>
      <c r="H3891">
        <v>1</v>
      </c>
      <c r="I3891">
        <f>ANAM[[#This Row],[VALOR Corregida]]/1000</f>
        <v>1E-3</v>
      </c>
      <c r="J3891" t="s">
        <v>155</v>
      </c>
      <c r="K3891" t="s">
        <v>24</v>
      </c>
      <c r="L3891" t="s">
        <v>309</v>
      </c>
      <c r="M3891" t="s">
        <v>357</v>
      </c>
      <c r="N3891" s="7">
        <v>-23.633890000000001</v>
      </c>
      <c r="O3891" s="7">
        <v>-70.400000000000006</v>
      </c>
      <c r="P3891">
        <v>2</v>
      </c>
      <c r="Q3891">
        <v>2007</v>
      </c>
      <c r="R3891" s="2">
        <v>39379</v>
      </c>
      <c r="S3891" s="2">
        <v>39379</v>
      </c>
      <c r="T3891" s="2">
        <v>39406</v>
      </c>
      <c r="U3891" s="2"/>
    </row>
    <row r="3892" spans="1:21" x14ac:dyDescent="0.3">
      <c r="A3892" t="s">
        <v>164</v>
      </c>
      <c r="B3892" t="s">
        <v>20</v>
      </c>
      <c r="C3892" t="s">
        <v>202</v>
      </c>
      <c r="D3892" t="s">
        <v>203</v>
      </c>
      <c r="E3892" s="5" t="s">
        <v>526</v>
      </c>
      <c r="F3892">
        <v>0</v>
      </c>
      <c r="G3892" t="s">
        <v>216</v>
      </c>
      <c r="H3892">
        <v>2</v>
      </c>
      <c r="I3892">
        <f>ANAM[[#This Row],[VALOR Corregida]]/1000</f>
        <v>2E-3</v>
      </c>
      <c r="J3892" t="s">
        <v>155</v>
      </c>
      <c r="K3892" t="s">
        <v>24</v>
      </c>
      <c r="L3892" t="s">
        <v>309</v>
      </c>
      <c r="M3892" t="s">
        <v>357</v>
      </c>
      <c r="N3892" s="7">
        <v>-23.633890000000001</v>
      </c>
      <c r="O3892" s="7">
        <v>-70.400000000000006</v>
      </c>
      <c r="P3892">
        <v>2</v>
      </c>
      <c r="Q3892">
        <v>2007</v>
      </c>
      <c r="R3892" s="2">
        <v>39379</v>
      </c>
      <c r="S3892" s="2">
        <v>39379</v>
      </c>
      <c r="T3892" s="2">
        <v>39406</v>
      </c>
      <c r="U3892" s="2"/>
    </row>
    <row r="3893" spans="1:21" x14ac:dyDescent="0.3">
      <c r="A3893" t="s">
        <v>164</v>
      </c>
      <c r="B3893" t="s">
        <v>20</v>
      </c>
      <c r="C3893" t="s">
        <v>202</v>
      </c>
      <c r="D3893" t="s">
        <v>203</v>
      </c>
      <c r="E3893" s="5" t="s">
        <v>526</v>
      </c>
      <c r="F3893">
        <v>0</v>
      </c>
      <c r="G3893" t="s">
        <v>316</v>
      </c>
      <c r="H3893">
        <v>17.600000000000001</v>
      </c>
      <c r="I3893">
        <f>ANAM[[#This Row],[VALOR Corregida]]/1000</f>
        <v>1.7600000000000001E-2</v>
      </c>
      <c r="J3893" t="s">
        <v>167</v>
      </c>
      <c r="K3893" t="s">
        <v>24</v>
      </c>
      <c r="L3893" t="s">
        <v>309</v>
      </c>
      <c r="M3893" t="s">
        <v>357</v>
      </c>
      <c r="N3893" s="7">
        <v>-23.633890000000001</v>
      </c>
      <c r="O3893" s="7">
        <v>-70.400000000000006</v>
      </c>
      <c r="P3893">
        <v>2</v>
      </c>
      <c r="Q3893">
        <v>2007</v>
      </c>
      <c r="R3893" s="2">
        <v>39379</v>
      </c>
      <c r="S3893" s="2">
        <v>39379</v>
      </c>
      <c r="T3893" s="2">
        <v>39406</v>
      </c>
      <c r="U3893" s="2"/>
    </row>
    <row r="3894" spans="1:21" x14ac:dyDescent="0.3">
      <c r="A3894" t="s">
        <v>164</v>
      </c>
      <c r="B3894" t="s">
        <v>20</v>
      </c>
      <c r="C3894" t="s">
        <v>202</v>
      </c>
      <c r="D3894" t="s">
        <v>203</v>
      </c>
      <c r="E3894" s="5" t="s">
        <v>526</v>
      </c>
      <c r="F3894">
        <v>0</v>
      </c>
      <c r="G3894" t="s">
        <v>319</v>
      </c>
      <c r="H3894">
        <v>13.3</v>
      </c>
      <c r="I3894">
        <f>ANAM[[#This Row],[VALOR Corregida]]/1000</f>
        <v>1.3300000000000001E-2</v>
      </c>
      <c r="J3894" t="s">
        <v>167</v>
      </c>
      <c r="K3894" t="s">
        <v>24</v>
      </c>
      <c r="L3894" t="s">
        <v>309</v>
      </c>
      <c r="M3894" t="s">
        <v>357</v>
      </c>
      <c r="N3894" s="7">
        <v>-23.633890000000001</v>
      </c>
      <c r="O3894" s="7">
        <v>-70.400000000000006</v>
      </c>
      <c r="P3894">
        <v>2</v>
      </c>
      <c r="Q3894">
        <v>2007</v>
      </c>
      <c r="R3894" s="2">
        <v>39379</v>
      </c>
      <c r="S3894" s="2">
        <v>39379</v>
      </c>
      <c r="T3894" s="2">
        <v>39406</v>
      </c>
      <c r="U3894" s="2"/>
    </row>
    <row r="3895" spans="1:21" x14ac:dyDescent="0.3">
      <c r="A3895" t="s">
        <v>164</v>
      </c>
      <c r="B3895" t="s">
        <v>20</v>
      </c>
      <c r="C3895" t="s">
        <v>202</v>
      </c>
      <c r="D3895" t="s">
        <v>203</v>
      </c>
      <c r="E3895" s="5" t="s">
        <v>526</v>
      </c>
      <c r="F3895">
        <v>0</v>
      </c>
      <c r="G3895" t="s">
        <v>166</v>
      </c>
      <c r="H3895">
        <v>0.3</v>
      </c>
      <c r="I3895">
        <f>ANAM[[#This Row],[VALOR Corregida]]/1000</f>
        <v>2.9999999999999997E-4</v>
      </c>
      <c r="J3895" t="s">
        <v>167</v>
      </c>
      <c r="K3895" t="s">
        <v>24</v>
      </c>
      <c r="L3895" t="s">
        <v>309</v>
      </c>
      <c r="M3895" t="s">
        <v>357</v>
      </c>
      <c r="N3895" s="7">
        <v>-23.633890000000001</v>
      </c>
      <c r="O3895" s="7">
        <v>-70.400000000000006</v>
      </c>
      <c r="P3895">
        <v>2</v>
      </c>
      <c r="Q3895">
        <v>2007</v>
      </c>
      <c r="R3895" s="2">
        <v>39379</v>
      </c>
      <c r="S3895" s="2">
        <v>39379</v>
      </c>
      <c r="T3895" s="2">
        <v>39406</v>
      </c>
      <c r="U3895" s="2"/>
    </row>
    <row r="3896" spans="1:21" x14ac:dyDescent="0.3">
      <c r="A3896" t="s">
        <v>164</v>
      </c>
      <c r="B3896" t="s">
        <v>20</v>
      </c>
      <c r="C3896" t="s">
        <v>202</v>
      </c>
      <c r="D3896" t="s">
        <v>203</v>
      </c>
      <c r="E3896" s="5" t="s">
        <v>526</v>
      </c>
      <c r="F3896">
        <v>0</v>
      </c>
      <c r="G3896" t="s">
        <v>39</v>
      </c>
      <c r="H3896">
        <v>5.0000000000000001E-3</v>
      </c>
      <c r="I3896">
        <f>ANAM[[#This Row],[VALOR Corregida]]/1000</f>
        <v>5.0000000000000004E-6</v>
      </c>
      <c r="J3896" t="s">
        <v>155</v>
      </c>
      <c r="K3896" t="s">
        <v>315</v>
      </c>
      <c r="L3896" t="s">
        <v>309</v>
      </c>
      <c r="M3896" t="s">
        <v>357</v>
      </c>
      <c r="N3896" s="7">
        <v>-23.633890000000001</v>
      </c>
      <c r="O3896" s="7">
        <v>-70.400000000000006</v>
      </c>
      <c r="P3896">
        <v>2</v>
      </c>
      <c r="Q3896">
        <v>2007</v>
      </c>
      <c r="R3896" s="2">
        <v>39379</v>
      </c>
      <c r="S3896" s="2">
        <v>39379</v>
      </c>
      <c r="T3896" s="2">
        <v>39406</v>
      </c>
      <c r="U3896" s="2"/>
    </row>
    <row r="3897" spans="1:21" x14ac:dyDescent="0.3">
      <c r="A3897" t="s">
        <v>164</v>
      </c>
      <c r="B3897" t="s">
        <v>20</v>
      </c>
      <c r="C3897" t="s">
        <v>202</v>
      </c>
      <c r="D3897" t="s">
        <v>203</v>
      </c>
      <c r="E3897" s="5" t="s">
        <v>526</v>
      </c>
      <c r="F3897">
        <v>0</v>
      </c>
      <c r="G3897" t="s">
        <v>64</v>
      </c>
      <c r="H3897">
        <v>0</v>
      </c>
      <c r="I3897">
        <f>ANAM[[#This Row],[VALOR Corregida]]/1000</f>
        <v>0</v>
      </c>
      <c r="J3897" t="s">
        <v>155</v>
      </c>
      <c r="K3897" t="s">
        <v>24</v>
      </c>
      <c r="L3897" t="s">
        <v>309</v>
      </c>
      <c r="M3897" t="s">
        <v>357</v>
      </c>
      <c r="N3897" s="7">
        <v>-23.633890000000001</v>
      </c>
      <c r="O3897" s="7">
        <v>-70.400000000000006</v>
      </c>
      <c r="P3897">
        <v>2</v>
      </c>
      <c r="Q3897">
        <v>2007</v>
      </c>
      <c r="R3897" s="2">
        <v>39379</v>
      </c>
      <c r="S3897" s="2">
        <v>39379</v>
      </c>
      <c r="T3897" s="2">
        <v>39406</v>
      </c>
      <c r="U3897" s="2"/>
    </row>
    <row r="3898" spans="1:21" x14ac:dyDescent="0.3">
      <c r="A3898" t="s">
        <v>164</v>
      </c>
      <c r="B3898" t="s">
        <v>20</v>
      </c>
      <c r="C3898" t="s">
        <v>202</v>
      </c>
      <c r="D3898" t="s">
        <v>203</v>
      </c>
      <c r="E3898" s="5" t="s">
        <v>526</v>
      </c>
      <c r="F3898">
        <v>0</v>
      </c>
      <c r="G3898" t="s">
        <v>64</v>
      </c>
      <c r="H3898">
        <v>751</v>
      </c>
      <c r="I3898">
        <f>ANAM[[#This Row],[VALOR Corregida]]/1000</f>
        <v>0.751</v>
      </c>
      <c r="J3898" t="s">
        <v>155</v>
      </c>
      <c r="K3898" t="s">
        <v>24</v>
      </c>
      <c r="L3898" t="s">
        <v>309</v>
      </c>
      <c r="M3898" t="s">
        <v>357</v>
      </c>
      <c r="N3898" s="7">
        <v>-23.633890000000001</v>
      </c>
      <c r="O3898" s="7">
        <v>-70.400000000000006</v>
      </c>
      <c r="P3898">
        <v>2</v>
      </c>
      <c r="Q3898">
        <v>2007</v>
      </c>
      <c r="R3898" s="2">
        <v>39379</v>
      </c>
      <c r="S3898" s="2">
        <v>39379</v>
      </c>
      <c r="T3898" s="2">
        <v>39406</v>
      </c>
      <c r="U3898" s="2"/>
    </row>
    <row r="3899" spans="1:21" x14ac:dyDescent="0.3">
      <c r="A3899" t="s">
        <v>164</v>
      </c>
      <c r="B3899" t="s">
        <v>20</v>
      </c>
      <c r="C3899" t="s">
        <v>202</v>
      </c>
      <c r="D3899" t="s">
        <v>203</v>
      </c>
      <c r="E3899" s="5" t="s">
        <v>526</v>
      </c>
      <c r="F3899">
        <v>0</v>
      </c>
      <c r="G3899" t="s">
        <v>280</v>
      </c>
      <c r="H3899">
        <v>0.05</v>
      </c>
      <c r="I3899">
        <f>ANAM[[#This Row],[VALOR Corregida]]/1000</f>
        <v>5.0000000000000002E-5</v>
      </c>
      <c r="J3899" t="s">
        <v>281</v>
      </c>
      <c r="K3899" t="s">
        <v>315</v>
      </c>
      <c r="L3899" t="s">
        <v>309</v>
      </c>
      <c r="M3899" t="s">
        <v>357</v>
      </c>
      <c r="N3899" s="7">
        <v>-23.633890000000001</v>
      </c>
      <c r="O3899" s="7">
        <v>-70.400000000000006</v>
      </c>
      <c r="P3899">
        <v>2</v>
      </c>
      <c r="Q3899">
        <v>2007</v>
      </c>
      <c r="R3899" s="2">
        <v>39379</v>
      </c>
      <c r="S3899" s="2">
        <v>39379</v>
      </c>
      <c r="T3899" s="2">
        <v>39406</v>
      </c>
      <c r="U3899" s="2"/>
    </row>
    <row r="3900" spans="1:21" x14ac:dyDescent="0.3">
      <c r="A3900" t="s">
        <v>164</v>
      </c>
      <c r="B3900" t="s">
        <v>20</v>
      </c>
      <c r="C3900" t="s">
        <v>205</v>
      </c>
      <c r="D3900" t="s">
        <v>206</v>
      </c>
      <c r="E3900" s="5" t="s">
        <v>528</v>
      </c>
      <c r="F3900">
        <v>0</v>
      </c>
      <c r="G3900" t="s">
        <v>46</v>
      </c>
      <c r="H3900">
        <v>32.5</v>
      </c>
      <c r="I3900">
        <f>ANAM[[#This Row],[VALOR Corregida]]/1000</f>
        <v>3.2500000000000001E-2</v>
      </c>
      <c r="J3900" t="s">
        <v>155</v>
      </c>
      <c r="K3900" t="s">
        <v>24</v>
      </c>
      <c r="L3900" t="s">
        <v>309</v>
      </c>
      <c r="M3900" t="s">
        <v>363</v>
      </c>
      <c r="N3900" s="7">
        <v>-23.67</v>
      </c>
      <c r="O3900" s="7">
        <v>-70.40889</v>
      </c>
      <c r="P3900">
        <v>2</v>
      </c>
      <c r="Q3900">
        <v>2008</v>
      </c>
      <c r="R3900" s="2">
        <v>39742</v>
      </c>
      <c r="S3900" s="2">
        <v>39631</v>
      </c>
      <c r="T3900" s="2">
        <v>39630</v>
      </c>
      <c r="U3900" s="2"/>
    </row>
    <row r="3901" spans="1:21" x14ac:dyDescent="0.3">
      <c r="A3901" t="s">
        <v>164</v>
      </c>
      <c r="B3901" t="s">
        <v>20</v>
      </c>
      <c r="C3901" t="s">
        <v>202</v>
      </c>
      <c r="D3901" t="s">
        <v>203</v>
      </c>
      <c r="E3901" s="5" t="s">
        <v>526</v>
      </c>
      <c r="F3901">
        <v>0</v>
      </c>
      <c r="G3901" t="s">
        <v>47</v>
      </c>
      <c r="H3901">
        <v>427</v>
      </c>
      <c r="I3901">
        <f>ANAM[[#This Row],[VALOR Corregida]]/1000</f>
        <v>0.42699999999999999</v>
      </c>
      <c r="J3901" t="s">
        <v>155</v>
      </c>
      <c r="K3901" t="s">
        <v>24</v>
      </c>
      <c r="L3901" t="s">
        <v>309</v>
      </c>
      <c r="M3901" t="s">
        <v>357</v>
      </c>
      <c r="N3901" s="7">
        <v>-23.633890000000001</v>
      </c>
      <c r="O3901" s="7">
        <v>-70.400000000000006</v>
      </c>
      <c r="P3901">
        <v>2</v>
      </c>
      <c r="Q3901">
        <v>2007</v>
      </c>
      <c r="R3901" s="2">
        <v>39379</v>
      </c>
      <c r="S3901" s="2">
        <v>39379</v>
      </c>
      <c r="T3901" s="2">
        <v>39406</v>
      </c>
      <c r="U3901" s="2"/>
    </row>
    <row r="3902" spans="1:21" x14ac:dyDescent="0.3">
      <c r="A3902" t="s">
        <v>164</v>
      </c>
      <c r="B3902" t="s">
        <v>20</v>
      </c>
      <c r="C3902" t="s">
        <v>54</v>
      </c>
      <c r="D3902" t="s">
        <v>208</v>
      </c>
      <c r="E3902" s="5" t="s">
        <v>516</v>
      </c>
      <c r="F3902">
        <v>0</v>
      </c>
      <c r="G3902" t="s">
        <v>28</v>
      </c>
      <c r="H3902">
        <v>0.3</v>
      </c>
      <c r="I3902">
        <f>ANAM[[#This Row],[VALOR Corregida]]/1000</f>
        <v>2.9999999999999997E-4</v>
      </c>
      <c r="J3902" t="s">
        <v>155</v>
      </c>
      <c r="K3902" t="s">
        <v>24</v>
      </c>
      <c r="L3902" t="s">
        <v>309</v>
      </c>
      <c r="M3902" t="s">
        <v>355</v>
      </c>
      <c r="N3902">
        <v>-23.61722</v>
      </c>
      <c r="O3902">
        <v>-70.397220000000004</v>
      </c>
      <c r="P3902">
        <v>1</v>
      </c>
      <c r="Q3902">
        <v>2007</v>
      </c>
      <c r="R3902" s="2">
        <v>39211</v>
      </c>
      <c r="S3902" s="2">
        <v>39211</v>
      </c>
      <c r="T3902" s="2">
        <v>39211</v>
      </c>
      <c r="U3902" s="2"/>
    </row>
    <row r="3903" spans="1:21" x14ac:dyDescent="0.3">
      <c r="A3903" t="s">
        <v>164</v>
      </c>
      <c r="B3903" t="s">
        <v>20</v>
      </c>
      <c r="C3903" t="s">
        <v>54</v>
      </c>
      <c r="D3903" t="s">
        <v>208</v>
      </c>
      <c r="E3903" s="5" t="s">
        <v>516</v>
      </c>
      <c r="F3903">
        <v>0</v>
      </c>
      <c r="G3903" t="s">
        <v>28</v>
      </c>
      <c r="H3903">
        <v>2.64</v>
      </c>
      <c r="I3903">
        <f>ANAM[[#This Row],[VALOR Corregida]]/1000</f>
        <v>2.64E-3</v>
      </c>
      <c r="J3903" t="s">
        <v>155</v>
      </c>
      <c r="K3903" t="s">
        <v>24</v>
      </c>
      <c r="L3903" t="s">
        <v>309</v>
      </c>
      <c r="M3903" t="s">
        <v>357</v>
      </c>
      <c r="N3903">
        <v>-23.61722</v>
      </c>
      <c r="O3903">
        <v>-70.397220000000004</v>
      </c>
      <c r="P3903">
        <v>2</v>
      </c>
      <c r="Q3903">
        <v>2007</v>
      </c>
      <c r="R3903" s="2">
        <v>39379</v>
      </c>
      <c r="S3903" s="2">
        <v>39379</v>
      </c>
      <c r="T3903" s="2">
        <v>39406</v>
      </c>
      <c r="U3903" s="2"/>
    </row>
    <row r="3904" spans="1:21" x14ac:dyDescent="0.3">
      <c r="A3904" t="s">
        <v>164</v>
      </c>
      <c r="B3904" t="s">
        <v>20</v>
      </c>
      <c r="C3904" t="s">
        <v>205</v>
      </c>
      <c r="D3904" t="s">
        <v>206</v>
      </c>
      <c r="E3904" s="5" t="s">
        <v>528</v>
      </c>
      <c r="F3904">
        <v>0</v>
      </c>
      <c r="G3904" t="s">
        <v>35</v>
      </c>
      <c r="H3904">
        <v>8.5</v>
      </c>
      <c r="I3904">
        <f>ANAM[[#This Row],[VALOR Corregida]]/1000</f>
        <v>8.5000000000000006E-3</v>
      </c>
      <c r="J3904" t="s">
        <v>155</v>
      </c>
      <c r="K3904" t="s">
        <v>24</v>
      </c>
      <c r="L3904" t="s">
        <v>309</v>
      </c>
      <c r="M3904" t="s">
        <v>357</v>
      </c>
      <c r="N3904" s="7">
        <v>-23.67</v>
      </c>
      <c r="O3904" s="7">
        <v>-70.40889</v>
      </c>
      <c r="P3904">
        <v>2</v>
      </c>
      <c r="Q3904">
        <v>2007</v>
      </c>
      <c r="R3904" s="2">
        <v>39379</v>
      </c>
      <c r="S3904" s="2">
        <v>39379</v>
      </c>
      <c r="T3904" s="2">
        <v>39406</v>
      </c>
      <c r="U3904" s="2"/>
    </row>
    <row r="3905" spans="1:21" x14ac:dyDescent="0.3">
      <c r="A3905" t="s">
        <v>164</v>
      </c>
      <c r="B3905" t="s">
        <v>20</v>
      </c>
      <c r="C3905" t="s">
        <v>205</v>
      </c>
      <c r="D3905" t="s">
        <v>206</v>
      </c>
      <c r="E3905" s="5" t="s">
        <v>528</v>
      </c>
      <c r="F3905">
        <v>0</v>
      </c>
      <c r="G3905" t="s">
        <v>37</v>
      </c>
      <c r="H3905">
        <v>0.8</v>
      </c>
      <c r="I3905">
        <f>ANAM[[#This Row],[VALOR Corregida]]/1000</f>
        <v>8.0000000000000004E-4</v>
      </c>
      <c r="J3905" t="s">
        <v>155</v>
      </c>
      <c r="K3905" t="s">
        <v>24</v>
      </c>
      <c r="L3905" t="s">
        <v>309</v>
      </c>
      <c r="M3905" t="s">
        <v>357</v>
      </c>
      <c r="N3905" s="7">
        <v>-23.67</v>
      </c>
      <c r="O3905" s="7">
        <v>-70.40889</v>
      </c>
      <c r="P3905">
        <v>2</v>
      </c>
      <c r="Q3905">
        <v>2007</v>
      </c>
      <c r="R3905" s="2">
        <v>39379</v>
      </c>
      <c r="S3905" s="2">
        <v>39379</v>
      </c>
      <c r="T3905" s="2">
        <v>39406</v>
      </c>
      <c r="U3905" s="2"/>
    </row>
    <row r="3906" spans="1:21" x14ac:dyDescent="0.3">
      <c r="A3906" t="s">
        <v>164</v>
      </c>
      <c r="B3906" t="s">
        <v>20</v>
      </c>
      <c r="C3906" t="s">
        <v>205</v>
      </c>
      <c r="D3906" t="s">
        <v>206</v>
      </c>
      <c r="E3906" s="5" t="s">
        <v>528</v>
      </c>
      <c r="F3906">
        <v>0</v>
      </c>
      <c r="G3906" t="s">
        <v>216</v>
      </c>
      <c r="H3906">
        <v>2</v>
      </c>
      <c r="I3906">
        <f>ANAM[[#This Row],[VALOR Corregida]]/1000</f>
        <v>2E-3</v>
      </c>
      <c r="J3906" t="s">
        <v>155</v>
      </c>
      <c r="K3906" t="s">
        <v>24</v>
      </c>
      <c r="L3906" t="s">
        <v>309</v>
      </c>
      <c r="M3906" t="s">
        <v>357</v>
      </c>
      <c r="N3906" s="7">
        <v>-23.67</v>
      </c>
      <c r="O3906" s="7">
        <v>-70.40889</v>
      </c>
      <c r="P3906">
        <v>2</v>
      </c>
      <c r="Q3906">
        <v>2007</v>
      </c>
      <c r="R3906" s="2">
        <v>39379</v>
      </c>
      <c r="S3906" s="2">
        <v>39379</v>
      </c>
      <c r="T3906" s="2">
        <v>39406</v>
      </c>
      <c r="U3906" s="2"/>
    </row>
    <row r="3907" spans="1:21" x14ac:dyDescent="0.3">
      <c r="A3907" t="s">
        <v>164</v>
      </c>
      <c r="B3907" t="s">
        <v>20</v>
      </c>
      <c r="C3907" t="s">
        <v>205</v>
      </c>
      <c r="D3907" t="s">
        <v>206</v>
      </c>
      <c r="E3907" s="5" t="s">
        <v>528</v>
      </c>
      <c r="F3907">
        <v>0</v>
      </c>
      <c r="G3907" t="s">
        <v>316</v>
      </c>
      <c r="H3907">
        <v>21</v>
      </c>
      <c r="I3907">
        <f>ANAM[[#This Row],[VALOR Corregida]]/1000</f>
        <v>2.1000000000000001E-2</v>
      </c>
      <c r="J3907" t="s">
        <v>167</v>
      </c>
      <c r="K3907" t="s">
        <v>24</v>
      </c>
      <c r="L3907" t="s">
        <v>309</v>
      </c>
      <c r="M3907" t="s">
        <v>357</v>
      </c>
      <c r="N3907" s="7">
        <v>-23.67</v>
      </c>
      <c r="O3907" s="7">
        <v>-70.40889</v>
      </c>
      <c r="P3907">
        <v>2</v>
      </c>
      <c r="Q3907">
        <v>2007</v>
      </c>
      <c r="R3907" s="2">
        <v>39379</v>
      </c>
      <c r="S3907" s="2">
        <v>39379</v>
      </c>
      <c r="T3907" s="2">
        <v>39406</v>
      </c>
      <c r="U3907" s="2"/>
    </row>
    <row r="3908" spans="1:21" x14ac:dyDescent="0.3">
      <c r="A3908" t="s">
        <v>164</v>
      </c>
      <c r="B3908" t="s">
        <v>20</v>
      </c>
      <c r="C3908" t="s">
        <v>205</v>
      </c>
      <c r="D3908" t="s">
        <v>206</v>
      </c>
      <c r="E3908" s="5" t="s">
        <v>528</v>
      </c>
      <c r="F3908">
        <v>0</v>
      </c>
      <c r="G3908" t="s">
        <v>319</v>
      </c>
      <c r="H3908">
        <v>17.600000000000001</v>
      </c>
      <c r="I3908">
        <f>ANAM[[#This Row],[VALOR Corregida]]/1000</f>
        <v>1.7600000000000001E-2</v>
      </c>
      <c r="J3908" t="s">
        <v>167</v>
      </c>
      <c r="K3908" t="s">
        <v>24</v>
      </c>
      <c r="L3908" t="s">
        <v>309</v>
      </c>
      <c r="M3908" t="s">
        <v>357</v>
      </c>
      <c r="N3908" s="7">
        <v>-23.67</v>
      </c>
      <c r="O3908" s="7">
        <v>-70.40889</v>
      </c>
      <c r="P3908">
        <v>2</v>
      </c>
      <c r="Q3908">
        <v>2007</v>
      </c>
      <c r="R3908" s="2">
        <v>39379</v>
      </c>
      <c r="S3908" s="2">
        <v>39379</v>
      </c>
      <c r="T3908" s="2">
        <v>39406</v>
      </c>
      <c r="U3908" s="2"/>
    </row>
    <row r="3909" spans="1:21" x14ac:dyDescent="0.3">
      <c r="A3909" t="s">
        <v>164</v>
      </c>
      <c r="B3909" t="s">
        <v>20</v>
      </c>
      <c r="C3909" t="s">
        <v>205</v>
      </c>
      <c r="D3909" t="s">
        <v>206</v>
      </c>
      <c r="E3909" s="5" t="s">
        <v>528</v>
      </c>
      <c r="F3909">
        <v>0</v>
      </c>
      <c r="G3909" t="s">
        <v>166</v>
      </c>
      <c r="H3909">
        <v>0.1</v>
      </c>
      <c r="I3909">
        <f>ANAM[[#This Row],[VALOR Corregida]]/1000</f>
        <v>1E-4</v>
      </c>
      <c r="J3909" t="s">
        <v>167</v>
      </c>
      <c r="K3909" t="s">
        <v>24</v>
      </c>
      <c r="L3909" t="s">
        <v>309</v>
      </c>
      <c r="M3909" t="s">
        <v>357</v>
      </c>
      <c r="N3909" s="7">
        <v>-23.67</v>
      </c>
      <c r="O3909" s="7">
        <v>-70.40889</v>
      </c>
      <c r="P3909">
        <v>2</v>
      </c>
      <c r="Q3909">
        <v>2007</v>
      </c>
      <c r="R3909" s="2">
        <v>39379</v>
      </c>
      <c r="S3909" s="2">
        <v>39379</v>
      </c>
      <c r="T3909" s="2">
        <v>39406</v>
      </c>
      <c r="U3909" s="2"/>
    </row>
    <row r="3910" spans="1:21" x14ac:dyDescent="0.3">
      <c r="A3910" t="s">
        <v>164</v>
      </c>
      <c r="B3910" t="s">
        <v>20</v>
      </c>
      <c r="C3910" t="s">
        <v>205</v>
      </c>
      <c r="D3910" t="s">
        <v>206</v>
      </c>
      <c r="E3910" s="5" t="s">
        <v>528</v>
      </c>
      <c r="F3910">
        <v>0</v>
      </c>
      <c r="G3910" t="s">
        <v>39</v>
      </c>
      <c r="H3910">
        <v>0.01</v>
      </c>
      <c r="I3910">
        <f>ANAM[[#This Row],[VALOR Corregida]]/1000</f>
        <v>1.0000000000000001E-5</v>
      </c>
      <c r="J3910" t="s">
        <v>155</v>
      </c>
      <c r="K3910" t="s">
        <v>24</v>
      </c>
      <c r="L3910" t="s">
        <v>309</v>
      </c>
      <c r="M3910" t="s">
        <v>357</v>
      </c>
      <c r="N3910" s="7">
        <v>-23.67</v>
      </c>
      <c r="O3910" s="7">
        <v>-70.40889</v>
      </c>
      <c r="P3910">
        <v>2</v>
      </c>
      <c r="Q3910">
        <v>2007</v>
      </c>
      <c r="R3910" s="2">
        <v>39379</v>
      </c>
      <c r="S3910" s="2">
        <v>39379</v>
      </c>
      <c r="T3910" s="2">
        <v>39406</v>
      </c>
      <c r="U3910" s="2"/>
    </row>
    <row r="3911" spans="1:21" x14ac:dyDescent="0.3">
      <c r="A3911" t="s">
        <v>164</v>
      </c>
      <c r="B3911" t="s">
        <v>20</v>
      </c>
      <c r="C3911" t="s">
        <v>205</v>
      </c>
      <c r="D3911" t="s">
        <v>206</v>
      </c>
      <c r="E3911" s="5" t="s">
        <v>528</v>
      </c>
      <c r="F3911">
        <v>0</v>
      </c>
      <c r="G3911" t="s">
        <v>64</v>
      </c>
      <c r="H3911">
        <v>0</v>
      </c>
      <c r="I3911">
        <f>ANAM[[#This Row],[VALOR Corregida]]/1000</f>
        <v>0</v>
      </c>
      <c r="J3911" t="s">
        <v>155</v>
      </c>
      <c r="K3911" t="s">
        <v>24</v>
      </c>
      <c r="L3911" t="s">
        <v>309</v>
      </c>
      <c r="M3911" t="s">
        <v>357</v>
      </c>
      <c r="N3911" s="7">
        <v>-23.67</v>
      </c>
      <c r="O3911" s="7">
        <v>-70.40889</v>
      </c>
      <c r="P3911">
        <v>2</v>
      </c>
      <c r="Q3911">
        <v>2007</v>
      </c>
      <c r="R3911" s="2">
        <v>39379</v>
      </c>
      <c r="S3911" s="2">
        <v>39379</v>
      </c>
      <c r="T3911" s="2">
        <v>39406</v>
      </c>
      <c r="U3911" s="2"/>
    </row>
    <row r="3912" spans="1:21" x14ac:dyDescent="0.3">
      <c r="A3912" t="s">
        <v>164</v>
      </c>
      <c r="B3912" t="s">
        <v>20</v>
      </c>
      <c r="C3912" t="s">
        <v>205</v>
      </c>
      <c r="D3912" t="s">
        <v>206</v>
      </c>
      <c r="E3912" s="5" t="s">
        <v>528</v>
      </c>
      <c r="F3912">
        <v>0</v>
      </c>
      <c r="G3912" t="s">
        <v>64</v>
      </c>
      <c r="H3912">
        <v>447</v>
      </c>
      <c r="I3912">
        <f>ANAM[[#This Row],[VALOR Corregida]]/1000</f>
        <v>0.44700000000000001</v>
      </c>
      <c r="J3912" t="s">
        <v>155</v>
      </c>
      <c r="K3912" t="s">
        <v>24</v>
      </c>
      <c r="L3912" t="s">
        <v>309</v>
      </c>
      <c r="M3912" t="s">
        <v>357</v>
      </c>
      <c r="N3912" s="7">
        <v>-23.67</v>
      </c>
      <c r="O3912" s="7">
        <v>-70.40889</v>
      </c>
      <c r="P3912">
        <v>2</v>
      </c>
      <c r="Q3912">
        <v>2007</v>
      </c>
      <c r="R3912" s="2">
        <v>39379</v>
      </c>
      <c r="S3912" s="2">
        <v>39379</v>
      </c>
      <c r="T3912" s="2">
        <v>39406</v>
      </c>
      <c r="U3912" s="2"/>
    </row>
    <row r="3913" spans="1:21" x14ac:dyDescent="0.3">
      <c r="A3913" t="s">
        <v>164</v>
      </c>
      <c r="B3913" t="s">
        <v>20</v>
      </c>
      <c r="C3913" t="s">
        <v>205</v>
      </c>
      <c r="D3913" t="s">
        <v>206</v>
      </c>
      <c r="E3913" s="5" t="s">
        <v>528</v>
      </c>
      <c r="F3913">
        <v>0</v>
      </c>
      <c r="G3913" t="s">
        <v>280</v>
      </c>
      <c r="H3913">
        <v>0.05</v>
      </c>
      <c r="I3913">
        <f>ANAM[[#This Row],[VALOR Corregida]]/1000</f>
        <v>5.0000000000000002E-5</v>
      </c>
      <c r="J3913" t="s">
        <v>281</v>
      </c>
      <c r="K3913" t="s">
        <v>315</v>
      </c>
      <c r="L3913" t="s">
        <v>309</v>
      </c>
      <c r="M3913" t="s">
        <v>357</v>
      </c>
      <c r="N3913" s="7">
        <v>-23.67</v>
      </c>
      <c r="O3913" s="7">
        <v>-70.40889</v>
      </c>
      <c r="P3913">
        <v>2</v>
      </c>
      <c r="Q3913">
        <v>2007</v>
      </c>
      <c r="R3913" s="2">
        <v>39379</v>
      </c>
      <c r="S3913" s="2">
        <v>39379</v>
      </c>
      <c r="T3913" s="2">
        <v>39406</v>
      </c>
      <c r="U3913" s="2"/>
    </row>
    <row r="3914" spans="1:21" x14ac:dyDescent="0.3">
      <c r="A3914" t="s">
        <v>164</v>
      </c>
      <c r="B3914" t="s">
        <v>20</v>
      </c>
      <c r="C3914" t="s">
        <v>153</v>
      </c>
      <c r="D3914" t="s">
        <v>219</v>
      </c>
      <c r="E3914" s="5" t="s">
        <v>525</v>
      </c>
      <c r="F3914">
        <v>0</v>
      </c>
      <c r="G3914" t="s">
        <v>28</v>
      </c>
      <c r="H3914">
        <v>0.1</v>
      </c>
      <c r="I3914">
        <f>ANAM[[#This Row],[VALOR Corregida]]/1000</f>
        <v>1E-4</v>
      </c>
      <c r="J3914" t="s">
        <v>155</v>
      </c>
      <c r="K3914" t="s">
        <v>24</v>
      </c>
      <c r="L3914" t="s">
        <v>309</v>
      </c>
      <c r="M3914" t="s">
        <v>355</v>
      </c>
      <c r="N3914" s="7">
        <v>-23.626111000000002</v>
      </c>
      <c r="O3914" s="7">
        <v>-70.398332999999994</v>
      </c>
      <c r="P3914">
        <v>1</v>
      </c>
      <c r="Q3914">
        <v>2007</v>
      </c>
      <c r="R3914" s="2">
        <v>39211</v>
      </c>
      <c r="S3914" s="2">
        <v>39211</v>
      </c>
      <c r="T3914" s="2">
        <v>39211</v>
      </c>
      <c r="U3914" s="2"/>
    </row>
    <row r="3915" spans="1:21" x14ac:dyDescent="0.3">
      <c r="A3915" t="s">
        <v>164</v>
      </c>
      <c r="B3915" t="s">
        <v>20</v>
      </c>
      <c r="C3915" t="s">
        <v>205</v>
      </c>
      <c r="D3915" t="s">
        <v>206</v>
      </c>
      <c r="E3915" s="5" t="s">
        <v>528</v>
      </c>
      <c r="F3915">
        <v>0</v>
      </c>
      <c r="G3915" t="s">
        <v>47</v>
      </c>
      <c r="H3915">
        <v>33.4</v>
      </c>
      <c r="I3915">
        <f>ANAM[[#This Row],[VALOR Corregida]]/1000</f>
        <v>3.3399999999999999E-2</v>
      </c>
      <c r="J3915" t="s">
        <v>155</v>
      </c>
      <c r="K3915" t="s">
        <v>24</v>
      </c>
      <c r="L3915" t="s">
        <v>309</v>
      </c>
      <c r="M3915" t="s">
        <v>357</v>
      </c>
      <c r="N3915" s="7">
        <v>-23.67</v>
      </c>
      <c r="O3915" s="7">
        <v>-70.40889</v>
      </c>
      <c r="P3915">
        <v>2</v>
      </c>
      <c r="Q3915">
        <v>2007</v>
      </c>
      <c r="R3915" s="2">
        <v>39379</v>
      </c>
      <c r="S3915" s="2">
        <v>39379</v>
      </c>
      <c r="T3915" s="2">
        <v>39406</v>
      </c>
      <c r="U3915" s="2"/>
    </row>
    <row r="3916" spans="1:21" x14ac:dyDescent="0.3">
      <c r="A3916" t="s">
        <v>164</v>
      </c>
      <c r="B3916" t="s">
        <v>20</v>
      </c>
      <c r="C3916" t="s">
        <v>153</v>
      </c>
      <c r="D3916" t="s">
        <v>219</v>
      </c>
      <c r="E3916" s="5" t="s">
        <v>525</v>
      </c>
      <c r="F3916">
        <v>0</v>
      </c>
      <c r="G3916" t="s">
        <v>28</v>
      </c>
      <c r="H3916">
        <v>5.42</v>
      </c>
      <c r="I3916">
        <f>ANAM[[#This Row],[VALOR Corregida]]/1000</f>
        <v>5.4200000000000003E-3</v>
      </c>
      <c r="J3916" t="s">
        <v>155</v>
      </c>
      <c r="K3916" t="s">
        <v>24</v>
      </c>
      <c r="L3916" t="s">
        <v>309</v>
      </c>
      <c r="M3916" t="s">
        <v>357</v>
      </c>
      <c r="N3916" s="7">
        <v>-23.626111000000002</v>
      </c>
      <c r="O3916" s="7">
        <v>-70.398332999999994</v>
      </c>
      <c r="P3916">
        <v>2</v>
      </c>
      <c r="Q3916">
        <v>2007</v>
      </c>
      <c r="R3916" s="2">
        <v>39379</v>
      </c>
      <c r="S3916" s="2">
        <v>39379</v>
      </c>
      <c r="T3916" s="2">
        <v>39406</v>
      </c>
      <c r="U3916" s="2"/>
    </row>
    <row r="3917" spans="1:21" x14ac:dyDescent="0.3">
      <c r="A3917" t="s">
        <v>164</v>
      </c>
      <c r="B3917" t="s">
        <v>20</v>
      </c>
      <c r="C3917" t="s">
        <v>202</v>
      </c>
      <c r="D3917" t="s">
        <v>203</v>
      </c>
      <c r="E3917" s="5" t="s">
        <v>526</v>
      </c>
      <c r="F3917">
        <v>0</v>
      </c>
      <c r="G3917" t="s">
        <v>28</v>
      </c>
      <c r="H3917">
        <v>0.1</v>
      </c>
      <c r="I3917">
        <f>ANAM[[#This Row],[VALOR Corregida]]/1000</f>
        <v>1E-4</v>
      </c>
      <c r="J3917" t="s">
        <v>155</v>
      </c>
      <c r="K3917" t="s">
        <v>24</v>
      </c>
      <c r="L3917" t="s">
        <v>309</v>
      </c>
      <c r="M3917" t="s">
        <v>355</v>
      </c>
      <c r="N3917" s="7">
        <v>-23.633890000000001</v>
      </c>
      <c r="O3917" s="7">
        <v>-70.400000000000006</v>
      </c>
      <c r="P3917">
        <v>1</v>
      </c>
      <c r="Q3917">
        <v>2007</v>
      </c>
      <c r="R3917" s="2">
        <v>39211</v>
      </c>
      <c r="S3917" s="2">
        <v>39211</v>
      </c>
      <c r="T3917" s="2">
        <v>39211</v>
      </c>
      <c r="U3917" s="2"/>
    </row>
    <row r="3918" spans="1:21" x14ac:dyDescent="0.3">
      <c r="A3918" t="s">
        <v>164</v>
      </c>
      <c r="B3918" t="s">
        <v>20</v>
      </c>
      <c r="C3918" t="s">
        <v>54</v>
      </c>
      <c r="D3918" t="s">
        <v>208</v>
      </c>
      <c r="E3918" s="5" t="s">
        <v>516</v>
      </c>
      <c r="F3918">
        <v>0</v>
      </c>
      <c r="G3918" t="s">
        <v>35</v>
      </c>
      <c r="H3918">
        <v>3.6</v>
      </c>
      <c r="I3918">
        <f>ANAM[[#This Row],[VALOR Corregida]]/1000</f>
        <v>3.5999999999999999E-3</v>
      </c>
      <c r="J3918" t="s">
        <v>155</v>
      </c>
      <c r="K3918" t="s">
        <v>24</v>
      </c>
      <c r="L3918" t="s">
        <v>309</v>
      </c>
      <c r="M3918" t="s">
        <v>357</v>
      </c>
      <c r="N3918">
        <v>-23.61722</v>
      </c>
      <c r="O3918">
        <v>-70.397220000000004</v>
      </c>
      <c r="P3918">
        <v>2</v>
      </c>
      <c r="Q3918">
        <v>2007</v>
      </c>
      <c r="R3918" s="2">
        <v>39379</v>
      </c>
      <c r="S3918" s="2">
        <v>39379</v>
      </c>
      <c r="T3918" s="2">
        <v>39406</v>
      </c>
      <c r="U3918" s="2"/>
    </row>
    <row r="3919" spans="1:21" x14ac:dyDescent="0.3">
      <c r="A3919" t="s">
        <v>164</v>
      </c>
      <c r="B3919" t="s">
        <v>20</v>
      </c>
      <c r="C3919" t="s">
        <v>54</v>
      </c>
      <c r="D3919" t="s">
        <v>208</v>
      </c>
      <c r="E3919" s="5" t="s">
        <v>516</v>
      </c>
      <c r="F3919">
        <v>0</v>
      </c>
      <c r="G3919" t="s">
        <v>37</v>
      </c>
      <c r="H3919">
        <v>0.8</v>
      </c>
      <c r="I3919">
        <f>ANAM[[#This Row],[VALOR Corregida]]/1000</f>
        <v>8.0000000000000004E-4</v>
      </c>
      <c r="J3919" t="s">
        <v>155</v>
      </c>
      <c r="K3919" t="s">
        <v>24</v>
      </c>
      <c r="L3919" t="s">
        <v>309</v>
      </c>
      <c r="M3919" t="s">
        <v>357</v>
      </c>
      <c r="N3919">
        <v>-23.61722</v>
      </c>
      <c r="O3919">
        <v>-70.397220000000004</v>
      </c>
      <c r="P3919">
        <v>2</v>
      </c>
      <c r="Q3919">
        <v>2007</v>
      </c>
      <c r="R3919" s="2">
        <v>39379</v>
      </c>
      <c r="S3919" s="2">
        <v>39379</v>
      </c>
      <c r="T3919" s="2">
        <v>39406</v>
      </c>
      <c r="U3919" s="2"/>
    </row>
    <row r="3920" spans="1:21" x14ac:dyDescent="0.3">
      <c r="A3920" t="s">
        <v>164</v>
      </c>
      <c r="B3920" t="s">
        <v>20</v>
      </c>
      <c r="C3920" t="s">
        <v>54</v>
      </c>
      <c r="D3920" t="s">
        <v>208</v>
      </c>
      <c r="E3920" s="5" t="s">
        <v>516</v>
      </c>
      <c r="F3920">
        <v>0</v>
      </c>
      <c r="G3920" t="s">
        <v>216</v>
      </c>
      <c r="H3920">
        <v>224</v>
      </c>
      <c r="I3920">
        <f>ANAM[[#This Row],[VALOR Corregida]]/1000</f>
        <v>0.224</v>
      </c>
      <c r="J3920" t="s">
        <v>155</v>
      </c>
      <c r="K3920" t="s">
        <v>24</v>
      </c>
      <c r="L3920" t="s">
        <v>309</v>
      </c>
      <c r="M3920" t="s">
        <v>357</v>
      </c>
      <c r="N3920">
        <v>-23.61722</v>
      </c>
      <c r="O3920">
        <v>-70.397220000000004</v>
      </c>
      <c r="P3920">
        <v>2</v>
      </c>
      <c r="Q3920">
        <v>2007</v>
      </c>
      <c r="R3920" s="2">
        <v>39379</v>
      </c>
      <c r="S3920" s="2">
        <v>39379</v>
      </c>
      <c r="T3920" s="2">
        <v>39406</v>
      </c>
      <c r="U3920" s="2"/>
    </row>
    <row r="3921" spans="1:21" x14ac:dyDescent="0.3">
      <c r="A3921" t="s">
        <v>164</v>
      </c>
      <c r="B3921" t="s">
        <v>20</v>
      </c>
      <c r="C3921" t="s">
        <v>54</v>
      </c>
      <c r="D3921" t="s">
        <v>208</v>
      </c>
      <c r="E3921" s="5" t="s">
        <v>516</v>
      </c>
      <c r="F3921">
        <v>0</v>
      </c>
      <c r="G3921" t="s">
        <v>316</v>
      </c>
      <c r="H3921">
        <v>6.1</v>
      </c>
      <c r="I3921">
        <f>ANAM[[#This Row],[VALOR Corregida]]/1000</f>
        <v>6.0999999999999995E-3</v>
      </c>
      <c r="J3921" t="s">
        <v>167</v>
      </c>
      <c r="K3921" t="s">
        <v>24</v>
      </c>
      <c r="L3921" t="s">
        <v>309</v>
      </c>
      <c r="M3921" t="s">
        <v>357</v>
      </c>
      <c r="N3921">
        <v>-23.61722</v>
      </c>
      <c r="O3921">
        <v>-70.397220000000004</v>
      </c>
      <c r="P3921">
        <v>2</v>
      </c>
      <c r="Q3921">
        <v>2007</v>
      </c>
      <c r="R3921" s="2">
        <v>39379</v>
      </c>
      <c r="S3921" s="2">
        <v>39379</v>
      </c>
      <c r="T3921" s="2">
        <v>39406</v>
      </c>
      <c r="U3921" s="2"/>
    </row>
    <row r="3922" spans="1:21" x14ac:dyDescent="0.3">
      <c r="A3922" t="s">
        <v>164</v>
      </c>
      <c r="B3922" t="s">
        <v>20</v>
      </c>
      <c r="C3922" t="s">
        <v>54</v>
      </c>
      <c r="D3922" t="s">
        <v>208</v>
      </c>
      <c r="E3922" s="5" t="s">
        <v>516</v>
      </c>
      <c r="F3922">
        <v>0</v>
      </c>
      <c r="G3922" t="s">
        <v>319</v>
      </c>
      <c r="H3922">
        <v>6.1</v>
      </c>
      <c r="I3922">
        <f>ANAM[[#This Row],[VALOR Corregida]]/1000</f>
        <v>6.0999999999999995E-3</v>
      </c>
      <c r="J3922" t="s">
        <v>167</v>
      </c>
      <c r="K3922" t="s">
        <v>24</v>
      </c>
      <c r="L3922" t="s">
        <v>309</v>
      </c>
      <c r="M3922" t="s">
        <v>357</v>
      </c>
      <c r="N3922">
        <v>-23.61722</v>
      </c>
      <c r="O3922">
        <v>-70.397220000000004</v>
      </c>
      <c r="P3922">
        <v>2</v>
      </c>
      <c r="Q3922">
        <v>2007</v>
      </c>
      <c r="R3922" s="2">
        <v>39379</v>
      </c>
      <c r="S3922" s="2">
        <v>39379</v>
      </c>
      <c r="T3922" s="2">
        <v>39406</v>
      </c>
      <c r="U3922" s="2"/>
    </row>
    <row r="3923" spans="1:21" x14ac:dyDescent="0.3">
      <c r="A3923" t="s">
        <v>164</v>
      </c>
      <c r="B3923" t="s">
        <v>20</v>
      </c>
      <c r="C3923" t="s">
        <v>54</v>
      </c>
      <c r="D3923" t="s">
        <v>208</v>
      </c>
      <c r="E3923" s="5" t="s">
        <v>516</v>
      </c>
      <c r="F3923">
        <v>0</v>
      </c>
      <c r="G3923" t="s">
        <v>166</v>
      </c>
      <c r="H3923">
        <v>0.3</v>
      </c>
      <c r="I3923">
        <f>ANAM[[#This Row],[VALOR Corregida]]/1000</f>
        <v>2.9999999999999997E-4</v>
      </c>
      <c r="J3923" t="s">
        <v>167</v>
      </c>
      <c r="K3923" t="s">
        <v>24</v>
      </c>
      <c r="L3923" t="s">
        <v>309</v>
      </c>
      <c r="M3923" t="s">
        <v>357</v>
      </c>
      <c r="N3923">
        <v>-23.61722</v>
      </c>
      <c r="O3923">
        <v>-70.397220000000004</v>
      </c>
      <c r="P3923">
        <v>2</v>
      </c>
      <c r="Q3923">
        <v>2007</v>
      </c>
      <c r="R3923" s="2">
        <v>39379</v>
      </c>
      <c r="S3923" s="2">
        <v>39379</v>
      </c>
      <c r="T3923" s="2">
        <v>39406</v>
      </c>
      <c r="U3923" s="2"/>
    </row>
    <row r="3924" spans="1:21" x14ac:dyDescent="0.3">
      <c r="A3924" t="s">
        <v>164</v>
      </c>
      <c r="B3924" t="s">
        <v>20</v>
      </c>
      <c r="C3924" t="s">
        <v>54</v>
      </c>
      <c r="D3924" t="s">
        <v>208</v>
      </c>
      <c r="E3924" s="5" t="s">
        <v>516</v>
      </c>
      <c r="F3924">
        <v>0</v>
      </c>
      <c r="G3924" t="s">
        <v>39</v>
      </c>
      <c r="H3924">
        <v>0.03</v>
      </c>
      <c r="I3924">
        <f>ANAM[[#This Row],[VALOR Corregida]]/1000</f>
        <v>2.9999999999999997E-5</v>
      </c>
      <c r="J3924" t="s">
        <v>155</v>
      </c>
      <c r="K3924" t="s">
        <v>24</v>
      </c>
      <c r="L3924" t="s">
        <v>309</v>
      </c>
      <c r="M3924" t="s">
        <v>357</v>
      </c>
      <c r="N3924">
        <v>-23.61722</v>
      </c>
      <c r="O3924">
        <v>-70.397220000000004</v>
      </c>
      <c r="P3924">
        <v>2</v>
      </c>
      <c r="Q3924">
        <v>2007</v>
      </c>
      <c r="R3924" s="2">
        <v>39379</v>
      </c>
      <c r="S3924" s="2">
        <v>39379</v>
      </c>
      <c r="T3924" s="2">
        <v>39406</v>
      </c>
      <c r="U3924" s="2"/>
    </row>
    <row r="3925" spans="1:21" x14ac:dyDescent="0.3">
      <c r="A3925" t="s">
        <v>164</v>
      </c>
      <c r="B3925" t="s">
        <v>20</v>
      </c>
      <c r="C3925" t="s">
        <v>54</v>
      </c>
      <c r="D3925" t="s">
        <v>208</v>
      </c>
      <c r="E3925" s="5" t="s">
        <v>516</v>
      </c>
      <c r="F3925">
        <v>0</v>
      </c>
      <c r="G3925" t="s">
        <v>64</v>
      </c>
      <c r="H3925">
        <v>0</v>
      </c>
      <c r="I3925">
        <f>ANAM[[#This Row],[VALOR Corregida]]/1000</f>
        <v>0</v>
      </c>
      <c r="J3925" t="s">
        <v>155</v>
      </c>
      <c r="K3925" t="s">
        <v>24</v>
      </c>
      <c r="L3925" t="s">
        <v>309</v>
      </c>
      <c r="M3925" t="s">
        <v>357</v>
      </c>
      <c r="N3925">
        <v>-23.61722</v>
      </c>
      <c r="O3925">
        <v>-70.397220000000004</v>
      </c>
      <c r="P3925">
        <v>2</v>
      </c>
      <c r="Q3925">
        <v>2007</v>
      </c>
      <c r="R3925" s="2">
        <v>39379</v>
      </c>
      <c r="S3925" s="2">
        <v>39379</v>
      </c>
      <c r="T3925" s="2">
        <v>39406</v>
      </c>
      <c r="U3925" s="2"/>
    </row>
    <row r="3926" spans="1:21" x14ac:dyDescent="0.3">
      <c r="A3926" t="s">
        <v>164</v>
      </c>
      <c r="B3926" t="s">
        <v>20</v>
      </c>
      <c r="C3926" t="s">
        <v>54</v>
      </c>
      <c r="D3926" t="s">
        <v>208</v>
      </c>
      <c r="E3926" s="5" t="s">
        <v>516</v>
      </c>
      <c r="F3926">
        <v>0</v>
      </c>
      <c r="G3926" t="s">
        <v>64</v>
      </c>
      <c r="H3926">
        <v>402</v>
      </c>
      <c r="I3926">
        <f>ANAM[[#This Row],[VALOR Corregida]]/1000</f>
        <v>0.40200000000000002</v>
      </c>
      <c r="J3926" t="s">
        <v>155</v>
      </c>
      <c r="K3926" t="s">
        <v>24</v>
      </c>
      <c r="L3926" t="s">
        <v>309</v>
      </c>
      <c r="M3926" t="s">
        <v>357</v>
      </c>
      <c r="N3926">
        <v>-23.61722</v>
      </c>
      <c r="O3926">
        <v>-70.397220000000004</v>
      </c>
      <c r="P3926">
        <v>2</v>
      </c>
      <c r="Q3926">
        <v>2007</v>
      </c>
      <c r="R3926" s="2">
        <v>39379</v>
      </c>
      <c r="S3926" s="2">
        <v>39379</v>
      </c>
      <c r="T3926" s="2">
        <v>39406</v>
      </c>
      <c r="U3926" s="2"/>
    </row>
    <row r="3927" spans="1:21" x14ac:dyDescent="0.3">
      <c r="A3927" t="s">
        <v>164</v>
      </c>
      <c r="B3927" t="s">
        <v>20</v>
      </c>
      <c r="C3927" t="s">
        <v>54</v>
      </c>
      <c r="D3927" t="s">
        <v>208</v>
      </c>
      <c r="E3927" s="5" t="s">
        <v>516</v>
      </c>
      <c r="F3927">
        <v>0</v>
      </c>
      <c r="G3927" t="s">
        <v>280</v>
      </c>
      <c r="H3927">
        <v>0.05</v>
      </c>
      <c r="I3927">
        <f>ANAM[[#This Row],[VALOR Corregida]]/1000</f>
        <v>5.0000000000000002E-5</v>
      </c>
      <c r="J3927" t="s">
        <v>281</v>
      </c>
      <c r="K3927" t="s">
        <v>315</v>
      </c>
      <c r="L3927" t="s">
        <v>309</v>
      </c>
      <c r="M3927" t="s">
        <v>357</v>
      </c>
      <c r="N3927">
        <v>-23.61722</v>
      </c>
      <c r="O3927">
        <v>-70.397220000000004</v>
      </c>
      <c r="P3927">
        <v>2</v>
      </c>
      <c r="Q3927">
        <v>2007</v>
      </c>
      <c r="R3927" s="2">
        <v>39379</v>
      </c>
      <c r="S3927" s="2">
        <v>39379</v>
      </c>
      <c r="T3927" s="2">
        <v>39406</v>
      </c>
      <c r="U3927" s="2"/>
    </row>
    <row r="3928" spans="1:21" x14ac:dyDescent="0.3">
      <c r="A3928" t="s">
        <v>164</v>
      </c>
      <c r="B3928" t="s">
        <v>20</v>
      </c>
      <c r="C3928" t="s">
        <v>202</v>
      </c>
      <c r="D3928" t="s">
        <v>203</v>
      </c>
      <c r="E3928" s="5" t="s">
        <v>526</v>
      </c>
      <c r="F3928">
        <v>0</v>
      </c>
      <c r="G3928" t="s">
        <v>28</v>
      </c>
      <c r="H3928">
        <v>3.66</v>
      </c>
      <c r="I3928">
        <f>ANAM[[#This Row],[VALOR Corregida]]/1000</f>
        <v>3.6600000000000001E-3</v>
      </c>
      <c r="J3928" t="s">
        <v>155</v>
      </c>
      <c r="K3928" t="s">
        <v>24</v>
      </c>
      <c r="L3928" t="s">
        <v>309</v>
      </c>
      <c r="M3928" t="s">
        <v>357</v>
      </c>
      <c r="N3928" s="7">
        <v>-23.633890000000001</v>
      </c>
      <c r="O3928" s="7">
        <v>-70.400000000000006</v>
      </c>
      <c r="P3928">
        <v>2</v>
      </c>
      <c r="Q3928">
        <v>2007</v>
      </c>
      <c r="R3928" s="2">
        <v>39379</v>
      </c>
      <c r="S3928" s="2">
        <v>39379</v>
      </c>
      <c r="T3928" s="2">
        <v>39406</v>
      </c>
      <c r="U3928" s="2"/>
    </row>
    <row r="3929" spans="1:21" x14ac:dyDescent="0.3">
      <c r="A3929" t="s">
        <v>164</v>
      </c>
      <c r="B3929" t="s">
        <v>20</v>
      </c>
      <c r="C3929" t="s">
        <v>54</v>
      </c>
      <c r="D3929" t="s">
        <v>384</v>
      </c>
      <c r="E3929" s="5" t="s">
        <v>516</v>
      </c>
      <c r="F3929">
        <v>0</v>
      </c>
      <c r="G3929" t="s">
        <v>47</v>
      </c>
      <c r="H3929">
        <v>27</v>
      </c>
      <c r="I3929">
        <f>ANAM[[#This Row],[VALOR Corregida]]/1000</f>
        <v>2.7E-2</v>
      </c>
      <c r="J3929" t="s">
        <v>155</v>
      </c>
      <c r="K3929" t="s">
        <v>24</v>
      </c>
      <c r="L3929" t="s">
        <v>309</v>
      </c>
      <c r="M3929" t="s">
        <v>385</v>
      </c>
      <c r="N3929">
        <v>-23.61722</v>
      </c>
      <c r="O3929">
        <v>-70.397220000000004</v>
      </c>
      <c r="P3929">
        <v>1</v>
      </c>
      <c r="Q3929">
        <v>2011</v>
      </c>
      <c r="R3929" s="2">
        <v>40694</v>
      </c>
      <c r="S3929" s="2">
        <v>40695</v>
      </c>
      <c r="T3929" s="2">
        <v>40694</v>
      </c>
      <c r="U3929" s="2"/>
    </row>
    <row r="3930" spans="1:21" x14ac:dyDescent="0.3">
      <c r="A3930" t="s">
        <v>164</v>
      </c>
      <c r="B3930" t="s">
        <v>20</v>
      </c>
      <c r="C3930" t="s">
        <v>50</v>
      </c>
      <c r="D3930" t="s">
        <v>217</v>
      </c>
      <c r="E3930" s="5" t="s">
        <v>511</v>
      </c>
      <c r="F3930">
        <v>0</v>
      </c>
      <c r="G3930" t="s">
        <v>28</v>
      </c>
      <c r="H3930">
        <v>1.05</v>
      </c>
      <c r="I3930">
        <f>ANAM[[#This Row],[VALOR Corregida]]/1000</f>
        <v>1.0500000000000002E-3</v>
      </c>
      <c r="J3930" t="s">
        <v>155</v>
      </c>
      <c r="K3930" t="s">
        <v>24</v>
      </c>
      <c r="L3930" t="s">
        <v>309</v>
      </c>
      <c r="M3930" t="s">
        <v>355</v>
      </c>
      <c r="N3930" s="7">
        <v>-23.641940000000002</v>
      </c>
      <c r="O3930" s="7">
        <v>-70.399169999999998</v>
      </c>
      <c r="P3930">
        <v>1</v>
      </c>
      <c r="Q3930">
        <v>2007</v>
      </c>
      <c r="R3930" s="2">
        <v>39211</v>
      </c>
      <c r="S3930" s="2">
        <v>39211</v>
      </c>
      <c r="T3930" s="2">
        <v>39211</v>
      </c>
      <c r="U3930" s="2"/>
    </row>
    <row r="3931" spans="1:21" x14ac:dyDescent="0.3">
      <c r="A3931" t="s">
        <v>164</v>
      </c>
      <c r="B3931" t="s">
        <v>20</v>
      </c>
      <c r="C3931" t="s">
        <v>50</v>
      </c>
      <c r="D3931" t="s">
        <v>217</v>
      </c>
      <c r="E3931" s="5" t="s">
        <v>511</v>
      </c>
      <c r="F3931">
        <v>0</v>
      </c>
      <c r="G3931" t="s">
        <v>28</v>
      </c>
      <c r="H3931">
        <v>14.4</v>
      </c>
      <c r="I3931">
        <f>ANAM[[#This Row],[VALOR Corregida]]/1000</f>
        <v>1.44E-2</v>
      </c>
      <c r="J3931" t="s">
        <v>155</v>
      </c>
      <c r="K3931" t="s">
        <v>24</v>
      </c>
      <c r="L3931" t="s">
        <v>309</v>
      </c>
      <c r="M3931" t="s">
        <v>357</v>
      </c>
      <c r="N3931" s="7">
        <v>-23.641940000000002</v>
      </c>
      <c r="O3931" s="7">
        <v>-70.399169999999998</v>
      </c>
      <c r="P3931">
        <v>2</v>
      </c>
      <c r="Q3931">
        <v>2007</v>
      </c>
      <c r="R3931" s="2">
        <v>39379</v>
      </c>
      <c r="S3931" s="2">
        <v>39379</v>
      </c>
      <c r="T3931" s="2">
        <v>39406</v>
      </c>
      <c r="U3931" s="2"/>
    </row>
    <row r="3932" spans="1:21" x14ac:dyDescent="0.3">
      <c r="A3932" t="s">
        <v>164</v>
      </c>
      <c r="B3932" t="s">
        <v>20</v>
      </c>
      <c r="C3932" t="s">
        <v>210</v>
      </c>
      <c r="D3932" t="s">
        <v>211</v>
      </c>
      <c r="E3932" s="5" t="s">
        <v>527</v>
      </c>
      <c r="F3932">
        <v>0</v>
      </c>
      <c r="G3932" t="s">
        <v>35</v>
      </c>
      <c r="H3932">
        <v>15.1</v>
      </c>
      <c r="I3932">
        <f>ANAM[[#This Row],[VALOR Corregida]]/1000</f>
        <v>1.5099999999999999E-2</v>
      </c>
      <c r="J3932" t="s">
        <v>155</v>
      </c>
      <c r="K3932" t="s">
        <v>24</v>
      </c>
      <c r="L3932" t="s">
        <v>309</v>
      </c>
      <c r="M3932" t="s">
        <v>357</v>
      </c>
      <c r="N3932" s="7">
        <v>-23.664719999999999</v>
      </c>
      <c r="O3932" s="7">
        <v>-70.411389999999997</v>
      </c>
      <c r="P3932">
        <v>2</v>
      </c>
      <c r="Q3932">
        <v>2007</v>
      </c>
      <c r="R3932" s="2">
        <v>39379</v>
      </c>
      <c r="S3932" s="2">
        <v>39379</v>
      </c>
      <c r="T3932" s="2">
        <v>39406</v>
      </c>
      <c r="U3932" s="2"/>
    </row>
    <row r="3933" spans="1:21" x14ac:dyDescent="0.3">
      <c r="A3933" t="s">
        <v>164</v>
      </c>
      <c r="B3933" t="s">
        <v>20</v>
      </c>
      <c r="C3933" t="s">
        <v>210</v>
      </c>
      <c r="D3933" t="s">
        <v>211</v>
      </c>
      <c r="E3933" s="5" t="s">
        <v>527</v>
      </c>
      <c r="F3933">
        <v>0</v>
      </c>
      <c r="G3933" t="s">
        <v>37</v>
      </c>
      <c r="H3933">
        <v>0.5</v>
      </c>
      <c r="I3933">
        <f>ANAM[[#This Row],[VALOR Corregida]]/1000</f>
        <v>5.0000000000000001E-4</v>
      </c>
      <c r="J3933" t="s">
        <v>155</v>
      </c>
      <c r="K3933" t="s">
        <v>24</v>
      </c>
      <c r="L3933" t="s">
        <v>309</v>
      </c>
      <c r="M3933" t="s">
        <v>357</v>
      </c>
      <c r="N3933" s="7">
        <v>-23.664719999999999</v>
      </c>
      <c r="O3933" s="7">
        <v>-70.411389999999997</v>
      </c>
      <c r="P3933">
        <v>2</v>
      </c>
      <c r="Q3933">
        <v>2007</v>
      </c>
      <c r="R3933" s="2">
        <v>39379</v>
      </c>
      <c r="S3933" s="2">
        <v>39379</v>
      </c>
      <c r="T3933" s="2">
        <v>39406</v>
      </c>
      <c r="U3933" s="2"/>
    </row>
    <row r="3934" spans="1:21" x14ac:dyDescent="0.3">
      <c r="A3934" t="s">
        <v>164</v>
      </c>
      <c r="B3934" t="s">
        <v>20</v>
      </c>
      <c r="C3934" t="s">
        <v>210</v>
      </c>
      <c r="D3934" t="s">
        <v>211</v>
      </c>
      <c r="E3934" s="5" t="s">
        <v>527</v>
      </c>
      <c r="F3934">
        <v>0</v>
      </c>
      <c r="G3934" t="s">
        <v>216</v>
      </c>
      <c r="H3934">
        <v>72</v>
      </c>
      <c r="I3934">
        <f>ANAM[[#This Row],[VALOR Corregida]]/1000</f>
        <v>7.1999999999999995E-2</v>
      </c>
      <c r="J3934" t="s">
        <v>155</v>
      </c>
      <c r="K3934" t="s">
        <v>24</v>
      </c>
      <c r="L3934" t="s">
        <v>309</v>
      </c>
      <c r="M3934" t="s">
        <v>357</v>
      </c>
      <c r="N3934" s="7">
        <v>-23.664719999999999</v>
      </c>
      <c r="O3934" s="7">
        <v>-70.411389999999997</v>
      </c>
      <c r="P3934">
        <v>2</v>
      </c>
      <c r="Q3934">
        <v>2007</v>
      </c>
      <c r="R3934" s="2">
        <v>39379</v>
      </c>
      <c r="S3934" s="2">
        <v>39379</v>
      </c>
      <c r="T3934" s="2">
        <v>39406</v>
      </c>
      <c r="U3934" s="2"/>
    </row>
    <row r="3935" spans="1:21" x14ac:dyDescent="0.3">
      <c r="A3935" t="s">
        <v>164</v>
      </c>
      <c r="B3935" t="s">
        <v>20</v>
      </c>
      <c r="C3935" t="s">
        <v>210</v>
      </c>
      <c r="D3935" t="s">
        <v>211</v>
      </c>
      <c r="E3935" s="5" t="s">
        <v>527</v>
      </c>
      <c r="F3935">
        <v>0</v>
      </c>
      <c r="G3935" t="s">
        <v>316</v>
      </c>
      <c r="H3935">
        <v>21</v>
      </c>
      <c r="I3935">
        <f>ANAM[[#This Row],[VALOR Corregida]]/1000</f>
        <v>2.1000000000000001E-2</v>
      </c>
      <c r="J3935" t="s">
        <v>167</v>
      </c>
      <c r="K3935" t="s">
        <v>24</v>
      </c>
      <c r="L3935" t="s">
        <v>309</v>
      </c>
      <c r="M3935" t="s">
        <v>357</v>
      </c>
      <c r="N3935" s="7">
        <v>-23.664719999999999</v>
      </c>
      <c r="O3935" s="7">
        <v>-70.411389999999997</v>
      </c>
      <c r="P3935">
        <v>2</v>
      </c>
      <c r="Q3935">
        <v>2007</v>
      </c>
      <c r="R3935" s="2">
        <v>39379</v>
      </c>
      <c r="S3935" s="2">
        <v>39379</v>
      </c>
      <c r="T3935" s="2">
        <v>39406</v>
      </c>
      <c r="U3935" s="2"/>
    </row>
    <row r="3936" spans="1:21" x14ac:dyDescent="0.3">
      <c r="A3936" t="s">
        <v>164</v>
      </c>
      <c r="B3936" t="s">
        <v>20</v>
      </c>
      <c r="C3936" t="s">
        <v>210</v>
      </c>
      <c r="D3936" t="s">
        <v>211</v>
      </c>
      <c r="E3936" s="5" t="s">
        <v>527</v>
      </c>
      <c r="F3936">
        <v>0</v>
      </c>
      <c r="G3936" t="s">
        <v>319</v>
      </c>
      <c r="H3936">
        <v>21</v>
      </c>
      <c r="I3936">
        <f>ANAM[[#This Row],[VALOR Corregida]]/1000</f>
        <v>2.1000000000000001E-2</v>
      </c>
      <c r="J3936" t="s">
        <v>167</v>
      </c>
      <c r="K3936" t="s">
        <v>24</v>
      </c>
      <c r="L3936" t="s">
        <v>309</v>
      </c>
      <c r="M3936" t="s">
        <v>357</v>
      </c>
      <c r="N3936" s="7">
        <v>-23.664719999999999</v>
      </c>
      <c r="O3936" s="7">
        <v>-70.411389999999997</v>
      </c>
      <c r="P3936">
        <v>2</v>
      </c>
      <c r="Q3936">
        <v>2007</v>
      </c>
      <c r="R3936" s="2">
        <v>39379</v>
      </c>
      <c r="S3936" s="2">
        <v>39379</v>
      </c>
      <c r="T3936" s="2">
        <v>39406</v>
      </c>
      <c r="U3936" s="2"/>
    </row>
    <row r="3937" spans="1:21" x14ac:dyDescent="0.3">
      <c r="A3937" t="s">
        <v>164</v>
      </c>
      <c r="B3937" t="s">
        <v>20</v>
      </c>
      <c r="C3937" t="s">
        <v>210</v>
      </c>
      <c r="D3937" t="s">
        <v>211</v>
      </c>
      <c r="E3937" s="5" t="s">
        <v>527</v>
      </c>
      <c r="F3937">
        <v>0</v>
      </c>
      <c r="G3937" t="s">
        <v>166</v>
      </c>
      <c r="H3937">
        <v>5.0000000000000001E-3</v>
      </c>
      <c r="I3937">
        <f>ANAM[[#This Row],[VALOR Corregida]]/1000</f>
        <v>5.0000000000000004E-6</v>
      </c>
      <c r="J3937" t="s">
        <v>167</v>
      </c>
      <c r="K3937" t="s">
        <v>315</v>
      </c>
      <c r="L3937" t="s">
        <v>309</v>
      </c>
      <c r="M3937" t="s">
        <v>357</v>
      </c>
      <c r="N3937" s="7">
        <v>-23.664719999999999</v>
      </c>
      <c r="O3937" s="7">
        <v>-70.411389999999997</v>
      </c>
      <c r="P3937">
        <v>2</v>
      </c>
      <c r="Q3937">
        <v>2007</v>
      </c>
      <c r="R3937" s="2">
        <v>39379</v>
      </c>
      <c r="S3937" s="2">
        <v>39379</v>
      </c>
      <c r="T3937" s="2">
        <v>39406</v>
      </c>
      <c r="U3937" s="2"/>
    </row>
    <row r="3938" spans="1:21" x14ac:dyDescent="0.3">
      <c r="A3938" t="s">
        <v>164</v>
      </c>
      <c r="B3938" t="s">
        <v>20</v>
      </c>
      <c r="C3938" t="s">
        <v>210</v>
      </c>
      <c r="D3938" t="s">
        <v>211</v>
      </c>
      <c r="E3938" s="5" t="s">
        <v>527</v>
      </c>
      <c r="F3938">
        <v>0</v>
      </c>
      <c r="G3938" t="s">
        <v>39</v>
      </c>
      <c r="H3938">
        <v>5.0000000000000001E-3</v>
      </c>
      <c r="I3938">
        <f>ANAM[[#This Row],[VALOR Corregida]]/1000</f>
        <v>5.0000000000000004E-6</v>
      </c>
      <c r="J3938" t="s">
        <v>155</v>
      </c>
      <c r="K3938" t="s">
        <v>315</v>
      </c>
      <c r="L3938" t="s">
        <v>309</v>
      </c>
      <c r="M3938" t="s">
        <v>357</v>
      </c>
      <c r="N3938" s="7">
        <v>-23.664719999999999</v>
      </c>
      <c r="O3938" s="7">
        <v>-70.411389999999997</v>
      </c>
      <c r="P3938">
        <v>2</v>
      </c>
      <c r="Q3938">
        <v>2007</v>
      </c>
      <c r="R3938" s="2">
        <v>39379</v>
      </c>
      <c r="S3938" s="2">
        <v>39379</v>
      </c>
      <c r="T3938" s="2">
        <v>39406</v>
      </c>
      <c r="U3938" s="2"/>
    </row>
    <row r="3939" spans="1:21" x14ac:dyDescent="0.3">
      <c r="A3939" t="s">
        <v>164</v>
      </c>
      <c r="B3939" t="s">
        <v>20</v>
      </c>
      <c r="C3939" t="s">
        <v>210</v>
      </c>
      <c r="D3939" t="s">
        <v>211</v>
      </c>
      <c r="E3939" s="5" t="s">
        <v>527</v>
      </c>
      <c r="F3939">
        <v>0</v>
      </c>
      <c r="G3939" t="s">
        <v>64</v>
      </c>
      <c r="H3939">
        <v>0</v>
      </c>
      <c r="I3939">
        <f>ANAM[[#This Row],[VALOR Corregida]]/1000</f>
        <v>0</v>
      </c>
      <c r="J3939" t="s">
        <v>155</v>
      </c>
      <c r="K3939" t="s">
        <v>24</v>
      </c>
      <c r="L3939" t="s">
        <v>309</v>
      </c>
      <c r="M3939" t="s">
        <v>357</v>
      </c>
      <c r="N3939" s="7">
        <v>-23.664719999999999</v>
      </c>
      <c r="O3939" s="7">
        <v>-70.411389999999997</v>
      </c>
      <c r="P3939">
        <v>2</v>
      </c>
      <c r="Q3939">
        <v>2007</v>
      </c>
      <c r="R3939" s="2">
        <v>39379</v>
      </c>
      <c r="S3939" s="2">
        <v>39379</v>
      </c>
      <c r="T3939" s="2">
        <v>39406</v>
      </c>
      <c r="U3939" s="2"/>
    </row>
    <row r="3940" spans="1:21" x14ac:dyDescent="0.3">
      <c r="A3940" t="s">
        <v>164</v>
      </c>
      <c r="B3940" t="s">
        <v>20</v>
      </c>
      <c r="C3940" t="s">
        <v>210</v>
      </c>
      <c r="D3940" t="s">
        <v>211</v>
      </c>
      <c r="E3940" s="5" t="s">
        <v>527</v>
      </c>
      <c r="F3940">
        <v>0</v>
      </c>
      <c r="G3940" t="s">
        <v>64</v>
      </c>
      <c r="H3940">
        <v>377</v>
      </c>
      <c r="I3940">
        <f>ANAM[[#This Row],[VALOR Corregida]]/1000</f>
        <v>0.377</v>
      </c>
      <c r="J3940" t="s">
        <v>155</v>
      </c>
      <c r="K3940" t="s">
        <v>24</v>
      </c>
      <c r="L3940" t="s">
        <v>309</v>
      </c>
      <c r="M3940" t="s">
        <v>357</v>
      </c>
      <c r="N3940" s="7">
        <v>-23.664719999999999</v>
      </c>
      <c r="O3940" s="7">
        <v>-70.411389999999997</v>
      </c>
      <c r="P3940">
        <v>2</v>
      </c>
      <c r="Q3940">
        <v>2007</v>
      </c>
      <c r="R3940" s="2">
        <v>39379</v>
      </c>
      <c r="S3940" s="2">
        <v>39379</v>
      </c>
      <c r="T3940" s="2">
        <v>39406</v>
      </c>
      <c r="U3940" s="2"/>
    </row>
    <row r="3941" spans="1:21" x14ac:dyDescent="0.3">
      <c r="A3941" t="s">
        <v>164</v>
      </c>
      <c r="B3941" t="s">
        <v>20</v>
      </c>
      <c r="C3941" t="s">
        <v>210</v>
      </c>
      <c r="D3941" t="s">
        <v>211</v>
      </c>
      <c r="E3941" s="5" t="s">
        <v>527</v>
      </c>
      <c r="F3941">
        <v>0</v>
      </c>
      <c r="G3941" t="s">
        <v>280</v>
      </c>
      <c r="H3941">
        <v>0.05</v>
      </c>
      <c r="I3941">
        <f>ANAM[[#This Row],[VALOR Corregida]]/1000</f>
        <v>5.0000000000000002E-5</v>
      </c>
      <c r="J3941" t="s">
        <v>281</v>
      </c>
      <c r="K3941" t="s">
        <v>315</v>
      </c>
      <c r="L3941" t="s">
        <v>309</v>
      </c>
      <c r="M3941" t="s">
        <v>357</v>
      </c>
      <c r="N3941" s="7">
        <v>-23.664719999999999</v>
      </c>
      <c r="O3941" s="7">
        <v>-70.411389999999997</v>
      </c>
      <c r="P3941">
        <v>2</v>
      </c>
      <c r="Q3941">
        <v>2007</v>
      </c>
      <c r="R3941" s="2">
        <v>39379</v>
      </c>
      <c r="S3941" s="2">
        <v>39379</v>
      </c>
      <c r="T3941" s="2">
        <v>39406</v>
      </c>
      <c r="U3941" s="2"/>
    </row>
    <row r="3942" spans="1:21" x14ac:dyDescent="0.3">
      <c r="A3942" t="s">
        <v>164</v>
      </c>
      <c r="B3942" t="s">
        <v>20</v>
      </c>
      <c r="C3942" t="s">
        <v>213</v>
      </c>
      <c r="D3942" t="s">
        <v>214</v>
      </c>
      <c r="E3942" s="5" t="s">
        <v>519</v>
      </c>
      <c r="F3942">
        <v>0</v>
      </c>
      <c r="G3942" t="s">
        <v>28</v>
      </c>
      <c r="H3942">
        <v>25.7</v>
      </c>
      <c r="I3942">
        <f>ANAM[[#This Row],[VALOR Corregida]]/1000</f>
        <v>2.5700000000000001E-2</v>
      </c>
      <c r="J3942" t="s">
        <v>155</v>
      </c>
      <c r="K3942" t="s">
        <v>24</v>
      </c>
      <c r="L3942" t="s">
        <v>309</v>
      </c>
      <c r="M3942" t="s">
        <v>355</v>
      </c>
      <c r="N3942" s="7">
        <v>-23.648890000000002</v>
      </c>
      <c r="O3942" s="7">
        <v>-70.406940000000006</v>
      </c>
      <c r="P3942">
        <v>1</v>
      </c>
      <c r="Q3942">
        <v>2007</v>
      </c>
      <c r="R3942" s="2">
        <v>39211</v>
      </c>
      <c r="S3942" s="2">
        <v>39211</v>
      </c>
      <c r="T3942" s="2">
        <v>39211</v>
      </c>
      <c r="U3942" s="2"/>
    </row>
    <row r="3943" spans="1:21" x14ac:dyDescent="0.3">
      <c r="A3943" t="s">
        <v>164</v>
      </c>
      <c r="B3943" t="s">
        <v>20</v>
      </c>
      <c r="C3943" t="s">
        <v>210</v>
      </c>
      <c r="D3943" t="s">
        <v>211</v>
      </c>
      <c r="E3943" s="5" t="s">
        <v>527</v>
      </c>
      <c r="F3943">
        <v>0</v>
      </c>
      <c r="G3943" t="s">
        <v>47</v>
      </c>
      <c r="H3943">
        <v>56</v>
      </c>
      <c r="I3943">
        <f>ANAM[[#This Row],[VALOR Corregida]]/1000</f>
        <v>5.6000000000000001E-2</v>
      </c>
      <c r="J3943" t="s">
        <v>155</v>
      </c>
      <c r="K3943" t="s">
        <v>24</v>
      </c>
      <c r="L3943" t="s">
        <v>309</v>
      </c>
      <c r="M3943" t="s">
        <v>357</v>
      </c>
      <c r="N3943" s="7">
        <v>-23.664719999999999</v>
      </c>
      <c r="O3943" s="7">
        <v>-70.411389999999997</v>
      </c>
      <c r="P3943">
        <v>2</v>
      </c>
      <c r="Q3943">
        <v>2007</v>
      </c>
      <c r="R3943" s="2">
        <v>39379</v>
      </c>
      <c r="S3943" s="2">
        <v>39379</v>
      </c>
      <c r="T3943" s="2">
        <v>39406</v>
      </c>
      <c r="U3943" s="2"/>
    </row>
    <row r="3944" spans="1:21" x14ac:dyDescent="0.3">
      <c r="A3944" t="s">
        <v>164</v>
      </c>
      <c r="B3944" t="s">
        <v>20</v>
      </c>
      <c r="C3944" t="s">
        <v>179</v>
      </c>
      <c r="D3944" t="s">
        <v>388</v>
      </c>
      <c r="E3944" s="5" t="s">
        <v>511</v>
      </c>
      <c r="F3944">
        <v>0</v>
      </c>
      <c r="G3944" t="s">
        <v>47</v>
      </c>
      <c r="H3944">
        <v>128</v>
      </c>
      <c r="I3944">
        <f>ANAM[[#This Row],[VALOR Corregida]]/1000</f>
        <v>0.128</v>
      </c>
      <c r="J3944" t="s">
        <v>155</v>
      </c>
      <c r="K3944" t="s">
        <v>24</v>
      </c>
      <c r="L3944" t="s">
        <v>309</v>
      </c>
      <c r="M3944" t="s">
        <v>385</v>
      </c>
      <c r="N3944" s="7">
        <v>-23.641940000000002</v>
      </c>
      <c r="O3944" s="7">
        <v>-70.399169999999998</v>
      </c>
      <c r="P3944">
        <v>1</v>
      </c>
      <c r="Q3944">
        <v>2011</v>
      </c>
      <c r="R3944" s="2">
        <v>40694</v>
      </c>
      <c r="S3944" s="2">
        <v>40695</v>
      </c>
      <c r="T3944" s="2">
        <v>40694</v>
      </c>
      <c r="U3944" s="2"/>
    </row>
    <row r="3945" spans="1:21" x14ac:dyDescent="0.3">
      <c r="A3945" t="s">
        <v>164</v>
      </c>
      <c r="B3945" t="s">
        <v>20</v>
      </c>
      <c r="C3945" t="s">
        <v>389</v>
      </c>
      <c r="D3945" t="s">
        <v>390</v>
      </c>
      <c r="E3945" s="5" t="s">
        <v>519</v>
      </c>
      <c r="F3945">
        <v>0</v>
      </c>
      <c r="G3945" t="s">
        <v>47</v>
      </c>
      <c r="H3945">
        <v>47.5</v>
      </c>
      <c r="I3945">
        <f>ANAM[[#This Row],[VALOR Corregida]]/1000</f>
        <v>4.7500000000000001E-2</v>
      </c>
      <c r="J3945" t="s">
        <v>155</v>
      </c>
      <c r="K3945" t="s">
        <v>24</v>
      </c>
      <c r="L3945" t="s">
        <v>309</v>
      </c>
      <c r="M3945" t="s">
        <v>385</v>
      </c>
      <c r="N3945" s="7">
        <v>-23.648890000000002</v>
      </c>
      <c r="O3945" s="7">
        <v>-70.406940000000006</v>
      </c>
      <c r="P3945">
        <v>1</v>
      </c>
      <c r="Q3945">
        <v>2011</v>
      </c>
      <c r="R3945" s="2">
        <v>40694</v>
      </c>
      <c r="S3945" s="2">
        <v>40695</v>
      </c>
      <c r="T3945" s="2">
        <v>40694</v>
      </c>
      <c r="U3945" s="2"/>
    </row>
    <row r="3946" spans="1:21" x14ac:dyDescent="0.3">
      <c r="A3946" t="s">
        <v>164</v>
      </c>
      <c r="B3946" t="s">
        <v>20</v>
      </c>
      <c r="C3946" t="s">
        <v>213</v>
      </c>
      <c r="D3946" t="s">
        <v>214</v>
      </c>
      <c r="E3946" s="5" t="s">
        <v>519</v>
      </c>
      <c r="F3946">
        <v>0</v>
      </c>
      <c r="G3946" t="s">
        <v>35</v>
      </c>
      <c r="H3946">
        <v>22.2</v>
      </c>
      <c r="I3946">
        <f>ANAM[[#This Row],[VALOR Corregida]]/1000</f>
        <v>2.2200000000000001E-2</v>
      </c>
      <c r="J3946" t="s">
        <v>155</v>
      </c>
      <c r="K3946" t="s">
        <v>24</v>
      </c>
      <c r="L3946" t="s">
        <v>309</v>
      </c>
      <c r="M3946" t="s">
        <v>357</v>
      </c>
      <c r="N3946" s="7">
        <v>-23.648890000000002</v>
      </c>
      <c r="O3946" s="7">
        <v>-70.406940000000006</v>
      </c>
      <c r="P3946">
        <v>2</v>
      </c>
      <c r="Q3946">
        <v>2007</v>
      </c>
      <c r="R3946" s="2">
        <v>39379</v>
      </c>
      <c r="S3946" s="2">
        <v>39379</v>
      </c>
      <c r="T3946" s="2">
        <v>39406</v>
      </c>
      <c r="U3946" s="2"/>
    </row>
    <row r="3947" spans="1:21" x14ac:dyDescent="0.3">
      <c r="A3947" t="s">
        <v>164</v>
      </c>
      <c r="B3947" t="s">
        <v>20</v>
      </c>
      <c r="C3947" t="s">
        <v>213</v>
      </c>
      <c r="D3947" t="s">
        <v>214</v>
      </c>
      <c r="E3947" s="5" t="s">
        <v>519</v>
      </c>
      <c r="F3947">
        <v>0</v>
      </c>
      <c r="G3947" t="s">
        <v>37</v>
      </c>
      <c r="H3947">
        <v>0.6</v>
      </c>
      <c r="I3947">
        <f>ANAM[[#This Row],[VALOR Corregida]]/1000</f>
        <v>5.9999999999999995E-4</v>
      </c>
      <c r="J3947" t="s">
        <v>155</v>
      </c>
      <c r="K3947" t="s">
        <v>24</v>
      </c>
      <c r="L3947" t="s">
        <v>309</v>
      </c>
      <c r="M3947" t="s">
        <v>357</v>
      </c>
      <c r="N3947" s="7">
        <v>-23.648890000000002</v>
      </c>
      <c r="O3947" s="7">
        <v>-70.406940000000006</v>
      </c>
      <c r="P3947">
        <v>2</v>
      </c>
      <c r="Q3947">
        <v>2007</v>
      </c>
      <c r="R3947" s="2">
        <v>39379</v>
      </c>
      <c r="S3947" s="2">
        <v>39379</v>
      </c>
      <c r="T3947" s="2">
        <v>39406</v>
      </c>
      <c r="U3947" s="2"/>
    </row>
    <row r="3948" spans="1:21" x14ac:dyDescent="0.3">
      <c r="A3948" t="s">
        <v>164</v>
      </c>
      <c r="B3948" t="s">
        <v>20</v>
      </c>
      <c r="C3948" t="s">
        <v>213</v>
      </c>
      <c r="D3948" t="s">
        <v>214</v>
      </c>
      <c r="E3948" s="5" t="s">
        <v>519</v>
      </c>
      <c r="F3948">
        <v>0</v>
      </c>
      <c r="G3948" t="s">
        <v>216</v>
      </c>
      <c r="H3948">
        <v>105</v>
      </c>
      <c r="I3948">
        <f>ANAM[[#This Row],[VALOR Corregida]]/1000</f>
        <v>0.105</v>
      </c>
      <c r="J3948" t="s">
        <v>155</v>
      </c>
      <c r="K3948" t="s">
        <v>24</v>
      </c>
      <c r="L3948" t="s">
        <v>309</v>
      </c>
      <c r="M3948" t="s">
        <v>357</v>
      </c>
      <c r="N3948" s="7">
        <v>-23.648890000000002</v>
      </c>
      <c r="O3948" s="7">
        <v>-70.406940000000006</v>
      </c>
      <c r="P3948">
        <v>2</v>
      </c>
      <c r="Q3948">
        <v>2007</v>
      </c>
      <c r="R3948" s="2">
        <v>39379</v>
      </c>
      <c r="S3948" s="2">
        <v>39379</v>
      </c>
      <c r="T3948" s="2">
        <v>39406</v>
      </c>
      <c r="U3948" s="2"/>
    </row>
    <row r="3949" spans="1:21" x14ac:dyDescent="0.3">
      <c r="A3949" t="s">
        <v>164</v>
      </c>
      <c r="B3949" t="s">
        <v>20</v>
      </c>
      <c r="C3949" t="s">
        <v>213</v>
      </c>
      <c r="D3949" t="s">
        <v>214</v>
      </c>
      <c r="E3949" s="5" t="s">
        <v>519</v>
      </c>
      <c r="F3949">
        <v>0</v>
      </c>
      <c r="G3949" t="s">
        <v>316</v>
      </c>
      <c r="H3949">
        <v>31.9</v>
      </c>
      <c r="I3949">
        <f>ANAM[[#This Row],[VALOR Corregida]]/1000</f>
        <v>3.1899999999999998E-2</v>
      </c>
      <c r="J3949" t="s">
        <v>167</v>
      </c>
      <c r="K3949" t="s">
        <v>24</v>
      </c>
      <c r="L3949" t="s">
        <v>309</v>
      </c>
      <c r="M3949" t="s">
        <v>357</v>
      </c>
      <c r="N3949" s="7">
        <v>-23.648890000000002</v>
      </c>
      <c r="O3949" s="7">
        <v>-70.406940000000006</v>
      </c>
      <c r="P3949">
        <v>2</v>
      </c>
      <c r="Q3949">
        <v>2007</v>
      </c>
      <c r="R3949" s="2">
        <v>39379</v>
      </c>
      <c r="S3949" s="2">
        <v>39379</v>
      </c>
      <c r="T3949" s="2">
        <v>39406</v>
      </c>
      <c r="U3949" s="2"/>
    </row>
    <row r="3950" spans="1:21" x14ac:dyDescent="0.3">
      <c r="A3950" t="s">
        <v>164</v>
      </c>
      <c r="B3950" t="s">
        <v>20</v>
      </c>
      <c r="C3950" t="s">
        <v>213</v>
      </c>
      <c r="D3950" t="s">
        <v>214</v>
      </c>
      <c r="E3950" s="5" t="s">
        <v>519</v>
      </c>
      <c r="F3950">
        <v>0</v>
      </c>
      <c r="G3950" t="s">
        <v>319</v>
      </c>
      <c r="H3950">
        <v>31.9</v>
      </c>
      <c r="I3950">
        <f>ANAM[[#This Row],[VALOR Corregida]]/1000</f>
        <v>3.1899999999999998E-2</v>
      </c>
      <c r="J3950" t="s">
        <v>167</v>
      </c>
      <c r="K3950" t="s">
        <v>24</v>
      </c>
      <c r="L3950" t="s">
        <v>309</v>
      </c>
      <c r="M3950" t="s">
        <v>357</v>
      </c>
      <c r="N3950" s="7">
        <v>-23.648890000000002</v>
      </c>
      <c r="O3950" s="7">
        <v>-70.406940000000006</v>
      </c>
      <c r="P3950">
        <v>2</v>
      </c>
      <c r="Q3950">
        <v>2007</v>
      </c>
      <c r="R3950" s="2">
        <v>39379</v>
      </c>
      <c r="S3950" s="2">
        <v>39379</v>
      </c>
      <c r="T3950" s="2">
        <v>39406</v>
      </c>
      <c r="U3950" s="2"/>
    </row>
    <row r="3951" spans="1:21" x14ac:dyDescent="0.3">
      <c r="A3951" t="s">
        <v>164</v>
      </c>
      <c r="B3951" t="s">
        <v>20</v>
      </c>
      <c r="C3951" t="s">
        <v>213</v>
      </c>
      <c r="D3951" t="s">
        <v>214</v>
      </c>
      <c r="E3951" s="5" t="s">
        <v>519</v>
      </c>
      <c r="F3951">
        <v>0</v>
      </c>
      <c r="G3951" t="s">
        <v>166</v>
      </c>
      <c r="H3951">
        <v>0.2</v>
      </c>
      <c r="I3951">
        <f>ANAM[[#This Row],[VALOR Corregida]]/1000</f>
        <v>2.0000000000000001E-4</v>
      </c>
      <c r="J3951" t="s">
        <v>167</v>
      </c>
      <c r="K3951" t="s">
        <v>24</v>
      </c>
      <c r="L3951" t="s">
        <v>309</v>
      </c>
      <c r="M3951" t="s">
        <v>357</v>
      </c>
      <c r="N3951" s="7">
        <v>-23.648890000000002</v>
      </c>
      <c r="O3951" s="7">
        <v>-70.406940000000006</v>
      </c>
      <c r="P3951">
        <v>2</v>
      </c>
      <c r="Q3951">
        <v>2007</v>
      </c>
      <c r="R3951" s="2">
        <v>39379</v>
      </c>
      <c r="S3951" s="2">
        <v>39379</v>
      </c>
      <c r="T3951" s="2">
        <v>39406</v>
      </c>
      <c r="U3951" s="2"/>
    </row>
    <row r="3952" spans="1:21" x14ac:dyDescent="0.3">
      <c r="A3952" t="s">
        <v>164</v>
      </c>
      <c r="B3952" t="s">
        <v>20</v>
      </c>
      <c r="C3952" t="s">
        <v>213</v>
      </c>
      <c r="D3952" t="s">
        <v>214</v>
      </c>
      <c r="E3952" s="5" t="s">
        <v>519</v>
      </c>
      <c r="F3952">
        <v>0</v>
      </c>
      <c r="G3952" t="s">
        <v>39</v>
      </c>
      <c r="H3952">
        <v>0.04</v>
      </c>
      <c r="I3952">
        <f>ANAM[[#This Row],[VALOR Corregida]]/1000</f>
        <v>4.0000000000000003E-5</v>
      </c>
      <c r="J3952" t="s">
        <v>155</v>
      </c>
      <c r="K3952" t="s">
        <v>24</v>
      </c>
      <c r="L3952" t="s">
        <v>309</v>
      </c>
      <c r="M3952" t="s">
        <v>357</v>
      </c>
      <c r="N3952" s="7">
        <v>-23.648890000000002</v>
      </c>
      <c r="O3952" s="7">
        <v>-70.406940000000006</v>
      </c>
      <c r="P3952">
        <v>2</v>
      </c>
      <c r="Q3952">
        <v>2007</v>
      </c>
      <c r="R3952" s="2">
        <v>39379</v>
      </c>
      <c r="S3952" s="2">
        <v>39379</v>
      </c>
      <c r="T3952" s="2">
        <v>39406</v>
      </c>
      <c r="U3952" s="2"/>
    </row>
    <row r="3953" spans="1:21" x14ac:dyDescent="0.3">
      <c r="A3953" t="s">
        <v>164</v>
      </c>
      <c r="B3953" t="s">
        <v>20</v>
      </c>
      <c r="C3953" t="s">
        <v>213</v>
      </c>
      <c r="D3953" t="s">
        <v>214</v>
      </c>
      <c r="E3953" s="5" t="s">
        <v>519</v>
      </c>
      <c r="F3953">
        <v>0</v>
      </c>
      <c r="G3953" t="s">
        <v>64</v>
      </c>
      <c r="H3953">
        <v>421</v>
      </c>
      <c r="I3953">
        <f>ANAM[[#This Row],[VALOR Corregida]]/1000</f>
        <v>0.42099999999999999</v>
      </c>
      <c r="J3953" t="s">
        <v>155</v>
      </c>
      <c r="K3953" t="s">
        <v>24</v>
      </c>
      <c r="L3953" t="s">
        <v>309</v>
      </c>
      <c r="M3953" t="s">
        <v>357</v>
      </c>
      <c r="N3953" s="7">
        <v>-23.648890000000002</v>
      </c>
      <c r="O3953" s="7">
        <v>-70.406940000000006</v>
      </c>
      <c r="P3953">
        <v>2</v>
      </c>
      <c r="Q3953">
        <v>2007</v>
      </c>
      <c r="R3953" s="2">
        <v>39379</v>
      </c>
      <c r="S3953" s="2">
        <v>39379</v>
      </c>
      <c r="T3953" s="2">
        <v>39406</v>
      </c>
      <c r="U3953" s="2"/>
    </row>
    <row r="3954" spans="1:21" x14ac:dyDescent="0.3">
      <c r="A3954" t="s">
        <v>164</v>
      </c>
      <c r="B3954" t="s">
        <v>20</v>
      </c>
      <c r="C3954" t="s">
        <v>213</v>
      </c>
      <c r="D3954" t="s">
        <v>214</v>
      </c>
      <c r="E3954" s="5" t="s">
        <v>519</v>
      </c>
      <c r="F3954">
        <v>0</v>
      </c>
      <c r="G3954" t="s">
        <v>280</v>
      </c>
      <c r="H3954">
        <v>0.05</v>
      </c>
      <c r="I3954">
        <f>ANAM[[#This Row],[VALOR Corregida]]/1000</f>
        <v>5.0000000000000002E-5</v>
      </c>
      <c r="J3954" t="s">
        <v>281</v>
      </c>
      <c r="K3954" t="s">
        <v>315</v>
      </c>
      <c r="L3954" t="s">
        <v>309</v>
      </c>
      <c r="M3954" t="s">
        <v>357</v>
      </c>
      <c r="N3954" s="7">
        <v>-23.648890000000002</v>
      </c>
      <c r="O3954" s="7">
        <v>-70.406940000000006</v>
      </c>
      <c r="P3954">
        <v>2</v>
      </c>
      <c r="Q3954">
        <v>2007</v>
      </c>
      <c r="R3954" s="2">
        <v>39379</v>
      </c>
      <c r="S3954" s="2">
        <v>39379</v>
      </c>
      <c r="T3954" s="2">
        <v>39406</v>
      </c>
      <c r="U3954" s="2"/>
    </row>
    <row r="3955" spans="1:21" x14ac:dyDescent="0.3">
      <c r="A3955" t="s">
        <v>164</v>
      </c>
      <c r="B3955" t="s">
        <v>20</v>
      </c>
      <c r="C3955" t="s">
        <v>54</v>
      </c>
      <c r="D3955" t="s">
        <v>384</v>
      </c>
      <c r="E3955" s="5" t="s">
        <v>516</v>
      </c>
      <c r="F3955">
        <v>0</v>
      </c>
      <c r="G3955" t="s">
        <v>47</v>
      </c>
      <c r="H3955">
        <v>46.2</v>
      </c>
      <c r="I3955">
        <f>ANAM[[#This Row],[VALOR Corregida]]/1000</f>
        <v>4.6200000000000005E-2</v>
      </c>
      <c r="J3955" t="s">
        <v>155</v>
      </c>
      <c r="K3955" t="s">
        <v>24</v>
      </c>
      <c r="L3955" t="s">
        <v>309</v>
      </c>
      <c r="M3955" t="s">
        <v>396</v>
      </c>
      <c r="N3955">
        <v>-23.61722</v>
      </c>
      <c r="O3955">
        <v>-70.397220000000004</v>
      </c>
      <c r="P3955">
        <v>2</v>
      </c>
      <c r="Q3955">
        <v>2011</v>
      </c>
      <c r="R3955" s="2">
        <v>40858</v>
      </c>
      <c r="S3955" s="2">
        <v>40859</v>
      </c>
      <c r="T3955" s="2">
        <v>40858</v>
      </c>
      <c r="U3955" s="2"/>
    </row>
    <row r="3956" spans="1:21" x14ac:dyDescent="0.3">
      <c r="A3956" t="s">
        <v>164</v>
      </c>
      <c r="B3956" t="s">
        <v>20</v>
      </c>
      <c r="C3956" t="s">
        <v>179</v>
      </c>
      <c r="D3956" t="s">
        <v>388</v>
      </c>
      <c r="E3956" s="5" t="s">
        <v>511</v>
      </c>
      <c r="F3956">
        <v>0</v>
      </c>
      <c r="G3956" t="s">
        <v>47</v>
      </c>
      <c r="H3956">
        <v>589</v>
      </c>
      <c r="I3956">
        <f>ANAM[[#This Row],[VALOR Corregida]]/1000</f>
        <v>0.58899999999999997</v>
      </c>
      <c r="J3956" t="s">
        <v>155</v>
      </c>
      <c r="K3956" t="s">
        <v>24</v>
      </c>
      <c r="L3956" t="s">
        <v>309</v>
      </c>
      <c r="M3956" t="s">
        <v>396</v>
      </c>
      <c r="N3956" s="7">
        <v>-23.641940000000002</v>
      </c>
      <c r="O3956" s="7">
        <v>-70.399169999999998</v>
      </c>
      <c r="P3956">
        <v>2</v>
      </c>
      <c r="Q3956">
        <v>2011</v>
      </c>
      <c r="R3956" s="2">
        <v>40858</v>
      </c>
      <c r="S3956" s="2">
        <v>40859</v>
      </c>
      <c r="T3956" s="2">
        <v>40858</v>
      </c>
      <c r="U3956" s="2"/>
    </row>
    <row r="3957" spans="1:21" x14ac:dyDescent="0.3">
      <c r="A3957" t="s">
        <v>164</v>
      </c>
      <c r="B3957" t="s">
        <v>20</v>
      </c>
      <c r="C3957" t="s">
        <v>389</v>
      </c>
      <c r="D3957" t="s">
        <v>390</v>
      </c>
      <c r="E3957" s="5" t="s">
        <v>519</v>
      </c>
      <c r="F3957">
        <v>0</v>
      </c>
      <c r="G3957" t="s">
        <v>47</v>
      </c>
      <c r="H3957">
        <v>1229</v>
      </c>
      <c r="I3957">
        <f>ANAM[[#This Row],[VALOR Corregida]]/1000</f>
        <v>1.2290000000000001</v>
      </c>
      <c r="J3957" t="s">
        <v>155</v>
      </c>
      <c r="K3957" t="s">
        <v>24</v>
      </c>
      <c r="L3957" t="s">
        <v>309</v>
      </c>
      <c r="M3957" t="s">
        <v>396</v>
      </c>
      <c r="N3957" s="7">
        <v>-23.648890000000002</v>
      </c>
      <c r="O3957" s="7">
        <v>-70.406940000000006</v>
      </c>
      <c r="P3957">
        <v>2</v>
      </c>
      <c r="Q3957">
        <v>2011</v>
      </c>
      <c r="R3957" s="2">
        <v>40858</v>
      </c>
      <c r="S3957" s="2">
        <v>40859</v>
      </c>
      <c r="T3957" s="2">
        <v>40858</v>
      </c>
      <c r="U3957" s="2"/>
    </row>
    <row r="3958" spans="1:21" x14ac:dyDescent="0.3">
      <c r="A3958" t="s">
        <v>164</v>
      </c>
      <c r="B3958" t="s">
        <v>20</v>
      </c>
      <c r="C3958" t="s">
        <v>213</v>
      </c>
      <c r="D3958" t="s">
        <v>214</v>
      </c>
      <c r="E3958" s="5" t="s">
        <v>519</v>
      </c>
      <c r="F3958">
        <v>0</v>
      </c>
      <c r="G3958" t="s">
        <v>28</v>
      </c>
      <c r="H3958">
        <v>25.2</v>
      </c>
      <c r="I3958">
        <f>ANAM[[#This Row],[VALOR Corregida]]/1000</f>
        <v>2.52E-2</v>
      </c>
      <c r="J3958" t="s">
        <v>155</v>
      </c>
      <c r="K3958" t="s">
        <v>24</v>
      </c>
      <c r="L3958" t="s">
        <v>309</v>
      </c>
      <c r="M3958" t="s">
        <v>357</v>
      </c>
      <c r="N3958" s="7">
        <v>-23.648890000000002</v>
      </c>
      <c r="O3958" s="7">
        <v>-70.406940000000006</v>
      </c>
      <c r="P3958">
        <v>2</v>
      </c>
      <c r="Q3958">
        <v>2007</v>
      </c>
      <c r="R3958" s="2">
        <v>39379</v>
      </c>
      <c r="S3958" s="2">
        <v>39379</v>
      </c>
      <c r="T3958" s="2">
        <v>39406</v>
      </c>
      <c r="U3958" s="2"/>
    </row>
    <row r="3959" spans="1:21" x14ac:dyDescent="0.3">
      <c r="A3959" t="s">
        <v>164</v>
      </c>
      <c r="B3959" t="s">
        <v>20</v>
      </c>
      <c r="C3959" t="s">
        <v>50</v>
      </c>
      <c r="D3959" t="s">
        <v>217</v>
      </c>
      <c r="E3959" s="5" t="s">
        <v>511</v>
      </c>
      <c r="F3959">
        <v>0</v>
      </c>
      <c r="G3959" t="s">
        <v>35</v>
      </c>
      <c r="H3959">
        <v>14.7</v>
      </c>
      <c r="I3959">
        <f>ANAM[[#This Row],[VALOR Corregida]]/1000</f>
        <v>1.47E-2</v>
      </c>
      <c r="J3959" t="s">
        <v>155</v>
      </c>
      <c r="K3959" t="s">
        <v>24</v>
      </c>
      <c r="L3959" t="s">
        <v>309</v>
      </c>
      <c r="M3959" t="s">
        <v>357</v>
      </c>
      <c r="N3959" s="7">
        <v>-23.641940000000002</v>
      </c>
      <c r="O3959" s="7">
        <v>-70.399169999999998</v>
      </c>
      <c r="P3959">
        <v>2</v>
      </c>
      <c r="Q3959">
        <v>2007</v>
      </c>
      <c r="R3959" s="2">
        <v>39379</v>
      </c>
      <c r="S3959" s="2">
        <v>39379</v>
      </c>
      <c r="T3959" s="2">
        <v>39406</v>
      </c>
      <c r="U3959" s="2"/>
    </row>
    <row r="3960" spans="1:21" x14ac:dyDescent="0.3">
      <c r="A3960" t="s">
        <v>164</v>
      </c>
      <c r="B3960" t="s">
        <v>20</v>
      </c>
      <c r="C3960" t="s">
        <v>50</v>
      </c>
      <c r="D3960" t="s">
        <v>217</v>
      </c>
      <c r="E3960" s="5" t="s">
        <v>511</v>
      </c>
      <c r="F3960">
        <v>0</v>
      </c>
      <c r="G3960" t="s">
        <v>37</v>
      </c>
      <c r="H3960">
        <v>0.9</v>
      </c>
      <c r="I3960">
        <f>ANAM[[#This Row],[VALOR Corregida]]/1000</f>
        <v>8.9999999999999998E-4</v>
      </c>
      <c r="J3960" t="s">
        <v>155</v>
      </c>
      <c r="K3960" t="s">
        <v>24</v>
      </c>
      <c r="L3960" t="s">
        <v>309</v>
      </c>
      <c r="M3960" t="s">
        <v>357</v>
      </c>
      <c r="N3960" s="7">
        <v>-23.641940000000002</v>
      </c>
      <c r="O3960" s="7">
        <v>-70.399169999999998</v>
      </c>
      <c r="P3960">
        <v>2</v>
      </c>
      <c r="Q3960">
        <v>2007</v>
      </c>
      <c r="R3960" s="2">
        <v>39379</v>
      </c>
      <c r="S3960" s="2">
        <v>39379</v>
      </c>
      <c r="T3960" s="2">
        <v>39406</v>
      </c>
      <c r="U3960" s="2"/>
    </row>
    <row r="3961" spans="1:21" x14ac:dyDescent="0.3">
      <c r="A3961" t="s">
        <v>164</v>
      </c>
      <c r="B3961" t="s">
        <v>20</v>
      </c>
      <c r="C3961" t="s">
        <v>50</v>
      </c>
      <c r="D3961" t="s">
        <v>217</v>
      </c>
      <c r="E3961" s="5" t="s">
        <v>511</v>
      </c>
      <c r="F3961">
        <v>0</v>
      </c>
      <c r="G3961" t="s">
        <v>216</v>
      </c>
      <c r="H3961">
        <v>77</v>
      </c>
      <c r="I3961">
        <f>ANAM[[#This Row],[VALOR Corregida]]/1000</f>
        <v>7.6999999999999999E-2</v>
      </c>
      <c r="J3961" t="s">
        <v>155</v>
      </c>
      <c r="K3961" t="s">
        <v>24</v>
      </c>
      <c r="L3961" t="s">
        <v>309</v>
      </c>
      <c r="M3961" t="s">
        <v>357</v>
      </c>
      <c r="N3961" s="7">
        <v>-23.641940000000002</v>
      </c>
      <c r="O3961" s="7">
        <v>-70.399169999999998</v>
      </c>
      <c r="P3961">
        <v>2</v>
      </c>
      <c r="Q3961">
        <v>2007</v>
      </c>
      <c r="R3961" s="2">
        <v>39379</v>
      </c>
      <c r="S3961" s="2">
        <v>39379</v>
      </c>
      <c r="T3961" s="2">
        <v>39406</v>
      </c>
      <c r="U3961" s="2"/>
    </row>
    <row r="3962" spans="1:21" x14ac:dyDescent="0.3">
      <c r="A3962" t="s">
        <v>164</v>
      </c>
      <c r="B3962" t="s">
        <v>20</v>
      </c>
      <c r="C3962" t="s">
        <v>50</v>
      </c>
      <c r="D3962" t="s">
        <v>217</v>
      </c>
      <c r="E3962" s="5" t="s">
        <v>511</v>
      </c>
      <c r="F3962">
        <v>0</v>
      </c>
      <c r="G3962" t="s">
        <v>316</v>
      </c>
      <c r="H3962">
        <v>15.7</v>
      </c>
      <c r="I3962">
        <f>ANAM[[#This Row],[VALOR Corregida]]/1000</f>
        <v>1.5699999999999999E-2</v>
      </c>
      <c r="J3962" t="s">
        <v>167</v>
      </c>
      <c r="K3962" t="s">
        <v>24</v>
      </c>
      <c r="L3962" t="s">
        <v>309</v>
      </c>
      <c r="M3962" t="s">
        <v>357</v>
      </c>
      <c r="N3962" s="7">
        <v>-23.641940000000002</v>
      </c>
      <c r="O3962" s="7">
        <v>-70.399169999999998</v>
      </c>
      <c r="P3962">
        <v>2</v>
      </c>
      <c r="Q3962">
        <v>2007</v>
      </c>
      <c r="R3962" s="2">
        <v>39379</v>
      </c>
      <c r="S3962" s="2">
        <v>39379</v>
      </c>
      <c r="T3962" s="2">
        <v>39406</v>
      </c>
      <c r="U3962" s="2"/>
    </row>
    <row r="3963" spans="1:21" x14ac:dyDescent="0.3">
      <c r="A3963" t="s">
        <v>164</v>
      </c>
      <c r="B3963" t="s">
        <v>20</v>
      </c>
      <c r="C3963" t="s">
        <v>50</v>
      </c>
      <c r="D3963" t="s">
        <v>217</v>
      </c>
      <c r="E3963" s="5" t="s">
        <v>511</v>
      </c>
      <c r="F3963">
        <v>0</v>
      </c>
      <c r="G3963" t="s">
        <v>319</v>
      </c>
      <c r="H3963">
        <v>15.7</v>
      </c>
      <c r="I3963">
        <f>ANAM[[#This Row],[VALOR Corregida]]/1000</f>
        <v>1.5699999999999999E-2</v>
      </c>
      <c r="J3963" t="s">
        <v>167</v>
      </c>
      <c r="K3963" t="s">
        <v>24</v>
      </c>
      <c r="L3963" t="s">
        <v>309</v>
      </c>
      <c r="M3963" t="s">
        <v>357</v>
      </c>
      <c r="N3963" s="7">
        <v>-23.641940000000002</v>
      </c>
      <c r="O3963" s="7">
        <v>-70.399169999999998</v>
      </c>
      <c r="P3963">
        <v>2</v>
      </c>
      <c r="Q3963">
        <v>2007</v>
      </c>
      <c r="R3963" s="2">
        <v>39379</v>
      </c>
      <c r="S3963" s="2">
        <v>39379</v>
      </c>
      <c r="T3963" s="2">
        <v>39406</v>
      </c>
      <c r="U3963" s="2"/>
    </row>
    <row r="3964" spans="1:21" x14ac:dyDescent="0.3">
      <c r="A3964" t="s">
        <v>164</v>
      </c>
      <c r="B3964" t="s">
        <v>20</v>
      </c>
      <c r="C3964" t="s">
        <v>50</v>
      </c>
      <c r="D3964" t="s">
        <v>217</v>
      </c>
      <c r="E3964" s="5" t="s">
        <v>511</v>
      </c>
      <c r="F3964">
        <v>0</v>
      </c>
      <c r="G3964" t="s">
        <v>166</v>
      </c>
      <c r="H3964">
        <v>0.1</v>
      </c>
      <c r="I3964">
        <f>ANAM[[#This Row],[VALOR Corregida]]/1000</f>
        <v>1E-4</v>
      </c>
      <c r="J3964" t="s">
        <v>167</v>
      </c>
      <c r="K3964" t="s">
        <v>24</v>
      </c>
      <c r="L3964" t="s">
        <v>309</v>
      </c>
      <c r="M3964" t="s">
        <v>357</v>
      </c>
      <c r="N3964" s="7">
        <v>-23.641940000000002</v>
      </c>
      <c r="O3964" s="7">
        <v>-70.399169999999998</v>
      </c>
      <c r="P3964">
        <v>2</v>
      </c>
      <c r="Q3964">
        <v>2007</v>
      </c>
      <c r="R3964" s="2">
        <v>39379</v>
      </c>
      <c r="S3964" s="2">
        <v>39379</v>
      </c>
      <c r="T3964" s="2">
        <v>39406</v>
      </c>
      <c r="U3964" s="2"/>
    </row>
    <row r="3965" spans="1:21" x14ac:dyDescent="0.3">
      <c r="A3965" t="s">
        <v>164</v>
      </c>
      <c r="B3965" t="s">
        <v>20</v>
      </c>
      <c r="C3965" t="s">
        <v>50</v>
      </c>
      <c r="D3965" t="s">
        <v>217</v>
      </c>
      <c r="E3965" s="5" t="s">
        <v>511</v>
      </c>
      <c r="F3965">
        <v>0</v>
      </c>
      <c r="G3965" t="s">
        <v>39</v>
      </c>
      <c r="H3965">
        <v>0.03</v>
      </c>
      <c r="I3965">
        <f>ANAM[[#This Row],[VALOR Corregida]]/1000</f>
        <v>2.9999999999999997E-5</v>
      </c>
      <c r="J3965" t="s">
        <v>155</v>
      </c>
      <c r="K3965" t="s">
        <v>24</v>
      </c>
      <c r="L3965" t="s">
        <v>309</v>
      </c>
      <c r="M3965" t="s">
        <v>357</v>
      </c>
      <c r="N3965" s="7">
        <v>-23.641940000000002</v>
      </c>
      <c r="O3965" s="7">
        <v>-70.399169999999998</v>
      </c>
      <c r="P3965">
        <v>2</v>
      </c>
      <c r="Q3965">
        <v>2007</v>
      </c>
      <c r="R3965" s="2">
        <v>39379</v>
      </c>
      <c r="S3965" s="2">
        <v>39379</v>
      </c>
      <c r="T3965" s="2">
        <v>39406</v>
      </c>
      <c r="U3965" s="2"/>
    </row>
    <row r="3966" spans="1:21" x14ac:dyDescent="0.3">
      <c r="A3966" t="s">
        <v>164</v>
      </c>
      <c r="B3966" t="s">
        <v>20</v>
      </c>
      <c r="C3966" t="s">
        <v>50</v>
      </c>
      <c r="D3966" t="s">
        <v>217</v>
      </c>
      <c r="E3966" s="5" t="s">
        <v>511</v>
      </c>
      <c r="F3966">
        <v>0</v>
      </c>
      <c r="G3966" t="s">
        <v>64</v>
      </c>
      <c r="H3966">
        <v>497</v>
      </c>
      <c r="I3966">
        <f>ANAM[[#This Row],[VALOR Corregida]]/1000</f>
        <v>0.497</v>
      </c>
      <c r="J3966" t="s">
        <v>155</v>
      </c>
      <c r="K3966" t="s">
        <v>24</v>
      </c>
      <c r="L3966" t="s">
        <v>309</v>
      </c>
      <c r="M3966" t="s">
        <v>357</v>
      </c>
      <c r="N3966" s="7">
        <v>-23.641940000000002</v>
      </c>
      <c r="O3966" s="7">
        <v>-70.399169999999998</v>
      </c>
      <c r="P3966">
        <v>2</v>
      </c>
      <c r="Q3966">
        <v>2007</v>
      </c>
      <c r="R3966" s="2">
        <v>39379</v>
      </c>
      <c r="S3966" s="2">
        <v>39745</v>
      </c>
      <c r="T3966" s="2">
        <v>39406</v>
      </c>
      <c r="U3966" s="2"/>
    </row>
    <row r="3967" spans="1:21" x14ac:dyDescent="0.3">
      <c r="A3967" t="s">
        <v>164</v>
      </c>
      <c r="B3967" t="s">
        <v>20</v>
      </c>
      <c r="C3967" t="s">
        <v>50</v>
      </c>
      <c r="D3967" t="s">
        <v>217</v>
      </c>
      <c r="E3967" s="5" t="s">
        <v>511</v>
      </c>
      <c r="F3967">
        <v>0</v>
      </c>
      <c r="G3967" t="s">
        <v>280</v>
      </c>
      <c r="H3967">
        <v>0.05</v>
      </c>
      <c r="I3967">
        <f>ANAM[[#This Row],[VALOR Corregida]]/1000</f>
        <v>5.0000000000000002E-5</v>
      </c>
      <c r="J3967" t="s">
        <v>281</v>
      </c>
      <c r="K3967" t="s">
        <v>315</v>
      </c>
      <c r="L3967" t="s">
        <v>309</v>
      </c>
      <c r="M3967" t="s">
        <v>357</v>
      </c>
      <c r="N3967" s="7">
        <v>-23.641940000000002</v>
      </c>
      <c r="O3967" s="7">
        <v>-70.399169999999998</v>
      </c>
      <c r="P3967">
        <v>2</v>
      </c>
      <c r="Q3967">
        <v>2007</v>
      </c>
      <c r="R3967" s="2">
        <v>39379</v>
      </c>
      <c r="S3967" s="2">
        <v>39379</v>
      </c>
      <c r="T3967" s="2">
        <v>39406</v>
      </c>
      <c r="U3967" s="2"/>
    </row>
    <row r="3968" spans="1:21" x14ac:dyDescent="0.3">
      <c r="A3968" t="s">
        <v>164</v>
      </c>
      <c r="B3968" t="s">
        <v>20</v>
      </c>
      <c r="C3968" t="s">
        <v>210</v>
      </c>
      <c r="D3968" t="s">
        <v>211</v>
      </c>
      <c r="E3968" s="5" t="s">
        <v>527</v>
      </c>
      <c r="F3968">
        <v>0</v>
      </c>
      <c r="G3968" t="s">
        <v>28</v>
      </c>
      <c r="H3968">
        <v>0.1</v>
      </c>
      <c r="I3968">
        <f>ANAM[[#This Row],[VALOR Corregida]]/1000</f>
        <v>1E-4</v>
      </c>
      <c r="J3968" t="s">
        <v>155</v>
      </c>
      <c r="K3968" t="s">
        <v>24</v>
      </c>
      <c r="L3968" t="s">
        <v>309</v>
      </c>
      <c r="M3968" t="s">
        <v>355</v>
      </c>
      <c r="N3968" s="7">
        <v>-23.664719999999999</v>
      </c>
      <c r="O3968" s="7">
        <v>-70.411389999999997</v>
      </c>
      <c r="P3968">
        <v>1</v>
      </c>
      <c r="Q3968">
        <v>2007</v>
      </c>
      <c r="R3968" s="2">
        <v>39211</v>
      </c>
      <c r="S3968" s="2">
        <v>39211</v>
      </c>
      <c r="T3968" s="2">
        <v>39211</v>
      </c>
      <c r="U3968" s="2"/>
    </row>
    <row r="3969" spans="1:21" x14ac:dyDescent="0.3">
      <c r="A3969" t="s">
        <v>164</v>
      </c>
      <c r="B3969" t="s">
        <v>20</v>
      </c>
      <c r="C3969" t="s">
        <v>210</v>
      </c>
      <c r="D3969" t="s">
        <v>211</v>
      </c>
      <c r="E3969" s="5" t="s">
        <v>527</v>
      </c>
      <c r="F3969">
        <v>0</v>
      </c>
      <c r="G3969" t="s">
        <v>28</v>
      </c>
      <c r="H3969">
        <v>2.94</v>
      </c>
      <c r="I3969">
        <f>ANAM[[#This Row],[VALOR Corregida]]/1000</f>
        <v>2.9399999999999999E-3</v>
      </c>
      <c r="J3969" t="s">
        <v>155</v>
      </c>
      <c r="K3969" t="s">
        <v>24</v>
      </c>
      <c r="L3969" t="s">
        <v>309</v>
      </c>
      <c r="M3969" t="s">
        <v>357</v>
      </c>
      <c r="N3969" s="7">
        <v>-23.664719999999999</v>
      </c>
      <c r="O3969" s="7">
        <v>-70.411389999999997</v>
      </c>
      <c r="P3969">
        <v>2</v>
      </c>
      <c r="Q3969">
        <v>2007</v>
      </c>
      <c r="R3969" s="2">
        <v>39379</v>
      </c>
      <c r="S3969" s="2">
        <v>39379</v>
      </c>
      <c r="T3969" s="2">
        <v>39406</v>
      </c>
      <c r="U3969" s="2"/>
    </row>
    <row r="3970" spans="1:21" x14ac:dyDescent="0.3">
      <c r="A3970" t="s">
        <v>164</v>
      </c>
      <c r="B3970" t="s">
        <v>20</v>
      </c>
      <c r="C3970" t="s">
        <v>205</v>
      </c>
      <c r="D3970" t="s">
        <v>206</v>
      </c>
      <c r="E3970" s="5" t="s">
        <v>528</v>
      </c>
      <c r="F3970">
        <v>0</v>
      </c>
      <c r="G3970" t="s">
        <v>28</v>
      </c>
      <c r="H3970">
        <v>0.3</v>
      </c>
      <c r="I3970">
        <f>ANAM[[#This Row],[VALOR Corregida]]/1000</f>
        <v>2.9999999999999997E-4</v>
      </c>
      <c r="J3970" t="s">
        <v>155</v>
      </c>
      <c r="K3970" t="s">
        <v>24</v>
      </c>
      <c r="L3970" t="s">
        <v>309</v>
      </c>
      <c r="M3970" t="s">
        <v>355</v>
      </c>
      <c r="N3970" s="7">
        <v>-23.67</v>
      </c>
      <c r="O3970" s="7">
        <v>-70.40889</v>
      </c>
      <c r="P3970">
        <v>1</v>
      </c>
      <c r="Q3970">
        <v>2007</v>
      </c>
      <c r="R3970" s="2">
        <v>39211</v>
      </c>
      <c r="S3970" s="2">
        <v>39211</v>
      </c>
      <c r="T3970" s="2">
        <v>39211</v>
      </c>
      <c r="U3970" s="2"/>
    </row>
    <row r="3971" spans="1:21" x14ac:dyDescent="0.3">
      <c r="A3971" t="s">
        <v>164</v>
      </c>
      <c r="B3971" t="s">
        <v>20</v>
      </c>
      <c r="C3971" t="s">
        <v>205</v>
      </c>
      <c r="D3971" t="s">
        <v>206</v>
      </c>
      <c r="E3971" s="5" t="s">
        <v>528</v>
      </c>
      <c r="F3971">
        <v>0</v>
      </c>
      <c r="G3971" t="s">
        <v>28</v>
      </c>
      <c r="H3971">
        <v>3.71</v>
      </c>
      <c r="I3971">
        <f>ANAM[[#This Row],[VALOR Corregida]]/1000</f>
        <v>3.7099999999999998E-3</v>
      </c>
      <c r="J3971" t="s">
        <v>155</v>
      </c>
      <c r="K3971" t="s">
        <v>24</v>
      </c>
      <c r="L3971" t="s">
        <v>309</v>
      </c>
      <c r="M3971" t="s">
        <v>357</v>
      </c>
      <c r="N3971" s="7">
        <v>-23.67</v>
      </c>
      <c r="O3971" s="7">
        <v>-70.40889</v>
      </c>
      <c r="P3971">
        <v>2</v>
      </c>
      <c r="Q3971">
        <v>2007</v>
      </c>
      <c r="R3971" s="2">
        <v>39379</v>
      </c>
      <c r="S3971" s="2">
        <v>39379</v>
      </c>
      <c r="T3971" s="2">
        <v>39406</v>
      </c>
      <c r="U3971" s="2"/>
    </row>
    <row r="3972" spans="1:21" x14ac:dyDescent="0.3">
      <c r="A3972" t="s">
        <v>164</v>
      </c>
      <c r="B3972" t="s">
        <v>20</v>
      </c>
      <c r="C3972" t="s">
        <v>153</v>
      </c>
      <c r="D3972" t="s">
        <v>219</v>
      </c>
      <c r="E3972" s="5" t="s">
        <v>525</v>
      </c>
      <c r="F3972">
        <v>0</v>
      </c>
      <c r="G3972" t="s">
        <v>35</v>
      </c>
      <c r="H3972">
        <v>2.5</v>
      </c>
      <c r="I3972">
        <f>ANAM[[#This Row],[VALOR Corregida]]/1000</f>
        <v>2.5000000000000001E-3</v>
      </c>
      <c r="J3972" t="s">
        <v>155</v>
      </c>
      <c r="K3972" t="s">
        <v>24</v>
      </c>
      <c r="L3972" t="s">
        <v>309</v>
      </c>
      <c r="M3972" t="s">
        <v>357</v>
      </c>
      <c r="N3972" s="7">
        <v>-23.626111000000002</v>
      </c>
      <c r="O3972" s="7">
        <v>-70.398332999999994</v>
      </c>
      <c r="P3972">
        <v>2</v>
      </c>
      <c r="Q3972">
        <v>2007</v>
      </c>
      <c r="R3972" s="2">
        <v>39379</v>
      </c>
      <c r="S3972" s="2">
        <v>39379</v>
      </c>
      <c r="T3972" s="2">
        <v>39406</v>
      </c>
      <c r="U3972" s="2"/>
    </row>
    <row r="3973" spans="1:21" x14ac:dyDescent="0.3">
      <c r="A3973" t="s">
        <v>164</v>
      </c>
      <c r="B3973" t="s">
        <v>20</v>
      </c>
      <c r="C3973" t="s">
        <v>153</v>
      </c>
      <c r="D3973" t="s">
        <v>219</v>
      </c>
      <c r="E3973" s="5" t="s">
        <v>525</v>
      </c>
      <c r="F3973">
        <v>0</v>
      </c>
      <c r="G3973" t="s">
        <v>37</v>
      </c>
      <c r="H3973">
        <v>1</v>
      </c>
      <c r="I3973">
        <f>ANAM[[#This Row],[VALOR Corregida]]/1000</f>
        <v>1E-3</v>
      </c>
      <c r="J3973" t="s">
        <v>155</v>
      </c>
      <c r="K3973" t="s">
        <v>24</v>
      </c>
      <c r="L3973" t="s">
        <v>309</v>
      </c>
      <c r="M3973" t="s">
        <v>357</v>
      </c>
      <c r="N3973" s="7">
        <v>-23.626111000000002</v>
      </c>
      <c r="O3973" s="7">
        <v>-70.398332999999994</v>
      </c>
      <c r="P3973">
        <v>2</v>
      </c>
      <c r="Q3973">
        <v>2007</v>
      </c>
      <c r="R3973" s="2">
        <v>39379</v>
      </c>
      <c r="S3973" s="2">
        <v>39379</v>
      </c>
      <c r="T3973" s="2">
        <v>39406</v>
      </c>
      <c r="U3973" s="2"/>
    </row>
    <row r="3974" spans="1:21" x14ac:dyDescent="0.3">
      <c r="A3974" t="s">
        <v>164</v>
      </c>
      <c r="B3974" t="s">
        <v>20</v>
      </c>
      <c r="C3974" t="s">
        <v>153</v>
      </c>
      <c r="D3974" t="s">
        <v>219</v>
      </c>
      <c r="E3974" s="5" t="s">
        <v>525</v>
      </c>
      <c r="F3974">
        <v>0</v>
      </c>
      <c r="G3974" t="s">
        <v>216</v>
      </c>
      <c r="H3974">
        <v>61</v>
      </c>
      <c r="I3974">
        <f>ANAM[[#This Row],[VALOR Corregida]]/1000</f>
        <v>6.0999999999999999E-2</v>
      </c>
      <c r="J3974" t="s">
        <v>155</v>
      </c>
      <c r="K3974" t="s">
        <v>24</v>
      </c>
      <c r="L3974" t="s">
        <v>309</v>
      </c>
      <c r="M3974" t="s">
        <v>357</v>
      </c>
      <c r="N3974" s="7">
        <v>-23.626111000000002</v>
      </c>
      <c r="O3974" s="7">
        <v>-70.398332999999994</v>
      </c>
      <c r="P3974">
        <v>2</v>
      </c>
      <c r="Q3974">
        <v>2007</v>
      </c>
      <c r="R3974" s="2">
        <v>39379</v>
      </c>
      <c r="S3974" s="2">
        <v>39379</v>
      </c>
      <c r="T3974" s="2">
        <v>39406</v>
      </c>
      <c r="U3974" s="2"/>
    </row>
    <row r="3975" spans="1:21" x14ac:dyDescent="0.3">
      <c r="A3975" t="s">
        <v>164</v>
      </c>
      <c r="B3975" t="s">
        <v>20</v>
      </c>
      <c r="C3975" t="s">
        <v>153</v>
      </c>
      <c r="D3975" t="s">
        <v>219</v>
      </c>
      <c r="E3975" s="5" t="s">
        <v>525</v>
      </c>
      <c r="F3975">
        <v>0</v>
      </c>
      <c r="G3975" t="s">
        <v>316</v>
      </c>
      <c r="H3975">
        <v>12.3</v>
      </c>
      <c r="I3975">
        <f>ANAM[[#This Row],[VALOR Corregida]]/1000</f>
        <v>1.23E-2</v>
      </c>
      <c r="J3975" t="s">
        <v>167</v>
      </c>
      <c r="K3975" t="s">
        <v>24</v>
      </c>
      <c r="L3975" t="s">
        <v>309</v>
      </c>
      <c r="M3975" t="s">
        <v>357</v>
      </c>
      <c r="N3975" s="7">
        <v>-23.626111000000002</v>
      </c>
      <c r="O3975" s="7">
        <v>-70.398332999999994</v>
      </c>
      <c r="P3975">
        <v>2</v>
      </c>
      <c r="Q3975">
        <v>2007</v>
      </c>
      <c r="R3975" s="2">
        <v>39379</v>
      </c>
      <c r="S3975" s="2">
        <v>39379</v>
      </c>
      <c r="T3975" s="2">
        <v>39406</v>
      </c>
      <c r="U3975" s="2"/>
    </row>
    <row r="3976" spans="1:21" x14ac:dyDescent="0.3">
      <c r="A3976" t="s">
        <v>164</v>
      </c>
      <c r="B3976" t="s">
        <v>20</v>
      </c>
      <c r="C3976" t="s">
        <v>153</v>
      </c>
      <c r="D3976" t="s">
        <v>219</v>
      </c>
      <c r="E3976" s="5" t="s">
        <v>525</v>
      </c>
      <c r="F3976">
        <v>0</v>
      </c>
      <c r="G3976" t="s">
        <v>319</v>
      </c>
      <c r="H3976">
        <v>12.3</v>
      </c>
      <c r="I3976">
        <f>ANAM[[#This Row],[VALOR Corregida]]/1000</f>
        <v>1.23E-2</v>
      </c>
      <c r="J3976" t="s">
        <v>167</v>
      </c>
      <c r="K3976" t="s">
        <v>24</v>
      </c>
      <c r="L3976" t="s">
        <v>309</v>
      </c>
      <c r="M3976" t="s">
        <v>357</v>
      </c>
      <c r="N3976" s="7">
        <v>-23.626111000000002</v>
      </c>
      <c r="O3976" s="7">
        <v>-70.398332999999994</v>
      </c>
      <c r="P3976">
        <v>2</v>
      </c>
      <c r="Q3976">
        <v>2007</v>
      </c>
      <c r="R3976" s="2">
        <v>39379</v>
      </c>
      <c r="S3976" s="2">
        <v>39379</v>
      </c>
      <c r="T3976" s="2">
        <v>39406</v>
      </c>
      <c r="U3976" s="2"/>
    </row>
    <row r="3977" spans="1:21" x14ac:dyDescent="0.3">
      <c r="A3977" t="s">
        <v>164</v>
      </c>
      <c r="B3977" t="s">
        <v>20</v>
      </c>
      <c r="C3977" t="s">
        <v>153</v>
      </c>
      <c r="D3977" t="s">
        <v>219</v>
      </c>
      <c r="E3977" s="5" t="s">
        <v>525</v>
      </c>
      <c r="F3977">
        <v>0</v>
      </c>
      <c r="G3977" t="s">
        <v>166</v>
      </c>
      <c r="H3977">
        <v>0.05</v>
      </c>
      <c r="I3977">
        <f>ANAM[[#This Row],[VALOR Corregida]]/1000</f>
        <v>5.0000000000000002E-5</v>
      </c>
      <c r="J3977" t="s">
        <v>167</v>
      </c>
      <c r="K3977" t="s">
        <v>315</v>
      </c>
      <c r="L3977" t="s">
        <v>309</v>
      </c>
      <c r="M3977" t="s">
        <v>357</v>
      </c>
      <c r="N3977" s="7">
        <v>-23.626111000000002</v>
      </c>
      <c r="O3977" s="7">
        <v>-70.398332999999994</v>
      </c>
      <c r="P3977">
        <v>2</v>
      </c>
      <c r="Q3977">
        <v>2007</v>
      </c>
      <c r="R3977" s="2">
        <v>39379</v>
      </c>
      <c r="S3977" s="2">
        <v>39379</v>
      </c>
      <c r="T3977" s="2">
        <v>39406</v>
      </c>
      <c r="U3977" s="2"/>
    </row>
    <row r="3978" spans="1:21" x14ac:dyDescent="0.3">
      <c r="A3978" t="s">
        <v>164</v>
      </c>
      <c r="B3978" t="s">
        <v>20</v>
      </c>
      <c r="C3978" t="s">
        <v>153</v>
      </c>
      <c r="D3978" t="s">
        <v>219</v>
      </c>
      <c r="E3978" s="5" t="s">
        <v>525</v>
      </c>
      <c r="F3978">
        <v>0</v>
      </c>
      <c r="G3978" t="s">
        <v>39</v>
      </c>
      <c r="H3978">
        <v>5.0000000000000001E-3</v>
      </c>
      <c r="I3978">
        <f>ANAM[[#This Row],[VALOR Corregida]]/1000</f>
        <v>5.0000000000000004E-6</v>
      </c>
      <c r="J3978" t="s">
        <v>155</v>
      </c>
      <c r="K3978" t="s">
        <v>315</v>
      </c>
      <c r="L3978" t="s">
        <v>309</v>
      </c>
      <c r="M3978" t="s">
        <v>357</v>
      </c>
      <c r="N3978" s="7">
        <v>-23.626111000000002</v>
      </c>
      <c r="O3978" s="7">
        <v>-70.398332999999994</v>
      </c>
      <c r="P3978">
        <v>2</v>
      </c>
      <c r="Q3978">
        <v>2007</v>
      </c>
      <c r="R3978" s="2">
        <v>39379</v>
      </c>
      <c r="S3978" s="2">
        <v>39379</v>
      </c>
      <c r="T3978" s="2">
        <v>39406</v>
      </c>
      <c r="U3978" s="2"/>
    </row>
    <row r="3979" spans="1:21" x14ac:dyDescent="0.3">
      <c r="A3979" t="s">
        <v>164</v>
      </c>
      <c r="B3979" t="s">
        <v>20</v>
      </c>
      <c r="C3979" t="s">
        <v>153</v>
      </c>
      <c r="D3979" t="s">
        <v>219</v>
      </c>
      <c r="E3979" s="5" t="s">
        <v>525</v>
      </c>
      <c r="F3979">
        <v>0</v>
      </c>
      <c r="G3979" t="s">
        <v>64</v>
      </c>
      <c r="H3979">
        <v>507</v>
      </c>
      <c r="I3979">
        <f>ANAM[[#This Row],[VALOR Corregida]]/1000</f>
        <v>0.50700000000000001</v>
      </c>
      <c r="J3979" t="s">
        <v>155</v>
      </c>
      <c r="K3979" t="s">
        <v>24</v>
      </c>
      <c r="L3979" t="s">
        <v>309</v>
      </c>
      <c r="M3979" t="s">
        <v>357</v>
      </c>
      <c r="N3979" s="7">
        <v>-23.626111000000002</v>
      </c>
      <c r="O3979" s="7">
        <v>-70.398332999999994</v>
      </c>
      <c r="P3979">
        <v>2</v>
      </c>
      <c r="Q3979">
        <v>2007</v>
      </c>
      <c r="R3979" s="2">
        <v>39379</v>
      </c>
      <c r="S3979" s="2">
        <v>39379</v>
      </c>
      <c r="T3979" s="2">
        <v>39406</v>
      </c>
      <c r="U3979" s="2"/>
    </row>
    <row r="3980" spans="1:21" x14ac:dyDescent="0.3">
      <c r="A3980" t="s">
        <v>164</v>
      </c>
      <c r="B3980" t="s">
        <v>20</v>
      </c>
      <c r="C3980" t="s">
        <v>153</v>
      </c>
      <c r="D3980" t="s">
        <v>219</v>
      </c>
      <c r="E3980" s="5" t="s">
        <v>525</v>
      </c>
      <c r="F3980">
        <v>0</v>
      </c>
      <c r="G3980" t="s">
        <v>280</v>
      </c>
      <c r="H3980">
        <v>0.05</v>
      </c>
      <c r="I3980">
        <f>ANAM[[#This Row],[VALOR Corregida]]/1000</f>
        <v>5.0000000000000002E-5</v>
      </c>
      <c r="J3980" t="s">
        <v>281</v>
      </c>
      <c r="K3980" t="s">
        <v>315</v>
      </c>
      <c r="L3980" t="s">
        <v>309</v>
      </c>
      <c r="M3980" t="s">
        <v>357</v>
      </c>
      <c r="N3980" s="7">
        <v>-23.626111000000002</v>
      </c>
      <c r="O3980" s="7">
        <v>-70.398332999999994</v>
      </c>
      <c r="P3980">
        <v>2</v>
      </c>
      <c r="Q3980">
        <v>2007</v>
      </c>
      <c r="R3980" s="2">
        <v>39379</v>
      </c>
      <c r="S3980" s="2">
        <v>39379</v>
      </c>
      <c r="T3980" s="2">
        <v>39406</v>
      </c>
      <c r="U3980" s="2"/>
    </row>
    <row r="3981" spans="1:21" x14ac:dyDescent="0.3">
      <c r="A3981" t="s">
        <v>164</v>
      </c>
      <c r="B3981" t="s">
        <v>20</v>
      </c>
      <c r="C3981" t="s">
        <v>54</v>
      </c>
      <c r="D3981" t="s">
        <v>208</v>
      </c>
      <c r="E3981" s="5" t="s">
        <v>516</v>
      </c>
      <c r="F3981">
        <v>0</v>
      </c>
      <c r="G3981" t="s">
        <v>29</v>
      </c>
      <c r="H3981">
        <v>184</v>
      </c>
      <c r="I3981">
        <f>ANAM[[#This Row],[VALOR Corregida]]/1000</f>
        <v>0.184</v>
      </c>
      <c r="J3981" t="s">
        <v>155</v>
      </c>
      <c r="K3981" t="s">
        <v>24</v>
      </c>
      <c r="L3981" t="s">
        <v>309</v>
      </c>
      <c r="M3981" t="s">
        <v>355</v>
      </c>
      <c r="N3981">
        <v>-23.61722</v>
      </c>
      <c r="O3981">
        <v>-70.397220000000004</v>
      </c>
      <c r="P3981">
        <v>1</v>
      </c>
      <c r="Q3981">
        <v>2007</v>
      </c>
      <c r="R3981" s="2">
        <v>39211</v>
      </c>
      <c r="S3981" s="2">
        <v>39211</v>
      </c>
      <c r="T3981" s="2">
        <v>39211</v>
      </c>
      <c r="U3981" s="2"/>
    </row>
    <row r="3982" spans="1:21" x14ac:dyDescent="0.3">
      <c r="A3982" t="s">
        <v>164</v>
      </c>
      <c r="B3982" t="s">
        <v>20</v>
      </c>
      <c r="C3982" t="s">
        <v>153</v>
      </c>
      <c r="D3982" t="s">
        <v>219</v>
      </c>
      <c r="E3982" s="5" t="s">
        <v>525</v>
      </c>
      <c r="F3982">
        <v>0</v>
      </c>
      <c r="G3982" t="s">
        <v>47</v>
      </c>
      <c r="H3982">
        <v>17.399999999999999</v>
      </c>
      <c r="I3982">
        <f>ANAM[[#This Row],[VALOR Corregida]]/1000</f>
        <v>1.7399999999999999E-2</v>
      </c>
      <c r="J3982" t="s">
        <v>155</v>
      </c>
      <c r="K3982" t="s">
        <v>24</v>
      </c>
      <c r="L3982" t="s">
        <v>309</v>
      </c>
      <c r="M3982" t="s">
        <v>357</v>
      </c>
      <c r="N3982" s="7">
        <v>-23.626111000000002</v>
      </c>
      <c r="O3982" s="7">
        <v>-70.398332999999994</v>
      </c>
      <c r="P3982">
        <v>2</v>
      </c>
      <c r="Q3982">
        <v>2007</v>
      </c>
      <c r="R3982" s="2">
        <v>39379</v>
      </c>
      <c r="S3982" s="2">
        <v>39379</v>
      </c>
      <c r="T3982" s="2">
        <v>39406</v>
      </c>
      <c r="U3982" s="2"/>
    </row>
    <row r="3983" spans="1:21" x14ac:dyDescent="0.3">
      <c r="A3983" t="s">
        <v>19</v>
      </c>
      <c r="B3983" t="s">
        <v>20</v>
      </c>
      <c r="C3983" t="s">
        <v>54</v>
      </c>
      <c r="D3983" t="s">
        <v>55</v>
      </c>
      <c r="E3983" s="5" t="s">
        <v>516</v>
      </c>
      <c r="F3983">
        <v>0</v>
      </c>
      <c r="G3983" t="s">
        <v>120</v>
      </c>
      <c r="H3983">
        <v>2.5</v>
      </c>
      <c r="I3983">
        <f>ANAM[[#This Row],[VALOR Corregida]]/1000</f>
        <v>2.5000000000000001E-3</v>
      </c>
      <c r="J3983" t="s">
        <v>27</v>
      </c>
      <c r="K3983" t="s">
        <v>315</v>
      </c>
      <c r="L3983" t="s">
        <v>309</v>
      </c>
      <c r="M3983" t="s">
        <v>358</v>
      </c>
      <c r="N3983">
        <v>-23.61722</v>
      </c>
      <c r="O3983">
        <v>-70.397220000000004</v>
      </c>
      <c r="P3983">
        <v>1</v>
      </c>
      <c r="Q3983">
        <v>2008</v>
      </c>
      <c r="R3983" s="2">
        <v>39561</v>
      </c>
      <c r="S3983" s="2">
        <v>39449</v>
      </c>
      <c r="T3983" s="2">
        <v>39448</v>
      </c>
      <c r="U3983" s="2"/>
    </row>
    <row r="3984" spans="1:21" x14ac:dyDescent="0.3">
      <c r="A3984" t="s">
        <v>19</v>
      </c>
      <c r="B3984" t="s">
        <v>20</v>
      </c>
      <c r="C3984" t="s">
        <v>54</v>
      </c>
      <c r="D3984" t="s">
        <v>55</v>
      </c>
      <c r="E3984" s="5" t="s">
        <v>516</v>
      </c>
      <c r="F3984">
        <v>4.5</v>
      </c>
      <c r="G3984" t="s">
        <v>120</v>
      </c>
      <c r="H3984">
        <v>2.5</v>
      </c>
      <c r="I3984">
        <f>ANAM[[#This Row],[VALOR Corregida]]/1000</f>
        <v>2.5000000000000001E-3</v>
      </c>
      <c r="J3984" t="s">
        <v>27</v>
      </c>
      <c r="K3984" t="s">
        <v>315</v>
      </c>
      <c r="L3984" t="s">
        <v>309</v>
      </c>
      <c r="M3984" t="s">
        <v>358</v>
      </c>
      <c r="N3984">
        <v>-23.61722</v>
      </c>
      <c r="O3984">
        <v>-70.397220000000004</v>
      </c>
      <c r="P3984">
        <v>1</v>
      </c>
      <c r="Q3984">
        <v>2008</v>
      </c>
      <c r="R3984" s="2">
        <v>39561</v>
      </c>
      <c r="S3984" s="2">
        <v>39449</v>
      </c>
      <c r="T3984" s="2">
        <v>39448</v>
      </c>
      <c r="U3984" s="2"/>
    </row>
    <row r="3985" spans="1:25" x14ac:dyDescent="0.3">
      <c r="A3985" t="s">
        <v>19</v>
      </c>
      <c r="B3985" t="s">
        <v>20</v>
      </c>
      <c r="C3985" t="s">
        <v>54</v>
      </c>
      <c r="D3985" t="s">
        <v>55</v>
      </c>
      <c r="E3985" s="5" t="s">
        <v>516</v>
      </c>
      <c r="F3985">
        <v>0</v>
      </c>
      <c r="G3985" t="s">
        <v>22</v>
      </c>
      <c r="H3985">
        <v>20</v>
      </c>
      <c r="I3985">
        <f>ANAM[[#This Row],[VALOR Corregida]]/1000</f>
        <v>0.02</v>
      </c>
      <c r="J3985" t="s">
        <v>23</v>
      </c>
      <c r="K3985" t="s">
        <v>315</v>
      </c>
      <c r="L3985" t="s">
        <v>309</v>
      </c>
      <c r="M3985" t="s">
        <v>358</v>
      </c>
      <c r="N3985">
        <v>-23.61722</v>
      </c>
      <c r="O3985">
        <v>-70.397220000000004</v>
      </c>
      <c r="P3985">
        <v>1</v>
      </c>
      <c r="Q3985">
        <v>2008</v>
      </c>
      <c r="R3985" s="2">
        <v>39561</v>
      </c>
      <c r="S3985" s="2">
        <v>39449</v>
      </c>
      <c r="T3985" s="2">
        <v>39448</v>
      </c>
      <c r="U3985" s="2"/>
    </row>
    <row r="3986" spans="1:25" x14ac:dyDescent="0.3">
      <c r="A3986" t="s">
        <v>19</v>
      </c>
      <c r="B3986" t="s">
        <v>20</v>
      </c>
      <c r="C3986" t="s">
        <v>54</v>
      </c>
      <c r="D3986" t="s">
        <v>55</v>
      </c>
      <c r="E3986" s="5" t="s">
        <v>516</v>
      </c>
      <c r="F3986">
        <v>4.5</v>
      </c>
      <c r="G3986" t="s">
        <v>22</v>
      </c>
      <c r="H3986">
        <v>20</v>
      </c>
      <c r="I3986">
        <f>ANAM[[#This Row],[VALOR Corregida]]/1000</f>
        <v>0.02</v>
      </c>
      <c r="J3986" t="s">
        <v>23</v>
      </c>
      <c r="K3986" t="s">
        <v>315</v>
      </c>
      <c r="L3986" t="s">
        <v>309</v>
      </c>
      <c r="M3986" t="s">
        <v>358</v>
      </c>
      <c r="N3986">
        <v>-23.61722</v>
      </c>
      <c r="O3986">
        <v>-70.397220000000004</v>
      </c>
      <c r="P3986">
        <v>1</v>
      </c>
      <c r="Q3986">
        <v>2008</v>
      </c>
      <c r="R3986" s="2">
        <v>39561</v>
      </c>
      <c r="S3986" s="2">
        <v>39449</v>
      </c>
      <c r="T3986" s="2">
        <v>39448</v>
      </c>
      <c r="U3986" s="2"/>
    </row>
    <row r="3987" spans="1:25" x14ac:dyDescent="0.3">
      <c r="A3987" t="s">
        <v>19</v>
      </c>
      <c r="B3987" t="s">
        <v>20</v>
      </c>
      <c r="C3987" t="s">
        <v>54</v>
      </c>
      <c r="D3987" t="s">
        <v>55</v>
      </c>
      <c r="E3987" s="5" t="s">
        <v>516</v>
      </c>
      <c r="F3987">
        <v>0</v>
      </c>
      <c r="G3987" t="s">
        <v>345</v>
      </c>
      <c r="H3987">
        <v>0.11</v>
      </c>
      <c r="I3987">
        <f>ANAM[[#This Row],[VALOR Corregida]]/1000</f>
        <v>1.1E-4</v>
      </c>
      <c r="J3987" t="s">
        <v>23</v>
      </c>
      <c r="K3987" t="s">
        <v>24</v>
      </c>
      <c r="L3987" t="s">
        <v>309</v>
      </c>
      <c r="M3987" t="s">
        <v>358</v>
      </c>
      <c r="N3987">
        <v>-23.61722</v>
      </c>
      <c r="O3987">
        <v>-70.397220000000004</v>
      </c>
      <c r="P3987">
        <v>1</v>
      </c>
      <c r="Q3987">
        <v>2008</v>
      </c>
      <c r="R3987" s="2">
        <v>39561</v>
      </c>
      <c r="S3987" s="2">
        <v>39449</v>
      </c>
      <c r="T3987" s="2">
        <v>39448</v>
      </c>
      <c r="U3987" s="2"/>
    </row>
    <row r="3988" spans="1:25" x14ac:dyDescent="0.3">
      <c r="A3988" t="s">
        <v>19</v>
      </c>
      <c r="B3988" t="s">
        <v>20</v>
      </c>
      <c r="C3988" t="s">
        <v>54</v>
      </c>
      <c r="D3988" t="s">
        <v>55</v>
      </c>
      <c r="E3988" s="5" t="s">
        <v>516</v>
      </c>
      <c r="F3988">
        <v>4.5</v>
      </c>
      <c r="G3988" t="s">
        <v>345</v>
      </c>
      <c r="H3988">
        <v>0.12</v>
      </c>
      <c r="I3988">
        <f>ANAM[[#This Row],[VALOR Corregida]]/1000</f>
        <v>1.1999999999999999E-4</v>
      </c>
      <c r="J3988" t="s">
        <v>23</v>
      </c>
      <c r="K3988" t="s">
        <v>24</v>
      </c>
      <c r="L3988" t="s">
        <v>309</v>
      </c>
      <c r="M3988" t="s">
        <v>358</v>
      </c>
      <c r="N3988">
        <v>-23.61722</v>
      </c>
      <c r="O3988">
        <v>-70.397220000000004</v>
      </c>
      <c r="P3988">
        <v>1</v>
      </c>
      <c r="Q3988">
        <v>2008</v>
      </c>
      <c r="R3988" s="2">
        <v>39561</v>
      </c>
      <c r="S3988" s="2">
        <v>39449</v>
      </c>
      <c r="T3988" s="2">
        <v>39448</v>
      </c>
      <c r="U3988" s="2"/>
    </row>
    <row r="3989" spans="1:25" x14ac:dyDescent="0.3">
      <c r="A3989" t="s">
        <v>19</v>
      </c>
      <c r="B3989" t="s">
        <v>20</v>
      </c>
      <c r="C3989" t="s">
        <v>54</v>
      </c>
      <c r="D3989" t="s">
        <v>55</v>
      </c>
      <c r="E3989" s="5" t="s">
        <v>516</v>
      </c>
      <c r="F3989">
        <v>0</v>
      </c>
      <c r="G3989" t="s">
        <v>28</v>
      </c>
      <c r="H3989">
        <v>0.16</v>
      </c>
      <c r="I3989">
        <f>ANAM[[#This Row],[VALOR Corregida]]/1000</f>
        <v>1.6000000000000001E-4</v>
      </c>
      <c r="J3989" t="s">
        <v>23</v>
      </c>
      <c r="K3989" t="s">
        <v>24</v>
      </c>
      <c r="L3989" t="s">
        <v>309</v>
      </c>
      <c r="M3989" t="s">
        <v>358</v>
      </c>
      <c r="N3989">
        <v>-23.61722</v>
      </c>
      <c r="O3989">
        <v>-70.397220000000004</v>
      </c>
      <c r="P3989">
        <v>1</v>
      </c>
      <c r="Q3989">
        <v>2008</v>
      </c>
      <c r="R3989" s="2">
        <v>39561</v>
      </c>
      <c r="S3989" s="2">
        <v>39449</v>
      </c>
      <c r="T3989" s="2">
        <v>39448</v>
      </c>
      <c r="U3989" s="2"/>
    </row>
    <row r="3990" spans="1:25" x14ac:dyDescent="0.3">
      <c r="A3990" t="s">
        <v>19</v>
      </c>
      <c r="B3990" t="s">
        <v>20</v>
      </c>
      <c r="C3990" t="s">
        <v>54</v>
      </c>
      <c r="D3990" t="s">
        <v>55</v>
      </c>
      <c r="E3990" s="5" t="s">
        <v>516</v>
      </c>
      <c r="F3990">
        <v>4.5</v>
      </c>
      <c r="G3990" t="s">
        <v>28</v>
      </c>
      <c r="H3990">
        <v>0.18</v>
      </c>
      <c r="I3990">
        <f>ANAM[[#This Row],[VALOR Corregida]]/1000</f>
        <v>1.7999999999999998E-4</v>
      </c>
      <c r="J3990" t="s">
        <v>23</v>
      </c>
      <c r="K3990" t="s">
        <v>24</v>
      </c>
      <c r="L3990" t="s">
        <v>309</v>
      </c>
      <c r="M3990" t="s">
        <v>358</v>
      </c>
      <c r="N3990">
        <v>-23.61722</v>
      </c>
      <c r="O3990">
        <v>-70.397220000000004</v>
      </c>
      <c r="P3990">
        <v>1</v>
      </c>
      <c r="Q3990">
        <v>2008</v>
      </c>
      <c r="R3990" s="2">
        <v>39561</v>
      </c>
      <c r="S3990" s="2">
        <v>39449</v>
      </c>
      <c r="T3990" s="2">
        <v>39448</v>
      </c>
      <c r="U3990" s="2"/>
    </row>
    <row r="3991" spans="1:25" x14ac:dyDescent="0.3">
      <c r="A3991" t="s">
        <v>19</v>
      </c>
      <c r="B3991" t="s">
        <v>20</v>
      </c>
      <c r="C3991" t="s">
        <v>54</v>
      </c>
      <c r="D3991" t="s">
        <v>55</v>
      </c>
      <c r="E3991" s="5" t="s">
        <v>516</v>
      </c>
      <c r="F3991">
        <v>0</v>
      </c>
      <c r="G3991" t="s">
        <v>346</v>
      </c>
      <c r="H3991">
        <v>0.43</v>
      </c>
      <c r="I3991">
        <f>ANAM[[#This Row],[VALOR Corregida]]/1000</f>
        <v>4.2999999999999999E-4</v>
      </c>
      <c r="J3991" t="s">
        <v>23</v>
      </c>
      <c r="K3991" t="s">
        <v>24</v>
      </c>
      <c r="L3991" t="s">
        <v>309</v>
      </c>
      <c r="M3991" t="s">
        <v>358</v>
      </c>
      <c r="N3991">
        <v>-23.61722</v>
      </c>
      <c r="O3991">
        <v>-70.397220000000004</v>
      </c>
      <c r="P3991">
        <v>1</v>
      </c>
      <c r="Q3991">
        <v>2008</v>
      </c>
      <c r="R3991" s="2">
        <v>39561</v>
      </c>
      <c r="S3991" s="2">
        <v>39449</v>
      </c>
      <c r="T3991" s="2">
        <v>39448</v>
      </c>
      <c r="U3991" s="2"/>
    </row>
    <row r="3992" spans="1:25" x14ac:dyDescent="0.3">
      <c r="A3992" t="s">
        <v>19</v>
      </c>
      <c r="B3992" t="s">
        <v>20</v>
      </c>
      <c r="C3992" t="s">
        <v>54</v>
      </c>
      <c r="D3992" t="s">
        <v>55</v>
      </c>
      <c r="E3992" s="5" t="s">
        <v>516</v>
      </c>
      <c r="F3992">
        <v>4.5</v>
      </c>
      <c r="G3992" t="s">
        <v>346</v>
      </c>
      <c r="H3992">
        <v>0.45</v>
      </c>
      <c r="I3992">
        <f>ANAM[[#This Row],[VALOR Corregida]]/1000</f>
        <v>4.4999999999999999E-4</v>
      </c>
      <c r="J3992" t="s">
        <v>23</v>
      </c>
      <c r="K3992" t="s">
        <v>24</v>
      </c>
      <c r="L3992" t="s">
        <v>309</v>
      </c>
      <c r="M3992" t="s">
        <v>358</v>
      </c>
      <c r="N3992">
        <v>-23.61722</v>
      </c>
      <c r="O3992">
        <v>-70.397220000000004</v>
      </c>
      <c r="P3992">
        <v>1</v>
      </c>
      <c r="Q3992">
        <v>2008</v>
      </c>
      <c r="R3992" s="2">
        <v>39561</v>
      </c>
      <c r="S3992" s="2">
        <v>39449</v>
      </c>
      <c r="T3992" s="2">
        <v>39448</v>
      </c>
      <c r="U3992" s="2"/>
    </row>
    <row r="3993" spans="1:25" x14ac:dyDescent="0.3">
      <c r="A3993" t="s">
        <v>19</v>
      </c>
      <c r="B3993" t="s">
        <v>20</v>
      </c>
      <c r="C3993" t="s">
        <v>54</v>
      </c>
      <c r="D3993" t="s">
        <v>55</v>
      </c>
      <c r="E3993" s="5" t="s">
        <v>516</v>
      </c>
      <c r="F3993">
        <v>0</v>
      </c>
      <c r="G3993" t="s">
        <v>29</v>
      </c>
      <c r="H3993">
        <v>0.32</v>
      </c>
      <c r="I3993">
        <f>ANAM[[#This Row],[VALOR Corregida]]/1000</f>
        <v>3.2000000000000003E-4</v>
      </c>
      <c r="J3993" t="s">
        <v>23</v>
      </c>
      <c r="K3993" t="s">
        <v>24</v>
      </c>
      <c r="L3993" t="s">
        <v>309</v>
      </c>
      <c r="M3993" t="s">
        <v>358</v>
      </c>
      <c r="N3993">
        <v>-23.61722</v>
      </c>
      <c r="O3993">
        <v>-70.397220000000004</v>
      </c>
      <c r="P3993">
        <v>1</v>
      </c>
      <c r="Q3993">
        <v>2008</v>
      </c>
      <c r="R3993" s="2">
        <v>39561</v>
      </c>
      <c r="S3993" s="2">
        <v>39449</v>
      </c>
      <c r="T3993" s="2">
        <v>39448</v>
      </c>
      <c r="U3993" s="2"/>
    </row>
    <row r="3994" spans="1:25" x14ac:dyDescent="0.3">
      <c r="A3994" t="s">
        <v>19</v>
      </c>
      <c r="B3994" t="s">
        <v>20</v>
      </c>
      <c r="C3994" t="s">
        <v>54</v>
      </c>
      <c r="D3994" t="s">
        <v>55</v>
      </c>
      <c r="E3994" s="5" t="s">
        <v>516</v>
      </c>
      <c r="F3994">
        <v>4.5</v>
      </c>
      <c r="G3994" t="s">
        <v>29</v>
      </c>
      <c r="H3994">
        <v>0.35</v>
      </c>
      <c r="I3994">
        <f>ANAM[[#This Row],[VALOR Corregida]]/1000</f>
        <v>3.5E-4</v>
      </c>
      <c r="J3994" t="s">
        <v>23</v>
      </c>
      <c r="K3994" t="s">
        <v>24</v>
      </c>
      <c r="L3994" t="s">
        <v>309</v>
      </c>
      <c r="M3994" t="s">
        <v>358</v>
      </c>
      <c r="N3994">
        <v>-23.61722</v>
      </c>
      <c r="O3994">
        <v>-70.397220000000004</v>
      </c>
      <c r="P3994">
        <v>1</v>
      </c>
      <c r="Q3994">
        <v>2008</v>
      </c>
      <c r="R3994" s="2">
        <v>39561</v>
      </c>
      <c r="S3994" s="2">
        <v>39449</v>
      </c>
      <c r="T3994" s="2">
        <v>39448</v>
      </c>
      <c r="U3994" s="2"/>
    </row>
    <row r="3995" spans="1:25" x14ac:dyDescent="0.3">
      <c r="A3995" t="s">
        <v>19</v>
      </c>
      <c r="B3995" t="s">
        <v>20</v>
      </c>
      <c r="C3995" t="s">
        <v>54</v>
      </c>
      <c r="D3995" t="s">
        <v>55</v>
      </c>
      <c r="E3995" s="5" t="s">
        <v>516</v>
      </c>
      <c r="F3995">
        <v>0</v>
      </c>
      <c r="G3995" t="s">
        <v>30</v>
      </c>
      <c r="H3995">
        <v>130</v>
      </c>
      <c r="I3995">
        <f>ANAM[[#This Row],[VALOR Corregida]]/1000</f>
        <v>0.13</v>
      </c>
      <c r="J3995" t="s">
        <v>31</v>
      </c>
      <c r="K3995" t="s">
        <v>24</v>
      </c>
      <c r="L3995" t="s">
        <v>309</v>
      </c>
      <c r="M3995" t="s">
        <v>358</v>
      </c>
      <c r="N3995">
        <v>-23.61722</v>
      </c>
      <c r="O3995">
        <v>-70.397220000000004</v>
      </c>
      <c r="P3995">
        <v>1</v>
      </c>
      <c r="Q3995">
        <v>2008</v>
      </c>
      <c r="R3995" s="2">
        <v>39561</v>
      </c>
      <c r="S3995" s="2">
        <v>39449</v>
      </c>
      <c r="T3995" s="2">
        <v>39448</v>
      </c>
      <c r="U3995" s="2"/>
      <c r="X3995">
        <f>0.000000000001*H3995^4-0.00000001*H3995^3+0.00004*H3995^2-0.0733*H3995+97.8</f>
        <v>88.925315609999998</v>
      </c>
      <c r="Y3995">
        <f>X3995*0.12</f>
        <v>10.6710378732</v>
      </c>
    </row>
    <row r="3996" spans="1:25" x14ac:dyDescent="0.3">
      <c r="A3996" t="s">
        <v>19</v>
      </c>
      <c r="B3996" t="s">
        <v>20</v>
      </c>
      <c r="C3996" t="s">
        <v>54</v>
      </c>
      <c r="D3996" t="s">
        <v>55</v>
      </c>
      <c r="E3996" s="5" t="s">
        <v>516</v>
      </c>
      <c r="F3996">
        <v>4.5</v>
      </c>
      <c r="G3996" t="s">
        <v>30</v>
      </c>
      <c r="H3996">
        <v>500</v>
      </c>
      <c r="I3996">
        <f>ANAM[[#This Row],[VALOR Corregida]]/1000</f>
        <v>0.5</v>
      </c>
      <c r="J3996" t="s">
        <v>31</v>
      </c>
      <c r="K3996" t="s">
        <v>24</v>
      </c>
      <c r="L3996" t="s">
        <v>309</v>
      </c>
      <c r="M3996" t="s">
        <v>358</v>
      </c>
      <c r="N3996">
        <v>-23.61722</v>
      </c>
      <c r="O3996">
        <v>-70.397220000000004</v>
      </c>
      <c r="P3996">
        <v>1</v>
      </c>
      <c r="Q3996">
        <v>2008</v>
      </c>
      <c r="R3996" s="2">
        <v>39561</v>
      </c>
      <c r="S3996" s="2">
        <v>39449</v>
      </c>
      <c r="T3996" s="2">
        <v>39448</v>
      </c>
      <c r="U3996" s="2"/>
      <c r="X3996">
        <f>0.000000000001*H3996^4-0.00000001*H3996^3+0.00004*H3996^2-0.0733*H3996+97.8</f>
        <v>69.962500000000006</v>
      </c>
      <c r="Y3996">
        <f>X3996*0.12</f>
        <v>8.3955000000000002</v>
      </c>
    </row>
    <row r="3997" spans="1:25" x14ac:dyDescent="0.3">
      <c r="A3997" t="s">
        <v>19</v>
      </c>
      <c r="B3997" t="s">
        <v>20</v>
      </c>
      <c r="C3997" t="s">
        <v>54</v>
      </c>
      <c r="D3997" t="s">
        <v>55</v>
      </c>
      <c r="E3997" s="5" t="s">
        <v>516</v>
      </c>
      <c r="F3997">
        <v>0</v>
      </c>
      <c r="G3997" t="s">
        <v>347</v>
      </c>
      <c r="H3997">
        <v>0.31</v>
      </c>
      <c r="I3997">
        <f>ANAM[[#This Row],[VALOR Corregida]]/1000</f>
        <v>3.1E-4</v>
      </c>
      <c r="J3997" t="s">
        <v>23</v>
      </c>
      <c r="K3997" t="s">
        <v>24</v>
      </c>
      <c r="L3997" t="s">
        <v>309</v>
      </c>
      <c r="M3997" t="s">
        <v>358</v>
      </c>
      <c r="N3997">
        <v>-23.61722</v>
      </c>
      <c r="O3997">
        <v>-70.397220000000004</v>
      </c>
      <c r="P3997">
        <v>1</v>
      </c>
      <c r="Q3997">
        <v>2008</v>
      </c>
      <c r="R3997" s="2">
        <v>39561</v>
      </c>
      <c r="S3997" s="2">
        <v>39449</v>
      </c>
      <c r="T3997" s="2">
        <v>39448</v>
      </c>
      <c r="U3997" s="2"/>
    </row>
    <row r="3998" spans="1:25" x14ac:dyDescent="0.3">
      <c r="A3998" t="s">
        <v>19</v>
      </c>
      <c r="B3998" t="s">
        <v>20</v>
      </c>
      <c r="C3998" t="s">
        <v>54</v>
      </c>
      <c r="D3998" t="s">
        <v>55</v>
      </c>
      <c r="E3998" s="5" t="s">
        <v>516</v>
      </c>
      <c r="F3998">
        <v>4.5</v>
      </c>
      <c r="G3998" t="s">
        <v>347</v>
      </c>
      <c r="H3998">
        <v>0.33</v>
      </c>
      <c r="I3998">
        <f>ANAM[[#This Row],[VALOR Corregida]]/1000</f>
        <v>3.3E-4</v>
      </c>
      <c r="J3998" t="s">
        <v>23</v>
      </c>
      <c r="K3998" t="s">
        <v>24</v>
      </c>
      <c r="L3998" t="s">
        <v>309</v>
      </c>
      <c r="M3998" t="s">
        <v>358</v>
      </c>
      <c r="N3998">
        <v>-23.61722</v>
      </c>
      <c r="O3998">
        <v>-70.397220000000004</v>
      </c>
      <c r="P3998">
        <v>1</v>
      </c>
      <c r="Q3998">
        <v>2008</v>
      </c>
      <c r="R3998" s="2">
        <v>39561</v>
      </c>
      <c r="S3998" s="2">
        <v>39449</v>
      </c>
      <c r="T3998" s="2">
        <v>39448</v>
      </c>
      <c r="U3998" s="2"/>
    </row>
    <row r="3999" spans="1:25" x14ac:dyDescent="0.3">
      <c r="A3999" t="s">
        <v>19</v>
      </c>
      <c r="B3999" t="s">
        <v>20</v>
      </c>
      <c r="C3999" t="s">
        <v>54</v>
      </c>
      <c r="D3999" t="s">
        <v>55</v>
      </c>
      <c r="E3999" s="5" t="s">
        <v>516</v>
      </c>
      <c r="F3999">
        <v>0</v>
      </c>
      <c r="G3999" t="s">
        <v>35</v>
      </c>
      <c r="H3999">
        <v>0.49</v>
      </c>
      <c r="I3999">
        <f>ANAM[[#This Row],[VALOR Corregida]]/1000</f>
        <v>4.8999999999999998E-4</v>
      </c>
      <c r="J3999" t="s">
        <v>23</v>
      </c>
      <c r="K3999" t="s">
        <v>24</v>
      </c>
      <c r="L3999" t="s">
        <v>309</v>
      </c>
      <c r="M3999" t="s">
        <v>358</v>
      </c>
      <c r="N3999">
        <v>-23.61722</v>
      </c>
      <c r="O3999">
        <v>-70.397220000000004</v>
      </c>
      <c r="P3999">
        <v>1</v>
      </c>
      <c r="Q3999">
        <v>2008</v>
      </c>
      <c r="R3999" s="2">
        <v>39561</v>
      </c>
      <c r="S3999" s="2">
        <v>39449</v>
      </c>
      <c r="T3999" s="2">
        <v>39448</v>
      </c>
      <c r="U3999" s="2"/>
    </row>
    <row r="4000" spans="1:25" x14ac:dyDescent="0.3">
      <c r="A4000" t="s">
        <v>19</v>
      </c>
      <c r="B4000" t="s">
        <v>20</v>
      </c>
      <c r="C4000" t="s">
        <v>54</v>
      </c>
      <c r="D4000" t="s">
        <v>55</v>
      </c>
      <c r="E4000" s="5" t="s">
        <v>516</v>
      </c>
      <c r="F4000">
        <v>4.5</v>
      </c>
      <c r="G4000" t="s">
        <v>35</v>
      </c>
      <c r="H4000">
        <v>0.46</v>
      </c>
      <c r="I4000">
        <f>ANAM[[#This Row],[VALOR Corregida]]/1000</f>
        <v>4.6000000000000001E-4</v>
      </c>
      <c r="J4000" t="s">
        <v>23</v>
      </c>
      <c r="K4000" t="s">
        <v>24</v>
      </c>
      <c r="L4000" t="s">
        <v>309</v>
      </c>
      <c r="M4000" t="s">
        <v>358</v>
      </c>
      <c r="N4000">
        <v>-23.61722</v>
      </c>
      <c r="O4000">
        <v>-70.397220000000004</v>
      </c>
      <c r="P4000">
        <v>1</v>
      </c>
      <c r="Q4000">
        <v>2008</v>
      </c>
      <c r="R4000" s="2">
        <v>39561</v>
      </c>
      <c r="S4000" s="2">
        <v>39449</v>
      </c>
      <c r="T4000" s="2">
        <v>39448</v>
      </c>
      <c r="U4000" s="2"/>
    </row>
    <row r="4001" spans="1:25" x14ac:dyDescent="0.3">
      <c r="A4001" t="s">
        <v>19</v>
      </c>
      <c r="B4001" t="s">
        <v>20</v>
      </c>
      <c r="C4001" t="s">
        <v>54</v>
      </c>
      <c r="D4001" t="s">
        <v>55</v>
      </c>
      <c r="E4001" s="5" t="s">
        <v>516</v>
      </c>
      <c r="F4001">
        <v>0</v>
      </c>
      <c r="G4001" t="s">
        <v>126</v>
      </c>
      <c r="H4001">
        <v>7.4999999999999997E-2</v>
      </c>
      <c r="I4001">
        <f>ANAM[[#This Row],[VALOR Corregida]]/1000</f>
        <v>7.4999999999999993E-5</v>
      </c>
      <c r="J4001" t="s">
        <v>27</v>
      </c>
      <c r="K4001" t="s">
        <v>315</v>
      </c>
      <c r="L4001" t="s">
        <v>309</v>
      </c>
      <c r="M4001" t="s">
        <v>358</v>
      </c>
      <c r="N4001">
        <v>-23.61722</v>
      </c>
      <c r="O4001">
        <v>-70.397220000000004</v>
      </c>
      <c r="P4001">
        <v>1</v>
      </c>
      <c r="Q4001">
        <v>2008</v>
      </c>
      <c r="R4001" s="2">
        <v>39561</v>
      </c>
      <c r="S4001" s="2">
        <v>39449</v>
      </c>
      <c r="T4001" s="2">
        <v>39448</v>
      </c>
      <c r="U4001" s="2"/>
      <c r="X4001">
        <f>-0.0008*H4001^2-0.94*H4001+97.2</f>
        <v>97.129495500000004</v>
      </c>
      <c r="Y4001">
        <f>X4001*0.12</f>
        <v>11.65553946</v>
      </c>
    </row>
    <row r="4002" spans="1:25" x14ac:dyDescent="0.3">
      <c r="A4002" t="s">
        <v>19</v>
      </c>
      <c r="B4002" t="s">
        <v>20</v>
      </c>
      <c r="C4002" t="s">
        <v>54</v>
      </c>
      <c r="D4002" t="s">
        <v>55</v>
      </c>
      <c r="E4002" s="5" t="s">
        <v>516</v>
      </c>
      <c r="F4002">
        <v>4.5</v>
      </c>
      <c r="G4002" t="s">
        <v>126</v>
      </c>
      <c r="H4002">
        <v>7.4999999999999997E-2</v>
      </c>
      <c r="I4002">
        <f>ANAM[[#This Row],[VALOR Corregida]]/1000</f>
        <v>7.4999999999999993E-5</v>
      </c>
      <c r="J4002" t="s">
        <v>27</v>
      </c>
      <c r="K4002" t="s">
        <v>315</v>
      </c>
      <c r="L4002" t="s">
        <v>309</v>
      </c>
      <c r="M4002" t="s">
        <v>358</v>
      </c>
      <c r="N4002">
        <v>-23.61722</v>
      </c>
      <c r="O4002">
        <v>-70.397220000000004</v>
      </c>
      <c r="P4002">
        <v>1</v>
      </c>
      <c r="Q4002">
        <v>2008</v>
      </c>
      <c r="R4002" s="2">
        <v>39561</v>
      </c>
      <c r="S4002" s="2">
        <v>39449</v>
      </c>
      <c r="T4002" s="2">
        <v>39448</v>
      </c>
      <c r="U4002" s="2"/>
      <c r="X4002">
        <f>-0.0008*H4002^2-0.94*H4002+97.2</f>
        <v>97.129495500000004</v>
      </c>
      <c r="Y4002">
        <f>X4002*0.12</f>
        <v>11.65553946</v>
      </c>
    </row>
    <row r="4003" spans="1:25" x14ac:dyDescent="0.3">
      <c r="A4003" t="s">
        <v>19</v>
      </c>
      <c r="B4003" t="s">
        <v>20</v>
      </c>
      <c r="C4003" t="s">
        <v>54</v>
      </c>
      <c r="D4003" t="s">
        <v>55</v>
      </c>
      <c r="E4003" s="5" t="s">
        <v>516</v>
      </c>
      <c r="F4003">
        <v>0</v>
      </c>
      <c r="G4003" t="s">
        <v>37</v>
      </c>
      <c r="H4003">
        <v>0.01</v>
      </c>
      <c r="I4003">
        <f>ANAM[[#This Row],[VALOR Corregida]]/1000</f>
        <v>1.0000000000000001E-5</v>
      </c>
      <c r="J4003" t="s">
        <v>27</v>
      </c>
      <c r="K4003" t="s">
        <v>315</v>
      </c>
      <c r="L4003" t="s">
        <v>309</v>
      </c>
      <c r="M4003" t="s">
        <v>358</v>
      </c>
      <c r="N4003">
        <v>-23.61722</v>
      </c>
      <c r="O4003">
        <v>-70.397220000000004</v>
      </c>
      <c r="P4003">
        <v>1</v>
      </c>
      <c r="Q4003">
        <v>2008</v>
      </c>
      <c r="R4003" s="2">
        <v>39561</v>
      </c>
      <c r="S4003" s="2">
        <v>39449</v>
      </c>
      <c r="T4003" s="2">
        <v>39448</v>
      </c>
      <c r="U4003" s="2"/>
    </row>
    <row r="4004" spans="1:25" x14ac:dyDescent="0.3">
      <c r="A4004" t="s">
        <v>19</v>
      </c>
      <c r="B4004" t="s">
        <v>20</v>
      </c>
      <c r="C4004" t="s">
        <v>54</v>
      </c>
      <c r="D4004" t="s">
        <v>55</v>
      </c>
      <c r="E4004" s="5" t="s">
        <v>516</v>
      </c>
      <c r="F4004">
        <v>4.5</v>
      </c>
      <c r="G4004" t="s">
        <v>37</v>
      </c>
      <c r="H4004">
        <v>0.01</v>
      </c>
      <c r="I4004">
        <f>ANAM[[#This Row],[VALOR Corregida]]/1000</f>
        <v>1.0000000000000001E-5</v>
      </c>
      <c r="J4004" t="s">
        <v>27</v>
      </c>
      <c r="K4004" t="s">
        <v>315</v>
      </c>
      <c r="L4004" t="s">
        <v>309</v>
      </c>
      <c r="M4004" t="s">
        <v>358</v>
      </c>
      <c r="N4004">
        <v>-23.61722</v>
      </c>
      <c r="O4004">
        <v>-70.397220000000004</v>
      </c>
      <c r="P4004">
        <v>1</v>
      </c>
      <c r="Q4004">
        <v>2008</v>
      </c>
      <c r="R4004" s="2">
        <v>39561</v>
      </c>
      <c r="S4004" s="2">
        <v>39449</v>
      </c>
      <c r="T4004" s="2">
        <v>39448</v>
      </c>
      <c r="U4004" s="2"/>
    </row>
    <row r="4005" spans="1:25" x14ac:dyDescent="0.3">
      <c r="A4005" t="s">
        <v>19</v>
      </c>
      <c r="B4005" t="s">
        <v>20</v>
      </c>
      <c r="C4005" t="s">
        <v>54</v>
      </c>
      <c r="D4005" t="s">
        <v>55</v>
      </c>
      <c r="E4005" s="5" t="s">
        <v>516</v>
      </c>
      <c r="F4005">
        <v>0</v>
      </c>
      <c r="G4005" t="s">
        <v>129</v>
      </c>
      <c r="H4005">
        <v>0.05</v>
      </c>
      <c r="I4005">
        <f>ANAM[[#This Row],[VALOR Corregida]]/1000</f>
        <v>5.0000000000000002E-5</v>
      </c>
      <c r="J4005" t="s">
        <v>23</v>
      </c>
      <c r="K4005" t="s">
        <v>315</v>
      </c>
      <c r="L4005" t="s">
        <v>309</v>
      </c>
      <c r="M4005" t="s">
        <v>358</v>
      </c>
      <c r="N4005">
        <v>-23.61722</v>
      </c>
      <c r="O4005">
        <v>-70.397220000000004</v>
      </c>
      <c r="P4005">
        <v>1</v>
      </c>
      <c r="Q4005">
        <v>2008</v>
      </c>
      <c r="R4005" s="2">
        <v>39561</v>
      </c>
      <c r="S4005" s="2">
        <v>39449</v>
      </c>
      <c r="T4005" s="2">
        <v>39448</v>
      </c>
      <c r="U4005" s="2"/>
    </row>
    <row r="4006" spans="1:25" x14ac:dyDescent="0.3">
      <c r="A4006" t="s">
        <v>19</v>
      </c>
      <c r="B4006" t="s">
        <v>20</v>
      </c>
      <c r="C4006" t="s">
        <v>54</v>
      </c>
      <c r="D4006" t="s">
        <v>55</v>
      </c>
      <c r="E4006" s="5" t="s">
        <v>516</v>
      </c>
      <c r="F4006">
        <v>4.5</v>
      </c>
      <c r="G4006" t="s">
        <v>129</v>
      </c>
      <c r="H4006">
        <v>0.05</v>
      </c>
      <c r="I4006">
        <f>ANAM[[#This Row],[VALOR Corregida]]/1000</f>
        <v>5.0000000000000002E-5</v>
      </c>
      <c r="J4006" t="s">
        <v>23</v>
      </c>
      <c r="K4006" t="s">
        <v>315</v>
      </c>
      <c r="L4006" t="s">
        <v>309</v>
      </c>
      <c r="M4006" t="s">
        <v>358</v>
      </c>
      <c r="N4006">
        <v>-23.61722</v>
      </c>
      <c r="O4006">
        <v>-70.397220000000004</v>
      </c>
      <c r="P4006">
        <v>1</v>
      </c>
      <c r="Q4006">
        <v>2008</v>
      </c>
      <c r="R4006" s="2">
        <v>39561</v>
      </c>
      <c r="S4006" s="2">
        <v>39449</v>
      </c>
      <c r="T4006" s="2">
        <v>39448</v>
      </c>
      <c r="U4006" s="2"/>
    </row>
    <row r="4007" spans="1:25" x14ac:dyDescent="0.3">
      <c r="A4007" t="s">
        <v>19</v>
      </c>
      <c r="B4007" t="s">
        <v>20</v>
      </c>
      <c r="C4007" t="s">
        <v>54</v>
      </c>
      <c r="D4007" t="s">
        <v>55</v>
      </c>
      <c r="E4007" s="5" t="s">
        <v>516</v>
      </c>
      <c r="F4007">
        <v>0</v>
      </c>
      <c r="G4007" t="s">
        <v>348</v>
      </c>
      <c r="H4007">
        <v>0.5</v>
      </c>
      <c r="I4007">
        <f>ANAM[[#This Row],[VALOR Corregida]]/1000</f>
        <v>5.0000000000000001E-4</v>
      </c>
      <c r="J4007" t="s">
        <v>23</v>
      </c>
      <c r="K4007" t="s">
        <v>315</v>
      </c>
      <c r="L4007" t="s">
        <v>309</v>
      </c>
      <c r="M4007" t="s">
        <v>358</v>
      </c>
      <c r="N4007">
        <v>-23.61722</v>
      </c>
      <c r="O4007">
        <v>-70.397220000000004</v>
      </c>
      <c r="P4007">
        <v>1</v>
      </c>
      <c r="Q4007">
        <v>2008</v>
      </c>
      <c r="R4007" s="2">
        <v>39561</v>
      </c>
      <c r="S4007" s="2">
        <v>39449</v>
      </c>
      <c r="T4007" s="2">
        <v>39448</v>
      </c>
      <c r="U4007" s="2"/>
    </row>
    <row r="4008" spans="1:25" x14ac:dyDescent="0.3">
      <c r="A4008" t="s">
        <v>19</v>
      </c>
      <c r="B4008" t="s">
        <v>20</v>
      </c>
      <c r="C4008" t="s">
        <v>54</v>
      </c>
      <c r="D4008" t="s">
        <v>55</v>
      </c>
      <c r="E4008" s="5" t="s">
        <v>516</v>
      </c>
      <c r="F4008">
        <v>4.5</v>
      </c>
      <c r="G4008" t="s">
        <v>348</v>
      </c>
      <c r="H4008">
        <v>0.5</v>
      </c>
      <c r="I4008">
        <f>ANAM[[#This Row],[VALOR Corregida]]/1000</f>
        <v>5.0000000000000001E-4</v>
      </c>
      <c r="J4008" t="s">
        <v>23</v>
      </c>
      <c r="K4008" t="s">
        <v>315</v>
      </c>
      <c r="L4008" t="s">
        <v>309</v>
      </c>
      <c r="M4008" t="s">
        <v>358</v>
      </c>
      <c r="N4008">
        <v>-23.61722</v>
      </c>
      <c r="O4008">
        <v>-70.397220000000004</v>
      </c>
      <c r="P4008">
        <v>1</v>
      </c>
      <c r="Q4008">
        <v>2008</v>
      </c>
      <c r="R4008" s="2">
        <v>39561</v>
      </c>
      <c r="S4008" s="2">
        <v>39449</v>
      </c>
      <c r="T4008" s="2">
        <v>39448</v>
      </c>
      <c r="U4008" s="2"/>
    </row>
    <row r="4009" spans="1:25" x14ac:dyDescent="0.3">
      <c r="A4009" t="s">
        <v>19</v>
      </c>
      <c r="B4009" t="s">
        <v>20</v>
      </c>
      <c r="C4009" t="s">
        <v>54</v>
      </c>
      <c r="D4009" t="s">
        <v>55</v>
      </c>
      <c r="E4009" s="5" t="s">
        <v>516</v>
      </c>
      <c r="F4009">
        <v>0</v>
      </c>
      <c r="G4009" t="s">
        <v>39</v>
      </c>
      <c r="H4009">
        <v>0.5</v>
      </c>
      <c r="I4009">
        <f>ANAM[[#This Row],[VALOR Corregida]]/1000</f>
        <v>5.0000000000000001E-4</v>
      </c>
      <c r="J4009" t="s">
        <v>23</v>
      </c>
      <c r="K4009" t="s">
        <v>315</v>
      </c>
      <c r="L4009" t="s">
        <v>309</v>
      </c>
      <c r="M4009" t="s">
        <v>358</v>
      </c>
      <c r="N4009">
        <v>-23.61722</v>
      </c>
      <c r="O4009">
        <v>-70.397220000000004</v>
      </c>
      <c r="P4009">
        <v>1</v>
      </c>
      <c r="Q4009">
        <v>2008</v>
      </c>
      <c r="R4009" s="2">
        <v>39561</v>
      </c>
      <c r="S4009" s="2">
        <v>39449</v>
      </c>
      <c r="T4009" s="2">
        <v>39448</v>
      </c>
      <c r="U4009" s="2"/>
    </row>
    <row r="4010" spans="1:25" x14ac:dyDescent="0.3">
      <c r="A4010" t="s">
        <v>19</v>
      </c>
      <c r="B4010" t="s">
        <v>20</v>
      </c>
      <c r="C4010" t="s">
        <v>54</v>
      </c>
      <c r="D4010" t="s">
        <v>55</v>
      </c>
      <c r="E4010" s="5" t="s">
        <v>516</v>
      </c>
      <c r="F4010">
        <v>4.5</v>
      </c>
      <c r="G4010" t="s">
        <v>39</v>
      </c>
      <c r="H4010">
        <v>0.5</v>
      </c>
      <c r="I4010">
        <f>ANAM[[#This Row],[VALOR Corregida]]/1000</f>
        <v>5.0000000000000001E-4</v>
      </c>
      <c r="J4010" t="s">
        <v>23</v>
      </c>
      <c r="K4010" t="s">
        <v>315</v>
      </c>
      <c r="L4010" t="s">
        <v>309</v>
      </c>
      <c r="M4010" t="s">
        <v>358</v>
      </c>
      <c r="N4010">
        <v>-23.61722</v>
      </c>
      <c r="O4010">
        <v>-70.397220000000004</v>
      </c>
      <c r="P4010">
        <v>1</v>
      </c>
      <c r="Q4010">
        <v>2008</v>
      </c>
      <c r="R4010" s="2">
        <v>39561</v>
      </c>
      <c r="S4010" s="2">
        <v>39449</v>
      </c>
      <c r="T4010" s="2">
        <v>39448</v>
      </c>
      <c r="U4010" s="2"/>
    </row>
    <row r="4011" spans="1:25" x14ac:dyDescent="0.3">
      <c r="A4011" t="s">
        <v>19</v>
      </c>
      <c r="B4011" t="s">
        <v>20</v>
      </c>
      <c r="C4011" t="s">
        <v>54</v>
      </c>
      <c r="D4011" t="s">
        <v>55</v>
      </c>
      <c r="E4011" s="5" t="s">
        <v>516</v>
      </c>
      <c r="F4011">
        <v>0</v>
      </c>
      <c r="G4011" t="s">
        <v>64</v>
      </c>
      <c r="H4011">
        <v>0.28000000000000003</v>
      </c>
      <c r="I4011">
        <f>ANAM[[#This Row],[VALOR Corregida]]/1000</f>
        <v>2.8000000000000003E-4</v>
      </c>
      <c r="J4011" t="s">
        <v>27</v>
      </c>
      <c r="K4011" t="s">
        <v>24</v>
      </c>
      <c r="L4011" t="s">
        <v>309</v>
      </c>
      <c r="M4011" t="s">
        <v>358</v>
      </c>
      <c r="N4011">
        <v>-23.61722</v>
      </c>
      <c r="O4011">
        <v>-70.397220000000004</v>
      </c>
      <c r="P4011">
        <v>1</v>
      </c>
      <c r="Q4011">
        <v>2008</v>
      </c>
      <c r="R4011" s="2">
        <v>39561</v>
      </c>
      <c r="S4011" s="2">
        <v>39449</v>
      </c>
      <c r="T4011" s="2">
        <v>39448</v>
      </c>
      <c r="U4011" s="2"/>
    </row>
    <row r="4012" spans="1:25" x14ac:dyDescent="0.3">
      <c r="A4012" t="s">
        <v>19</v>
      </c>
      <c r="B4012" t="s">
        <v>20</v>
      </c>
      <c r="C4012" t="s">
        <v>54</v>
      </c>
      <c r="D4012" t="s">
        <v>55</v>
      </c>
      <c r="E4012" s="5" t="s">
        <v>516</v>
      </c>
      <c r="F4012">
        <v>4.5</v>
      </c>
      <c r="G4012" t="s">
        <v>64</v>
      </c>
      <c r="H4012">
        <v>0.23</v>
      </c>
      <c r="I4012">
        <f>ANAM[[#This Row],[VALOR Corregida]]/1000</f>
        <v>2.3000000000000001E-4</v>
      </c>
      <c r="J4012" t="s">
        <v>27</v>
      </c>
      <c r="K4012" t="s">
        <v>24</v>
      </c>
      <c r="L4012" t="s">
        <v>309</v>
      </c>
      <c r="M4012" t="s">
        <v>358</v>
      </c>
      <c r="N4012">
        <v>-23.61722</v>
      </c>
      <c r="O4012">
        <v>-70.397220000000004</v>
      </c>
      <c r="P4012">
        <v>1</v>
      </c>
      <c r="Q4012">
        <v>2008</v>
      </c>
      <c r="R4012" s="2">
        <v>39561</v>
      </c>
      <c r="S4012" s="2">
        <v>39449</v>
      </c>
      <c r="T4012" s="2">
        <v>39448</v>
      </c>
      <c r="U4012" s="2"/>
    </row>
    <row r="4013" spans="1:25" x14ac:dyDescent="0.3">
      <c r="A4013" t="s">
        <v>19</v>
      </c>
      <c r="B4013" t="s">
        <v>20</v>
      </c>
      <c r="C4013" t="s">
        <v>54</v>
      </c>
      <c r="D4013" t="s">
        <v>55</v>
      </c>
      <c r="E4013" s="5" t="s">
        <v>516</v>
      </c>
      <c r="F4013">
        <v>0</v>
      </c>
      <c r="G4013" t="s">
        <v>44</v>
      </c>
      <c r="H4013">
        <v>0.44</v>
      </c>
      <c r="I4013">
        <f>ANAM[[#This Row],[VALOR Corregida]]/1000</f>
        <v>4.4000000000000002E-4</v>
      </c>
      <c r="J4013" t="s">
        <v>27</v>
      </c>
      <c r="K4013" t="s">
        <v>24</v>
      </c>
      <c r="L4013" t="s">
        <v>309</v>
      </c>
      <c r="M4013" t="s">
        <v>358</v>
      </c>
      <c r="N4013">
        <v>-23.61722</v>
      </c>
      <c r="O4013">
        <v>-70.397220000000004</v>
      </c>
      <c r="P4013">
        <v>1</v>
      </c>
      <c r="Q4013">
        <v>2008</v>
      </c>
      <c r="R4013" s="2">
        <v>39561</v>
      </c>
      <c r="S4013" s="2">
        <v>39449</v>
      </c>
      <c r="T4013" s="2">
        <v>39448</v>
      </c>
      <c r="U4013" s="2"/>
    </row>
    <row r="4014" spans="1:25" x14ac:dyDescent="0.3">
      <c r="A4014" t="s">
        <v>19</v>
      </c>
      <c r="B4014" t="s">
        <v>20</v>
      </c>
      <c r="C4014" t="s">
        <v>54</v>
      </c>
      <c r="D4014" t="s">
        <v>55</v>
      </c>
      <c r="E4014" s="5" t="s">
        <v>516</v>
      </c>
      <c r="F4014">
        <v>4.5</v>
      </c>
      <c r="G4014" t="s">
        <v>44</v>
      </c>
      <c r="H4014">
        <v>0.45</v>
      </c>
      <c r="I4014">
        <f>ANAM[[#This Row],[VALOR Corregida]]/1000</f>
        <v>4.4999999999999999E-4</v>
      </c>
      <c r="J4014" t="s">
        <v>27</v>
      </c>
      <c r="K4014" t="s">
        <v>24</v>
      </c>
      <c r="L4014" t="s">
        <v>309</v>
      </c>
      <c r="M4014" t="s">
        <v>358</v>
      </c>
      <c r="N4014">
        <v>-23.61722</v>
      </c>
      <c r="O4014">
        <v>-70.397220000000004</v>
      </c>
      <c r="P4014">
        <v>1</v>
      </c>
      <c r="Q4014">
        <v>2008</v>
      </c>
      <c r="R4014" s="2">
        <v>39561</v>
      </c>
      <c r="S4014" s="2">
        <v>39449</v>
      </c>
      <c r="T4014" s="2">
        <v>39448</v>
      </c>
      <c r="U4014" s="2"/>
    </row>
    <row r="4015" spans="1:25" x14ac:dyDescent="0.3">
      <c r="A4015" t="s">
        <v>19</v>
      </c>
      <c r="B4015" t="s">
        <v>20</v>
      </c>
      <c r="C4015" t="s">
        <v>54</v>
      </c>
      <c r="D4015" t="s">
        <v>55</v>
      </c>
      <c r="E4015" s="5" t="s">
        <v>516</v>
      </c>
      <c r="F4015">
        <v>0</v>
      </c>
      <c r="G4015" t="s">
        <v>349</v>
      </c>
      <c r="H4015">
        <v>8.39</v>
      </c>
      <c r="I4015">
        <f>ANAM[[#This Row],[VALOR Corregida]]/1000</f>
        <v>8.3899999999999999E-3</v>
      </c>
      <c r="J4015" t="s">
        <v>27</v>
      </c>
      <c r="K4015" t="s">
        <v>24</v>
      </c>
      <c r="L4015" t="s">
        <v>309</v>
      </c>
      <c r="M4015" t="s">
        <v>358</v>
      </c>
      <c r="N4015">
        <v>-23.61722</v>
      </c>
      <c r="O4015">
        <v>-70.397220000000004</v>
      </c>
      <c r="P4015">
        <v>1</v>
      </c>
      <c r="Q4015">
        <v>2008</v>
      </c>
      <c r="R4015" s="2">
        <v>39561</v>
      </c>
      <c r="S4015" s="2">
        <v>39449</v>
      </c>
      <c r="T4015" s="2">
        <v>39448</v>
      </c>
      <c r="U4015" s="2"/>
      <c r="X4015">
        <f>-0.14*H4015^3+1.81*H4015^2+5.68*H4015+1.92</f>
        <v>94.302340339999986</v>
      </c>
      <c r="Y4015">
        <f>X4015*0.2</f>
        <v>18.860468067999999</v>
      </c>
    </row>
    <row r="4016" spans="1:25" x14ac:dyDescent="0.3">
      <c r="A4016" t="s">
        <v>19</v>
      </c>
      <c r="B4016" t="s">
        <v>20</v>
      </c>
      <c r="C4016" t="s">
        <v>54</v>
      </c>
      <c r="D4016" t="s">
        <v>55</v>
      </c>
      <c r="E4016" s="5" t="s">
        <v>516</v>
      </c>
      <c r="F4016">
        <v>4.5</v>
      </c>
      <c r="G4016" t="s">
        <v>349</v>
      </c>
      <c r="H4016">
        <v>8.39</v>
      </c>
      <c r="I4016">
        <f>ANAM[[#This Row],[VALOR Corregida]]/1000</f>
        <v>8.3899999999999999E-3</v>
      </c>
      <c r="J4016" t="s">
        <v>27</v>
      </c>
      <c r="K4016" t="s">
        <v>24</v>
      </c>
      <c r="L4016" t="s">
        <v>309</v>
      </c>
      <c r="M4016" t="s">
        <v>358</v>
      </c>
      <c r="N4016">
        <v>-23.61722</v>
      </c>
      <c r="O4016">
        <v>-70.397220000000004</v>
      </c>
      <c r="P4016">
        <v>1</v>
      </c>
      <c r="Q4016">
        <v>2008</v>
      </c>
      <c r="R4016" s="2">
        <v>39561</v>
      </c>
      <c r="S4016" s="2">
        <v>39449</v>
      </c>
      <c r="T4016" s="2">
        <v>39448</v>
      </c>
      <c r="U4016" s="2"/>
      <c r="X4016">
        <f>-0.14*H4016^3+1.81*H4016^2+5.68*H4016+1.92</f>
        <v>94.302340339999986</v>
      </c>
      <c r="Y4016">
        <f>X4016*0.2</f>
        <v>18.860468067999999</v>
      </c>
    </row>
    <row r="4017" spans="1:25" x14ac:dyDescent="0.3">
      <c r="A4017" t="s">
        <v>19</v>
      </c>
      <c r="B4017" t="s">
        <v>20</v>
      </c>
      <c r="C4017" t="s">
        <v>54</v>
      </c>
      <c r="D4017" t="s">
        <v>55</v>
      </c>
      <c r="E4017" s="5" t="s">
        <v>516</v>
      </c>
      <c r="F4017">
        <v>0</v>
      </c>
      <c r="G4017" t="s">
        <v>350</v>
      </c>
      <c r="H4017">
        <v>0.38</v>
      </c>
      <c r="I4017">
        <f>ANAM[[#This Row],[VALOR Corregida]]/1000</f>
        <v>3.8000000000000002E-4</v>
      </c>
      <c r="J4017" t="s">
        <v>23</v>
      </c>
      <c r="K4017" t="s">
        <v>24</v>
      </c>
      <c r="L4017" t="s">
        <v>309</v>
      </c>
      <c r="M4017" t="s">
        <v>358</v>
      </c>
      <c r="N4017">
        <v>-23.61722</v>
      </c>
      <c r="O4017">
        <v>-70.397220000000004</v>
      </c>
      <c r="P4017">
        <v>1</v>
      </c>
      <c r="Q4017">
        <v>2008</v>
      </c>
      <c r="R4017" s="2">
        <v>39561</v>
      </c>
      <c r="S4017" s="2">
        <v>39449</v>
      </c>
      <c r="T4017" s="2">
        <v>39448</v>
      </c>
      <c r="U4017" s="2"/>
    </row>
    <row r="4018" spans="1:25" x14ac:dyDescent="0.3">
      <c r="A4018" t="s">
        <v>19</v>
      </c>
      <c r="B4018" t="s">
        <v>20</v>
      </c>
      <c r="C4018" t="s">
        <v>54</v>
      </c>
      <c r="D4018" t="s">
        <v>55</v>
      </c>
      <c r="E4018" s="5" t="s">
        <v>516</v>
      </c>
      <c r="F4018">
        <v>4.5</v>
      </c>
      <c r="G4018" t="s">
        <v>350</v>
      </c>
      <c r="H4018">
        <v>0.41</v>
      </c>
      <c r="I4018">
        <f>ANAM[[#This Row],[VALOR Corregida]]/1000</f>
        <v>4.0999999999999999E-4</v>
      </c>
      <c r="J4018" t="s">
        <v>23</v>
      </c>
      <c r="K4018" t="s">
        <v>24</v>
      </c>
      <c r="L4018" t="s">
        <v>309</v>
      </c>
      <c r="M4018" t="s">
        <v>358</v>
      </c>
      <c r="N4018">
        <v>-23.61722</v>
      </c>
      <c r="O4018">
        <v>-70.397220000000004</v>
      </c>
      <c r="P4018">
        <v>1</v>
      </c>
      <c r="Q4018">
        <v>2008</v>
      </c>
      <c r="R4018" s="2">
        <v>39561</v>
      </c>
      <c r="S4018" s="2">
        <v>39449</v>
      </c>
      <c r="T4018" s="2">
        <v>39448</v>
      </c>
      <c r="U4018" s="2"/>
    </row>
    <row r="4019" spans="1:25" x14ac:dyDescent="0.3">
      <c r="A4019" t="s">
        <v>19</v>
      </c>
      <c r="B4019" t="s">
        <v>20</v>
      </c>
      <c r="C4019" t="s">
        <v>54</v>
      </c>
      <c r="D4019" t="s">
        <v>55</v>
      </c>
      <c r="E4019" s="5" t="s">
        <v>516</v>
      </c>
      <c r="F4019">
        <v>0</v>
      </c>
      <c r="G4019" t="s">
        <v>46</v>
      </c>
      <c r="H4019">
        <v>0.44</v>
      </c>
      <c r="I4019">
        <f>ANAM[[#This Row],[VALOR Corregida]]/1000</f>
        <v>4.4000000000000002E-4</v>
      </c>
      <c r="J4019" t="s">
        <v>23</v>
      </c>
      <c r="K4019" t="s">
        <v>24</v>
      </c>
      <c r="L4019" t="s">
        <v>309</v>
      </c>
      <c r="M4019" t="s">
        <v>358</v>
      </c>
      <c r="N4019">
        <v>-23.61722</v>
      </c>
      <c r="O4019">
        <v>-70.397220000000004</v>
      </c>
      <c r="P4019">
        <v>1</v>
      </c>
      <c r="Q4019">
        <v>2008</v>
      </c>
      <c r="R4019" s="2">
        <v>39561</v>
      </c>
      <c r="S4019" s="2">
        <v>39449</v>
      </c>
      <c r="T4019" s="2">
        <v>39448</v>
      </c>
      <c r="U4019" s="2"/>
    </row>
    <row r="4020" spans="1:25" x14ac:dyDescent="0.3">
      <c r="A4020" t="s">
        <v>19</v>
      </c>
      <c r="B4020" t="s">
        <v>20</v>
      </c>
      <c r="C4020" t="s">
        <v>54</v>
      </c>
      <c r="D4020" t="s">
        <v>55</v>
      </c>
      <c r="E4020" s="5" t="s">
        <v>516</v>
      </c>
      <c r="F4020">
        <v>4.5</v>
      </c>
      <c r="G4020" t="s">
        <v>46</v>
      </c>
      <c r="H4020">
        <v>0.46</v>
      </c>
      <c r="I4020">
        <f>ANAM[[#This Row],[VALOR Corregida]]/1000</f>
        <v>4.6000000000000001E-4</v>
      </c>
      <c r="J4020" t="s">
        <v>23</v>
      </c>
      <c r="K4020" t="s">
        <v>24</v>
      </c>
      <c r="L4020" t="s">
        <v>309</v>
      </c>
      <c r="M4020" t="s">
        <v>358</v>
      </c>
      <c r="N4020">
        <v>-23.61722</v>
      </c>
      <c r="O4020">
        <v>-70.397220000000004</v>
      </c>
      <c r="P4020">
        <v>1</v>
      </c>
      <c r="Q4020">
        <v>2008</v>
      </c>
      <c r="R4020" s="2">
        <v>39561</v>
      </c>
      <c r="S4020" s="2">
        <v>39449</v>
      </c>
      <c r="T4020" s="2">
        <v>39448</v>
      </c>
      <c r="U4020" s="2"/>
    </row>
    <row r="4021" spans="1:25" x14ac:dyDescent="0.3">
      <c r="A4021" t="s">
        <v>19</v>
      </c>
      <c r="B4021" t="s">
        <v>20</v>
      </c>
      <c r="C4021" t="s">
        <v>54</v>
      </c>
      <c r="D4021" t="s">
        <v>55</v>
      </c>
      <c r="E4021" s="5" t="s">
        <v>516</v>
      </c>
      <c r="F4021">
        <v>0</v>
      </c>
      <c r="G4021" t="s">
        <v>351</v>
      </c>
      <c r="H4021">
        <v>36.17</v>
      </c>
      <c r="I4021">
        <f>ANAM[[#This Row],[VALOR Corregida]]/1000</f>
        <v>3.6170000000000001E-2</v>
      </c>
      <c r="J4021" t="s">
        <v>536</v>
      </c>
      <c r="K4021" t="s">
        <v>24</v>
      </c>
      <c r="L4021" t="s">
        <v>309</v>
      </c>
      <c r="M4021" t="s">
        <v>358</v>
      </c>
      <c r="N4021">
        <v>-23.61722</v>
      </c>
      <c r="O4021">
        <v>-70.397220000000004</v>
      </c>
      <c r="P4021">
        <v>1</v>
      </c>
      <c r="Q4021">
        <v>2008</v>
      </c>
      <c r="R4021" s="2">
        <v>39561</v>
      </c>
      <c r="S4021" s="2">
        <v>39449</v>
      </c>
      <c r="T4021" s="2">
        <v>39448</v>
      </c>
      <c r="U4021" s="2"/>
    </row>
    <row r="4022" spans="1:25" x14ac:dyDescent="0.3">
      <c r="A4022" t="s">
        <v>19</v>
      </c>
      <c r="B4022" t="s">
        <v>20</v>
      </c>
      <c r="C4022" t="s">
        <v>54</v>
      </c>
      <c r="D4022" t="s">
        <v>55</v>
      </c>
      <c r="E4022" s="5" t="s">
        <v>516</v>
      </c>
      <c r="F4022">
        <v>4.5</v>
      </c>
      <c r="G4022" t="s">
        <v>351</v>
      </c>
      <c r="H4022">
        <v>35.39</v>
      </c>
      <c r="I4022">
        <f>ANAM[[#This Row],[VALOR Corregida]]/1000</f>
        <v>3.5389999999999998E-2</v>
      </c>
      <c r="J4022" t="s">
        <v>536</v>
      </c>
      <c r="K4022" t="s">
        <v>24</v>
      </c>
      <c r="L4022" t="s">
        <v>309</v>
      </c>
      <c r="M4022" t="s">
        <v>358</v>
      </c>
      <c r="N4022">
        <v>-23.61722</v>
      </c>
      <c r="O4022">
        <v>-70.397220000000004</v>
      </c>
      <c r="P4022">
        <v>1</v>
      </c>
      <c r="Q4022">
        <v>2008</v>
      </c>
      <c r="R4022" s="2">
        <v>39561</v>
      </c>
      <c r="S4022" s="2">
        <v>39449</v>
      </c>
      <c r="T4022" s="2">
        <v>39448</v>
      </c>
      <c r="U4022" s="2"/>
    </row>
    <row r="4023" spans="1:25" x14ac:dyDescent="0.3">
      <c r="A4023" t="s">
        <v>19</v>
      </c>
      <c r="B4023" t="s">
        <v>20</v>
      </c>
      <c r="C4023" t="s">
        <v>54</v>
      </c>
      <c r="D4023" t="s">
        <v>55</v>
      </c>
      <c r="E4023" s="5" t="s">
        <v>516</v>
      </c>
      <c r="F4023">
        <v>0</v>
      </c>
      <c r="G4023" t="s">
        <v>352</v>
      </c>
      <c r="H4023">
        <v>11</v>
      </c>
      <c r="I4023">
        <f>ANAM[[#This Row],[VALOR Corregida]]/1000</f>
        <v>1.0999999999999999E-2</v>
      </c>
      <c r="J4023" t="s">
        <v>27</v>
      </c>
      <c r="K4023" t="s">
        <v>24</v>
      </c>
      <c r="L4023" t="s">
        <v>309</v>
      </c>
      <c r="M4023" t="s">
        <v>358</v>
      </c>
      <c r="N4023">
        <v>-23.61722</v>
      </c>
      <c r="O4023">
        <v>-70.397220000000004</v>
      </c>
      <c r="P4023">
        <v>1</v>
      </c>
      <c r="Q4023">
        <v>2008</v>
      </c>
      <c r="R4023" s="2">
        <v>39561</v>
      </c>
      <c r="S4023" s="2">
        <v>39449</v>
      </c>
      <c r="T4023" s="2">
        <v>39448</v>
      </c>
      <c r="U4023" s="2"/>
      <c r="X4023">
        <f>0.0014*H4023^2-0.86*H4023+97.5</f>
        <v>88.209400000000002</v>
      </c>
      <c r="Y4023">
        <f>X4023*0.12</f>
        <v>10.585127999999999</v>
      </c>
    </row>
    <row r="4024" spans="1:25" x14ac:dyDescent="0.3">
      <c r="A4024" t="s">
        <v>19</v>
      </c>
      <c r="B4024" t="s">
        <v>20</v>
      </c>
      <c r="C4024" t="s">
        <v>54</v>
      </c>
      <c r="D4024" t="s">
        <v>55</v>
      </c>
      <c r="E4024" s="5" t="s">
        <v>516</v>
      </c>
      <c r="F4024">
        <v>4.5</v>
      </c>
      <c r="G4024" t="s">
        <v>352</v>
      </c>
      <c r="H4024">
        <v>8</v>
      </c>
      <c r="I4024">
        <f>ANAM[[#This Row],[VALOR Corregida]]/1000</f>
        <v>8.0000000000000002E-3</v>
      </c>
      <c r="J4024" t="s">
        <v>27</v>
      </c>
      <c r="K4024" t="s">
        <v>24</v>
      </c>
      <c r="L4024" t="s">
        <v>309</v>
      </c>
      <c r="M4024" t="s">
        <v>358</v>
      </c>
      <c r="N4024">
        <v>-23.61722</v>
      </c>
      <c r="O4024">
        <v>-70.397220000000004</v>
      </c>
      <c r="P4024">
        <v>1</v>
      </c>
      <c r="Q4024">
        <v>2008</v>
      </c>
      <c r="R4024" s="2">
        <v>39561</v>
      </c>
      <c r="S4024" s="2">
        <v>39449</v>
      </c>
      <c r="T4024" s="2">
        <v>39448</v>
      </c>
      <c r="U4024" s="2"/>
      <c r="X4024">
        <f>0.0014*H4024^2-0.86*H4024+97.5</f>
        <v>90.709599999999995</v>
      </c>
      <c r="Y4024">
        <f>X4024*0.12</f>
        <v>10.885152</v>
      </c>
    </row>
    <row r="4025" spans="1:25" x14ac:dyDescent="0.3">
      <c r="A4025" t="s">
        <v>19</v>
      </c>
      <c r="B4025" t="s">
        <v>20</v>
      </c>
      <c r="C4025" t="s">
        <v>54</v>
      </c>
      <c r="D4025" t="s">
        <v>55</v>
      </c>
      <c r="E4025" s="5" t="s">
        <v>516</v>
      </c>
      <c r="F4025">
        <v>0</v>
      </c>
      <c r="G4025" t="s">
        <v>353</v>
      </c>
      <c r="H4025">
        <v>1.95</v>
      </c>
      <c r="I4025">
        <f>ANAM[[#This Row],[VALOR Corregida]]/1000</f>
        <v>1.9499999999999999E-3</v>
      </c>
      <c r="J4025" t="s">
        <v>23</v>
      </c>
      <c r="K4025" t="s">
        <v>24</v>
      </c>
      <c r="L4025" t="s">
        <v>309</v>
      </c>
      <c r="M4025" t="s">
        <v>358</v>
      </c>
      <c r="N4025">
        <v>-23.61722</v>
      </c>
      <c r="O4025">
        <v>-70.397220000000004</v>
      </c>
      <c r="P4025">
        <v>1</v>
      </c>
      <c r="Q4025">
        <v>2008</v>
      </c>
      <c r="R4025" s="2">
        <v>39561</v>
      </c>
      <c r="S4025" s="2">
        <v>39449</v>
      </c>
      <c r="T4025" s="2">
        <v>39448</v>
      </c>
      <c r="U4025" s="2"/>
    </row>
    <row r="4026" spans="1:25" x14ac:dyDescent="0.3">
      <c r="A4026" t="s">
        <v>19</v>
      </c>
      <c r="B4026" t="s">
        <v>20</v>
      </c>
      <c r="C4026" t="s">
        <v>54</v>
      </c>
      <c r="D4026" t="s">
        <v>55</v>
      </c>
      <c r="E4026" s="5" t="s">
        <v>516</v>
      </c>
      <c r="F4026">
        <v>4.5</v>
      </c>
      <c r="G4026" t="s">
        <v>353</v>
      </c>
      <c r="H4026">
        <v>1.92</v>
      </c>
      <c r="I4026">
        <f>ANAM[[#This Row],[VALOR Corregida]]/1000</f>
        <v>1.9199999999999998E-3</v>
      </c>
      <c r="J4026" t="s">
        <v>23</v>
      </c>
      <c r="K4026" t="s">
        <v>24</v>
      </c>
      <c r="L4026" t="s">
        <v>309</v>
      </c>
      <c r="M4026" t="s">
        <v>358</v>
      </c>
      <c r="N4026">
        <v>-23.61722</v>
      </c>
      <c r="O4026">
        <v>-70.397220000000004</v>
      </c>
      <c r="P4026">
        <v>1</v>
      </c>
      <c r="Q4026">
        <v>2008</v>
      </c>
      <c r="R4026" s="2">
        <v>39561</v>
      </c>
      <c r="S4026" s="2">
        <v>39449</v>
      </c>
      <c r="T4026" s="2">
        <v>39448</v>
      </c>
      <c r="U4026" s="2"/>
    </row>
    <row r="4027" spans="1:25" x14ac:dyDescent="0.3">
      <c r="A4027" t="s">
        <v>19</v>
      </c>
      <c r="B4027" t="s">
        <v>20</v>
      </c>
      <c r="C4027" t="s">
        <v>54</v>
      </c>
      <c r="D4027" t="s">
        <v>55</v>
      </c>
      <c r="E4027" s="5" t="s">
        <v>516</v>
      </c>
      <c r="F4027">
        <v>0</v>
      </c>
      <c r="G4027" t="s">
        <v>47</v>
      </c>
      <c r="H4027">
        <v>2.82</v>
      </c>
      <c r="I4027">
        <f>ANAM[[#This Row],[VALOR Corregida]]/1000</f>
        <v>2.82E-3</v>
      </c>
      <c r="J4027" t="s">
        <v>23</v>
      </c>
      <c r="K4027" t="s">
        <v>24</v>
      </c>
      <c r="L4027" t="s">
        <v>309</v>
      </c>
      <c r="M4027" t="s">
        <v>358</v>
      </c>
      <c r="N4027">
        <v>-23.61722</v>
      </c>
      <c r="O4027">
        <v>-70.397220000000004</v>
      </c>
      <c r="P4027">
        <v>1</v>
      </c>
      <c r="Q4027">
        <v>2008</v>
      </c>
      <c r="R4027" s="2">
        <v>39561</v>
      </c>
      <c r="S4027" s="2">
        <v>39449</v>
      </c>
      <c r="T4027" s="2">
        <v>39448</v>
      </c>
      <c r="U4027" s="2"/>
    </row>
    <row r="4028" spans="1:25" x14ac:dyDescent="0.3">
      <c r="A4028" t="s">
        <v>19</v>
      </c>
      <c r="B4028" t="s">
        <v>20</v>
      </c>
      <c r="C4028" t="s">
        <v>54</v>
      </c>
      <c r="D4028" t="s">
        <v>55</v>
      </c>
      <c r="E4028" s="5" t="s">
        <v>516</v>
      </c>
      <c r="F4028">
        <v>4.5</v>
      </c>
      <c r="G4028" t="s">
        <v>47</v>
      </c>
      <c r="H4028">
        <v>2.81</v>
      </c>
      <c r="I4028">
        <f>ANAM[[#This Row],[VALOR Corregida]]/1000</f>
        <v>2.81E-3</v>
      </c>
      <c r="J4028" t="s">
        <v>23</v>
      </c>
      <c r="K4028" t="s">
        <v>24</v>
      </c>
      <c r="L4028" t="s">
        <v>309</v>
      </c>
      <c r="M4028" t="s">
        <v>358</v>
      </c>
      <c r="N4028">
        <v>-23.61722</v>
      </c>
      <c r="O4028">
        <v>-70.397220000000004</v>
      </c>
      <c r="P4028">
        <v>1</v>
      </c>
      <c r="Q4028">
        <v>2008</v>
      </c>
      <c r="R4028" s="2">
        <v>39561</v>
      </c>
      <c r="S4028" s="2">
        <v>39449</v>
      </c>
      <c r="T4028" s="2">
        <v>39448</v>
      </c>
      <c r="U4028" s="2"/>
    </row>
    <row r="4029" spans="1:25" x14ac:dyDescent="0.3">
      <c r="A4029" t="s">
        <v>19</v>
      </c>
      <c r="B4029" t="s">
        <v>20</v>
      </c>
      <c r="C4029" t="s">
        <v>57</v>
      </c>
      <c r="D4029" t="s">
        <v>58</v>
      </c>
      <c r="E4029" s="5" t="s">
        <v>517</v>
      </c>
      <c r="F4029">
        <v>0</v>
      </c>
      <c r="G4029" t="s">
        <v>120</v>
      </c>
      <c r="H4029">
        <v>2.5</v>
      </c>
      <c r="I4029">
        <f>ANAM[[#This Row],[VALOR Corregida]]/1000</f>
        <v>2.5000000000000001E-3</v>
      </c>
      <c r="J4029" t="s">
        <v>27</v>
      </c>
      <c r="K4029" t="s">
        <v>315</v>
      </c>
      <c r="L4029" t="s">
        <v>309</v>
      </c>
      <c r="M4029" t="s">
        <v>358</v>
      </c>
      <c r="N4029">
        <v>-23.64556</v>
      </c>
      <c r="O4029">
        <v>-70.407780000000002</v>
      </c>
      <c r="P4029">
        <v>1</v>
      </c>
      <c r="Q4029">
        <v>2008</v>
      </c>
      <c r="R4029" s="2">
        <v>39561</v>
      </c>
      <c r="S4029" s="2">
        <v>39449</v>
      </c>
      <c r="T4029" s="2">
        <v>39448</v>
      </c>
      <c r="U4029" s="2"/>
    </row>
    <row r="4030" spans="1:25" x14ac:dyDescent="0.3">
      <c r="A4030" t="s">
        <v>19</v>
      </c>
      <c r="B4030" t="s">
        <v>20</v>
      </c>
      <c r="C4030" t="s">
        <v>57</v>
      </c>
      <c r="D4030" t="s">
        <v>58</v>
      </c>
      <c r="E4030" s="5" t="s">
        <v>517</v>
      </c>
      <c r="F4030">
        <v>9</v>
      </c>
      <c r="G4030" t="s">
        <v>120</v>
      </c>
      <c r="H4030">
        <v>2.5</v>
      </c>
      <c r="I4030">
        <f>ANAM[[#This Row],[VALOR Corregida]]/1000</f>
        <v>2.5000000000000001E-3</v>
      </c>
      <c r="J4030" t="s">
        <v>27</v>
      </c>
      <c r="K4030" t="s">
        <v>315</v>
      </c>
      <c r="L4030" t="s">
        <v>309</v>
      </c>
      <c r="M4030" t="s">
        <v>358</v>
      </c>
      <c r="N4030">
        <v>-23.64556</v>
      </c>
      <c r="O4030">
        <v>-70.407780000000002</v>
      </c>
      <c r="P4030">
        <v>1</v>
      </c>
      <c r="Q4030">
        <v>2008</v>
      </c>
      <c r="R4030" s="2">
        <v>39561</v>
      </c>
      <c r="S4030" s="2">
        <v>39449</v>
      </c>
      <c r="T4030" s="2">
        <v>39448</v>
      </c>
      <c r="U4030" s="2"/>
    </row>
    <row r="4031" spans="1:25" x14ac:dyDescent="0.3">
      <c r="A4031" t="s">
        <v>19</v>
      </c>
      <c r="B4031" t="s">
        <v>20</v>
      </c>
      <c r="C4031" t="s">
        <v>57</v>
      </c>
      <c r="D4031" t="s">
        <v>58</v>
      </c>
      <c r="E4031" s="5" t="s">
        <v>517</v>
      </c>
      <c r="F4031">
        <v>0</v>
      </c>
      <c r="G4031" t="s">
        <v>22</v>
      </c>
      <c r="H4031">
        <v>20</v>
      </c>
      <c r="I4031">
        <f>ANAM[[#This Row],[VALOR Corregida]]/1000</f>
        <v>0.02</v>
      </c>
      <c r="J4031" t="s">
        <v>23</v>
      </c>
      <c r="K4031" t="s">
        <v>315</v>
      </c>
      <c r="L4031" t="s">
        <v>309</v>
      </c>
      <c r="M4031" t="s">
        <v>358</v>
      </c>
      <c r="N4031">
        <v>-23.64556</v>
      </c>
      <c r="O4031">
        <v>-70.407780000000002</v>
      </c>
      <c r="P4031">
        <v>1</v>
      </c>
      <c r="Q4031">
        <v>2008</v>
      </c>
      <c r="R4031" s="2">
        <v>39561</v>
      </c>
      <c r="S4031" s="2">
        <v>39449</v>
      </c>
      <c r="T4031" s="2">
        <v>39448</v>
      </c>
      <c r="U4031" s="2"/>
    </row>
    <row r="4032" spans="1:25" x14ac:dyDescent="0.3">
      <c r="A4032" t="s">
        <v>19</v>
      </c>
      <c r="B4032" t="s">
        <v>20</v>
      </c>
      <c r="C4032" t="s">
        <v>57</v>
      </c>
      <c r="D4032" t="s">
        <v>58</v>
      </c>
      <c r="E4032" s="5" t="s">
        <v>517</v>
      </c>
      <c r="F4032">
        <v>9</v>
      </c>
      <c r="G4032" t="s">
        <v>22</v>
      </c>
      <c r="H4032">
        <v>20</v>
      </c>
      <c r="I4032">
        <f>ANAM[[#This Row],[VALOR Corregida]]/1000</f>
        <v>0.02</v>
      </c>
      <c r="J4032" t="s">
        <v>23</v>
      </c>
      <c r="K4032" t="s">
        <v>315</v>
      </c>
      <c r="L4032" t="s">
        <v>309</v>
      </c>
      <c r="M4032" t="s">
        <v>358</v>
      </c>
      <c r="N4032">
        <v>-23.64556</v>
      </c>
      <c r="O4032">
        <v>-70.407780000000002</v>
      </c>
      <c r="P4032">
        <v>1</v>
      </c>
      <c r="Q4032">
        <v>2008</v>
      </c>
      <c r="R4032" s="2">
        <v>39561</v>
      </c>
      <c r="S4032" s="2">
        <v>39449</v>
      </c>
      <c r="T4032" s="2">
        <v>39448</v>
      </c>
      <c r="U4032" s="2"/>
    </row>
    <row r="4033" spans="1:25" x14ac:dyDescent="0.3">
      <c r="A4033" t="s">
        <v>19</v>
      </c>
      <c r="B4033" t="s">
        <v>20</v>
      </c>
      <c r="C4033" t="s">
        <v>57</v>
      </c>
      <c r="D4033" t="s">
        <v>58</v>
      </c>
      <c r="E4033" s="5" t="s">
        <v>517</v>
      </c>
      <c r="F4033">
        <v>0</v>
      </c>
      <c r="G4033" t="s">
        <v>345</v>
      </c>
      <c r="H4033">
        <v>0.14000000000000001</v>
      </c>
      <c r="I4033">
        <f>ANAM[[#This Row],[VALOR Corregida]]/1000</f>
        <v>1.4000000000000001E-4</v>
      </c>
      <c r="J4033" t="s">
        <v>23</v>
      </c>
      <c r="K4033" t="s">
        <v>24</v>
      </c>
      <c r="L4033" t="s">
        <v>309</v>
      </c>
      <c r="M4033" t="s">
        <v>358</v>
      </c>
      <c r="N4033">
        <v>-23.64556</v>
      </c>
      <c r="O4033">
        <v>-70.407780000000002</v>
      </c>
      <c r="P4033">
        <v>1</v>
      </c>
      <c r="Q4033">
        <v>2008</v>
      </c>
      <c r="R4033" s="2">
        <v>39561</v>
      </c>
      <c r="S4033" s="2">
        <v>39449</v>
      </c>
      <c r="T4033" s="2">
        <v>39448</v>
      </c>
      <c r="U4033" s="2"/>
    </row>
    <row r="4034" spans="1:25" x14ac:dyDescent="0.3">
      <c r="A4034" t="s">
        <v>19</v>
      </c>
      <c r="B4034" t="s">
        <v>20</v>
      </c>
      <c r="C4034" t="s">
        <v>57</v>
      </c>
      <c r="D4034" t="s">
        <v>58</v>
      </c>
      <c r="E4034" s="5" t="s">
        <v>517</v>
      </c>
      <c r="F4034">
        <v>9</v>
      </c>
      <c r="G4034" t="s">
        <v>345</v>
      </c>
      <c r="H4034">
        <v>0.13</v>
      </c>
      <c r="I4034">
        <f>ANAM[[#This Row],[VALOR Corregida]]/1000</f>
        <v>1.3000000000000002E-4</v>
      </c>
      <c r="J4034" t="s">
        <v>23</v>
      </c>
      <c r="K4034" t="s">
        <v>24</v>
      </c>
      <c r="L4034" t="s">
        <v>309</v>
      </c>
      <c r="M4034" t="s">
        <v>358</v>
      </c>
      <c r="N4034">
        <v>-23.64556</v>
      </c>
      <c r="O4034">
        <v>-70.407780000000002</v>
      </c>
      <c r="P4034">
        <v>1</v>
      </c>
      <c r="Q4034">
        <v>2008</v>
      </c>
      <c r="R4034" s="2">
        <v>39561</v>
      </c>
      <c r="S4034" s="2">
        <v>39449</v>
      </c>
      <c r="T4034" s="2">
        <v>39448</v>
      </c>
      <c r="U4034" s="2"/>
    </row>
    <row r="4035" spans="1:25" x14ac:dyDescent="0.3">
      <c r="A4035" t="s">
        <v>19</v>
      </c>
      <c r="B4035" t="s">
        <v>20</v>
      </c>
      <c r="C4035" t="s">
        <v>57</v>
      </c>
      <c r="D4035" t="s">
        <v>58</v>
      </c>
      <c r="E4035" s="5" t="s">
        <v>517</v>
      </c>
      <c r="F4035">
        <v>0</v>
      </c>
      <c r="G4035" t="s">
        <v>28</v>
      </c>
      <c r="H4035">
        <v>0.19</v>
      </c>
      <c r="I4035">
        <f>ANAM[[#This Row],[VALOR Corregida]]/1000</f>
        <v>1.9000000000000001E-4</v>
      </c>
      <c r="J4035" t="s">
        <v>23</v>
      </c>
      <c r="K4035" t="s">
        <v>24</v>
      </c>
      <c r="L4035" t="s">
        <v>309</v>
      </c>
      <c r="M4035" t="s">
        <v>358</v>
      </c>
      <c r="N4035">
        <v>-23.64556</v>
      </c>
      <c r="O4035">
        <v>-70.407780000000002</v>
      </c>
      <c r="P4035">
        <v>1</v>
      </c>
      <c r="Q4035">
        <v>2008</v>
      </c>
      <c r="R4035" s="2">
        <v>39561</v>
      </c>
      <c r="S4035" s="2">
        <v>39449</v>
      </c>
      <c r="T4035" s="2">
        <v>39448</v>
      </c>
      <c r="U4035" s="2"/>
    </row>
    <row r="4036" spans="1:25" x14ac:dyDescent="0.3">
      <c r="A4036" t="s">
        <v>19</v>
      </c>
      <c r="B4036" t="s">
        <v>20</v>
      </c>
      <c r="C4036" t="s">
        <v>57</v>
      </c>
      <c r="D4036" t="s">
        <v>58</v>
      </c>
      <c r="E4036" s="5" t="s">
        <v>517</v>
      </c>
      <c r="F4036">
        <v>9</v>
      </c>
      <c r="G4036" t="s">
        <v>28</v>
      </c>
      <c r="H4036">
        <v>0.17</v>
      </c>
      <c r="I4036">
        <f>ANAM[[#This Row],[VALOR Corregida]]/1000</f>
        <v>1.7000000000000001E-4</v>
      </c>
      <c r="J4036" t="s">
        <v>23</v>
      </c>
      <c r="K4036" t="s">
        <v>24</v>
      </c>
      <c r="L4036" t="s">
        <v>309</v>
      </c>
      <c r="M4036" t="s">
        <v>358</v>
      </c>
      <c r="N4036">
        <v>-23.64556</v>
      </c>
      <c r="O4036">
        <v>-70.407780000000002</v>
      </c>
      <c r="P4036">
        <v>1</v>
      </c>
      <c r="Q4036">
        <v>2008</v>
      </c>
      <c r="R4036" s="2">
        <v>39561</v>
      </c>
      <c r="S4036" s="2">
        <v>39449</v>
      </c>
      <c r="T4036" s="2">
        <v>39448</v>
      </c>
      <c r="U4036" s="2"/>
    </row>
    <row r="4037" spans="1:25" x14ac:dyDescent="0.3">
      <c r="A4037" t="s">
        <v>19</v>
      </c>
      <c r="B4037" t="s">
        <v>20</v>
      </c>
      <c r="C4037" t="s">
        <v>57</v>
      </c>
      <c r="D4037" t="s">
        <v>58</v>
      </c>
      <c r="E4037" s="5" t="s">
        <v>517</v>
      </c>
      <c r="F4037">
        <v>0</v>
      </c>
      <c r="G4037" t="s">
        <v>346</v>
      </c>
      <c r="H4037">
        <v>0.49</v>
      </c>
      <c r="I4037">
        <f>ANAM[[#This Row],[VALOR Corregida]]/1000</f>
        <v>4.8999999999999998E-4</v>
      </c>
      <c r="J4037" t="s">
        <v>23</v>
      </c>
      <c r="K4037" t="s">
        <v>24</v>
      </c>
      <c r="L4037" t="s">
        <v>309</v>
      </c>
      <c r="M4037" t="s">
        <v>358</v>
      </c>
      <c r="N4037">
        <v>-23.64556</v>
      </c>
      <c r="O4037">
        <v>-70.407780000000002</v>
      </c>
      <c r="P4037">
        <v>1</v>
      </c>
      <c r="Q4037">
        <v>2008</v>
      </c>
      <c r="R4037" s="2">
        <v>39561</v>
      </c>
      <c r="S4037" s="2">
        <v>39449</v>
      </c>
      <c r="T4037" s="2">
        <v>39448</v>
      </c>
      <c r="U4037" s="2"/>
    </row>
    <row r="4038" spans="1:25" x14ac:dyDescent="0.3">
      <c r="A4038" t="s">
        <v>19</v>
      </c>
      <c r="B4038" t="s">
        <v>20</v>
      </c>
      <c r="C4038" t="s">
        <v>57</v>
      </c>
      <c r="D4038" t="s">
        <v>58</v>
      </c>
      <c r="E4038" s="5" t="s">
        <v>517</v>
      </c>
      <c r="F4038">
        <v>9</v>
      </c>
      <c r="G4038" t="s">
        <v>346</v>
      </c>
      <c r="H4038">
        <v>0.51</v>
      </c>
      <c r="I4038">
        <f>ANAM[[#This Row],[VALOR Corregida]]/1000</f>
        <v>5.1000000000000004E-4</v>
      </c>
      <c r="J4038" t="s">
        <v>23</v>
      </c>
      <c r="K4038" t="s">
        <v>24</v>
      </c>
      <c r="L4038" t="s">
        <v>309</v>
      </c>
      <c r="M4038" t="s">
        <v>358</v>
      </c>
      <c r="N4038">
        <v>-23.64556</v>
      </c>
      <c r="O4038">
        <v>-70.407780000000002</v>
      </c>
      <c r="P4038">
        <v>1</v>
      </c>
      <c r="Q4038">
        <v>2008</v>
      </c>
      <c r="R4038" s="2">
        <v>39561</v>
      </c>
      <c r="S4038" s="2">
        <v>39449</v>
      </c>
      <c r="T4038" s="2">
        <v>39448</v>
      </c>
      <c r="U4038" s="2"/>
    </row>
    <row r="4039" spans="1:25" x14ac:dyDescent="0.3">
      <c r="A4039" t="s">
        <v>19</v>
      </c>
      <c r="B4039" t="s">
        <v>20</v>
      </c>
      <c r="C4039" t="s">
        <v>57</v>
      </c>
      <c r="D4039" t="s">
        <v>58</v>
      </c>
      <c r="E4039" s="5" t="s">
        <v>517</v>
      </c>
      <c r="F4039">
        <v>0</v>
      </c>
      <c r="G4039" t="s">
        <v>29</v>
      </c>
      <c r="H4039">
        <v>0.33</v>
      </c>
      <c r="I4039">
        <f>ANAM[[#This Row],[VALOR Corregida]]/1000</f>
        <v>3.3E-4</v>
      </c>
      <c r="J4039" t="s">
        <v>23</v>
      </c>
      <c r="K4039" t="s">
        <v>24</v>
      </c>
      <c r="L4039" t="s">
        <v>309</v>
      </c>
      <c r="M4039" t="s">
        <v>358</v>
      </c>
      <c r="N4039">
        <v>-23.64556</v>
      </c>
      <c r="O4039">
        <v>-70.407780000000002</v>
      </c>
      <c r="P4039">
        <v>1</v>
      </c>
      <c r="Q4039">
        <v>2008</v>
      </c>
      <c r="R4039" s="2">
        <v>39561</v>
      </c>
      <c r="S4039" s="2">
        <v>39449</v>
      </c>
      <c r="T4039" s="2">
        <v>39448</v>
      </c>
      <c r="U4039" s="2"/>
    </row>
    <row r="4040" spans="1:25" x14ac:dyDescent="0.3">
      <c r="A4040" t="s">
        <v>19</v>
      </c>
      <c r="B4040" t="s">
        <v>20</v>
      </c>
      <c r="C4040" t="s">
        <v>57</v>
      </c>
      <c r="D4040" t="s">
        <v>58</v>
      </c>
      <c r="E4040" s="5" t="s">
        <v>517</v>
      </c>
      <c r="F4040">
        <v>9</v>
      </c>
      <c r="G4040" t="s">
        <v>29</v>
      </c>
      <c r="H4040">
        <v>0.38</v>
      </c>
      <c r="I4040">
        <f>ANAM[[#This Row],[VALOR Corregida]]/1000</f>
        <v>3.8000000000000002E-4</v>
      </c>
      <c r="J4040" t="s">
        <v>23</v>
      </c>
      <c r="K4040" t="s">
        <v>24</v>
      </c>
      <c r="L4040" t="s">
        <v>309</v>
      </c>
      <c r="M4040" t="s">
        <v>358</v>
      </c>
      <c r="N4040">
        <v>-23.64556</v>
      </c>
      <c r="O4040">
        <v>-70.407780000000002</v>
      </c>
      <c r="P4040">
        <v>1</v>
      </c>
      <c r="Q4040">
        <v>2008</v>
      </c>
      <c r="R4040" s="2">
        <v>39561</v>
      </c>
      <c r="S4040" s="2">
        <v>39449</v>
      </c>
      <c r="T4040" s="2">
        <v>39448</v>
      </c>
      <c r="U4040" s="2"/>
    </row>
    <row r="4041" spans="1:25" x14ac:dyDescent="0.3">
      <c r="A4041" t="s">
        <v>19</v>
      </c>
      <c r="B4041" t="s">
        <v>20</v>
      </c>
      <c r="C4041" t="s">
        <v>57</v>
      </c>
      <c r="D4041" t="s">
        <v>58</v>
      </c>
      <c r="E4041" s="5" t="s">
        <v>517</v>
      </c>
      <c r="F4041">
        <v>0</v>
      </c>
      <c r="G4041" t="s">
        <v>30</v>
      </c>
      <c r="H4041">
        <v>240</v>
      </c>
      <c r="I4041">
        <f>ANAM[[#This Row],[VALOR Corregida]]/1000</f>
        <v>0.24</v>
      </c>
      <c r="J4041" t="s">
        <v>31</v>
      </c>
      <c r="K4041" t="s">
        <v>24</v>
      </c>
      <c r="L4041" t="s">
        <v>309</v>
      </c>
      <c r="M4041" t="s">
        <v>358</v>
      </c>
      <c r="N4041">
        <v>-23.64556</v>
      </c>
      <c r="O4041">
        <v>-70.407780000000002</v>
      </c>
      <c r="P4041">
        <v>1</v>
      </c>
      <c r="Q4041">
        <v>2008</v>
      </c>
      <c r="R4041" s="2">
        <v>39561</v>
      </c>
      <c r="S4041" s="2">
        <v>39449</v>
      </c>
      <c r="T4041" s="2">
        <v>39448</v>
      </c>
      <c r="U4041" s="2"/>
      <c r="X4041">
        <f>0.000000000001*H4041^4-0.00000001*H4041^3+0.00004*H4041^2-0.0733*H4041+97.8</f>
        <v>82.377077759999992</v>
      </c>
      <c r="Y4041">
        <f>X4041*0.12</f>
        <v>9.8852493311999989</v>
      </c>
    </row>
    <row r="4042" spans="1:25" x14ac:dyDescent="0.3">
      <c r="A4042" t="s">
        <v>19</v>
      </c>
      <c r="B4042" t="s">
        <v>20</v>
      </c>
      <c r="C4042" t="s">
        <v>57</v>
      </c>
      <c r="D4042" t="s">
        <v>58</v>
      </c>
      <c r="E4042" s="5" t="s">
        <v>517</v>
      </c>
      <c r="F4042">
        <v>9</v>
      </c>
      <c r="G4042" t="s">
        <v>30</v>
      </c>
      <c r="H4042">
        <v>300</v>
      </c>
      <c r="I4042">
        <f>ANAM[[#This Row],[VALOR Corregida]]/1000</f>
        <v>0.3</v>
      </c>
      <c r="J4042" t="s">
        <v>31</v>
      </c>
      <c r="K4042" t="s">
        <v>24</v>
      </c>
      <c r="L4042" t="s">
        <v>309</v>
      </c>
      <c r="M4042" t="s">
        <v>358</v>
      </c>
      <c r="N4042">
        <v>-23.64556</v>
      </c>
      <c r="O4042">
        <v>-70.407780000000002</v>
      </c>
      <c r="P4042">
        <v>1</v>
      </c>
      <c r="Q4042">
        <v>2008</v>
      </c>
      <c r="R4042" s="2">
        <v>39561</v>
      </c>
      <c r="S4042" s="2">
        <v>39449</v>
      </c>
      <c r="T4042" s="2">
        <v>39448</v>
      </c>
      <c r="U4042" s="2"/>
      <c r="X4042">
        <f>0.000000000001*H4042^4-0.00000001*H4042^3+0.00004*H4042^2-0.0733*H4042+97.8</f>
        <v>79.148099999999999</v>
      </c>
      <c r="Y4042">
        <f>X4042*0.12</f>
        <v>9.4977719999999994</v>
      </c>
    </row>
    <row r="4043" spans="1:25" x14ac:dyDescent="0.3">
      <c r="A4043" t="s">
        <v>19</v>
      </c>
      <c r="B4043" t="s">
        <v>20</v>
      </c>
      <c r="C4043" t="s">
        <v>57</v>
      </c>
      <c r="D4043" t="s">
        <v>58</v>
      </c>
      <c r="E4043" s="5" t="s">
        <v>517</v>
      </c>
      <c r="F4043">
        <v>0</v>
      </c>
      <c r="G4043" t="s">
        <v>347</v>
      </c>
      <c r="H4043">
        <v>0.38</v>
      </c>
      <c r="I4043">
        <f>ANAM[[#This Row],[VALOR Corregida]]/1000</f>
        <v>3.8000000000000002E-4</v>
      </c>
      <c r="J4043" t="s">
        <v>23</v>
      </c>
      <c r="K4043" t="s">
        <v>24</v>
      </c>
      <c r="L4043" t="s">
        <v>309</v>
      </c>
      <c r="M4043" t="s">
        <v>358</v>
      </c>
      <c r="N4043">
        <v>-23.64556</v>
      </c>
      <c r="O4043">
        <v>-70.407780000000002</v>
      </c>
      <c r="P4043">
        <v>1</v>
      </c>
      <c r="Q4043">
        <v>2008</v>
      </c>
      <c r="R4043" s="2">
        <v>39561</v>
      </c>
      <c r="S4043" s="2">
        <v>39449</v>
      </c>
      <c r="T4043" s="2">
        <v>39448</v>
      </c>
      <c r="U4043" s="2"/>
    </row>
    <row r="4044" spans="1:25" x14ac:dyDescent="0.3">
      <c r="A4044" t="s">
        <v>19</v>
      </c>
      <c r="B4044" t="s">
        <v>20</v>
      </c>
      <c r="C4044" t="s">
        <v>57</v>
      </c>
      <c r="D4044" t="s">
        <v>58</v>
      </c>
      <c r="E4044" s="5" t="s">
        <v>517</v>
      </c>
      <c r="F4044">
        <v>9</v>
      </c>
      <c r="G4044" t="s">
        <v>347</v>
      </c>
      <c r="H4044">
        <v>0.35</v>
      </c>
      <c r="I4044">
        <f>ANAM[[#This Row],[VALOR Corregida]]/1000</f>
        <v>3.5E-4</v>
      </c>
      <c r="J4044" t="s">
        <v>23</v>
      </c>
      <c r="K4044" t="s">
        <v>24</v>
      </c>
      <c r="L4044" t="s">
        <v>309</v>
      </c>
      <c r="M4044" t="s">
        <v>358</v>
      </c>
      <c r="N4044">
        <v>-23.64556</v>
      </c>
      <c r="O4044">
        <v>-70.407780000000002</v>
      </c>
      <c r="P4044">
        <v>1</v>
      </c>
      <c r="Q4044">
        <v>2008</v>
      </c>
      <c r="R4044" s="2">
        <v>39561</v>
      </c>
      <c r="S4044" s="2">
        <v>39449</v>
      </c>
      <c r="T4044" s="2">
        <v>39448</v>
      </c>
      <c r="U4044" s="2"/>
    </row>
    <row r="4045" spans="1:25" x14ac:dyDescent="0.3">
      <c r="A4045" t="s">
        <v>19</v>
      </c>
      <c r="B4045" t="s">
        <v>20</v>
      </c>
      <c r="C4045" t="s">
        <v>57</v>
      </c>
      <c r="D4045" t="s">
        <v>58</v>
      </c>
      <c r="E4045" s="5" t="s">
        <v>517</v>
      </c>
      <c r="F4045">
        <v>0</v>
      </c>
      <c r="G4045" t="s">
        <v>35</v>
      </c>
      <c r="H4045">
        <v>0.45</v>
      </c>
      <c r="I4045">
        <f>ANAM[[#This Row],[VALOR Corregida]]/1000</f>
        <v>4.4999999999999999E-4</v>
      </c>
      <c r="J4045" t="s">
        <v>23</v>
      </c>
      <c r="K4045" t="s">
        <v>24</v>
      </c>
      <c r="L4045" t="s">
        <v>309</v>
      </c>
      <c r="M4045" t="s">
        <v>358</v>
      </c>
      <c r="N4045">
        <v>-23.64556</v>
      </c>
      <c r="O4045">
        <v>-70.407780000000002</v>
      </c>
      <c r="P4045">
        <v>1</v>
      </c>
      <c r="Q4045">
        <v>2008</v>
      </c>
      <c r="R4045" s="2">
        <v>39561</v>
      </c>
      <c r="S4045" s="2">
        <v>39449</v>
      </c>
      <c r="T4045" s="2">
        <v>39448</v>
      </c>
      <c r="U4045" s="2"/>
    </row>
    <row r="4046" spans="1:25" x14ac:dyDescent="0.3">
      <c r="A4046" t="s">
        <v>19</v>
      </c>
      <c r="B4046" t="s">
        <v>20</v>
      </c>
      <c r="C4046" t="s">
        <v>57</v>
      </c>
      <c r="D4046" t="s">
        <v>58</v>
      </c>
      <c r="E4046" s="5" t="s">
        <v>517</v>
      </c>
      <c r="F4046">
        <v>9</v>
      </c>
      <c r="G4046" t="s">
        <v>35</v>
      </c>
      <c r="H4046">
        <v>0.44</v>
      </c>
      <c r="I4046">
        <f>ANAM[[#This Row],[VALOR Corregida]]/1000</f>
        <v>4.4000000000000002E-4</v>
      </c>
      <c r="J4046" t="s">
        <v>23</v>
      </c>
      <c r="K4046" t="s">
        <v>24</v>
      </c>
      <c r="L4046" t="s">
        <v>309</v>
      </c>
      <c r="M4046" t="s">
        <v>358</v>
      </c>
      <c r="N4046">
        <v>-23.64556</v>
      </c>
      <c r="O4046">
        <v>-70.407780000000002</v>
      </c>
      <c r="P4046">
        <v>1</v>
      </c>
      <c r="Q4046">
        <v>2008</v>
      </c>
      <c r="R4046" s="2">
        <v>39561</v>
      </c>
      <c r="S4046" s="2">
        <v>39449</v>
      </c>
      <c r="T4046" s="2">
        <v>39448</v>
      </c>
      <c r="U4046" s="2"/>
    </row>
    <row r="4047" spans="1:25" x14ac:dyDescent="0.3">
      <c r="A4047" t="s">
        <v>19</v>
      </c>
      <c r="B4047" t="s">
        <v>20</v>
      </c>
      <c r="C4047" t="s">
        <v>57</v>
      </c>
      <c r="D4047" t="s">
        <v>58</v>
      </c>
      <c r="E4047" s="5" t="s">
        <v>517</v>
      </c>
      <c r="F4047">
        <v>0</v>
      </c>
      <c r="G4047" t="s">
        <v>126</v>
      </c>
      <c r="H4047">
        <v>7.4999999999999997E-2</v>
      </c>
      <c r="I4047">
        <f>ANAM[[#This Row],[VALOR Corregida]]/1000</f>
        <v>7.4999999999999993E-5</v>
      </c>
      <c r="J4047" t="s">
        <v>27</v>
      </c>
      <c r="K4047" t="s">
        <v>315</v>
      </c>
      <c r="L4047" t="s">
        <v>309</v>
      </c>
      <c r="M4047" t="s">
        <v>358</v>
      </c>
      <c r="N4047">
        <v>-23.64556</v>
      </c>
      <c r="O4047">
        <v>-70.407780000000002</v>
      </c>
      <c r="P4047">
        <v>1</v>
      </c>
      <c r="Q4047">
        <v>2008</v>
      </c>
      <c r="R4047" s="2">
        <v>39561</v>
      </c>
      <c r="S4047" s="2">
        <v>39449</v>
      </c>
      <c r="T4047" s="2">
        <v>39448</v>
      </c>
      <c r="U4047" s="2"/>
      <c r="X4047">
        <f>-0.0008*H4047^2-0.94*H4047+97.2</f>
        <v>97.129495500000004</v>
      </c>
      <c r="Y4047">
        <f>X4047*0.12</f>
        <v>11.65553946</v>
      </c>
    </row>
    <row r="4048" spans="1:25" x14ac:dyDescent="0.3">
      <c r="A4048" t="s">
        <v>19</v>
      </c>
      <c r="B4048" t="s">
        <v>20</v>
      </c>
      <c r="C4048" t="s">
        <v>57</v>
      </c>
      <c r="D4048" t="s">
        <v>58</v>
      </c>
      <c r="E4048" s="5" t="s">
        <v>517</v>
      </c>
      <c r="F4048">
        <v>9</v>
      </c>
      <c r="G4048" t="s">
        <v>126</v>
      </c>
      <c r="H4048">
        <v>7.4999999999999997E-2</v>
      </c>
      <c r="I4048">
        <f>ANAM[[#This Row],[VALOR Corregida]]/1000</f>
        <v>7.4999999999999993E-5</v>
      </c>
      <c r="J4048" t="s">
        <v>27</v>
      </c>
      <c r="K4048" t="s">
        <v>315</v>
      </c>
      <c r="L4048" t="s">
        <v>309</v>
      </c>
      <c r="M4048" t="s">
        <v>358</v>
      </c>
      <c r="N4048">
        <v>-23.64556</v>
      </c>
      <c r="O4048">
        <v>-70.407780000000002</v>
      </c>
      <c r="P4048">
        <v>1</v>
      </c>
      <c r="Q4048">
        <v>2008</v>
      </c>
      <c r="R4048" s="2">
        <v>39561</v>
      </c>
      <c r="S4048" s="2">
        <v>39449</v>
      </c>
      <c r="T4048" s="2">
        <v>39448</v>
      </c>
      <c r="U4048" s="2"/>
      <c r="X4048">
        <f>-0.0008*H4048^2-0.94*H4048+97.2</f>
        <v>97.129495500000004</v>
      </c>
      <c r="Y4048">
        <f>X4048*0.12</f>
        <v>11.65553946</v>
      </c>
    </row>
    <row r="4049" spans="1:25" x14ac:dyDescent="0.3">
      <c r="A4049" t="s">
        <v>19</v>
      </c>
      <c r="B4049" t="s">
        <v>20</v>
      </c>
      <c r="C4049" t="s">
        <v>57</v>
      </c>
      <c r="D4049" t="s">
        <v>58</v>
      </c>
      <c r="E4049" s="5" t="s">
        <v>517</v>
      </c>
      <c r="F4049">
        <v>0</v>
      </c>
      <c r="G4049" t="s">
        <v>37</v>
      </c>
      <c r="H4049">
        <v>0.01</v>
      </c>
      <c r="I4049">
        <f>ANAM[[#This Row],[VALOR Corregida]]/1000</f>
        <v>1.0000000000000001E-5</v>
      </c>
      <c r="J4049" t="s">
        <v>27</v>
      </c>
      <c r="K4049" t="s">
        <v>315</v>
      </c>
      <c r="L4049" t="s">
        <v>309</v>
      </c>
      <c r="M4049" t="s">
        <v>358</v>
      </c>
      <c r="N4049">
        <v>-23.64556</v>
      </c>
      <c r="O4049">
        <v>-70.407780000000002</v>
      </c>
      <c r="P4049">
        <v>1</v>
      </c>
      <c r="Q4049">
        <v>2008</v>
      </c>
      <c r="R4049" s="2">
        <v>39561</v>
      </c>
      <c r="S4049" s="2">
        <v>39449</v>
      </c>
      <c r="T4049" s="2">
        <v>39448</v>
      </c>
      <c r="U4049" s="2"/>
    </row>
    <row r="4050" spans="1:25" x14ac:dyDescent="0.3">
      <c r="A4050" t="s">
        <v>19</v>
      </c>
      <c r="B4050" t="s">
        <v>20</v>
      </c>
      <c r="C4050" t="s">
        <v>57</v>
      </c>
      <c r="D4050" t="s">
        <v>58</v>
      </c>
      <c r="E4050" s="5" t="s">
        <v>517</v>
      </c>
      <c r="F4050">
        <v>9</v>
      </c>
      <c r="G4050" t="s">
        <v>37</v>
      </c>
      <c r="H4050">
        <v>0.01</v>
      </c>
      <c r="I4050">
        <f>ANAM[[#This Row],[VALOR Corregida]]/1000</f>
        <v>1.0000000000000001E-5</v>
      </c>
      <c r="J4050" t="s">
        <v>27</v>
      </c>
      <c r="K4050" t="s">
        <v>315</v>
      </c>
      <c r="L4050" t="s">
        <v>309</v>
      </c>
      <c r="M4050" t="s">
        <v>358</v>
      </c>
      <c r="N4050">
        <v>-23.64556</v>
      </c>
      <c r="O4050">
        <v>-70.407780000000002</v>
      </c>
      <c r="P4050">
        <v>1</v>
      </c>
      <c r="Q4050">
        <v>2008</v>
      </c>
      <c r="R4050" s="2">
        <v>39561</v>
      </c>
      <c r="S4050" s="2">
        <v>39449</v>
      </c>
      <c r="T4050" s="2">
        <v>39448</v>
      </c>
      <c r="U4050" s="2"/>
    </row>
    <row r="4051" spans="1:25" x14ac:dyDescent="0.3">
      <c r="A4051" t="s">
        <v>19</v>
      </c>
      <c r="B4051" t="s">
        <v>20</v>
      </c>
      <c r="C4051" t="s">
        <v>57</v>
      </c>
      <c r="D4051" t="s">
        <v>58</v>
      </c>
      <c r="E4051" s="5" t="s">
        <v>517</v>
      </c>
      <c r="F4051">
        <v>0</v>
      </c>
      <c r="G4051" t="s">
        <v>129</v>
      </c>
      <c r="H4051">
        <v>0.05</v>
      </c>
      <c r="I4051">
        <f>ANAM[[#This Row],[VALOR Corregida]]/1000</f>
        <v>5.0000000000000002E-5</v>
      </c>
      <c r="J4051" t="s">
        <v>23</v>
      </c>
      <c r="K4051" t="s">
        <v>315</v>
      </c>
      <c r="L4051" t="s">
        <v>309</v>
      </c>
      <c r="M4051" t="s">
        <v>358</v>
      </c>
      <c r="N4051">
        <v>-23.64556</v>
      </c>
      <c r="O4051">
        <v>-70.407780000000002</v>
      </c>
      <c r="P4051">
        <v>1</v>
      </c>
      <c r="Q4051">
        <v>2008</v>
      </c>
      <c r="R4051" s="2">
        <v>39561</v>
      </c>
      <c r="S4051" s="2">
        <v>39449</v>
      </c>
      <c r="T4051" s="2">
        <v>39448</v>
      </c>
      <c r="U4051" s="2"/>
    </row>
    <row r="4052" spans="1:25" x14ac:dyDescent="0.3">
      <c r="A4052" t="s">
        <v>19</v>
      </c>
      <c r="B4052" t="s">
        <v>20</v>
      </c>
      <c r="C4052" t="s">
        <v>57</v>
      </c>
      <c r="D4052" t="s">
        <v>58</v>
      </c>
      <c r="E4052" s="5" t="s">
        <v>517</v>
      </c>
      <c r="F4052">
        <v>9</v>
      </c>
      <c r="G4052" t="s">
        <v>129</v>
      </c>
      <c r="H4052">
        <v>0.05</v>
      </c>
      <c r="I4052">
        <f>ANAM[[#This Row],[VALOR Corregida]]/1000</f>
        <v>5.0000000000000002E-5</v>
      </c>
      <c r="J4052" t="s">
        <v>23</v>
      </c>
      <c r="K4052" t="s">
        <v>315</v>
      </c>
      <c r="L4052" t="s">
        <v>309</v>
      </c>
      <c r="M4052" t="s">
        <v>358</v>
      </c>
      <c r="N4052">
        <v>-23.64556</v>
      </c>
      <c r="O4052">
        <v>-70.407780000000002</v>
      </c>
      <c r="P4052">
        <v>1</v>
      </c>
      <c r="Q4052">
        <v>2008</v>
      </c>
      <c r="R4052" s="2">
        <v>39561</v>
      </c>
      <c r="S4052" s="2">
        <v>39449</v>
      </c>
      <c r="T4052" s="2">
        <v>39448</v>
      </c>
      <c r="U4052" s="2"/>
    </row>
    <row r="4053" spans="1:25" x14ac:dyDescent="0.3">
      <c r="A4053" t="s">
        <v>19</v>
      </c>
      <c r="B4053" t="s">
        <v>20</v>
      </c>
      <c r="C4053" t="s">
        <v>57</v>
      </c>
      <c r="D4053" t="s">
        <v>58</v>
      </c>
      <c r="E4053" s="5" t="s">
        <v>517</v>
      </c>
      <c r="F4053">
        <v>0</v>
      </c>
      <c r="G4053" t="s">
        <v>348</v>
      </c>
      <c r="H4053">
        <v>0.5</v>
      </c>
      <c r="I4053">
        <f>ANAM[[#This Row],[VALOR Corregida]]/1000</f>
        <v>5.0000000000000001E-4</v>
      </c>
      <c r="J4053" t="s">
        <v>23</v>
      </c>
      <c r="K4053" t="s">
        <v>315</v>
      </c>
      <c r="L4053" t="s">
        <v>309</v>
      </c>
      <c r="M4053" t="s">
        <v>358</v>
      </c>
      <c r="N4053">
        <v>-23.64556</v>
      </c>
      <c r="O4053">
        <v>-70.407780000000002</v>
      </c>
      <c r="P4053">
        <v>1</v>
      </c>
      <c r="Q4053">
        <v>2008</v>
      </c>
      <c r="R4053" s="2">
        <v>39561</v>
      </c>
      <c r="S4053" s="2">
        <v>39449</v>
      </c>
      <c r="T4053" s="2">
        <v>39448</v>
      </c>
      <c r="U4053" s="2"/>
    </row>
    <row r="4054" spans="1:25" x14ac:dyDescent="0.3">
      <c r="A4054" t="s">
        <v>19</v>
      </c>
      <c r="B4054" t="s">
        <v>20</v>
      </c>
      <c r="C4054" t="s">
        <v>57</v>
      </c>
      <c r="D4054" t="s">
        <v>58</v>
      </c>
      <c r="E4054" s="5" t="s">
        <v>517</v>
      </c>
      <c r="F4054">
        <v>9</v>
      </c>
      <c r="G4054" t="s">
        <v>348</v>
      </c>
      <c r="H4054">
        <v>0.5</v>
      </c>
      <c r="I4054">
        <f>ANAM[[#This Row],[VALOR Corregida]]/1000</f>
        <v>5.0000000000000001E-4</v>
      </c>
      <c r="J4054" t="s">
        <v>23</v>
      </c>
      <c r="K4054" t="s">
        <v>315</v>
      </c>
      <c r="L4054" t="s">
        <v>309</v>
      </c>
      <c r="M4054" t="s">
        <v>358</v>
      </c>
      <c r="N4054">
        <v>-23.64556</v>
      </c>
      <c r="O4054">
        <v>-70.407780000000002</v>
      </c>
      <c r="P4054">
        <v>1</v>
      </c>
      <c r="Q4054">
        <v>2008</v>
      </c>
      <c r="R4054" s="2">
        <v>39561</v>
      </c>
      <c r="S4054" s="2">
        <v>39449</v>
      </c>
      <c r="T4054" s="2">
        <v>39448</v>
      </c>
      <c r="U4054" s="2"/>
    </row>
    <row r="4055" spans="1:25" x14ac:dyDescent="0.3">
      <c r="A4055" t="s">
        <v>19</v>
      </c>
      <c r="B4055" t="s">
        <v>20</v>
      </c>
      <c r="C4055" t="s">
        <v>57</v>
      </c>
      <c r="D4055" t="s">
        <v>58</v>
      </c>
      <c r="E4055" s="5" t="s">
        <v>517</v>
      </c>
      <c r="F4055">
        <v>0</v>
      </c>
      <c r="G4055" t="s">
        <v>39</v>
      </c>
      <c r="H4055">
        <v>0.5</v>
      </c>
      <c r="I4055">
        <f>ANAM[[#This Row],[VALOR Corregida]]/1000</f>
        <v>5.0000000000000001E-4</v>
      </c>
      <c r="J4055" t="s">
        <v>23</v>
      </c>
      <c r="K4055" t="s">
        <v>315</v>
      </c>
      <c r="L4055" t="s">
        <v>309</v>
      </c>
      <c r="M4055" t="s">
        <v>358</v>
      </c>
      <c r="N4055">
        <v>-23.64556</v>
      </c>
      <c r="O4055">
        <v>-70.407780000000002</v>
      </c>
      <c r="P4055">
        <v>1</v>
      </c>
      <c r="Q4055">
        <v>2008</v>
      </c>
      <c r="R4055" s="2">
        <v>39561</v>
      </c>
      <c r="S4055" s="2">
        <v>39449</v>
      </c>
      <c r="T4055" s="2">
        <v>39448</v>
      </c>
      <c r="U4055" s="2"/>
    </row>
    <row r="4056" spans="1:25" x14ac:dyDescent="0.3">
      <c r="A4056" t="s">
        <v>19</v>
      </c>
      <c r="B4056" t="s">
        <v>20</v>
      </c>
      <c r="C4056" t="s">
        <v>57</v>
      </c>
      <c r="D4056" t="s">
        <v>58</v>
      </c>
      <c r="E4056" s="5" t="s">
        <v>517</v>
      </c>
      <c r="F4056">
        <v>9</v>
      </c>
      <c r="G4056" t="s">
        <v>39</v>
      </c>
      <c r="H4056">
        <v>0.5</v>
      </c>
      <c r="I4056">
        <f>ANAM[[#This Row],[VALOR Corregida]]/1000</f>
        <v>5.0000000000000001E-4</v>
      </c>
      <c r="J4056" t="s">
        <v>23</v>
      </c>
      <c r="K4056" t="s">
        <v>315</v>
      </c>
      <c r="L4056" t="s">
        <v>309</v>
      </c>
      <c r="M4056" t="s">
        <v>358</v>
      </c>
      <c r="N4056">
        <v>-23.64556</v>
      </c>
      <c r="O4056">
        <v>-70.407780000000002</v>
      </c>
      <c r="P4056">
        <v>1</v>
      </c>
      <c r="Q4056">
        <v>2008</v>
      </c>
      <c r="R4056" s="2">
        <v>39561</v>
      </c>
      <c r="S4056" s="2">
        <v>39449</v>
      </c>
      <c r="T4056" s="2">
        <v>39448</v>
      </c>
      <c r="U4056" s="2"/>
    </row>
    <row r="4057" spans="1:25" x14ac:dyDescent="0.3">
      <c r="A4057" t="s">
        <v>19</v>
      </c>
      <c r="B4057" t="s">
        <v>20</v>
      </c>
      <c r="C4057" t="s">
        <v>57</v>
      </c>
      <c r="D4057" t="s">
        <v>58</v>
      </c>
      <c r="E4057" s="5" t="s">
        <v>517</v>
      </c>
      <c r="F4057">
        <v>0</v>
      </c>
      <c r="G4057" t="s">
        <v>64</v>
      </c>
      <c r="H4057">
        <v>0.24</v>
      </c>
      <c r="I4057">
        <f>ANAM[[#This Row],[VALOR Corregida]]/1000</f>
        <v>2.3999999999999998E-4</v>
      </c>
      <c r="J4057" t="s">
        <v>27</v>
      </c>
      <c r="K4057" t="s">
        <v>24</v>
      </c>
      <c r="L4057" t="s">
        <v>309</v>
      </c>
      <c r="M4057" t="s">
        <v>358</v>
      </c>
      <c r="N4057">
        <v>-23.64556</v>
      </c>
      <c r="O4057">
        <v>-70.407780000000002</v>
      </c>
      <c r="P4057">
        <v>1</v>
      </c>
      <c r="Q4057">
        <v>2008</v>
      </c>
      <c r="R4057" s="2">
        <v>39561</v>
      </c>
      <c r="S4057" s="2">
        <v>39449</v>
      </c>
      <c r="T4057" s="2">
        <v>39448</v>
      </c>
      <c r="U4057" s="2"/>
    </row>
    <row r="4058" spans="1:25" x14ac:dyDescent="0.3">
      <c r="A4058" t="s">
        <v>19</v>
      </c>
      <c r="B4058" t="s">
        <v>20</v>
      </c>
      <c r="C4058" t="s">
        <v>57</v>
      </c>
      <c r="D4058" t="s">
        <v>58</v>
      </c>
      <c r="E4058" s="5" t="s">
        <v>517</v>
      </c>
      <c r="F4058">
        <v>9</v>
      </c>
      <c r="G4058" t="s">
        <v>64</v>
      </c>
      <c r="H4058">
        <v>0.28999999999999998</v>
      </c>
      <c r="I4058">
        <f>ANAM[[#This Row],[VALOR Corregida]]/1000</f>
        <v>2.9E-4</v>
      </c>
      <c r="J4058" t="s">
        <v>27</v>
      </c>
      <c r="K4058" t="s">
        <v>24</v>
      </c>
      <c r="L4058" t="s">
        <v>309</v>
      </c>
      <c r="M4058" t="s">
        <v>358</v>
      </c>
      <c r="N4058">
        <v>-23.64556</v>
      </c>
      <c r="O4058">
        <v>-70.407780000000002</v>
      </c>
      <c r="P4058">
        <v>1</v>
      </c>
      <c r="Q4058">
        <v>2008</v>
      </c>
      <c r="R4058" s="2">
        <v>39561</v>
      </c>
      <c r="S4058" s="2">
        <v>39449</v>
      </c>
      <c r="T4058" s="2">
        <v>39448</v>
      </c>
      <c r="U4058" s="2"/>
    </row>
    <row r="4059" spans="1:25" x14ac:dyDescent="0.3">
      <c r="A4059" t="s">
        <v>19</v>
      </c>
      <c r="B4059" t="s">
        <v>20</v>
      </c>
      <c r="C4059" t="s">
        <v>57</v>
      </c>
      <c r="D4059" t="s">
        <v>58</v>
      </c>
      <c r="E4059" s="5" t="s">
        <v>517</v>
      </c>
      <c r="F4059">
        <v>0</v>
      </c>
      <c r="G4059" t="s">
        <v>44</v>
      </c>
      <c r="H4059">
        <v>0.41</v>
      </c>
      <c r="I4059">
        <f>ANAM[[#This Row],[VALOR Corregida]]/1000</f>
        <v>4.0999999999999999E-4</v>
      </c>
      <c r="J4059" t="s">
        <v>27</v>
      </c>
      <c r="K4059" t="s">
        <v>24</v>
      </c>
      <c r="L4059" t="s">
        <v>309</v>
      </c>
      <c r="M4059" t="s">
        <v>358</v>
      </c>
      <c r="N4059">
        <v>-23.64556</v>
      </c>
      <c r="O4059">
        <v>-70.407780000000002</v>
      </c>
      <c r="P4059">
        <v>1</v>
      </c>
      <c r="Q4059">
        <v>2008</v>
      </c>
      <c r="R4059" s="2">
        <v>39561</v>
      </c>
      <c r="S4059" s="2">
        <v>39449</v>
      </c>
      <c r="T4059" s="2">
        <v>39448</v>
      </c>
      <c r="U4059" s="2"/>
    </row>
    <row r="4060" spans="1:25" x14ac:dyDescent="0.3">
      <c r="A4060" t="s">
        <v>19</v>
      </c>
      <c r="B4060" t="s">
        <v>20</v>
      </c>
      <c r="C4060" t="s">
        <v>57</v>
      </c>
      <c r="D4060" t="s">
        <v>58</v>
      </c>
      <c r="E4060" s="5" t="s">
        <v>517</v>
      </c>
      <c r="F4060">
        <v>9</v>
      </c>
      <c r="G4060" t="s">
        <v>44</v>
      </c>
      <c r="H4060">
        <v>0.46</v>
      </c>
      <c r="I4060">
        <f>ANAM[[#This Row],[VALOR Corregida]]/1000</f>
        <v>4.6000000000000001E-4</v>
      </c>
      <c r="J4060" t="s">
        <v>27</v>
      </c>
      <c r="K4060" t="s">
        <v>24</v>
      </c>
      <c r="L4060" t="s">
        <v>309</v>
      </c>
      <c r="M4060" t="s">
        <v>358</v>
      </c>
      <c r="N4060">
        <v>-23.64556</v>
      </c>
      <c r="O4060">
        <v>-70.407780000000002</v>
      </c>
      <c r="P4060">
        <v>1</v>
      </c>
      <c r="Q4060">
        <v>2008</v>
      </c>
      <c r="R4060" s="2">
        <v>39561</v>
      </c>
      <c r="S4060" s="2">
        <v>39449</v>
      </c>
      <c r="T4060" s="2">
        <v>39448</v>
      </c>
      <c r="U4060" s="2"/>
    </row>
    <row r="4061" spans="1:25" x14ac:dyDescent="0.3">
      <c r="A4061" t="s">
        <v>19</v>
      </c>
      <c r="B4061" t="s">
        <v>20</v>
      </c>
      <c r="C4061" t="s">
        <v>57</v>
      </c>
      <c r="D4061" t="s">
        <v>58</v>
      </c>
      <c r="E4061" s="5" t="s">
        <v>517</v>
      </c>
      <c r="F4061">
        <v>0</v>
      </c>
      <c r="G4061" t="s">
        <v>349</v>
      </c>
      <c r="H4061">
        <v>8.3800000000000008</v>
      </c>
      <c r="I4061">
        <f>ANAM[[#This Row],[VALOR Corregida]]/1000</f>
        <v>8.3800000000000003E-3</v>
      </c>
      <c r="J4061" t="s">
        <v>27</v>
      </c>
      <c r="K4061" t="s">
        <v>24</v>
      </c>
      <c r="L4061" t="s">
        <v>309</v>
      </c>
      <c r="M4061" t="s">
        <v>358</v>
      </c>
      <c r="N4061">
        <v>-23.64556</v>
      </c>
      <c r="O4061">
        <v>-70.407780000000002</v>
      </c>
      <c r="P4061">
        <v>1</v>
      </c>
      <c r="Q4061">
        <v>2008</v>
      </c>
      <c r="R4061" s="2">
        <v>39561</v>
      </c>
      <c r="S4061" s="2">
        <v>39449</v>
      </c>
      <c r="T4061" s="2">
        <v>39448</v>
      </c>
      <c r="U4061" s="2"/>
      <c r="X4061">
        <f>-0.14*H4061^3+1.81*H4061^2+5.68*H4061+1.92</f>
        <v>94.237297920000017</v>
      </c>
      <c r="Y4061">
        <f>X4061*0.2</f>
        <v>18.847459584000003</v>
      </c>
    </row>
    <row r="4062" spans="1:25" x14ac:dyDescent="0.3">
      <c r="A4062" t="s">
        <v>19</v>
      </c>
      <c r="B4062" t="s">
        <v>20</v>
      </c>
      <c r="C4062" t="s">
        <v>57</v>
      </c>
      <c r="D4062" t="s">
        <v>58</v>
      </c>
      <c r="E4062" s="5" t="s">
        <v>517</v>
      </c>
      <c r="F4062">
        <v>9</v>
      </c>
      <c r="G4062" t="s">
        <v>349</v>
      </c>
      <c r="H4062">
        <v>8.41</v>
      </c>
      <c r="I4062">
        <f>ANAM[[#This Row],[VALOR Corregida]]/1000</f>
        <v>8.4100000000000008E-3</v>
      </c>
      <c r="J4062" t="s">
        <v>27</v>
      </c>
      <c r="K4062" t="s">
        <v>24</v>
      </c>
      <c r="L4062" t="s">
        <v>309</v>
      </c>
      <c r="M4062" t="s">
        <v>358</v>
      </c>
      <c r="N4062">
        <v>-23.64556</v>
      </c>
      <c r="O4062">
        <v>-70.407780000000002</v>
      </c>
      <c r="P4062">
        <v>1</v>
      </c>
      <c r="Q4062">
        <v>2008</v>
      </c>
      <c r="R4062" s="2">
        <v>39561</v>
      </c>
      <c r="S4062" s="2">
        <v>39449</v>
      </c>
      <c r="T4062" s="2">
        <v>39448</v>
      </c>
      <c r="U4062" s="2"/>
      <c r="X4062">
        <f>-0.14*H4062^3+1.81*H4062^2+5.68*H4062+1.92</f>
        <v>94.431396060000012</v>
      </c>
      <c r="Y4062">
        <f>X4062*0.2</f>
        <v>18.886279212000002</v>
      </c>
    </row>
    <row r="4063" spans="1:25" x14ac:dyDescent="0.3">
      <c r="A4063" t="s">
        <v>19</v>
      </c>
      <c r="B4063" t="s">
        <v>20</v>
      </c>
      <c r="C4063" t="s">
        <v>57</v>
      </c>
      <c r="D4063" t="s">
        <v>58</v>
      </c>
      <c r="E4063" s="5" t="s">
        <v>517</v>
      </c>
      <c r="F4063">
        <v>0</v>
      </c>
      <c r="G4063" t="s">
        <v>350</v>
      </c>
      <c r="H4063">
        <v>0.35</v>
      </c>
      <c r="I4063">
        <f>ANAM[[#This Row],[VALOR Corregida]]/1000</f>
        <v>3.5E-4</v>
      </c>
      <c r="J4063" t="s">
        <v>23</v>
      </c>
      <c r="K4063" t="s">
        <v>24</v>
      </c>
      <c r="L4063" t="s">
        <v>309</v>
      </c>
      <c r="M4063" t="s">
        <v>358</v>
      </c>
      <c r="N4063">
        <v>-23.64556</v>
      </c>
      <c r="O4063">
        <v>-70.407780000000002</v>
      </c>
      <c r="P4063">
        <v>1</v>
      </c>
      <c r="Q4063">
        <v>2008</v>
      </c>
      <c r="R4063" s="2">
        <v>39561</v>
      </c>
      <c r="S4063" s="2">
        <v>39449</v>
      </c>
      <c r="T4063" s="2">
        <v>39448</v>
      </c>
      <c r="U4063" s="2"/>
    </row>
    <row r="4064" spans="1:25" x14ac:dyDescent="0.3">
      <c r="A4064" t="s">
        <v>19</v>
      </c>
      <c r="B4064" t="s">
        <v>20</v>
      </c>
      <c r="C4064" t="s">
        <v>57</v>
      </c>
      <c r="D4064" t="s">
        <v>58</v>
      </c>
      <c r="E4064" s="5" t="s">
        <v>517</v>
      </c>
      <c r="F4064">
        <v>9</v>
      </c>
      <c r="G4064" t="s">
        <v>350</v>
      </c>
      <c r="H4064">
        <v>0.39</v>
      </c>
      <c r="I4064">
        <f>ANAM[[#This Row],[VALOR Corregida]]/1000</f>
        <v>3.8999999999999999E-4</v>
      </c>
      <c r="J4064" t="s">
        <v>23</v>
      </c>
      <c r="K4064" t="s">
        <v>24</v>
      </c>
      <c r="L4064" t="s">
        <v>309</v>
      </c>
      <c r="M4064" t="s">
        <v>358</v>
      </c>
      <c r="N4064">
        <v>-23.64556</v>
      </c>
      <c r="O4064">
        <v>-70.407780000000002</v>
      </c>
      <c r="P4064">
        <v>1</v>
      </c>
      <c r="Q4064">
        <v>2008</v>
      </c>
      <c r="R4064" s="2">
        <v>39561</v>
      </c>
      <c r="S4064" s="2">
        <v>39449</v>
      </c>
      <c r="T4064" s="2">
        <v>39448</v>
      </c>
      <c r="U4064" s="2"/>
    </row>
    <row r="4065" spans="1:25" x14ac:dyDescent="0.3">
      <c r="A4065" t="s">
        <v>19</v>
      </c>
      <c r="B4065" t="s">
        <v>20</v>
      </c>
      <c r="C4065" t="s">
        <v>57</v>
      </c>
      <c r="D4065" t="s">
        <v>58</v>
      </c>
      <c r="E4065" s="5" t="s">
        <v>517</v>
      </c>
      <c r="F4065">
        <v>0</v>
      </c>
      <c r="G4065" t="s">
        <v>46</v>
      </c>
      <c r="H4065">
        <v>0.45</v>
      </c>
      <c r="I4065">
        <f>ANAM[[#This Row],[VALOR Corregida]]/1000</f>
        <v>4.4999999999999999E-4</v>
      </c>
      <c r="J4065" t="s">
        <v>23</v>
      </c>
      <c r="K4065" t="s">
        <v>24</v>
      </c>
      <c r="L4065" t="s">
        <v>309</v>
      </c>
      <c r="M4065" t="s">
        <v>358</v>
      </c>
      <c r="N4065">
        <v>-23.64556</v>
      </c>
      <c r="O4065">
        <v>-70.407780000000002</v>
      </c>
      <c r="P4065">
        <v>1</v>
      </c>
      <c r="Q4065">
        <v>2008</v>
      </c>
      <c r="R4065" s="2">
        <v>39561</v>
      </c>
      <c r="S4065" s="2">
        <v>39449</v>
      </c>
      <c r="T4065" s="2">
        <v>39448</v>
      </c>
      <c r="U4065" s="2"/>
    </row>
    <row r="4066" spans="1:25" x14ac:dyDescent="0.3">
      <c r="A4066" t="s">
        <v>19</v>
      </c>
      <c r="B4066" t="s">
        <v>20</v>
      </c>
      <c r="C4066" t="s">
        <v>57</v>
      </c>
      <c r="D4066" t="s">
        <v>58</v>
      </c>
      <c r="E4066" s="5" t="s">
        <v>517</v>
      </c>
      <c r="F4066">
        <v>9</v>
      </c>
      <c r="G4066" t="s">
        <v>46</v>
      </c>
      <c r="H4066">
        <v>0.44</v>
      </c>
      <c r="I4066">
        <f>ANAM[[#This Row],[VALOR Corregida]]/1000</f>
        <v>4.4000000000000002E-4</v>
      </c>
      <c r="J4066" t="s">
        <v>23</v>
      </c>
      <c r="K4066" t="s">
        <v>24</v>
      </c>
      <c r="L4066" t="s">
        <v>309</v>
      </c>
      <c r="M4066" t="s">
        <v>358</v>
      </c>
      <c r="N4066">
        <v>-23.64556</v>
      </c>
      <c r="O4066">
        <v>-70.407780000000002</v>
      </c>
      <c r="P4066">
        <v>1</v>
      </c>
      <c r="Q4066">
        <v>2008</v>
      </c>
      <c r="R4066" s="2">
        <v>39561</v>
      </c>
      <c r="S4066" s="2">
        <v>39449</v>
      </c>
      <c r="T4066" s="2">
        <v>39448</v>
      </c>
      <c r="U4066" s="2"/>
    </row>
    <row r="4067" spans="1:25" x14ac:dyDescent="0.3">
      <c r="A4067" t="s">
        <v>19</v>
      </c>
      <c r="B4067" t="s">
        <v>20</v>
      </c>
      <c r="C4067" t="s">
        <v>57</v>
      </c>
      <c r="D4067" t="s">
        <v>58</v>
      </c>
      <c r="E4067" s="5" t="s">
        <v>517</v>
      </c>
      <c r="F4067">
        <v>0</v>
      </c>
      <c r="G4067" t="s">
        <v>351</v>
      </c>
      <c r="H4067">
        <v>35.9</v>
      </c>
      <c r="I4067">
        <f>ANAM[[#This Row],[VALOR Corregida]]/1000</f>
        <v>3.5900000000000001E-2</v>
      </c>
      <c r="J4067" t="s">
        <v>536</v>
      </c>
      <c r="K4067" t="s">
        <v>24</v>
      </c>
      <c r="L4067" t="s">
        <v>309</v>
      </c>
      <c r="M4067" t="s">
        <v>358</v>
      </c>
      <c r="N4067">
        <v>-23.64556</v>
      </c>
      <c r="O4067">
        <v>-70.407780000000002</v>
      </c>
      <c r="P4067">
        <v>1</v>
      </c>
      <c r="Q4067">
        <v>2008</v>
      </c>
      <c r="R4067" s="2">
        <v>39561</v>
      </c>
      <c r="S4067" s="2">
        <v>39449</v>
      </c>
      <c r="T4067" s="2">
        <v>39448</v>
      </c>
      <c r="U4067" s="2"/>
    </row>
    <row r="4068" spans="1:25" x14ac:dyDescent="0.3">
      <c r="A4068" t="s">
        <v>19</v>
      </c>
      <c r="B4068" t="s">
        <v>20</v>
      </c>
      <c r="C4068" t="s">
        <v>57</v>
      </c>
      <c r="D4068" t="s">
        <v>58</v>
      </c>
      <c r="E4068" s="5" t="s">
        <v>517</v>
      </c>
      <c r="F4068">
        <v>9</v>
      </c>
      <c r="G4068" t="s">
        <v>351</v>
      </c>
      <c r="H4068">
        <v>36.08</v>
      </c>
      <c r="I4068">
        <f>ANAM[[#This Row],[VALOR Corregida]]/1000</f>
        <v>3.6080000000000001E-2</v>
      </c>
      <c r="J4068" t="s">
        <v>536</v>
      </c>
      <c r="K4068" t="s">
        <v>24</v>
      </c>
      <c r="L4068" t="s">
        <v>309</v>
      </c>
      <c r="M4068" t="s">
        <v>358</v>
      </c>
      <c r="N4068">
        <v>-23.64556</v>
      </c>
      <c r="O4068">
        <v>-70.407780000000002</v>
      </c>
      <c r="P4068">
        <v>1</v>
      </c>
      <c r="Q4068">
        <v>2008</v>
      </c>
      <c r="R4068" s="2">
        <v>39561</v>
      </c>
      <c r="S4068" s="2">
        <v>39449</v>
      </c>
      <c r="T4068" s="2">
        <v>39448</v>
      </c>
      <c r="U4068" s="2"/>
    </row>
    <row r="4069" spans="1:25" x14ac:dyDescent="0.3">
      <c r="A4069" t="s">
        <v>19</v>
      </c>
      <c r="B4069" t="s">
        <v>20</v>
      </c>
      <c r="C4069" t="s">
        <v>57</v>
      </c>
      <c r="D4069" t="s">
        <v>58</v>
      </c>
      <c r="E4069" s="5" t="s">
        <v>517</v>
      </c>
      <c r="F4069">
        <v>0</v>
      </c>
      <c r="G4069" t="s">
        <v>352</v>
      </c>
      <c r="H4069">
        <v>12</v>
      </c>
      <c r="I4069">
        <f>ANAM[[#This Row],[VALOR Corregida]]/1000</f>
        <v>1.2E-2</v>
      </c>
      <c r="J4069" t="s">
        <v>27</v>
      </c>
      <c r="K4069" t="s">
        <v>24</v>
      </c>
      <c r="L4069" t="s">
        <v>309</v>
      </c>
      <c r="M4069" t="s">
        <v>358</v>
      </c>
      <c r="N4069">
        <v>-23.64556</v>
      </c>
      <c r="O4069">
        <v>-70.407780000000002</v>
      </c>
      <c r="P4069">
        <v>1</v>
      </c>
      <c r="Q4069">
        <v>2008</v>
      </c>
      <c r="R4069" s="2">
        <v>39561</v>
      </c>
      <c r="S4069" s="2">
        <v>39449</v>
      </c>
      <c r="T4069" s="2">
        <v>39448</v>
      </c>
      <c r="U4069" s="2"/>
      <c r="X4069">
        <f>0.0014*H4069^2-0.86*H4069+97.5</f>
        <v>87.381599999999992</v>
      </c>
      <c r="Y4069">
        <f>X4069*0.12</f>
        <v>10.485791999999998</v>
      </c>
    </row>
    <row r="4070" spans="1:25" x14ac:dyDescent="0.3">
      <c r="A4070" t="s">
        <v>19</v>
      </c>
      <c r="B4070" t="s">
        <v>20</v>
      </c>
      <c r="C4070" t="s">
        <v>57</v>
      </c>
      <c r="D4070" t="s">
        <v>58</v>
      </c>
      <c r="E4070" s="5" t="s">
        <v>517</v>
      </c>
      <c r="F4070">
        <v>9</v>
      </c>
      <c r="G4070" t="s">
        <v>352</v>
      </c>
      <c r="H4070">
        <v>9</v>
      </c>
      <c r="I4070">
        <f>ANAM[[#This Row],[VALOR Corregida]]/1000</f>
        <v>8.9999999999999993E-3</v>
      </c>
      <c r="J4070" t="s">
        <v>27</v>
      </c>
      <c r="K4070" t="s">
        <v>24</v>
      </c>
      <c r="L4070" t="s">
        <v>309</v>
      </c>
      <c r="M4070" t="s">
        <v>358</v>
      </c>
      <c r="N4070">
        <v>-23.64556</v>
      </c>
      <c r="O4070">
        <v>-70.407780000000002</v>
      </c>
      <c r="P4070">
        <v>1</v>
      </c>
      <c r="Q4070">
        <v>2008</v>
      </c>
      <c r="R4070" s="2">
        <v>39561</v>
      </c>
      <c r="S4070" s="2">
        <v>39449</v>
      </c>
      <c r="T4070" s="2">
        <v>39448</v>
      </c>
      <c r="U4070" s="2"/>
      <c r="X4070">
        <f>0.0014*H4070^2-0.86*H4070+97.5</f>
        <v>89.873400000000004</v>
      </c>
      <c r="Y4070">
        <f>X4070*0.12</f>
        <v>10.784808</v>
      </c>
    </row>
    <row r="4071" spans="1:25" x14ac:dyDescent="0.3">
      <c r="A4071" t="s">
        <v>19</v>
      </c>
      <c r="B4071" t="s">
        <v>20</v>
      </c>
      <c r="C4071" t="s">
        <v>57</v>
      </c>
      <c r="D4071" t="s">
        <v>58</v>
      </c>
      <c r="E4071" s="5" t="s">
        <v>517</v>
      </c>
      <c r="F4071">
        <v>0</v>
      </c>
      <c r="G4071" t="s">
        <v>353</v>
      </c>
      <c r="H4071">
        <v>1.97</v>
      </c>
      <c r="I4071">
        <f>ANAM[[#This Row],[VALOR Corregida]]/1000</f>
        <v>1.97E-3</v>
      </c>
      <c r="J4071" t="s">
        <v>23</v>
      </c>
      <c r="K4071" t="s">
        <v>24</v>
      </c>
      <c r="L4071" t="s">
        <v>309</v>
      </c>
      <c r="M4071" t="s">
        <v>358</v>
      </c>
      <c r="N4071">
        <v>-23.64556</v>
      </c>
      <c r="O4071">
        <v>-70.407780000000002</v>
      </c>
      <c r="P4071">
        <v>1</v>
      </c>
      <c r="Q4071">
        <v>2008</v>
      </c>
      <c r="R4071" s="2">
        <v>39561</v>
      </c>
      <c r="S4071" s="2">
        <v>39449</v>
      </c>
      <c r="T4071" s="2">
        <v>39448</v>
      </c>
      <c r="U4071" s="2"/>
    </row>
    <row r="4072" spans="1:25" x14ac:dyDescent="0.3">
      <c r="A4072" t="s">
        <v>19</v>
      </c>
      <c r="B4072" t="s">
        <v>20</v>
      </c>
      <c r="C4072" t="s">
        <v>57</v>
      </c>
      <c r="D4072" t="s">
        <v>58</v>
      </c>
      <c r="E4072" s="5" t="s">
        <v>517</v>
      </c>
      <c r="F4072">
        <v>9</v>
      </c>
      <c r="G4072" t="s">
        <v>353</v>
      </c>
      <c r="H4072">
        <v>1.93</v>
      </c>
      <c r="I4072">
        <f>ANAM[[#This Row],[VALOR Corregida]]/1000</f>
        <v>1.9299999999999999E-3</v>
      </c>
      <c r="J4072" t="s">
        <v>23</v>
      </c>
      <c r="K4072" t="s">
        <v>24</v>
      </c>
      <c r="L4072" t="s">
        <v>309</v>
      </c>
      <c r="M4072" t="s">
        <v>358</v>
      </c>
      <c r="N4072">
        <v>-23.64556</v>
      </c>
      <c r="O4072">
        <v>-70.407780000000002</v>
      </c>
      <c r="P4072">
        <v>1</v>
      </c>
      <c r="Q4072">
        <v>2008</v>
      </c>
      <c r="R4072" s="2">
        <v>39561</v>
      </c>
      <c r="S4072" s="2">
        <v>39449</v>
      </c>
      <c r="T4072" s="2">
        <v>39448</v>
      </c>
      <c r="U4072" s="2"/>
    </row>
    <row r="4073" spans="1:25" x14ac:dyDescent="0.3">
      <c r="A4073" t="s">
        <v>19</v>
      </c>
      <c r="B4073" t="s">
        <v>20</v>
      </c>
      <c r="C4073" t="s">
        <v>57</v>
      </c>
      <c r="D4073" t="s">
        <v>58</v>
      </c>
      <c r="E4073" s="5" t="s">
        <v>517</v>
      </c>
      <c r="F4073">
        <v>0</v>
      </c>
      <c r="G4073" t="s">
        <v>47</v>
      </c>
      <c r="H4073">
        <v>2.57</v>
      </c>
      <c r="I4073">
        <f>ANAM[[#This Row],[VALOR Corregida]]/1000</f>
        <v>2.5699999999999998E-3</v>
      </c>
      <c r="J4073" t="s">
        <v>23</v>
      </c>
      <c r="K4073" t="s">
        <v>24</v>
      </c>
      <c r="L4073" t="s">
        <v>309</v>
      </c>
      <c r="M4073" t="s">
        <v>358</v>
      </c>
      <c r="N4073">
        <v>-23.64556</v>
      </c>
      <c r="O4073">
        <v>-70.407780000000002</v>
      </c>
      <c r="P4073">
        <v>1</v>
      </c>
      <c r="Q4073">
        <v>2008</v>
      </c>
      <c r="R4073" s="2">
        <v>39561</v>
      </c>
      <c r="S4073" s="2">
        <v>39449</v>
      </c>
      <c r="T4073" s="2">
        <v>39448</v>
      </c>
      <c r="U4073" s="2"/>
    </row>
    <row r="4074" spans="1:25" x14ac:dyDescent="0.3">
      <c r="A4074" t="s">
        <v>19</v>
      </c>
      <c r="B4074" t="s">
        <v>20</v>
      </c>
      <c r="C4074" t="s">
        <v>57</v>
      </c>
      <c r="D4074" t="s">
        <v>58</v>
      </c>
      <c r="E4074" s="5" t="s">
        <v>517</v>
      </c>
      <c r="F4074">
        <v>9</v>
      </c>
      <c r="G4074" t="s">
        <v>47</v>
      </c>
      <c r="H4074">
        <v>2.61</v>
      </c>
      <c r="I4074">
        <f>ANAM[[#This Row],[VALOR Corregida]]/1000</f>
        <v>2.6099999999999999E-3</v>
      </c>
      <c r="J4074" t="s">
        <v>23</v>
      </c>
      <c r="K4074" t="s">
        <v>24</v>
      </c>
      <c r="L4074" t="s">
        <v>309</v>
      </c>
      <c r="M4074" t="s">
        <v>358</v>
      </c>
      <c r="N4074">
        <v>-23.64556</v>
      </c>
      <c r="O4074">
        <v>-70.407780000000002</v>
      </c>
      <c r="P4074">
        <v>1</v>
      </c>
      <c r="Q4074">
        <v>2008</v>
      </c>
      <c r="R4074" s="2">
        <v>39561</v>
      </c>
      <c r="S4074" s="2">
        <v>39449</v>
      </c>
      <c r="T4074" s="2">
        <v>39448</v>
      </c>
      <c r="U4074" s="2"/>
    </row>
    <row r="4075" spans="1:25" x14ac:dyDescent="0.3">
      <c r="A4075" t="s">
        <v>19</v>
      </c>
      <c r="B4075" t="s">
        <v>20</v>
      </c>
      <c r="C4075" t="s">
        <v>60</v>
      </c>
      <c r="D4075" t="s">
        <v>61</v>
      </c>
      <c r="E4075" s="5" t="s">
        <v>521</v>
      </c>
      <c r="F4075">
        <v>0</v>
      </c>
      <c r="G4075" t="s">
        <v>120</v>
      </c>
      <c r="H4075">
        <v>2.5</v>
      </c>
      <c r="I4075">
        <f>ANAM[[#This Row],[VALOR Corregida]]/1000</f>
        <v>2.5000000000000001E-3</v>
      </c>
      <c r="J4075" t="s">
        <v>27</v>
      </c>
      <c r="K4075" t="s">
        <v>315</v>
      </c>
      <c r="L4075" t="s">
        <v>309</v>
      </c>
      <c r="M4075" t="s">
        <v>358</v>
      </c>
      <c r="N4075" s="7">
        <v>-23.650278</v>
      </c>
      <c r="O4075" s="7">
        <v>-70.406110999999996</v>
      </c>
      <c r="P4075">
        <v>1</v>
      </c>
      <c r="Q4075">
        <v>2008</v>
      </c>
      <c r="R4075" s="2">
        <v>39561</v>
      </c>
      <c r="S4075" s="2">
        <v>39449</v>
      </c>
      <c r="T4075" s="2">
        <v>39448</v>
      </c>
      <c r="U4075" s="2"/>
    </row>
    <row r="4076" spans="1:25" x14ac:dyDescent="0.3">
      <c r="A4076" t="s">
        <v>19</v>
      </c>
      <c r="B4076" t="s">
        <v>20</v>
      </c>
      <c r="C4076" t="s">
        <v>60</v>
      </c>
      <c r="D4076" t="s">
        <v>61</v>
      </c>
      <c r="E4076" s="5" t="s">
        <v>521</v>
      </c>
      <c r="F4076">
        <v>6</v>
      </c>
      <c r="G4076" t="s">
        <v>120</v>
      </c>
      <c r="H4076">
        <v>2.5</v>
      </c>
      <c r="I4076">
        <f>ANAM[[#This Row],[VALOR Corregida]]/1000</f>
        <v>2.5000000000000001E-3</v>
      </c>
      <c r="J4076" t="s">
        <v>27</v>
      </c>
      <c r="K4076" t="s">
        <v>315</v>
      </c>
      <c r="L4076" t="s">
        <v>309</v>
      </c>
      <c r="M4076" t="s">
        <v>358</v>
      </c>
      <c r="N4076" s="7">
        <v>-23.650278</v>
      </c>
      <c r="O4076" s="7">
        <v>-70.406110999999996</v>
      </c>
      <c r="P4076">
        <v>1</v>
      </c>
      <c r="Q4076">
        <v>2008</v>
      </c>
      <c r="R4076" s="2">
        <v>39561</v>
      </c>
      <c r="S4076" s="2">
        <v>39449</v>
      </c>
      <c r="T4076" s="2">
        <v>39448</v>
      </c>
      <c r="U4076" s="2"/>
    </row>
    <row r="4077" spans="1:25" x14ac:dyDescent="0.3">
      <c r="A4077" t="s">
        <v>19</v>
      </c>
      <c r="B4077" t="s">
        <v>20</v>
      </c>
      <c r="C4077" t="s">
        <v>60</v>
      </c>
      <c r="D4077" t="s">
        <v>61</v>
      </c>
      <c r="E4077" s="5" t="s">
        <v>521</v>
      </c>
      <c r="F4077">
        <v>0</v>
      </c>
      <c r="G4077" t="s">
        <v>22</v>
      </c>
      <c r="H4077">
        <v>20</v>
      </c>
      <c r="I4077">
        <f>ANAM[[#This Row],[VALOR Corregida]]/1000</f>
        <v>0.02</v>
      </c>
      <c r="J4077" t="s">
        <v>23</v>
      </c>
      <c r="K4077" t="s">
        <v>315</v>
      </c>
      <c r="L4077" t="s">
        <v>309</v>
      </c>
      <c r="M4077" t="s">
        <v>358</v>
      </c>
      <c r="N4077" s="7">
        <v>-23.650278</v>
      </c>
      <c r="O4077" s="7">
        <v>-70.406110999999996</v>
      </c>
      <c r="P4077">
        <v>1</v>
      </c>
      <c r="Q4077">
        <v>2008</v>
      </c>
      <c r="R4077" s="2">
        <v>39561</v>
      </c>
      <c r="S4077" s="2">
        <v>39449</v>
      </c>
      <c r="T4077" s="2">
        <v>39448</v>
      </c>
      <c r="U4077" s="2"/>
    </row>
    <row r="4078" spans="1:25" x14ac:dyDescent="0.3">
      <c r="A4078" t="s">
        <v>19</v>
      </c>
      <c r="B4078" t="s">
        <v>20</v>
      </c>
      <c r="C4078" t="s">
        <v>60</v>
      </c>
      <c r="D4078" t="s">
        <v>61</v>
      </c>
      <c r="E4078" s="5" t="s">
        <v>521</v>
      </c>
      <c r="F4078">
        <v>6</v>
      </c>
      <c r="G4078" t="s">
        <v>22</v>
      </c>
      <c r="H4078">
        <v>20</v>
      </c>
      <c r="I4078">
        <f>ANAM[[#This Row],[VALOR Corregida]]/1000</f>
        <v>0.02</v>
      </c>
      <c r="J4078" t="s">
        <v>23</v>
      </c>
      <c r="K4078" t="s">
        <v>315</v>
      </c>
      <c r="L4078" t="s">
        <v>309</v>
      </c>
      <c r="M4078" t="s">
        <v>358</v>
      </c>
      <c r="N4078" s="7">
        <v>-23.650278</v>
      </c>
      <c r="O4078" s="7">
        <v>-70.406110999999996</v>
      </c>
      <c r="P4078">
        <v>1</v>
      </c>
      <c r="Q4078">
        <v>2008</v>
      </c>
      <c r="R4078" s="2">
        <v>39561</v>
      </c>
      <c r="S4078" s="2">
        <v>39449</v>
      </c>
      <c r="T4078" s="2">
        <v>39448</v>
      </c>
      <c r="U4078" s="2"/>
    </row>
    <row r="4079" spans="1:25" x14ac:dyDescent="0.3">
      <c r="A4079" t="s">
        <v>19</v>
      </c>
      <c r="B4079" t="s">
        <v>20</v>
      </c>
      <c r="C4079" t="s">
        <v>60</v>
      </c>
      <c r="D4079" t="s">
        <v>61</v>
      </c>
      <c r="E4079" s="5" t="s">
        <v>521</v>
      </c>
      <c r="F4079">
        <v>0</v>
      </c>
      <c r="G4079" t="s">
        <v>345</v>
      </c>
      <c r="H4079">
        <v>0.1</v>
      </c>
      <c r="I4079">
        <f>ANAM[[#This Row],[VALOR Corregida]]/1000</f>
        <v>1E-4</v>
      </c>
      <c r="J4079" t="s">
        <v>23</v>
      </c>
      <c r="K4079" t="s">
        <v>24</v>
      </c>
      <c r="L4079" t="s">
        <v>309</v>
      </c>
      <c r="M4079" t="s">
        <v>358</v>
      </c>
      <c r="N4079" s="7">
        <v>-23.650278</v>
      </c>
      <c r="O4079" s="7">
        <v>-70.406110999999996</v>
      </c>
      <c r="P4079">
        <v>1</v>
      </c>
      <c r="Q4079">
        <v>2008</v>
      </c>
      <c r="R4079" s="2">
        <v>39561</v>
      </c>
      <c r="S4079" s="2">
        <v>39449</v>
      </c>
      <c r="T4079" s="2">
        <v>39448</v>
      </c>
      <c r="U4079" s="2"/>
    </row>
    <row r="4080" spans="1:25" x14ac:dyDescent="0.3">
      <c r="A4080" t="s">
        <v>19</v>
      </c>
      <c r="B4080" t="s">
        <v>20</v>
      </c>
      <c r="C4080" t="s">
        <v>60</v>
      </c>
      <c r="D4080" t="s">
        <v>61</v>
      </c>
      <c r="E4080" s="5" t="s">
        <v>521</v>
      </c>
      <c r="F4080">
        <v>6</v>
      </c>
      <c r="G4080" t="s">
        <v>345</v>
      </c>
      <c r="H4080">
        <v>0.12</v>
      </c>
      <c r="I4080">
        <f>ANAM[[#This Row],[VALOR Corregida]]/1000</f>
        <v>1.1999999999999999E-4</v>
      </c>
      <c r="J4080" t="s">
        <v>23</v>
      </c>
      <c r="K4080" t="s">
        <v>24</v>
      </c>
      <c r="L4080" t="s">
        <v>309</v>
      </c>
      <c r="M4080" t="s">
        <v>358</v>
      </c>
      <c r="N4080" s="7">
        <v>-23.650278</v>
      </c>
      <c r="O4080" s="7">
        <v>-70.406110999999996</v>
      </c>
      <c r="P4080">
        <v>1</v>
      </c>
      <c r="Q4080">
        <v>2008</v>
      </c>
      <c r="R4080" s="2">
        <v>39561</v>
      </c>
      <c r="S4080" s="2">
        <v>39449</v>
      </c>
      <c r="T4080" s="2">
        <v>39448</v>
      </c>
      <c r="U4080" s="2"/>
    </row>
    <row r="4081" spans="1:25" x14ac:dyDescent="0.3">
      <c r="A4081" t="s">
        <v>19</v>
      </c>
      <c r="B4081" t="s">
        <v>20</v>
      </c>
      <c r="C4081" t="s">
        <v>60</v>
      </c>
      <c r="D4081" t="s">
        <v>61</v>
      </c>
      <c r="E4081" s="5" t="s">
        <v>521</v>
      </c>
      <c r="F4081">
        <v>0</v>
      </c>
      <c r="G4081" t="s">
        <v>28</v>
      </c>
      <c r="H4081">
        <v>0.15</v>
      </c>
      <c r="I4081">
        <f>ANAM[[#This Row],[VALOR Corregida]]/1000</f>
        <v>1.4999999999999999E-4</v>
      </c>
      <c r="J4081" t="s">
        <v>23</v>
      </c>
      <c r="K4081" t="s">
        <v>24</v>
      </c>
      <c r="L4081" t="s">
        <v>309</v>
      </c>
      <c r="M4081" t="s">
        <v>358</v>
      </c>
      <c r="N4081" s="7">
        <v>-23.650278</v>
      </c>
      <c r="O4081" s="7">
        <v>-70.406110999999996</v>
      </c>
      <c r="P4081">
        <v>1</v>
      </c>
      <c r="Q4081">
        <v>2008</v>
      </c>
      <c r="R4081" s="2">
        <v>39561</v>
      </c>
      <c r="S4081" s="2">
        <v>39449</v>
      </c>
      <c r="T4081" s="2">
        <v>39448</v>
      </c>
      <c r="U4081" s="2"/>
    </row>
    <row r="4082" spans="1:25" x14ac:dyDescent="0.3">
      <c r="A4082" t="s">
        <v>19</v>
      </c>
      <c r="B4082" t="s">
        <v>20</v>
      </c>
      <c r="C4082" t="s">
        <v>60</v>
      </c>
      <c r="D4082" t="s">
        <v>61</v>
      </c>
      <c r="E4082" s="5" t="s">
        <v>521</v>
      </c>
      <c r="F4082">
        <v>6</v>
      </c>
      <c r="G4082" t="s">
        <v>28</v>
      </c>
      <c r="H4082">
        <v>0.18</v>
      </c>
      <c r="I4082">
        <f>ANAM[[#This Row],[VALOR Corregida]]/1000</f>
        <v>1.7999999999999998E-4</v>
      </c>
      <c r="J4082" t="s">
        <v>23</v>
      </c>
      <c r="K4082" t="s">
        <v>24</v>
      </c>
      <c r="L4082" t="s">
        <v>309</v>
      </c>
      <c r="M4082" t="s">
        <v>358</v>
      </c>
      <c r="N4082" s="7">
        <v>-23.650278</v>
      </c>
      <c r="O4082" s="7">
        <v>-70.406110999999996</v>
      </c>
      <c r="P4082">
        <v>1</v>
      </c>
      <c r="Q4082">
        <v>2008</v>
      </c>
      <c r="R4082" s="2">
        <v>39561</v>
      </c>
      <c r="S4082" s="2">
        <v>39449</v>
      </c>
      <c r="T4082" s="2">
        <v>39448</v>
      </c>
      <c r="U4082" s="2"/>
    </row>
    <row r="4083" spans="1:25" x14ac:dyDescent="0.3">
      <c r="A4083" t="s">
        <v>19</v>
      </c>
      <c r="B4083" t="s">
        <v>20</v>
      </c>
      <c r="C4083" t="s">
        <v>60</v>
      </c>
      <c r="D4083" t="s">
        <v>61</v>
      </c>
      <c r="E4083" s="5" t="s">
        <v>521</v>
      </c>
      <c r="F4083">
        <v>0</v>
      </c>
      <c r="G4083" t="s">
        <v>346</v>
      </c>
      <c r="H4083">
        <v>0.55000000000000004</v>
      </c>
      <c r="I4083">
        <f>ANAM[[#This Row],[VALOR Corregida]]/1000</f>
        <v>5.5000000000000003E-4</v>
      </c>
      <c r="J4083" t="s">
        <v>23</v>
      </c>
      <c r="K4083" t="s">
        <v>24</v>
      </c>
      <c r="L4083" t="s">
        <v>309</v>
      </c>
      <c r="M4083" t="s">
        <v>358</v>
      </c>
      <c r="N4083" s="7">
        <v>-23.650278</v>
      </c>
      <c r="O4083" s="7">
        <v>-70.406110999999996</v>
      </c>
      <c r="P4083">
        <v>1</v>
      </c>
      <c r="Q4083">
        <v>2008</v>
      </c>
      <c r="R4083" s="2">
        <v>39561</v>
      </c>
      <c r="S4083" s="2">
        <v>39449</v>
      </c>
      <c r="T4083" s="2">
        <v>39448</v>
      </c>
      <c r="U4083" s="2"/>
    </row>
    <row r="4084" spans="1:25" x14ac:dyDescent="0.3">
      <c r="A4084" t="s">
        <v>19</v>
      </c>
      <c r="B4084" t="s">
        <v>20</v>
      </c>
      <c r="C4084" t="s">
        <v>60</v>
      </c>
      <c r="D4084" t="s">
        <v>61</v>
      </c>
      <c r="E4084" s="5" t="s">
        <v>521</v>
      </c>
      <c r="F4084">
        <v>6</v>
      </c>
      <c r="G4084" t="s">
        <v>346</v>
      </c>
      <c r="H4084">
        <v>0.59</v>
      </c>
      <c r="I4084">
        <f>ANAM[[#This Row],[VALOR Corregida]]/1000</f>
        <v>5.8999999999999992E-4</v>
      </c>
      <c r="J4084" t="s">
        <v>23</v>
      </c>
      <c r="K4084" t="s">
        <v>24</v>
      </c>
      <c r="L4084" t="s">
        <v>309</v>
      </c>
      <c r="M4084" t="s">
        <v>358</v>
      </c>
      <c r="N4084" s="7">
        <v>-23.650278</v>
      </c>
      <c r="O4084" s="7">
        <v>-70.406110999999996</v>
      </c>
      <c r="P4084">
        <v>1</v>
      </c>
      <c r="Q4084">
        <v>2008</v>
      </c>
      <c r="R4084" s="2">
        <v>39561</v>
      </c>
      <c r="S4084" s="2">
        <v>39449</v>
      </c>
      <c r="T4084" s="2">
        <v>39448</v>
      </c>
      <c r="U4084" s="2"/>
    </row>
    <row r="4085" spans="1:25" x14ac:dyDescent="0.3">
      <c r="A4085" t="s">
        <v>19</v>
      </c>
      <c r="B4085" t="s">
        <v>20</v>
      </c>
      <c r="C4085" t="s">
        <v>60</v>
      </c>
      <c r="D4085" t="s">
        <v>61</v>
      </c>
      <c r="E4085" s="5" t="s">
        <v>521</v>
      </c>
      <c r="F4085">
        <v>0</v>
      </c>
      <c r="G4085" t="s">
        <v>29</v>
      </c>
      <c r="H4085">
        <v>0.37</v>
      </c>
      <c r="I4085">
        <f>ANAM[[#This Row],[VALOR Corregida]]/1000</f>
        <v>3.6999999999999999E-4</v>
      </c>
      <c r="J4085" t="s">
        <v>23</v>
      </c>
      <c r="K4085" t="s">
        <v>24</v>
      </c>
      <c r="L4085" t="s">
        <v>309</v>
      </c>
      <c r="M4085" t="s">
        <v>358</v>
      </c>
      <c r="N4085" s="7">
        <v>-23.650278</v>
      </c>
      <c r="O4085" s="7">
        <v>-70.406110999999996</v>
      </c>
      <c r="P4085">
        <v>1</v>
      </c>
      <c r="Q4085">
        <v>2008</v>
      </c>
      <c r="R4085" s="2">
        <v>39561</v>
      </c>
      <c r="S4085" s="2">
        <v>39449</v>
      </c>
      <c r="T4085" s="2">
        <v>39448</v>
      </c>
      <c r="U4085" s="2"/>
    </row>
    <row r="4086" spans="1:25" x14ac:dyDescent="0.3">
      <c r="A4086" t="s">
        <v>19</v>
      </c>
      <c r="B4086" t="s">
        <v>20</v>
      </c>
      <c r="C4086" t="s">
        <v>60</v>
      </c>
      <c r="D4086" t="s">
        <v>61</v>
      </c>
      <c r="E4086" s="5" t="s">
        <v>521</v>
      </c>
      <c r="F4086">
        <v>6</v>
      </c>
      <c r="G4086" t="s">
        <v>29</v>
      </c>
      <c r="H4086">
        <v>0.39</v>
      </c>
      <c r="I4086">
        <f>ANAM[[#This Row],[VALOR Corregida]]/1000</f>
        <v>3.8999999999999999E-4</v>
      </c>
      <c r="J4086" t="s">
        <v>23</v>
      </c>
      <c r="K4086" t="s">
        <v>24</v>
      </c>
      <c r="L4086" t="s">
        <v>309</v>
      </c>
      <c r="M4086" t="s">
        <v>358</v>
      </c>
      <c r="N4086" s="7">
        <v>-23.650278</v>
      </c>
      <c r="O4086" s="7">
        <v>-70.406110999999996</v>
      </c>
      <c r="P4086">
        <v>1</v>
      </c>
      <c r="Q4086">
        <v>2008</v>
      </c>
      <c r="R4086" s="2">
        <v>39561</v>
      </c>
      <c r="S4086" s="2">
        <v>39449</v>
      </c>
      <c r="T4086" s="2">
        <v>39448</v>
      </c>
      <c r="U4086" s="2"/>
    </row>
    <row r="4087" spans="1:25" x14ac:dyDescent="0.3">
      <c r="A4087" t="s">
        <v>19</v>
      </c>
      <c r="B4087" t="s">
        <v>20</v>
      </c>
      <c r="C4087" t="s">
        <v>60</v>
      </c>
      <c r="D4087" t="s">
        <v>61</v>
      </c>
      <c r="E4087" s="5" t="s">
        <v>521</v>
      </c>
      <c r="F4087">
        <v>0</v>
      </c>
      <c r="G4087" t="s">
        <v>30</v>
      </c>
      <c r="H4087">
        <v>4</v>
      </c>
      <c r="I4087">
        <f>ANAM[[#This Row],[VALOR Corregida]]/1000</f>
        <v>4.0000000000000001E-3</v>
      </c>
      <c r="J4087" t="s">
        <v>31</v>
      </c>
      <c r="K4087" t="s">
        <v>24</v>
      </c>
      <c r="L4087" t="s">
        <v>309</v>
      </c>
      <c r="M4087" t="s">
        <v>358</v>
      </c>
      <c r="N4087" s="7">
        <v>-23.650278</v>
      </c>
      <c r="O4087" s="7">
        <v>-70.406110999999996</v>
      </c>
      <c r="P4087">
        <v>1</v>
      </c>
      <c r="Q4087">
        <v>2008</v>
      </c>
      <c r="R4087" s="2">
        <v>39561</v>
      </c>
      <c r="S4087" s="2">
        <v>39449</v>
      </c>
      <c r="T4087" s="2">
        <v>39448</v>
      </c>
      <c r="U4087" s="2"/>
      <c r="X4087">
        <f>0.000000000001*H4087^4-0.00000001*H4087^3+0.00004*H4087^2-0.0733*H4087+97.8</f>
        <v>97.507439360256001</v>
      </c>
      <c r="Y4087">
        <f>X4087*0.12</f>
        <v>11.700892723230719</v>
      </c>
    </row>
    <row r="4088" spans="1:25" x14ac:dyDescent="0.3">
      <c r="A4088" t="s">
        <v>19</v>
      </c>
      <c r="B4088" t="s">
        <v>20</v>
      </c>
      <c r="C4088" t="s">
        <v>60</v>
      </c>
      <c r="D4088" t="s">
        <v>61</v>
      </c>
      <c r="E4088" s="5" t="s">
        <v>521</v>
      </c>
      <c r="F4088">
        <v>6</v>
      </c>
      <c r="G4088" t="s">
        <v>30</v>
      </c>
      <c r="H4088">
        <v>80</v>
      </c>
      <c r="I4088">
        <f>ANAM[[#This Row],[VALOR Corregida]]/1000</f>
        <v>0.08</v>
      </c>
      <c r="J4088" t="s">
        <v>31</v>
      </c>
      <c r="K4088" t="s">
        <v>24</v>
      </c>
      <c r="L4088" t="s">
        <v>309</v>
      </c>
      <c r="M4088" t="s">
        <v>358</v>
      </c>
      <c r="N4088" s="7">
        <v>-23.650278</v>
      </c>
      <c r="O4088" s="7">
        <v>-70.406110999999996</v>
      </c>
      <c r="P4088">
        <v>1</v>
      </c>
      <c r="Q4088">
        <v>2008</v>
      </c>
      <c r="R4088" s="2">
        <v>39561</v>
      </c>
      <c r="S4088" s="2">
        <v>39449</v>
      </c>
      <c r="T4088" s="2">
        <v>39448</v>
      </c>
      <c r="U4088" s="2"/>
      <c r="X4088">
        <f>0.000000000001*H4088^4-0.00000001*H4088^3+0.00004*H4088^2-0.0733*H4088+97.8</f>
        <v>92.186920959999995</v>
      </c>
      <c r="Y4088">
        <f>X4088*0.12</f>
        <v>11.062430515199999</v>
      </c>
    </row>
    <row r="4089" spans="1:25" x14ac:dyDescent="0.3">
      <c r="A4089" t="s">
        <v>19</v>
      </c>
      <c r="B4089" t="s">
        <v>20</v>
      </c>
      <c r="C4089" t="s">
        <v>60</v>
      </c>
      <c r="D4089" t="s">
        <v>61</v>
      </c>
      <c r="E4089" s="5" t="s">
        <v>521</v>
      </c>
      <c r="F4089">
        <v>0</v>
      </c>
      <c r="G4089" t="s">
        <v>347</v>
      </c>
      <c r="H4089">
        <v>0.31</v>
      </c>
      <c r="I4089">
        <f>ANAM[[#This Row],[VALOR Corregida]]/1000</f>
        <v>3.1E-4</v>
      </c>
      <c r="J4089" t="s">
        <v>23</v>
      </c>
      <c r="K4089" t="s">
        <v>24</v>
      </c>
      <c r="L4089" t="s">
        <v>309</v>
      </c>
      <c r="M4089" t="s">
        <v>358</v>
      </c>
      <c r="N4089" s="7">
        <v>-23.650278</v>
      </c>
      <c r="O4089" s="7">
        <v>-70.406110999999996</v>
      </c>
      <c r="P4089">
        <v>1</v>
      </c>
      <c r="Q4089">
        <v>2008</v>
      </c>
      <c r="R4089" s="2">
        <v>39561</v>
      </c>
      <c r="S4089" s="2">
        <v>39449</v>
      </c>
      <c r="T4089" s="2">
        <v>39448</v>
      </c>
      <c r="U4089" s="2"/>
    </row>
    <row r="4090" spans="1:25" x14ac:dyDescent="0.3">
      <c r="A4090" t="s">
        <v>19</v>
      </c>
      <c r="B4090" t="s">
        <v>20</v>
      </c>
      <c r="C4090" t="s">
        <v>60</v>
      </c>
      <c r="D4090" t="s">
        <v>61</v>
      </c>
      <c r="E4090" s="5" t="s">
        <v>521</v>
      </c>
      <c r="F4090">
        <v>6</v>
      </c>
      <c r="G4090" t="s">
        <v>347</v>
      </c>
      <c r="H4090">
        <v>0.36</v>
      </c>
      <c r="I4090">
        <f>ANAM[[#This Row],[VALOR Corregida]]/1000</f>
        <v>3.5999999999999997E-4</v>
      </c>
      <c r="J4090" t="s">
        <v>23</v>
      </c>
      <c r="K4090" t="s">
        <v>24</v>
      </c>
      <c r="L4090" t="s">
        <v>309</v>
      </c>
      <c r="M4090" t="s">
        <v>358</v>
      </c>
      <c r="N4090" s="7">
        <v>-23.650278</v>
      </c>
      <c r="O4090" s="7">
        <v>-70.406110999999996</v>
      </c>
      <c r="P4090">
        <v>1</v>
      </c>
      <c r="Q4090">
        <v>2008</v>
      </c>
      <c r="R4090" s="2">
        <v>39561</v>
      </c>
      <c r="S4090" s="2">
        <v>39449</v>
      </c>
      <c r="T4090" s="2">
        <v>39448</v>
      </c>
      <c r="U4090" s="2"/>
    </row>
    <row r="4091" spans="1:25" x14ac:dyDescent="0.3">
      <c r="A4091" t="s">
        <v>19</v>
      </c>
      <c r="B4091" t="s">
        <v>20</v>
      </c>
      <c r="C4091" t="s">
        <v>60</v>
      </c>
      <c r="D4091" t="s">
        <v>61</v>
      </c>
      <c r="E4091" s="5" t="s">
        <v>521</v>
      </c>
      <c r="F4091">
        <v>0</v>
      </c>
      <c r="G4091" t="s">
        <v>35</v>
      </c>
      <c r="H4091">
        <v>0.43</v>
      </c>
      <c r="I4091">
        <f>ANAM[[#This Row],[VALOR Corregida]]/1000</f>
        <v>4.2999999999999999E-4</v>
      </c>
      <c r="J4091" t="s">
        <v>23</v>
      </c>
      <c r="K4091" t="s">
        <v>24</v>
      </c>
      <c r="L4091" t="s">
        <v>309</v>
      </c>
      <c r="M4091" t="s">
        <v>358</v>
      </c>
      <c r="N4091" s="7">
        <v>-23.650278</v>
      </c>
      <c r="O4091" s="7">
        <v>-70.406110999999996</v>
      </c>
      <c r="P4091">
        <v>1</v>
      </c>
      <c r="Q4091">
        <v>2008</v>
      </c>
      <c r="R4091" s="2">
        <v>39561</v>
      </c>
      <c r="S4091" s="2">
        <v>39449</v>
      </c>
      <c r="T4091" s="2">
        <v>39448</v>
      </c>
      <c r="U4091" s="2"/>
    </row>
    <row r="4092" spans="1:25" x14ac:dyDescent="0.3">
      <c r="A4092" t="s">
        <v>19</v>
      </c>
      <c r="B4092" t="s">
        <v>20</v>
      </c>
      <c r="C4092" t="s">
        <v>60</v>
      </c>
      <c r="D4092" t="s">
        <v>61</v>
      </c>
      <c r="E4092" s="5" t="s">
        <v>521</v>
      </c>
      <c r="F4092">
        <v>6</v>
      </c>
      <c r="G4092" t="s">
        <v>35</v>
      </c>
      <c r="H4092">
        <v>0.47</v>
      </c>
      <c r="I4092">
        <f>ANAM[[#This Row],[VALOR Corregida]]/1000</f>
        <v>4.6999999999999999E-4</v>
      </c>
      <c r="J4092" t="s">
        <v>23</v>
      </c>
      <c r="K4092" t="s">
        <v>24</v>
      </c>
      <c r="L4092" t="s">
        <v>309</v>
      </c>
      <c r="M4092" t="s">
        <v>358</v>
      </c>
      <c r="N4092" s="7">
        <v>-23.650278</v>
      </c>
      <c r="O4092" s="7">
        <v>-70.406110999999996</v>
      </c>
      <c r="P4092">
        <v>1</v>
      </c>
      <c r="Q4092">
        <v>2008</v>
      </c>
      <c r="R4092" s="2">
        <v>39561</v>
      </c>
      <c r="S4092" s="2">
        <v>39449</v>
      </c>
      <c r="T4092" s="2">
        <v>39448</v>
      </c>
      <c r="U4092" s="2"/>
    </row>
    <row r="4093" spans="1:25" x14ac:dyDescent="0.3">
      <c r="A4093" t="s">
        <v>19</v>
      </c>
      <c r="B4093" t="s">
        <v>20</v>
      </c>
      <c r="C4093" t="s">
        <v>60</v>
      </c>
      <c r="D4093" t="s">
        <v>61</v>
      </c>
      <c r="E4093" s="5" t="s">
        <v>521</v>
      </c>
      <c r="F4093">
        <v>0</v>
      </c>
      <c r="G4093" t="s">
        <v>126</v>
      </c>
      <c r="H4093">
        <v>7.4999999999999997E-2</v>
      </c>
      <c r="I4093">
        <f>ANAM[[#This Row],[VALOR Corregida]]/1000</f>
        <v>7.4999999999999993E-5</v>
      </c>
      <c r="J4093" t="s">
        <v>27</v>
      </c>
      <c r="K4093" t="s">
        <v>315</v>
      </c>
      <c r="L4093" t="s">
        <v>309</v>
      </c>
      <c r="M4093" t="s">
        <v>358</v>
      </c>
      <c r="N4093" s="7">
        <v>-23.650278</v>
      </c>
      <c r="O4093" s="7">
        <v>-70.406110999999996</v>
      </c>
      <c r="P4093">
        <v>1</v>
      </c>
      <c r="Q4093">
        <v>2008</v>
      </c>
      <c r="R4093" s="2">
        <v>39561</v>
      </c>
      <c r="S4093" s="2">
        <v>39449</v>
      </c>
      <c r="T4093" s="2">
        <v>39448</v>
      </c>
      <c r="U4093" s="2"/>
      <c r="X4093">
        <f>-0.0008*H4093^2-0.94*H4093+97.2</f>
        <v>97.129495500000004</v>
      </c>
      <c r="Y4093">
        <f>X4093*0.12</f>
        <v>11.65553946</v>
      </c>
    </row>
    <row r="4094" spans="1:25" x14ac:dyDescent="0.3">
      <c r="A4094" t="s">
        <v>19</v>
      </c>
      <c r="B4094" t="s">
        <v>20</v>
      </c>
      <c r="C4094" t="s">
        <v>60</v>
      </c>
      <c r="D4094" t="s">
        <v>61</v>
      </c>
      <c r="E4094" s="5" t="s">
        <v>521</v>
      </c>
      <c r="F4094">
        <v>6</v>
      </c>
      <c r="G4094" t="s">
        <v>126</v>
      </c>
      <c r="H4094">
        <v>7.4999999999999997E-2</v>
      </c>
      <c r="I4094">
        <f>ANAM[[#This Row],[VALOR Corregida]]/1000</f>
        <v>7.4999999999999993E-5</v>
      </c>
      <c r="J4094" t="s">
        <v>27</v>
      </c>
      <c r="K4094" t="s">
        <v>315</v>
      </c>
      <c r="L4094" t="s">
        <v>309</v>
      </c>
      <c r="M4094" t="s">
        <v>358</v>
      </c>
      <c r="N4094" s="7">
        <v>-23.650278</v>
      </c>
      <c r="O4094" s="7">
        <v>-70.406110999999996</v>
      </c>
      <c r="P4094">
        <v>1</v>
      </c>
      <c r="Q4094">
        <v>2008</v>
      </c>
      <c r="R4094" s="2">
        <v>39561</v>
      </c>
      <c r="S4094" s="2">
        <v>39449</v>
      </c>
      <c r="T4094" s="2">
        <v>39448</v>
      </c>
      <c r="U4094" s="2"/>
      <c r="X4094">
        <f>-0.0008*H4094^2-0.94*H4094+97.2</f>
        <v>97.129495500000004</v>
      </c>
      <c r="Y4094">
        <f>X4094*0.12</f>
        <v>11.65553946</v>
      </c>
    </row>
    <row r="4095" spans="1:25" x14ac:dyDescent="0.3">
      <c r="A4095" t="s">
        <v>19</v>
      </c>
      <c r="B4095" t="s">
        <v>20</v>
      </c>
      <c r="C4095" t="s">
        <v>60</v>
      </c>
      <c r="D4095" t="s">
        <v>61</v>
      </c>
      <c r="E4095" s="5" t="s">
        <v>521</v>
      </c>
      <c r="F4095">
        <v>0</v>
      </c>
      <c r="G4095" t="s">
        <v>37</v>
      </c>
      <c r="H4095">
        <v>0.01</v>
      </c>
      <c r="I4095">
        <f>ANAM[[#This Row],[VALOR Corregida]]/1000</f>
        <v>1.0000000000000001E-5</v>
      </c>
      <c r="J4095" t="s">
        <v>27</v>
      </c>
      <c r="K4095" t="s">
        <v>315</v>
      </c>
      <c r="L4095" t="s">
        <v>309</v>
      </c>
      <c r="M4095" t="s">
        <v>358</v>
      </c>
      <c r="N4095" s="7">
        <v>-23.650278</v>
      </c>
      <c r="O4095" s="7">
        <v>-70.406110999999996</v>
      </c>
      <c r="P4095">
        <v>1</v>
      </c>
      <c r="Q4095">
        <v>2008</v>
      </c>
      <c r="R4095" s="2">
        <v>39561</v>
      </c>
      <c r="S4095" s="2">
        <v>39449</v>
      </c>
      <c r="T4095" s="2">
        <v>39448</v>
      </c>
      <c r="U4095" s="2"/>
    </row>
    <row r="4096" spans="1:25" x14ac:dyDescent="0.3">
      <c r="A4096" t="s">
        <v>19</v>
      </c>
      <c r="B4096" t="s">
        <v>20</v>
      </c>
      <c r="C4096" t="s">
        <v>60</v>
      </c>
      <c r="D4096" t="s">
        <v>61</v>
      </c>
      <c r="E4096" s="5" t="s">
        <v>521</v>
      </c>
      <c r="F4096">
        <v>6</v>
      </c>
      <c r="G4096" t="s">
        <v>37</v>
      </c>
      <c r="H4096">
        <v>0.01</v>
      </c>
      <c r="I4096">
        <f>ANAM[[#This Row],[VALOR Corregida]]/1000</f>
        <v>1.0000000000000001E-5</v>
      </c>
      <c r="J4096" t="s">
        <v>27</v>
      </c>
      <c r="K4096" t="s">
        <v>315</v>
      </c>
      <c r="L4096" t="s">
        <v>309</v>
      </c>
      <c r="M4096" t="s">
        <v>358</v>
      </c>
      <c r="N4096" s="7">
        <v>-23.650278</v>
      </c>
      <c r="O4096" s="7">
        <v>-70.406110999999996</v>
      </c>
      <c r="P4096">
        <v>1</v>
      </c>
      <c r="Q4096">
        <v>2008</v>
      </c>
      <c r="R4096" s="2">
        <v>39561</v>
      </c>
      <c r="S4096" s="2">
        <v>39449</v>
      </c>
      <c r="T4096" s="2">
        <v>39448</v>
      </c>
      <c r="U4096" s="2"/>
    </row>
    <row r="4097" spans="1:25" x14ac:dyDescent="0.3">
      <c r="A4097" t="s">
        <v>19</v>
      </c>
      <c r="B4097" t="s">
        <v>20</v>
      </c>
      <c r="C4097" t="s">
        <v>60</v>
      </c>
      <c r="D4097" t="s">
        <v>61</v>
      </c>
      <c r="E4097" s="5" t="s">
        <v>521</v>
      </c>
      <c r="F4097">
        <v>0</v>
      </c>
      <c r="G4097" t="s">
        <v>129</v>
      </c>
      <c r="H4097">
        <v>0.05</v>
      </c>
      <c r="I4097">
        <f>ANAM[[#This Row],[VALOR Corregida]]/1000</f>
        <v>5.0000000000000002E-5</v>
      </c>
      <c r="J4097" t="s">
        <v>23</v>
      </c>
      <c r="K4097" t="s">
        <v>315</v>
      </c>
      <c r="L4097" t="s">
        <v>309</v>
      </c>
      <c r="M4097" t="s">
        <v>358</v>
      </c>
      <c r="N4097" s="7">
        <v>-23.650278</v>
      </c>
      <c r="O4097" s="7">
        <v>-70.406110999999996</v>
      </c>
      <c r="P4097">
        <v>1</v>
      </c>
      <c r="Q4097">
        <v>2008</v>
      </c>
      <c r="R4097" s="2">
        <v>39561</v>
      </c>
      <c r="S4097" s="2">
        <v>39449</v>
      </c>
      <c r="T4097" s="2">
        <v>39448</v>
      </c>
      <c r="U4097" s="2"/>
    </row>
    <row r="4098" spans="1:25" x14ac:dyDescent="0.3">
      <c r="A4098" t="s">
        <v>19</v>
      </c>
      <c r="B4098" t="s">
        <v>20</v>
      </c>
      <c r="C4098" t="s">
        <v>60</v>
      </c>
      <c r="D4098" t="s">
        <v>61</v>
      </c>
      <c r="E4098" s="5" t="s">
        <v>521</v>
      </c>
      <c r="F4098">
        <v>6</v>
      </c>
      <c r="G4098" t="s">
        <v>129</v>
      </c>
      <c r="H4098">
        <v>0.05</v>
      </c>
      <c r="I4098">
        <f>ANAM[[#This Row],[VALOR Corregida]]/1000</f>
        <v>5.0000000000000002E-5</v>
      </c>
      <c r="J4098" t="s">
        <v>23</v>
      </c>
      <c r="K4098" t="s">
        <v>315</v>
      </c>
      <c r="L4098" t="s">
        <v>309</v>
      </c>
      <c r="M4098" t="s">
        <v>358</v>
      </c>
      <c r="N4098" s="7">
        <v>-23.650278</v>
      </c>
      <c r="O4098" s="7">
        <v>-70.406110999999996</v>
      </c>
      <c r="P4098">
        <v>1</v>
      </c>
      <c r="Q4098">
        <v>2008</v>
      </c>
      <c r="R4098" s="2">
        <v>39561</v>
      </c>
      <c r="S4098" s="2">
        <v>39449</v>
      </c>
      <c r="T4098" s="2">
        <v>39448</v>
      </c>
      <c r="U4098" s="2"/>
    </row>
    <row r="4099" spans="1:25" x14ac:dyDescent="0.3">
      <c r="A4099" t="s">
        <v>19</v>
      </c>
      <c r="B4099" t="s">
        <v>20</v>
      </c>
      <c r="C4099" t="s">
        <v>60</v>
      </c>
      <c r="D4099" t="s">
        <v>61</v>
      </c>
      <c r="E4099" s="5" t="s">
        <v>521</v>
      </c>
      <c r="F4099">
        <v>0</v>
      </c>
      <c r="G4099" t="s">
        <v>348</v>
      </c>
      <c r="H4099">
        <v>0.5</v>
      </c>
      <c r="I4099">
        <f>ANAM[[#This Row],[VALOR Corregida]]/1000</f>
        <v>5.0000000000000001E-4</v>
      </c>
      <c r="J4099" t="s">
        <v>23</v>
      </c>
      <c r="K4099" t="s">
        <v>315</v>
      </c>
      <c r="L4099" t="s">
        <v>309</v>
      </c>
      <c r="M4099" t="s">
        <v>358</v>
      </c>
      <c r="N4099" s="7">
        <v>-23.650278</v>
      </c>
      <c r="O4099" s="7">
        <v>-70.406110999999996</v>
      </c>
      <c r="P4099">
        <v>1</v>
      </c>
      <c r="Q4099">
        <v>2008</v>
      </c>
      <c r="R4099" s="2">
        <v>39561</v>
      </c>
      <c r="S4099" s="2">
        <v>39449</v>
      </c>
      <c r="T4099" s="2">
        <v>39448</v>
      </c>
      <c r="U4099" s="2"/>
    </row>
    <row r="4100" spans="1:25" x14ac:dyDescent="0.3">
      <c r="A4100" t="s">
        <v>19</v>
      </c>
      <c r="B4100" t="s">
        <v>20</v>
      </c>
      <c r="C4100" t="s">
        <v>60</v>
      </c>
      <c r="D4100" t="s">
        <v>61</v>
      </c>
      <c r="E4100" s="5" t="s">
        <v>521</v>
      </c>
      <c r="F4100">
        <v>6</v>
      </c>
      <c r="G4100" t="s">
        <v>348</v>
      </c>
      <c r="H4100">
        <v>0.5</v>
      </c>
      <c r="I4100">
        <f>ANAM[[#This Row],[VALOR Corregida]]/1000</f>
        <v>5.0000000000000001E-4</v>
      </c>
      <c r="J4100" t="s">
        <v>23</v>
      </c>
      <c r="K4100" t="s">
        <v>315</v>
      </c>
      <c r="L4100" t="s">
        <v>309</v>
      </c>
      <c r="M4100" t="s">
        <v>358</v>
      </c>
      <c r="N4100" s="7">
        <v>-23.650278</v>
      </c>
      <c r="O4100" s="7">
        <v>-70.406110999999996</v>
      </c>
      <c r="P4100">
        <v>1</v>
      </c>
      <c r="Q4100">
        <v>2008</v>
      </c>
      <c r="R4100" s="2">
        <v>39561</v>
      </c>
      <c r="S4100" s="2">
        <v>39449</v>
      </c>
      <c r="T4100" s="2">
        <v>39448</v>
      </c>
      <c r="U4100" s="2"/>
    </row>
    <row r="4101" spans="1:25" x14ac:dyDescent="0.3">
      <c r="A4101" t="s">
        <v>19</v>
      </c>
      <c r="B4101" t="s">
        <v>20</v>
      </c>
      <c r="C4101" t="s">
        <v>60</v>
      </c>
      <c r="D4101" t="s">
        <v>61</v>
      </c>
      <c r="E4101" s="5" t="s">
        <v>521</v>
      </c>
      <c r="F4101">
        <v>0</v>
      </c>
      <c r="G4101" t="s">
        <v>39</v>
      </c>
      <c r="H4101">
        <v>0.5</v>
      </c>
      <c r="I4101">
        <f>ANAM[[#This Row],[VALOR Corregida]]/1000</f>
        <v>5.0000000000000001E-4</v>
      </c>
      <c r="J4101" t="s">
        <v>23</v>
      </c>
      <c r="K4101" t="s">
        <v>315</v>
      </c>
      <c r="L4101" t="s">
        <v>309</v>
      </c>
      <c r="M4101" t="s">
        <v>358</v>
      </c>
      <c r="N4101" s="7">
        <v>-23.650278</v>
      </c>
      <c r="O4101" s="7">
        <v>-70.406110999999996</v>
      </c>
      <c r="P4101">
        <v>1</v>
      </c>
      <c r="Q4101">
        <v>2008</v>
      </c>
      <c r="R4101" s="2">
        <v>39561</v>
      </c>
      <c r="S4101" s="2">
        <v>39449</v>
      </c>
      <c r="T4101" s="2">
        <v>39448</v>
      </c>
      <c r="U4101" s="2"/>
    </row>
    <row r="4102" spans="1:25" x14ac:dyDescent="0.3">
      <c r="A4102" t="s">
        <v>19</v>
      </c>
      <c r="B4102" t="s">
        <v>20</v>
      </c>
      <c r="C4102" t="s">
        <v>60</v>
      </c>
      <c r="D4102" t="s">
        <v>61</v>
      </c>
      <c r="E4102" s="5" t="s">
        <v>521</v>
      </c>
      <c r="F4102">
        <v>6</v>
      </c>
      <c r="G4102" t="s">
        <v>39</v>
      </c>
      <c r="H4102">
        <v>0.5</v>
      </c>
      <c r="I4102">
        <f>ANAM[[#This Row],[VALOR Corregida]]/1000</f>
        <v>5.0000000000000001E-4</v>
      </c>
      <c r="J4102" t="s">
        <v>23</v>
      </c>
      <c r="K4102" t="s">
        <v>315</v>
      </c>
      <c r="L4102" t="s">
        <v>309</v>
      </c>
      <c r="M4102" t="s">
        <v>358</v>
      </c>
      <c r="N4102" s="7">
        <v>-23.650278</v>
      </c>
      <c r="O4102" s="7">
        <v>-70.406110999999996</v>
      </c>
      <c r="P4102">
        <v>1</v>
      </c>
      <c r="Q4102">
        <v>2008</v>
      </c>
      <c r="R4102" s="2">
        <v>39561</v>
      </c>
      <c r="S4102" s="2">
        <v>39449</v>
      </c>
      <c r="T4102" s="2">
        <v>39448</v>
      </c>
      <c r="U4102" s="2"/>
    </row>
    <row r="4103" spans="1:25" x14ac:dyDescent="0.3">
      <c r="A4103" t="s">
        <v>19</v>
      </c>
      <c r="B4103" t="s">
        <v>20</v>
      </c>
      <c r="C4103" t="s">
        <v>60</v>
      </c>
      <c r="D4103" t="s">
        <v>61</v>
      </c>
      <c r="E4103" s="5" t="s">
        <v>521</v>
      </c>
      <c r="F4103">
        <v>0</v>
      </c>
      <c r="G4103" t="s">
        <v>64</v>
      </c>
      <c r="H4103">
        <v>0.26</v>
      </c>
      <c r="I4103">
        <f>ANAM[[#This Row],[VALOR Corregida]]/1000</f>
        <v>2.6000000000000003E-4</v>
      </c>
      <c r="J4103" t="s">
        <v>27</v>
      </c>
      <c r="K4103" t="s">
        <v>24</v>
      </c>
      <c r="L4103" t="s">
        <v>309</v>
      </c>
      <c r="M4103" t="s">
        <v>358</v>
      </c>
      <c r="N4103" s="7">
        <v>-23.650278</v>
      </c>
      <c r="O4103" s="7">
        <v>-70.406110999999996</v>
      </c>
      <c r="P4103">
        <v>1</v>
      </c>
      <c r="Q4103">
        <v>2008</v>
      </c>
      <c r="R4103" s="2">
        <v>39561</v>
      </c>
      <c r="S4103" s="2">
        <v>39449</v>
      </c>
      <c r="T4103" s="2">
        <v>39448</v>
      </c>
      <c r="U4103" s="2"/>
    </row>
    <row r="4104" spans="1:25" x14ac:dyDescent="0.3">
      <c r="A4104" t="s">
        <v>19</v>
      </c>
      <c r="B4104" t="s">
        <v>20</v>
      </c>
      <c r="C4104" t="s">
        <v>60</v>
      </c>
      <c r="D4104" t="s">
        <v>61</v>
      </c>
      <c r="E4104" s="5" t="s">
        <v>521</v>
      </c>
      <c r="F4104">
        <v>6</v>
      </c>
      <c r="G4104" t="s">
        <v>64</v>
      </c>
      <c r="H4104">
        <v>0.22</v>
      </c>
      <c r="I4104">
        <f>ANAM[[#This Row],[VALOR Corregida]]/1000</f>
        <v>2.2000000000000001E-4</v>
      </c>
      <c r="J4104" t="s">
        <v>27</v>
      </c>
      <c r="K4104" t="s">
        <v>24</v>
      </c>
      <c r="L4104" t="s">
        <v>309</v>
      </c>
      <c r="M4104" t="s">
        <v>358</v>
      </c>
      <c r="N4104" s="7">
        <v>-23.650278</v>
      </c>
      <c r="O4104" s="7">
        <v>-70.406110999999996</v>
      </c>
      <c r="P4104">
        <v>1</v>
      </c>
      <c r="Q4104">
        <v>2008</v>
      </c>
      <c r="R4104" s="2">
        <v>39561</v>
      </c>
      <c r="S4104" s="2">
        <v>39449</v>
      </c>
      <c r="T4104" s="2">
        <v>39448</v>
      </c>
      <c r="U4104" s="2"/>
    </row>
    <row r="4105" spans="1:25" x14ac:dyDescent="0.3">
      <c r="A4105" t="s">
        <v>19</v>
      </c>
      <c r="B4105" t="s">
        <v>20</v>
      </c>
      <c r="C4105" t="s">
        <v>60</v>
      </c>
      <c r="D4105" t="s">
        <v>61</v>
      </c>
      <c r="E4105" s="5" t="s">
        <v>521</v>
      </c>
      <c r="F4105">
        <v>0</v>
      </c>
      <c r="G4105" t="s">
        <v>44</v>
      </c>
      <c r="H4105">
        <v>0.35</v>
      </c>
      <c r="I4105">
        <f>ANAM[[#This Row],[VALOR Corregida]]/1000</f>
        <v>3.5E-4</v>
      </c>
      <c r="J4105" t="s">
        <v>27</v>
      </c>
      <c r="K4105" t="s">
        <v>24</v>
      </c>
      <c r="L4105" t="s">
        <v>309</v>
      </c>
      <c r="M4105" t="s">
        <v>358</v>
      </c>
      <c r="N4105" s="7">
        <v>-23.650278</v>
      </c>
      <c r="O4105" s="7">
        <v>-70.406110999999996</v>
      </c>
      <c r="P4105">
        <v>1</v>
      </c>
      <c r="Q4105">
        <v>2008</v>
      </c>
      <c r="R4105" s="2">
        <v>39561</v>
      </c>
      <c r="S4105" s="2">
        <v>39449</v>
      </c>
      <c r="T4105" s="2">
        <v>39448</v>
      </c>
      <c r="U4105" s="2"/>
    </row>
    <row r="4106" spans="1:25" x14ac:dyDescent="0.3">
      <c r="A4106" t="s">
        <v>19</v>
      </c>
      <c r="B4106" t="s">
        <v>20</v>
      </c>
      <c r="C4106" t="s">
        <v>60</v>
      </c>
      <c r="D4106" t="s">
        <v>61</v>
      </c>
      <c r="E4106" s="5" t="s">
        <v>521</v>
      </c>
      <c r="F4106">
        <v>6</v>
      </c>
      <c r="G4106" t="s">
        <v>44</v>
      </c>
      <c r="H4106">
        <v>0.43</v>
      </c>
      <c r="I4106">
        <f>ANAM[[#This Row],[VALOR Corregida]]/1000</f>
        <v>4.2999999999999999E-4</v>
      </c>
      <c r="J4106" t="s">
        <v>27</v>
      </c>
      <c r="K4106" t="s">
        <v>24</v>
      </c>
      <c r="L4106" t="s">
        <v>309</v>
      </c>
      <c r="M4106" t="s">
        <v>358</v>
      </c>
      <c r="N4106" s="7">
        <v>-23.650278</v>
      </c>
      <c r="O4106" s="7">
        <v>-70.406110999999996</v>
      </c>
      <c r="P4106">
        <v>1</v>
      </c>
      <c r="Q4106">
        <v>2008</v>
      </c>
      <c r="R4106" s="2">
        <v>39561</v>
      </c>
      <c r="S4106" s="2">
        <v>39449</v>
      </c>
      <c r="T4106" s="2">
        <v>39448</v>
      </c>
      <c r="U4106" s="2"/>
    </row>
    <row r="4107" spans="1:25" x14ac:dyDescent="0.3">
      <c r="A4107" t="s">
        <v>19</v>
      </c>
      <c r="B4107" t="s">
        <v>20</v>
      </c>
      <c r="C4107" t="s">
        <v>60</v>
      </c>
      <c r="D4107" t="s">
        <v>61</v>
      </c>
      <c r="E4107" s="5" t="s">
        <v>521</v>
      </c>
      <c r="F4107">
        <v>0</v>
      </c>
      <c r="G4107" t="s">
        <v>349</v>
      </c>
      <c r="H4107">
        <v>8.4</v>
      </c>
      <c r="I4107">
        <f>ANAM[[#This Row],[VALOR Corregida]]/1000</f>
        <v>8.4000000000000012E-3</v>
      </c>
      <c r="J4107" t="s">
        <v>27</v>
      </c>
      <c r="K4107" t="s">
        <v>24</v>
      </c>
      <c r="L4107" t="s">
        <v>309</v>
      </c>
      <c r="M4107" t="s">
        <v>358</v>
      </c>
      <c r="N4107" s="7">
        <v>-23.650278</v>
      </c>
      <c r="O4107" s="7">
        <v>-70.406110999999996</v>
      </c>
      <c r="P4107">
        <v>1</v>
      </c>
      <c r="Q4107">
        <v>2008</v>
      </c>
      <c r="R4107" s="2">
        <v>39561</v>
      </c>
      <c r="S4107" s="2">
        <v>39449</v>
      </c>
      <c r="T4107" s="2">
        <v>39448</v>
      </c>
      <c r="U4107" s="2"/>
      <c r="X4107">
        <f>-0.14*H4107^3+1.81*H4107^2+5.68*H4107+1.92</f>
        <v>94.367039999999989</v>
      </c>
      <c r="Y4107">
        <f>X4107*0.2</f>
        <v>18.873407999999998</v>
      </c>
    </row>
    <row r="4108" spans="1:25" x14ac:dyDescent="0.3">
      <c r="A4108" t="s">
        <v>19</v>
      </c>
      <c r="B4108" t="s">
        <v>20</v>
      </c>
      <c r="C4108" t="s">
        <v>60</v>
      </c>
      <c r="D4108" t="s">
        <v>61</v>
      </c>
      <c r="E4108" s="5" t="s">
        <v>521</v>
      </c>
      <c r="F4108">
        <v>6</v>
      </c>
      <c r="G4108" t="s">
        <v>349</v>
      </c>
      <c r="H4108">
        <v>8.36</v>
      </c>
      <c r="I4108">
        <f>ANAM[[#This Row],[VALOR Corregida]]/1000</f>
        <v>8.3599999999999994E-3</v>
      </c>
      <c r="J4108" t="s">
        <v>27</v>
      </c>
      <c r="K4108" t="s">
        <v>24</v>
      </c>
      <c r="L4108" t="s">
        <v>309</v>
      </c>
      <c r="M4108" t="s">
        <v>358</v>
      </c>
      <c r="N4108" s="7">
        <v>-23.650278</v>
      </c>
      <c r="O4108" s="7">
        <v>-70.406110999999996</v>
      </c>
      <c r="P4108">
        <v>1</v>
      </c>
      <c r="Q4108">
        <v>2008</v>
      </c>
      <c r="R4108" s="2">
        <v>39561</v>
      </c>
      <c r="S4108" s="2">
        <v>39449</v>
      </c>
      <c r="T4108" s="2">
        <v>39448</v>
      </c>
      <c r="U4108" s="2"/>
      <c r="X4108">
        <f>-0.14*H4108^3+1.81*H4108^2+5.68*H4108+1.92</f>
        <v>94.106188159999988</v>
      </c>
      <c r="Y4108">
        <f>X4108*0.2</f>
        <v>18.821237631999999</v>
      </c>
    </row>
    <row r="4109" spans="1:25" x14ac:dyDescent="0.3">
      <c r="A4109" t="s">
        <v>19</v>
      </c>
      <c r="B4109" t="s">
        <v>20</v>
      </c>
      <c r="C4109" t="s">
        <v>60</v>
      </c>
      <c r="D4109" t="s">
        <v>61</v>
      </c>
      <c r="E4109" s="5" t="s">
        <v>521</v>
      </c>
      <c r="F4109">
        <v>0</v>
      </c>
      <c r="G4109" t="s">
        <v>350</v>
      </c>
      <c r="H4109">
        <v>0.33</v>
      </c>
      <c r="I4109">
        <f>ANAM[[#This Row],[VALOR Corregida]]/1000</f>
        <v>3.3E-4</v>
      </c>
      <c r="J4109" t="s">
        <v>23</v>
      </c>
      <c r="K4109" t="s">
        <v>24</v>
      </c>
      <c r="L4109" t="s">
        <v>309</v>
      </c>
      <c r="M4109" t="s">
        <v>358</v>
      </c>
      <c r="N4109" s="7">
        <v>-23.650278</v>
      </c>
      <c r="O4109" s="7">
        <v>-70.406110999999996</v>
      </c>
      <c r="P4109">
        <v>1</v>
      </c>
      <c r="Q4109">
        <v>2008</v>
      </c>
      <c r="R4109" s="2">
        <v>39561</v>
      </c>
      <c r="S4109" s="2">
        <v>39449</v>
      </c>
      <c r="T4109" s="2">
        <v>39448</v>
      </c>
      <c r="U4109" s="2"/>
    </row>
    <row r="4110" spans="1:25" x14ac:dyDescent="0.3">
      <c r="A4110" t="s">
        <v>19</v>
      </c>
      <c r="B4110" t="s">
        <v>20</v>
      </c>
      <c r="C4110" t="s">
        <v>60</v>
      </c>
      <c r="D4110" t="s">
        <v>61</v>
      </c>
      <c r="E4110" s="5" t="s">
        <v>521</v>
      </c>
      <c r="F4110">
        <v>6</v>
      </c>
      <c r="G4110" t="s">
        <v>350</v>
      </c>
      <c r="H4110">
        <v>0.37</v>
      </c>
      <c r="I4110">
        <f>ANAM[[#This Row],[VALOR Corregida]]/1000</f>
        <v>3.6999999999999999E-4</v>
      </c>
      <c r="J4110" t="s">
        <v>23</v>
      </c>
      <c r="K4110" t="s">
        <v>24</v>
      </c>
      <c r="L4110" t="s">
        <v>309</v>
      </c>
      <c r="M4110" t="s">
        <v>358</v>
      </c>
      <c r="N4110" s="7">
        <v>-23.650278</v>
      </c>
      <c r="O4110" s="7">
        <v>-70.406110999999996</v>
      </c>
      <c r="P4110">
        <v>1</v>
      </c>
      <c r="Q4110">
        <v>2008</v>
      </c>
      <c r="R4110" s="2">
        <v>39561</v>
      </c>
      <c r="S4110" s="2">
        <v>39449</v>
      </c>
      <c r="T4110" s="2">
        <v>39448</v>
      </c>
      <c r="U4110" s="2"/>
    </row>
    <row r="4111" spans="1:25" x14ac:dyDescent="0.3">
      <c r="A4111" t="s">
        <v>19</v>
      </c>
      <c r="B4111" t="s">
        <v>20</v>
      </c>
      <c r="C4111" t="s">
        <v>60</v>
      </c>
      <c r="D4111" t="s">
        <v>61</v>
      </c>
      <c r="E4111" s="5" t="s">
        <v>521</v>
      </c>
      <c r="F4111">
        <v>0</v>
      </c>
      <c r="G4111" t="s">
        <v>46</v>
      </c>
      <c r="H4111">
        <v>0.42</v>
      </c>
      <c r="I4111">
        <f>ANAM[[#This Row],[VALOR Corregida]]/1000</f>
        <v>4.1999999999999996E-4</v>
      </c>
      <c r="J4111" t="s">
        <v>23</v>
      </c>
      <c r="K4111" t="s">
        <v>24</v>
      </c>
      <c r="L4111" t="s">
        <v>309</v>
      </c>
      <c r="M4111" t="s">
        <v>358</v>
      </c>
      <c r="N4111" s="7">
        <v>-23.650278</v>
      </c>
      <c r="O4111" s="7">
        <v>-70.406110999999996</v>
      </c>
      <c r="P4111">
        <v>1</v>
      </c>
      <c r="Q4111">
        <v>2008</v>
      </c>
      <c r="R4111" s="2">
        <v>39561</v>
      </c>
      <c r="S4111" s="2">
        <v>39449</v>
      </c>
      <c r="T4111" s="2">
        <v>39448</v>
      </c>
      <c r="U4111" s="2"/>
    </row>
    <row r="4112" spans="1:25" x14ac:dyDescent="0.3">
      <c r="A4112" t="s">
        <v>19</v>
      </c>
      <c r="B4112" t="s">
        <v>20</v>
      </c>
      <c r="C4112" t="s">
        <v>60</v>
      </c>
      <c r="D4112" t="s">
        <v>61</v>
      </c>
      <c r="E4112" s="5" t="s">
        <v>521</v>
      </c>
      <c r="F4112">
        <v>6</v>
      </c>
      <c r="G4112" t="s">
        <v>46</v>
      </c>
      <c r="H4112">
        <v>0.41</v>
      </c>
      <c r="I4112">
        <f>ANAM[[#This Row],[VALOR Corregida]]/1000</f>
        <v>4.0999999999999999E-4</v>
      </c>
      <c r="J4112" t="s">
        <v>23</v>
      </c>
      <c r="K4112" t="s">
        <v>24</v>
      </c>
      <c r="L4112" t="s">
        <v>309</v>
      </c>
      <c r="M4112" t="s">
        <v>358</v>
      </c>
      <c r="N4112" s="7">
        <v>-23.650278</v>
      </c>
      <c r="O4112" s="7">
        <v>-70.406110999999996</v>
      </c>
      <c r="P4112">
        <v>1</v>
      </c>
      <c r="Q4112">
        <v>2008</v>
      </c>
      <c r="R4112" s="2">
        <v>39561</v>
      </c>
      <c r="S4112" s="2">
        <v>39449</v>
      </c>
      <c r="T4112" s="2">
        <v>39448</v>
      </c>
      <c r="U4112" s="2"/>
    </row>
    <row r="4113" spans="1:25" x14ac:dyDescent="0.3">
      <c r="A4113" t="s">
        <v>19</v>
      </c>
      <c r="B4113" t="s">
        <v>20</v>
      </c>
      <c r="C4113" t="s">
        <v>60</v>
      </c>
      <c r="D4113" t="s">
        <v>61</v>
      </c>
      <c r="E4113" s="5" t="s">
        <v>521</v>
      </c>
      <c r="F4113">
        <v>0</v>
      </c>
      <c r="G4113" t="s">
        <v>351</v>
      </c>
      <c r="H4113">
        <v>36.31</v>
      </c>
      <c r="I4113">
        <f>ANAM[[#This Row],[VALOR Corregida]]/1000</f>
        <v>3.6310000000000002E-2</v>
      </c>
      <c r="J4113" t="s">
        <v>536</v>
      </c>
      <c r="K4113" t="s">
        <v>24</v>
      </c>
      <c r="L4113" t="s">
        <v>309</v>
      </c>
      <c r="M4113" t="s">
        <v>358</v>
      </c>
      <c r="N4113" s="7">
        <v>-23.650278</v>
      </c>
      <c r="O4113" s="7">
        <v>-70.406110999999996</v>
      </c>
      <c r="P4113">
        <v>1</v>
      </c>
      <c r="Q4113">
        <v>2008</v>
      </c>
      <c r="R4113" s="2">
        <v>39561</v>
      </c>
      <c r="S4113" s="2">
        <v>39449</v>
      </c>
      <c r="T4113" s="2">
        <v>39448</v>
      </c>
      <c r="U4113" s="2"/>
    </row>
    <row r="4114" spans="1:25" x14ac:dyDescent="0.3">
      <c r="A4114" t="s">
        <v>19</v>
      </c>
      <c r="B4114" t="s">
        <v>20</v>
      </c>
      <c r="C4114" t="s">
        <v>60</v>
      </c>
      <c r="D4114" t="s">
        <v>61</v>
      </c>
      <c r="E4114" s="5" t="s">
        <v>521</v>
      </c>
      <c r="F4114">
        <v>6</v>
      </c>
      <c r="G4114" t="s">
        <v>351</v>
      </c>
      <c r="H4114">
        <v>35.86</v>
      </c>
      <c r="I4114">
        <f>ANAM[[#This Row],[VALOR Corregida]]/1000</f>
        <v>3.5859999999999996E-2</v>
      </c>
      <c r="J4114" t="s">
        <v>536</v>
      </c>
      <c r="K4114" t="s">
        <v>24</v>
      </c>
      <c r="L4114" t="s">
        <v>309</v>
      </c>
      <c r="M4114" t="s">
        <v>358</v>
      </c>
      <c r="N4114" s="7">
        <v>-23.650278</v>
      </c>
      <c r="O4114" s="7">
        <v>-70.406110999999996</v>
      </c>
      <c r="P4114">
        <v>1</v>
      </c>
      <c r="Q4114">
        <v>2008</v>
      </c>
      <c r="R4114" s="2">
        <v>39561</v>
      </c>
      <c r="S4114" s="2">
        <v>39449</v>
      </c>
      <c r="T4114" s="2">
        <v>39448</v>
      </c>
      <c r="U4114" s="2"/>
    </row>
    <row r="4115" spans="1:25" x14ac:dyDescent="0.3">
      <c r="A4115" t="s">
        <v>19</v>
      </c>
      <c r="B4115" t="s">
        <v>20</v>
      </c>
      <c r="C4115" t="s">
        <v>60</v>
      </c>
      <c r="D4115" t="s">
        <v>61</v>
      </c>
      <c r="E4115" s="5" t="s">
        <v>521</v>
      </c>
      <c r="F4115">
        <v>0</v>
      </c>
      <c r="G4115" t="s">
        <v>352</v>
      </c>
      <c r="H4115">
        <v>11</v>
      </c>
      <c r="I4115">
        <f>ANAM[[#This Row],[VALOR Corregida]]/1000</f>
        <v>1.0999999999999999E-2</v>
      </c>
      <c r="J4115" t="s">
        <v>27</v>
      </c>
      <c r="K4115" t="s">
        <v>24</v>
      </c>
      <c r="L4115" t="s">
        <v>309</v>
      </c>
      <c r="M4115" t="s">
        <v>358</v>
      </c>
      <c r="N4115" s="7">
        <v>-23.650278</v>
      </c>
      <c r="O4115" s="7">
        <v>-70.406110999999996</v>
      </c>
      <c r="P4115">
        <v>1</v>
      </c>
      <c r="Q4115">
        <v>2008</v>
      </c>
      <c r="R4115" s="2">
        <v>39561</v>
      </c>
      <c r="S4115" s="2">
        <v>39449</v>
      </c>
      <c r="T4115" s="2">
        <v>39448</v>
      </c>
      <c r="U4115" s="2"/>
      <c r="X4115">
        <f>0.0014*H4115^2-0.86*H4115+97.5</f>
        <v>88.209400000000002</v>
      </c>
      <c r="Y4115">
        <f>X4115*0.12</f>
        <v>10.585127999999999</v>
      </c>
    </row>
    <row r="4116" spans="1:25" x14ac:dyDescent="0.3">
      <c r="A4116" t="s">
        <v>19</v>
      </c>
      <c r="B4116" t="s">
        <v>20</v>
      </c>
      <c r="C4116" t="s">
        <v>60</v>
      </c>
      <c r="D4116" t="s">
        <v>61</v>
      </c>
      <c r="E4116" s="5" t="s">
        <v>521</v>
      </c>
      <c r="F4116">
        <v>6</v>
      </c>
      <c r="G4116" t="s">
        <v>352</v>
      </c>
      <c r="H4116">
        <v>11</v>
      </c>
      <c r="I4116">
        <f>ANAM[[#This Row],[VALOR Corregida]]/1000</f>
        <v>1.0999999999999999E-2</v>
      </c>
      <c r="J4116" t="s">
        <v>27</v>
      </c>
      <c r="K4116" t="s">
        <v>24</v>
      </c>
      <c r="L4116" t="s">
        <v>309</v>
      </c>
      <c r="M4116" t="s">
        <v>358</v>
      </c>
      <c r="N4116" s="7">
        <v>-23.650278</v>
      </c>
      <c r="O4116" s="7">
        <v>-70.406110999999996</v>
      </c>
      <c r="P4116">
        <v>1</v>
      </c>
      <c r="Q4116">
        <v>2008</v>
      </c>
      <c r="R4116" s="2">
        <v>39561</v>
      </c>
      <c r="S4116" s="2">
        <v>39449</v>
      </c>
      <c r="T4116" s="2">
        <v>39448</v>
      </c>
      <c r="U4116" s="2"/>
      <c r="X4116">
        <f>0.0014*H4116^2-0.86*H4116+97.5</f>
        <v>88.209400000000002</v>
      </c>
      <c r="Y4116">
        <f>X4116*0.12</f>
        <v>10.585127999999999</v>
      </c>
    </row>
    <row r="4117" spans="1:25" x14ac:dyDescent="0.3">
      <c r="A4117" t="s">
        <v>19</v>
      </c>
      <c r="B4117" t="s">
        <v>20</v>
      </c>
      <c r="C4117" t="s">
        <v>60</v>
      </c>
      <c r="D4117" t="s">
        <v>61</v>
      </c>
      <c r="E4117" s="5" t="s">
        <v>521</v>
      </c>
      <c r="F4117">
        <v>0</v>
      </c>
      <c r="G4117" t="s">
        <v>353</v>
      </c>
      <c r="H4117">
        <v>1.77</v>
      </c>
      <c r="I4117">
        <f>ANAM[[#This Row],[VALOR Corregida]]/1000</f>
        <v>1.7700000000000001E-3</v>
      </c>
      <c r="J4117" t="s">
        <v>23</v>
      </c>
      <c r="K4117" t="s">
        <v>24</v>
      </c>
      <c r="L4117" t="s">
        <v>309</v>
      </c>
      <c r="M4117" t="s">
        <v>358</v>
      </c>
      <c r="N4117" s="7">
        <v>-23.650278</v>
      </c>
      <c r="O4117" s="7">
        <v>-70.406110999999996</v>
      </c>
      <c r="P4117">
        <v>1</v>
      </c>
      <c r="Q4117">
        <v>2008</v>
      </c>
      <c r="R4117" s="2">
        <v>39561</v>
      </c>
      <c r="S4117" s="2">
        <v>39449</v>
      </c>
      <c r="T4117" s="2">
        <v>39448</v>
      </c>
      <c r="U4117" s="2"/>
    </row>
    <row r="4118" spans="1:25" x14ac:dyDescent="0.3">
      <c r="A4118" t="s">
        <v>19</v>
      </c>
      <c r="B4118" t="s">
        <v>20</v>
      </c>
      <c r="C4118" t="s">
        <v>60</v>
      </c>
      <c r="D4118" t="s">
        <v>61</v>
      </c>
      <c r="E4118" s="5" t="s">
        <v>521</v>
      </c>
      <c r="F4118">
        <v>6</v>
      </c>
      <c r="G4118" t="s">
        <v>353</v>
      </c>
      <c r="H4118">
        <v>1.81</v>
      </c>
      <c r="I4118">
        <f>ANAM[[#This Row],[VALOR Corregida]]/1000</f>
        <v>1.81E-3</v>
      </c>
      <c r="J4118" t="s">
        <v>23</v>
      </c>
      <c r="K4118" t="s">
        <v>24</v>
      </c>
      <c r="L4118" t="s">
        <v>309</v>
      </c>
      <c r="M4118" t="s">
        <v>358</v>
      </c>
      <c r="N4118" s="7">
        <v>-23.650278</v>
      </c>
      <c r="O4118" s="7">
        <v>-70.406110999999996</v>
      </c>
      <c r="P4118">
        <v>1</v>
      </c>
      <c r="Q4118">
        <v>2008</v>
      </c>
      <c r="R4118" s="2">
        <v>39561</v>
      </c>
      <c r="S4118" s="2">
        <v>39449</v>
      </c>
      <c r="T4118" s="2">
        <v>39448</v>
      </c>
      <c r="U4118" s="2"/>
    </row>
    <row r="4119" spans="1:25" x14ac:dyDescent="0.3">
      <c r="A4119" t="s">
        <v>19</v>
      </c>
      <c r="B4119" t="s">
        <v>20</v>
      </c>
      <c r="C4119" t="s">
        <v>60</v>
      </c>
      <c r="D4119" t="s">
        <v>61</v>
      </c>
      <c r="E4119" s="5" t="s">
        <v>521</v>
      </c>
      <c r="F4119">
        <v>0</v>
      </c>
      <c r="G4119" t="s">
        <v>47</v>
      </c>
      <c r="H4119">
        <v>2.77</v>
      </c>
      <c r="I4119">
        <f>ANAM[[#This Row],[VALOR Corregida]]/1000</f>
        <v>2.7699999999999999E-3</v>
      </c>
      <c r="J4119" t="s">
        <v>23</v>
      </c>
      <c r="K4119" t="s">
        <v>24</v>
      </c>
      <c r="L4119" t="s">
        <v>309</v>
      </c>
      <c r="M4119" t="s">
        <v>358</v>
      </c>
      <c r="N4119" s="7">
        <v>-23.650278</v>
      </c>
      <c r="O4119" s="7">
        <v>-70.406110999999996</v>
      </c>
      <c r="P4119">
        <v>1</v>
      </c>
      <c r="Q4119">
        <v>2008</v>
      </c>
      <c r="R4119" s="2">
        <v>39561</v>
      </c>
      <c r="S4119" s="2">
        <v>39449</v>
      </c>
      <c r="T4119" s="2">
        <v>39448</v>
      </c>
      <c r="U4119" s="2"/>
    </row>
    <row r="4120" spans="1:25" x14ac:dyDescent="0.3">
      <c r="A4120" t="s">
        <v>19</v>
      </c>
      <c r="B4120" t="s">
        <v>20</v>
      </c>
      <c r="C4120" t="s">
        <v>60</v>
      </c>
      <c r="D4120" t="s">
        <v>61</v>
      </c>
      <c r="E4120" s="5" t="s">
        <v>521</v>
      </c>
      <c r="F4120">
        <v>6</v>
      </c>
      <c r="G4120" t="s">
        <v>47</v>
      </c>
      <c r="H4120">
        <v>2.75</v>
      </c>
      <c r="I4120">
        <f>ANAM[[#This Row],[VALOR Corregida]]/1000</f>
        <v>2.7499999999999998E-3</v>
      </c>
      <c r="J4120" t="s">
        <v>23</v>
      </c>
      <c r="K4120" t="s">
        <v>24</v>
      </c>
      <c r="L4120" t="s">
        <v>309</v>
      </c>
      <c r="M4120" t="s">
        <v>358</v>
      </c>
      <c r="N4120" s="7">
        <v>-23.650278</v>
      </c>
      <c r="O4120" s="7">
        <v>-70.406110999999996</v>
      </c>
      <c r="P4120">
        <v>1</v>
      </c>
      <c r="Q4120">
        <v>2008</v>
      </c>
      <c r="R4120" s="2">
        <v>39561</v>
      </c>
      <c r="S4120" s="2">
        <v>39449</v>
      </c>
      <c r="T4120" s="2">
        <v>39448</v>
      </c>
      <c r="U4120" s="2"/>
    </row>
    <row r="4121" spans="1:25" x14ac:dyDescent="0.3">
      <c r="A4121" t="s">
        <v>152</v>
      </c>
      <c r="B4121" t="s">
        <v>20</v>
      </c>
      <c r="C4121" t="s">
        <v>198</v>
      </c>
      <c r="D4121" t="s">
        <v>199</v>
      </c>
      <c r="E4121" s="5" t="s">
        <v>529</v>
      </c>
      <c r="F4121">
        <v>0</v>
      </c>
      <c r="G4121" t="s">
        <v>28</v>
      </c>
      <c r="H4121">
        <v>0.8</v>
      </c>
      <c r="I4121">
        <f>ANAM[[#This Row],[VALOR Corregida]]/1000</f>
        <v>8.0000000000000004E-4</v>
      </c>
      <c r="J4121" t="s">
        <v>155</v>
      </c>
      <c r="K4121" t="s">
        <v>24</v>
      </c>
      <c r="L4121" t="s">
        <v>309</v>
      </c>
      <c r="M4121" t="s">
        <v>359</v>
      </c>
      <c r="N4121">
        <v>-23.616669999999999</v>
      </c>
      <c r="O4121">
        <v>-70.395560000000003</v>
      </c>
      <c r="P4121">
        <v>1</v>
      </c>
      <c r="Q4121">
        <v>2008</v>
      </c>
      <c r="R4121" s="2">
        <v>39559</v>
      </c>
      <c r="S4121" s="2">
        <v>39449</v>
      </c>
      <c r="T4121" s="2">
        <v>39448</v>
      </c>
      <c r="U4121" s="2"/>
    </row>
    <row r="4122" spans="1:25" x14ac:dyDescent="0.3">
      <c r="A4122" t="s">
        <v>152</v>
      </c>
      <c r="B4122" t="s">
        <v>20</v>
      </c>
      <c r="C4122" t="s">
        <v>198</v>
      </c>
      <c r="D4122" t="s">
        <v>199</v>
      </c>
      <c r="E4122" s="5" t="s">
        <v>529</v>
      </c>
      <c r="F4122">
        <v>0</v>
      </c>
      <c r="G4122" t="s">
        <v>29</v>
      </c>
      <c r="H4122">
        <v>2.1800000000000002</v>
      </c>
      <c r="I4122">
        <f>ANAM[[#This Row],[VALOR Corregida]]/1000</f>
        <v>2.1800000000000001E-3</v>
      </c>
      <c r="J4122" t="s">
        <v>155</v>
      </c>
      <c r="K4122" t="s">
        <v>24</v>
      </c>
      <c r="L4122" t="s">
        <v>309</v>
      </c>
      <c r="M4122" t="s">
        <v>359</v>
      </c>
      <c r="N4122">
        <v>-23.616669999999999</v>
      </c>
      <c r="O4122">
        <v>-70.395560000000003</v>
      </c>
      <c r="P4122">
        <v>1</v>
      </c>
      <c r="Q4122">
        <v>2008</v>
      </c>
      <c r="R4122" s="2">
        <v>39559</v>
      </c>
      <c r="S4122" s="2">
        <v>39449</v>
      </c>
      <c r="T4122" s="2">
        <v>39448</v>
      </c>
      <c r="U4122" s="2"/>
    </row>
    <row r="4123" spans="1:25" x14ac:dyDescent="0.3">
      <c r="A4123" t="s">
        <v>152</v>
      </c>
      <c r="B4123" t="s">
        <v>20</v>
      </c>
      <c r="C4123" t="s">
        <v>198</v>
      </c>
      <c r="D4123" t="s">
        <v>199</v>
      </c>
      <c r="E4123" s="5" t="s">
        <v>529</v>
      </c>
      <c r="F4123">
        <v>0</v>
      </c>
      <c r="G4123" t="s">
        <v>30</v>
      </c>
      <c r="H4123">
        <v>5</v>
      </c>
      <c r="I4123">
        <f>ANAM[[#This Row],[VALOR Corregida]]/1000</f>
        <v>5.0000000000000001E-3</v>
      </c>
      <c r="J4123" t="s">
        <v>157</v>
      </c>
      <c r="K4123" t="s">
        <v>315</v>
      </c>
      <c r="L4123" t="s">
        <v>309</v>
      </c>
      <c r="M4123" t="s">
        <v>359</v>
      </c>
      <c r="N4123">
        <v>-23.616669999999999</v>
      </c>
      <c r="O4123">
        <v>-70.395560000000003</v>
      </c>
      <c r="P4123">
        <v>1</v>
      </c>
      <c r="Q4123">
        <v>2008</v>
      </c>
      <c r="R4123" s="2">
        <v>39559</v>
      </c>
      <c r="S4123" s="2">
        <v>39449</v>
      </c>
      <c r="T4123" s="2">
        <v>39448</v>
      </c>
      <c r="U4123" s="2"/>
    </row>
    <row r="4124" spans="1:25" x14ac:dyDescent="0.3">
      <c r="A4124" t="s">
        <v>152</v>
      </c>
      <c r="B4124" t="s">
        <v>20</v>
      </c>
      <c r="C4124" t="s">
        <v>198</v>
      </c>
      <c r="D4124" t="s">
        <v>199</v>
      </c>
      <c r="E4124" s="5" t="s">
        <v>529</v>
      </c>
      <c r="F4124">
        <v>0</v>
      </c>
      <c r="G4124" t="s">
        <v>35</v>
      </c>
      <c r="H4124">
        <v>0.8</v>
      </c>
      <c r="I4124">
        <f>ANAM[[#This Row],[VALOR Corregida]]/1000</f>
        <v>8.0000000000000004E-4</v>
      </c>
      <c r="J4124" t="s">
        <v>155</v>
      </c>
      <c r="K4124" t="s">
        <v>24</v>
      </c>
      <c r="L4124" t="s">
        <v>309</v>
      </c>
      <c r="M4124" t="s">
        <v>359</v>
      </c>
      <c r="N4124">
        <v>-23.616669999999999</v>
      </c>
      <c r="O4124">
        <v>-70.395560000000003</v>
      </c>
      <c r="P4124">
        <v>1</v>
      </c>
      <c r="Q4124">
        <v>2008</v>
      </c>
      <c r="R4124" s="2">
        <v>39559</v>
      </c>
      <c r="S4124" s="2">
        <v>39449</v>
      </c>
      <c r="T4124" s="2">
        <v>39448</v>
      </c>
      <c r="U4124" s="2"/>
    </row>
    <row r="4125" spans="1:25" x14ac:dyDescent="0.3">
      <c r="A4125" t="s">
        <v>152</v>
      </c>
      <c r="B4125" t="s">
        <v>20</v>
      </c>
      <c r="C4125" t="s">
        <v>198</v>
      </c>
      <c r="D4125" t="s">
        <v>199</v>
      </c>
      <c r="E4125" s="5" t="s">
        <v>529</v>
      </c>
      <c r="F4125">
        <v>0</v>
      </c>
      <c r="G4125" t="s">
        <v>39</v>
      </c>
      <c r="H4125">
        <v>0.04</v>
      </c>
      <c r="I4125">
        <f>ANAM[[#This Row],[VALOR Corregida]]/1000</f>
        <v>4.0000000000000003E-5</v>
      </c>
      <c r="J4125" t="s">
        <v>155</v>
      </c>
      <c r="K4125" t="s">
        <v>24</v>
      </c>
      <c r="L4125" t="s">
        <v>309</v>
      </c>
      <c r="M4125" t="s">
        <v>359</v>
      </c>
      <c r="N4125">
        <v>-23.616669999999999</v>
      </c>
      <c r="O4125">
        <v>-70.395560000000003</v>
      </c>
      <c r="P4125">
        <v>1</v>
      </c>
      <c r="Q4125">
        <v>2008</v>
      </c>
      <c r="R4125" s="2">
        <v>39559</v>
      </c>
      <c r="S4125" s="2">
        <v>39449</v>
      </c>
      <c r="T4125" s="2">
        <v>39448</v>
      </c>
      <c r="U4125" s="2"/>
    </row>
    <row r="4126" spans="1:25" x14ac:dyDescent="0.3">
      <c r="A4126" t="s">
        <v>152</v>
      </c>
      <c r="B4126" t="s">
        <v>20</v>
      </c>
      <c r="C4126" t="s">
        <v>198</v>
      </c>
      <c r="D4126" t="s">
        <v>199</v>
      </c>
      <c r="E4126" s="5" t="s">
        <v>529</v>
      </c>
      <c r="F4126">
        <v>0</v>
      </c>
      <c r="G4126" t="s">
        <v>46</v>
      </c>
      <c r="H4126">
        <v>0.25</v>
      </c>
      <c r="I4126">
        <f>ANAM[[#This Row],[VALOR Corregida]]/1000</f>
        <v>2.5000000000000001E-4</v>
      </c>
      <c r="J4126" t="s">
        <v>155</v>
      </c>
      <c r="K4126" t="s">
        <v>315</v>
      </c>
      <c r="L4126" t="s">
        <v>309</v>
      </c>
      <c r="M4126" t="s">
        <v>359</v>
      </c>
      <c r="N4126">
        <v>-23.616669999999999</v>
      </c>
      <c r="O4126">
        <v>-70.395560000000003</v>
      </c>
      <c r="P4126">
        <v>1</v>
      </c>
      <c r="Q4126">
        <v>2008</v>
      </c>
      <c r="R4126" s="2">
        <v>39559</v>
      </c>
      <c r="S4126" s="2">
        <v>39449</v>
      </c>
      <c r="T4126" s="2">
        <v>39448</v>
      </c>
      <c r="U4126" s="2"/>
    </row>
    <row r="4127" spans="1:25" x14ac:dyDescent="0.3">
      <c r="A4127" t="s">
        <v>152</v>
      </c>
      <c r="B4127" t="s">
        <v>20</v>
      </c>
      <c r="C4127" t="s">
        <v>198</v>
      </c>
      <c r="D4127" t="s">
        <v>199</v>
      </c>
      <c r="E4127" s="5" t="s">
        <v>529</v>
      </c>
      <c r="F4127">
        <v>0</v>
      </c>
      <c r="G4127" t="s">
        <v>47</v>
      </c>
      <c r="H4127">
        <v>15.9</v>
      </c>
      <c r="I4127">
        <f>ANAM[[#This Row],[VALOR Corregida]]/1000</f>
        <v>1.5900000000000001E-2</v>
      </c>
      <c r="J4127" t="s">
        <v>155</v>
      </c>
      <c r="K4127" t="s">
        <v>24</v>
      </c>
      <c r="L4127" t="s">
        <v>309</v>
      </c>
      <c r="M4127" t="s">
        <v>359</v>
      </c>
      <c r="N4127">
        <v>-23.616669999999999</v>
      </c>
      <c r="O4127">
        <v>-70.395560000000003</v>
      </c>
      <c r="P4127">
        <v>1</v>
      </c>
      <c r="Q4127">
        <v>2008</v>
      </c>
      <c r="R4127" s="2">
        <v>39559</v>
      </c>
      <c r="S4127" s="2">
        <v>39449</v>
      </c>
      <c r="T4127" s="2">
        <v>39448</v>
      </c>
      <c r="U4127" s="2"/>
    </row>
    <row r="4128" spans="1:25" x14ac:dyDescent="0.3">
      <c r="A4128" t="s">
        <v>152</v>
      </c>
      <c r="B4128" t="s">
        <v>20</v>
      </c>
      <c r="C4128" t="s">
        <v>158</v>
      </c>
      <c r="D4128" t="s">
        <v>159</v>
      </c>
      <c r="E4128">
        <v>140</v>
      </c>
      <c r="F4128">
        <v>0</v>
      </c>
      <c r="G4128" t="s">
        <v>28</v>
      </c>
      <c r="H4128">
        <v>1</v>
      </c>
      <c r="I4128">
        <f>ANAM[[#This Row],[VALOR Corregida]]/1000</f>
        <v>1E-3</v>
      </c>
      <c r="J4128" t="s">
        <v>155</v>
      </c>
      <c r="K4128" t="s">
        <v>24</v>
      </c>
      <c r="L4128" t="s">
        <v>309</v>
      </c>
      <c r="M4128" t="s">
        <v>359</v>
      </c>
      <c r="N4128">
        <v>-23.660278000000002</v>
      </c>
      <c r="O4128">
        <v>-70.404167000000001</v>
      </c>
      <c r="P4128">
        <v>1</v>
      </c>
      <c r="Q4128">
        <v>2008</v>
      </c>
      <c r="R4128" s="2">
        <v>39559</v>
      </c>
      <c r="S4128" s="2">
        <v>39449</v>
      </c>
      <c r="T4128" s="2">
        <v>39448</v>
      </c>
      <c r="U4128" s="2"/>
    </row>
    <row r="4129" spans="1:21" x14ac:dyDescent="0.3">
      <c r="A4129" t="s">
        <v>152</v>
      </c>
      <c r="B4129" t="s">
        <v>20</v>
      </c>
      <c r="C4129" t="s">
        <v>158</v>
      </c>
      <c r="D4129" t="s">
        <v>159</v>
      </c>
      <c r="E4129">
        <v>140</v>
      </c>
      <c r="F4129">
        <v>0</v>
      </c>
      <c r="G4129" t="s">
        <v>29</v>
      </c>
      <c r="H4129">
        <v>3.68</v>
      </c>
      <c r="I4129">
        <f>ANAM[[#This Row],[VALOR Corregida]]/1000</f>
        <v>3.6800000000000001E-3</v>
      </c>
      <c r="J4129" t="s">
        <v>155</v>
      </c>
      <c r="K4129" t="s">
        <v>24</v>
      </c>
      <c r="L4129" t="s">
        <v>309</v>
      </c>
      <c r="M4129" t="s">
        <v>359</v>
      </c>
      <c r="N4129">
        <v>-23.660278000000002</v>
      </c>
      <c r="O4129">
        <v>-70.404167000000001</v>
      </c>
      <c r="P4129">
        <v>1</v>
      </c>
      <c r="Q4129">
        <v>2008</v>
      </c>
      <c r="R4129" s="2">
        <v>39559</v>
      </c>
      <c r="S4129" s="2">
        <v>39449</v>
      </c>
      <c r="T4129" s="2">
        <v>39448</v>
      </c>
      <c r="U4129" s="2"/>
    </row>
    <row r="4130" spans="1:21" x14ac:dyDescent="0.3">
      <c r="A4130" t="s">
        <v>152</v>
      </c>
      <c r="B4130" t="s">
        <v>20</v>
      </c>
      <c r="C4130" t="s">
        <v>158</v>
      </c>
      <c r="D4130" t="s">
        <v>159</v>
      </c>
      <c r="E4130">
        <v>140</v>
      </c>
      <c r="F4130">
        <v>0</v>
      </c>
      <c r="G4130" t="s">
        <v>30</v>
      </c>
      <c r="H4130">
        <v>5</v>
      </c>
      <c r="I4130">
        <f>ANAM[[#This Row],[VALOR Corregida]]/1000</f>
        <v>5.0000000000000001E-3</v>
      </c>
      <c r="J4130" t="s">
        <v>157</v>
      </c>
      <c r="K4130" t="s">
        <v>315</v>
      </c>
      <c r="L4130" t="s">
        <v>309</v>
      </c>
      <c r="M4130" t="s">
        <v>359</v>
      </c>
      <c r="N4130">
        <v>-23.660278000000002</v>
      </c>
      <c r="O4130">
        <v>-70.404167000000001</v>
      </c>
      <c r="P4130">
        <v>1</v>
      </c>
      <c r="Q4130">
        <v>2008</v>
      </c>
      <c r="R4130" s="2">
        <v>39559</v>
      </c>
      <c r="S4130" s="2">
        <v>39449</v>
      </c>
      <c r="T4130" s="2">
        <v>39448</v>
      </c>
      <c r="U4130" s="2"/>
    </row>
    <row r="4131" spans="1:21" x14ac:dyDescent="0.3">
      <c r="A4131" t="s">
        <v>152</v>
      </c>
      <c r="B4131" t="s">
        <v>20</v>
      </c>
      <c r="C4131" t="s">
        <v>158</v>
      </c>
      <c r="D4131" t="s">
        <v>159</v>
      </c>
      <c r="E4131">
        <v>140</v>
      </c>
      <c r="F4131">
        <v>0</v>
      </c>
      <c r="G4131" t="s">
        <v>35</v>
      </c>
      <c r="H4131">
        <v>1</v>
      </c>
      <c r="I4131">
        <f>ANAM[[#This Row],[VALOR Corregida]]/1000</f>
        <v>1E-3</v>
      </c>
      <c r="J4131" t="s">
        <v>155</v>
      </c>
      <c r="K4131" t="s">
        <v>24</v>
      </c>
      <c r="L4131" t="s">
        <v>309</v>
      </c>
      <c r="M4131" t="s">
        <v>359</v>
      </c>
      <c r="N4131">
        <v>-23.660278000000002</v>
      </c>
      <c r="O4131">
        <v>-70.404167000000001</v>
      </c>
      <c r="P4131">
        <v>1</v>
      </c>
      <c r="Q4131">
        <v>2008</v>
      </c>
      <c r="R4131" s="2">
        <v>39559</v>
      </c>
      <c r="S4131" s="2">
        <v>39449</v>
      </c>
      <c r="T4131" s="2">
        <v>39448</v>
      </c>
      <c r="U4131" s="2"/>
    </row>
    <row r="4132" spans="1:21" x14ac:dyDescent="0.3">
      <c r="A4132" t="s">
        <v>152</v>
      </c>
      <c r="B4132" t="s">
        <v>20</v>
      </c>
      <c r="C4132" t="s">
        <v>158</v>
      </c>
      <c r="D4132" t="s">
        <v>159</v>
      </c>
      <c r="E4132">
        <v>140</v>
      </c>
      <c r="F4132">
        <v>0</v>
      </c>
      <c r="G4132" t="s">
        <v>39</v>
      </c>
      <c r="H4132">
        <v>0.04</v>
      </c>
      <c r="I4132">
        <f>ANAM[[#This Row],[VALOR Corregida]]/1000</f>
        <v>4.0000000000000003E-5</v>
      </c>
      <c r="J4132" t="s">
        <v>155</v>
      </c>
      <c r="K4132" t="s">
        <v>24</v>
      </c>
      <c r="L4132" t="s">
        <v>309</v>
      </c>
      <c r="M4132" t="s">
        <v>359</v>
      </c>
      <c r="N4132">
        <v>-23.660278000000002</v>
      </c>
      <c r="O4132">
        <v>-70.404167000000001</v>
      </c>
      <c r="P4132">
        <v>1</v>
      </c>
      <c r="Q4132">
        <v>2008</v>
      </c>
      <c r="R4132" s="2">
        <v>39559</v>
      </c>
      <c r="S4132" s="2">
        <v>39449</v>
      </c>
      <c r="T4132" s="2">
        <v>39448</v>
      </c>
      <c r="U4132" s="2"/>
    </row>
    <row r="4133" spans="1:21" x14ac:dyDescent="0.3">
      <c r="A4133" t="s">
        <v>152</v>
      </c>
      <c r="B4133" t="s">
        <v>20</v>
      </c>
      <c r="C4133" t="s">
        <v>158</v>
      </c>
      <c r="D4133" t="s">
        <v>159</v>
      </c>
      <c r="E4133">
        <v>140</v>
      </c>
      <c r="F4133">
        <v>0</v>
      </c>
      <c r="G4133" t="s">
        <v>46</v>
      </c>
      <c r="H4133">
        <v>1</v>
      </c>
      <c r="I4133">
        <f>ANAM[[#This Row],[VALOR Corregida]]/1000</f>
        <v>1E-3</v>
      </c>
      <c r="J4133" t="s">
        <v>155</v>
      </c>
      <c r="K4133" t="s">
        <v>24</v>
      </c>
      <c r="L4133" t="s">
        <v>309</v>
      </c>
      <c r="M4133" t="s">
        <v>359</v>
      </c>
      <c r="N4133">
        <v>-23.660278000000002</v>
      </c>
      <c r="O4133">
        <v>-70.404167000000001</v>
      </c>
      <c r="P4133">
        <v>1</v>
      </c>
      <c r="Q4133">
        <v>2008</v>
      </c>
      <c r="R4133" s="2">
        <v>39559</v>
      </c>
      <c r="S4133" s="2">
        <v>39449</v>
      </c>
      <c r="T4133" s="2">
        <v>39448</v>
      </c>
      <c r="U4133" s="2"/>
    </row>
    <row r="4134" spans="1:21" x14ac:dyDescent="0.3">
      <c r="A4134" t="s">
        <v>152</v>
      </c>
      <c r="B4134" t="s">
        <v>20</v>
      </c>
      <c r="C4134" t="s">
        <v>158</v>
      </c>
      <c r="D4134" t="s">
        <v>159</v>
      </c>
      <c r="E4134">
        <v>140</v>
      </c>
      <c r="F4134">
        <v>0</v>
      </c>
      <c r="G4134" t="s">
        <v>47</v>
      </c>
      <c r="H4134">
        <v>21.4</v>
      </c>
      <c r="I4134">
        <f>ANAM[[#This Row],[VALOR Corregida]]/1000</f>
        <v>2.1399999999999999E-2</v>
      </c>
      <c r="J4134" t="s">
        <v>155</v>
      </c>
      <c r="K4134" t="s">
        <v>24</v>
      </c>
      <c r="L4134" t="s">
        <v>309</v>
      </c>
      <c r="M4134" t="s">
        <v>359</v>
      </c>
      <c r="N4134">
        <v>-23.660278000000002</v>
      </c>
      <c r="O4134">
        <v>-70.404167000000001</v>
      </c>
      <c r="P4134">
        <v>1</v>
      </c>
      <c r="Q4134">
        <v>2008</v>
      </c>
      <c r="R4134" s="2">
        <v>39559</v>
      </c>
      <c r="S4134" s="2">
        <v>39449</v>
      </c>
      <c r="T4134" s="2">
        <v>39448</v>
      </c>
      <c r="U4134" s="2"/>
    </row>
    <row r="4135" spans="1:21" x14ac:dyDescent="0.3">
      <c r="A4135" t="s">
        <v>164</v>
      </c>
      <c r="B4135" t="s">
        <v>20</v>
      </c>
      <c r="C4135" t="s">
        <v>54</v>
      </c>
      <c r="D4135" t="s">
        <v>208</v>
      </c>
      <c r="E4135" s="5" t="s">
        <v>516</v>
      </c>
      <c r="F4135">
        <v>0</v>
      </c>
      <c r="G4135" t="s">
        <v>29</v>
      </c>
      <c r="H4135">
        <v>1509</v>
      </c>
      <c r="I4135">
        <f>ANAM[[#This Row],[VALOR Corregida]]/1000</f>
        <v>1.5089999999999999</v>
      </c>
      <c r="J4135" t="s">
        <v>155</v>
      </c>
      <c r="K4135" t="s">
        <v>24</v>
      </c>
      <c r="L4135" t="s">
        <v>309</v>
      </c>
      <c r="M4135" t="s">
        <v>357</v>
      </c>
      <c r="N4135">
        <v>-23.61722</v>
      </c>
      <c r="O4135">
        <v>-70.397220000000004</v>
      </c>
      <c r="P4135">
        <v>2</v>
      </c>
      <c r="Q4135">
        <v>2007</v>
      </c>
      <c r="R4135" s="2">
        <v>39379</v>
      </c>
      <c r="S4135" s="2">
        <v>39379</v>
      </c>
      <c r="T4135" s="2">
        <v>39406</v>
      </c>
      <c r="U4135" s="2"/>
    </row>
    <row r="4136" spans="1:21" x14ac:dyDescent="0.3">
      <c r="A4136" t="s">
        <v>164</v>
      </c>
      <c r="B4136" t="s">
        <v>20</v>
      </c>
      <c r="C4136" t="s">
        <v>153</v>
      </c>
      <c r="D4136" t="s">
        <v>219</v>
      </c>
      <c r="E4136" s="5" t="s">
        <v>525</v>
      </c>
      <c r="F4136">
        <v>0</v>
      </c>
      <c r="G4136" t="s">
        <v>29</v>
      </c>
      <c r="H4136">
        <v>45.6</v>
      </c>
      <c r="I4136">
        <f>ANAM[[#This Row],[VALOR Corregida]]/1000</f>
        <v>4.5600000000000002E-2</v>
      </c>
      <c r="J4136" t="s">
        <v>155</v>
      </c>
      <c r="K4136" t="s">
        <v>24</v>
      </c>
      <c r="L4136" t="s">
        <v>309</v>
      </c>
      <c r="M4136" t="s">
        <v>355</v>
      </c>
      <c r="N4136" s="7">
        <v>-23.626111000000002</v>
      </c>
      <c r="O4136" s="7">
        <v>-70.398332999999994</v>
      </c>
      <c r="P4136">
        <v>1</v>
      </c>
      <c r="Q4136">
        <v>2007</v>
      </c>
      <c r="R4136" s="2">
        <v>39211</v>
      </c>
      <c r="S4136" s="2">
        <v>39211</v>
      </c>
      <c r="T4136" s="2">
        <v>39211</v>
      </c>
      <c r="U4136" s="2"/>
    </row>
    <row r="4137" spans="1:21" x14ac:dyDescent="0.3">
      <c r="A4137" t="s">
        <v>164</v>
      </c>
      <c r="B4137" t="s">
        <v>20</v>
      </c>
      <c r="C4137" t="s">
        <v>202</v>
      </c>
      <c r="D4137" t="s">
        <v>203</v>
      </c>
      <c r="E4137" s="5" t="s">
        <v>526</v>
      </c>
      <c r="F4137">
        <v>0</v>
      </c>
      <c r="G4137" t="s">
        <v>35</v>
      </c>
      <c r="H4137">
        <v>6.3</v>
      </c>
      <c r="I4137">
        <f>ANAM[[#This Row],[VALOR Corregida]]/1000</f>
        <v>6.3E-3</v>
      </c>
      <c r="J4137" t="s">
        <v>155</v>
      </c>
      <c r="K4137" t="s">
        <v>24</v>
      </c>
      <c r="L4137" t="s">
        <v>309</v>
      </c>
      <c r="M4137" t="s">
        <v>360</v>
      </c>
      <c r="N4137" s="7">
        <v>-23.633890000000001</v>
      </c>
      <c r="O4137" s="7">
        <v>-70.400000000000006</v>
      </c>
      <c r="P4137">
        <v>1</v>
      </c>
      <c r="Q4137">
        <v>2008</v>
      </c>
      <c r="R4137" s="2">
        <v>39561</v>
      </c>
      <c r="S4137" s="2">
        <v>39449</v>
      </c>
      <c r="T4137" s="2">
        <v>39448</v>
      </c>
      <c r="U4137" s="2"/>
    </row>
    <row r="4138" spans="1:21" x14ac:dyDescent="0.3">
      <c r="A4138" t="s">
        <v>164</v>
      </c>
      <c r="B4138" t="s">
        <v>20</v>
      </c>
      <c r="C4138" t="s">
        <v>202</v>
      </c>
      <c r="D4138" t="s">
        <v>203</v>
      </c>
      <c r="E4138" s="5" t="s">
        <v>526</v>
      </c>
      <c r="F4138">
        <v>0</v>
      </c>
      <c r="G4138" t="s">
        <v>37</v>
      </c>
      <c r="H4138">
        <v>16</v>
      </c>
      <c r="I4138">
        <f>ANAM[[#This Row],[VALOR Corregida]]/1000</f>
        <v>1.6E-2</v>
      </c>
      <c r="J4138" t="s">
        <v>155</v>
      </c>
      <c r="K4138" t="s">
        <v>24</v>
      </c>
      <c r="L4138" t="s">
        <v>309</v>
      </c>
      <c r="M4138" t="s">
        <v>360</v>
      </c>
      <c r="N4138" s="7">
        <v>-23.633890000000001</v>
      </c>
      <c r="O4138" s="7">
        <v>-70.400000000000006</v>
      </c>
      <c r="P4138">
        <v>1</v>
      </c>
      <c r="Q4138">
        <v>2008</v>
      </c>
      <c r="R4138" s="2">
        <v>39561</v>
      </c>
      <c r="S4138" s="2">
        <v>39449</v>
      </c>
      <c r="T4138" s="2">
        <v>39448</v>
      </c>
      <c r="U4138" s="2"/>
    </row>
    <row r="4139" spans="1:21" x14ac:dyDescent="0.3">
      <c r="A4139" t="s">
        <v>164</v>
      </c>
      <c r="B4139" t="s">
        <v>20</v>
      </c>
      <c r="C4139" t="s">
        <v>202</v>
      </c>
      <c r="D4139" t="s">
        <v>203</v>
      </c>
      <c r="E4139" s="5" t="s">
        <v>526</v>
      </c>
      <c r="F4139">
        <v>0</v>
      </c>
      <c r="G4139" t="s">
        <v>216</v>
      </c>
      <c r="H4139">
        <v>45</v>
      </c>
      <c r="I4139">
        <f>ANAM[[#This Row],[VALOR Corregida]]/1000</f>
        <v>4.4999999999999998E-2</v>
      </c>
      <c r="J4139" t="s">
        <v>155</v>
      </c>
      <c r="K4139" t="s">
        <v>24</v>
      </c>
      <c r="L4139" t="s">
        <v>309</v>
      </c>
      <c r="M4139" t="s">
        <v>360</v>
      </c>
      <c r="N4139" s="7">
        <v>-23.633890000000001</v>
      </c>
      <c r="O4139" s="7">
        <v>-70.400000000000006</v>
      </c>
      <c r="P4139">
        <v>1</v>
      </c>
      <c r="Q4139">
        <v>2008</v>
      </c>
      <c r="R4139" s="2">
        <v>39561</v>
      </c>
      <c r="S4139" s="2">
        <v>39449</v>
      </c>
      <c r="T4139" s="2">
        <v>39448</v>
      </c>
      <c r="U4139" s="2"/>
    </row>
    <row r="4140" spans="1:21" x14ac:dyDescent="0.3">
      <c r="A4140" t="s">
        <v>164</v>
      </c>
      <c r="B4140" t="s">
        <v>20</v>
      </c>
      <c r="C4140" t="s">
        <v>202</v>
      </c>
      <c r="D4140" t="s">
        <v>203</v>
      </c>
      <c r="E4140" s="5" t="s">
        <v>526</v>
      </c>
      <c r="F4140">
        <v>0</v>
      </c>
      <c r="G4140" t="s">
        <v>316</v>
      </c>
      <c r="H4140">
        <v>23.4</v>
      </c>
      <c r="I4140">
        <f>ANAM[[#This Row],[VALOR Corregida]]/1000</f>
        <v>2.3399999999999997E-2</v>
      </c>
      <c r="J4140" t="s">
        <v>167</v>
      </c>
      <c r="K4140" t="s">
        <v>24</v>
      </c>
      <c r="L4140" t="s">
        <v>309</v>
      </c>
      <c r="M4140" t="s">
        <v>360</v>
      </c>
      <c r="N4140" s="7">
        <v>-23.633890000000001</v>
      </c>
      <c r="O4140" s="7">
        <v>-70.400000000000006</v>
      </c>
      <c r="P4140">
        <v>1</v>
      </c>
      <c r="Q4140">
        <v>2008</v>
      </c>
      <c r="R4140" s="2">
        <v>39561</v>
      </c>
      <c r="S4140" s="2">
        <v>39449</v>
      </c>
      <c r="T4140" s="2">
        <v>39448</v>
      </c>
      <c r="U4140" s="2"/>
    </row>
    <row r="4141" spans="1:21" x14ac:dyDescent="0.3">
      <c r="A4141" t="s">
        <v>164</v>
      </c>
      <c r="B4141" t="s">
        <v>20</v>
      </c>
      <c r="C4141" t="s">
        <v>202</v>
      </c>
      <c r="D4141" t="s">
        <v>203</v>
      </c>
      <c r="E4141" s="5" t="s">
        <v>526</v>
      </c>
      <c r="F4141">
        <v>0</v>
      </c>
      <c r="G4141" t="s">
        <v>319</v>
      </c>
      <c r="H4141">
        <v>22.8</v>
      </c>
      <c r="I4141">
        <f>ANAM[[#This Row],[VALOR Corregida]]/1000</f>
        <v>2.2800000000000001E-2</v>
      </c>
      <c r="J4141" t="s">
        <v>167</v>
      </c>
      <c r="K4141" t="s">
        <v>24</v>
      </c>
      <c r="L4141" t="s">
        <v>309</v>
      </c>
      <c r="M4141" t="s">
        <v>360</v>
      </c>
      <c r="N4141" s="7">
        <v>-23.633890000000001</v>
      </c>
      <c r="O4141" s="7">
        <v>-70.400000000000006</v>
      </c>
      <c r="P4141">
        <v>1</v>
      </c>
      <c r="Q4141">
        <v>2008</v>
      </c>
      <c r="R4141" s="2">
        <v>39561</v>
      </c>
      <c r="S4141" s="2">
        <v>39449</v>
      </c>
      <c r="T4141" s="2">
        <v>39448</v>
      </c>
      <c r="U4141" s="2"/>
    </row>
    <row r="4142" spans="1:21" x14ac:dyDescent="0.3">
      <c r="A4142" t="s">
        <v>164</v>
      </c>
      <c r="B4142" t="s">
        <v>20</v>
      </c>
      <c r="C4142" t="s">
        <v>202</v>
      </c>
      <c r="D4142" t="s">
        <v>203</v>
      </c>
      <c r="E4142" s="5" t="s">
        <v>526</v>
      </c>
      <c r="F4142">
        <v>0</v>
      </c>
      <c r="G4142" t="s">
        <v>166</v>
      </c>
      <c r="H4142">
        <v>0.05</v>
      </c>
      <c r="I4142">
        <f>ANAM[[#This Row],[VALOR Corregida]]/1000</f>
        <v>5.0000000000000002E-5</v>
      </c>
      <c r="J4142" t="s">
        <v>167</v>
      </c>
      <c r="K4142" t="s">
        <v>315</v>
      </c>
      <c r="L4142" t="s">
        <v>309</v>
      </c>
      <c r="M4142" t="s">
        <v>360</v>
      </c>
      <c r="N4142" s="7">
        <v>-23.633890000000001</v>
      </c>
      <c r="O4142" s="7">
        <v>-70.400000000000006</v>
      </c>
      <c r="P4142">
        <v>1</v>
      </c>
      <c r="Q4142">
        <v>2008</v>
      </c>
      <c r="R4142" s="2">
        <v>39561</v>
      </c>
      <c r="S4142" s="2">
        <v>39449</v>
      </c>
      <c r="T4142" s="2">
        <v>39448</v>
      </c>
      <c r="U4142" s="2"/>
    </row>
    <row r="4143" spans="1:21" x14ac:dyDescent="0.3">
      <c r="A4143" t="s">
        <v>164</v>
      </c>
      <c r="B4143" t="s">
        <v>20</v>
      </c>
      <c r="C4143" t="s">
        <v>202</v>
      </c>
      <c r="D4143" t="s">
        <v>203</v>
      </c>
      <c r="E4143" s="5" t="s">
        <v>526</v>
      </c>
      <c r="F4143">
        <v>0</v>
      </c>
      <c r="G4143" t="s">
        <v>39</v>
      </c>
      <c r="H4143">
        <v>0.08</v>
      </c>
      <c r="I4143">
        <f>ANAM[[#This Row],[VALOR Corregida]]/1000</f>
        <v>8.0000000000000007E-5</v>
      </c>
      <c r="J4143" t="s">
        <v>155</v>
      </c>
      <c r="K4143" t="s">
        <v>24</v>
      </c>
      <c r="L4143" t="s">
        <v>309</v>
      </c>
      <c r="M4143" t="s">
        <v>360</v>
      </c>
      <c r="N4143" s="7">
        <v>-23.633890000000001</v>
      </c>
      <c r="O4143" s="7">
        <v>-70.400000000000006</v>
      </c>
      <c r="P4143">
        <v>1</v>
      </c>
      <c r="Q4143">
        <v>2008</v>
      </c>
      <c r="R4143" s="2">
        <v>39561</v>
      </c>
      <c r="S4143" s="2">
        <v>39449</v>
      </c>
      <c r="T4143" s="2">
        <v>39448</v>
      </c>
      <c r="U4143" s="2"/>
    </row>
    <row r="4144" spans="1:21" x14ac:dyDescent="0.3">
      <c r="A4144" t="s">
        <v>164</v>
      </c>
      <c r="B4144" t="s">
        <v>20</v>
      </c>
      <c r="C4144" t="s">
        <v>202</v>
      </c>
      <c r="D4144" t="s">
        <v>203</v>
      </c>
      <c r="E4144" s="5" t="s">
        <v>526</v>
      </c>
      <c r="F4144">
        <v>0</v>
      </c>
      <c r="G4144" t="s">
        <v>64</v>
      </c>
      <c r="H4144">
        <v>461</v>
      </c>
      <c r="I4144">
        <f>ANAM[[#This Row],[VALOR Corregida]]/1000</f>
        <v>0.46100000000000002</v>
      </c>
      <c r="J4144" t="s">
        <v>155</v>
      </c>
      <c r="K4144" t="s">
        <v>24</v>
      </c>
      <c r="L4144" t="s">
        <v>309</v>
      </c>
      <c r="M4144" t="s">
        <v>360</v>
      </c>
      <c r="N4144" s="7">
        <v>-23.633890000000001</v>
      </c>
      <c r="O4144" s="7">
        <v>-70.400000000000006</v>
      </c>
      <c r="P4144">
        <v>1</v>
      </c>
      <c r="Q4144">
        <v>2008</v>
      </c>
      <c r="R4144" s="2">
        <v>39561</v>
      </c>
      <c r="S4144" s="2">
        <v>39449</v>
      </c>
      <c r="T4144" s="2">
        <v>39448</v>
      </c>
      <c r="U4144" s="2"/>
    </row>
    <row r="4145" spans="1:21" x14ac:dyDescent="0.3">
      <c r="A4145" t="s">
        <v>164</v>
      </c>
      <c r="B4145" t="s">
        <v>20</v>
      </c>
      <c r="C4145" t="s">
        <v>202</v>
      </c>
      <c r="D4145" t="s">
        <v>203</v>
      </c>
      <c r="E4145" s="5" t="s">
        <v>526</v>
      </c>
      <c r="F4145">
        <v>0</v>
      </c>
      <c r="G4145" t="s">
        <v>280</v>
      </c>
      <c r="H4145">
        <v>0.05</v>
      </c>
      <c r="I4145">
        <f>ANAM[[#This Row],[VALOR Corregida]]/1000</f>
        <v>5.0000000000000002E-5</v>
      </c>
      <c r="J4145" t="s">
        <v>281</v>
      </c>
      <c r="K4145" t="s">
        <v>315</v>
      </c>
      <c r="L4145" t="s">
        <v>309</v>
      </c>
      <c r="M4145" t="s">
        <v>360</v>
      </c>
      <c r="N4145" s="7">
        <v>-23.633890000000001</v>
      </c>
      <c r="O4145" s="7">
        <v>-70.400000000000006</v>
      </c>
      <c r="P4145">
        <v>1</v>
      </c>
      <c r="Q4145">
        <v>2008</v>
      </c>
      <c r="R4145" s="2">
        <v>39561</v>
      </c>
      <c r="S4145" s="2">
        <v>39449</v>
      </c>
      <c r="T4145" s="2">
        <v>39448</v>
      </c>
      <c r="U4145" s="2"/>
    </row>
    <row r="4146" spans="1:21" x14ac:dyDescent="0.3">
      <c r="A4146" t="s">
        <v>164</v>
      </c>
      <c r="B4146" t="s">
        <v>20</v>
      </c>
      <c r="C4146" t="s">
        <v>153</v>
      </c>
      <c r="D4146" t="s">
        <v>219</v>
      </c>
      <c r="E4146" s="5" t="s">
        <v>525</v>
      </c>
      <c r="F4146">
        <v>0</v>
      </c>
      <c r="G4146" t="s">
        <v>29</v>
      </c>
      <c r="H4146">
        <v>62</v>
      </c>
      <c r="I4146">
        <f>ANAM[[#This Row],[VALOR Corregida]]/1000</f>
        <v>6.2E-2</v>
      </c>
      <c r="J4146" t="s">
        <v>155</v>
      </c>
      <c r="K4146" t="s">
        <v>24</v>
      </c>
      <c r="L4146" t="s">
        <v>309</v>
      </c>
      <c r="M4146" t="s">
        <v>357</v>
      </c>
      <c r="N4146" s="7">
        <v>-23.626111000000002</v>
      </c>
      <c r="O4146" s="7">
        <v>-70.398332999999994</v>
      </c>
      <c r="P4146">
        <v>2</v>
      </c>
      <c r="Q4146">
        <v>2007</v>
      </c>
      <c r="R4146" s="2">
        <v>39379</v>
      </c>
      <c r="S4146" s="2">
        <v>39379</v>
      </c>
      <c r="T4146" s="2">
        <v>39406</v>
      </c>
      <c r="U4146" s="2"/>
    </row>
    <row r="4147" spans="1:21" x14ac:dyDescent="0.3">
      <c r="A4147" t="s">
        <v>164</v>
      </c>
      <c r="B4147" t="s">
        <v>20</v>
      </c>
      <c r="C4147" t="s">
        <v>202</v>
      </c>
      <c r="D4147" t="s">
        <v>203</v>
      </c>
      <c r="E4147" s="5" t="s">
        <v>526</v>
      </c>
      <c r="F4147">
        <v>0</v>
      </c>
      <c r="G4147" t="s">
        <v>47</v>
      </c>
      <c r="H4147">
        <v>394</v>
      </c>
      <c r="I4147">
        <f>ANAM[[#This Row],[VALOR Corregida]]/1000</f>
        <v>0.39400000000000002</v>
      </c>
      <c r="J4147" t="s">
        <v>155</v>
      </c>
      <c r="K4147" t="s">
        <v>24</v>
      </c>
      <c r="L4147" t="s">
        <v>309</v>
      </c>
      <c r="M4147" t="s">
        <v>360</v>
      </c>
      <c r="N4147" s="7">
        <v>-23.633890000000001</v>
      </c>
      <c r="O4147" s="7">
        <v>-70.400000000000006</v>
      </c>
      <c r="P4147">
        <v>1</v>
      </c>
      <c r="Q4147">
        <v>2008</v>
      </c>
      <c r="R4147" s="2">
        <v>39561</v>
      </c>
      <c r="S4147" s="2">
        <v>39449</v>
      </c>
      <c r="T4147" s="2">
        <v>39448</v>
      </c>
      <c r="U4147" s="2"/>
    </row>
    <row r="4148" spans="1:21" x14ac:dyDescent="0.3">
      <c r="A4148" t="s">
        <v>164</v>
      </c>
      <c r="B4148" t="s">
        <v>20</v>
      </c>
      <c r="C4148" t="s">
        <v>202</v>
      </c>
      <c r="D4148" t="s">
        <v>203</v>
      </c>
      <c r="E4148" s="5" t="s">
        <v>526</v>
      </c>
      <c r="F4148">
        <v>0</v>
      </c>
      <c r="G4148" t="s">
        <v>29</v>
      </c>
      <c r="H4148">
        <v>91.5</v>
      </c>
      <c r="I4148">
        <f>ANAM[[#This Row],[VALOR Corregida]]/1000</f>
        <v>9.1499999999999998E-2</v>
      </c>
      <c r="J4148" t="s">
        <v>155</v>
      </c>
      <c r="K4148" t="s">
        <v>24</v>
      </c>
      <c r="L4148" t="s">
        <v>309</v>
      </c>
      <c r="M4148" t="s">
        <v>355</v>
      </c>
      <c r="N4148" s="7">
        <v>-23.633890000000001</v>
      </c>
      <c r="O4148" s="7">
        <v>-70.400000000000006</v>
      </c>
      <c r="P4148">
        <v>1</v>
      </c>
      <c r="Q4148">
        <v>2007</v>
      </c>
      <c r="R4148" s="2">
        <v>39211</v>
      </c>
      <c r="S4148" s="2">
        <v>39211</v>
      </c>
      <c r="T4148" s="2">
        <v>39211</v>
      </c>
      <c r="U4148" s="2"/>
    </row>
    <row r="4149" spans="1:21" x14ac:dyDescent="0.3">
      <c r="A4149" t="s">
        <v>164</v>
      </c>
      <c r="B4149" t="s">
        <v>20</v>
      </c>
      <c r="C4149" t="s">
        <v>202</v>
      </c>
      <c r="D4149" t="s">
        <v>203</v>
      </c>
      <c r="E4149" s="5" t="s">
        <v>526</v>
      </c>
      <c r="F4149">
        <v>0</v>
      </c>
      <c r="G4149" t="s">
        <v>29</v>
      </c>
      <c r="H4149">
        <v>147</v>
      </c>
      <c r="I4149">
        <f>ANAM[[#This Row],[VALOR Corregida]]/1000</f>
        <v>0.14699999999999999</v>
      </c>
      <c r="J4149" t="s">
        <v>155</v>
      </c>
      <c r="K4149" t="s">
        <v>24</v>
      </c>
      <c r="L4149" t="s">
        <v>309</v>
      </c>
      <c r="M4149" t="s">
        <v>357</v>
      </c>
      <c r="N4149" s="7">
        <v>-23.633890000000001</v>
      </c>
      <c r="O4149" s="7">
        <v>-70.400000000000006</v>
      </c>
      <c r="P4149">
        <v>2</v>
      </c>
      <c r="Q4149">
        <v>2007</v>
      </c>
      <c r="R4149" s="2">
        <v>39379</v>
      </c>
      <c r="S4149" s="2">
        <v>39379</v>
      </c>
      <c r="T4149" s="2">
        <v>39406</v>
      </c>
      <c r="U4149" s="2"/>
    </row>
    <row r="4150" spans="1:21" x14ac:dyDescent="0.3">
      <c r="A4150" t="s">
        <v>164</v>
      </c>
      <c r="B4150" t="s">
        <v>20</v>
      </c>
      <c r="C4150" t="s">
        <v>205</v>
      </c>
      <c r="D4150" t="s">
        <v>206</v>
      </c>
      <c r="E4150" s="5" t="s">
        <v>528</v>
      </c>
      <c r="F4150">
        <v>0</v>
      </c>
      <c r="G4150" t="s">
        <v>35</v>
      </c>
      <c r="H4150">
        <v>7.8</v>
      </c>
      <c r="I4150">
        <f>ANAM[[#This Row],[VALOR Corregida]]/1000</f>
        <v>7.7999999999999996E-3</v>
      </c>
      <c r="J4150" t="s">
        <v>155</v>
      </c>
      <c r="K4150" t="s">
        <v>24</v>
      </c>
      <c r="L4150" t="s">
        <v>309</v>
      </c>
      <c r="M4150" t="s">
        <v>360</v>
      </c>
      <c r="N4150" s="7">
        <v>-23.67</v>
      </c>
      <c r="O4150" s="7">
        <v>-70.40889</v>
      </c>
      <c r="P4150">
        <v>1</v>
      </c>
      <c r="Q4150">
        <v>2008</v>
      </c>
      <c r="R4150" s="2">
        <v>39561</v>
      </c>
      <c r="S4150" s="2">
        <v>39449</v>
      </c>
      <c r="T4150" s="2">
        <v>39448</v>
      </c>
      <c r="U4150" s="2"/>
    </row>
    <row r="4151" spans="1:21" x14ac:dyDescent="0.3">
      <c r="A4151" t="s">
        <v>164</v>
      </c>
      <c r="B4151" t="s">
        <v>20</v>
      </c>
      <c r="C4151" t="s">
        <v>205</v>
      </c>
      <c r="D4151" t="s">
        <v>206</v>
      </c>
      <c r="E4151" s="5" t="s">
        <v>528</v>
      </c>
      <c r="F4151">
        <v>0</v>
      </c>
      <c r="G4151" t="s">
        <v>37</v>
      </c>
      <c r="H4151">
        <v>3.45</v>
      </c>
      <c r="I4151">
        <f>ANAM[[#This Row],[VALOR Corregida]]/1000</f>
        <v>3.4500000000000004E-3</v>
      </c>
      <c r="J4151" t="s">
        <v>155</v>
      </c>
      <c r="K4151" t="s">
        <v>24</v>
      </c>
      <c r="L4151" t="s">
        <v>309</v>
      </c>
      <c r="M4151" t="s">
        <v>360</v>
      </c>
      <c r="N4151" s="7">
        <v>-23.67</v>
      </c>
      <c r="O4151" s="7">
        <v>-70.40889</v>
      </c>
      <c r="P4151">
        <v>1</v>
      </c>
      <c r="Q4151">
        <v>2008</v>
      </c>
      <c r="R4151" s="2">
        <v>39561</v>
      </c>
      <c r="S4151" s="2">
        <v>39449</v>
      </c>
      <c r="T4151" s="2">
        <v>39448</v>
      </c>
      <c r="U4151" s="2"/>
    </row>
    <row r="4152" spans="1:21" x14ac:dyDescent="0.3">
      <c r="A4152" t="s">
        <v>164</v>
      </c>
      <c r="B4152" t="s">
        <v>20</v>
      </c>
      <c r="C4152" t="s">
        <v>205</v>
      </c>
      <c r="D4152" t="s">
        <v>206</v>
      </c>
      <c r="E4152" s="5" t="s">
        <v>528</v>
      </c>
      <c r="F4152">
        <v>0</v>
      </c>
      <c r="G4152" t="s">
        <v>216</v>
      </c>
      <c r="H4152">
        <v>37</v>
      </c>
      <c r="I4152">
        <f>ANAM[[#This Row],[VALOR Corregida]]/1000</f>
        <v>3.6999999999999998E-2</v>
      </c>
      <c r="J4152" t="s">
        <v>155</v>
      </c>
      <c r="K4152" t="s">
        <v>24</v>
      </c>
      <c r="L4152" t="s">
        <v>309</v>
      </c>
      <c r="M4152" t="s">
        <v>360</v>
      </c>
      <c r="N4152" s="7">
        <v>-23.67</v>
      </c>
      <c r="O4152" s="7">
        <v>-70.40889</v>
      </c>
      <c r="P4152">
        <v>1</v>
      </c>
      <c r="Q4152">
        <v>2008</v>
      </c>
      <c r="R4152" s="2">
        <v>39561</v>
      </c>
      <c r="S4152" s="2">
        <v>39449</v>
      </c>
      <c r="T4152" s="2">
        <v>39448</v>
      </c>
      <c r="U4152" s="2"/>
    </row>
    <row r="4153" spans="1:21" x14ac:dyDescent="0.3">
      <c r="A4153" t="s">
        <v>164</v>
      </c>
      <c r="B4153" t="s">
        <v>20</v>
      </c>
      <c r="C4153" t="s">
        <v>205</v>
      </c>
      <c r="D4153" t="s">
        <v>206</v>
      </c>
      <c r="E4153" s="5" t="s">
        <v>528</v>
      </c>
      <c r="F4153">
        <v>0</v>
      </c>
      <c r="G4153" t="s">
        <v>316</v>
      </c>
      <c r="H4153">
        <v>19.600000000000001</v>
      </c>
      <c r="I4153">
        <f>ANAM[[#This Row],[VALOR Corregida]]/1000</f>
        <v>1.9600000000000003E-2</v>
      </c>
      <c r="J4153" t="s">
        <v>167</v>
      </c>
      <c r="K4153" t="s">
        <v>24</v>
      </c>
      <c r="L4153" t="s">
        <v>309</v>
      </c>
      <c r="M4153" t="s">
        <v>360</v>
      </c>
      <c r="N4153" s="7">
        <v>-23.67</v>
      </c>
      <c r="O4153" s="7">
        <v>-70.40889</v>
      </c>
      <c r="P4153">
        <v>1</v>
      </c>
      <c r="Q4153">
        <v>2008</v>
      </c>
      <c r="R4153" s="2">
        <v>39561</v>
      </c>
      <c r="S4153" s="2">
        <v>39449</v>
      </c>
      <c r="T4153" s="2">
        <v>39448</v>
      </c>
      <c r="U4153" s="2"/>
    </row>
    <row r="4154" spans="1:21" x14ac:dyDescent="0.3">
      <c r="A4154" t="s">
        <v>164</v>
      </c>
      <c r="B4154" t="s">
        <v>20</v>
      </c>
      <c r="C4154" t="s">
        <v>205</v>
      </c>
      <c r="D4154" t="s">
        <v>206</v>
      </c>
      <c r="E4154" s="5" t="s">
        <v>528</v>
      </c>
      <c r="F4154">
        <v>0</v>
      </c>
      <c r="G4154" t="s">
        <v>319</v>
      </c>
      <c r="H4154">
        <v>18.399999999999999</v>
      </c>
      <c r="I4154">
        <f>ANAM[[#This Row],[VALOR Corregida]]/1000</f>
        <v>1.84E-2</v>
      </c>
      <c r="J4154" t="s">
        <v>167</v>
      </c>
      <c r="K4154" t="s">
        <v>24</v>
      </c>
      <c r="L4154" t="s">
        <v>309</v>
      </c>
      <c r="M4154" t="s">
        <v>360</v>
      </c>
      <c r="N4154" s="7">
        <v>-23.67</v>
      </c>
      <c r="O4154" s="7">
        <v>-70.40889</v>
      </c>
      <c r="P4154">
        <v>1</v>
      </c>
      <c r="Q4154">
        <v>2008</v>
      </c>
      <c r="R4154" s="2">
        <v>39561</v>
      </c>
      <c r="S4154" s="2">
        <v>39449</v>
      </c>
      <c r="T4154" s="2">
        <v>39448</v>
      </c>
      <c r="U4154" s="2"/>
    </row>
    <row r="4155" spans="1:21" x14ac:dyDescent="0.3">
      <c r="A4155" t="s">
        <v>164</v>
      </c>
      <c r="B4155" t="s">
        <v>20</v>
      </c>
      <c r="C4155" t="s">
        <v>205</v>
      </c>
      <c r="D4155" t="s">
        <v>206</v>
      </c>
      <c r="E4155" s="5" t="s">
        <v>528</v>
      </c>
      <c r="F4155">
        <v>0</v>
      </c>
      <c r="G4155" t="s">
        <v>166</v>
      </c>
      <c r="H4155">
        <v>0.05</v>
      </c>
      <c r="I4155">
        <f>ANAM[[#This Row],[VALOR Corregida]]/1000</f>
        <v>5.0000000000000002E-5</v>
      </c>
      <c r="J4155" t="s">
        <v>167</v>
      </c>
      <c r="K4155" t="s">
        <v>315</v>
      </c>
      <c r="L4155" t="s">
        <v>309</v>
      </c>
      <c r="M4155" t="s">
        <v>360</v>
      </c>
      <c r="N4155" s="7">
        <v>-23.67</v>
      </c>
      <c r="O4155" s="7">
        <v>-70.40889</v>
      </c>
      <c r="P4155">
        <v>1</v>
      </c>
      <c r="Q4155">
        <v>2008</v>
      </c>
      <c r="R4155" s="2">
        <v>39561</v>
      </c>
      <c r="S4155" s="2">
        <v>39449</v>
      </c>
      <c r="T4155" s="2">
        <v>39448</v>
      </c>
      <c r="U4155" s="2"/>
    </row>
    <row r="4156" spans="1:21" x14ac:dyDescent="0.3">
      <c r="A4156" t="s">
        <v>164</v>
      </c>
      <c r="B4156" t="s">
        <v>20</v>
      </c>
      <c r="C4156" t="s">
        <v>205</v>
      </c>
      <c r="D4156" t="s">
        <v>206</v>
      </c>
      <c r="E4156" s="5" t="s">
        <v>528</v>
      </c>
      <c r="F4156">
        <v>0</v>
      </c>
      <c r="G4156" t="s">
        <v>39</v>
      </c>
      <c r="H4156">
        <v>5.0000000000000001E-3</v>
      </c>
      <c r="I4156">
        <f>ANAM[[#This Row],[VALOR Corregida]]/1000</f>
        <v>5.0000000000000004E-6</v>
      </c>
      <c r="J4156" t="s">
        <v>155</v>
      </c>
      <c r="K4156" t="s">
        <v>315</v>
      </c>
      <c r="L4156" t="s">
        <v>309</v>
      </c>
      <c r="M4156" t="s">
        <v>360</v>
      </c>
      <c r="N4156" s="7">
        <v>-23.67</v>
      </c>
      <c r="O4156" s="7">
        <v>-70.40889</v>
      </c>
      <c r="P4156">
        <v>1</v>
      </c>
      <c r="Q4156">
        <v>2008</v>
      </c>
      <c r="R4156" s="2">
        <v>39561</v>
      </c>
      <c r="S4156" s="2">
        <v>39449</v>
      </c>
      <c r="T4156" s="2">
        <v>39448</v>
      </c>
      <c r="U4156" s="2"/>
    </row>
    <row r="4157" spans="1:21" x14ac:dyDescent="0.3">
      <c r="A4157" t="s">
        <v>164</v>
      </c>
      <c r="B4157" t="s">
        <v>20</v>
      </c>
      <c r="C4157" t="s">
        <v>205</v>
      </c>
      <c r="D4157" t="s">
        <v>206</v>
      </c>
      <c r="E4157" s="5" t="s">
        <v>528</v>
      </c>
      <c r="F4157">
        <v>0</v>
      </c>
      <c r="G4157" t="s">
        <v>64</v>
      </c>
      <c r="H4157">
        <v>656</v>
      </c>
      <c r="I4157">
        <f>ANAM[[#This Row],[VALOR Corregida]]/1000</f>
        <v>0.65600000000000003</v>
      </c>
      <c r="J4157" t="s">
        <v>155</v>
      </c>
      <c r="K4157" t="s">
        <v>24</v>
      </c>
      <c r="L4157" t="s">
        <v>309</v>
      </c>
      <c r="M4157" t="s">
        <v>360</v>
      </c>
      <c r="N4157" s="7">
        <v>-23.67</v>
      </c>
      <c r="O4157" s="7">
        <v>-70.40889</v>
      </c>
      <c r="P4157">
        <v>1</v>
      </c>
      <c r="Q4157">
        <v>2008</v>
      </c>
      <c r="R4157" s="2">
        <v>39561</v>
      </c>
      <c r="S4157" s="2">
        <v>39449</v>
      </c>
      <c r="T4157" s="2">
        <v>39448</v>
      </c>
      <c r="U4157" s="2"/>
    </row>
    <row r="4158" spans="1:21" x14ac:dyDescent="0.3">
      <c r="A4158" t="s">
        <v>164</v>
      </c>
      <c r="B4158" t="s">
        <v>20</v>
      </c>
      <c r="C4158" t="s">
        <v>205</v>
      </c>
      <c r="D4158" t="s">
        <v>206</v>
      </c>
      <c r="E4158" s="5" t="s">
        <v>528</v>
      </c>
      <c r="F4158">
        <v>0</v>
      </c>
      <c r="G4158" t="s">
        <v>280</v>
      </c>
      <c r="H4158">
        <v>0.05</v>
      </c>
      <c r="I4158">
        <f>ANAM[[#This Row],[VALOR Corregida]]/1000</f>
        <v>5.0000000000000002E-5</v>
      </c>
      <c r="J4158" t="s">
        <v>281</v>
      </c>
      <c r="K4158" t="s">
        <v>315</v>
      </c>
      <c r="L4158" t="s">
        <v>309</v>
      </c>
      <c r="M4158" t="s">
        <v>360</v>
      </c>
      <c r="N4158" s="7">
        <v>-23.67</v>
      </c>
      <c r="O4158" s="7">
        <v>-70.40889</v>
      </c>
      <c r="P4158">
        <v>1</v>
      </c>
      <c r="Q4158">
        <v>2008</v>
      </c>
      <c r="R4158" s="2">
        <v>39561</v>
      </c>
      <c r="S4158" s="2">
        <v>39449</v>
      </c>
      <c r="T4158" s="2">
        <v>39448</v>
      </c>
      <c r="U4158" s="2"/>
    </row>
    <row r="4159" spans="1:21" x14ac:dyDescent="0.3">
      <c r="A4159" t="s">
        <v>164</v>
      </c>
      <c r="B4159" t="s">
        <v>20</v>
      </c>
      <c r="C4159" t="s">
        <v>50</v>
      </c>
      <c r="D4159" t="s">
        <v>217</v>
      </c>
      <c r="E4159" s="5" t="s">
        <v>511</v>
      </c>
      <c r="F4159">
        <v>0</v>
      </c>
      <c r="G4159" t="s">
        <v>29</v>
      </c>
      <c r="H4159">
        <v>201</v>
      </c>
      <c r="I4159">
        <f>ANAM[[#This Row],[VALOR Corregida]]/1000</f>
        <v>0.20100000000000001</v>
      </c>
      <c r="J4159" t="s">
        <v>155</v>
      </c>
      <c r="K4159" t="s">
        <v>24</v>
      </c>
      <c r="L4159" t="s">
        <v>309</v>
      </c>
      <c r="M4159" t="s">
        <v>355</v>
      </c>
      <c r="N4159" s="7">
        <v>-23.641940000000002</v>
      </c>
      <c r="O4159" s="7">
        <v>-70.399169999999998</v>
      </c>
      <c r="P4159">
        <v>1</v>
      </c>
      <c r="Q4159">
        <v>2007</v>
      </c>
      <c r="R4159" s="2">
        <v>39211</v>
      </c>
      <c r="S4159" s="2">
        <v>39211</v>
      </c>
      <c r="T4159" s="2">
        <v>39211</v>
      </c>
      <c r="U4159" s="2"/>
    </row>
    <row r="4160" spans="1:21" x14ac:dyDescent="0.3">
      <c r="A4160" t="s">
        <v>164</v>
      </c>
      <c r="B4160" t="s">
        <v>20</v>
      </c>
      <c r="C4160" t="s">
        <v>205</v>
      </c>
      <c r="D4160" t="s">
        <v>206</v>
      </c>
      <c r="E4160" s="5" t="s">
        <v>528</v>
      </c>
      <c r="F4160">
        <v>0</v>
      </c>
      <c r="G4160" t="s">
        <v>47</v>
      </c>
      <c r="H4160">
        <v>33.299999999999997</v>
      </c>
      <c r="I4160">
        <f>ANAM[[#This Row],[VALOR Corregida]]/1000</f>
        <v>3.3299999999999996E-2</v>
      </c>
      <c r="J4160" t="s">
        <v>155</v>
      </c>
      <c r="K4160" t="s">
        <v>24</v>
      </c>
      <c r="L4160" t="s">
        <v>309</v>
      </c>
      <c r="M4160" t="s">
        <v>360</v>
      </c>
      <c r="N4160" s="7">
        <v>-23.67</v>
      </c>
      <c r="O4160" s="7">
        <v>-70.40889</v>
      </c>
      <c r="P4160">
        <v>1</v>
      </c>
      <c r="Q4160">
        <v>2008</v>
      </c>
      <c r="R4160" s="2">
        <v>39561</v>
      </c>
      <c r="S4160" s="2">
        <v>39449</v>
      </c>
      <c r="T4160" s="2">
        <v>39448</v>
      </c>
      <c r="U4160" s="2"/>
    </row>
    <row r="4161" spans="1:21" x14ac:dyDescent="0.3">
      <c r="A4161" t="s">
        <v>164</v>
      </c>
      <c r="B4161" t="s">
        <v>20</v>
      </c>
      <c r="C4161" t="s">
        <v>50</v>
      </c>
      <c r="D4161" t="s">
        <v>217</v>
      </c>
      <c r="E4161" s="5" t="s">
        <v>511</v>
      </c>
      <c r="F4161">
        <v>0</v>
      </c>
      <c r="G4161" t="s">
        <v>29</v>
      </c>
      <c r="H4161">
        <v>723</v>
      </c>
      <c r="I4161">
        <f>ANAM[[#This Row],[VALOR Corregida]]/1000</f>
        <v>0.72299999999999998</v>
      </c>
      <c r="J4161" t="s">
        <v>155</v>
      </c>
      <c r="K4161" t="s">
        <v>24</v>
      </c>
      <c r="L4161" t="s">
        <v>309</v>
      </c>
      <c r="M4161" t="s">
        <v>357</v>
      </c>
      <c r="N4161" s="7">
        <v>-23.641940000000002</v>
      </c>
      <c r="O4161" s="7">
        <v>-70.399169999999998</v>
      </c>
      <c r="P4161">
        <v>2</v>
      </c>
      <c r="Q4161">
        <v>2007</v>
      </c>
      <c r="R4161" s="2">
        <v>39379</v>
      </c>
      <c r="S4161" s="2">
        <v>39379</v>
      </c>
      <c r="T4161" s="2">
        <v>39406</v>
      </c>
      <c r="U4161" s="2"/>
    </row>
    <row r="4162" spans="1:21" x14ac:dyDescent="0.3">
      <c r="A4162" t="s">
        <v>164</v>
      </c>
      <c r="B4162" t="s">
        <v>20</v>
      </c>
      <c r="C4162" t="s">
        <v>213</v>
      </c>
      <c r="D4162" t="s">
        <v>214</v>
      </c>
      <c r="E4162" s="5" t="s">
        <v>519</v>
      </c>
      <c r="F4162">
        <v>0</v>
      </c>
      <c r="G4162" t="s">
        <v>29</v>
      </c>
      <c r="H4162">
        <v>5450</v>
      </c>
      <c r="I4162">
        <f>ANAM[[#This Row],[VALOR Corregida]]/1000</f>
        <v>5.45</v>
      </c>
      <c r="J4162" t="s">
        <v>155</v>
      </c>
      <c r="K4162" t="s">
        <v>24</v>
      </c>
      <c r="L4162" t="s">
        <v>309</v>
      </c>
      <c r="M4162" t="s">
        <v>355</v>
      </c>
      <c r="N4162" s="7">
        <v>-23.648890000000002</v>
      </c>
      <c r="O4162" s="7">
        <v>-70.406940000000006</v>
      </c>
      <c r="P4162">
        <v>1</v>
      </c>
      <c r="Q4162">
        <v>2007</v>
      </c>
      <c r="R4162" s="2">
        <v>39211</v>
      </c>
      <c r="S4162" s="2">
        <v>39211</v>
      </c>
      <c r="T4162" s="2">
        <v>39211</v>
      </c>
      <c r="U4162" s="2"/>
    </row>
    <row r="4163" spans="1:21" x14ac:dyDescent="0.3">
      <c r="A4163" t="s">
        <v>164</v>
      </c>
      <c r="B4163" t="s">
        <v>20</v>
      </c>
      <c r="C4163" t="s">
        <v>54</v>
      </c>
      <c r="D4163" t="s">
        <v>208</v>
      </c>
      <c r="E4163" s="5" t="s">
        <v>516</v>
      </c>
      <c r="F4163">
        <v>0</v>
      </c>
      <c r="G4163" t="s">
        <v>35</v>
      </c>
      <c r="H4163">
        <v>2.2000000000000002</v>
      </c>
      <c r="I4163">
        <f>ANAM[[#This Row],[VALOR Corregida]]/1000</f>
        <v>2.2000000000000001E-3</v>
      </c>
      <c r="J4163" t="s">
        <v>155</v>
      </c>
      <c r="K4163" t="s">
        <v>24</v>
      </c>
      <c r="L4163" t="s">
        <v>309</v>
      </c>
      <c r="M4163" t="s">
        <v>360</v>
      </c>
      <c r="N4163">
        <v>-23.61722</v>
      </c>
      <c r="O4163">
        <v>-70.397220000000004</v>
      </c>
      <c r="P4163">
        <v>1</v>
      </c>
      <c r="Q4163">
        <v>2008</v>
      </c>
      <c r="R4163" s="2">
        <v>39561</v>
      </c>
      <c r="S4163" s="2">
        <v>39449</v>
      </c>
      <c r="T4163" s="2">
        <v>39448</v>
      </c>
      <c r="U4163" s="2"/>
    </row>
    <row r="4164" spans="1:21" x14ac:dyDescent="0.3">
      <c r="A4164" t="s">
        <v>164</v>
      </c>
      <c r="B4164" t="s">
        <v>20</v>
      </c>
      <c r="C4164" t="s">
        <v>54</v>
      </c>
      <c r="D4164" t="s">
        <v>208</v>
      </c>
      <c r="E4164" s="5" t="s">
        <v>516</v>
      </c>
      <c r="F4164">
        <v>0</v>
      </c>
      <c r="G4164" t="s">
        <v>37</v>
      </c>
      <c r="H4164">
        <v>0.3</v>
      </c>
      <c r="I4164">
        <f>ANAM[[#This Row],[VALOR Corregida]]/1000</f>
        <v>2.9999999999999997E-4</v>
      </c>
      <c r="J4164" t="s">
        <v>155</v>
      </c>
      <c r="K4164" t="s">
        <v>24</v>
      </c>
      <c r="L4164" t="s">
        <v>309</v>
      </c>
      <c r="M4164" t="s">
        <v>360</v>
      </c>
      <c r="N4164">
        <v>-23.61722</v>
      </c>
      <c r="O4164">
        <v>-70.397220000000004</v>
      </c>
      <c r="P4164">
        <v>1</v>
      </c>
      <c r="Q4164">
        <v>2008</v>
      </c>
      <c r="R4164" s="2">
        <v>39561</v>
      </c>
      <c r="S4164" s="2">
        <v>39449</v>
      </c>
      <c r="T4164" s="2">
        <v>39448</v>
      </c>
      <c r="U4164" s="2"/>
    </row>
    <row r="4165" spans="1:21" x14ac:dyDescent="0.3">
      <c r="A4165" t="s">
        <v>164</v>
      </c>
      <c r="B4165" t="s">
        <v>20</v>
      </c>
      <c r="C4165" t="s">
        <v>54</v>
      </c>
      <c r="D4165" t="s">
        <v>208</v>
      </c>
      <c r="E4165" s="5" t="s">
        <v>516</v>
      </c>
      <c r="F4165">
        <v>0</v>
      </c>
      <c r="G4165" t="s">
        <v>216</v>
      </c>
      <c r="H4165">
        <v>66</v>
      </c>
      <c r="I4165">
        <f>ANAM[[#This Row],[VALOR Corregida]]/1000</f>
        <v>6.6000000000000003E-2</v>
      </c>
      <c r="J4165" t="s">
        <v>155</v>
      </c>
      <c r="K4165" t="s">
        <v>24</v>
      </c>
      <c r="L4165" t="s">
        <v>309</v>
      </c>
      <c r="M4165" t="s">
        <v>360</v>
      </c>
      <c r="N4165">
        <v>-23.61722</v>
      </c>
      <c r="O4165">
        <v>-70.397220000000004</v>
      </c>
      <c r="P4165">
        <v>1</v>
      </c>
      <c r="Q4165">
        <v>2008</v>
      </c>
      <c r="R4165" s="2">
        <v>39561</v>
      </c>
      <c r="S4165" s="2">
        <v>39449</v>
      </c>
      <c r="T4165" s="2">
        <v>39448</v>
      </c>
      <c r="U4165" s="2"/>
    </row>
    <row r="4166" spans="1:21" x14ac:dyDescent="0.3">
      <c r="A4166" t="s">
        <v>164</v>
      </c>
      <c r="B4166" t="s">
        <v>20</v>
      </c>
      <c r="C4166" t="s">
        <v>54</v>
      </c>
      <c r="D4166" t="s">
        <v>208</v>
      </c>
      <c r="E4166" s="5" t="s">
        <v>516</v>
      </c>
      <c r="F4166">
        <v>0</v>
      </c>
      <c r="G4166" t="s">
        <v>316</v>
      </c>
      <c r="H4166">
        <v>28.3</v>
      </c>
      <c r="I4166">
        <f>ANAM[[#This Row],[VALOR Corregida]]/1000</f>
        <v>2.8300000000000002E-2</v>
      </c>
      <c r="J4166" t="s">
        <v>167</v>
      </c>
      <c r="K4166" t="s">
        <v>24</v>
      </c>
      <c r="L4166" t="s">
        <v>309</v>
      </c>
      <c r="M4166" t="s">
        <v>360</v>
      </c>
      <c r="N4166">
        <v>-23.61722</v>
      </c>
      <c r="O4166">
        <v>-70.397220000000004</v>
      </c>
      <c r="P4166">
        <v>1</v>
      </c>
      <c r="Q4166">
        <v>2008</v>
      </c>
      <c r="R4166" s="2">
        <v>39561</v>
      </c>
      <c r="S4166" s="2">
        <v>39449</v>
      </c>
      <c r="T4166" s="2">
        <v>39448</v>
      </c>
      <c r="U4166" s="2"/>
    </row>
    <row r="4167" spans="1:21" x14ac:dyDescent="0.3">
      <c r="A4167" t="s">
        <v>164</v>
      </c>
      <c r="B4167" t="s">
        <v>20</v>
      </c>
      <c r="C4167" t="s">
        <v>54</v>
      </c>
      <c r="D4167" t="s">
        <v>208</v>
      </c>
      <c r="E4167" s="5" t="s">
        <v>516</v>
      </c>
      <c r="F4167">
        <v>0</v>
      </c>
      <c r="G4167" t="s">
        <v>319</v>
      </c>
      <c r="H4167">
        <v>27.8</v>
      </c>
      <c r="I4167">
        <f>ANAM[[#This Row],[VALOR Corregida]]/1000</f>
        <v>2.7800000000000002E-2</v>
      </c>
      <c r="J4167" t="s">
        <v>167</v>
      </c>
      <c r="K4167" t="s">
        <v>24</v>
      </c>
      <c r="L4167" t="s">
        <v>309</v>
      </c>
      <c r="M4167" t="s">
        <v>360</v>
      </c>
      <c r="N4167">
        <v>-23.61722</v>
      </c>
      <c r="O4167">
        <v>-70.397220000000004</v>
      </c>
      <c r="P4167">
        <v>1</v>
      </c>
      <c r="Q4167">
        <v>2008</v>
      </c>
      <c r="R4167" s="2">
        <v>39561</v>
      </c>
      <c r="S4167" s="2">
        <v>39449</v>
      </c>
      <c r="T4167" s="2">
        <v>39448</v>
      </c>
      <c r="U4167" s="2"/>
    </row>
    <row r="4168" spans="1:21" x14ac:dyDescent="0.3">
      <c r="A4168" t="s">
        <v>164</v>
      </c>
      <c r="B4168" t="s">
        <v>20</v>
      </c>
      <c r="C4168" t="s">
        <v>54</v>
      </c>
      <c r="D4168" t="s">
        <v>208</v>
      </c>
      <c r="E4168" s="5" t="s">
        <v>516</v>
      </c>
      <c r="F4168">
        <v>0</v>
      </c>
      <c r="G4168" t="s">
        <v>166</v>
      </c>
      <c r="H4168">
        <v>0.05</v>
      </c>
      <c r="I4168">
        <f>ANAM[[#This Row],[VALOR Corregida]]/1000</f>
        <v>5.0000000000000002E-5</v>
      </c>
      <c r="J4168" t="s">
        <v>167</v>
      </c>
      <c r="K4168" t="s">
        <v>315</v>
      </c>
      <c r="L4168" t="s">
        <v>309</v>
      </c>
      <c r="M4168" t="s">
        <v>360</v>
      </c>
      <c r="N4168">
        <v>-23.61722</v>
      </c>
      <c r="O4168">
        <v>-70.397220000000004</v>
      </c>
      <c r="P4168">
        <v>1</v>
      </c>
      <c r="Q4168">
        <v>2008</v>
      </c>
      <c r="R4168" s="2">
        <v>39561</v>
      </c>
      <c r="S4168" s="2">
        <v>39449</v>
      </c>
      <c r="T4168" s="2">
        <v>39448</v>
      </c>
      <c r="U4168" s="2"/>
    </row>
    <row r="4169" spans="1:21" x14ac:dyDescent="0.3">
      <c r="A4169" t="s">
        <v>164</v>
      </c>
      <c r="B4169" t="s">
        <v>20</v>
      </c>
      <c r="C4169" t="s">
        <v>54</v>
      </c>
      <c r="D4169" t="s">
        <v>208</v>
      </c>
      <c r="E4169" s="5" t="s">
        <v>516</v>
      </c>
      <c r="F4169">
        <v>0</v>
      </c>
      <c r="G4169" t="s">
        <v>39</v>
      </c>
      <c r="H4169">
        <v>0.03</v>
      </c>
      <c r="I4169">
        <f>ANAM[[#This Row],[VALOR Corregida]]/1000</f>
        <v>2.9999999999999997E-5</v>
      </c>
      <c r="J4169" t="s">
        <v>155</v>
      </c>
      <c r="K4169" t="s">
        <v>24</v>
      </c>
      <c r="L4169" t="s">
        <v>309</v>
      </c>
      <c r="M4169" t="s">
        <v>360</v>
      </c>
      <c r="N4169">
        <v>-23.61722</v>
      </c>
      <c r="O4169">
        <v>-70.397220000000004</v>
      </c>
      <c r="P4169">
        <v>1</v>
      </c>
      <c r="Q4169">
        <v>2008</v>
      </c>
      <c r="R4169" s="2">
        <v>39561</v>
      </c>
      <c r="S4169" s="2">
        <v>39449</v>
      </c>
      <c r="T4169" s="2">
        <v>39448</v>
      </c>
      <c r="U4169" s="2"/>
    </row>
    <row r="4170" spans="1:21" x14ac:dyDescent="0.3">
      <c r="A4170" t="s">
        <v>164</v>
      </c>
      <c r="B4170" t="s">
        <v>20</v>
      </c>
      <c r="C4170" t="s">
        <v>54</v>
      </c>
      <c r="D4170" t="s">
        <v>208</v>
      </c>
      <c r="E4170" s="5" t="s">
        <v>516</v>
      </c>
      <c r="F4170">
        <v>0</v>
      </c>
      <c r="G4170" t="s">
        <v>64</v>
      </c>
      <c r="H4170">
        <v>865</v>
      </c>
      <c r="I4170">
        <f>ANAM[[#This Row],[VALOR Corregida]]/1000</f>
        <v>0.86499999999999999</v>
      </c>
      <c r="J4170" t="s">
        <v>155</v>
      </c>
      <c r="K4170" t="s">
        <v>24</v>
      </c>
      <c r="L4170" t="s">
        <v>309</v>
      </c>
      <c r="M4170" t="s">
        <v>360</v>
      </c>
      <c r="N4170">
        <v>-23.61722</v>
      </c>
      <c r="O4170">
        <v>-70.397220000000004</v>
      </c>
      <c r="P4170">
        <v>1</v>
      </c>
      <c r="Q4170">
        <v>2008</v>
      </c>
      <c r="R4170" s="2">
        <v>39561</v>
      </c>
      <c r="S4170" s="2">
        <v>39449</v>
      </c>
      <c r="T4170" s="2">
        <v>39448</v>
      </c>
      <c r="U4170" s="2"/>
    </row>
    <row r="4171" spans="1:21" x14ac:dyDescent="0.3">
      <c r="A4171" t="s">
        <v>164</v>
      </c>
      <c r="B4171" t="s">
        <v>20</v>
      </c>
      <c r="C4171" t="s">
        <v>54</v>
      </c>
      <c r="D4171" t="s">
        <v>208</v>
      </c>
      <c r="E4171" s="5" t="s">
        <v>516</v>
      </c>
      <c r="F4171">
        <v>0</v>
      </c>
      <c r="G4171" t="s">
        <v>280</v>
      </c>
      <c r="H4171">
        <v>0.05</v>
      </c>
      <c r="I4171">
        <f>ANAM[[#This Row],[VALOR Corregida]]/1000</f>
        <v>5.0000000000000002E-5</v>
      </c>
      <c r="J4171" t="s">
        <v>281</v>
      </c>
      <c r="K4171" t="s">
        <v>315</v>
      </c>
      <c r="L4171" t="s">
        <v>309</v>
      </c>
      <c r="M4171" t="s">
        <v>360</v>
      </c>
      <c r="N4171">
        <v>-23.61722</v>
      </c>
      <c r="O4171">
        <v>-70.397220000000004</v>
      </c>
      <c r="P4171">
        <v>1</v>
      </c>
      <c r="Q4171">
        <v>2008</v>
      </c>
      <c r="R4171" s="2">
        <v>39561</v>
      </c>
      <c r="S4171" s="2">
        <v>39449</v>
      </c>
      <c r="T4171" s="2">
        <v>39448</v>
      </c>
      <c r="U4171" s="2"/>
    </row>
    <row r="4172" spans="1:21" x14ac:dyDescent="0.3">
      <c r="A4172" t="s">
        <v>164</v>
      </c>
      <c r="B4172" t="s">
        <v>20</v>
      </c>
      <c r="C4172" t="s">
        <v>213</v>
      </c>
      <c r="D4172" t="s">
        <v>214</v>
      </c>
      <c r="E4172" s="5" t="s">
        <v>519</v>
      </c>
      <c r="F4172">
        <v>0</v>
      </c>
      <c r="G4172" t="s">
        <v>29</v>
      </c>
      <c r="H4172">
        <v>4027</v>
      </c>
      <c r="I4172">
        <f>ANAM[[#This Row],[VALOR Corregida]]/1000</f>
        <v>4.0270000000000001</v>
      </c>
      <c r="J4172" t="s">
        <v>155</v>
      </c>
      <c r="K4172" t="s">
        <v>24</v>
      </c>
      <c r="L4172" t="s">
        <v>309</v>
      </c>
      <c r="M4172" t="s">
        <v>357</v>
      </c>
      <c r="N4172" s="7">
        <v>-23.648890000000002</v>
      </c>
      <c r="O4172" s="7">
        <v>-70.406940000000006</v>
      </c>
      <c r="P4172">
        <v>2</v>
      </c>
      <c r="Q4172">
        <v>2007</v>
      </c>
      <c r="R4172" s="2">
        <v>39379</v>
      </c>
      <c r="S4172" s="2">
        <v>39379</v>
      </c>
      <c r="T4172" s="2">
        <v>39406</v>
      </c>
      <c r="U4172" s="2"/>
    </row>
    <row r="4173" spans="1:21" x14ac:dyDescent="0.3">
      <c r="A4173" t="s">
        <v>164</v>
      </c>
      <c r="B4173" t="s">
        <v>20</v>
      </c>
      <c r="C4173" t="s">
        <v>210</v>
      </c>
      <c r="D4173" t="s">
        <v>211</v>
      </c>
      <c r="E4173" s="5" t="s">
        <v>527</v>
      </c>
      <c r="F4173">
        <v>0</v>
      </c>
      <c r="G4173" t="s">
        <v>29</v>
      </c>
      <c r="H4173">
        <v>18.600000000000001</v>
      </c>
      <c r="I4173">
        <f>ANAM[[#This Row],[VALOR Corregida]]/1000</f>
        <v>1.8600000000000002E-2</v>
      </c>
      <c r="J4173" t="s">
        <v>155</v>
      </c>
      <c r="K4173" t="s">
        <v>24</v>
      </c>
      <c r="L4173" t="s">
        <v>309</v>
      </c>
      <c r="M4173" t="s">
        <v>355</v>
      </c>
      <c r="N4173" s="7">
        <v>-23.664719999999999</v>
      </c>
      <c r="O4173" s="7">
        <v>-70.411389999999997</v>
      </c>
      <c r="P4173">
        <v>1</v>
      </c>
      <c r="Q4173">
        <v>2007</v>
      </c>
      <c r="R4173" s="2">
        <v>39211</v>
      </c>
      <c r="S4173" s="2">
        <v>39211</v>
      </c>
      <c r="T4173" s="2">
        <v>39211</v>
      </c>
      <c r="U4173" s="2"/>
    </row>
    <row r="4174" spans="1:21" x14ac:dyDescent="0.3">
      <c r="A4174" t="s">
        <v>164</v>
      </c>
      <c r="B4174" t="s">
        <v>20</v>
      </c>
      <c r="C4174" t="s">
        <v>210</v>
      </c>
      <c r="D4174" t="s">
        <v>211</v>
      </c>
      <c r="E4174" s="5" t="s">
        <v>527</v>
      </c>
      <c r="F4174">
        <v>0</v>
      </c>
      <c r="G4174" t="s">
        <v>29</v>
      </c>
      <c r="H4174">
        <v>43.4</v>
      </c>
      <c r="I4174">
        <f>ANAM[[#This Row],[VALOR Corregida]]/1000</f>
        <v>4.3400000000000001E-2</v>
      </c>
      <c r="J4174" t="s">
        <v>155</v>
      </c>
      <c r="K4174" t="s">
        <v>24</v>
      </c>
      <c r="L4174" t="s">
        <v>309</v>
      </c>
      <c r="M4174" t="s">
        <v>357</v>
      </c>
      <c r="N4174" s="7">
        <v>-23.664719999999999</v>
      </c>
      <c r="O4174" s="7">
        <v>-70.411389999999997</v>
      </c>
      <c r="P4174">
        <v>2</v>
      </c>
      <c r="Q4174">
        <v>2007</v>
      </c>
      <c r="R4174" s="2">
        <v>39379</v>
      </c>
      <c r="S4174" s="2">
        <v>39379</v>
      </c>
      <c r="T4174" s="2">
        <v>39406</v>
      </c>
      <c r="U4174" s="2"/>
    </row>
    <row r="4175" spans="1:21" x14ac:dyDescent="0.3">
      <c r="A4175" t="s">
        <v>164</v>
      </c>
      <c r="B4175" t="s">
        <v>20</v>
      </c>
      <c r="C4175" t="s">
        <v>205</v>
      </c>
      <c r="D4175" t="s">
        <v>206</v>
      </c>
      <c r="E4175" s="5" t="s">
        <v>528</v>
      </c>
      <c r="F4175">
        <v>0</v>
      </c>
      <c r="G4175" t="s">
        <v>29</v>
      </c>
      <c r="H4175">
        <v>7.63</v>
      </c>
      <c r="I4175">
        <f>ANAM[[#This Row],[VALOR Corregida]]/1000</f>
        <v>7.6299999999999996E-3</v>
      </c>
      <c r="J4175" t="s">
        <v>155</v>
      </c>
      <c r="K4175" t="s">
        <v>24</v>
      </c>
      <c r="L4175" t="s">
        <v>309</v>
      </c>
      <c r="M4175" t="s">
        <v>355</v>
      </c>
      <c r="N4175" s="7">
        <v>-23.67</v>
      </c>
      <c r="O4175" s="7">
        <v>-70.40889</v>
      </c>
      <c r="P4175">
        <v>1</v>
      </c>
      <c r="Q4175">
        <v>2007</v>
      </c>
      <c r="R4175" s="2">
        <v>39211</v>
      </c>
      <c r="S4175" s="2">
        <v>39211</v>
      </c>
      <c r="T4175" s="2">
        <v>39211</v>
      </c>
      <c r="U4175" s="2"/>
    </row>
    <row r="4176" spans="1:21" x14ac:dyDescent="0.3">
      <c r="A4176" t="s">
        <v>164</v>
      </c>
      <c r="B4176" t="s">
        <v>20</v>
      </c>
      <c r="C4176" t="s">
        <v>210</v>
      </c>
      <c r="D4176" t="s">
        <v>211</v>
      </c>
      <c r="E4176" s="5" t="s">
        <v>527</v>
      </c>
      <c r="F4176">
        <v>0</v>
      </c>
      <c r="G4176" t="s">
        <v>35</v>
      </c>
      <c r="H4176">
        <v>7.3</v>
      </c>
      <c r="I4176">
        <f>ANAM[[#This Row],[VALOR Corregida]]/1000</f>
        <v>7.3000000000000001E-3</v>
      </c>
      <c r="J4176" t="s">
        <v>155</v>
      </c>
      <c r="K4176" t="s">
        <v>24</v>
      </c>
      <c r="L4176" t="s">
        <v>309</v>
      </c>
      <c r="M4176" t="s">
        <v>360</v>
      </c>
      <c r="N4176" s="7">
        <v>-23.664719999999999</v>
      </c>
      <c r="O4176" s="7">
        <v>-70.411389999999997</v>
      </c>
      <c r="P4176">
        <v>1</v>
      </c>
      <c r="Q4176">
        <v>2008</v>
      </c>
      <c r="R4176" s="2">
        <v>39561</v>
      </c>
      <c r="S4176" s="2">
        <v>39449</v>
      </c>
      <c r="T4176" s="2">
        <v>39448</v>
      </c>
      <c r="U4176" s="2"/>
    </row>
    <row r="4177" spans="1:21" x14ac:dyDescent="0.3">
      <c r="A4177" t="s">
        <v>164</v>
      </c>
      <c r="B4177" t="s">
        <v>20</v>
      </c>
      <c r="C4177" t="s">
        <v>210</v>
      </c>
      <c r="D4177" t="s">
        <v>211</v>
      </c>
      <c r="E4177" s="5" t="s">
        <v>527</v>
      </c>
      <c r="F4177">
        <v>0</v>
      </c>
      <c r="G4177" t="s">
        <v>37</v>
      </c>
      <c r="H4177">
        <v>0.05</v>
      </c>
      <c r="I4177">
        <f>ANAM[[#This Row],[VALOR Corregida]]/1000</f>
        <v>5.0000000000000002E-5</v>
      </c>
      <c r="J4177" t="s">
        <v>155</v>
      </c>
      <c r="K4177" t="s">
        <v>315</v>
      </c>
      <c r="L4177" t="s">
        <v>309</v>
      </c>
      <c r="M4177" t="s">
        <v>360</v>
      </c>
      <c r="N4177" s="7">
        <v>-23.664719999999999</v>
      </c>
      <c r="O4177" s="7">
        <v>-70.411389999999997</v>
      </c>
      <c r="P4177">
        <v>1</v>
      </c>
      <c r="Q4177">
        <v>2008</v>
      </c>
      <c r="R4177" s="2">
        <v>39561</v>
      </c>
      <c r="S4177" s="2">
        <v>39449</v>
      </c>
      <c r="T4177" s="2">
        <v>39448</v>
      </c>
      <c r="U4177" s="2"/>
    </row>
    <row r="4178" spans="1:21" x14ac:dyDescent="0.3">
      <c r="A4178" t="s">
        <v>164</v>
      </c>
      <c r="B4178" t="s">
        <v>20</v>
      </c>
      <c r="C4178" t="s">
        <v>210</v>
      </c>
      <c r="D4178" t="s">
        <v>211</v>
      </c>
      <c r="E4178" s="5" t="s">
        <v>527</v>
      </c>
      <c r="F4178">
        <v>0</v>
      </c>
      <c r="G4178" t="s">
        <v>216</v>
      </c>
      <c r="H4178">
        <v>51</v>
      </c>
      <c r="I4178">
        <f>ANAM[[#This Row],[VALOR Corregida]]/1000</f>
        <v>5.0999999999999997E-2</v>
      </c>
      <c r="J4178" t="s">
        <v>155</v>
      </c>
      <c r="K4178" t="s">
        <v>24</v>
      </c>
      <c r="L4178" t="s">
        <v>309</v>
      </c>
      <c r="M4178" t="s">
        <v>360</v>
      </c>
      <c r="N4178" s="7">
        <v>-23.664719999999999</v>
      </c>
      <c r="O4178" s="7">
        <v>-70.411389999999997</v>
      </c>
      <c r="P4178">
        <v>1</v>
      </c>
      <c r="Q4178">
        <v>2008</v>
      </c>
      <c r="R4178" s="2">
        <v>39561</v>
      </c>
      <c r="S4178" s="2">
        <v>39449</v>
      </c>
      <c r="T4178" s="2">
        <v>39448</v>
      </c>
      <c r="U4178" s="2"/>
    </row>
    <row r="4179" spans="1:21" x14ac:dyDescent="0.3">
      <c r="A4179" t="s">
        <v>164</v>
      </c>
      <c r="B4179" t="s">
        <v>20</v>
      </c>
      <c r="C4179" t="s">
        <v>210</v>
      </c>
      <c r="D4179" t="s">
        <v>211</v>
      </c>
      <c r="E4179" s="5" t="s">
        <v>527</v>
      </c>
      <c r="F4179">
        <v>0</v>
      </c>
      <c r="G4179" t="s">
        <v>316</v>
      </c>
      <c r="H4179">
        <v>23.9</v>
      </c>
      <c r="I4179">
        <f>ANAM[[#This Row],[VALOR Corregida]]/1000</f>
        <v>2.3899999999999998E-2</v>
      </c>
      <c r="J4179" t="s">
        <v>167</v>
      </c>
      <c r="K4179" t="s">
        <v>24</v>
      </c>
      <c r="L4179" t="s">
        <v>309</v>
      </c>
      <c r="M4179" t="s">
        <v>360</v>
      </c>
      <c r="N4179" s="7">
        <v>-23.664719999999999</v>
      </c>
      <c r="O4179" s="7">
        <v>-70.411389999999997</v>
      </c>
      <c r="P4179">
        <v>1</v>
      </c>
      <c r="Q4179">
        <v>2008</v>
      </c>
      <c r="R4179" s="2">
        <v>39561</v>
      </c>
      <c r="S4179" s="2">
        <v>39449</v>
      </c>
      <c r="T4179" s="2">
        <v>39448</v>
      </c>
      <c r="U4179" s="2"/>
    </row>
    <row r="4180" spans="1:21" x14ac:dyDescent="0.3">
      <c r="A4180" t="s">
        <v>164</v>
      </c>
      <c r="B4180" t="s">
        <v>20</v>
      </c>
      <c r="C4180" t="s">
        <v>210</v>
      </c>
      <c r="D4180" t="s">
        <v>211</v>
      </c>
      <c r="E4180" s="5" t="s">
        <v>527</v>
      </c>
      <c r="F4180">
        <v>0</v>
      </c>
      <c r="G4180" t="s">
        <v>319</v>
      </c>
      <c r="H4180">
        <v>23</v>
      </c>
      <c r="I4180">
        <f>ANAM[[#This Row],[VALOR Corregida]]/1000</f>
        <v>2.3E-2</v>
      </c>
      <c r="J4180" t="s">
        <v>167</v>
      </c>
      <c r="K4180" t="s">
        <v>24</v>
      </c>
      <c r="L4180" t="s">
        <v>309</v>
      </c>
      <c r="M4180" t="s">
        <v>360</v>
      </c>
      <c r="N4180" s="7">
        <v>-23.664719999999999</v>
      </c>
      <c r="O4180" s="7">
        <v>-70.411389999999997</v>
      </c>
      <c r="P4180">
        <v>1</v>
      </c>
      <c r="Q4180">
        <v>2008</v>
      </c>
      <c r="R4180" s="2">
        <v>39561</v>
      </c>
      <c r="S4180" s="2">
        <v>39449</v>
      </c>
      <c r="T4180" s="2">
        <v>39448</v>
      </c>
      <c r="U4180" s="2"/>
    </row>
    <row r="4181" spans="1:21" x14ac:dyDescent="0.3">
      <c r="A4181" t="s">
        <v>164</v>
      </c>
      <c r="B4181" t="s">
        <v>20</v>
      </c>
      <c r="C4181" t="s">
        <v>210</v>
      </c>
      <c r="D4181" t="s">
        <v>211</v>
      </c>
      <c r="E4181" s="5" t="s">
        <v>527</v>
      </c>
      <c r="F4181">
        <v>0</v>
      </c>
      <c r="G4181" t="s">
        <v>166</v>
      </c>
      <c r="H4181">
        <v>0.05</v>
      </c>
      <c r="I4181">
        <f>ANAM[[#This Row],[VALOR Corregida]]/1000</f>
        <v>5.0000000000000002E-5</v>
      </c>
      <c r="J4181" t="s">
        <v>167</v>
      </c>
      <c r="K4181" t="s">
        <v>315</v>
      </c>
      <c r="L4181" t="s">
        <v>309</v>
      </c>
      <c r="M4181" t="s">
        <v>360</v>
      </c>
      <c r="N4181" s="7">
        <v>-23.664719999999999</v>
      </c>
      <c r="O4181" s="7">
        <v>-70.411389999999997</v>
      </c>
      <c r="P4181">
        <v>1</v>
      </c>
      <c r="Q4181">
        <v>2008</v>
      </c>
      <c r="R4181" s="2">
        <v>39561</v>
      </c>
      <c r="S4181" s="2">
        <v>39449</v>
      </c>
      <c r="T4181" s="2">
        <v>39448</v>
      </c>
      <c r="U4181" s="2"/>
    </row>
    <row r="4182" spans="1:21" x14ac:dyDescent="0.3">
      <c r="A4182" t="s">
        <v>164</v>
      </c>
      <c r="B4182" t="s">
        <v>20</v>
      </c>
      <c r="C4182" t="s">
        <v>210</v>
      </c>
      <c r="D4182" t="s">
        <v>211</v>
      </c>
      <c r="E4182" s="5" t="s">
        <v>527</v>
      </c>
      <c r="F4182">
        <v>0</v>
      </c>
      <c r="G4182" t="s">
        <v>39</v>
      </c>
      <c r="H4182">
        <v>0.09</v>
      </c>
      <c r="I4182">
        <f>ANAM[[#This Row],[VALOR Corregida]]/1000</f>
        <v>8.9999999999999992E-5</v>
      </c>
      <c r="J4182" t="s">
        <v>155</v>
      </c>
      <c r="K4182" t="s">
        <v>24</v>
      </c>
      <c r="L4182" t="s">
        <v>309</v>
      </c>
      <c r="M4182" t="s">
        <v>360</v>
      </c>
      <c r="N4182" s="7">
        <v>-23.664719999999999</v>
      </c>
      <c r="O4182" s="7">
        <v>-70.411389999999997</v>
      </c>
      <c r="P4182">
        <v>1</v>
      </c>
      <c r="Q4182">
        <v>2008</v>
      </c>
      <c r="R4182" s="2">
        <v>39561</v>
      </c>
      <c r="S4182" s="2">
        <v>39449</v>
      </c>
      <c r="T4182" s="2">
        <v>39448</v>
      </c>
      <c r="U4182" s="2"/>
    </row>
    <row r="4183" spans="1:21" x14ac:dyDescent="0.3">
      <c r="A4183" t="s">
        <v>164</v>
      </c>
      <c r="B4183" t="s">
        <v>20</v>
      </c>
      <c r="C4183" t="s">
        <v>210</v>
      </c>
      <c r="D4183" t="s">
        <v>211</v>
      </c>
      <c r="E4183" s="5" t="s">
        <v>527</v>
      </c>
      <c r="F4183">
        <v>0</v>
      </c>
      <c r="G4183" t="s">
        <v>64</v>
      </c>
      <c r="H4183">
        <v>447</v>
      </c>
      <c r="I4183">
        <f>ANAM[[#This Row],[VALOR Corregida]]/1000</f>
        <v>0.44700000000000001</v>
      </c>
      <c r="J4183" t="s">
        <v>155</v>
      </c>
      <c r="K4183" t="s">
        <v>24</v>
      </c>
      <c r="L4183" t="s">
        <v>309</v>
      </c>
      <c r="M4183" t="s">
        <v>360</v>
      </c>
      <c r="N4183" s="7">
        <v>-23.664719999999999</v>
      </c>
      <c r="O4183" s="7">
        <v>-70.411389999999997</v>
      </c>
      <c r="P4183">
        <v>1</v>
      </c>
      <c r="Q4183">
        <v>2008</v>
      </c>
      <c r="R4183" s="2">
        <v>39561</v>
      </c>
      <c r="S4183" s="2">
        <v>39449</v>
      </c>
      <c r="T4183" s="2">
        <v>39448</v>
      </c>
      <c r="U4183" s="2"/>
    </row>
    <row r="4184" spans="1:21" x14ac:dyDescent="0.3">
      <c r="A4184" t="s">
        <v>164</v>
      </c>
      <c r="B4184" t="s">
        <v>20</v>
      </c>
      <c r="C4184" t="s">
        <v>210</v>
      </c>
      <c r="D4184" t="s">
        <v>211</v>
      </c>
      <c r="E4184" s="5" t="s">
        <v>527</v>
      </c>
      <c r="F4184">
        <v>0</v>
      </c>
      <c r="G4184" t="s">
        <v>280</v>
      </c>
      <c r="H4184">
        <v>0.05</v>
      </c>
      <c r="I4184">
        <f>ANAM[[#This Row],[VALOR Corregida]]/1000</f>
        <v>5.0000000000000002E-5</v>
      </c>
      <c r="J4184" t="s">
        <v>281</v>
      </c>
      <c r="K4184" t="s">
        <v>315</v>
      </c>
      <c r="L4184" t="s">
        <v>309</v>
      </c>
      <c r="M4184" t="s">
        <v>360</v>
      </c>
      <c r="N4184" s="7">
        <v>-23.664719999999999</v>
      </c>
      <c r="O4184" s="7">
        <v>-70.411389999999997</v>
      </c>
      <c r="P4184">
        <v>1</v>
      </c>
      <c r="Q4184">
        <v>2008</v>
      </c>
      <c r="R4184" s="2">
        <v>39561</v>
      </c>
      <c r="S4184" s="2">
        <v>39449</v>
      </c>
      <c r="T4184" s="2">
        <v>39448</v>
      </c>
      <c r="U4184" s="2"/>
    </row>
    <row r="4185" spans="1:21" x14ac:dyDescent="0.3">
      <c r="A4185" t="s">
        <v>164</v>
      </c>
      <c r="B4185" t="s">
        <v>20</v>
      </c>
      <c r="C4185" t="s">
        <v>205</v>
      </c>
      <c r="D4185" t="s">
        <v>206</v>
      </c>
      <c r="E4185" s="5" t="s">
        <v>528</v>
      </c>
      <c r="F4185">
        <v>0</v>
      </c>
      <c r="G4185" t="s">
        <v>29</v>
      </c>
      <c r="H4185">
        <v>15.5</v>
      </c>
      <c r="I4185">
        <f>ANAM[[#This Row],[VALOR Corregida]]/1000</f>
        <v>1.55E-2</v>
      </c>
      <c r="J4185" t="s">
        <v>155</v>
      </c>
      <c r="K4185" t="s">
        <v>24</v>
      </c>
      <c r="L4185" t="s">
        <v>309</v>
      </c>
      <c r="M4185" t="s">
        <v>357</v>
      </c>
      <c r="N4185" s="7">
        <v>-23.67</v>
      </c>
      <c r="O4185" s="7">
        <v>-70.40889</v>
      </c>
      <c r="P4185">
        <v>2</v>
      </c>
      <c r="Q4185">
        <v>2007</v>
      </c>
      <c r="R4185" s="2">
        <v>39379</v>
      </c>
      <c r="S4185" s="2">
        <v>39379</v>
      </c>
      <c r="T4185" s="2">
        <v>39406</v>
      </c>
      <c r="U4185" s="2"/>
    </row>
    <row r="4186" spans="1:21" x14ac:dyDescent="0.3">
      <c r="A4186" t="s">
        <v>164</v>
      </c>
      <c r="B4186" t="s">
        <v>20</v>
      </c>
      <c r="C4186" t="s">
        <v>210</v>
      </c>
      <c r="D4186" t="s">
        <v>211</v>
      </c>
      <c r="E4186" s="5" t="s">
        <v>527</v>
      </c>
      <c r="F4186">
        <v>0</v>
      </c>
      <c r="G4186" t="s">
        <v>47</v>
      </c>
      <c r="H4186">
        <v>89.6</v>
      </c>
      <c r="I4186">
        <f>ANAM[[#This Row],[VALOR Corregida]]/1000</f>
        <v>8.9599999999999999E-2</v>
      </c>
      <c r="J4186" t="s">
        <v>155</v>
      </c>
      <c r="K4186" t="s">
        <v>24</v>
      </c>
      <c r="L4186" t="s">
        <v>309</v>
      </c>
      <c r="M4186" t="s">
        <v>360</v>
      </c>
      <c r="N4186" s="7">
        <v>-23.664719999999999</v>
      </c>
      <c r="O4186" s="7">
        <v>-70.411389999999997</v>
      </c>
      <c r="P4186">
        <v>1</v>
      </c>
      <c r="Q4186">
        <v>2008</v>
      </c>
      <c r="R4186" s="2">
        <v>39561</v>
      </c>
      <c r="S4186" s="2">
        <v>39449</v>
      </c>
      <c r="T4186" s="2">
        <v>39448</v>
      </c>
      <c r="U4186" s="2"/>
    </row>
    <row r="4187" spans="1:21" x14ac:dyDescent="0.3">
      <c r="A4187" t="s">
        <v>164</v>
      </c>
      <c r="B4187" t="s">
        <v>20</v>
      </c>
      <c r="C4187" t="s">
        <v>54</v>
      </c>
      <c r="D4187" t="s">
        <v>208</v>
      </c>
      <c r="E4187" s="5" t="s">
        <v>516</v>
      </c>
      <c r="F4187">
        <v>0</v>
      </c>
      <c r="G4187" t="s">
        <v>46</v>
      </c>
      <c r="H4187">
        <v>10.9</v>
      </c>
      <c r="I4187">
        <f>ANAM[[#This Row],[VALOR Corregida]]/1000</f>
        <v>1.09E-2</v>
      </c>
      <c r="J4187" t="s">
        <v>155</v>
      </c>
      <c r="K4187" t="s">
        <v>24</v>
      </c>
      <c r="L4187" t="s">
        <v>309</v>
      </c>
      <c r="M4187" t="s">
        <v>355</v>
      </c>
      <c r="N4187">
        <v>-23.61722</v>
      </c>
      <c r="O4187">
        <v>-70.397220000000004</v>
      </c>
      <c r="P4187">
        <v>1</v>
      </c>
      <c r="Q4187">
        <v>2007</v>
      </c>
      <c r="R4187" s="2">
        <v>39211</v>
      </c>
      <c r="S4187" s="2">
        <v>39211</v>
      </c>
      <c r="T4187" s="2">
        <v>39211</v>
      </c>
      <c r="U4187" s="2"/>
    </row>
    <row r="4188" spans="1:21" x14ac:dyDescent="0.3">
      <c r="A4188" t="s">
        <v>164</v>
      </c>
      <c r="B4188" t="s">
        <v>20</v>
      </c>
      <c r="C4188" t="s">
        <v>54</v>
      </c>
      <c r="D4188" t="s">
        <v>208</v>
      </c>
      <c r="E4188" s="5" t="s">
        <v>516</v>
      </c>
      <c r="F4188">
        <v>0</v>
      </c>
      <c r="G4188" t="s">
        <v>46</v>
      </c>
      <c r="H4188">
        <v>12.8</v>
      </c>
      <c r="I4188">
        <f>ANAM[[#This Row],[VALOR Corregida]]/1000</f>
        <v>1.2800000000000001E-2</v>
      </c>
      <c r="J4188" t="s">
        <v>155</v>
      </c>
      <c r="K4188" t="s">
        <v>24</v>
      </c>
      <c r="L4188" t="s">
        <v>309</v>
      </c>
      <c r="M4188" t="s">
        <v>357</v>
      </c>
      <c r="N4188">
        <v>-23.61722</v>
      </c>
      <c r="O4188">
        <v>-70.397220000000004</v>
      </c>
      <c r="P4188">
        <v>2</v>
      </c>
      <c r="Q4188">
        <v>2007</v>
      </c>
      <c r="R4188" s="2">
        <v>39379</v>
      </c>
      <c r="S4188" s="2">
        <v>39379</v>
      </c>
      <c r="T4188" s="2">
        <v>39406</v>
      </c>
      <c r="U4188" s="2"/>
    </row>
    <row r="4189" spans="1:21" x14ac:dyDescent="0.3">
      <c r="A4189" t="s">
        <v>164</v>
      </c>
      <c r="B4189" t="s">
        <v>20</v>
      </c>
      <c r="C4189" t="s">
        <v>213</v>
      </c>
      <c r="D4189" t="s">
        <v>214</v>
      </c>
      <c r="E4189" s="5" t="s">
        <v>519</v>
      </c>
      <c r="F4189">
        <v>0</v>
      </c>
      <c r="G4189" t="s">
        <v>35</v>
      </c>
      <c r="H4189">
        <v>4.5999999999999996</v>
      </c>
      <c r="I4189">
        <f>ANAM[[#This Row],[VALOR Corregida]]/1000</f>
        <v>4.5999999999999999E-3</v>
      </c>
      <c r="J4189" t="s">
        <v>155</v>
      </c>
      <c r="K4189" t="s">
        <v>24</v>
      </c>
      <c r="L4189" t="s">
        <v>309</v>
      </c>
      <c r="M4189" t="s">
        <v>360</v>
      </c>
      <c r="N4189" s="7">
        <v>-23.648890000000002</v>
      </c>
      <c r="O4189" s="7">
        <v>-70.406940000000006</v>
      </c>
      <c r="P4189">
        <v>1</v>
      </c>
      <c r="Q4189">
        <v>2008</v>
      </c>
      <c r="R4189" s="2">
        <v>39561</v>
      </c>
      <c r="S4189" s="2">
        <v>39449</v>
      </c>
      <c r="T4189" s="2">
        <v>39448</v>
      </c>
      <c r="U4189" s="2"/>
    </row>
    <row r="4190" spans="1:21" x14ac:dyDescent="0.3">
      <c r="A4190" t="s">
        <v>164</v>
      </c>
      <c r="B4190" t="s">
        <v>20</v>
      </c>
      <c r="C4190" t="s">
        <v>213</v>
      </c>
      <c r="D4190" t="s">
        <v>214</v>
      </c>
      <c r="E4190" s="5" t="s">
        <v>519</v>
      </c>
      <c r="F4190">
        <v>0</v>
      </c>
      <c r="G4190" t="s">
        <v>37</v>
      </c>
      <c r="H4190">
        <v>0.8</v>
      </c>
      <c r="I4190">
        <f>ANAM[[#This Row],[VALOR Corregida]]/1000</f>
        <v>8.0000000000000004E-4</v>
      </c>
      <c r="J4190" t="s">
        <v>155</v>
      </c>
      <c r="K4190" t="s">
        <v>24</v>
      </c>
      <c r="L4190" t="s">
        <v>309</v>
      </c>
      <c r="M4190" t="s">
        <v>360</v>
      </c>
      <c r="N4190" s="7">
        <v>-23.648890000000002</v>
      </c>
      <c r="O4190" s="7">
        <v>-70.406940000000006</v>
      </c>
      <c r="P4190">
        <v>1</v>
      </c>
      <c r="Q4190">
        <v>2008</v>
      </c>
      <c r="R4190" s="2">
        <v>39561</v>
      </c>
      <c r="S4190" s="2">
        <v>39449</v>
      </c>
      <c r="T4190" s="2">
        <v>39448</v>
      </c>
      <c r="U4190" s="2"/>
    </row>
    <row r="4191" spans="1:21" x14ac:dyDescent="0.3">
      <c r="A4191" t="s">
        <v>164</v>
      </c>
      <c r="B4191" t="s">
        <v>20</v>
      </c>
      <c r="C4191" t="s">
        <v>213</v>
      </c>
      <c r="D4191" t="s">
        <v>214</v>
      </c>
      <c r="E4191" s="5" t="s">
        <v>519</v>
      </c>
      <c r="F4191">
        <v>0</v>
      </c>
      <c r="G4191" t="s">
        <v>216</v>
      </c>
      <c r="H4191">
        <v>68</v>
      </c>
      <c r="I4191">
        <f>ANAM[[#This Row],[VALOR Corregida]]/1000</f>
        <v>6.8000000000000005E-2</v>
      </c>
      <c r="J4191" t="s">
        <v>155</v>
      </c>
      <c r="K4191" t="s">
        <v>24</v>
      </c>
      <c r="L4191" t="s">
        <v>309</v>
      </c>
      <c r="M4191" t="s">
        <v>360</v>
      </c>
      <c r="N4191" s="7">
        <v>-23.648890000000002</v>
      </c>
      <c r="O4191" s="7">
        <v>-70.406940000000006</v>
      </c>
      <c r="P4191">
        <v>1</v>
      </c>
      <c r="Q4191">
        <v>2008</v>
      </c>
      <c r="R4191" s="2">
        <v>39561</v>
      </c>
      <c r="S4191" s="2">
        <v>39449</v>
      </c>
      <c r="T4191" s="2">
        <v>39448</v>
      </c>
      <c r="U4191" s="2"/>
    </row>
    <row r="4192" spans="1:21" x14ac:dyDescent="0.3">
      <c r="A4192" t="s">
        <v>164</v>
      </c>
      <c r="B4192" t="s">
        <v>20</v>
      </c>
      <c r="C4192" t="s">
        <v>213</v>
      </c>
      <c r="D4192" t="s">
        <v>214</v>
      </c>
      <c r="E4192" s="5" t="s">
        <v>519</v>
      </c>
      <c r="F4192">
        <v>0</v>
      </c>
      <c r="G4192" t="s">
        <v>316</v>
      </c>
      <c r="H4192">
        <v>35.9</v>
      </c>
      <c r="I4192">
        <f>ANAM[[#This Row],[VALOR Corregida]]/1000</f>
        <v>3.5900000000000001E-2</v>
      </c>
      <c r="J4192" t="s">
        <v>167</v>
      </c>
      <c r="K4192" t="s">
        <v>24</v>
      </c>
      <c r="L4192" t="s">
        <v>309</v>
      </c>
      <c r="M4192" t="s">
        <v>360</v>
      </c>
      <c r="N4192" s="7">
        <v>-23.648890000000002</v>
      </c>
      <c r="O4192" s="7">
        <v>-70.406940000000006</v>
      </c>
      <c r="P4192">
        <v>1</v>
      </c>
      <c r="Q4192">
        <v>2008</v>
      </c>
      <c r="R4192" s="2">
        <v>39561</v>
      </c>
      <c r="S4192" s="2">
        <v>39449</v>
      </c>
      <c r="T4192" s="2">
        <v>39448</v>
      </c>
      <c r="U4192" s="2"/>
    </row>
    <row r="4193" spans="1:21" x14ac:dyDescent="0.3">
      <c r="A4193" t="s">
        <v>164</v>
      </c>
      <c r="B4193" t="s">
        <v>20</v>
      </c>
      <c r="C4193" t="s">
        <v>213</v>
      </c>
      <c r="D4193" t="s">
        <v>214</v>
      </c>
      <c r="E4193" s="5" t="s">
        <v>519</v>
      </c>
      <c r="F4193">
        <v>0</v>
      </c>
      <c r="G4193" t="s">
        <v>319</v>
      </c>
      <c r="H4193">
        <v>35.1</v>
      </c>
      <c r="I4193">
        <f>ANAM[[#This Row],[VALOR Corregida]]/1000</f>
        <v>3.5099999999999999E-2</v>
      </c>
      <c r="J4193" t="s">
        <v>167</v>
      </c>
      <c r="K4193" t="s">
        <v>24</v>
      </c>
      <c r="L4193" t="s">
        <v>309</v>
      </c>
      <c r="M4193" t="s">
        <v>360</v>
      </c>
      <c r="N4193" s="7">
        <v>-23.648890000000002</v>
      </c>
      <c r="O4193" s="7">
        <v>-70.406940000000006</v>
      </c>
      <c r="P4193">
        <v>1</v>
      </c>
      <c r="Q4193">
        <v>2008</v>
      </c>
      <c r="R4193" s="2">
        <v>39561</v>
      </c>
      <c r="S4193" s="2">
        <v>39449</v>
      </c>
      <c r="T4193" s="2">
        <v>39448</v>
      </c>
      <c r="U4193" s="2"/>
    </row>
    <row r="4194" spans="1:21" x14ac:dyDescent="0.3">
      <c r="A4194" t="s">
        <v>164</v>
      </c>
      <c r="B4194" t="s">
        <v>20</v>
      </c>
      <c r="C4194" t="s">
        <v>213</v>
      </c>
      <c r="D4194" t="s">
        <v>214</v>
      </c>
      <c r="E4194" s="5" t="s">
        <v>519</v>
      </c>
      <c r="F4194">
        <v>0</v>
      </c>
      <c r="G4194" t="s">
        <v>166</v>
      </c>
      <c r="H4194">
        <v>0.05</v>
      </c>
      <c r="I4194">
        <f>ANAM[[#This Row],[VALOR Corregida]]/1000</f>
        <v>5.0000000000000002E-5</v>
      </c>
      <c r="J4194" t="s">
        <v>167</v>
      </c>
      <c r="K4194" t="s">
        <v>315</v>
      </c>
      <c r="L4194" t="s">
        <v>309</v>
      </c>
      <c r="M4194" t="s">
        <v>360</v>
      </c>
      <c r="N4194" s="7">
        <v>-23.648890000000002</v>
      </c>
      <c r="O4194" s="7">
        <v>-70.406940000000006</v>
      </c>
      <c r="P4194">
        <v>1</v>
      </c>
      <c r="Q4194">
        <v>2008</v>
      </c>
      <c r="R4194" s="2">
        <v>39561</v>
      </c>
      <c r="S4194" s="2">
        <v>39449</v>
      </c>
      <c r="T4194" s="2">
        <v>39448</v>
      </c>
      <c r="U4194" s="2"/>
    </row>
    <row r="4195" spans="1:21" x14ac:dyDescent="0.3">
      <c r="A4195" t="s">
        <v>164</v>
      </c>
      <c r="B4195" t="s">
        <v>20</v>
      </c>
      <c r="C4195" t="s">
        <v>213</v>
      </c>
      <c r="D4195" t="s">
        <v>214</v>
      </c>
      <c r="E4195" s="5" t="s">
        <v>519</v>
      </c>
      <c r="F4195">
        <v>0</v>
      </c>
      <c r="G4195" t="s">
        <v>39</v>
      </c>
      <c r="H4195">
        <v>7.0000000000000007E-2</v>
      </c>
      <c r="I4195">
        <f>ANAM[[#This Row],[VALOR Corregida]]/1000</f>
        <v>7.0000000000000007E-5</v>
      </c>
      <c r="J4195" t="s">
        <v>155</v>
      </c>
      <c r="K4195" t="s">
        <v>24</v>
      </c>
      <c r="L4195" t="s">
        <v>309</v>
      </c>
      <c r="M4195" t="s">
        <v>360</v>
      </c>
      <c r="N4195" s="7">
        <v>-23.648890000000002</v>
      </c>
      <c r="O4195" s="7">
        <v>-70.406940000000006</v>
      </c>
      <c r="P4195">
        <v>1</v>
      </c>
      <c r="Q4195">
        <v>2008</v>
      </c>
      <c r="R4195" s="2">
        <v>39561</v>
      </c>
      <c r="S4195" s="2">
        <v>39449</v>
      </c>
      <c r="T4195" s="2">
        <v>39448</v>
      </c>
      <c r="U4195" s="2"/>
    </row>
    <row r="4196" spans="1:21" x14ac:dyDescent="0.3">
      <c r="A4196" t="s">
        <v>164</v>
      </c>
      <c r="B4196" t="s">
        <v>20</v>
      </c>
      <c r="C4196" t="s">
        <v>213</v>
      </c>
      <c r="D4196" t="s">
        <v>214</v>
      </c>
      <c r="E4196" s="5" t="s">
        <v>519</v>
      </c>
      <c r="F4196">
        <v>0</v>
      </c>
      <c r="G4196" t="s">
        <v>64</v>
      </c>
      <c r="H4196">
        <v>482</v>
      </c>
      <c r="I4196">
        <f>ANAM[[#This Row],[VALOR Corregida]]/1000</f>
        <v>0.48199999999999998</v>
      </c>
      <c r="J4196" t="s">
        <v>155</v>
      </c>
      <c r="K4196" t="s">
        <v>24</v>
      </c>
      <c r="L4196" t="s">
        <v>309</v>
      </c>
      <c r="M4196" t="s">
        <v>360</v>
      </c>
      <c r="N4196" s="7">
        <v>-23.648890000000002</v>
      </c>
      <c r="O4196" s="7">
        <v>-70.406940000000006</v>
      </c>
      <c r="P4196">
        <v>1</v>
      </c>
      <c r="Q4196">
        <v>2008</v>
      </c>
      <c r="R4196" s="2">
        <v>39561</v>
      </c>
      <c r="S4196" s="2">
        <v>39449</v>
      </c>
      <c r="T4196" s="2">
        <v>39448</v>
      </c>
      <c r="U4196" s="2"/>
    </row>
    <row r="4197" spans="1:21" x14ac:dyDescent="0.3">
      <c r="A4197" t="s">
        <v>164</v>
      </c>
      <c r="B4197" t="s">
        <v>20</v>
      </c>
      <c r="C4197" t="s">
        <v>213</v>
      </c>
      <c r="D4197" t="s">
        <v>214</v>
      </c>
      <c r="E4197" s="5" t="s">
        <v>519</v>
      </c>
      <c r="F4197">
        <v>0</v>
      </c>
      <c r="G4197" t="s">
        <v>280</v>
      </c>
      <c r="H4197">
        <v>0.05</v>
      </c>
      <c r="I4197">
        <f>ANAM[[#This Row],[VALOR Corregida]]/1000</f>
        <v>5.0000000000000002E-5</v>
      </c>
      <c r="J4197" t="s">
        <v>281</v>
      </c>
      <c r="K4197" t="s">
        <v>315</v>
      </c>
      <c r="L4197" t="s">
        <v>309</v>
      </c>
      <c r="M4197" t="s">
        <v>360</v>
      </c>
      <c r="N4197" s="7">
        <v>-23.648890000000002</v>
      </c>
      <c r="O4197" s="7">
        <v>-70.406940000000006</v>
      </c>
      <c r="P4197">
        <v>1</v>
      </c>
      <c r="Q4197">
        <v>2008</v>
      </c>
      <c r="R4197" s="2">
        <v>39561</v>
      </c>
      <c r="S4197" s="2">
        <v>39449</v>
      </c>
      <c r="T4197" s="2">
        <v>39448</v>
      </c>
      <c r="U4197" s="2"/>
    </row>
    <row r="4198" spans="1:21" x14ac:dyDescent="0.3">
      <c r="A4198" t="s">
        <v>164</v>
      </c>
      <c r="B4198" t="s">
        <v>20</v>
      </c>
      <c r="C4198" t="s">
        <v>153</v>
      </c>
      <c r="D4198" t="s">
        <v>219</v>
      </c>
      <c r="E4198" s="5" t="s">
        <v>525</v>
      </c>
      <c r="F4198">
        <v>0</v>
      </c>
      <c r="G4198" t="s">
        <v>46</v>
      </c>
      <c r="H4198">
        <v>23.4</v>
      </c>
      <c r="I4198">
        <f>ANAM[[#This Row],[VALOR Corregida]]/1000</f>
        <v>2.3399999999999997E-2</v>
      </c>
      <c r="J4198" t="s">
        <v>155</v>
      </c>
      <c r="K4198" t="s">
        <v>24</v>
      </c>
      <c r="L4198" t="s">
        <v>309</v>
      </c>
      <c r="M4198" t="s">
        <v>355</v>
      </c>
      <c r="N4198" s="7">
        <v>-23.626111000000002</v>
      </c>
      <c r="O4198" s="7">
        <v>-70.398332999999994</v>
      </c>
      <c r="P4198">
        <v>1</v>
      </c>
      <c r="Q4198">
        <v>2007</v>
      </c>
      <c r="R4198" s="2">
        <v>39211</v>
      </c>
      <c r="S4198" s="2">
        <v>39211</v>
      </c>
      <c r="T4198" s="2">
        <v>39211</v>
      </c>
      <c r="U4198" s="2"/>
    </row>
    <row r="4199" spans="1:21" x14ac:dyDescent="0.3">
      <c r="A4199" t="s">
        <v>164</v>
      </c>
      <c r="B4199" t="s">
        <v>20</v>
      </c>
      <c r="C4199" t="s">
        <v>153</v>
      </c>
      <c r="D4199" t="s">
        <v>219</v>
      </c>
      <c r="E4199" s="5" t="s">
        <v>525</v>
      </c>
      <c r="F4199">
        <v>0</v>
      </c>
      <c r="G4199" t="s">
        <v>46</v>
      </c>
      <c r="H4199">
        <v>10</v>
      </c>
      <c r="I4199">
        <f>ANAM[[#This Row],[VALOR Corregida]]/1000</f>
        <v>0.01</v>
      </c>
      <c r="J4199" t="s">
        <v>155</v>
      </c>
      <c r="K4199" t="s">
        <v>24</v>
      </c>
      <c r="L4199" t="s">
        <v>309</v>
      </c>
      <c r="M4199" t="s">
        <v>357</v>
      </c>
      <c r="N4199" s="7">
        <v>-23.626111000000002</v>
      </c>
      <c r="O4199" s="7">
        <v>-70.398332999999994</v>
      </c>
      <c r="P4199">
        <v>2</v>
      </c>
      <c r="Q4199">
        <v>2007</v>
      </c>
      <c r="R4199" s="2">
        <v>39379</v>
      </c>
      <c r="S4199" s="2">
        <v>39379</v>
      </c>
      <c r="T4199" s="2">
        <v>39406</v>
      </c>
      <c r="U4199" s="2"/>
    </row>
    <row r="4200" spans="1:21" x14ac:dyDescent="0.3">
      <c r="A4200" t="s">
        <v>164</v>
      </c>
      <c r="B4200" t="s">
        <v>20</v>
      </c>
      <c r="C4200" t="s">
        <v>202</v>
      </c>
      <c r="D4200" t="s">
        <v>203</v>
      </c>
      <c r="E4200" s="5" t="s">
        <v>526</v>
      </c>
      <c r="F4200">
        <v>0</v>
      </c>
      <c r="G4200" t="s">
        <v>46</v>
      </c>
      <c r="H4200">
        <v>285</v>
      </c>
      <c r="I4200">
        <f>ANAM[[#This Row],[VALOR Corregida]]/1000</f>
        <v>0.28499999999999998</v>
      </c>
      <c r="J4200" t="s">
        <v>155</v>
      </c>
      <c r="K4200" t="s">
        <v>24</v>
      </c>
      <c r="L4200" t="s">
        <v>309</v>
      </c>
      <c r="M4200" t="s">
        <v>355</v>
      </c>
      <c r="N4200" s="7">
        <v>-23.633890000000001</v>
      </c>
      <c r="O4200" s="7">
        <v>-70.400000000000006</v>
      </c>
      <c r="P4200">
        <v>1</v>
      </c>
      <c r="Q4200">
        <v>2007</v>
      </c>
      <c r="R4200" s="2">
        <v>39211</v>
      </c>
      <c r="S4200" s="2">
        <v>39211</v>
      </c>
      <c r="T4200" s="2">
        <v>39211</v>
      </c>
      <c r="U4200" s="2"/>
    </row>
    <row r="4201" spans="1:21" x14ac:dyDescent="0.3">
      <c r="A4201" t="s">
        <v>164</v>
      </c>
      <c r="B4201" t="s">
        <v>20</v>
      </c>
      <c r="C4201" t="s">
        <v>202</v>
      </c>
      <c r="D4201" t="s">
        <v>203</v>
      </c>
      <c r="E4201" s="5" t="s">
        <v>526</v>
      </c>
      <c r="F4201">
        <v>0</v>
      </c>
      <c r="G4201" t="s">
        <v>46</v>
      </c>
      <c r="H4201">
        <v>673</v>
      </c>
      <c r="I4201">
        <f>ANAM[[#This Row],[VALOR Corregida]]/1000</f>
        <v>0.67300000000000004</v>
      </c>
      <c r="J4201" t="s">
        <v>155</v>
      </c>
      <c r="K4201" t="s">
        <v>24</v>
      </c>
      <c r="L4201" t="s">
        <v>309</v>
      </c>
      <c r="M4201" t="s">
        <v>357</v>
      </c>
      <c r="N4201" s="7">
        <v>-23.633890000000001</v>
      </c>
      <c r="O4201" s="7">
        <v>-70.400000000000006</v>
      </c>
      <c r="P4201">
        <v>2</v>
      </c>
      <c r="Q4201">
        <v>2007</v>
      </c>
      <c r="R4201" s="2">
        <v>39379</v>
      </c>
      <c r="S4201" s="2">
        <v>39379</v>
      </c>
      <c r="T4201" s="2">
        <v>39406</v>
      </c>
      <c r="U4201" s="2"/>
    </row>
    <row r="4202" spans="1:21" x14ac:dyDescent="0.3">
      <c r="A4202" t="s">
        <v>164</v>
      </c>
      <c r="B4202" t="s">
        <v>20</v>
      </c>
      <c r="C4202" t="s">
        <v>50</v>
      </c>
      <c r="D4202" t="s">
        <v>217</v>
      </c>
      <c r="E4202" s="5" t="s">
        <v>511</v>
      </c>
      <c r="F4202">
        <v>0</v>
      </c>
      <c r="G4202" t="s">
        <v>35</v>
      </c>
      <c r="H4202">
        <v>12.1</v>
      </c>
      <c r="I4202">
        <f>ANAM[[#This Row],[VALOR Corregida]]/1000</f>
        <v>1.21E-2</v>
      </c>
      <c r="J4202" t="s">
        <v>155</v>
      </c>
      <c r="K4202" t="s">
        <v>24</v>
      </c>
      <c r="L4202" t="s">
        <v>309</v>
      </c>
      <c r="M4202" t="s">
        <v>360</v>
      </c>
      <c r="N4202" s="7">
        <v>-23.641940000000002</v>
      </c>
      <c r="O4202" s="7">
        <v>-70.399169999999998</v>
      </c>
      <c r="P4202">
        <v>1</v>
      </c>
      <c r="Q4202">
        <v>2008</v>
      </c>
      <c r="R4202" s="2">
        <v>39561</v>
      </c>
      <c r="S4202" s="2">
        <v>39449</v>
      </c>
      <c r="T4202" s="2">
        <v>39448</v>
      </c>
      <c r="U4202" s="2"/>
    </row>
    <row r="4203" spans="1:21" x14ac:dyDescent="0.3">
      <c r="A4203" t="s">
        <v>164</v>
      </c>
      <c r="B4203" t="s">
        <v>20</v>
      </c>
      <c r="C4203" t="s">
        <v>50</v>
      </c>
      <c r="D4203" t="s">
        <v>217</v>
      </c>
      <c r="E4203" s="5" t="s">
        <v>511</v>
      </c>
      <c r="F4203">
        <v>0</v>
      </c>
      <c r="G4203" t="s">
        <v>37</v>
      </c>
      <c r="H4203">
        <v>102</v>
      </c>
      <c r="I4203">
        <f>ANAM[[#This Row],[VALOR Corregida]]/1000</f>
        <v>0.10199999999999999</v>
      </c>
      <c r="J4203" t="s">
        <v>155</v>
      </c>
      <c r="K4203" t="s">
        <v>24</v>
      </c>
      <c r="L4203" t="s">
        <v>309</v>
      </c>
      <c r="M4203" t="s">
        <v>360</v>
      </c>
      <c r="N4203" s="7">
        <v>-23.641940000000002</v>
      </c>
      <c r="O4203" s="7">
        <v>-70.399169999999998</v>
      </c>
      <c r="P4203">
        <v>1</v>
      </c>
      <c r="Q4203">
        <v>2008</v>
      </c>
      <c r="R4203" s="2">
        <v>39561</v>
      </c>
      <c r="S4203" s="2">
        <v>39449</v>
      </c>
      <c r="T4203" s="2">
        <v>39448</v>
      </c>
      <c r="U4203" s="2"/>
    </row>
    <row r="4204" spans="1:21" x14ac:dyDescent="0.3">
      <c r="A4204" t="s">
        <v>164</v>
      </c>
      <c r="B4204" t="s">
        <v>20</v>
      </c>
      <c r="C4204" t="s">
        <v>50</v>
      </c>
      <c r="D4204" t="s">
        <v>217</v>
      </c>
      <c r="E4204" s="5" t="s">
        <v>511</v>
      </c>
      <c r="F4204">
        <v>0</v>
      </c>
      <c r="G4204" t="s">
        <v>216</v>
      </c>
      <c r="H4204">
        <v>45</v>
      </c>
      <c r="I4204">
        <f>ANAM[[#This Row],[VALOR Corregida]]/1000</f>
        <v>4.4999999999999998E-2</v>
      </c>
      <c r="J4204" t="s">
        <v>155</v>
      </c>
      <c r="K4204" t="s">
        <v>24</v>
      </c>
      <c r="L4204" t="s">
        <v>309</v>
      </c>
      <c r="M4204" t="s">
        <v>360</v>
      </c>
      <c r="N4204" s="7">
        <v>-23.641940000000002</v>
      </c>
      <c r="O4204" s="7">
        <v>-70.399169999999998</v>
      </c>
      <c r="P4204">
        <v>1</v>
      </c>
      <c r="Q4204">
        <v>2008</v>
      </c>
      <c r="R4204" s="2">
        <v>39561</v>
      </c>
      <c r="S4204" s="2">
        <v>39449</v>
      </c>
      <c r="T4204" s="2">
        <v>39448</v>
      </c>
      <c r="U4204" s="2"/>
    </row>
    <row r="4205" spans="1:21" x14ac:dyDescent="0.3">
      <c r="A4205" t="s">
        <v>164</v>
      </c>
      <c r="B4205" t="s">
        <v>20</v>
      </c>
      <c r="C4205" t="s">
        <v>50</v>
      </c>
      <c r="D4205" t="s">
        <v>217</v>
      </c>
      <c r="E4205" s="5" t="s">
        <v>511</v>
      </c>
      <c r="F4205">
        <v>0</v>
      </c>
      <c r="G4205" t="s">
        <v>316</v>
      </c>
      <c r="H4205">
        <v>23.5</v>
      </c>
      <c r="I4205">
        <f>ANAM[[#This Row],[VALOR Corregida]]/1000</f>
        <v>2.35E-2</v>
      </c>
      <c r="J4205" t="s">
        <v>167</v>
      </c>
      <c r="K4205" t="s">
        <v>24</v>
      </c>
      <c r="L4205" t="s">
        <v>309</v>
      </c>
      <c r="M4205" t="s">
        <v>360</v>
      </c>
      <c r="N4205" s="7">
        <v>-23.641940000000002</v>
      </c>
      <c r="O4205" s="7">
        <v>-70.399169999999998</v>
      </c>
      <c r="P4205">
        <v>1</v>
      </c>
      <c r="Q4205">
        <v>2008</v>
      </c>
      <c r="R4205" s="2">
        <v>39561</v>
      </c>
      <c r="S4205" s="2">
        <v>39449</v>
      </c>
      <c r="T4205" s="2">
        <v>39448</v>
      </c>
      <c r="U4205" s="2"/>
    </row>
    <row r="4206" spans="1:21" x14ac:dyDescent="0.3">
      <c r="A4206" t="s">
        <v>164</v>
      </c>
      <c r="B4206" t="s">
        <v>20</v>
      </c>
      <c r="C4206" t="s">
        <v>50</v>
      </c>
      <c r="D4206" t="s">
        <v>217</v>
      </c>
      <c r="E4206" s="5" t="s">
        <v>511</v>
      </c>
      <c r="F4206">
        <v>0</v>
      </c>
      <c r="G4206" t="s">
        <v>319</v>
      </c>
      <c r="H4206">
        <v>22.5</v>
      </c>
      <c r="I4206">
        <f>ANAM[[#This Row],[VALOR Corregida]]/1000</f>
        <v>2.2499999999999999E-2</v>
      </c>
      <c r="J4206" t="s">
        <v>167</v>
      </c>
      <c r="K4206" t="s">
        <v>24</v>
      </c>
      <c r="L4206" t="s">
        <v>309</v>
      </c>
      <c r="M4206" t="s">
        <v>360</v>
      </c>
      <c r="N4206" s="7">
        <v>-23.641940000000002</v>
      </c>
      <c r="O4206" s="7">
        <v>-70.399169999999998</v>
      </c>
      <c r="P4206">
        <v>1</v>
      </c>
      <c r="Q4206">
        <v>2008</v>
      </c>
      <c r="R4206" s="2">
        <v>39561</v>
      </c>
      <c r="S4206" s="2">
        <v>39449</v>
      </c>
      <c r="T4206" s="2">
        <v>39448</v>
      </c>
      <c r="U4206" s="2"/>
    </row>
    <row r="4207" spans="1:21" x14ac:dyDescent="0.3">
      <c r="A4207" t="s">
        <v>164</v>
      </c>
      <c r="B4207" t="s">
        <v>20</v>
      </c>
      <c r="C4207" t="s">
        <v>50</v>
      </c>
      <c r="D4207" t="s">
        <v>217</v>
      </c>
      <c r="E4207" s="5" t="s">
        <v>511</v>
      </c>
      <c r="F4207">
        <v>0</v>
      </c>
      <c r="G4207" t="s">
        <v>166</v>
      </c>
      <c r="H4207">
        <v>0.05</v>
      </c>
      <c r="I4207">
        <f>ANAM[[#This Row],[VALOR Corregida]]/1000</f>
        <v>5.0000000000000002E-5</v>
      </c>
      <c r="J4207" t="s">
        <v>167</v>
      </c>
      <c r="K4207" t="s">
        <v>315</v>
      </c>
      <c r="L4207" t="s">
        <v>309</v>
      </c>
      <c r="M4207" t="s">
        <v>360</v>
      </c>
      <c r="N4207" s="7">
        <v>-23.641940000000002</v>
      </c>
      <c r="O4207" s="7">
        <v>-70.399169999999998</v>
      </c>
      <c r="P4207">
        <v>1</v>
      </c>
      <c r="Q4207">
        <v>2008</v>
      </c>
      <c r="R4207" s="2">
        <v>39561</v>
      </c>
      <c r="S4207" s="2">
        <v>39449</v>
      </c>
      <c r="T4207" s="2">
        <v>39448</v>
      </c>
      <c r="U4207" s="2"/>
    </row>
    <row r="4208" spans="1:21" x14ac:dyDescent="0.3">
      <c r="A4208" t="s">
        <v>164</v>
      </c>
      <c r="B4208" t="s">
        <v>20</v>
      </c>
      <c r="C4208" t="s">
        <v>50</v>
      </c>
      <c r="D4208" t="s">
        <v>217</v>
      </c>
      <c r="E4208" s="5" t="s">
        <v>511</v>
      </c>
      <c r="F4208">
        <v>0</v>
      </c>
      <c r="G4208" t="s">
        <v>39</v>
      </c>
      <c r="H4208">
        <v>0.32</v>
      </c>
      <c r="I4208">
        <f>ANAM[[#This Row],[VALOR Corregida]]/1000</f>
        <v>3.2000000000000003E-4</v>
      </c>
      <c r="J4208" t="s">
        <v>155</v>
      </c>
      <c r="K4208" t="s">
        <v>24</v>
      </c>
      <c r="L4208" t="s">
        <v>309</v>
      </c>
      <c r="M4208" t="s">
        <v>360</v>
      </c>
      <c r="N4208" s="7">
        <v>-23.641940000000002</v>
      </c>
      <c r="O4208" s="7">
        <v>-70.399169999999998</v>
      </c>
      <c r="P4208">
        <v>1</v>
      </c>
      <c r="Q4208">
        <v>2008</v>
      </c>
      <c r="R4208" s="2">
        <v>39561</v>
      </c>
      <c r="S4208" s="2">
        <v>39449</v>
      </c>
      <c r="T4208" s="2">
        <v>39448</v>
      </c>
      <c r="U4208" s="2"/>
    </row>
    <row r="4209" spans="1:21" x14ac:dyDescent="0.3">
      <c r="A4209" t="s">
        <v>164</v>
      </c>
      <c r="B4209" t="s">
        <v>20</v>
      </c>
      <c r="C4209" t="s">
        <v>50</v>
      </c>
      <c r="D4209" t="s">
        <v>217</v>
      </c>
      <c r="E4209" s="5" t="s">
        <v>511</v>
      </c>
      <c r="F4209">
        <v>0</v>
      </c>
      <c r="G4209" t="s">
        <v>64</v>
      </c>
      <c r="H4209">
        <v>522</v>
      </c>
      <c r="I4209">
        <f>ANAM[[#This Row],[VALOR Corregida]]/1000</f>
        <v>0.52200000000000002</v>
      </c>
      <c r="J4209" t="s">
        <v>155</v>
      </c>
      <c r="K4209" t="s">
        <v>24</v>
      </c>
      <c r="L4209" t="s">
        <v>309</v>
      </c>
      <c r="M4209" t="s">
        <v>360</v>
      </c>
      <c r="N4209" s="7">
        <v>-23.641940000000002</v>
      </c>
      <c r="O4209" s="7">
        <v>-70.399169999999998</v>
      </c>
      <c r="P4209">
        <v>1</v>
      </c>
      <c r="Q4209">
        <v>2008</v>
      </c>
      <c r="R4209" s="2">
        <v>39561</v>
      </c>
      <c r="S4209" s="2">
        <v>39449</v>
      </c>
      <c r="T4209" s="2">
        <v>39448</v>
      </c>
      <c r="U4209" s="2"/>
    </row>
    <row r="4210" spans="1:21" x14ac:dyDescent="0.3">
      <c r="A4210" t="s">
        <v>164</v>
      </c>
      <c r="B4210" t="s">
        <v>20</v>
      </c>
      <c r="C4210" t="s">
        <v>50</v>
      </c>
      <c r="D4210" t="s">
        <v>217</v>
      </c>
      <c r="E4210" s="5" t="s">
        <v>511</v>
      </c>
      <c r="F4210">
        <v>0</v>
      </c>
      <c r="G4210" t="s">
        <v>280</v>
      </c>
      <c r="H4210">
        <v>0.05</v>
      </c>
      <c r="I4210">
        <f>ANAM[[#This Row],[VALOR Corregida]]/1000</f>
        <v>5.0000000000000002E-5</v>
      </c>
      <c r="J4210" t="s">
        <v>281</v>
      </c>
      <c r="K4210" t="s">
        <v>315</v>
      </c>
      <c r="L4210" t="s">
        <v>309</v>
      </c>
      <c r="M4210" t="s">
        <v>360</v>
      </c>
      <c r="N4210" s="7">
        <v>-23.641940000000002</v>
      </c>
      <c r="O4210" s="7">
        <v>-70.399169999999998</v>
      </c>
      <c r="P4210">
        <v>1</v>
      </c>
      <c r="Q4210">
        <v>2008</v>
      </c>
      <c r="R4210" s="2">
        <v>39561</v>
      </c>
      <c r="S4210" s="2">
        <v>39449</v>
      </c>
      <c r="T4210" s="2">
        <v>39448</v>
      </c>
      <c r="U4210" s="2"/>
    </row>
    <row r="4211" spans="1:21" x14ac:dyDescent="0.3">
      <c r="A4211" t="s">
        <v>164</v>
      </c>
      <c r="B4211" t="s">
        <v>20</v>
      </c>
      <c r="C4211" t="s">
        <v>50</v>
      </c>
      <c r="D4211" t="s">
        <v>217</v>
      </c>
      <c r="E4211" s="5" t="s">
        <v>511</v>
      </c>
      <c r="F4211">
        <v>0</v>
      </c>
      <c r="G4211" t="s">
        <v>46</v>
      </c>
      <c r="H4211">
        <v>268</v>
      </c>
      <c r="I4211">
        <f>ANAM[[#This Row],[VALOR Corregida]]/1000</f>
        <v>0.26800000000000002</v>
      </c>
      <c r="J4211" t="s">
        <v>155</v>
      </c>
      <c r="K4211" t="s">
        <v>24</v>
      </c>
      <c r="L4211" t="s">
        <v>309</v>
      </c>
      <c r="M4211" t="s">
        <v>355</v>
      </c>
      <c r="N4211" s="7">
        <v>-23.641940000000002</v>
      </c>
      <c r="O4211" s="7">
        <v>-70.399169999999998</v>
      </c>
      <c r="P4211">
        <v>1</v>
      </c>
      <c r="Q4211">
        <v>2007</v>
      </c>
      <c r="R4211" s="2">
        <v>39211</v>
      </c>
      <c r="S4211" s="2">
        <v>39211</v>
      </c>
      <c r="T4211" s="2">
        <v>39211</v>
      </c>
      <c r="U4211" s="2"/>
    </row>
    <row r="4212" spans="1:21" x14ac:dyDescent="0.3">
      <c r="A4212" t="s">
        <v>164</v>
      </c>
      <c r="B4212" t="s">
        <v>20</v>
      </c>
      <c r="C4212" t="s">
        <v>50</v>
      </c>
      <c r="D4212" t="s">
        <v>217</v>
      </c>
      <c r="E4212" s="5" t="s">
        <v>511</v>
      </c>
      <c r="F4212">
        <v>0</v>
      </c>
      <c r="G4212" t="s">
        <v>46</v>
      </c>
      <c r="H4212">
        <v>836</v>
      </c>
      <c r="I4212">
        <f>ANAM[[#This Row],[VALOR Corregida]]/1000</f>
        <v>0.83599999999999997</v>
      </c>
      <c r="J4212" t="s">
        <v>155</v>
      </c>
      <c r="K4212" t="s">
        <v>24</v>
      </c>
      <c r="L4212" t="s">
        <v>309</v>
      </c>
      <c r="M4212" t="s">
        <v>357</v>
      </c>
      <c r="N4212" s="7">
        <v>-23.641940000000002</v>
      </c>
      <c r="O4212" s="7">
        <v>-70.399169999999998</v>
      </c>
      <c r="P4212">
        <v>2</v>
      </c>
      <c r="Q4212">
        <v>2007</v>
      </c>
      <c r="R4212" s="2">
        <v>39379</v>
      </c>
      <c r="S4212" s="2">
        <v>39379</v>
      </c>
      <c r="T4212" s="2">
        <v>39406</v>
      </c>
      <c r="U4212" s="2"/>
    </row>
    <row r="4213" spans="1:21" x14ac:dyDescent="0.3">
      <c r="A4213" t="s">
        <v>164</v>
      </c>
      <c r="B4213" t="s">
        <v>20</v>
      </c>
      <c r="C4213" t="s">
        <v>213</v>
      </c>
      <c r="D4213" t="s">
        <v>214</v>
      </c>
      <c r="E4213" s="5" t="s">
        <v>519</v>
      </c>
      <c r="F4213">
        <v>0</v>
      </c>
      <c r="G4213" t="s">
        <v>46</v>
      </c>
      <c r="H4213">
        <v>1103</v>
      </c>
      <c r="I4213">
        <f>ANAM[[#This Row],[VALOR Corregida]]/1000</f>
        <v>1.103</v>
      </c>
      <c r="J4213" t="s">
        <v>155</v>
      </c>
      <c r="K4213" t="s">
        <v>24</v>
      </c>
      <c r="L4213" t="s">
        <v>309</v>
      </c>
      <c r="M4213" t="s">
        <v>355</v>
      </c>
      <c r="N4213" s="7">
        <v>-23.648890000000002</v>
      </c>
      <c r="O4213" s="7">
        <v>-70.406940000000006</v>
      </c>
      <c r="P4213">
        <v>1</v>
      </c>
      <c r="Q4213">
        <v>2007</v>
      </c>
      <c r="R4213" s="2">
        <v>39211</v>
      </c>
      <c r="S4213" s="2">
        <v>39211</v>
      </c>
      <c r="T4213" s="2">
        <v>39211</v>
      </c>
      <c r="U4213" s="2"/>
    </row>
    <row r="4214" spans="1:21" x14ac:dyDescent="0.3">
      <c r="A4214" t="s">
        <v>164</v>
      </c>
      <c r="B4214" t="s">
        <v>20</v>
      </c>
      <c r="C4214" t="s">
        <v>213</v>
      </c>
      <c r="D4214" t="s">
        <v>214</v>
      </c>
      <c r="E4214" s="5" t="s">
        <v>519</v>
      </c>
      <c r="F4214">
        <v>0</v>
      </c>
      <c r="G4214" t="s">
        <v>46</v>
      </c>
      <c r="H4214">
        <v>877</v>
      </c>
      <c r="I4214">
        <f>ANAM[[#This Row],[VALOR Corregida]]/1000</f>
        <v>0.877</v>
      </c>
      <c r="J4214" t="s">
        <v>155</v>
      </c>
      <c r="K4214" t="s">
        <v>24</v>
      </c>
      <c r="L4214" t="s">
        <v>309</v>
      </c>
      <c r="M4214" t="s">
        <v>357</v>
      </c>
      <c r="N4214" s="7">
        <v>-23.648890000000002</v>
      </c>
      <c r="O4214" s="7">
        <v>-70.406940000000006</v>
      </c>
      <c r="P4214">
        <v>2</v>
      </c>
      <c r="Q4214">
        <v>2007</v>
      </c>
      <c r="R4214" s="2">
        <v>39379</v>
      </c>
      <c r="S4214" s="2">
        <v>39379</v>
      </c>
      <c r="T4214" s="2">
        <v>39406</v>
      </c>
      <c r="U4214" s="2"/>
    </row>
    <row r="4215" spans="1:21" x14ac:dyDescent="0.3">
      <c r="A4215" t="s">
        <v>164</v>
      </c>
      <c r="B4215" t="s">
        <v>20</v>
      </c>
      <c r="C4215" t="s">
        <v>153</v>
      </c>
      <c r="D4215" t="s">
        <v>219</v>
      </c>
      <c r="E4215" s="5" t="s">
        <v>525</v>
      </c>
      <c r="F4215">
        <v>0</v>
      </c>
      <c r="G4215" t="s">
        <v>35</v>
      </c>
      <c r="H4215">
        <v>4</v>
      </c>
      <c r="I4215">
        <f>ANAM[[#This Row],[VALOR Corregida]]/1000</f>
        <v>4.0000000000000001E-3</v>
      </c>
      <c r="J4215" t="s">
        <v>155</v>
      </c>
      <c r="K4215" t="s">
        <v>24</v>
      </c>
      <c r="L4215" t="s">
        <v>309</v>
      </c>
      <c r="M4215" t="s">
        <v>360</v>
      </c>
      <c r="N4215" s="7">
        <v>-23.626111000000002</v>
      </c>
      <c r="O4215" s="7">
        <v>-70.398332999999994</v>
      </c>
      <c r="P4215">
        <v>1</v>
      </c>
      <c r="Q4215">
        <v>2008</v>
      </c>
      <c r="R4215" s="2">
        <v>39561</v>
      </c>
      <c r="S4215" s="2">
        <v>39449</v>
      </c>
      <c r="T4215" s="2">
        <v>39448</v>
      </c>
      <c r="U4215" s="2"/>
    </row>
    <row r="4216" spans="1:21" x14ac:dyDescent="0.3">
      <c r="A4216" t="s">
        <v>164</v>
      </c>
      <c r="B4216" t="s">
        <v>20</v>
      </c>
      <c r="C4216" t="s">
        <v>153</v>
      </c>
      <c r="D4216" t="s">
        <v>219</v>
      </c>
      <c r="E4216" s="5" t="s">
        <v>525</v>
      </c>
      <c r="F4216">
        <v>0</v>
      </c>
      <c r="G4216" t="s">
        <v>37</v>
      </c>
      <c r="H4216">
        <v>0.05</v>
      </c>
      <c r="I4216">
        <f>ANAM[[#This Row],[VALOR Corregida]]/1000</f>
        <v>5.0000000000000002E-5</v>
      </c>
      <c r="J4216" t="s">
        <v>155</v>
      </c>
      <c r="K4216" t="s">
        <v>315</v>
      </c>
      <c r="L4216" t="s">
        <v>309</v>
      </c>
      <c r="M4216" t="s">
        <v>360</v>
      </c>
      <c r="N4216" s="7">
        <v>-23.626111000000002</v>
      </c>
      <c r="O4216" s="7">
        <v>-70.398332999999994</v>
      </c>
      <c r="P4216">
        <v>1</v>
      </c>
      <c r="Q4216">
        <v>2008</v>
      </c>
      <c r="R4216" s="2">
        <v>39561</v>
      </c>
      <c r="S4216" s="2">
        <v>39449</v>
      </c>
      <c r="T4216" s="2">
        <v>39448</v>
      </c>
      <c r="U4216" s="2"/>
    </row>
    <row r="4217" spans="1:21" x14ac:dyDescent="0.3">
      <c r="A4217" t="s">
        <v>164</v>
      </c>
      <c r="B4217" t="s">
        <v>20</v>
      </c>
      <c r="C4217" t="s">
        <v>153</v>
      </c>
      <c r="D4217" t="s">
        <v>219</v>
      </c>
      <c r="E4217" s="5" t="s">
        <v>525</v>
      </c>
      <c r="F4217">
        <v>0</v>
      </c>
      <c r="G4217" t="s">
        <v>216</v>
      </c>
      <c r="H4217">
        <v>1</v>
      </c>
      <c r="I4217">
        <f>ANAM[[#This Row],[VALOR Corregida]]/1000</f>
        <v>1E-3</v>
      </c>
      <c r="J4217" t="s">
        <v>155</v>
      </c>
      <c r="K4217" t="s">
        <v>315</v>
      </c>
      <c r="L4217" t="s">
        <v>309</v>
      </c>
      <c r="M4217" t="s">
        <v>360</v>
      </c>
      <c r="N4217" s="7">
        <v>-23.626111000000002</v>
      </c>
      <c r="O4217" s="7">
        <v>-70.398332999999994</v>
      </c>
      <c r="P4217">
        <v>1</v>
      </c>
      <c r="Q4217">
        <v>2008</v>
      </c>
      <c r="R4217" s="2">
        <v>39561</v>
      </c>
      <c r="S4217" s="2">
        <v>39449</v>
      </c>
      <c r="T4217" s="2">
        <v>39448</v>
      </c>
      <c r="U4217" s="2"/>
    </row>
    <row r="4218" spans="1:21" x14ac:dyDescent="0.3">
      <c r="A4218" t="s">
        <v>164</v>
      </c>
      <c r="B4218" t="s">
        <v>20</v>
      </c>
      <c r="C4218" t="s">
        <v>153</v>
      </c>
      <c r="D4218" t="s">
        <v>219</v>
      </c>
      <c r="E4218" s="5" t="s">
        <v>525</v>
      </c>
      <c r="F4218">
        <v>0</v>
      </c>
      <c r="G4218" t="s">
        <v>316</v>
      </c>
      <c r="H4218">
        <v>29.3</v>
      </c>
      <c r="I4218">
        <f>ANAM[[#This Row],[VALOR Corregida]]/1000</f>
        <v>2.93E-2</v>
      </c>
      <c r="J4218" t="s">
        <v>167</v>
      </c>
      <c r="K4218" t="s">
        <v>24</v>
      </c>
      <c r="L4218" t="s">
        <v>309</v>
      </c>
      <c r="M4218" t="s">
        <v>360</v>
      </c>
      <c r="N4218" s="7">
        <v>-23.626111000000002</v>
      </c>
      <c r="O4218" s="7">
        <v>-70.398332999999994</v>
      </c>
      <c r="P4218">
        <v>1</v>
      </c>
      <c r="Q4218">
        <v>2008</v>
      </c>
      <c r="R4218" s="2">
        <v>39561</v>
      </c>
      <c r="S4218" s="2">
        <v>39449</v>
      </c>
      <c r="T4218" s="2">
        <v>39448</v>
      </c>
      <c r="U4218" s="2"/>
    </row>
    <row r="4219" spans="1:21" x14ac:dyDescent="0.3">
      <c r="A4219" t="s">
        <v>164</v>
      </c>
      <c r="B4219" t="s">
        <v>20</v>
      </c>
      <c r="C4219" t="s">
        <v>153</v>
      </c>
      <c r="D4219" t="s">
        <v>219</v>
      </c>
      <c r="E4219" s="5" t="s">
        <v>525</v>
      </c>
      <c r="F4219">
        <v>0</v>
      </c>
      <c r="G4219" t="s">
        <v>319</v>
      </c>
      <c r="H4219">
        <v>28.7</v>
      </c>
      <c r="I4219">
        <f>ANAM[[#This Row],[VALOR Corregida]]/1000</f>
        <v>2.87E-2</v>
      </c>
      <c r="J4219" t="s">
        <v>167</v>
      </c>
      <c r="K4219" t="s">
        <v>24</v>
      </c>
      <c r="L4219" t="s">
        <v>309</v>
      </c>
      <c r="M4219" t="s">
        <v>360</v>
      </c>
      <c r="N4219" s="7">
        <v>-23.626111000000002</v>
      </c>
      <c r="O4219" s="7">
        <v>-70.398332999999994</v>
      </c>
      <c r="P4219">
        <v>1</v>
      </c>
      <c r="Q4219">
        <v>2008</v>
      </c>
      <c r="R4219" s="2">
        <v>39561</v>
      </c>
      <c r="S4219" s="2">
        <v>39449</v>
      </c>
      <c r="T4219" s="2">
        <v>39448</v>
      </c>
      <c r="U4219" s="2"/>
    </row>
    <row r="4220" spans="1:21" x14ac:dyDescent="0.3">
      <c r="A4220" t="s">
        <v>164</v>
      </c>
      <c r="B4220" t="s">
        <v>20</v>
      </c>
      <c r="C4220" t="s">
        <v>153</v>
      </c>
      <c r="D4220" t="s">
        <v>219</v>
      </c>
      <c r="E4220" s="5" t="s">
        <v>525</v>
      </c>
      <c r="F4220">
        <v>0</v>
      </c>
      <c r="G4220" t="s">
        <v>166</v>
      </c>
      <c r="H4220">
        <v>0.05</v>
      </c>
      <c r="I4220">
        <f>ANAM[[#This Row],[VALOR Corregida]]/1000</f>
        <v>5.0000000000000002E-5</v>
      </c>
      <c r="J4220" t="s">
        <v>167</v>
      </c>
      <c r="K4220" t="s">
        <v>315</v>
      </c>
      <c r="L4220" t="s">
        <v>309</v>
      </c>
      <c r="M4220" t="s">
        <v>360</v>
      </c>
      <c r="N4220" s="7">
        <v>-23.626111000000002</v>
      </c>
      <c r="O4220" s="7">
        <v>-70.398332999999994</v>
      </c>
      <c r="P4220">
        <v>1</v>
      </c>
      <c r="Q4220">
        <v>2008</v>
      </c>
      <c r="R4220" s="2">
        <v>39561</v>
      </c>
      <c r="S4220" s="2">
        <v>39449</v>
      </c>
      <c r="T4220" s="2">
        <v>39448</v>
      </c>
      <c r="U4220" s="2"/>
    </row>
    <row r="4221" spans="1:21" x14ac:dyDescent="0.3">
      <c r="A4221" t="s">
        <v>164</v>
      </c>
      <c r="B4221" t="s">
        <v>20</v>
      </c>
      <c r="C4221" t="s">
        <v>153</v>
      </c>
      <c r="D4221" t="s">
        <v>219</v>
      </c>
      <c r="E4221" s="5" t="s">
        <v>525</v>
      </c>
      <c r="F4221">
        <v>0</v>
      </c>
      <c r="G4221" t="s">
        <v>39</v>
      </c>
      <c r="H4221">
        <v>0.05</v>
      </c>
      <c r="I4221">
        <f>ANAM[[#This Row],[VALOR Corregida]]/1000</f>
        <v>5.0000000000000002E-5</v>
      </c>
      <c r="J4221" t="s">
        <v>155</v>
      </c>
      <c r="K4221" t="s">
        <v>24</v>
      </c>
      <c r="L4221" t="s">
        <v>309</v>
      </c>
      <c r="M4221" t="s">
        <v>360</v>
      </c>
      <c r="N4221" s="7">
        <v>-23.626111000000002</v>
      </c>
      <c r="O4221" s="7">
        <v>-70.398332999999994</v>
      </c>
      <c r="P4221">
        <v>1</v>
      </c>
      <c r="Q4221">
        <v>2008</v>
      </c>
      <c r="R4221" s="2">
        <v>39561</v>
      </c>
      <c r="S4221" s="2">
        <v>39449</v>
      </c>
      <c r="T4221" s="2">
        <v>39448</v>
      </c>
      <c r="U4221" s="2"/>
    </row>
    <row r="4222" spans="1:21" x14ac:dyDescent="0.3">
      <c r="A4222" t="s">
        <v>164</v>
      </c>
      <c r="B4222" t="s">
        <v>20</v>
      </c>
      <c r="C4222" t="s">
        <v>153</v>
      </c>
      <c r="D4222" t="s">
        <v>219</v>
      </c>
      <c r="E4222" s="5" t="s">
        <v>525</v>
      </c>
      <c r="F4222">
        <v>0</v>
      </c>
      <c r="G4222" t="s">
        <v>64</v>
      </c>
      <c r="H4222">
        <v>550</v>
      </c>
      <c r="I4222">
        <f>ANAM[[#This Row],[VALOR Corregida]]/1000</f>
        <v>0.55000000000000004</v>
      </c>
      <c r="J4222" t="s">
        <v>155</v>
      </c>
      <c r="K4222" t="s">
        <v>24</v>
      </c>
      <c r="L4222" t="s">
        <v>309</v>
      </c>
      <c r="M4222" t="s">
        <v>360</v>
      </c>
      <c r="N4222" s="7">
        <v>-23.626111000000002</v>
      </c>
      <c r="O4222" s="7">
        <v>-70.398332999999994</v>
      </c>
      <c r="P4222">
        <v>1</v>
      </c>
      <c r="Q4222">
        <v>2008</v>
      </c>
      <c r="R4222" s="2">
        <v>39561</v>
      </c>
      <c r="S4222" s="2">
        <v>39449</v>
      </c>
      <c r="T4222" s="2">
        <v>39448</v>
      </c>
      <c r="U4222" s="2"/>
    </row>
    <row r="4223" spans="1:21" x14ac:dyDescent="0.3">
      <c r="A4223" t="s">
        <v>164</v>
      </c>
      <c r="B4223" t="s">
        <v>20</v>
      </c>
      <c r="C4223" t="s">
        <v>153</v>
      </c>
      <c r="D4223" t="s">
        <v>219</v>
      </c>
      <c r="E4223" s="5" t="s">
        <v>525</v>
      </c>
      <c r="F4223">
        <v>0</v>
      </c>
      <c r="G4223" t="s">
        <v>280</v>
      </c>
      <c r="H4223">
        <v>0.05</v>
      </c>
      <c r="I4223">
        <f>ANAM[[#This Row],[VALOR Corregida]]/1000</f>
        <v>5.0000000000000002E-5</v>
      </c>
      <c r="J4223" t="s">
        <v>281</v>
      </c>
      <c r="K4223" t="s">
        <v>315</v>
      </c>
      <c r="L4223" t="s">
        <v>309</v>
      </c>
      <c r="M4223" t="s">
        <v>360</v>
      </c>
      <c r="N4223" s="7">
        <v>-23.626111000000002</v>
      </c>
      <c r="O4223" s="7">
        <v>-70.398332999999994</v>
      </c>
      <c r="P4223">
        <v>1</v>
      </c>
      <c r="Q4223">
        <v>2008</v>
      </c>
      <c r="R4223" s="2">
        <v>39561</v>
      </c>
      <c r="S4223" s="2">
        <v>39449</v>
      </c>
      <c r="T4223" s="2">
        <v>39448</v>
      </c>
      <c r="U4223" s="2"/>
    </row>
    <row r="4224" spans="1:21" x14ac:dyDescent="0.3">
      <c r="A4224" t="s">
        <v>164</v>
      </c>
      <c r="B4224" t="s">
        <v>20</v>
      </c>
      <c r="C4224" t="s">
        <v>210</v>
      </c>
      <c r="D4224" t="s">
        <v>211</v>
      </c>
      <c r="E4224" s="5" t="s">
        <v>527</v>
      </c>
      <c r="F4224">
        <v>0</v>
      </c>
      <c r="G4224" t="s">
        <v>46</v>
      </c>
      <c r="H4224">
        <v>16.399999999999999</v>
      </c>
      <c r="I4224">
        <f>ANAM[[#This Row],[VALOR Corregida]]/1000</f>
        <v>1.6399999999999998E-2</v>
      </c>
      <c r="J4224" t="s">
        <v>155</v>
      </c>
      <c r="K4224" t="s">
        <v>24</v>
      </c>
      <c r="L4224" t="s">
        <v>309</v>
      </c>
      <c r="M4224" t="s">
        <v>355</v>
      </c>
      <c r="N4224" s="7">
        <v>-23.664719999999999</v>
      </c>
      <c r="O4224" s="7">
        <v>-70.411389999999997</v>
      </c>
      <c r="P4224">
        <v>1</v>
      </c>
      <c r="Q4224">
        <v>2007</v>
      </c>
      <c r="R4224" s="2">
        <v>39211</v>
      </c>
      <c r="S4224" s="2">
        <v>39211</v>
      </c>
      <c r="T4224" s="2">
        <v>39211</v>
      </c>
      <c r="U4224" s="2"/>
    </row>
    <row r="4225" spans="1:25" x14ac:dyDescent="0.3">
      <c r="A4225" t="s">
        <v>164</v>
      </c>
      <c r="B4225" t="s">
        <v>20</v>
      </c>
      <c r="C4225" t="s">
        <v>153</v>
      </c>
      <c r="D4225" t="s">
        <v>219</v>
      </c>
      <c r="E4225" s="5" t="s">
        <v>525</v>
      </c>
      <c r="F4225">
        <v>0</v>
      </c>
      <c r="G4225" t="s">
        <v>47</v>
      </c>
      <c r="H4225">
        <v>67.400000000000006</v>
      </c>
      <c r="I4225">
        <f>ANAM[[#This Row],[VALOR Corregida]]/1000</f>
        <v>6.7400000000000002E-2</v>
      </c>
      <c r="J4225" t="s">
        <v>155</v>
      </c>
      <c r="K4225" t="s">
        <v>24</v>
      </c>
      <c r="L4225" t="s">
        <v>309</v>
      </c>
      <c r="M4225" t="s">
        <v>360</v>
      </c>
      <c r="N4225" s="7">
        <v>-23.626111000000002</v>
      </c>
      <c r="O4225" s="7">
        <v>-70.398332999999994</v>
      </c>
      <c r="P4225">
        <v>1</v>
      </c>
      <c r="Q4225">
        <v>2008</v>
      </c>
      <c r="R4225" s="2">
        <v>39561</v>
      </c>
      <c r="S4225" s="2">
        <v>39449</v>
      </c>
      <c r="T4225" s="2">
        <v>39448</v>
      </c>
      <c r="U4225" s="2"/>
    </row>
    <row r="4226" spans="1:25" x14ac:dyDescent="0.3">
      <c r="A4226" t="s">
        <v>19</v>
      </c>
      <c r="B4226" t="s">
        <v>20</v>
      </c>
      <c r="C4226" t="s">
        <v>54</v>
      </c>
      <c r="D4226" t="s">
        <v>55</v>
      </c>
      <c r="E4226" s="5" t="s">
        <v>516</v>
      </c>
      <c r="F4226">
        <v>0</v>
      </c>
      <c r="G4226" t="s">
        <v>120</v>
      </c>
      <c r="H4226">
        <v>2.5</v>
      </c>
      <c r="I4226">
        <f>ANAM[[#This Row],[VALOR Corregida]]/1000</f>
        <v>2.5000000000000001E-3</v>
      </c>
      <c r="J4226" t="s">
        <v>27</v>
      </c>
      <c r="K4226" t="s">
        <v>315</v>
      </c>
      <c r="L4226" t="s">
        <v>309</v>
      </c>
      <c r="M4226" t="s">
        <v>361</v>
      </c>
      <c r="N4226">
        <v>-23.61722</v>
      </c>
      <c r="O4226">
        <v>-70.397220000000004</v>
      </c>
      <c r="P4226">
        <v>2</v>
      </c>
      <c r="Q4226">
        <v>2008</v>
      </c>
      <c r="R4226" s="2">
        <v>39742</v>
      </c>
      <c r="S4226" s="2">
        <v>39631</v>
      </c>
      <c r="T4226" s="2">
        <v>39630</v>
      </c>
      <c r="U4226" s="2"/>
    </row>
    <row r="4227" spans="1:25" x14ac:dyDescent="0.3">
      <c r="A4227" t="s">
        <v>19</v>
      </c>
      <c r="B4227" t="s">
        <v>20</v>
      </c>
      <c r="C4227" t="s">
        <v>54</v>
      </c>
      <c r="D4227" t="s">
        <v>55</v>
      </c>
      <c r="E4227" s="5" t="s">
        <v>516</v>
      </c>
      <c r="F4227">
        <v>4.5</v>
      </c>
      <c r="G4227" t="s">
        <v>120</v>
      </c>
      <c r="H4227">
        <v>2.5</v>
      </c>
      <c r="I4227">
        <f>ANAM[[#This Row],[VALOR Corregida]]/1000</f>
        <v>2.5000000000000001E-3</v>
      </c>
      <c r="J4227" t="s">
        <v>27</v>
      </c>
      <c r="K4227" t="s">
        <v>315</v>
      </c>
      <c r="L4227" t="s">
        <v>309</v>
      </c>
      <c r="M4227" t="s">
        <v>361</v>
      </c>
      <c r="N4227">
        <v>-23.61722</v>
      </c>
      <c r="O4227">
        <v>-70.397220000000004</v>
      </c>
      <c r="P4227">
        <v>2</v>
      </c>
      <c r="Q4227">
        <v>2008</v>
      </c>
      <c r="R4227" s="2">
        <v>39742</v>
      </c>
      <c r="S4227" s="2">
        <v>39631</v>
      </c>
      <c r="T4227" s="2">
        <v>39630</v>
      </c>
      <c r="U4227" s="2"/>
    </row>
    <row r="4228" spans="1:25" x14ac:dyDescent="0.3">
      <c r="A4228" t="s">
        <v>19</v>
      </c>
      <c r="B4228" t="s">
        <v>20</v>
      </c>
      <c r="C4228" t="s">
        <v>54</v>
      </c>
      <c r="D4228" t="s">
        <v>55</v>
      </c>
      <c r="E4228" s="5" t="s">
        <v>516</v>
      </c>
      <c r="F4228">
        <v>0</v>
      </c>
      <c r="G4228" t="s">
        <v>22</v>
      </c>
      <c r="H4228">
        <v>20</v>
      </c>
      <c r="I4228">
        <f>ANAM[[#This Row],[VALOR Corregida]]/1000</f>
        <v>0.02</v>
      </c>
      <c r="J4228" t="s">
        <v>23</v>
      </c>
      <c r="K4228" t="s">
        <v>315</v>
      </c>
      <c r="L4228" t="s">
        <v>309</v>
      </c>
      <c r="M4228" t="s">
        <v>361</v>
      </c>
      <c r="N4228">
        <v>-23.61722</v>
      </c>
      <c r="O4228">
        <v>-70.397220000000004</v>
      </c>
      <c r="P4228">
        <v>2</v>
      </c>
      <c r="Q4228">
        <v>2008</v>
      </c>
      <c r="R4228" s="2">
        <v>39742</v>
      </c>
      <c r="S4228" s="2">
        <v>39631</v>
      </c>
      <c r="T4228" s="2">
        <v>39630</v>
      </c>
      <c r="U4228" s="2"/>
    </row>
    <row r="4229" spans="1:25" x14ac:dyDescent="0.3">
      <c r="A4229" t="s">
        <v>19</v>
      </c>
      <c r="B4229" t="s">
        <v>20</v>
      </c>
      <c r="C4229" t="s">
        <v>54</v>
      </c>
      <c r="D4229" t="s">
        <v>55</v>
      </c>
      <c r="E4229" s="5" t="s">
        <v>516</v>
      </c>
      <c r="F4229">
        <v>4.5</v>
      </c>
      <c r="G4229" t="s">
        <v>22</v>
      </c>
      <c r="H4229">
        <v>110</v>
      </c>
      <c r="I4229">
        <f>ANAM[[#This Row],[VALOR Corregida]]/1000</f>
        <v>0.11</v>
      </c>
      <c r="J4229" t="s">
        <v>23</v>
      </c>
      <c r="K4229" t="s">
        <v>24</v>
      </c>
      <c r="L4229" t="s">
        <v>309</v>
      </c>
      <c r="M4229" t="s">
        <v>361</v>
      </c>
      <c r="N4229">
        <v>-23.61722</v>
      </c>
      <c r="O4229">
        <v>-70.397220000000004</v>
      </c>
      <c r="P4229">
        <v>2</v>
      </c>
      <c r="Q4229">
        <v>2008</v>
      </c>
      <c r="R4229" s="2">
        <v>39742</v>
      </c>
      <c r="S4229" s="2">
        <v>39631</v>
      </c>
      <c r="T4229" s="2">
        <v>39630</v>
      </c>
      <c r="U4229" s="2"/>
    </row>
    <row r="4230" spans="1:25" x14ac:dyDescent="0.3">
      <c r="A4230" t="s">
        <v>19</v>
      </c>
      <c r="B4230" t="s">
        <v>20</v>
      </c>
      <c r="C4230" t="s">
        <v>54</v>
      </c>
      <c r="D4230" t="s">
        <v>55</v>
      </c>
      <c r="E4230" s="5" t="s">
        <v>516</v>
      </c>
      <c r="F4230">
        <v>0</v>
      </c>
      <c r="G4230" t="s">
        <v>345</v>
      </c>
      <c r="H4230">
        <v>0.09</v>
      </c>
      <c r="I4230">
        <f>ANAM[[#This Row],[VALOR Corregida]]/1000</f>
        <v>8.9999999999999992E-5</v>
      </c>
      <c r="J4230" t="s">
        <v>23</v>
      </c>
      <c r="K4230" t="s">
        <v>24</v>
      </c>
      <c r="L4230" t="s">
        <v>309</v>
      </c>
      <c r="M4230" t="s">
        <v>361</v>
      </c>
      <c r="N4230">
        <v>-23.61722</v>
      </c>
      <c r="O4230">
        <v>-70.397220000000004</v>
      </c>
      <c r="P4230">
        <v>2</v>
      </c>
      <c r="Q4230">
        <v>2008</v>
      </c>
      <c r="R4230" s="2">
        <v>39742</v>
      </c>
      <c r="S4230" s="2">
        <v>39631</v>
      </c>
      <c r="T4230" s="2">
        <v>39630</v>
      </c>
      <c r="U4230" s="2"/>
    </row>
    <row r="4231" spans="1:25" x14ac:dyDescent="0.3">
      <c r="A4231" t="s">
        <v>19</v>
      </c>
      <c r="B4231" t="s">
        <v>20</v>
      </c>
      <c r="C4231" t="s">
        <v>54</v>
      </c>
      <c r="D4231" t="s">
        <v>55</v>
      </c>
      <c r="E4231" s="5" t="s">
        <v>516</v>
      </c>
      <c r="F4231">
        <v>4.5</v>
      </c>
      <c r="G4231" t="s">
        <v>345</v>
      </c>
      <c r="H4231">
        <v>0.08</v>
      </c>
      <c r="I4231">
        <f>ANAM[[#This Row],[VALOR Corregida]]/1000</f>
        <v>8.0000000000000007E-5</v>
      </c>
      <c r="J4231" t="s">
        <v>23</v>
      </c>
      <c r="K4231" t="s">
        <v>24</v>
      </c>
      <c r="L4231" t="s">
        <v>309</v>
      </c>
      <c r="M4231" t="s">
        <v>361</v>
      </c>
      <c r="N4231">
        <v>-23.61722</v>
      </c>
      <c r="O4231">
        <v>-70.397220000000004</v>
      </c>
      <c r="P4231">
        <v>2</v>
      </c>
      <c r="Q4231">
        <v>2008</v>
      </c>
      <c r="R4231" s="2">
        <v>39742</v>
      </c>
      <c r="S4231" s="2">
        <v>39631</v>
      </c>
      <c r="T4231" s="2">
        <v>39630</v>
      </c>
      <c r="U4231" s="2"/>
    </row>
    <row r="4232" spans="1:25" x14ac:dyDescent="0.3">
      <c r="A4232" t="s">
        <v>19</v>
      </c>
      <c r="B4232" t="s">
        <v>20</v>
      </c>
      <c r="C4232" t="s">
        <v>54</v>
      </c>
      <c r="D4232" t="s">
        <v>55</v>
      </c>
      <c r="E4232" s="5" t="s">
        <v>516</v>
      </c>
      <c r="F4232">
        <v>0</v>
      </c>
      <c r="G4232" t="s">
        <v>28</v>
      </c>
      <c r="H4232">
        <v>0.13</v>
      </c>
      <c r="I4232">
        <f>ANAM[[#This Row],[VALOR Corregida]]/1000</f>
        <v>1.3000000000000002E-4</v>
      </c>
      <c r="J4232" t="s">
        <v>23</v>
      </c>
      <c r="K4232" t="s">
        <v>24</v>
      </c>
      <c r="L4232" t="s">
        <v>309</v>
      </c>
      <c r="M4232" t="s">
        <v>361</v>
      </c>
      <c r="N4232">
        <v>-23.61722</v>
      </c>
      <c r="O4232">
        <v>-70.397220000000004</v>
      </c>
      <c r="P4232">
        <v>2</v>
      </c>
      <c r="Q4232">
        <v>2008</v>
      </c>
      <c r="R4232" s="2">
        <v>39742</v>
      </c>
      <c r="S4232" s="2">
        <v>39631</v>
      </c>
      <c r="T4232" s="2">
        <v>39630</v>
      </c>
      <c r="U4232" s="2"/>
    </row>
    <row r="4233" spans="1:25" x14ac:dyDescent="0.3">
      <c r="A4233" t="s">
        <v>19</v>
      </c>
      <c r="B4233" t="s">
        <v>20</v>
      </c>
      <c r="C4233" t="s">
        <v>54</v>
      </c>
      <c r="D4233" t="s">
        <v>55</v>
      </c>
      <c r="E4233" s="5" t="s">
        <v>516</v>
      </c>
      <c r="F4233">
        <v>4.5</v>
      </c>
      <c r="G4233" t="s">
        <v>28</v>
      </c>
      <c r="H4233">
        <v>0.15</v>
      </c>
      <c r="I4233">
        <f>ANAM[[#This Row],[VALOR Corregida]]/1000</f>
        <v>1.4999999999999999E-4</v>
      </c>
      <c r="J4233" t="s">
        <v>23</v>
      </c>
      <c r="K4233" t="s">
        <v>24</v>
      </c>
      <c r="L4233" t="s">
        <v>309</v>
      </c>
      <c r="M4233" t="s">
        <v>361</v>
      </c>
      <c r="N4233">
        <v>-23.61722</v>
      </c>
      <c r="O4233">
        <v>-70.397220000000004</v>
      </c>
      <c r="P4233">
        <v>2</v>
      </c>
      <c r="Q4233">
        <v>2008</v>
      </c>
      <c r="R4233" s="2">
        <v>39742</v>
      </c>
      <c r="S4233" s="2">
        <v>39631</v>
      </c>
      <c r="T4233" s="2">
        <v>39630</v>
      </c>
      <c r="U4233" s="2"/>
    </row>
    <row r="4234" spans="1:25" x14ac:dyDescent="0.3">
      <c r="A4234" t="s">
        <v>19</v>
      </c>
      <c r="B4234" t="s">
        <v>20</v>
      </c>
      <c r="C4234" t="s">
        <v>54</v>
      </c>
      <c r="D4234" t="s">
        <v>55</v>
      </c>
      <c r="E4234" s="5" t="s">
        <v>516</v>
      </c>
      <c r="F4234">
        <v>0</v>
      </c>
      <c r="G4234" t="s">
        <v>346</v>
      </c>
      <c r="H4234">
        <v>0.49</v>
      </c>
      <c r="I4234">
        <f>ANAM[[#This Row],[VALOR Corregida]]/1000</f>
        <v>4.8999999999999998E-4</v>
      </c>
      <c r="J4234" t="s">
        <v>23</v>
      </c>
      <c r="K4234" t="s">
        <v>24</v>
      </c>
      <c r="L4234" t="s">
        <v>309</v>
      </c>
      <c r="M4234" t="s">
        <v>361</v>
      </c>
      <c r="N4234">
        <v>-23.61722</v>
      </c>
      <c r="O4234">
        <v>-70.397220000000004</v>
      </c>
      <c r="P4234">
        <v>2</v>
      </c>
      <c r="Q4234">
        <v>2008</v>
      </c>
      <c r="R4234" s="2">
        <v>39742</v>
      </c>
      <c r="S4234" s="2">
        <v>39631</v>
      </c>
      <c r="T4234" s="2">
        <v>39630</v>
      </c>
      <c r="U4234" s="2"/>
    </row>
    <row r="4235" spans="1:25" x14ac:dyDescent="0.3">
      <c r="A4235" t="s">
        <v>19</v>
      </c>
      <c r="B4235" t="s">
        <v>20</v>
      </c>
      <c r="C4235" t="s">
        <v>54</v>
      </c>
      <c r="D4235" t="s">
        <v>55</v>
      </c>
      <c r="E4235" s="5" t="s">
        <v>516</v>
      </c>
      <c r="F4235">
        <v>4.5</v>
      </c>
      <c r="G4235" t="s">
        <v>346</v>
      </c>
      <c r="H4235">
        <v>0.48</v>
      </c>
      <c r="I4235">
        <f>ANAM[[#This Row],[VALOR Corregida]]/1000</f>
        <v>4.7999999999999996E-4</v>
      </c>
      <c r="J4235" t="s">
        <v>23</v>
      </c>
      <c r="K4235" t="s">
        <v>24</v>
      </c>
      <c r="L4235" t="s">
        <v>309</v>
      </c>
      <c r="M4235" t="s">
        <v>361</v>
      </c>
      <c r="N4235">
        <v>-23.61722</v>
      </c>
      <c r="O4235">
        <v>-70.397220000000004</v>
      </c>
      <c r="P4235">
        <v>2</v>
      </c>
      <c r="Q4235">
        <v>2008</v>
      </c>
      <c r="R4235" s="2">
        <v>39742</v>
      </c>
      <c r="S4235" s="2">
        <v>39631</v>
      </c>
      <c r="T4235" s="2">
        <v>39630</v>
      </c>
      <c r="U4235" s="2"/>
    </row>
    <row r="4236" spans="1:25" x14ac:dyDescent="0.3">
      <c r="A4236" t="s">
        <v>19</v>
      </c>
      <c r="B4236" t="s">
        <v>20</v>
      </c>
      <c r="C4236" t="s">
        <v>54</v>
      </c>
      <c r="D4236" t="s">
        <v>55</v>
      </c>
      <c r="E4236" s="5" t="s">
        <v>516</v>
      </c>
      <c r="F4236">
        <v>0</v>
      </c>
      <c r="G4236" t="s">
        <v>29</v>
      </c>
      <c r="H4236">
        <v>0.56000000000000005</v>
      </c>
      <c r="I4236">
        <f>ANAM[[#This Row],[VALOR Corregida]]/1000</f>
        <v>5.6000000000000006E-4</v>
      </c>
      <c r="J4236" t="s">
        <v>23</v>
      </c>
      <c r="K4236" t="s">
        <v>24</v>
      </c>
      <c r="L4236" t="s">
        <v>309</v>
      </c>
      <c r="M4236" t="s">
        <v>361</v>
      </c>
      <c r="N4236">
        <v>-23.61722</v>
      </c>
      <c r="O4236">
        <v>-70.397220000000004</v>
      </c>
      <c r="P4236">
        <v>2</v>
      </c>
      <c r="Q4236">
        <v>2008</v>
      </c>
      <c r="R4236" s="2">
        <v>39742</v>
      </c>
      <c r="S4236" s="2">
        <v>39631</v>
      </c>
      <c r="T4236" s="2">
        <v>39630</v>
      </c>
      <c r="U4236" s="2"/>
    </row>
    <row r="4237" spans="1:25" x14ac:dyDescent="0.3">
      <c r="A4237" t="s">
        <v>19</v>
      </c>
      <c r="B4237" t="s">
        <v>20</v>
      </c>
      <c r="C4237" t="s">
        <v>54</v>
      </c>
      <c r="D4237" t="s">
        <v>55</v>
      </c>
      <c r="E4237" s="5" t="s">
        <v>516</v>
      </c>
      <c r="F4237">
        <v>4.5</v>
      </c>
      <c r="G4237" t="s">
        <v>29</v>
      </c>
      <c r="H4237">
        <v>0.62</v>
      </c>
      <c r="I4237">
        <f>ANAM[[#This Row],[VALOR Corregida]]/1000</f>
        <v>6.2E-4</v>
      </c>
      <c r="J4237" t="s">
        <v>23</v>
      </c>
      <c r="K4237" t="s">
        <v>24</v>
      </c>
      <c r="L4237" t="s">
        <v>309</v>
      </c>
      <c r="M4237" t="s">
        <v>361</v>
      </c>
      <c r="N4237">
        <v>-23.61722</v>
      </c>
      <c r="O4237">
        <v>-70.397220000000004</v>
      </c>
      <c r="P4237">
        <v>2</v>
      </c>
      <c r="Q4237">
        <v>2008</v>
      </c>
      <c r="R4237" s="2">
        <v>39742</v>
      </c>
      <c r="S4237" s="2">
        <v>39631</v>
      </c>
      <c r="T4237" s="2">
        <v>39630</v>
      </c>
      <c r="U4237" s="2"/>
    </row>
    <row r="4238" spans="1:25" x14ac:dyDescent="0.3">
      <c r="A4238" t="s">
        <v>19</v>
      </c>
      <c r="B4238" t="s">
        <v>20</v>
      </c>
      <c r="C4238" t="s">
        <v>54</v>
      </c>
      <c r="D4238" t="s">
        <v>55</v>
      </c>
      <c r="E4238" s="5" t="s">
        <v>516</v>
      </c>
      <c r="F4238">
        <v>0</v>
      </c>
      <c r="G4238" t="s">
        <v>30</v>
      </c>
      <c r="H4238">
        <v>4.5</v>
      </c>
      <c r="I4238">
        <f>ANAM[[#This Row],[VALOR Corregida]]/1000</f>
        <v>4.4999999999999997E-3</v>
      </c>
      <c r="J4238" t="s">
        <v>31</v>
      </c>
      <c r="K4238" t="s">
        <v>24</v>
      </c>
      <c r="L4238" t="s">
        <v>309</v>
      </c>
      <c r="M4238" t="s">
        <v>361</v>
      </c>
      <c r="N4238">
        <v>-23.61722</v>
      </c>
      <c r="O4238">
        <v>-70.397220000000004</v>
      </c>
      <c r="P4238">
        <v>2</v>
      </c>
      <c r="Q4238">
        <v>2008</v>
      </c>
      <c r="R4238" s="2">
        <v>39742</v>
      </c>
      <c r="S4238" s="2">
        <v>39631</v>
      </c>
      <c r="T4238" s="2">
        <v>39630</v>
      </c>
      <c r="U4238" s="2"/>
      <c r="X4238">
        <f>0.000000000001*H4238^4-0.00000001*H4238^3+0.00004*H4238^2-0.0733*H4238+97.8</f>
        <v>97.470959089160061</v>
      </c>
      <c r="Y4238">
        <f>X4238*0.12</f>
        <v>11.696515090699206</v>
      </c>
    </row>
    <row r="4239" spans="1:25" x14ac:dyDescent="0.3">
      <c r="A4239" t="s">
        <v>19</v>
      </c>
      <c r="B4239" t="s">
        <v>20</v>
      </c>
      <c r="C4239" t="s">
        <v>54</v>
      </c>
      <c r="D4239" t="s">
        <v>55</v>
      </c>
      <c r="E4239" s="5" t="s">
        <v>516</v>
      </c>
      <c r="F4239">
        <v>4.5</v>
      </c>
      <c r="G4239" t="s">
        <v>30</v>
      </c>
      <c r="H4239">
        <v>70</v>
      </c>
      <c r="I4239">
        <f>ANAM[[#This Row],[VALOR Corregida]]/1000</f>
        <v>7.0000000000000007E-2</v>
      </c>
      <c r="J4239" t="s">
        <v>31</v>
      </c>
      <c r="K4239" t="s">
        <v>24</v>
      </c>
      <c r="L4239" t="s">
        <v>309</v>
      </c>
      <c r="M4239" t="s">
        <v>361</v>
      </c>
      <c r="N4239">
        <v>-23.61722</v>
      </c>
      <c r="O4239">
        <v>-70.397220000000004</v>
      </c>
      <c r="P4239">
        <v>2</v>
      </c>
      <c r="Q4239">
        <v>2008</v>
      </c>
      <c r="R4239" s="2">
        <v>39742</v>
      </c>
      <c r="S4239" s="2">
        <v>39631</v>
      </c>
      <c r="T4239" s="2">
        <v>39630</v>
      </c>
      <c r="U4239" s="2"/>
      <c r="X4239">
        <f>0.000000000001*H4239^4-0.00000001*H4239^3+0.00004*H4239^2-0.0733*H4239+97.8</f>
        <v>92.86159400999999</v>
      </c>
      <c r="Y4239">
        <f>X4239*0.12</f>
        <v>11.143391281199998</v>
      </c>
    </row>
    <row r="4240" spans="1:25" x14ac:dyDescent="0.3">
      <c r="A4240" t="s">
        <v>19</v>
      </c>
      <c r="B4240" t="s">
        <v>20</v>
      </c>
      <c r="C4240" t="s">
        <v>54</v>
      </c>
      <c r="D4240" t="s">
        <v>55</v>
      </c>
      <c r="E4240" s="5" t="s">
        <v>516</v>
      </c>
      <c r="F4240">
        <v>0</v>
      </c>
      <c r="G4240" t="s">
        <v>347</v>
      </c>
      <c r="H4240">
        <v>0.42</v>
      </c>
      <c r="I4240">
        <f>ANAM[[#This Row],[VALOR Corregida]]/1000</f>
        <v>4.1999999999999996E-4</v>
      </c>
      <c r="J4240" t="s">
        <v>23</v>
      </c>
      <c r="K4240" t="s">
        <v>24</v>
      </c>
      <c r="L4240" t="s">
        <v>309</v>
      </c>
      <c r="M4240" t="s">
        <v>361</v>
      </c>
      <c r="N4240">
        <v>-23.61722</v>
      </c>
      <c r="O4240">
        <v>-70.397220000000004</v>
      </c>
      <c r="P4240">
        <v>2</v>
      </c>
      <c r="Q4240">
        <v>2008</v>
      </c>
      <c r="R4240" s="2">
        <v>39742</v>
      </c>
      <c r="S4240" s="2">
        <v>39631</v>
      </c>
      <c r="T4240" s="2">
        <v>39630</v>
      </c>
      <c r="U4240" s="2"/>
    </row>
    <row r="4241" spans="1:25" x14ac:dyDescent="0.3">
      <c r="A4241" t="s">
        <v>19</v>
      </c>
      <c r="B4241" t="s">
        <v>20</v>
      </c>
      <c r="C4241" t="s">
        <v>54</v>
      </c>
      <c r="D4241" t="s">
        <v>55</v>
      </c>
      <c r="E4241" s="5" t="s">
        <v>516</v>
      </c>
      <c r="F4241">
        <v>4.5</v>
      </c>
      <c r="G4241" t="s">
        <v>347</v>
      </c>
      <c r="H4241">
        <v>0.45</v>
      </c>
      <c r="I4241">
        <f>ANAM[[#This Row],[VALOR Corregida]]/1000</f>
        <v>4.4999999999999999E-4</v>
      </c>
      <c r="J4241" t="s">
        <v>23</v>
      </c>
      <c r="K4241" t="s">
        <v>24</v>
      </c>
      <c r="L4241" t="s">
        <v>309</v>
      </c>
      <c r="M4241" t="s">
        <v>361</v>
      </c>
      <c r="N4241">
        <v>-23.61722</v>
      </c>
      <c r="O4241">
        <v>-70.397220000000004</v>
      </c>
      <c r="P4241">
        <v>2</v>
      </c>
      <c r="Q4241">
        <v>2008</v>
      </c>
      <c r="R4241" s="2">
        <v>39742</v>
      </c>
      <c r="S4241" s="2">
        <v>39631</v>
      </c>
      <c r="T4241" s="2">
        <v>39630</v>
      </c>
      <c r="U4241" s="2"/>
    </row>
    <row r="4242" spans="1:25" x14ac:dyDescent="0.3">
      <c r="A4242" t="s">
        <v>19</v>
      </c>
      <c r="B4242" t="s">
        <v>20</v>
      </c>
      <c r="C4242" t="s">
        <v>54</v>
      </c>
      <c r="D4242" t="s">
        <v>55</v>
      </c>
      <c r="E4242" s="5" t="s">
        <v>516</v>
      </c>
      <c r="F4242">
        <v>0</v>
      </c>
      <c r="G4242" t="s">
        <v>35</v>
      </c>
      <c r="H4242">
        <v>0.49</v>
      </c>
      <c r="I4242">
        <f>ANAM[[#This Row],[VALOR Corregida]]/1000</f>
        <v>4.8999999999999998E-4</v>
      </c>
      <c r="J4242" t="s">
        <v>23</v>
      </c>
      <c r="K4242" t="s">
        <v>24</v>
      </c>
      <c r="L4242" t="s">
        <v>309</v>
      </c>
      <c r="M4242" t="s">
        <v>361</v>
      </c>
      <c r="N4242">
        <v>-23.61722</v>
      </c>
      <c r="O4242">
        <v>-70.397220000000004</v>
      </c>
      <c r="P4242">
        <v>2</v>
      </c>
      <c r="Q4242">
        <v>2008</v>
      </c>
      <c r="R4242" s="2">
        <v>39742</v>
      </c>
      <c r="S4242" s="2">
        <v>39631</v>
      </c>
      <c r="T4242" s="2">
        <v>39630</v>
      </c>
      <c r="U4242" s="2"/>
    </row>
    <row r="4243" spans="1:25" x14ac:dyDescent="0.3">
      <c r="A4243" t="s">
        <v>19</v>
      </c>
      <c r="B4243" t="s">
        <v>20</v>
      </c>
      <c r="C4243" t="s">
        <v>54</v>
      </c>
      <c r="D4243" t="s">
        <v>55</v>
      </c>
      <c r="E4243" s="5" t="s">
        <v>516</v>
      </c>
      <c r="F4243">
        <v>4.5</v>
      </c>
      <c r="G4243" t="s">
        <v>35</v>
      </c>
      <c r="H4243">
        <v>0.51</v>
      </c>
      <c r="I4243">
        <f>ANAM[[#This Row],[VALOR Corregida]]/1000</f>
        <v>5.1000000000000004E-4</v>
      </c>
      <c r="J4243" t="s">
        <v>23</v>
      </c>
      <c r="K4243" t="s">
        <v>24</v>
      </c>
      <c r="L4243" t="s">
        <v>309</v>
      </c>
      <c r="M4243" t="s">
        <v>361</v>
      </c>
      <c r="N4243">
        <v>-23.61722</v>
      </c>
      <c r="O4243">
        <v>-70.397220000000004</v>
      </c>
      <c r="P4243">
        <v>2</v>
      </c>
      <c r="Q4243">
        <v>2008</v>
      </c>
      <c r="R4243" s="2">
        <v>39742</v>
      </c>
      <c r="S4243" s="2">
        <v>39631</v>
      </c>
      <c r="T4243" s="2">
        <v>39630</v>
      </c>
      <c r="U4243" s="2"/>
    </row>
    <row r="4244" spans="1:25" x14ac:dyDescent="0.3">
      <c r="A4244" t="s">
        <v>19</v>
      </c>
      <c r="B4244" t="s">
        <v>20</v>
      </c>
      <c r="C4244" t="s">
        <v>54</v>
      </c>
      <c r="D4244" t="s">
        <v>55</v>
      </c>
      <c r="E4244" s="5" t="s">
        <v>516</v>
      </c>
      <c r="F4244">
        <v>0</v>
      </c>
      <c r="G4244" t="s">
        <v>126</v>
      </c>
      <c r="H4244">
        <v>7.4999999999999997E-2</v>
      </c>
      <c r="I4244">
        <f>ANAM[[#This Row],[VALOR Corregida]]/1000</f>
        <v>7.4999999999999993E-5</v>
      </c>
      <c r="J4244" t="s">
        <v>27</v>
      </c>
      <c r="K4244" t="s">
        <v>315</v>
      </c>
      <c r="L4244" t="s">
        <v>309</v>
      </c>
      <c r="M4244" t="s">
        <v>361</v>
      </c>
      <c r="N4244">
        <v>-23.61722</v>
      </c>
      <c r="O4244">
        <v>-70.397220000000004</v>
      </c>
      <c r="P4244">
        <v>2</v>
      </c>
      <c r="Q4244">
        <v>2008</v>
      </c>
      <c r="R4244" s="2">
        <v>39742</v>
      </c>
      <c r="S4244" s="2">
        <v>39631</v>
      </c>
      <c r="T4244" s="2">
        <v>39630</v>
      </c>
      <c r="U4244" s="2"/>
      <c r="X4244">
        <f>-0.0008*H4244^2-0.94*H4244+97.2</f>
        <v>97.129495500000004</v>
      </c>
      <c r="Y4244">
        <f>X4244*0.12</f>
        <v>11.65553946</v>
      </c>
    </row>
    <row r="4245" spans="1:25" x14ac:dyDescent="0.3">
      <c r="A4245" t="s">
        <v>19</v>
      </c>
      <c r="B4245" t="s">
        <v>20</v>
      </c>
      <c r="C4245" t="s">
        <v>54</v>
      </c>
      <c r="D4245" t="s">
        <v>55</v>
      </c>
      <c r="E4245" s="5" t="s">
        <v>516</v>
      </c>
      <c r="F4245">
        <v>4.5</v>
      </c>
      <c r="G4245" t="s">
        <v>126</v>
      </c>
      <c r="H4245">
        <v>7.4999999999999997E-2</v>
      </c>
      <c r="I4245">
        <f>ANAM[[#This Row],[VALOR Corregida]]/1000</f>
        <v>7.4999999999999993E-5</v>
      </c>
      <c r="J4245" t="s">
        <v>27</v>
      </c>
      <c r="K4245" t="s">
        <v>315</v>
      </c>
      <c r="L4245" t="s">
        <v>309</v>
      </c>
      <c r="M4245" t="s">
        <v>361</v>
      </c>
      <c r="N4245">
        <v>-23.61722</v>
      </c>
      <c r="O4245">
        <v>-70.397220000000004</v>
      </c>
      <c r="P4245">
        <v>2</v>
      </c>
      <c r="Q4245">
        <v>2008</v>
      </c>
      <c r="R4245" s="2">
        <v>39742</v>
      </c>
      <c r="S4245" s="2">
        <v>39631</v>
      </c>
      <c r="T4245" s="2">
        <v>39630</v>
      </c>
      <c r="U4245" s="2"/>
      <c r="X4245">
        <f>-0.0008*H4245^2-0.94*H4245+97.2</f>
        <v>97.129495500000004</v>
      </c>
      <c r="Y4245">
        <f>X4245*0.12</f>
        <v>11.65553946</v>
      </c>
    </row>
    <row r="4246" spans="1:25" x14ac:dyDescent="0.3">
      <c r="A4246" t="s">
        <v>19</v>
      </c>
      <c r="B4246" t="s">
        <v>20</v>
      </c>
      <c r="C4246" t="s">
        <v>54</v>
      </c>
      <c r="D4246" t="s">
        <v>55</v>
      </c>
      <c r="E4246" s="5" t="s">
        <v>516</v>
      </c>
      <c r="F4246">
        <v>0</v>
      </c>
      <c r="G4246" t="s">
        <v>37</v>
      </c>
      <c r="H4246">
        <v>0.01</v>
      </c>
      <c r="I4246">
        <f>ANAM[[#This Row],[VALOR Corregida]]/1000</f>
        <v>1.0000000000000001E-5</v>
      </c>
      <c r="J4246" t="s">
        <v>27</v>
      </c>
      <c r="K4246" t="s">
        <v>315</v>
      </c>
      <c r="L4246" t="s">
        <v>309</v>
      </c>
      <c r="M4246" t="s">
        <v>361</v>
      </c>
      <c r="N4246">
        <v>-23.61722</v>
      </c>
      <c r="O4246">
        <v>-70.397220000000004</v>
      </c>
      <c r="P4246">
        <v>2</v>
      </c>
      <c r="Q4246">
        <v>2008</v>
      </c>
      <c r="R4246" s="2">
        <v>39742</v>
      </c>
      <c r="S4246" s="2">
        <v>39631</v>
      </c>
      <c r="T4246" s="2">
        <v>39630</v>
      </c>
      <c r="U4246" s="2"/>
    </row>
    <row r="4247" spans="1:25" x14ac:dyDescent="0.3">
      <c r="A4247" t="s">
        <v>19</v>
      </c>
      <c r="B4247" t="s">
        <v>20</v>
      </c>
      <c r="C4247" t="s">
        <v>54</v>
      </c>
      <c r="D4247" t="s">
        <v>55</v>
      </c>
      <c r="E4247" s="5" t="s">
        <v>516</v>
      </c>
      <c r="F4247">
        <v>4.5</v>
      </c>
      <c r="G4247" t="s">
        <v>37</v>
      </c>
      <c r="H4247">
        <v>0.01</v>
      </c>
      <c r="I4247">
        <f>ANAM[[#This Row],[VALOR Corregida]]/1000</f>
        <v>1.0000000000000001E-5</v>
      </c>
      <c r="J4247" t="s">
        <v>27</v>
      </c>
      <c r="K4247" t="s">
        <v>315</v>
      </c>
      <c r="L4247" t="s">
        <v>309</v>
      </c>
      <c r="M4247" t="s">
        <v>361</v>
      </c>
      <c r="N4247">
        <v>-23.61722</v>
      </c>
      <c r="O4247">
        <v>-70.397220000000004</v>
      </c>
      <c r="P4247">
        <v>2</v>
      </c>
      <c r="Q4247">
        <v>2008</v>
      </c>
      <c r="R4247" s="2">
        <v>39742</v>
      </c>
      <c r="S4247" s="2">
        <v>39631</v>
      </c>
      <c r="T4247" s="2">
        <v>39630</v>
      </c>
      <c r="U4247" s="2"/>
    </row>
    <row r="4248" spans="1:25" x14ac:dyDescent="0.3">
      <c r="A4248" t="s">
        <v>19</v>
      </c>
      <c r="B4248" t="s">
        <v>20</v>
      </c>
      <c r="C4248" t="s">
        <v>54</v>
      </c>
      <c r="D4248" t="s">
        <v>55</v>
      </c>
      <c r="E4248" s="5" t="s">
        <v>516</v>
      </c>
      <c r="F4248">
        <v>0</v>
      </c>
      <c r="G4248" t="s">
        <v>129</v>
      </c>
      <c r="H4248">
        <v>0.05</v>
      </c>
      <c r="I4248">
        <f>ANAM[[#This Row],[VALOR Corregida]]/1000</f>
        <v>5.0000000000000002E-5</v>
      </c>
      <c r="J4248" t="s">
        <v>23</v>
      </c>
      <c r="K4248" t="s">
        <v>315</v>
      </c>
      <c r="L4248" t="s">
        <v>309</v>
      </c>
      <c r="M4248" t="s">
        <v>361</v>
      </c>
      <c r="N4248">
        <v>-23.61722</v>
      </c>
      <c r="O4248">
        <v>-70.397220000000004</v>
      </c>
      <c r="P4248">
        <v>2</v>
      </c>
      <c r="Q4248">
        <v>2008</v>
      </c>
      <c r="R4248" s="2">
        <v>39742</v>
      </c>
      <c r="S4248" s="2">
        <v>39631</v>
      </c>
      <c r="T4248" s="2">
        <v>39630</v>
      </c>
      <c r="U4248" s="2"/>
    </row>
    <row r="4249" spans="1:25" x14ac:dyDescent="0.3">
      <c r="A4249" t="s">
        <v>19</v>
      </c>
      <c r="B4249" t="s">
        <v>20</v>
      </c>
      <c r="C4249" t="s">
        <v>54</v>
      </c>
      <c r="D4249" t="s">
        <v>55</v>
      </c>
      <c r="E4249" s="5" t="s">
        <v>516</v>
      </c>
      <c r="F4249">
        <v>4.5</v>
      </c>
      <c r="G4249" t="s">
        <v>129</v>
      </c>
      <c r="H4249">
        <v>0.05</v>
      </c>
      <c r="I4249">
        <f>ANAM[[#This Row],[VALOR Corregida]]/1000</f>
        <v>5.0000000000000002E-5</v>
      </c>
      <c r="J4249" t="s">
        <v>23</v>
      </c>
      <c r="K4249" t="s">
        <v>315</v>
      </c>
      <c r="L4249" t="s">
        <v>309</v>
      </c>
      <c r="M4249" t="s">
        <v>361</v>
      </c>
      <c r="N4249">
        <v>-23.61722</v>
      </c>
      <c r="O4249">
        <v>-70.397220000000004</v>
      </c>
      <c r="P4249">
        <v>2</v>
      </c>
      <c r="Q4249">
        <v>2008</v>
      </c>
      <c r="R4249" s="2">
        <v>39742</v>
      </c>
      <c r="S4249" s="2">
        <v>39631</v>
      </c>
      <c r="T4249" s="2">
        <v>39630</v>
      </c>
      <c r="U4249" s="2"/>
    </row>
    <row r="4250" spans="1:25" x14ac:dyDescent="0.3">
      <c r="A4250" t="s">
        <v>19</v>
      </c>
      <c r="B4250" t="s">
        <v>20</v>
      </c>
      <c r="C4250" t="s">
        <v>54</v>
      </c>
      <c r="D4250" t="s">
        <v>55</v>
      </c>
      <c r="E4250" s="5" t="s">
        <v>516</v>
      </c>
      <c r="F4250">
        <v>0</v>
      </c>
      <c r="G4250" t="s">
        <v>348</v>
      </c>
      <c r="H4250">
        <v>0.5</v>
      </c>
      <c r="I4250">
        <f>ANAM[[#This Row],[VALOR Corregida]]/1000</f>
        <v>5.0000000000000001E-4</v>
      </c>
      <c r="J4250" t="s">
        <v>23</v>
      </c>
      <c r="K4250" t="s">
        <v>315</v>
      </c>
      <c r="L4250" t="s">
        <v>309</v>
      </c>
      <c r="M4250" t="s">
        <v>361</v>
      </c>
      <c r="N4250">
        <v>-23.61722</v>
      </c>
      <c r="O4250">
        <v>-70.397220000000004</v>
      </c>
      <c r="P4250">
        <v>2</v>
      </c>
      <c r="Q4250">
        <v>2008</v>
      </c>
      <c r="R4250" s="2">
        <v>39742</v>
      </c>
      <c r="S4250" s="2">
        <v>39631</v>
      </c>
      <c r="T4250" s="2">
        <v>39630</v>
      </c>
      <c r="U4250" s="2"/>
    </row>
    <row r="4251" spans="1:25" x14ac:dyDescent="0.3">
      <c r="A4251" t="s">
        <v>19</v>
      </c>
      <c r="B4251" t="s">
        <v>20</v>
      </c>
      <c r="C4251" t="s">
        <v>54</v>
      </c>
      <c r="D4251" t="s">
        <v>55</v>
      </c>
      <c r="E4251" s="5" t="s">
        <v>516</v>
      </c>
      <c r="F4251">
        <v>4.5</v>
      </c>
      <c r="G4251" t="s">
        <v>348</v>
      </c>
      <c r="H4251">
        <v>0.5</v>
      </c>
      <c r="I4251">
        <f>ANAM[[#This Row],[VALOR Corregida]]/1000</f>
        <v>5.0000000000000001E-4</v>
      </c>
      <c r="J4251" t="s">
        <v>23</v>
      </c>
      <c r="K4251" t="s">
        <v>315</v>
      </c>
      <c r="L4251" t="s">
        <v>309</v>
      </c>
      <c r="M4251" t="s">
        <v>361</v>
      </c>
      <c r="N4251">
        <v>-23.61722</v>
      </c>
      <c r="O4251">
        <v>-70.397220000000004</v>
      </c>
      <c r="P4251">
        <v>2</v>
      </c>
      <c r="Q4251">
        <v>2008</v>
      </c>
      <c r="R4251" s="2">
        <v>39742</v>
      </c>
      <c r="S4251" s="2">
        <v>39631</v>
      </c>
      <c r="T4251" s="2">
        <v>39630</v>
      </c>
      <c r="U4251" s="2"/>
    </row>
    <row r="4252" spans="1:25" x14ac:dyDescent="0.3">
      <c r="A4252" t="s">
        <v>19</v>
      </c>
      <c r="B4252" t="s">
        <v>20</v>
      </c>
      <c r="C4252" t="s">
        <v>54</v>
      </c>
      <c r="D4252" t="s">
        <v>55</v>
      </c>
      <c r="E4252" s="5" t="s">
        <v>516</v>
      </c>
      <c r="F4252">
        <v>0</v>
      </c>
      <c r="G4252" t="s">
        <v>39</v>
      </c>
      <c r="H4252">
        <v>0.5</v>
      </c>
      <c r="I4252">
        <f>ANAM[[#This Row],[VALOR Corregida]]/1000</f>
        <v>5.0000000000000001E-4</v>
      </c>
      <c r="J4252" t="s">
        <v>23</v>
      </c>
      <c r="K4252" t="s">
        <v>315</v>
      </c>
      <c r="L4252" t="s">
        <v>309</v>
      </c>
      <c r="M4252" t="s">
        <v>361</v>
      </c>
      <c r="N4252">
        <v>-23.61722</v>
      </c>
      <c r="O4252">
        <v>-70.397220000000004</v>
      </c>
      <c r="P4252">
        <v>2</v>
      </c>
      <c r="Q4252">
        <v>2008</v>
      </c>
      <c r="R4252" s="2">
        <v>39742</v>
      </c>
      <c r="S4252" s="2">
        <v>39631</v>
      </c>
      <c r="T4252" s="2">
        <v>39630</v>
      </c>
      <c r="U4252" s="2"/>
    </row>
    <row r="4253" spans="1:25" x14ac:dyDescent="0.3">
      <c r="A4253" t="s">
        <v>19</v>
      </c>
      <c r="B4253" t="s">
        <v>20</v>
      </c>
      <c r="C4253" t="s">
        <v>54</v>
      </c>
      <c r="D4253" t="s">
        <v>55</v>
      </c>
      <c r="E4253" s="5" t="s">
        <v>516</v>
      </c>
      <c r="F4253">
        <v>4.5</v>
      </c>
      <c r="G4253" t="s">
        <v>39</v>
      </c>
      <c r="H4253">
        <v>0.5</v>
      </c>
      <c r="I4253">
        <f>ANAM[[#This Row],[VALOR Corregida]]/1000</f>
        <v>5.0000000000000001E-4</v>
      </c>
      <c r="J4253" t="s">
        <v>23</v>
      </c>
      <c r="K4253" t="s">
        <v>315</v>
      </c>
      <c r="L4253" t="s">
        <v>309</v>
      </c>
      <c r="M4253" t="s">
        <v>361</v>
      </c>
      <c r="N4253">
        <v>-23.61722</v>
      </c>
      <c r="O4253">
        <v>-70.397220000000004</v>
      </c>
      <c r="P4253">
        <v>2</v>
      </c>
      <c r="Q4253">
        <v>2008</v>
      </c>
      <c r="R4253" s="2">
        <v>39742</v>
      </c>
      <c r="S4253" s="2">
        <v>39631</v>
      </c>
      <c r="T4253" s="2">
        <v>39630</v>
      </c>
      <c r="U4253" s="2"/>
    </row>
    <row r="4254" spans="1:25" x14ac:dyDescent="0.3">
      <c r="A4254" t="s">
        <v>19</v>
      </c>
      <c r="B4254" t="s">
        <v>20</v>
      </c>
      <c r="C4254" t="s">
        <v>54</v>
      </c>
      <c r="D4254" t="s">
        <v>55</v>
      </c>
      <c r="E4254" s="5" t="s">
        <v>516</v>
      </c>
      <c r="F4254">
        <v>0</v>
      </c>
      <c r="G4254" t="s">
        <v>64</v>
      </c>
      <c r="H4254">
        <v>0.13</v>
      </c>
      <c r="I4254">
        <f>ANAM[[#This Row],[VALOR Corregida]]/1000</f>
        <v>1.3000000000000002E-4</v>
      </c>
      <c r="J4254" t="s">
        <v>27</v>
      </c>
      <c r="K4254" t="s">
        <v>24</v>
      </c>
      <c r="L4254" t="s">
        <v>309</v>
      </c>
      <c r="M4254" t="s">
        <v>361</v>
      </c>
      <c r="N4254">
        <v>-23.61722</v>
      </c>
      <c r="O4254">
        <v>-70.397220000000004</v>
      </c>
      <c r="P4254">
        <v>2</v>
      </c>
      <c r="Q4254">
        <v>2008</v>
      </c>
      <c r="R4254" s="2">
        <v>39742</v>
      </c>
      <c r="S4254" s="2">
        <v>39631</v>
      </c>
      <c r="T4254" s="2">
        <v>39630</v>
      </c>
      <c r="U4254" s="2"/>
    </row>
    <row r="4255" spans="1:25" x14ac:dyDescent="0.3">
      <c r="A4255" t="s">
        <v>19</v>
      </c>
      <c r="B4255" t="s">
        <v>20</v>
      </c>
      <c r="C4255" t="s">
        <v>54</v>
      </c>
      <c r="D4255" t="s">
        <v>55</v>
      </c>
      <c r="E4255" s="5" t="s">
        <v>516</v>
      </c>
      <c r="F4255">
        <v>4.5</v>
      </c>
      <c r="G4255" t="s">
        <v>64</v>
      </c>
      <c r="H4255">
        <v>0.13</v>
      </c>
      <c r="I4255">
        <f>ANAM[[#This Row],[VALOR Corregida]]/1000</f>
        <v>1.3000000000000002E-4</v>
      </c>
      <c r="J4255" t="s">
        <v>27</v>
      </c>
      <c r="K4255" t="s">
        <v>24</v>
      </c>
      <c r="L4255" t="s">
        <v>309</v>
      </c>
      <c r="M4255" t="s">
        <v>361</v>
      </c>
      <c r="N4255">
        <v>-23.61722</v>
      </c>
      <c r="O4255">
        <v>-70.397220000000004</v>
      </c>
      <c r="P4255">
        <v>2</v>
      </c>
      <c r="Q4255">
        <v>2008</v>
      </c>
      <c r="R4255" s="2">
        <v>39742</v>
      </c>
      <c r="S4255" s="2">
        <v>39631</v>
      </c>
      <c r="T4255" s="2">
        <v>39630</v>
      </c>
      <c r="U4255" s="2"/>
    </row>
    <row r="4256" spans="1:25" x14ac:dyDescent="0.3">
      <c r="A4256" t="s">
        <v>19</v>
      </c>
      <c r="B4256" t="s">
        <v>20</v>
      </c>
      <c r="C4256" t="s">
        <v>54</v>
      </c>
      <c r="D4256" t="s">
        <v>55</v>
      </c>
      <c r="E4256" s="5" t="s">
        <v>516</v>
      </c>
      <c r="F4256">
        <v>0</v>
      </c>
      <c r="G4256" t="s">
        <v>44</v>
      </c>
      <c r="H4256">
        <v>0.5</v>
      </c>
      <c r="I4256">
        <f>ANAM[[#This Row],[VALOR Corregida]]/1000</f>
        <v>5.0000000000000001E-4</v>
      </c>
      <c r="J4256" t="s">
        <v>27</v>
      </c>
      <c r="K4256" t="s">
        <v>24</v>
      </c>
      <c r="L4256" t="s">
        <v>309</v>
      </c>
      <c r="M4256" t="s">
        <v>361</v>
      </c>
      <c r="N4256">
        <v>-23.61722</v>
      </c>
      <c r="O4256">
        <v>-70.397220000000004</v>
      </c>
      <c r="P4256">
        <v>2</v>
      </c>
      <c r="Q4256">
        <v>2008</v>
      </c>
      <c r="R4256" s="2">
        <v>39742</v>
      </c>
      <c r="S4256" s="2">
        <v>39631</v>
      </c>
      <c r="T4256" s="2">
        <v>39630</v>
      </c>
      <c r="U4256" s="2"/>
    </row>
    <row r="4257" spans="1:25" x14ac:dyDescent="0.3">
      <c r="A4257" t="s">
        <v>19</v>
      </c>
      <c r="B4257" t="s">
        <v>20</v>
      </c>
      <c r="C4257" t="s">
        <v>54</v>
      </c>
      <c r="D4257" t="s">
        <v>55</v>
      </c>
      <c r="E4257" s="5" t="s">
        <v>516</v>
      </c>
      <c r="F4257">
        <v>4.5</v>
      </c>
      <c r="G4257" t="s">
        <v>44</v>
      </c>
      <c r="H4257">
        <v>0.42</v>
      </c>
      <c r="I4257">
        <f>ANAM[[#This Row],[VALOR Corregida]]/1000</f>
        <v>4.1999999999999996E-4</v>
      </c>
      <c r="J4257" t="s">
        <v>27</v>
      </c>
      <c r="K4257" t="s">
        <v>24</v>
      </c>
      <c r="L4257" t="s">
        <v>309</v>
      </c>
      <c r="M4257" t="s">
        <v>361</v>
      </c>
      <c r="N4257">
        <v>-23.61722</v>
      </c>
      <c r="O4257">
        <v>-70.397220000000004</v>
      </c>
      <c r="P4257">
        <v>2</v>
      </c>
      <c r="Q4257">
        <v>2008</v>
      </c>
      <c r="R4257" s="2">
        <v>39742</v>
      </c>
      <c r="S4257" s="2">
        <v>39631</v>
      </c>
      <c r="T4257" s="2">
        <v>39630</v>
      </c>
      <c r="U4257" s="2"/>
    </row>
    <row r="4258" spans="1:25" x14ac:dyDescent="0.3">
      <c r="A4258" t="s">
        <v>19</v>
      </c>
      <c r="B4258" t="s">
        <v>20</v>
      </c>
      <c r="C4258" t="s">
        <v>54</v>
      </c>
      <c r="D4258" t="s">
        <v>55</v>
      </c>
      <c r="E4258" s="5" t="s">
        <v>516</v>
      </c>
      <c r="F4258">
        <v>0</v>
      </c>
      <c r="G4258" t="s">
        <v>349</v>
      </c>
      <c r="H4258">
        <v>8.5</v>
      </c>
      <c r="I4258">
        <f>ANAM[[#This Row],[VALOR Corregida]]/1000</f>
        <v>8.5000000000000006E-3</v>
      </c>
      <c r="J4258" t="s">
        <v>27</v>
      </c>
      <c r="K4258" t="s">
        <v>24</v>
      </c>
      <c r="L4258" t="s">
        <v>309</v>
      </c>
      <c r="M4258" t="s">
        <v>361</v>
      </c>
      <c r="N4258">
        <v>-23.61722</v>
      </c>
      <c r="O4258">
        <v>-70.397220000000004</v>
      </c>
      <c r="P4258">
        <v>2</v>
      </c>
      <c r="Q4258">
        <v>2008</v>
      </c>
      <c r="R4258" s="2">
        <v>39742</v>
      </c>
      <c r="S4258" s="2">
        <v>39631</v>
      </c>
      <c r="T4258" s="2">
        <v>39630</v>
      </c>
      <c r="U4258" s="2"/>
      <c r="X4258">
        <f>-0.14*H4258^3+1.81*H4258^2+5.68*H4258+1.92</f>
        <v>94.995000000000005</v>
      </c>
      <c r="Y4258">
        <f>X4258*0.2</f>
        <v>18.999000000000002</v>
      </c>
    </row>
    <row r="4259" spans="1:25" x14ac:dyDescent="0.3">
      <c r="A4259" t="s">
        <v>19</v>
      </c>
      <c r="B4259" t="s">
        <v>20</v>
      </c>
      <c r="C4259" t="s">
        <v>54</v>
      </c>
      <c r="D4259" t="s">
        <v>55</v>
      </c>
      <c r="E4259" s="5" t="s">
        <v>516</v>
      </c>
      <c r="F4259">
        <v>4.5</v>
      </c>
      <c r="G4259" t="s">
        <v>349</v>
      </c>
      <c r="H4259">
        <v>8.4700000000000006</v>
      </c>
      <c r="I4259">
        <f>ANAM[[#This Row],[VALOR Corregida]]/1000</f>
        <v>8.4700000000000001E-3</v>
      </c>
      <c r="J4259" t="s">
        <v>27</v>
      </c>
      <c r="K4259" t="s">
        <v>24</v>
      </c>
      <c r="L4259" t="s">
        <v>309</v>
      </c>
      <c r="M4259" t="s">
        <v>361</v>
      </c>
      <c r="N4259">
        <v>-23.61722</v>
      </c>
      <c r="O4259">
        <v>-70.397220000000004</v>
      </c>
      <c r="P4259">
        <v>2</v>
      </c>
      <c r="Q4259">
        <v>2008</v>
      </c>
      <c r="R4259" s="2">
        <v>39742</v>
      </c>
      <c r="S4259" s="2">
        <v>39631</v>
      </c>
      <c r="T4259" s="2">
        <v>39630</v>
      </c>
      <c r="U4259" s="2"/>
      <c r="X4259">
        <f>-0.14*H4259^3+1.81*H4259^2+5.68*H4259+1.92</f>
        <v>94.810269779999985</v>
      </c>
      <c r="Y4259">
        <f>X4259*0.2</f>
        <v>18.962053955999998</v>
      </c>
    </row>
    <row r="4260" spans="1:25" x14ac:dyDescent="0.3">
      <c r="A4260" t="s">
        <v>19</v>
      </c>
      <c r="B4260" t="s">
        <v>20</v>
      </c>
      <c r="C4260" t="s">
        <v>54</v>
      </c>
      <c r="D4260" t="s">
        <v>55</v>
      </c>
      <c r="E4260" s="5" t="s">
        <v>516</v>
      </c>
      <c r="F4260">
        <v>0</v>
      </c>
      <c r="G4260" t="s">
        <v>350</v>
      </c>
      <c r="H4260">
        <v>0.49</v>
      </c>
      <c r="I4260">
        <f>ANAM[[#This Row],[VALOR Corregida]]/1000</f>
        <v>4.8999999999999998E-4</v>
      </c>
      <c r="J4260" t="s">
        <v>23</v>
      </c>
      <c r="K4260" t="s">
        <v>24</v>
      </c>
      <c r="L4260" t="s">
        <v>309</v>
      </c>
      <c r="M4260" t="s">
        <v>361</v>
      </c>
      <c r="N4260">
        <v>-23.61722</v>
      </c>
      <c r="O4260">
        <v>-70.397220000000004</v>
      </c>
      <c r="P4260">
        <v>2</v>
      </c>
      <c r="Q4260">
        <v>2008</v>
      </c>
      <c r="R4260" s="2">
        <v>39742</v>
      </c>
      <c r="S4260" s="2">
        <v>39631</v>
      </c>
      <c r="T4260" s="2">
        <v>39630</v>
      </c>
      <c r="U4260" s="2"/>
    </row>
    <row r="4261" spans="1:25" x14ac:dyDescent="0.3">
      <c r="A4261" t="s">
        <v>19</v>
      </c>
      <c r="B4261" t="s">
        <v>20</v>
      </c>
      <c r="C4261" t="s">
        <v>54</v>
      </c>
      <c r="D4261" t="s">
        <v>55</v>
      </c>
      <c r="E4261" s="5" t="s">
        <v>516</v>
      </c>
      <c r="F4261">
        <v>4.5</v>
      </c>
      <c r="G4261" t="s">
        <v>350</v>
      </c>
      <c r="H4261">
        <v>0.47</v>
      </c>
      <c r="I4261">
        <f>ANAM[[#This Row],[VALOR Corregida]]/1000</f>
        <v>4.6999999999999999E-4</v>
      </c>
      <c r="J4261" t="s">
        <v>23</v>
      </c>
      <c r="K4261" t="s">
        <v>24</v>
      </c>
      <c r="L4261" t="s">
        <v>309</v>
      </c>
      <c r="M4261" t="s">
        <v>361</v>
      </c>
      <c r="N4261">
        <v>-23.61722</v>
      </c>
      <c r="O4261">
        <v>-70.397220000000004</v>
      </c>
      <c r="P4261">
        <v>2</v>
      </c>
      <c r="Q4261">
        <v>2008</v>
      </c>
      <c r="R4261" s="2">
        <v>39742</v>
      </c>
      <c r="S4261" s="2">
        <v>39631</v>
      </c>
      <c r="T4261" s="2">
        <v>39630</v>
      </c>
      <c r="U4261" s="2"/>
    </row>
    <row r="4262" spans="1:25" x14ac:dyDescent="0.3">
      <c r="A4262" t="s">
        <v>19</v>
      </c>
      <c r="B4262" t="s">
        <v>20</v>
      </c>
      <c r="C4262" t="s">
        <v>54</v>
      </c>
      <c r="D4262" t="s">
        <v>55</v>
      </c>
      <c r="E4262" s="5" t="s">
        <v>516</v>
      </c>
      <c r="F4262">
        <v>0</v>
      </c>
      <c r="G4262" t="s">
        <v>46</v>
      </c>
      <c r="H4262">
        <v>0.56000000000000005</v>
      </c>
      <c r="I4262">
        <f>ANAM[[#This Row],[VALOR Corregida]]/1000</f>
        <v>5.6000000000000006E-4</v>
      </c>
      <c r="J4262" t="s">
        <v>23</v>
      </c>
      <c r="K4262" t="s">
        <v>24</v>
      </c>
      <c r="L4262" t="s">
        <v>309</v>
      </c>
      <c r="M4262" t="s">
        <v>361</v>
      </c>
      <c r="N4262">
        <v>-23.61722</v>
      </c>
      <c r="O4262">
        <v>-70.397220000000004</v>
      </c>
      <c r="P4262">
        <v>2</v>
      </c>
      <c r="Q4262">
        <v>2008</v>
      </c>
      <c r="R4262" s="2">
        <v>39742</v>
      </c>
      <c r="S4262" s="2">
        <v>39631</v>
      </c>
      <c r="T4262" s="2">
        <v>39630</v>
      </c>
      <c r="U4262" s="2"/>
    </row>
    <row r="4263" spans="1:25" x14ac:dyDescent="0.3">
      <c r="A4263" t="s">
        <v>19</v>
      </c>
      <c r="B4263" t="s">
        <v>20</v>
      </c>
      <c r="C4263" t="s">
        <v>54</v>
      </c>
      <c r="D4263" t="s">
        <v>55</v>
      </c>
      <c r="E4263" s="5" t="s">
        <v>516</v>
      </c>
      <c r="F4263">
        <v>4.5</v>
      </c>
      <c r="G4263" t="s">
        <v>46</v>
      </c>
      <c r="H4263">
        <v>0.57999999999999996</v>
      </c>
      <c r="I4263">
        <f>ANAM[[#This Row],[VALOR Corregida]]/1000</f>
        <v>5.8E-4</v>
      </c>
      <c r="J4263" t="s">
        <v>23</v>
      </c>
      <c r="K4263" t="s">
        <v>24</v>
      </c>
      <c r="L4263" t="s">
        <v>309</v>
      </c>
      <c r="M4263" t="s">
        <v>361</v>
      </c>
      <c r="N4263">
        <v>-23.61722</v>
      </c>
      <c r="O4263">
        <v>-70.397220000000004</v>
      </c>
      <c r="P4263">
        <v>2</v>
      </c>
      <c r="Q4263">
        <v>2008</v>
      </c>
      <c r="R4263" s="2">
        <v>39742</v>
      </c>
      <c r="S4263" s="2">
        <v>39631</v>
      </c>
      <c r="T4263" s="2">
        <v>39630</v>
      </c>
      <c r="U4263" s="2"/>
    </row>
    <row r="4264" spans="1:25" x14ac:dyDescent="0.3">
      <c r="A4264" t="s">
        <v>19</v>
      </c>
      <c r="B4264" t="s">
        <v>20</v>
      </c>
      <c r="C4264" t="s">
        <v>54</v>
      </c>
      <c r="D4264" t="s">
        <v>55</v>
      </c>
      <c r="E4264" s="5" t="s">
        <v>516</v>
      </c>
      <c r="F4264">
        <v>0</v>
      </c>
      <c r="G4264" t="s">
        <v>351</v>
      </c>
      <c r="H4264">
        <v>38.04</v>
      </c>
      <c r="I4264">
        <f>ANAM[[#This Row],[VALOR Corregida]]/1000</f>
        <v>3.8039999999999997E-2</v>
      </c>
      <c r="J4264" t="s">
        <v>536</v>
      </c>
      <c r="K4264" t="s">
        <v>24</v>
      </c>
      <c r="L4264" t="s">
        <v>309</v>
      </c>
      <c r="M4264" t="s">
        <v>361</v>
      </c>
      <c r="N4264">
        <v>-23.61722</v>
      </c>
      <c r="O4264">
        <v>-70.397220000000004</v>
      </c>
      <c r="P4264">
        <v>2</v>
      </c>
      <c r="Q4264">
        <v>2008</v>
      </c>
      <c r="R4264" s="2">
        <v>39742</v>
      </c>
      <c r="S4264" s="2">
        <v>39631</v>
      </c>
      <c r="T4264" s="2">
        <v>39630</v>
      </c>
      <c r="U4264" s="2"/>
    </row>
    <row r="4265" spans="1:25" x14ac:dyDescent="0.3">
      <c r="A4265" t="s">
        <v>19</v>
      </c>
      <c r="B4265" t="s">
        <v>20</v>
      </c>
      <c r="C4265" t="s">
        <v>54</v>
      </c>
      <c r="D4265" t="s">
        <v>55</v>
      </c>
      <c r="E4265" s="5" t="s">
        <v>516</v>
      </c>
      <c r="F4265">
        <v>4.5</v>
      </c>
      <c r="G4265" t="s">
        <v>351</v>
      </c>
      <c r="H4265">
        <v>37.57</v>
      </c>
      <c r="I4265">
        <f>ANAM[[#This Row],[VALOR Corregida]]/1000</f>
        <v>3.7569999999999999E-2</v>
      </c>
      <c r="J4265" t="s">
        <v>536</v>
      </c>
      <c r="K4265" t="s">
        <v>24</v>
      </c>
      <c r="L4265" t="s">
        <v>309</v>
      </c>
      <c r="M4265" t="s">
        <v>361</v>
      </c>
      <c r="N4265">
        <v>-23.61722</v>
      </c>
      <c r="O4265">
        <v>-70.397220000000004</v>
      </c>
      <c r="P4265">
        <v>2</v>
      </c>
      <c r="Q4265">
        <v>2008</v>
      </c>
      <c r="R4265" s="2">
        <v>39742</v>
      </c>
      <c r="S4265" s="2">
        <v>39631</v>
      </c>
      <c r="T4265" s="2">
        <v>39630</v>
      </c>
      <c r="U4265" s="2"/>
    </row>
    <row r="4266" spans="1:25" x14ac:dyDescent="0.3">
      <c r="A4266" t="s">
        <v>19</v>
      </c>
      <c r="B4266" t="s">
        <v>20</v>
      </c>
      <c r="C4266" t="s">
        <v>54</v>
      </c>
      <c r="D4266" t="s">
        <v>55</v>
      </c>
      <c r="E4266" s="5" t="s">
        <v>516</v>
      </c>
      <c r="F4266">
        <v>0</v>
      </c>
      <c r="G4266" t="s">
        <v>352</v>
      </c>
      <c r="H4266">
        <v>21</v>
      </c>
      <c r="I4266">
        <f>ANAM[[#This Row],[VALOR Corregida]]/1000</f>
        <v>2.1000000000000001E-2</v>
      </c>
      <c r="J4266" t="s">
        <v>27</v>
      </c>
      <c r="K4266" t="s">
        <v>24</v>
      </c>
      <c r="L4266" t="s">
        <v>309</v>
      </c>
      <c r="M4266" t="s">
        <v>361</v>
      </c>
      <c r="N4266">
        <v>-23.61722</v>
      </c>
      <c r="O4266">
        <v>-70.397220000000004</v>
      </c>
      <c r="P4266">
        <v>2</v>
      </c>
      <c r="Q4266">
        <v>2008</v>
      </c>
      <c r="R4266" s="2">
        <v>39742</v>
      </c>
      <c r="S4266" s="2">
        <v>39631</v>
      </c>
      <c r="T4266" s="2">
        <v>39630</v>
      </c>
      <c r="U4266" s="2"/>
      <c r="X4266">
        <f>0.0014*H4266^2-0.86*H4266+97.5</f>
        <v>80.057400000000001</v>
      </c>
      <c r="Y4266">
        <f>X4266*0.12</f>
        <v>9.6068879999999996</v>
      </c>
    </row>
    <row r="4267" spans="1:25" x14ac:dyDescent="0.3">
      <c r="A4267" t="s">
        <v>19</v>
      </c>
      <c r="B4267" t="s">
        <v>20</v>
      </c>
      <c r="C4267" t="s">
        <v>54</v>
      </c>
      <c r="D4267" t="s">
        <v>55</v>
      </c>
      <c r="E4267" s="5" t="s">
        <v>516</v>
      </c>
      <c r="F4267">
        <v>4.5</v>
      </c>
      <c r="G4267" t="s">
        <v>352</v>
      </c>
      <c r="H4267">
        <v>15</v>
      </c>
      <c r="I4267">
        <f>ANAM[[#This Row],[VALOR Corregida]]/1000</f>
        <v>1.4999999999999999E-2</v>
      </c>
      <c r="J4267" t="s">
        <v>27</v>
      </c>
      <c r="K4267" t="s">
        <v>24</v>
      </c>
      <c r="L4267" t="s">
        <v>309</v>
      </c>
      <c r="M4267" t="s">
        <v>361</v>
      </c>
      <c r="N4267">
        <v>-23.61722</v>
      </c>
      <c r="O4267">
        <v>-70.397220000000004</v>
      </c>
      <c r="P4267">
        <v>2</v>
      </c>
      <c r="Q4267">
        <v>2008</v>
      </c>
      <c r="R4267" s="2">
        <v>39742</v>
      </c>
      <c r="S4267" s="2">
        <v>39631</v>
      </c>
      <c r="T4267" s="2">
        <v>39630</v>
      </c>
      <c r="U4267" s="2"/>
      <c r="X4267">
        <f>0.0014*H4267^2-0.86*H4267+97.5</f>
        <v>84.914999999999992</v>
      </c>
      <c r="Y4267">
        <f>X4267*0.12</f>
        <v>10.189799999999998</v>
      </c>
    </row>
    <row r="4268" spans="1:25" x14ac:dyDescent="0.3">
      <c r="A4268" t="s">
        <v>19</v>
      </c>
      <c r="B4268" t="s">
        <v>20</v>
      </c>
      <c r="C4268" t="s">
        <v>54</v>
      </c>
      <c r="D4268" t="s">
        <v>55</v>
      </c>
      <c r="E4268" s="5" t="s">
        <v>516</v>
      </c>
      <c r="F4268">
        <v>0</v>
      </c>
      <c r="G4268" t="s">
        <v>353</v>
      </c>
      <c r="H4268">
        <v>4.8499999999999996</v>
      </c>
      <c r="I4268">
        <f>ANAM[[#This Row],[VALOR Corregida]]/1000</f>
        <v>4.8499999999999993E-3</v>
      </c>
      <c r="J4268" t="s">
        <v>23</v>
      </c>
      <c r="K4268" t="s">
        <v>24</v>
      </c>
      <c r="L4268" t="s">
        <v>309</v>
      </c>
      <c r="M4268" t="s">
        <v>361</v>
      </c>
      <c r="N4268">
        <v>-23.61722</v>
      </c>
      <c r="O4268">
        <v>-70.397220000000004</v>
      </c>
      <c r="P4268">
        <v>2</v>
      </c>
      <c r="Q4268">
        <v>2008</v>
      </c>
      <c r="R4268" s="2">
        <v>39742</v>
      </c>
      <c r="S4268" s="2">
        <v>39631</v>
      </c>
      <c r="T4268" s="2">
        <v>39630</v>
      </c>
      <c r="U4268" s="2"/>
    </row>
    <row r="4269" spans="1:25" x14ac:dyDescent="0.3">
      <c r="A4269" t="s">
        <v>19</v>
      </c>
      <c r="B4269" t="s">
        <v>20</v>
      </c>
      <c r="C4269" t="s">
        <v>54</v>
      </c>
      <c r="D4269" t="s">
        <v>55</v>
      </c>
      <c r="E4269" s="5" t="s">
        <v>516</v>
      </c>
      <c r="F4269">
        <v>4.5</v>
      </c>
      <c r="G4269" t="s">
        <v>353</v>
      </c>
      <c r="H4269">
        <v>4.62</v>
      </c>
      <c r="I4269">
        <f>ANAM[[#This Row],[VALOR Corregida]]/1000</f>
        <v>4.62E-3</v>
      </c>
      <c r="J4269" t="s">
        <v>23</v>
      </c>
      <c r="K4269" t="s">
        <v>24</v>
      </c>
      <c r="L4269" t="s">
        <v>309</v>
      </c>
      <c r="M4269" t="s">
        <v>361</v>
      </c>
      <c r="N4269">
        <v>-23.61722</v>
      </c>
      <c r="O4269">
        <v>-70.397220000000004</v>
      </c>
      <c r="P4269">
        <v>2</v>
      </c>
      <c r="Q4269">
        <v>2008</v>
      </c>
      <c r="R4269" s="2">
        <v>39742</v>
      </c>
      <c r="S4269" s="2">
        <v>39631</v>
      </c>
      <c r="T4269" s="2">
        <v>39630</v>
      </c>
      <c r="U4269" s="2"/>
    </row>
    <row r="4270" spans="1:25" x14ac:dyDescent="0.3">
      <c r="A4270" t="s">
        <v>19</v>
      </c>
      <c r="B4270" t="s">
        <v>20</v>
      </c>
      <c r="C4270" t="s">
        <v>54</v>
      </c>
      <c r="D4270" t="s">
        <v>55</v>
      </c>
      <c r="E4270" s="5" t="s">
        <v>516</v>
      </c>
      <c r="F4270">
        <v>0</v>
      </c>
      <c r="G4270" t="s">
        <v>47</v>
      </c>
      <c r="H4270">
        <v>5.1100000000000003</v>
      </c>
      <c r="I4270">
        <f>ANAM[[#This Row],[VALOR Corregida]]/1000</f>
        <v>5.11E-3</v>
      </c>
      <c r="J4270" t="s">
        <v>23</v>
      </c>
      <c r="K4270" t="s">
        <v>24</v>
      </c>
      <c r="L4270" t="s">
        <v>309</v>
      </c>
      <c r="M4270" t="s">
        <v>361</v>
      </c>
      <c r="N4270">
        <v>-23.61722</v>
      </c>
      <c r="O4270">
        <v>-70.397220000000004</v>
      </c>
      <c r="P4270">
        <v>2</v>
      </c>
      <c r="Q4270">
        <v>2008</v>
      </c>
      <c r="R4270" s="2">
        <v>39742</v>
      </c>
      <c r="S4270" s="2">
        <v>39631</v>
      </c>
      <c r="T4270" s="2">
        <v>39630</v>
      </c>
      <c r="U4270" s="2"/>
    </row>
    <row r="4271" spans="1:25" x14ac:dyDescent="0.3">
      <c r="A4271" t="s">
        <v>19</v>
      </c>
      <c r="B4271" t="s">
        <v>20</v>
      </c>
      <c r="C4271" t="s">
        <v>54</v>
      </c>
      <c r="D4271" t="s">
        <v>55</v>
      </c>
      <c r="E4271" s="5" t="s">
        <v>516</v>
      </c>
      <c r="F4271">
        <v>4.5</v>
      </c>
      <c r="G4271" t="s">
        <v>47</v>
      </c>
      <c r="H4271">
        <v>5.21</v>
      </c>
      <c r="I4271">
        <f>ANAM[[#This Row],[VALOR Corregida]]/1000</f>
        <v>5.2100000000000002E-3</v>
      </c>
      <c r="J4271" t="s">
        <v>23</v>
      </c>
      <c r="K4271" t="s">
        <v>24</v>
      </c>
      <c r="L4271" t="s">
        <v>309</v>
      </c>
      <c r="M4271" t="s">
        <v>361</v>
      </c>
      <c r="N4271">
        <v>-23.61722</v>
      </c>
      <c r="O4271">
        <v>-70.397220000000004</v>
      </c>
      <c r="P4271">
        <v>2</v>
      </c>
      <c r="Q4271">
        <v>2008</v>
      </c>
      <c r="R4271" s="2">
        <v>39742</v>
      </c>
      <c r="S4271" s="2">
        <v>39631</v>
      </c>
      <c r="T4271" s="2">
        <v>39630</v>
      </c>
      <c r="U4271" s="2"/>
    </row>
    <row r="4272" spans="1:25" x14ac:dyDescent="0.3">
      <c r="A4272" t="s">
        <v>19</v>
      </c>
      <c r="B4272" t="s">
        <v>20</v>
      </c>
      <c r="C4272" t="s">
        <v>57</v>
      </c>
      <c r="D4272" t="s">
        <v>58</v>
      </c>
      <c r="E4272" s="5" t="s">
        <v>517</v>
      </c>
      <c r="F4272">
        <v>0</v>
      </c>
      <c r="G4272" t="s">
        <v>120</v>
      </c>
      <c r="H4272">
        <v>2.5</v>
      </c>
      <c r="I4272">
        <f>ANAM[[#This Row],[VALOR Corregida]]/1000</f>
        <v>2.5000000000000001E-3</v>
      </c>
      <c r="J4272" t="s">
        <v>27</v>
      </c>
      <c r="K4272" t="s">
        <v>315</v>
      </c>
      <c r="L4272" t="s">
        <v>309</v>
      </c>
      <c r="M4272" t="s">
        <v>361</v>
      </c>
      <c r="N4272">
        <v>-23.64556</v>
      </c>
      <c r="O4272">
        <v>-70.407780000000002</v>
      </c>
      <c r="P4272">
        <v>2</v>
      </c>
      <c r="Q4272">
        <v>2008</v>
      </c>
      <c r="R4272" s="2">
        <v>39742</v>
      </c>
      <c r="S4272" s="2">
        <v>39631</v>
      </c>
      <c r="T4272" s="2">
        <v>39630</v>
      </c>
      <c r="U4272" s="2"/>
    </row>
    <row r="4273" spans="1:25" x14ac:dyDescent="0.3">
      <c r="A4273" t="s">
        <v>19</v>
      </c>
      <c r="B4273" t="s">
        <v>20</v>
      </c>
      <c r="C4273" t="s">
        <v>57</v>
      </c>
      <c r="D4273" t="s">
        <v>58</v>
      </c>
      <c r="E4273" s="5" t="s">
        <v>517</v>
      </c>
      <c r="F4273">
        <v>9</v>
      </c>
      <c r="G4273" t="s">
        <v>120</v>
      </c>
      <c r="H4273">
        <v>2.5</v>
      </c>
      <c r="I4273">
        <f>ANAM[[#This Row],[VALOR Corregida]]/1000</f>
        <v>2.5000000000000001E-3</v>
      </c>
      <c r="J4273" t="s">
        <v>27</v>
      </c>
      <c r="K4273" t="s">
        <v>315</v>
      </c>
      <c r="L4273" t="s">
        <v>309</v>
      </c>
      <c r="M4273" t="s">
        <v>361</v>
      </c>
      <c r="N4273">
        <v>-23.64556</v>
      </c>
      <c r="O4273">
        <v>-70.407780000000002</v>
      </c>
      <c r="P4273">
        <v>2</v>
      </c>
      <c r="Q4273">
        <v>2008</v>
      </c>
      <c r="R4273" s="2">
        <v>39742</v>
      </c>
      <c r="S4273" s="2">
        <v>39631</v>
      </c>
      <c r="T4273" s="2">
        <v>39630</v>
      </c>
      <c r="U4273" s="2"/>
    </row>
    <row r="4274" spans="1:25" x14ac:dyDescent="0.3">
      <c r="A4274" t="s">
        <v>19</v>
      </c>
      <c r="B4274" t="s">
        <v>20</v>
      </c>
      <c r="C4274" t="s">
        <v>57</v>
      </c>
      <c r="D4274" t="s">
        <v>58</v>
      </c>
      <c r="E4274" s="5" t="s">
        <v>517</v>
      </c>
      <c r="F4274">
        <v>0</v>
      </c>
      <c r="G4274" t="s">
        <v>22</v>
      </c>
      <c r="H4274">
        <v>50</v>
      </c>
      <c r="I4274">
        <f>ANAM[[#This Row],[VALOR Corregida]]/1000</f>
        <v>0.05</v>
      </c>
      <c r="J4274" t="s">
        <v>23</v>
      </c>
      <c r="K4274" t="s">
        <v>24</v>
      </c>
      <c r="L4274" t="s">
        <v>309</v>
      </c>
      <c r="M4274" t="s">
        <v>361</v>
      </c>
      <c r="N4274">
        <v>-23.64556</v>
      </c>
      <c r="O4274">
        <v>-70.407780000000002</v>
      </c>
      <c r="P4274">
        <v>2</v>
      </c>
      <c r="Q4274">
        <v>2008</v>
      </c>
      <c r="R4274" s="2">
        <v>39742</v>
      </c>
      <c r="S4274" s="2">
        <v>39631</v>
      </c>
      <c r="T4274" s="2">
        <v>39630</v>
      </c>
      <c r="U4274" s="2"/>
    </row>
    <row r="4275" spans="1:25" x14ac:dyDescent="0.3">
      <c r="A4275" t="s">
        <v>19</v>
      </c>
      <c r="B4275" t="s">
        <v>20</v>
      </c>
      <c r="C4275" t="s">
        <v>57</v>
      </c>
      <c r="D4275" t="s">
        <v>58</v>
      </c>
      <c r="E4275" s="5" t="s">
        <v>517</v>
      </c>
      <c r="F4275">
        <v>9</v>
      </c>
      <c r="G4275" t="s">
        <v>22</v>
      </c>
      <c r="H4275">
        <v>40</v>
      </c>
      <c r="I4275">
        <f>ANAM[[#This Row],[VALOR Corregida]]/1000</f>
        <v>0.04</v>
      </c>
      <c r="J4275" t="s">
        <v>23</v>
      </c>
      <c r="K4275" t="s">
        <v>24</v>
      </c>
      <c r="L4275" t="s">
        <v>309</v>
      </c>
      <c r="M4275" t="s">
        <v>361</v>
      </c>
      <c r="N4275">
        <v>-23.64556</v>
      </c>
      <c r="O4275">
        <v>-70.407780000000002</v>
      </c>
      <c r="P4275">
        <v>2</v>
      </c>
      <c r="Q4275">
        <v>2008</v>
      </c>
      <c r="R4275" s="2">
        <v>39742</v>
      </c>
      <c r="S4275" s="2">
        <v>39631</v>
      </c>
      <c r="T4275" s="2">
        <v>39630</v>
      </c>
      <c r="U4275" s="2"/>
    </row>
    <row r="4276" spans="1:25" x14ac:dyDescent="0.3">
      <c r="A4276" t="s">
        <v>19</v>
      </c>
      <c r="B4276" t="s">
        <v>20</v>
      </c>
      <c r="C4276" t="s">
        <v>57</v>
      </c>
      <c r="D4276" t="s">
        <v>58</v>
      </c>
      <c r="E4276" s="5" t="s">
        <v>517</v>
      </c>
      <c r="F4276">
        <v>0</v>
      </c>
      <c r="G4276" t="s">
        <v>345</v>
      </c>
      <c r="H4276">
        <v>0.09</v>
      </c>
      <c r="I4276">
        <f>ANAM[[#This Row],[VALOR Corregida]]/1000</f>
        <v>8.9999999999999992E-5</v>
      </c>
      <c r="J4276" t="s">
        <v>23</v>
      </c>
      <c r="K4276" t="s">
        <v>24</v>
      </c>
      <c r="L4276" t="s">
        <v>309</v>
      </c>
      <c r="M4276" t="s">
        <v>361</v>
      </c>
      <c r="N4276">
        <v>-23.64556</v>
      </c>
      <c r="O4276">
        <v>-70.407780000000002</v>
      </c>
      <c r="P4276">
        <v>2</v>
      </c>
      <c r="Q4276">
        <v>2008</v>
      </c>
      <c r="R4276" s="2">
        <v>39742</v>
      </c>
      <c r="S4276" s="2">
        <v>39631</v>
      </c>
      <c r="T4276" s="2">
        <v>39630</v>
      </c>
      <c r="U4276" s="2"/>
    </row>
    <row r="4277" spans="1:25" x14ac:dyDescent="0.3">
      <c r="A4277" t="s">
        <v>19</v>
      </c>
      <c r="B4277" t="s">
        <v>20</v>
      </c>
      <c r="C4277" t="s">
        <v>57</v>
      </c>
      <c r="D4277" t="s">
        <v>58</v>
      </c>
      <c r="E4277" s="5" t="s">
        <v>517</v>
      </c>
      <c r="F4277">
        <v>9</v>
      </c>
      <c r="G4277" t="s">
        <v>345</v>
      </c>
      <c r="H4277">
        <v>0.08</v>
      </c>
      <c r="I4277">
        <f>ANAM[[#This Row],[VALOR Corregida]]/1000</f>
        <v>8.0000000000000007E-5</v>
      </c>
      <c r="J4277" t="s">
        <v>23</v>
      </c>
      <c r="K4277" t="s">
        <v>24</v>
      </c>
      <c r="L4277" t="s">
        <v>309</v>
      </c>
      <c r="M4277" t="s">
        <v>361</v>
      </c>
      <c r="N4277">
        <v>-23.64556</v>
      </c>
      <c r="O4277">
        <v>-70.407780000000002</v>
      </c>
      <c r="P4277">
        <v>2</v>
      </c>
      <c r="Q4277">
        <v>2008</v>
      </c>
      <c r="R4277" s="2">
        <v>39742</v>
      </c>
      <c r="S4277" s="2">
        <v>39631</v>
      </c>
      <c r="T4277" s="2">
        <v>39630</v>
      </c>
      <c r="U4277" s="2"/>
    </row>
    <row r="4278" spans="1:25" x14ac:dyDescent="0.3">
      <c r="A4278" t="s">
        <v>19</v>
      </c>
      <c r="B4278" t="s">
        <v>20</v>
      </c>
      <c r="C4278" t="s">
        <v>57</v>
      </c>
      <c r="D4278" t="s">
        <v>58</v>
      </c>
      <c r="E4278" s="5" t="s">
        <v>517</v>
      </c>
      <c r="F4278">
        <v>0</v>
      </c>
      <c r="G4278" t="s">
        <v>28</v>
      </c>
      <c r="H4278">
        <v>0.17</v>
      </c>
      <c r="I4278">
        <f>ANAM[[#This Row],[VALOR Corregida]]/1000</f>
        <v>1.7000000000000001E-4</v>
      </c>
      <c r="J4278" t="s">
        <v>23</v>
      </c>
      <c r="K4278" t="s">
        <v>24</v>
      </c>
      <c r="L4278" t="s">
        <v>309</v>
      </c>
      <c r="M4278" t="s">
        <v>361</v>
      </c>
      <c r="N4278">
        <v>-23.64556</v>
      </c>
      <c r="O4278">
        <v>-70.407780000000002</v>
      </c>
      <c r="P4278">
        <v>2</v>
      </c>
      <c r="Q4278">
        <v>2008</v>
      </c>
      <c r="R4278" s="2">
        <v>39742</v>
      </c>
      <c r="S4278" s="2">
        <v>39631</v>
      </c>
      <c r="T4278" s="2">
        <v>39630</v>
      </c>
      <c r="U4278" s="2"/>
    </row>
    <row r="4279" spans="1:25" x14ac:dyDescent="0.3">
      <c r="A4279" t="s">
        <v>19</v>
      </c>
      <c r="B4279" t="s">
        <v>20</v>
      </c>
      <c r="C4279" t="s">
        <v>57</v>
      </c>
      <c r="D4279" t="s">
        <v>58</v>
      </c>
      <c r="E4279" s="5" t="s">
        <v>517</v>
      </c>
      <c r="F4279">
        <v>9</v>
      </c>
      <c r="G4279" t="s">
        <v>28</v>
      </c>
      <c r="H4279">
        <v>0.14000000000000001</v>
      </c>
      <c r="I4279">
        <f>ANAM[[#This Row],[VALOR Corregida]]/1000</f>
        <v>1.4000000000000001E-4</v>
      </c>
      <c r="J4279" t="s">
        <v>23</v>
      </c>
      <c r="K4279" t="s">
        <v>24</v>
      </c>
      <c r="L4279" t="s">
        <v>309</v>
      </c>
      <c r="M4279" t="s">
        <v>361</v>
      </c>
      <c r="N4279">
        <v>-23.64556</v>
      </c>
      <c r="O4279">
        <v>-70.407780000000002</v>
      </c>
      <c r="P4279">
        <v>2</v>
      </c>
      <c r="Q4279">
        <v>2008</v>
      </c>
      <c r="R4279" s="2">
        <v>39742</v>
      </c>
      <c r="S4279" s="2">
        <v>39631</v>
      </c>
      <c r="T4279" s="2">
        <v>39630</v>
      </c>
      <c r="U4279" s="2"/>
    </row>
    <row r="4280" spans="1:25" x14ac:dyDescent="0.3">
      <c r="A4280" t="s">
        <v>19</v>
      </c>
      <c r="B4280" t="s">
        <v>20</v>
      </c>
      <c r="C4280" t="s">
        <v>57</v>
      </c>
      <c r="D4280" t="s">
        <v>58</v>
      </c>
      <c r="E4280" s="5" t="s">
        <v>517</v>
      </c>
      <c r="F4280">
        <v>0</v>
      </c>
      <c r="G4280" t="s">
        <v>346</v>
      </c>
      <c r="H4280">
        <v>0.44</v>
      </c>
      <c r="I4280">
        <f>ANAM[[#This Row],[VALOR Corregida]]/1000</f>
        <v>4.4000000000000002E-4</v>
      </c>
      <c r="J4280" t="s">
        <v>23</v>
      </c>
      <c r="K4280" t="s">
        <v>24</v>
      </c>
      <c r="L4280" t="s">
        <v>309</v>
      </c>
      <c r="M4280" t="s">
        <v>361</v>
      </c>
      <c r="N4280">
        <v>-23.64556</v>
      </c>
      <c r="O4280">
        <v>-70.407780000000002</v>
      </c>
      <c r="P4280">
        <v>2</v>
      </c>
      <c r="Q4280">
        <v>2008</v>
      </c>
      <c r="R4280" s="2">
        <v>39742</v>
      </c>
      <c r="S4280" s="2">
        <v>39631</v>
      </c>
      <c r="T4280" s="2">
        <v>39630</v>
      </c>
      <c r="U4280" s="2"/>
    </row>
    <row r="4281" spans="1:25" x14ac:dyDescent="0.3">
      <c r="A4281" t="s">
        <v>19</v>
      </c>
      <c r="B4281" t="s">
        <v>20</v>
      </c>
      <c r="C4281" t="s">
        <v>57</v>
      </c>
      <c r="D4281" t="s">
        <v>58</v>
      </c>
      <c r="E4281" s="5" t="s">
        <v>517</v>
      </c>
      <c r="F4281">
        <v>9</v>
      </c>
      <c r="G4281" t="s">
        <v>346</v>
      </c>
      <c r="H4281">
        <v>0.47</v>
      </c>
      <c r="I4281">
        <f>ANAM[[#This Row],[VALOR Corregida]]/1000</f>
        <v>4.6999999999999999E-4</v>
      </c>
      <c r="J4281" t="s">
        <v>23</v>
      </c>
      <c r="K4281" t="s">
        <v>24</v>
      </c>
      <c r="L4281" t="s">
        <v>309</v>
      </c>
      <c r="M4281" t="s">
        <v>361</v>
      </c>
      <c r="N4281">
        <v>-23.64556</v>
      </c>
      <c r="O4281">
        <v>-70.407780000000002</v>
      </c>
      <c r="P4281">
        <v>2</v>
      </c>
      <c r="Q4281">
        <v>2008</v>
      </c>
      <c r="R4281" s="2">
        <v>39742</v>
      </c>
      <c r="S4281" s="2">
        <v>39631</v>
      </c>
      <c r="T4281" s="2">
        <v>39630</v>
      </c>
      <c r="U4281" s="2"/>
    </row>
    <row r="4282" spans="1:25" x14ac:dyDescent="0.3">
      <c r="A4282" t="s">
        <v>19</v>
      </c>
      <c r="B4282" t="s">
        <v>20</v>
      </c>
      <c r="C4282" t="s">
        <v>57</v>
      </c>
      <c r="D4282" t="s">
        <v>58</v>
      </c>
      <c r="E4282" s="5" t="s">
        <v>517</v>
      </c>
      <c r="F4282">
        <v>0</v>
      </c>
      <c r="G4282" t="s">
        <v>29</v>
      </c>
      <c r="H4282">
        <v>0.55000000000000004</v>
      </c>
      <c r="I4282">
        <f>ANAM[[#This Row],[VALOR Corregida]]/1000</f>
        <v>5.5000000000000003E-4</v>
      </c>
      <c r="J4282" t="s">
        <v>23</v>
      </c>
      <c r="K4282" t="s">
        <v>24</v>
      </c>
      <c r="L4282" t="s">
        <v>309</v>
      </c>
      <c r="M4282" t="s">
        <v>361</v>
      </c>
      <c r="N4282">
        <v>-23.64556</v>
      </c>
      <c r="O4282">
        <v>-70.407780000000002</v>
      </c>
      <c r="P4282">
        <v>2</v>
      </c>
      <c r="Q4282">
        <v>2008</v>
      </c>
      <c r="R4282" s="2">
        <v>39742</v>
      </c>
      <c r="S4282" s="2">
        <v>39631</v>
      </c>
      <c r="T4282" s="2">
        <v>39630</v>
      </c>
      <c r="U4282" s="2"/>
    </row>
    <row r="4283" spans="1:25" x14ac:dyDescent="0.3">
      <c r="A4283" t="s">
        <v>19</v>
      </c>
      <c r="B4283" t="s">
        <v>20</v>
      </c>
      <c r="C4283" t="s">
        <v>57</v>
      </c>
      <c r="D4283" t="s">
        <v>58</v>
      </c>
      <c r="E4283" s="5" t="s">
        <v>517</v>
      </c>
      <c r="F4283">
        <v>9</v>
      </c>
      <c r="G4283" t="s">
        <v>29</v>
      </c>
      <c r="H4283">
        <v>0.56999999999999995</v>
      </c>
      <c r="I4283">
        <f>ANAM[[#This Row],[VALOR Corregida]]/1000</f>
        <v>5.6999999999999998E-4</v>
      </c>
      <c r="J4283" t="s">
        <v>23</v>
      </c>
      <c r="K4283" t="s">
        <v>24</v>
      </c>
      <c r="L4283" t="s">
        <v>309</v>
      </c>
      <c r="M4283" t="s">
        <v>361</v>
      </c>
      <c r="N4283">
        <v>-23.64556</v>
      </c>
      <c r="O4283">
        <v>-70.407780000000002</v>
      </c>
      <c r="P4283">
        <v>2</v>
      </c>
      <c r="Q4283">
        <v>2008</v>
      </c>
      <c r="R4283" s="2">
        <v>39742</v>
      </c>
      <c r="S4283" s="2">
        <v>39631</v>
      </c>
      <c r="T4283" s="2">
        <v>39630</v>
      </c>
      <c r="U4283" s="2"/>
    </row>
    <row r="4284" spans="1:25" x14ac:dyDescent="0.3">
      <c r="A4284" t="s">
        <v>19</v>
      </c>
      <c r="B4284" t="s">
        <v>20</v>
      </c>
      <c r="C4284" t="s">
        <v>57</v>
      </c>
      <c r="D4284" t="s">
        <v>58</v>
      </c>
      <c r="E4284" s="5" t="s">
        <v>517</v>
      </c>
      <c r="F4284">
        <v>0</v>
      </c>
      <c r="G4284" t="s">
        <v>30</v>
      </c>
      <c r="H4284">
        <v>0.9</v>
      </c>
      <c r="I4284">
        <f>ANAM[[#This Row],[VALOR Corregida]]/1000</f>
        <v>8.9999999999999998E-4</v>
      </c>
      <c r="J4284" t="s">
        <v>31</v>
      </c>
      <c r="K4284" t="s">
        <v>315</v>
      </c>
      <c r="L4284" t="s">
        <v>309</v>
      </c>
      <c r="M4284" t="s">
        <v>361</v>
      </c>
      <c r="N4284">
        <v>-23.64556</v>
      </c>
      <c r="O4284">
        <v>-70.407780000000002</v>
      </c>
      <c r="P4284">
        <v>2</v>
      </c>
      <c r="Q4284">
        <v>2008</v>
      </c>
      <c r="R4284" s="2">
        <v>39742</v>
      </c>
      <c r="S4284" s="2">
        <v>39631</v>
      </c>
      <c r="T4284" s="2">
        <v>39630</v>
      </c>
      <c r="U4284" s="2"/>
      <c r="X4284">
        <f>0.000000000001*H4284^4-0.00000001*H4284^3+0.00004*H4284^2-0.0733*H4284+97.8</f>
        <v>97.734062392710655</v>
      </c>
      <c r="Y4284">
        <f>X4284*0.12</f>
        <v>11.728087487125277</v>
      </c>
    </row>
    <row r="4285" spans="1:25" x14ac:dyDescent="0.3">
      <c r="A4285" t="s">
        <v>19</v>
      </c>
      <c r="B4285" t="s">
        <v>20</v>
      </c>
      <c r="C4285" t="s">
        <v>57</v>
      </c>
      <c r="D4285" t="s">
        <v>58</v>
      </c>
      <c r="E4285" s="5" t="s">
        <v>517</v>
      </c>
      <c r="F4285">
        <v>9</v>
      </c>
      <c r="G4285" t="s">
        <v>30</v>
      </c>
      <c r="H4285">
        <v>0.9</v>
      </c>
      <c r="I4285">
        <f>ANAM[[#This Row],[VALOR Corregida]]/1000</f>
        <v>8.9999999999999998E-4</v>
      </c>
      <c r="J4285" t="s">
        <v>31</v>
      </c>
      <c r="K4285" t="s">
        <v>315</v>
      </c>
      <c r="L4285" t="s">
        <v>309</v>
      </c>
      <c r="M4285" t="s">
        <v>361</v>
      </c>
      <c r="N4285">
        <v>-23.64556</v>
      </c>
      <c r="O4285">
        <v>-70.407780000000002</v>
      </c>
      <c r="P4285">
        <v>2</v>
      </c>
      <c r="Q4285">
        <v>2008</v>
      </c>
      <c r="R4285" s="2">
        <v>39742</v>
      </c>
      <c r="S4285" s="2">
        <v>39631</v>
      </c>
      <c r="T4285" s="2">
        <v>39630</v>
      </c>
      <c r="U4285" s="2"/>
      <c r="X4285">
        <f>0.000000000001*H4285^4-0.00000001*H4285^3+0.00004*H4285^2-0.0733*H4285+97.8</f>
        <v>97.734062392710655</v>
      </c>
      <c r="Y4285">
        <f>X4285*0.12</f>
        <v>11.728087487125277</v>
      </c>
    </row>
    <row r="4286" spans="1:25" x14ac:dyDescent="0.3">
      <c r="A4286" t="s">
        <v>19</v>
      </c>
      <c r="B4286" t="s">
        <v>20</v>
      </c>
      <c r="C4286" t="s">
        <v>57</v>
      </c>
      <c r="D4286" t="s">
        <v>58</v>
      </c>
      <c r="E4286" s="5" t="s">
        <v>517</v>
      </c>
      <c r="F4286">
        <v>0</v>
      </c>
      <c r="G4286" t="s">
        <v>347</v>
      </c>
      <c r="H4286">
        <v>0.46</v>
      </c>
      <c r="I4286">
        <f>ANAM[[#This Row],[VALOR Corregida]]/1000</f>
        <v>4.6000000000000001E-4</v>
      </c>
      <c r="J4286" t="s">
        <v>23</v>
      </c>
      <c r="K4286" t="s">
        <v>24</v>
      </c>
      <c r="L4286" t="s">
        <v>309</v>
      </c>
      <c r="M4286" t="s">
        <v>361</v>
      </c>
      <c r="N4286">
        <v>-23.64556</v>
      </c>
      <c r="O4286">
        <v>-70.407780000000002</v>
      </c>
      <c r="P4286">
        <v>2</v>
      </c>
      <c r="Q4286">
        <v>2008</v>
      </c>
      <c r="R4286" s="2">
        <v>39742</v>
      </c>
      <c r="S4286" s="2">
        <v>39631</v>
      </c>
      <c r="T4286" s="2">
        <v>39630</v>
      </c>
      <c r="U4286" s="2"/>
    </row>
    <row r="4287" spans="1:25" x14ac:dyDescent="0.3">
      <c r="A4287" t="s">
        <v>19</v>
      </c>
      <c r="B4287" t="s">
        <v>20</v>
      </c>
      <c r="C4287" t="s">
        <v>57</v>
      </c>
      <c r="D4287" t="s">
        <v>58</v>
      </c>
      <c r="E4287" s="5" t="s">
        <v>517</v>
      </c>
      <c r="F4287">
        <v>9</v>
      </c>
      <c r="G4287" t="s">
        <v>347</v>
      </c>
      <c r="H4287">
        <v>0.48</v>
      </c>
      <c r="I4287">
        <f>ANAM[[#This Row],[VALOR Corregida]]/1000</f>
        <v>4.7999999999999996E-4</v>
      </c>
      <c r="J4287" t="s">
        <v>23</v>
      </c>
      <c r="K4287" t="s">
        <v>24</v>
      </c>
      <c r="L4287" t="s">
        <v>309</v>
      </c>
      <c r="M4287" t="s">
        <v>361</v>
      </c>
      <c r="N4287">
        <v>-23.64556</v>
      </c>
      <c r="O4287">
        <v>-70.407780000000002</v>
      </c>
      <c r="P4287">
        <v>2</v>
      </c>
      <c r="Q4287">
        <v>2008</v>
      </c>
      <c r="R4287" s="2">
        <v>39742</v>
      </c>
      <c r="S4287" s="2">
        <v>39631</v>
      </c>
      <c r="T4287" s="2">
        <v>39630</v>
      </c>
      <c r="U4287" s="2"/>
    </row>
    <row r="4288" spans="1:25" x14ac:dyDescent="0.3">
      <c r="A4288" t="s">
        <v>19</v>
      </c>
      <c r="B4288" t="s">
        <v>20</v>
      </c>
      <c r="C4288" t="s">
        <v>57</v>
      </c>
      <c r="D4288" t="s">
        <v>58</v>
      </c>
      <c r="E4288" s="5" t="s">
        <v>517</v>
      </c>
      <c r="F4288">
        <v>0</v>
      </c>
      <c r="G4288" t="s">
        <v>35</v>
      </c>
      <c r="H4288">
        <v>0.56000000000000005</v>
      </c>
      <c r="I4288">
        <f>ANAM[[#This Row],[VALOR Corregida]]/1000</f>
        <v>5.6000000000000006E-4</v>
      </c>
      <c r="J4288" t="s">
        <v>23</v>
      </c>
      <c r="K4288" t="s">
        <v>24</v>
      </c>
      <c r="L4288" t="s">
        <v>309</v>
      </c>
      <c r="M4288" t="s">
        <v>361</v>
      </c>
      <c r="N4288">
        <v>-23.64556</v>
      </c>
      <c r="O4288">
        <v>-70.407780000000002</v>
      </c>
      <c r="P4288">
        <v>2</v>
      </c>
      <c r="Q4288">
        <v>2008</v>
      </c>
      <c r="R4288" s="2">
        <v>39742</v>
      </c>
      <c r="S4288" s="2">
        <v>39631</v>
      </c>
      <c r="T4288" s="2">
        <v>39630</v>
      </c>
      <c r="U4288" s="2"/>
    </row>
    <row r="4289" spans="1:25" x14ac:dyDescent="0.3">
      <c r="A4289" t="s">
        <v>19</v>
      </c>
      <c r="B4289" t="s">
        <v>20</v>
      </c>
      <c r="C4289" t="s">
        <v>57</v>
      </c>
      <c r="D4289" t="s">
        <v>58</v>
      </c>
      <c r="E4289" s="5" t="s">
        <v>517</v>
      </c>
      <c r="F4289">
        <v>9</v>
      </c>
      <c r="G4289" t="s">
        <v>35</v>
      </c>
      <c r="H4289">
        <v>0.52</v>
      </c>
      <c r="I4289">
        <f>ANAM[[#This Row],[VALOR Corregida]]/1000</f>
        <v>5.2000000000000006E-4</v>
      </c>
      <c r="J4289" t="s">
        <v>23</v>
      </c>
      <c r="K4289" t="s">
        <v>24</v>
      </c>
      <c r="L4289" t="s">
        <v>309</v>
      </c>
      <c r="M4289" t="s">
        <v>361</v>
      </c>
      <c r="N4289">
        <v>-23.64556</v>
      </c>
      <c r="O4289">
        <v>-70.407780000000002</v>
      </c>
      <c r="P4289">
        <v>2</v>
      </c>
      <c r="Q4289">
        <v>2008</v>
      </c>
      <c r="R4289" s="2">
        <v>39742</v>
      </c>
      <c r="S4289" s="2">
        <v>39631</v>
      </c>
      <c r="T4289" s="2">
        <v>39630</v>
      </c>
      <c r="U4289" s="2"/>
    </row>
    <row r="4290" spans="1:25" x14ac:dyDescent="0.3">
      <c r="A4290" t="s">
        <v>19</v>
      </c>
      <c r="B4290" t="s">
        <v>20</v>
      </c>
      <c r="C4290" t="s">
        <v>57</v>
      </c>
      <c r="D4290" t="s">
        <v>58</v>
      </c>
      <c r="E4290" s="5" t="s">
        <v>517</v>
      </c>
      <c r="F4290">
        <v>0</v>
      </c>
      <c r="G4290" t="s">
        <v>126</v>
      </c>
      <c r="H4290">
        <v>7.4999999999999997E-2</v>
      </c>
      <c r="I4290">
        <f>ANAM[[#This Row],[VALOR Corregida]]/1000</f>
        <v>7.4999999999999993E-5</v>
      </c>
      <c r="J4290" t="s">
        <v>27</v>
      </c>
      <c r="K4290" t="s">
        <v>315</v>
      </c>
      <c r="L4290" t="s">
        <v>309</v>
      </c>
      <c r="M4290" t="s">
        <v>361</v>
      </c>
      <c r="N4290">
        <v>-23.64556</v>
      </c>
      <c r="O4290">
        <v>-70.407780000000002</v>
      </c>
      <c r="P4290">
        <v>2</v>
      </c>
      <c r="Q4290">
        <v>2008</v>
      </c>
      <c r="R4290" s="2">
        <v>39742</v>
      </c>
      <c r="S4290" s="2">
        <v>39631</v>
      </c>
      <c r="T4290" s="2">
        <v>39630</v>
      </c>
      <c r="U4290" s="2"/>
      <c r="X4290">
        <f>-0.0008*H4290^2-0.94*H4290+97.2</f>
        <v>97.129495500000004</v>
      </c>
      <c r="Y4290">
        <f>X4290*0.12</f>
        <v>11.65553946</v>
      </c>
    </row>
    <row r="4291" spans="1:25" x14ac:dyDescent="0.3">
      <c r="A4291" t="s">
        <v>19</v>
      </c>
      <c r="B4291" t="s">
        <v>20</v>
      </c>
      <c r="C4291" t="s">
        <v>57</v>
      </c>
      <c r="D4291" t="s">
        <v>58</v>
      </c>
      <c r="E4291" s="5" t="s">
        <v>517</v>
      </c>
      <c r="F4291">
        <v>9</v>
      </c>
      <c r="G4291" t="s">
        <v>126</v>
      </c>
      <c r="H4291">
        <v>7.4999999999999997E-2</v>
      </c>
      <c r="I4291">
        <f>ANAM[[#This Row],[VALOR Corregida]]/1000</f>
        <v>7.4999999999999993E-5</v>
      </c>
      <c r="J4291" t="s">
        <v>27</v>
      </c>
      <c r="K4291" t="s">
        <v>315</v>
      </c>
      <c r="L4291" t="s">
        <v>309</v>
      </c>
      <c r="M4291" t="s">
        <v>361</v>
      </c>
      <c r="N4291">
        <v>-23.64556</v>
      </c>
      <c r="O4291">
        <v>-70.407780000000002</v>
      </c>
      <c r="P4291">
        <v>2</v>
      </c>
      <c r="Q4291">
        <v>2008</v>
      </c>
      <c r="R4291" s="2">
        <v>39742</v>
      </c>
      <c r="S4291" s="2">
        <v>39631</v>
      </c>
      <c r="T4291" s="2">
        <v>39630</v>
      </c>
      <c r="U4291" s="2"/>
      <c r="X4291">
        <f>-0.0008*H4291^2-0.94*H4291+97.2</f>
        <v>97.129495500000004</v>
      </c>
      <c r="Y4291">
        <f>X4291*0.12</f>
        <v>11.65553946</v>
      </c>
    </row>
    <row r="4292" spans="1:25" x14ac:dyDescent="0.3">
      <c r="A4292" t="s">
        <v>19</v>
      </c>
      <c r="B4292" t="s">
        <v>20</v>
      </c>
      <c r="C4292" t="s">
        <v>57</v>
      </c>
      <c r="D4292" t="s">
        <v>58</v>
      </c>
      <c r="E4292" s="5" t="s">
        <v>517</v>
      </c>
      <c r="F4292">
        <v>0</v>
      </c>
      <c r="G4292" t="s">
        <v>37</v>
      </c>
      <c r="H4292">
        <v>0.01</v>
      </c>
      <c r="I4292">
        <f>ANAM[[#This Row],[VALOR Corregida]]/1000</f>
        <v>1.0000000000000001E-5</v>
      </c>
      <c r="J4292" t="s">
        <v>27</v>
      </c>
      <c r="K4292" t="s">
        <v>315</v>
      </c>
      <c r="L4292" t="s">
        <v>309</v>
      </c>
      <c r="M4292" t="s">
        <v>361</v>
      </c>
      <c r="N4292">
        <v>-23.64556</v>
      </c>
      <c r="O4292">
        <v>-70.407780000000002</v>
      </c>
      <c r="P4292">
        <v>2</v>
      </c>
      <c r="Q4292">
        <v>2008</v>
      </c>
      <c r="R4292" s="2">
        <v>39742</v>
      </c>
      <c r="S4292" s="2">
        <v>39631</v>
      </c>
      <c r="T4292" s="2">
        <v>39630</v>
      </c>
      <c r="U4292" s="2"/>
    </row>
    <row r="4293" spans="1:25" x14ac:dyDescent="0.3">
      <c r="A4293" t="s">
        <v>19</v>
      </c>
      <c r="B4293" t="s">
        <v>20</v>
      </c>
      <c r="C4293" t="s">
        <v>57</v>
      </c>
      <c r="D4293" t="s">
        <v>58</v>
      </c>
      <c r="E4293" s="5" t="s">
        <v>517</v>
      </c>
      <c r="F4293">
        <v>9</v>
      </c>
      <c r="G4293" t="s">
        <v>37</v>
      </c>
      <c r="H4293">
        <v>0.01</v>
      </c>
      <c r="I4293">
        <f>ANAM[[#This Row],[VALOR Corregida]]/1000</f>
        <v>1.0000000000000001E-5</v>
      </c>
      <c r="J4293" t="s">
        <v>27</v>
      </c>
      <c r="K4293" t="s">
        <v>315</v>
      </c>
      <c r="L4293" t="s">
        <v>309</v>
      </c>
      <c r="M4293" t="s">
        <v>361</v>
      </c>
      <c r="N4293">
        <v>-23.64556</v>
      </c>
      <c r="O4293">
        <v>-70.407780000000002</v>
      </c>
      <c r="P4293">
        <v>2</v>
      </c>
      <c r="Q4293">
        <v>2008</v>
      </c>
      <c r="R4293" s="2">
        <v>39742</v>
      </c>
      <c r="S4293" s="2">
        <v>39631</v>
      </c>
      <c r="T4293" s="2">
        <v>39630</v>
      </c>
      <c r="U4293" s="2"/>
    </row>
    <row r="4294" spans="1:25" x14ac:dyDescent="0.3">
      <c r="A4294" t="s">
        <v>19</v>
      </c>
      <c r="B4294" t="s">
        <v>20</v>
      </c>
      <c r="C4294" t="s">
        <v>57</v>
      </c>
      <c r="D4294" t="s">
        <v>58</v>
      </c>
      <c r="E4294" s="5" t="s">
        <v>517</v>
      </c>
      <c r="F4294">
        <v>0</v>
      </c>
      <c r="G4294" t="s">
        <v>129</v>
      </c>
      <c r="H4294">
        <v>0.05</v>
      </c>
      <c r="I4294">
        <f>ANAM[[#This Row],[VALOR Corregida]]/1000</f>
        <v>5.0000000000000002E-5</v>
      </c>
      <c r="J4294" t="s">
        <v>23</v>
      </c>
      <c r="K4294" t="s">
        <v>315</v>
      </c>
      <c r="L4294" t="s">
        <v>309</v>
      </c>
      <c r="M4294" t="s">
        <v>361</v>
      </c>
      <c r="N4294">
        <v>-23.64556</v>
      </c>
      <c r="O4294">
        <v>-70.407780000000002</v>
      </c>
      <c r="P4294">
        <v>2</v>
      </c>
      <c r="Q4294">
        <v>2008</v>
      </c>
      <c r="R4294" s="2">
        <v>39742</v>
      </c>
      <c r="S4294" s="2">
        <v>39631</v>
      </c>
      <c r="T4294" s="2">
        <v>39630</v>
      </c>
      <c r="U4294" s="2"/>
    </row>
    <row r="4295" spans="1:25" x14ac:dyDescent="0.3">
      <c r="A4295" t="s">
        <v>19</v>
      </c>
      <c r="B4295" t="s">
        <v>20</v>
      </c>
      <c r="C4295" t="s">
        <v>57</v>
      </c>
      <c r="D4295" t="s">
        <v>58</v>
      </c>
      <c r="E4295" s="5" t="s">
        <v>517</v>
      </c>
      <c r="F4295">
        <v>9</v>
      </c>
      <c r="G4295" t="s">
        <v>129</v>
      </c>
      <c r="H4295">
        <v>0.05</v>
      </c>
      <c r="I4295">
        <f>ANAM[[#This Row],[VALOR Corregida]]/1000</f>
        <v>5.0000000000000002E-5</v>
      </c>
      <c r="J4295" t="s">
        <v>23</v>
      </c>
      <c r="K4295" t="s">
        <v>315</v>
      </c>
      <c r="L4295" t="s">
        <v>309</v>
      </c>
      <c r="M4295" t="s">
        <v>361</v>
      </c>
      <c r="N4295">
        <v>-23.64556</v>
      </c>
      <c r="O4295">
        <v>-70.407780000000002</v>
      </c>
      <c r="P4295">
        <v>2</v>
      </c>
      <c r="Q4295">
        <v>2008</v>
      </c>
      <c r="R4295" s="2">
        <v>39742</v>
      </c>
      <c r="S4295" s="2">
        <v>39631</v>
      </c>
      <c r="T4295" s="2">
        <v>39630</v>
      </c>
      <c r="U4295" s="2"/>
    </row>
    <row r="4296" spans="1:25" x14ac:dyDescent="0.3">
      <c r="A4296" t="s">
        <v>19</v>
      </c>
      <c r="B4296" t="s">
        <v>20</v>
      </c>
      <c r="C4296" t="s">
        <v>57</v>
      </c>
      <c r="D4296" t="s">
        <v>58</v>
      </c>
      <c r="E4296" s="5" t="s">
        <v>517</v>
      </c>
      <c r="F4296">
        <v>0</v>
      </c>
      <c r="G4296" t="s">
        <v>348</v>
      </c>
      <c r="H4296">
        <v>0.5</v>
      </c>
      <c r="I4296">
        <f>ANAM[[#This Row],[VALOR Corregida]]/1000</f>
        <v>5.0000000000000001E-4</v>
      </c>
      <c r="J4296" t="s">
        <v>23</v>
      </c>
      <c r="K4296" t="s">
        <v>315</v>
      </c>
      <c r="L4296" t="s">
        <v>309</v>
      </c>
      <c r="M4296" t="s">
        <v>361</v>
      </c>
      <c r="N4296">
        <v>-23.64556</v>
      </c>
      <c r="O4296">
        <v>-70.407780000000002</v>
      </c>
      <c r="P4296">
        <v>2</v>
      </c>
      <c r="Q4296">
        <v>2008</v>
      </c>
      <c r="R4296" s="2">
        <v>39742</v>
      </c>
      <c r="S4296" s="2">
        <v>39631</v>
      </c>
      <c r="T4296" s="2">
        <v>39630</v>
      </c>
      <c r="U4296" s="2"/>
    </row>
    <row r="4297" spans="1:25" x14ac:dyDescent="0.3">
      <c r="A4297" t="s">
        <v>19</v>
      </c>
      <c r="B4297" t="s">
        <v>20</v>
      </c>
      <c r="C4297" t="s">
        <v>57</v>
      </c>
      <c r="D4297" t="s">
        <v>58</v>
      </c>
      <c r="E4297" s="5" t="s">
        <v>517</v>
      </c>
      <c r="F4297">
        <v>9</v>
      </c>
      <c r="G4297" t="s">
        <v>348</v>
      </c>
      <c r="H4297">
        <v>0.5</v>
      </c>
      <c r="I4297">
        <f>ANAM[[#This Row],[VALOR Corregida]]/1000</f>
        <v>5.0000000000000001E-4</v>
      </c>
      <c r="J4297" t="s">
        <v>23</v>
      </c>
      <c r="K4297" t="s">
        <v>315</v>
      </c>
      <c r="L4297" t="s">
        <v>309</v>
      </c>
      <c r="M4297" t="s">
        <v>361</v>
      </c>
      <c r="N4297">
        <v>-23.64556</v>
      </c>
      <c r="O4297">
        <v>-70.407780000000002</v>
      </c>
      <c r="P4297">
        <v>2</v>
      </c>
      <c r="Q4297">
        <v>2008</v>
      </c>
      <c r="R4297" s="2">
        <v>39742</v>
      </c>
      <c r="S4297" s="2">
        <v>39631</v>
      </c>
      <c r="T4297" s="2">
        <v>39630</v>
      </c>
      <c r="U4297" s="2"/>
    </row>
    <row r="4298" spans="1:25" x14ac:dyDescent="0.3">
      <c r="A4298" t="s">
        <v>19</v>
      </c>
      <c r="B4298" t="s">
        <v>20</v>
      </c>
      <c r="C4298" t="s">
        <v>57</v>
      </c>
      <c r="D4298" t="s">
        <v>58</v>
      </c>
      <c r="E4298" s="5" t="s">
        <v>517</v>
      </c>
      <c r="F4298">
        <v>0</v>
      </c>
      <c r="G4298" t="s">
        <v>39</v>
      </c>
      <c r="H4298">
        <v>0.5</v>
      </c>
      <c r="I4298">
        <f>ANAM[[#This Row],[VALOR Corregida]]/1000</f>
        <v>5.0000000000000001E-4</v>
      </c>
      <c r="J4298" t="s">
        <v>23</v>
      </c>
      <c r="K4298" t="s">
        <v>315</v>
      </c>
      <c r="L4298" t="s">
        <v>309</v>
      </c>
      <c r="M4298" t="s">
        <v>361</v>
      </c>
      <c r="N4298">
        <v>-23.64556</v>
      </c>
      <c r="O4298">
        <v>-70.407780000000002</v>
      </c>
      <c r="P4298">
        <v>2</v>
      </c>
      <c r="Q4298">
        <v>2008</v>
      </c>
      <c r="R4298" s="2">
        <v>39742</v>
      </c>
      <c r="S4298" s="2">
        <v>39631</v>
      </c>
      <c r="T4298" s="2">
        <v>39630</v>
      </c>
      <c r="U4298" s="2"/>
    </row>
    <row r="4299" spans="1:25" x14ac:dyDescent="0.3">
      <c r="A4299" t="s">
        <v>19</v>
      </c>
      <c r="B4299" t="s">
        <v>20</v>
      </c>
      <c r="C4299" t="s">
        <v>57</v>
      </c>
      <c r="D4299" t="s">
        <v>58</v>
      </c>
      <c r="E4299" s="5" t="s">
        <v>517</v>
      </c>
      <c r="F4299">
        <v>9</v>
      </c>
      <c r="G4299" t="s">
        <v>39</v>
      </c>
      <c r="H4299">
        <v>0.5</v>
      </c>
      <c r="I4299">
        <f>ANAM[[#This Row],[VALOR Corregida]]/1000</f>
        <v>5.0000000000000001E-4</v>
      </c>
      <c r="J4299" t="s">
        <v>23</v>
      </c>
      <c r="K4299" t="s">
        <v>315</v>
      </c>
      <c r="L4299" t="s">
        <v>309</v>
      </c>
      <c r="M4299" t="s">
        <v>361</v>
      </c>
      <c r="N4299">
        <v>-23.64556</v>
      </c>
      <c r="O4299">
        <v>-70.407780000000002</v>
      </c>
      <c r="P4299">
        <v>2</v>
      </c>
      <c r="Q4299">
        <v>2008</v>
      </c>
      <c r="R4299" s="2">
        <v>39742</v>
      </c>
      <c r="S4299" s="2">
        <v>39631</v>
      </c>
      <c r="T4299" s="2">
        <v>39630</v>
      </c>
      <c r="U4299" s="2"/>
    </row>
    <row r="4300" spans="1:25" x14ac:dyDescent="0.3">
      <c r="A4300" t="s">
        <v>19</v>
      </c>
      <c r="B4300" t="s">
        <v>20</v>
      </c>
      <c r="C4300" t="s">
        <v>57</v>
      </c>
      <c r="D4300" t="s">
        <v>58</v>
      </c>
      <c r="E4300" s="5" t="s">
        <v>517</v>
      </c>
      <c r="F4300">
        <v>0</v>
      </c>
      <c r="G4300" t="s">
        <v>64</v>
      </c>
      <c r="H4300">
        <v>0.45</v>
      </c>
      <c r="I4300">
        <f>ANAM[[#This Row],[VALOR Corregida]]/1000</f>
        <v>4.4999999999999999E-4</v>
      </c>
      <c r="J4300" t="s">
        <v>27</v>
      </c>
      <c r="K4300" t="s">
        <v>24</v>
      </c>
      <c r="L4300" t="s">
        <v>309</v>
      </c>
      <c r="M4300" t="s">
        <v>361</v>
      </c>
      <c r="N4300">
        <v>-23.64556</v>
      </c>
      <c r="O4300">
        <v>-70.407780000000002</v>
      </c>
      <c r="P4300">
        <v>2</v>
      </c>
      <c r="Q4300">
        <v>2008</v>
      </c>
      <c r="R4300" s="2">
        <v>39742</v>
      </c>
      <c r="S4300" s="2">
        <v>39631</v>
      </c>
      <c r="T4300" s="2">
        <v>39630</v>
      </c>
      <c r="U4300" s="2"/>
    </row>
    <row r="4301" spans="1:25" x14ac:dyDescent="0.3">
      <c r="A4301" t="s">
        <v>19</v>
      </c>
      <c r="B4301" t="s">
        <v>20</v>
      </c>
      <c r="C4301" t="s">
        <v>57</v>
      </c>
      <c r="D4301" t="s">
        <v>58</v>
      </c>
      <c r="E4301" s="5" t="s">
        <v>517</v>
      </c>
      <c r="F4301">
        <v>9</v>
      </c>
      <c r="G4301" t="s">
        <v>64</v>
      </c>
      <c r="H4301">
        <v>0.49</v>
      </c>
      <c r="I4301">
        <f>ANAM[[#This Row],[VALOR Corregida]]/1000</f>
        <v>4.8999999999999998E-4</v>
      </c>
      <c r="J4301" t="s">
        <v>27</v>
      </c>
      <c r="K4301" t="s">
        <v>24</v>
      </c>
      <c r="L4301" t="s">
        <v>309</v>
      </c>
      <c r="M4301" t="s">
        <v>361</v>
      </c>
      <c r="N4301">
        <v>-23.64556</v>
      </c>
      <c r="O4301">
        <v>-70.407780000000002</v>
      </c>
      <c r="P4301">
        <v>2</v>
      </c>
      <c r="Q4301">
        <v>2008</v>
      </c>
      <c r="R4301" s="2">
        <v>39742</v>
      </c>
      <c r="S4301" s="2">
        <v>39631</v>
      </c>
      <c r="T4301" s="2">
        <v>39630</v>
      </c>
      <c r="U4301" s="2"/>
    </row>
    <row r="4302" spans="1:25" x14ac:dyDescent="0.3">
      <c r="A4302" t="s">
        <v>19</v>
      </c>
      <c r="B4302" t="s">
        <v>20</v>
      </c>
      <c r="C4302" t="s">
        <v>57</v>
      </c>
      <c r="D4302" t="s">
        <v>58</v>
      </c>
      <c r="E4302" s="5" t="s">
        <v>517</v>
      </c>
      <c r="F4302">
        <v>0</v>
      </c>
      <c r="G4302" t="s">
        <v>44</v>
      </c>
      <c r="H4302">
        <v>0.4</v>
      </c>
      <c r="I4302">
        <f>ANAM[[#This Row],[VALOR Corregida]]/1000</f>
        <v>4.0000000000000002E-4</v>
      </c>
      <c r="J4302" t="s">
        <v>27</v>
      </c>
      <c r="K4302" t="s">
        <v>24</v>
      </c>
      <c r="L4302" t="s">
        <v>309</v>
      </c>
      <c r="M4302" t="s">
        <v>361</v>
      </c>
      <c r="N4302">
        <v>-23.64556</v>
      </c>
      <c r="O4302">
        <v>-70.407780000000002</v>
      </c>
      <c r="P4302">
        <v>2</v>
      </c>
      <c r="Q4302">
        <v>2008</v>
      </c>
      <c r="R4302" s="2">
        <v>39742</v>
      </c>
      <c r="S4302" s="2">
        <v>39631</v>
      </c>
      <c r="T4302" s="2">
        <v>39630</v>
      </c>
      <c r="U4302" s="2"/>
    </row>
    <row r="4303" spans="1:25" x14ac:dyDescent="0.3">
      <c r="A4303" t="s">
        <v>19</v>
      </c>
      <c r="B4303" t="s">
        <v>20</v>
      </c>
      <c r="C4303" t="s">
        <v>57</v>
      </c>
      <c r="D4303" t="s">
        <v>58</v>
      </c>
      <c r="E4303" s="5" t="s">
        <v>517</v>
      </c>
      <c r="F4303">
        <v>9</v>
      </c>
      <c r="G4303" t="s">
        <v>44</v>
      </c>
      <c r="H4303">
        <v>0.41</v>
      </c>
      <c r="I4303">
        <f>ANAM[[#This Row],[VALOR Corregida]]/1000</f>
        <v>4.0999999999999999E-4</v>
      </c>
      <c r="J4303" t="s">
        <v>27</v>
      </c>
      <c r="K4303" t="s">
        <v>24</v>
      </c>
      <c r="L4303" t="s">
        <v>309</v>
      </c>
      <c r="M4303" t="s">
        <v>361</v>
      </c>
      <c r="N4303">
        <v>-23.64556</v>
      </c>
      <c r="O4303">
        <v>-70.407780000000002</v>
      </c>
      <c r="P4303">
        <v>2</v>
      </c>
      <c r="Q4303">
        <v>2008</v>
      </c>
      <c r="R4303" s="2">
        <v>39742</v>
      </c>
      <c r="S4303" s="2">
        <v>39631</v>
      </c>
      <c r="T4303" s="2">
        <v>39630</v>
      </c>
      <c r="U4303" s="2"/>
    </row>
    <row r="4304" spans="1:25" x14ac:dyDescent="0.3">
      <c r="A4304" t="s">
        <v>19</v>
      </c>
      <c r="B4304" t="s">
        <v>20</v>
      </c>
      <c r="C4304" t="s">
        <v>57</v>
      </c>
      <c r="D4304" t="s">
        <v>58</v>
      </c>
      <c r="E4304" s="5" t="s">
        <v>517</v>
      </c>
      <c r="F4304">
        <v>0</v>
      </c>
      <c r="G4304" t="s">
        <v>349</v>
      </c>
      <c r="H4304">
        <v>8.49</v>
      </c>
      <c r="I4304">
        <f>ANAM[[#This Row],[VALOR Corregida]]/1000</f>
        <v>8.490000000000001E-3</v>
      </c>
      <c r="J4304" t="s">
        <v>27</v>
      </c>
      <c r="K4304" t="s">
        <v>24</v>
      </c>
      <c r="L4304" t="s">
        <v>309</v>
      </c>
      <c r="M4304" t="s">
        <v>361</v>
      </c>
      <c r="N4304">
        <v>-23.64556</v>
      </c>
      <c r="O4304">
        <v>-70.407780000000002</v>
      </c>
      <c r="P4304">
        <v>2</v>
      </c>
      <c r="Q4304">
        <v>2008</v>
      </c>
      <c r="R4304" s="2">
        <v>39742</v>
      </c>
      <c r="S4304" s="2">
        <v>39631</v>
      </c>
      <c r="T4304" s="2">
        <v>39630</v>
      </c>
      <c r="U4304" s="2"/>
      <c r="X4304">
        <f>-0.14*H4304^3+1.81*H4304^2+5.68*H4304+1.92</f>
        <v>94.933774139999983</v>
      </c>
      <c r="Y4304">
        <f>X4304*0.2</f>
        <v>18.986754827999999</v>
      </c>
    </row>
    <row r="4305" spans="1:25" x14ac:dyDescent="0.3">
      <c r="A4305" t="s">
        <v>19</v>
      </c>
      <c r="B4305" t="s">
        <v>20</v>
      </c>
      <c r="C4305" t="s">
        <v>57</v>
      </c>
      <c r="D4305" t="s">
        <v>58</v>
      </c>
      <c r="E4305" s="5" t="s">
        <v>517</v>
      </c>
      <c r="F4305">
        <v>9</v>
      </c>
      <c r="G4305" t="s">
        <v>349</v>
      </c>
      <c r="H4305">
        <v>8.4700000000000006</v>
      </c>
      <c r="I4305">
        <f>ANAM[[#This Row],[VALOR Corregida]]/1000</f>
        <v>8.4700000000000001E-3</v>
      </c>
      <c r="J4305" t="s">
        <v>27</v>
      </c>
      <c r="K4305" t="s">
        <v>24</v>
      </c>
      <c r="L4305" t="s">
        <v>309</v>
      </c>
      <c r="M4305" t="s">
        <v>361</v>
      </c>
      <c r="N4305">
        <v>-23.64556</v>
      </c>
      <c r="O4305">
        <v>-70.407780000000002</v>
      </c>
      <c r="P4305">
        <v>2</v>
      </c>
      <c r="Q4305">
        <v>2008</v>
      </c>
      <c r="R4305" s="2">
        <v>39742</v>
      </c>
      <c r="S4305" s="2">
        <v>39631</v>
      </c>
      <c r="T4305" s="2">
        <v>39630</v>
      </c>
      <c r="U4305" s="2"/>
      <c r="X4305">
        <f>-0.14*H4305^3+1.81*H4305^2+5.68*H4305+1.92</f>
        <v>94.810269779999985</v>
      </c>
      <c r="Y4305">
        <f>X4305*0.2</f>
        <v>18.962053955999998</v>
      </c>
    </row>
    <row r="4306" spans="1:25" x14ac:dyDescent="0.3">
      <c r="A4306" t="s">
        <v>19</v>
      </c>
      <c r="B4306" t="s">
        <v>20</v>
      </c>
      <c r="C4306" t="s">
        <v>57</v>
      </c>
      <c r="D4306" t="s">
        <v>58</v>
      </c>
      <c r="E4306" s="5" t="s">
        <v>517</v>
      </c>
      <c r="F4306">
        <v>0</v>
      </c>
      <c r="G4306" t="s">
        <v>350</v>
      </c>
      <c r="H4306">
        <v>0.55000000000000004</v>
      </c>
      <c r="I4306">
        <f>ANAM[[#This Row],[VALOR Corregida]]/1000</f>
        <v>5.5000000000000003E-4</v>
      </c>
      <c r="J4306" t="s">
        <v>23</v>
      </c>
      <c r="K4306" t="s">
        <v>24</v>
      </c>
      <c r="L4306" t="s">
        <v>309</v>
      </c>
      <c r="M4306" t="s">
        <v>361</v>
      </c>
      <c r="N4306">
        <v>-23.64556</v>
      </c>
      <c r="O4306">
        <v>-70.407780000000002</v>
      </c>
      <c r="P4306">
        <v>2</v>
      </c>
      <c r="Q4306">
        <v>2008</v>
      </c>
      <c r="R4306" s="2">
        <v>39742</v>
      </c>
      <c r="S4306" s="2">
        <v>39631</v>
      </c>
      <c r="T4306" s="2">
        <v>39630</v>
      </c>
      <c r="U4306" s="2"/>
    </row>
    <row r="4307" spans="1:25" x14ac:dyDescent="0.3">
      <c r="A4307" t="s">
        <v>19</v>
      </c>
      <c r="B4307" t="s">
        <v>20</v>
      </c>
      <c r="C4307" t="s">
        <v>57</v>
      </c>
      <c r="D4307" t="s">
        <v>58</v>
      </c>
      <c r="E4307" s="5" t="s">
        <v>517</v>
      </c>
      <c r="F4307">
        <v>9</v>
      </c>
      <c r="G4307" t="s">
        <v>350</v>
      </c>
      <c r="H4307">
        <v>0.56999999999999995</v>
      </c>
      <c r="I4307">
        <f>ANAM[[#This Row],[VALOR Corregida]]/1000</f>
        <v>5.6999999999999998E-4</v>
      </c>
      <c r="J4307" t="s">
        <v>23</v>
      </c>
      <c r="K4307" t="s">
        <v>24</v>
      </c>
      <c r="L4307" t="s">
        <v>309</v>
      </c>
      <c r="M4307" t="s">
        <v>361</v>
      </c>
      <c r="N4307">
        <v>-23.64556</v>
      </c>
      <c r="O4307">
        <v>-70.407780000000002</v>
      </c>
      <c r="P4307">
        <v>2</v>
      </c>
      <c r="Q4307">
        <v>2008</v>
      </c>
      <c r="R4307" s="2">
        <v>39742</v>
      </c>
      <c r="S4307" s="2">
        <v>39631</v>
      </c>
      <c r="T4307" s="2">
        <v>39630</v>
      </c>
      <c r="U4307" s="2"/>
    </row>
    <row r="4308" spans="1:25" x14ac:dyDescent="0.3">
      <c r="A4308" t="s">
        <v>19</v>
      </c>
      <c r="B4308" t="s">
        <v>20</v>
      </c>
      <c r="C4308" t="s">
        <v>57</v>
      </c>
      <c r="D4308" t="s">
        <v>58</v>
      </c>
      <c r="E4308" s="5" t="s">
        <v>517</v>
      </c>
      <c r="F4308">
        <v>0</v>
      </c>
      <c r="G4308" t="s">
        <v>46</v>
      </c>
      <c r="H4308">
        <v>0.61</v>
      </c>
      <c r="I4308">
        <f>ANAM[[#This Row],[VALOR Corregida]]/1000</f>
        <v>6.0999999999999997E-4</v>
      </c>
      <c r="J4308" t="s">
        <v>23</v>
      </c>
      <c r="K4308" t="s">
        <v>24</v>
      </c>
      <c r="L4308" t="s">
        <v>309</v>
      </c>
      <c r="M4308" t="s">
        <v>361</v>
      </c>
      <c r="N4308">
        <v>-23.64556</v>
      </c>
      <c r="O4308">
        <v>-70.407780000000002</v>
      </c>
      <c r="P4308">
        <v>2</v>
      </c>
      <c r="Q4308">
        <v>2008</v>
      </c>
      <c r="R4308" s="2">
        <v>39742</v>
      </c>
      <c r="S4308" s="2">
        <v>39631</v>
      </c>
      <c r="T4308" s="2">
        <v>39630</v>
      </c>
      <c r="U4308" s="2"/>
    </row>
    <row r="4309" spans="1:25" x14ac:dyDescent="0.3">
      <c r="A4309" t="s">
        <v>19</v>
      </c>
      <c r="B4309" t="s">
        <v>20</v>
      </c>
      <c r="C4309" t="s">
        <v>57</v>
      </c>
      <c r="D4309" t="s">
        <v>58</v>
      </c>
      <c r="E4309" s="5" t="s">
        <v>517</v>
      </c>
      <c r="F4309">
        <v>9</v>
      </c>
      <c r="G4309" t="s">
        <v>46</v>
      </c>
      <c r="H4309">
        <v>0.62</v>
      </c>
      <c r="I4309">
        <f>ANAM[[#This Row],[VALOR Corregida]]/1000</f>
        <v>6.2E-4</v>
      </c>
      <c r="J4309" t="s">
        <v>23</v>
      </c>
      <c r="K4309" t="s">
        <v>24</v>
      </c>
      <c r="L4309" t="s">
        <v>309</v>
      </c>
      <c r="M4309" t="s">
        <v>361</v>
      </c>
      <c r="N4309">
        <v>-23.64556</v>
      </c>
      <c r="O4309">
        <v>-70.407780000000002</v>
      </c>
      <c r="P4309">
        <v>2</v>
      </c>
      <c r="Q4309">
        <v>2008</v>
      </c>
      <c r="R4309" s="2">
        <v>39742</v>
      </c>
      <c r="S4309" s="2">
        <v>39631</v>
      </c>
      <c r="T4309" s="2">
        <v>39630</v>
      </c>
      <c r="U4309" s="2"/>
    </row>
    <row r="4310" spans="1:25" x14ac:dyDescent="0.3">
      <c r="A4310" t="s">
        <v>19</v>
      </c>
      <c r="B4310" t="s">
        <v>20</v>
      </c>
      <c r="C4310" t="s">
        <v>57</v>
      </c>
      <c r="D4310" t="s">
        <v>58</v>
      </c>
      <c r="E4310" s="5" t="s">
        <v>517</v>
      </c>
      <c r="F4310">
        <v>0</v>
      </c>
      <c r="G4310" t="s">
        <v>351</v>
      </c>
      <c r="H4310">
        <v>39.22</v>
      </c>
      <c r="I4310">
        <f>ANAM[[#This Row],[VALOR Corregida]]/1000</f>
        <v>3.9219999999999998E-2</v>
      </c>
      <c r="J4310" t="s">
        <v>536</v>
      </c>
      <c r="K4310" t="s">
        <v>24</v>
      </c>
      <c r="L4310" t="s">
        <v>309</v>
      </c>
      <c r="M4310" t="s">
        <v>361</v>
      </c>
      <c r="N4310">
        <v>-23.64556</v>
      </c>
      <c r="O4310">
        <v>-70.407780000000002</v>
      </c>
      <c r="P4310">
        <v>2</v>
      </c>
      <c r="Q4310">
        <v>2008</v>
      </c>
      <c r="R4310" s="2">
        <v>39742</v>
      </c>
      <c r="S4310" s="2">
        <v>39631</v>
      </c>
      <c r="T4310" s="2">
        <v>39630</v>
      </c>
      <c r="U4310" s="2"/>
    </row>
    <row r="4311" spans="1:25" x14ac:dyDescent="0.3">
      <c r="A4311" t="s">
        <v>19</v>
      </c>
      <c r="B4311" t="s">
        <v>20</v>
      </c>
      <c r="C4311" t="s">
        <v>57</v>
      </c>
      <c r="D4311" t="s">
        <v>58</v>
      </c>
      <c r="E4311" s="5" t="s">
        <v>517</v>
      </c>
      <c r="F4311">
        <v>9</v>
      </c>
      <c r="G4311" t="s">
        <v>351</v>
      </c>
      <c r="H4311">
        <v>45.32</v>
      </c>
      <c r="I4311">
        <f>ANAM[[#This Row],[VALOR Corregida]]/1000</f>
        <v>4.5319999999999999E-2</v>
      </c>
      <c r="J4311" t="s">
        <v>536</v>
      </c>
      <c r="K4311" t="s">
        <v>24</v>
      </c>
      <c r="L4311" t="s">
        <v>309</v>
      </c>
      <c r="M4311" t="s">
        <v>361</v>
      </c>
      <c r="N4311">
        <v>-23.64556</v>
      </c>
      <c r="O4311">
        <v>-70.407780000000002</v>
      </c>
      <c r="P4311">
        <v>2</v>
      </c>
      <c r="Q4311">
        <v>2008</v>
      </c>
      <c r="R4311" s="2">
        <v>39742</v>
      </c>
      <c r="S4311" s="2">
        <v>39631</v>
      </c>
      <c r="T4311" s="2">
        <v>39630</v>
      </c>
      <c r="U4311" s="2"/>
    </row>
    <row r="4312" spans="1:25" x14ac:dyDescent="0.3">
      <c r="A4312" t="s">
        <v>19</v>
      </c>
      <c r="B4312" t="s">
        <v>20</v>
      </c>
      <c r="C4312" t="s">
        <v>57</v>
      </c>
      <c r="D4312" t="s">
        <v>58</v>
      </c>
      <c r="E4312" s="5" t="s">
        <v>517</v>
      </c>
      <c r="F4312">
        <v>0</v>
      </c>
      <c r="G4312" t="s">
        <v>352</v>
      </c>
      <c r="H4312">
        <v>11</v>
      </c>
      <c r="I4312">
        <f>ANAM[[#This Row],[VALOR Corregida]]/1000</f>
        <v>1.0999999999999999E-2</v>
      </c>
      <c r="J4312" t="s">
        <v>27</v>
      </c>
      <c r="K4312" t="s">
        <v>24</v>
      </c>
      <c r="L4312" t="s">
        <v>309</v>
      </c>
      <c r="M4312" t="s">
        <v>361</v>
      </c>
      <c r="N4312">
        <v>-23.64556</v>
      </c>
      <c r="O4312">
        <v>-70.407780000000002</v>
      </c>
      <c r="P4312">
        <v>2</v>
      </c>
      <c r="Q4312">
        <v>2008</v>
      </c>
      <c r="R4312" s="2">
        <v>39742</v>
      </c>
      <c r="S4312" s="2">
        <v>39631</v>
      </c>
      <c r="T4312" s="2">
        <v>39630</v>
      </c>
      <c r="U4312" s="2"/>
      <c r="X4312">
        <f>0.0014*H4312^2-0.86*H4312+97.5</f>
        <v>88.209400000000002</v>
      </c>
      <c r="Y4312">
        <f>X4312*0.12</f>
        <v>10.585127999999999</v>
      </c>
    </row>
    <row r="4313" spans="1:25" x14ac:dyDescent="0.3">
      <c r="A4313" t="s">
        <v>19</v>
      </c>
      <c r="B4313" t="s">
        <v>20</v>
      </c>
      <c r="C4313" t="s">
        <v>57</v>
      </c>
      <c r="D4313" t="s">
        <v>58</v>
      </c>
      <c r="E4313" s="5" t="s">
        <v>517</v>
      </c>
      <c r="F4313">
        <v>9</v>
      </c>
      <c r="G4313" t="s">
        <v>352</v>
      </c>
      <c r="H4313">
        <v>13</v>
      </c>
      <c r="I4313">
        <f>ANAM[[#This Row],[VALOR Corregida]]/1000</f>
        <v>1.2999999999999999E-2</v>
      </c>
      <c r="J4313" t="s">
        <v>27</v>
      </c>
      <c r="K4313" t="s">
        <v>24</v>
      </c>
      <c r="L4313" t="s">
        <v>309</v>
      </c>
      <c r="M4313" t="s">
        <v>361</v>
      </c>
      <c r="N4313">
        <v>-23.64556</v>
      </c>
      <c r="O4313">
        <v>-70.407780000000002</v>
      </c>
      <c r="P4313">
        <v>2</v>
      </c>
      <c r="Q4313">
        <v>2008</v>
      </c>
      <c r="R4313" s="2">
        <v>39742</v>
      </c>
      <c r="S4313" s="2">
        <v>39631</v>
      </c>
      <c r="T4313" s="2">
        <v>39630</v>
      </c>
      <c r="U4313" s="2"/>
      <c r="X4313">
        <f>0.0014*H4313^2-0.86*H4313+97.5</f>
        <v>86.556600000000003</v>
      </c>
      <c r="Y4313">
        <f>X4313*0.12</f>
        <v>10.386792</v>
      </c>
    </row>
    <row r="4314" spans="1:25" x14ac:dyDescent="0.3">
      <c r="A4314" t="s">
        <v>19</v>
      </c>
      <c r="B4314" t="s">
        <v>20</v>
      </c>
      <c r="C4314" t="s">
        <v>57</v>
      </c>
      <c r="D4314" t="s">
        <v>58</v>
      </c>
      <c r="E4314" s="5" t="s">
        <v>517</v>
      </c>
      <c r="F4314">
        <v>0</v>
      </c>
      <c r="G4314" t="s">
        <v>353</v>
      </c>
      <c r="H4314">
        <v>4.1900000000000004</v>
      </c>
      <c r="I4314">
        <f>ANAM[[#This Row],[VALOR Corregida]]/1000</f>
        <v>4.1900000000000001E-3</v>
      </c>
      <c r="J4314" t="s">
        <v>23</v>
      </c>
      <c r="K4314" t="s">
        <v>24</v>
      </c>
      <c r="L4314" t="s">
        <v>309</v>
      </c>
      <c r="M4314" t="s">
        <v>361</v>
      </c>
      <c r="N4314">
        <v>-23.64556</v>
      </c>
      <c r="O4314">
        <v>-70.407780000000002</v>
      </c>
      <c r="P4314">
        <v>2</v>
      </c>
      <c r="Q4314">
        <v>2008</v>
      </c>
      <c r="R4314" s="2">
        <v>39742</v>
      </c>
      <c r="S4314" s="2">
        <v>39631</v>
      </c>
      <c r="T4314" s="2">
        <v>39630</v>
      </c>
      <c r="U4314" s="2"/>
    </row>
    <row r="4315" spans="1:25" x14ac:dyDescent="0.3">
      <c r="A4315" t="s">
        <v>19</v>
      </c>
      <c r="B4315" t="s">
        <v>20</v>
      </c>
      <c r="C4315" t="s">
        <v>57</v>
      </c>
      <c r="D4315" t="s">
        <v>58</v>
      </c>
      <c r="E4315" s="5" t="s">
        <v>517</v>
      </c>
      <c r="F4315">
        <v>9</v>
      </c>
      <c r="G4315" t="s">
        <v>353</v>
      </c>
      <c r="H4315">
        <v>4.7699999999999996</v>
      </c>
      <c r="I4315">
        <f>ANAM[[#This Row],[VALOR Corregida]]/1000</f>
        <v>4.7699999999999999E-3</v>
      </c>
      <c r="J4315" t="s">
        <v>23</v>
      </c>
      <c r="K4315" t="s">
        <v>24</v>
      </c>
      <c r="L4315" t="s">
        <v>309</v>
      </c>
      <c r="M4315" t="s">
        <v>361</v>
      </c>
      <c r="N4315">
        <v>-23.64556</v>
      </c>
      <c r="O4315">
        <v>-70.407780000000002</v>
      </c>
      <c r="P4315">
        <v>2</v>
      </c>
      <c r="Q4315">
        <v>2008</v>
      </c>
      <c r="R4315" s="2">
        <v>39742</v>
      </c>
      <c r="S4315" s="2">
        <v>39631</v>
      </c>
      <c r="T4315" s="2">
        <v>39630</v>
      </c>
      <c r="U4315" s="2"/>
    </row>
    <row r="4316" spans="1:25" x14ac:dyDescent="0.3">
      <c r="A4316" t="s">
        <v>19</v>
      </c>
      <c r="B4316" t="s">
        <v>20</v>
      </c>
      <c r="C4316" t="s">
        <v>57</v>
      </c>
      <c r="D4316" t="s">
        <v>58</v>
      </c>
      <c r="E4316" s="5" t="s">
        <v>517</v>
      </c>
      <c r="F4316">
        <v>0</v>
      </c>
      <c r="G4316" t="s">
        <v>47</v>
      </c>
      <c r="H4316">
        <v>5.65</v>
      </c>
      <c r="I4316">
        <f>ANAM[[#This Row],[VALOR Corregida]]/1000</f>
        <v>5.6500000000000005E-3</v>
      </c>
      <c r="J4316" t="s">
        <v>23</v>
      </c>
      <c r="K4316" t="s">
        <v>24</v>
      </c>
      <c r="L4316" t="s">
        <v>309</v>
      </c>
      <c r="M4316" t="s">
        <v>361</v>
      </c>
      <c r="N4316">
        <v>-23.64556</v>
      </c>
      <c r="O4316">
        <v>-70.407780000000002</v>
      </c>
      <c r="P4316">
        <v>2</v>
      </c>
      <c r="Q4316">
        <v>2008</v>
      </c>
      <c r="R4316" s="2">
        <v>39742</v>
      </c>
      <c r="S4316" s="2">
        <v>39631</v>
      </c>
      <c r="T4316" s="2">
        <v>39630</v>
      </c>
      <c r="U4316" s="2"/>
    </row>
    <row r="4317" spans="1:25" x14ac:dyDescent="0.3">
      <c r="A4317" t="s">
        <v>19</v>
      </c>
      <c r="B4317" t="s">
        <v>20</v>
      </c>
      <c r="C4317" t="s">
        <v>57</v>
      </c>
      <c r="D4317" t="s">
        <v>58</v>
      </c>
      <c r="E4317" s="5" t="s">
        <v>517</v>
      </c>
      <c r="F4317">
        <v>9</v>
      </c>
      <c r="G4317" t="s">
        <v>47</v>
      </c>
      <c r="H4317">
        <v>5.72</v>
      </c>
      <c r="I4317">
        <f>ANAM[[#This Row],[VALOR Corregida]]/1000</f>
        <v>5.7199999999999994E-3</v>
      </c>
      <c r="J4317" t="s">
        <v>23</v>
      </c>
      <c r="K4317" t="s">
        <v>24</v>
      </c>
      <c r="L4317" t="s">
        <v>309</v>
      </c>
      <c r="M4317" t="s">
        <v>361</v>
      </c>
      <c r="N4317">
        <v>-23.64556</v>
      </c>
      <c r="O4317">
        <v>-70.407780000000002</v>
      </c>
      <c r="P4317">
        <v>2</v>
      </c>
      <c r="Q4317">
        <v>2008</v>
      </c>
      <c r="R4317" s="2">
        <v>39742</v>
      </c>
      <c r="S4317" s="2">
        <v>39631</v>
      </c>
      <c r="T4317" s="2">
        <v>39630</v>
      </c>
      <c r="U4317" s="2"/>
    </row>
    <row r="4318" spans="1:25" x14ac:dyDescent="0.3">
      <c r="A4318" t="s">
        <v>19</v>
      </c>
      <c r="B4318" t="s">
        <v>20</v>
      </c>
      <c r="C4318" t="s">
        <v>60</v>
      </c>
      <c r="D4318" t="s">
        <v>61</v>
      </c>
      <c r="E4318" s="5" t="s">
        <v>521</v>
      </c>
      <c r="F4318">
        <v>0</v>
      </c>
      <c r="G4318" t="s">
        <v>120</v>
      </c>
      <c r="H4318">
        <v>2.5</v>
      </c>
      <c r="I4318">
        <f>ANAM[[#This Row],[VALOR Corregida]]/1000</f>
        <v>2.5000000000000001E-3</v>
      </c>
      <c r="J4318" t="s">
        <v>27</v>
      </c>
      <c r="K4318" t="s">
        <v>315</v>
      </c>
      <c r="L4318" t="s">
        <v>309</v>
      </c>
      <c r="M4318" t="s">
        <v>361</v>
      </c>
      <c r="N4318" s="7">
        <v>-23.650278</v>
      </c>
      <c r="O4318" s="7">
        <v>-70.406110999999996</v>
      </c>
      <c r="P4318">
        <v>2</v>
      </c>
      <c r="Q4318">
        <v>2008</v>
      </c>
      <c r="R4318" s="2">
        <v>39742</v>
      </c>
      <c r="S4318" s="2">
        <v>39631</v>
      </c>
      <c r="T4318" s="2">
        <v>39630</v>
      </c>
      <c r="U4318" s="2"/>
    </row>
    <row r="4319" spans="1:25" x14ac:dyDescent="0.3">
      <c r="A4319" t="s">
        <v>19</v>
      </c>
      <c r="B4319" t="s">
        <v>20</v>
      </c>
      <c r="C4319" t="s">
        <v>60</v>
      </c>
      <c r="D4319" t="s">
        <v>61</v>
      </c>
      <c r="E4319" s="5" t="s">
        <v>521</v>
      </c>
      <c r="F4319">
        <v>6</v>
      </c>
      <c r="G4319" t="s">
        <v>120</v>
      </c>
      <c r="H4319">
        <v>2.5</v>
      </c>
      <c r="I4319">
        <f>ANAM[[#This Row],[VALOR Corregida]]/1000</f>
        <v>2.5000000000000001E-3</v>
      </c>
      <c r="J4319" t="s">
        <v>27</v>
      </c>
      <c r="K4319" t="s">
        <v>315</v>
      </c>
      <c r="L4319" t="s">
        <v>309</v>
      </c>
      <c r="M4319" t="s">
        <v>361</v>
      </c>
      <c r="N4319" s="7">
        <v>-23.650278</v>
      </c>
      <c r="O4319" s="7">
        <v>-70.406110999999996</v>
      </c>
      <c r="P4319">
        <v>2</v>
      </c>
      <c r="Q4319">
        <v>2008</v>
      </c>
      <c r="R4319" s="2">
        <v>39742</v>
      </c>
      <c r="S4319" s="2">
        <v>39631</v>
      </c>
      <c r="T4319" s="2">
        <v>39630</v>
      </c>
      <c r="U4319" s="2"/>
    </row>
    <row r="4320" spans="1:25" x14ac:dyDescent="0.3">
      <c r="A4320" t="s">
        <v>19</v>
      </c>
      <c r="B4320" t="s">
        <v>20</v>
      </c>
      <c r="C4320" t="s">
        <v>60</v>
      </c>
      <c r="D4320" t="s">
        <v>61</v>
      </c>
      <c r="E4320" s="5" t="s">
        <v>521</v>
      </c>
      <c r="F4320">
        <v>0</v>
      </c>
      <c r="G4320" t="s">
        <v>22</v>
      </c>
      <c r="H4320">
        <v>40</v>
      </c>
      <c r="I4320">
        <f>ANAM[[#This Row],[VALOR Corregida]]/1000</f>
        <v>0.04</v>
      </c>
      <c r="J4320" t="s">
        <v>23</v>
      </c>
      <c r="K4320" t="s">
        <v>24</v>
      </c>
      <c r="L4320" t="s">
        <v>309</v>
      </c>
      <c r="M4320" t="s">
        <v>361</v>
      </c>
      <c r="N4320" s="7">
        <v>-23.650278</v>
      </c>
      <c r="O4320" s="7">
        <v>-70.406110999999996</v>
      </c>
      <c r="P4320">
        <v>2</v>
      </c>
      <c r="Q4320">
        <v>2008</v>
      </c>
      <c r="R4320" s="2">
        <v>39742</v>
      </c>
      <c r="S4320" s="2">
        <v>39631</v>
      </c>
      <c r="T4320" s="2">
        <v>39630</v>
      </c>
      <c r="U4320" s="2"/>
    </row>
    <row r="4321" spans="1:25" x14ac:dyDescent="0.3">
      <c r="A4321" t="s">
        <v>19</v>
      </c>
      <c r="B4321" t="s">
        <v>20</v>
      </c>
      <c r="C4321" t="s">
        <v>60</v>
      </c>
      <c r="D4321" t="s">
        <v>61</v>
      </c>
      <c r="E4321" s="5" t="s">
        <v>521</v>
      </c>
      <c r="F4321">
        <v>6</v>
      </c>
      <c r="G4321" t="s">
        <v>22</v>
      </c>
      <c r="H4321">
        <v>60</v>
      </c>
      <c r="I4321">
        <f>ANAM[[#This Row],[VALOR Corregida]]/1000</f>
        <v>0.06</v>
      </c>
      <c r="J4321" t="s">
        <v>23</v>
      </c>
      <c r="K4321" t="s">
        <v>24</v>
      </c>
      <c r="L4321" t="s">
        <v>309</v>
      </c>
      <c r="M4321" t="s">
        <v>361</v>
      </c>
      <c r="N4321" s="7">
        <v>-23.650278</v>
      </c>
      <c r="O4321" s="7">
        <v>-70.406110999999996</v>
      </c>
      <c r="P4321">
        <v>2</v>
      </c>
      <c r="Q4321">
        <v>2008</v>
      </c>
      <c r="R4321" s="2">
        <v>39742</v>
      </c>
      <c r="S4321" s="2">
        <v>39631</v>
      </c>
      <c r="T4321" s="2">
        <v>39630</v>
      </c>
      <c r="U4321" s="2"/>
    </row>
    <row r="4322" spans="1:25" x14ac:dyDescent="0.3">
      <c r="A4322" t="s">
        <v>19</v>
      </c>
      <c r="B4322" t="s">
        <v>20</v>
      </c>
      <c r="C4322" t="s">
        <v>60</v>
      </c>
      <c r="D4322" t="s">
        <v>61</v>
      </c>
      <c r="E4322" s="5" t="s">
        <v>521</v>
      </c>
      <c r="F4322">
        <v>0</v>
      </c>
      <c r="G4322" t="s">
        <v>345</v>
      </c>
      <c r="H4322">
        <v>7.0000000000000007E-2</v>
      </c>
      <c r="I4322">
        <f>ANAM[[#This Row],[VALOR Corregida]]/1000</f>
        <v>7.0000000000000007E-5</v>
      </c>
      <c r="J4322" t="s">
        <v>23</v>
      </c>
      <c r="K4322" t="s">
        <v>24</v>
      </c>
      <c r="L4322" t="s">
        <v>309</v>
      </c>
      <c r="M4322" t="s">
        <v>361</v>
      </c>
      <c r="N4322" s="7">
        <v>-23.650278</v>
      </c>
      <c r="O4322" s="7">
        <v>-70.406110999999996</v>
      </c>
      <c r="P4322">
        <v>2</v>
      </c>
      <c r="Q4322">
        <v>2008</v>
      </c>
      <c r="R4322" s="2">
        <v>39742</v>
      </c>
      <c r="S4322" s="2">
        <v>39631</v>
      </c>
      <c r="T4322" s="2">
        <v>39630</v>
      </c>
      <c r="U4322" s="2"/>
    </row>
    <row r="4323" spans="1:25" x14ac:dyDescent="0.3">
      <c r="A4323" t="s">
        <v>19</v>
      </c>
      <c r="B4323" t="s">
        <v>20</v>
      </c>
      <c r="C4323" t="s">
        <v>60</v>
      </c>
      <c r="D4323" t="s">
        <v>61</v>
      </c>
      <c r="E4323" s="5" t="s">
        <v>521</v>
      </c>
      <c r="F4323">
        <v>6</v>
      </c>
      <c r="G4323" t="s">
        <v>345</v>
      </c>
      <c r="H4323">
        <v>0.09</v>
      </c>
      <c r="I4323">
        <f>ANAM[[#This Row],[VALOR Corregida]]/1000</f>
        <v>8.9999999999999992E-5</v>
      </c>
      <c r="J4323" t="s">
        <v>23</v>
      </c>
      <c r="K4323" t="s">
        <v>24</v>
      </c>
      <c r="L4323" t="s">
        <v>309</v>
      </c>
      <c r="M4323" t="s">
        <v>361</v>
      </c>
      <c r="N4323" s="7">
        <v>-23.650278</v>
      </c>
      <c r="O4323" s="7">
        <v>-70.406110999999996</v>
      </c>
      <c r="P4323">
        <v>2</v>
      </c>
      <c r="Q4323">
        <v>2008</v>
      </c>
      <c r="R4323" s="2">
        <v>39742</v>
      </c>
      <c r="S4323" s="2">
        <v>39631</v>
      </c>
      <c r="T4323" s="2">
        <v>39630</v>
      </c>
      <c r="U4323" s="2"/>
    </row>
    <row r="4324" spans="1:25" x14ac:dyDescent="0.3">
      <c r="A4324" t="s">
        <v>19</v>
      </c>
      <c r="B4324" t="s">
        <v>20</v>
      </c>
      <c r="C4324" t="s">
        <v>60</v>
      </c>
      <c r="D4324" t="s">
        <v>61</v>
      </c>
      <c r="E4324" s="5" t="s">
        <v>521</v>
      </c>
      <c r="F4324">
        <v>0</v>
      </c>
      <c r="G4324" t="s">
        <v>28</v>
      </c>
      <c r="H4324">
        <v>0.12</v>
      </c>
      <c r="I4324">
        <f>ANAM[[#This Row],[VALOR Corregida]]/1000</f>
        <v>1.1999999999999999E-4</v>
      </c>
      <c r="J4324" t="s">
        <v>23</v>
      </c>
      <c r="K4324" t="s">
        <v>24</v>
      </c>
      <c r="L4324" t="s">
        <v>309</v>
      </c>
      <c r="M4324" t="s">
        <v>361</v>
      </c>
      <c r="N4324" s="7">
        <v>-23.650278</v>
      </c>
      <c r="O4324" s="7">
        <v>-70.406110999999996</v>
      </c>
      <c r="P4324">
        <v>2</v>
      </c>
      <c r="Q4324">
        <v>2008</v>
      </c>
      <c r="R4324" s="2">
        <v>39742</v>
      </c>
      <c r="S4324" s="2">
        <v>39631</v>
      </c>
      <c r="T4324" s="2">
        <v>39630</v>
      </c>
      <c r="U4324" s="2"/>
    </row>
    <row r="4325" spans="1:25" x14ac:dyDescent="0.3">
      <c r="A4325" t="s">
        <v>19</v>
      </c>
      <c r="B4325" t="s">
        <v>20</v>
      </c>
      <c r="C4325" t="s">
        <v>60</v>
      </c>
      <c r="D4325" t="s">
        <v>61</v>
      </c>
      <c r="E4325" s="5" t="s">
        <v>521</v>
      </c>
      <c r="F4325">
        <v>6</v>
      </c>
      <c r="G4325" t="s">
        <v>28</v>
      </c>
      <c r="H4325">
        <v>0.16</v>
      </c>
      <c r="I4325">
        <f>ANAM[[#This Row],[VALOR Corregida]]/1000</f>
        <v>1.6000000000000001E-4</v>
      </c>
      <c r="J4325" t="s">
        <v>23</v>
      </c>
      <c r="K4325" t="s">
        <v>24</v>
      </c>
      <c r="L4325" t="s">
        <v>309</v>
      </c>
      <c r="M4325" t="s">
        <v>361</v>
      </c>
      <c r="N4325" s="7">
        <v>-23.650278</v>
      </c>
      <c r="O4325" s="7">
        <v>-70.406110999999996</v>
      </c>
      <c r="P4325">
        <v>2</v>
      </c>
      <c r="Q4325">
        <v>2008</v>
      </c>
      <c r="R4325" s="2">
        <v>39742</v>
      </c>
      <c r="S4325" s="2">
        <v>39631</v>
      </c>
      <c r="T4325" s="2">
        <v>39630</v>
      </c>
      <c r="U4325" s="2"/>
    </row>
    <row r="4326" spans="1:25" x14ac:dyDescent="0.3">
      <c r="A4326" t="s">
        <v>19</v>
      </c>
      <c r="B4326" t="s">
        <v>20</v>
      </c>
      <c r="C4326" t="s">
        <v>60</v>
      </c>
      <c r="D4326" t="s">
        <v>61</v>
      </c>
      <c r="E4326" s="5" t="s">
        <v>521</v>
      </c>
      <c r="F4326">
        <v>0</v>
      </c>
      <c r="G4326" t="s">
        <v>346</v>
      </c>
      <c r="H4326">
        <v>0.42</v>
      </c>
      <c r="I4326">
        <f>ANAM[[#This Row],[VALOR Corregida]]/1000</f>
        <v>4.1999999999999996E-4</v>
      </c>
      <c r="J4326" t="s">
        <v>23</v>
      </c>
      <c r="K4326" t="s">
        <v>24</v>
      </c>
      <c r="L4326" t="s">
        <v>309</v>
      </c>
      <c r="M4326" t="s">
        <v>361</v>
      </c>
      <c r="N4326" s="7">
        <v>-23.650278</v>
      </c>
      <c r="O4326" s="7">
        <v>-70.406110999999996</v>
      </c>
      <c r="P4326">
        <v>2</v>
      </c>
      <c r="Q4326">
        <v>2008</v>
      </c>
      <c r="R4326" s="2">
        <v>39742</v>
      </c>
      <c r="S4326" s="2">
        <v>39631</v>
      </c>
      <c r="T4326" s="2">
        <v>39630</v>
      </c>
      <c r="U4326" s="2"/>
    </row>
    <row r="4327" spans="1:25" x14ac:dyDescent="0.3">
      <c r="A4327" t="s">
        <v>19</v>
      </c>
      <c r="B4327" t="s">
        <v>20</v>
      </c>
      <c r="C4327" t="s">
        <v>60</v>
      </c>
      <c r="D4327" t="s">
        <v>61</v>
      </c>
      <c r="E4327" s="5" t="s">
        <v>521</v>
      </c>
      <c r="F4327">
        <v>6</v>
      </c>
      <c r="G4327" t="s">
        <v>346</v>
      </c>
      <c r="H4327">
        <v>0.45</v>
      </c>
      <c r="I4327">
        <f>ANAM[[#This Row],[VALOR Corregida]]/1000</f>
        <v>4.4999999999999999E-4</v>
      </c>
      <c r="J4327" t="s">
        <v>23</v>
      </c>
      <c r="K4327" t="s">
        <v>24</v>
      </c>
      <c r="L4327" t="s">
        <v>309</v>
      </c>
      <c r="M4327" t="s">
        <v>361</v>
      </c>
      <c r="N4327" s="7">
        <v>-23.650278</v>
      </c>
      <c r="O4327" s="7">
        <v>-70.406110999999996</v>
      </c>
      <c r="P4327">
        <v>2</v>
      </c>
      <c r="Q4327">
        <v>2008</v>
      </c>
      <c r="R4327" s="2">
        <v>39742</v>
      </c>
      <c r="S4327" s="2">
        <v>39631</v>
      </c>
      <c r="T4327" s="2">
        <v>39630</v>
      </c>
      <c r="U4327" s="2"/>
    </row>
    <row r="4328" spans="1:25" x14ac:dyDescent="0.3">
      <c r="A4328" t="s">
        <v>19</v>
      </c>
      <c r="B4328" t="s">
        <v>20</v>
      </c>
      <c r="C4328" t="s">
        <v>60</v>
      </c>
      <c r="D4328" t="s">
        <v>61</v>
      </c>
      <c r="E4328" s="5" t="s">
        <v>521</v>
      </c>
      <c r="F4328">
        <v>0</v>
      </c>
      <c r="G4328" t="s">
        <v>29</v>
      </c>
      <c r="H4328">
        <v>0.52</v>
      </c>
      <c r="I4328">
        <f>ANAM[[#This Row],[VALOR Corregida]]/1000</f>
        <v>5.2000000000000006E-4</v>
      </c>
      <c r="J4328" t="s">
        <v>23</v>
      </c>
      <c r="K4328" t="s">
        <v>24</v>
      </c>
      <c r="L4328" t="s">
        <v>309</v>
      </c>
      <c r="M4328" t="s">
        <v>361</v>
      </c>
      <c r="N4328" s="7">
        <v>-23.650278</v>
      </c>
      <c r="O4328" s="7">
        <v>-70.406110999999996</v>
      </c>
      <c r="P4328">
        <v>2</v>
      </c>
      <c r="Q4328">
        <v>2008</v>
      </c>
      <c r="R4328" s="2">
        <v>39742</v>
      </c>
      <c r="S4328" s="2">
        <v>39631</v>
      </c>
      <c r="T4328" s="2">
        <v>39630</v>
      </c>
      <c r="U4328" s="2"/>
    </row>
    <row r="4329" spans="1:25" x14ac:dyDescent="0.3">
      <c r="A4329" t="s">
        <v>19</v>
      </c>
      <c r="B4329" t="s">
        <v>20</v>
      </c>
      <c r="C4329" t="s">
        <v>60</v>
      </c>
      <c r="D4329" t="s">
        <v>61</v>
      </c>
      <c r="E4329" s="5" t="s">
        <v>521</v>
      </c>
      <c r="F4329">
        <v>6</v>
      </c>
      <c r="G4329" t="s">
        <v>29</v>
      </c>
      <c r="H4329">
        <v>0.49</v>
      </c>
      <c r="I4329">
        <f>ANAM[[#This Row],[VALOR Corregida]]/1000</f>
        <v>4.8999999999999998E-4</v>
      </c>
      <c r="J4329" t="s">
        <v>23</v>
      </c>
      <c r="K4329" t="s">
        <v>24</v>
      </c>
      <c r="L4329" t="s">
        <v>309</v>
      </c>
      <c r="M4329" t="s">
        <v>361</v>
      </c>
      <c r="N4329" s="7">
        <v>-23.650278</v>
      </c>
      <c r="O4329" s="7">
        <v>-70.406110999999996</v>
      </c>
      <c r="P4329">
        <v>2</v>
      </c>
      <c r="Q4329">
        <v>2008</v>
      </c>
      <c r="R4329" s="2">
        <v>39742</v>
      </c>
      <c r="S4329" s="2">
        <v>39631</v>
      </c>
      <c r="T4329" s="2">
        <v>39630</v>
      </c>
      <c r="U4329" s="2"/>
    </row>
    <row r="4330" spans="1:25" x14ac:dyDescent="0.3">
      <c r="A4330" t="s">
        <v>19</v>
      </c>
      <c r="B4330" t="s">
        <v>20</v>
      </c>
      <c r="C4330" t="s">
        <v>60</v>
      </c>
      <c r="D4330" t="s">
        <v>61</v>
      </c>
      <c r="E4330" s="5" t="s">
        <v>521</v>
      </c>
      <c r="F4330">
        <v>0</v>
      </c>
      <c r="G4330" t="s">
        <v>30</v>
      </c>
      <c r="H4330">
        <v>0.9</v>
      </c>
      <c r="I4330">
        <f>ANAM[[#This Row],[VALOR Corregida]]/1000</f>
        <v>8.9999999999999998E-4</v>
      </c>
      <c r="J4330" t="s">
        <v>31</v>
      </c>
      <c r="K4330" t="s">
        <v>315</v>
      </c>
      <c r="L4330" t="s">
        <v>309</v>
      </c>
      <c r="M4330" t="s">
        <v>361</v>
      </c>
      <c r="N4330" s="7">
        <v>-23.650278</v>
      </c>
      <c r="O4330" s="7">
        <v>-70.406110999999996</v>
      </c>
      <c r="P4330">
        <v>2</v>
      </c>
      <c r="Q4330">
        <v>2008</v>
      </c>
      <c r="R4330" s="2">
        <v>39742</v>
      </c>
      <c r="S4330" s="2">
        <v>39631</v>
      </c>
      <c r="T4330" s="2">
        <v>39630</v>
      </c>
      <c r="U4330" s="2"/>
      <c r="X4330">
        <f>0.000000000001*H4330^4-0.00000001*H4330^3+0.00004*H4330^2-0.0733*H4330+97.8</f>
        <v>97.734062392710655</v>
      </c>
      <c r="Y4330">
        <f>X4330*0.12</f>
        <v>11.728087487125277</v>
      </c>
    </row>
    <row r="4331" spans="1:25" x14ac:dyDescent="0.3">
      <c r="A4331" t="s">
        <v>19</v>
      </c>
      <c r="B4331" t="s">
        <v>20</v>
      </c>
      <c r="C4331" t="s">
        <v>60</v>
      </c>
      <c r="D4331" t="s">
        <v>61</v>
      </c>
      <c r="E4331" s="5" t="s">
        <v>521</v>
      </c>
      <c r="F4331">
        <v>6</v>
      </c>
      <c r="G4331" t="s">
        <v>30</v>
      </c>
      <c r="H4331">
        <v>2</v>
      </c>
      <c r="I4331">
        <f>ANAM[[#This Row],[VALOR Corregida]]/1000</f>
        <v>2E-3</v>
      </c>
      <c r="J4331" t="s">
        <v>31</v>
      </c>
      <c r="K4331" t="s">
        <v>24</v>
      </c>
      <c r="L4331" t="s">
        <v>309</v>
      </c>
      <c r="M4331" t="s">
        <v>361</v>
      </c>
      <c r="N4331" s="7">
        <v>-23.650278</v>
      </c>
      <c r="O4331" s="7">
        <v>-70.406110999999996</v>
      </c>
      <c r="P4331">
        <v>2</v>
      </c>
      <c r="Q4331">
        <v>2008</v>
      </c>
      <c r="R4331" s="2">
        <v>39742</v>
      </c>
      <c r="S4331" s="2">
        <v>39631</v>
      </c>
      <c r="T4331" s="2">
        <v>39630</v>
      </c>
      <c r="U4331" s="2"/>
      <c r="X4331">
        <f>0.000000000001*H4331^4-0.00000001*H4331^3+0.00004*H4331^2-0.0733*H4331+97.8</f>
        <v>97.653559920015994</v>
      </c>
      <c r="Y4331">
        <f>X4331*0.12</f>
        <v>11.718427190401918</v>
      </c>
    </row>
    <row r="4332" spans="1:25" x14ac:dyDescent="0.3">
      <c r="A4332" t="s">
        <v>19</v>
      </c>
      <c r="B4332" t="s">
        <v>20</v>
      </c>
      <c r="C4332" t="s">
        <v>60</v>
      </c>
      <c r="D4332" t="s">
        <v>61</v>
      </c>
      <c r="E4332" s="5" t="s">
        <v>521</v>
      </c>
      <c r="F4332">
        <v>0</v>
      </c>
      <c r="G4332" t="s">
        <v>347</v>
      </c>
      <c r="H4332">
        <v>0.49</v>
      </c>
      <c r="I4332">
        <f>ANAM[[#This Row],[VALOR Corregida]]/1000</f>
        <v>4.8999999999999998E-4</v>
      </c>
      <c r="J4332" t="s">
        <v>23</v>
      </c>
      <c r="K4332" t="s">
        <v>24</v>
      </c>
      <c r="L4332" t="s">
        <v>309</v>
      </c>
      <c r="M4332" t="s">
        <v>361</v>
      </c>
      <c r="N4332" s="7">
        <v>-23.650278</v>
      </c>
      <c r="O4332" s="7">
        <v>-70.406110999999996</v>
      </c>
      <c r="P4332">
        <v>2</v>
      </c>
      <c r="Q4332">
        <v>2008</v>
      </c>
      <c r="R4332" s="2">
        <v>39742</v>
      </c>
      <c r="S4332" s="2">
        <v>39631</v>
      </c>
      <c r="T4332" s="2">
        <v>39630</v>
      </c>
      <c r="U4332" s="2"/>
    </row>
    <row r="4333" spans="1:25" x14ac:dyDescent="0.3">
      <c r="A4333" t="s">
        <v>19</v>
      </c>
      <c r="B4333" t="s">
        <v>20</v>
      </c>
      <c r="C4333" t="s">
        <v>60</v>
      </c>
      <c r="D4333" t="s">
        <v>61</v>
      </c>
      <c r="E4333" s="5" t="s">
        <v>521</v>
      </c>
      <c r="F4333">
        <v>6</v>
      </c>
      <c r="G4333" t="s">
        <v>347</v>
      </c>
      <c r="H4333">
        <v>0.51</v>
      </c>
      <c r="I4333">
        <f>ANAM[[#This Row],[VALOR Corregida]]/1000</f>
        <v>5.1000000000000004E-4</v>
      </c>
      <c r="J4333" t="s">
        <v>23</v>
      </c>
      <c r="K4333" t="s">
        <v>24</v>
      </c>
      <c r="L4333" t="s">
        <v>309</v>
      </c>
      <c r="M4333" t="s">
        <v>361</v>
      </c>
      <c r="N4333" s="7">
        <v>-23.650278</v>
      </c>
      <c r="O4333" s="7">
        <v>-70.406110999999996</v>
      </c>
      <c r="P4333">
        <v>2</v>
      </c>
      <c r="Q4333">
        <v>2008</v>
      </c>
      <c r="R4333" s="2">
        <v>39742</v>
      </c>
      <c r="S4333" s="2">
        <v>39631</v>
      </c>
      <c r="T4333" s="2">
        <v>39630</v>
      </c>
      <c r="U4333" s="2"/>
    </row>
    <row r="4334" spans="1:25" x14ac:dyDescent="0.3">
      <c r="A4334" t="s">
        <v>19</v>
      </c>
      <c r="B4334" t="s">
        <v>20</v>
      </c>
      <c r="C4334" t="s">
        <v>60</v>
      </c>
      <c r="D4334" t="s">
        <v>61</v>
      </c>
      <c r="E4334" s="5" t="s">
        <v>521</v>
      </c>
      <c r="F4334">
        <v>0</v>
      </c>
      <c r="G4334" t="s">
        <v>35</v>
      </c>
      <c r="H4334">
        <v>0.54</v>
      </c>
      <c r="I4334">
        <f>ANAM[[#This Row],[VALOR Corregida]]/1000</f>
        <v>5.4000000000000001E-4</v>
      </c>
      <c r="J4334" t="s">
        <v>23</v>
      </c>
      <c r="K4334" t="s">
        <v>24</v>
      </c>
      <c r="L4334" t="s">
        <v>309</v>
      </c>
      <c r="M4334" t="s">
        <v>361</v>
      </c>
      <c r="N4334" s="7">
        <v>-23.650278</v>
      </c>
      <c r="O4334" s="7">
        <v>-70.406110999999996</v>
      </c>
      <c r="P4334">
        <v>2</v>
      </c>
      <c r="Q4334">
        <v>2008</v>
      </c>
      <c r="R4334" s="2">
        <v>39742</v>
      </c>
      <c r="S4334" s="2">
        <v>39631</v>
      </c>
      <c r="T4334" s="2">
        <v>39630</v>
      </c>
      <c r="U4334" s="2"/>
    </row>
    <row r="4335" spans="1:25" x14ac:dyDescent="0.3">
      <c r="A4335" t="s">
        <v>19</v>
      </c>
      <c r="B4335" t="s">
        <v>20</v>
      </c>
      <c r="C4335" t="s">
        <v>60</v>
      </c>
      <c r="D4335" t="s">
        <v>61</v>
      </c>
      <c r="E4335" s="5" t="s">
        <v>521</v>
      </c>
      <c r="F4335">
        <v>6</v>
      </c>
      <c r="G4335" t="s">
        <v>35</v>
      </c>
      <c r="H4335">
        <v>0.56999999999999995</v>
      </c>
      <c r="I4335">
        <f>ANAM[[#This Row],[VALOR Corregida]]/1000</f>
        <v>5.6999999999999998E-4</v>
      </c>
      <c r="J4335" t="s">
        <v>23</v>
      </c>
      <c r="K4335" t="s">
        <v>24</v>
      </c>
      <c r="L4335" t="s">
        <v>309</v>
      </c>
      <c r="M4335" t="s">
        <v>361</v>
      </c>
      <c r="N4335" s="7">
        <v>-23.650278</v>
      </c>
      <c r="O4335" s="7">
        <v>-70.406110999999996</v>
      </c>
      <c r="P4335">
        <v>2</v>
      </c>
      <c r="Q4335">
        <v>2008</v>
      </c>
      <c r="R4335" s="2">
        <v>39742</v>
      </c>
      <c r="S4335" s="2">
        <v>39631</v>
      </c>
      <c r="T4335" s="2">
        <v>39630</v>
      </c>
      <c r="U4335" s="2"/>
    </row>
    <row r="4336" spans="1:25" x14ac:dyDescent="0.3">
      <c r="A4336" t="s">
        <v>19</v>
      </c>
      <c r="B4336" t="s">
        <v>20</v>
      </c>
      <c r="C4336" t="s">
        <v>60</v>
      </c>
      <c r="D4336" t="s">
        <v>61</v>
      </c>
      <c r="E4336" s="5" t="s">
        <v>521</v>
      </c>
      <c r="F4336">
        <v>0</v>
      </c>
      <c r="G4336" t="s">
        <v>126</v>
      </c>
      <c r="H4336">
        <v>7.4999999999999997E-2</v>
      </c>
      <c r="I4336">
        <f>ANAM[[#This Row],[VALOR Corregida]]/1000</f>
        <v>7.4999999999999993E-5</v>
      </c>
      <c r="J4336" t="s">
        <v>27</v>
      </c>
      <c r="K4336" t="s">
        <v>315</v>
      </c>
      <c r="L4336" t="s">
        <v>309</v>
      </c>
      <c r="M4336" t="s">
        <v>361</v>
      </c>
      <c r="N4336" s="7">
        <v>-23.650278</v>
      </c>
      <c r="O4336" s="7">
        <v>-70.406110999999996</v>
      </c>
      <c r="P4336">
        <v>2</v>
      </c>
      <c r="Q4336">
        <v>2008</v>
      </c>
      <c r="R4336" s="2">
        <v>39742</v>
      </c>
      <c r="S4336" s="2">
        <v>39631</v>
      </c>
      <c r="T4336" s="2">
        <v>39630</v>
      </c>
      <c r="U4336" s="2"/>
      <c r="X4336">
        <f>-0.0008*H4336^2-0.94*H4336+97.2</f>
        <v>97.129495500000004</v>
      </c>
      <c r="Y4336">
        <f>X4336*0.12</f>
        <v>11.65553946</v>
      </c>
    </row>
    <row r="4337" spans="1:25" x14ac:dyDescent="0.3">
      <c r="A4337" t="s">
        <v>19</v>
      </c>
      <c r="B4337" t="s">
        <v>20</v>
      </c>
      <c r="C4337" t="s">
        <v>60</v>
      </c>
      <c r="D4337" t="s">
        <v>61</v>
      </c>
      <c r="E4337" s="5" t="s">
        <v>521</v>
      </c>
      <c r="F4337">
        <v>6</v>
      </c>
      <c r="G4337" t="s">
        <v>126</v>
      </c>
      <c r="H4337">
        <v>7.4999999999999997E-2</v>
      </c>
      <c r="I4337">
        <f>ANAM[[#This Row],[VALOR Corregida]]/1000</f>
        <v>7.4999999999999993E-5</v>
      </c>
      <c r="J4337" t="s">
        <v>27</v>
      </c>
      <c r="K4337" t="s">
        <v>315</v>
      </c>
      <c r="L4337" t="s">
        <v>309</v>
      </c>
      <c r="M4337" t="s">
        <v>361</v>
      </c>
      <c r="N4337" s="7">
        <v>-23.650278</v>
      </c>
      <c r="O4337" s="7">
        <v>-70.406110999999996</v>
      </c>
      <c r="P4337">
        <v>2</v>
      </c>
      <c r="Q4337">
        <v>2008</v>
      </c>
      <c r="R4337" s="2">
        <v>39742</v>
      </c>
      <c r="S4337" s="2">
        <v>39631</v>
      </c>
      <c r="T4337" s="2">
        <v>39630</v>
      </c>
      <c r="U4337" s="2"/>
      <c r="X4337">
        <f>-0.0008*H4337^2-0.94*H4337+97.2</f>
        <v>97.129495500000004</v>
      </c>
      <c r="Y4337">
        <f>X4337*0.12</f>
        <v>11.65553946</v>
      </c>
    </row>
    <row r="4338" spans="1:25" x14ac:dyDescent="0.3">
      <c r="A4338" t="s">
        <v>19</v>
      </c>
      <c r="B4338" t="s">
        <v>20</v>
      </c>
      <c r="C4338" t="s">
        <v>60</v>
      </c>
      <c r="D4338" t="s">
        <v>61</v>
      </c>
      <c r="E4338" s="5" t="s">
        <v>521</v>
      </c>
      <c r="F4338">
        <v>0</v>
      </c>
      <c r="G4338" t="s">
        <v>37</v>
      </c>
      <c r="H4338">
        <v>0.01</v>
      </c>
      <c r="I4338">
        <f>ANAM[[#This Row],[VALOR Corregida]]/1000</f>
        <v>1.0000000000000001E-5</v>
      </c>
      <c r="J4338" t="s">
        <v>27</v>
      </c>
      <c r="K4338" t="s">
        <v>315</v>
      </c>
      <c r="L4338" t="s">
        <v>309</v>
      </c>
      <c r="M4338" t="s">
        <v>361</v>
      </c>
      <c r="N4338" s="7">
        <v>-23.650278</v>
      </c>
      <c r="O4338" s="7">
        <v>-70.406110999999996</v>
      </c>
      <c r="P4338">
        <v>2</v>
      </c>
      <c r="Q4338">
        <v>2008</v>
      </c>
      <c r="R4338" s="2">
        <v>39742</v>
      </c>
      <c r="S4338" s="2">
        <v>39631</v>
      </c>
      <c r="T4338" s="2">
        <v>39630</v>
      </c>
      <c r="U4338" s="2"/>
    </row>
    <row r="4339" spans="1:25" x14ac:dyDescent="0.3">
      <c r="A4339" t="s">
        <v>19</v>
      </c>
      <c r="B4339" t="s">
        <v>20</v>
      </c>
      <c r="C4339" t="s">
        <v>60</v>
      </c>
      <c r="D4339" t="s">
        <v>61</v>
      </c>
      <c r="E4339" s="5" t="s">
        <v>521</v>
      </c>
      <c r="F4339">
        <v>6</v>
      </c>
      <c r="G4339" t="s">
        <v>37</v>
      </c>
      <c r="H4339">
        <v>0.01</v>
      </c>
      <c r="I4339">
        <f>ANAM[[#This Row],[VALOR Corregida]]/1000</f>
        <v>1.0000000000000001E-5</v>
      </c>
      <c r="J4339" t="s">
        <v>27</v>
      </c>
      <c r="K4339" t="s">
        <v>315</v>
      </c>
      <c r="L4339" t="s">
        <v>309</v>
      </c>
      <c r="M4339" t="s">
        <v>361</v>
      </c>
      <c r="N4339" s="7">
        <v>-23.650278</v>
      </c>
      <c r="O4339" s="7">
        <v>-70.406110999999996</v>
      </c>
      <c r="P4339">
        <v>2</v>
      </c>
      <c r="Q4339">
        <v>2008</v>
      </c>
      <c r="R4339" s="2">
        <v>39742</v>
      </c>
      <c r="S4339" s="2">
        <v>39631</v>
      </c>
      <c r="T4339" s="2">
        <v>39630</v>
      </c>
      <c r="U4339" s="2"/>
    </row>
    <row r="4340" spans="1:25" x14ac:dyDescent="0.3">
      <c r="A4340" t="s">
        <v>19</v>
      </c>
      <c r="B4340" t="s">
        <v>20</v>
      </c>
      <c r="C4340" t="s">
        <v>60</v>
      </c>
      <c r="D4340" t="s">
        <v>61</v>
      </c>
      <c r="E4340" s="5" t="s">
        <v>521</v>
      </c>
      <c r="F4340">
        <v>0</v>
      </c>
      <c r="G4340" t="s">
        <v>129</v>
      </c>
      <c r="H4340">
        <v>0.05</v>
      </c>
      <c r="I4340">
        <f>ANAM[[#This Row],[VALOR Corregida]]/1000</f>
        <v>5.0000000000000002E-5</v>
      </c>
      <c r="J4340" t="s">
        <v>23</v>
      </c>
      <c r="K4340" t="s">
        <v>315</v>
      </c>
      <c r="L4340" t="s">
        <v>309</v>
      </c>
      <c r="M4340" t="s">
        <v>361</v>
      </c>
      <c r="N4340" s="7">
        <v>-23.650278</v>
      </c>
      <c r="O4340" s="7">
        <v>-70.406110999999996</v>
      </c>
      <c r="P4340">
        <v>2</v>
      </c>
      <c r="Q4340">
        <v>2008</v>
      </c>
      <c r="R4340" s="2">
        <v>39742</v>
      </c>
      <c r="S4340" s="2">
        <v>39631</v>
      </c>
      <c r="T4340" s="2">
        <v>39630</v>
      </c>
      <c r="U4340" s="2"/>
    </row>
    <row r="4341" spans="1:25" x14ac:dyDescent="0.3">
      <c r="A4341" t="s">
        <v>19</v>
      </c>
      <c r="B4341" t="s">
        <v>20</v>
      </c>
      <c r="C4341" t="s">
        <v>60</v>
      </c>
      <c r="D4341" t="s">
        <v>61</v>
      </c>
      <c r="E4341" s="5" t="s">
        <v>521</v>
      </c>
      <c r="F4341">
        <v>6</v>
      </c>
      <c r="G4341" t="s">
        <v>129</v>
      </c>
      <c r="H4341">
        <v>0.05</v>
      </c>
      <c r="I4341">
        <f>ANAM[[#This Row],[VALOR Corregida]]/1000</f>
        <v>5.0000000000000002E-5</v>
      </c>
      <c r="J4341" t="s">
        <v>23</v>
      </c>
      <c r="K4341" t="s">
        <v>315</v>
      </c>
      <c r="L4341" t="s">
        <v>309</v>
      </c>
      <c r="M4341" t="s">
        <v>361</v>
      </c>
      <c r="N4341" s="7">
        <v>-23.650278</v>
      </c>
      <c r="O4341" s="7">
        <v>-70.406110999999996</v>
      </c>
      <c r="P4341">
        <v>2</v>
      </c>
      <c r="Q4341">
        <v>2008</v>
      </c>
      <c r="R4341" s="2">
        <v>39742</v>
      </c>
      <c r="S4341" s="2">
        <v>39631</v>
      </c>
      <c r="T4341" s="2">
        <v>39630</v>
      </c>
      <c r="U4341" s="2"/>
    </row>
    <row r="4342" spans="1:25" x14ac:dyDescent="0.3">
      <c r="A4342" t="s">
        <v>19</v>
      </c>
      <c r="B4342" t="s">
        <v>20</v>
      </c>
      <c r="C4342" t="s">
        <v>60</v>
      </c>
      <c r="D4342" t="s">
        <v>61</v>
      </c>
      <c r="E4342" s="5" t="s">
        <v>521</v>
      </c>
      <c r="F4342">
        <v>0</v>
      </c>
      <c r="G4342" t="s">
        <v>348</v>
      </c>
      <c r="H4342">
        <v>0.5</v>
      </c>
      <c r="I4342">
        <f>ANAM[[#This Row],[VALOR Corregida]]/1000</f>
        <v>5.0000000000000001E-4</v>
      </c>
      <c r="J4342" t="s">
        <v>23</v>
      </c>
      <c r="K4342" t="s">
        <v>315</v>
      </c>
      <c r="L4342" t="s">
        <v>309</v>
      </c>
      <c r="M4342" t="s">
        <v>361</v>
      </c>
      <c r="N4342" s="7">
        <v>-23.650278</v>
      </c>
      <c r="O4342" s="7">
        <v>-70.406110999999996</v>
      </c>
      <c r="P4342">
        <v>2</v>
      </c>
      <c r="Q4342">
        <v>2008</v>
      </c>
      <c r="R4342" s="2">
        <v>39742</v>
      </c>
      <c r="S4342" s="2">
        <v>39631</v>
      </c>
      <c r="T4342" s="2">
        <v>39630</v>
      </c>
      <c r="U4342" s="2"/>
    </row>
    <row r="4343" spans="1:25" x14ac:dyDescent="0.3">
      <c r="A4343" t="s">
        <v>19</v>
      </c>
      <c r="B4343" t="s">
        <v>20</v>
      </c>
      <c r="C4343" t="s">
        <v>60</v>
      </c>
      <c r="D4343" t="s">
        <v>61</v>
      </c>
      <c r="E4343" s="5" t="s">
        <v>521</v>
      </c>
      <c r="F4343">
        <v>6</v>
      </c>
      <c r="G4343" t="s">
        <v>348</v>
      </c>
      <c r="H4343">
        <v>0.5</v>
      </c>
      <c r="I4343">
        <f>ANAM[[#This Row],[VALOR Corregida]]/1000</f>
        <v>5.0000000000000001E-4</v>
      </c>
      <c r="J4343" t="s">
        <v>23</v>
      </c>
      <c r="K4343" t="s">
        <v>315</v>
      </c>
      <c r="L4343" t="s">
        <v>309</v>
      </c>
      <c r="M4343" t="s">
        <v>361</v>
      </c>
      <c r="N4343" s="7">
        <v>-23.650278</v>
      </c>
      <c r="O4343" s="7">
        <v>-70.406110999999996</v>
      </c>
      <c r="P4343">
        <v>2</v>
      </c>
      <c r="Q4343">
        <v>2008</v>
      </c>
      <c r="R4343" s="2">
        <v>39742</v>
      </c>
      <c r="S4343" s="2">
        <v>39631</v>
      </c>
      <c r="T4343" s="2">
        <v>39630</v>
      </c>
      <c r="U4343" s="2"/>
    </row>
    <row r="4344" spans="1:25" x14ac:dyDescent="0.3">
      <c r="A4344" t="s">
        <v>19</v>
      </c>
      <c r="B4344" t="s">
        <v>20</v>
      </c>
      <c r="C4344" t="s">
        <v>60</v>
      </c>
      <c r="D4344" t="s">
        <v>61</v>
      </c>
      <c r="E4344" s="5" t="s">
        <v>521</v>
      </c>
      <c r="F4344">
        <v>0</v>
      </c>
      <c r="G4344" t="s">
        <v>39</v>
      </c>
      <c r="H4344">
        <v>0.5</v>
      </c>
      <c r="I4344">
        <f>ANAM[[#This Row],[VALOR Corregida]]/1000</f>
        <v>5.0000000000000001E-4</v>
      </c>
      <c r="J4344" t="s">
        <v>23</v>
      </c>
      <c r="K4344" t="s">
        <v>315</v>
      </c>
      <c r="L4344" t="s">
        <v>309</v>
      </c>
      <c r="M4344" t="s">
        <v>361</v>
      </c>
      <c r="N4344" s="7">
        <v>-23.650278</v>
      </c>
      <c r="O4344" s="7">
        <v>-70.406110999999996</v>
      </c>
      <c r="P4344">
        <v>2</v>
      </c>
      <c r="Q4344">
        <v>2008</v>
      </c>
      <c r="R4344" s="2">
        <v>39742</v>
      </c>
      <c r="S4344" s="2">
        <v>39631</v>
      </c>
      <c r="T4344" s="2">
        <v>39630</v>
      </c>
      <c r="U4344" s="2"/>
    </row>
    <row r="4345" spans="1:25" x14ac:dyDescent="0.3">
      <c r="A4345" t="s">
        <v>19</v>
      </c>
      <c r="B4345" t="s">
        <v>20</v>
      </c>
      <c r="C4345" t="s">
        <v>60</v>
      </c>
      <c r="D4345" t="s">
        <v>61</v>
      </c>
      <c r="E4345" s="5" t="s">
        <v>521</v>
      </c>
      <c r="F4345">
        <v>6</v>
      </c>
      <c r="G4345" t="s">
        <v>39</v>
      </c>
      <c r="H4345">
        <v>0.5</v>
      </c>
      <c r="I4345">
        <f>ANAM[[#This Row],[VALOR Corregida]]/1000</f>
        <v>5.0000000000000001E-4</v>
      </c>
      <c r="J4345" t="s">
        <v>23</v>
      </c>
      <c r="K4345" t="s">
        <v>315</v>
      </c>
      <c r="L4345" t="s">
        <v>309</v>
      </c>
      <c r="M4345" t="s">
        <v>361</v>
      </c>
      <c r="N4345" s="7">
        <v>-23.650278</v>
      </c>
      <c r="O4345" s="7">
        <v>-70.406110999999996</v>
      </c>
      <c r="P4345">
        <v>2</v>
      </c>
      <c r="Q4345">
        <v>2008</v>
      </c>
      <c r="R4345" s="2">
        <v>39742</v>
      </c>
      <c r="S4345" s="2">
        <v>39631</v>
      </c>
      <c r="T4345" s="2">
        <v>39630</v>
      </c>
      <c r="U4345" s="2"/>
    </row>
    <row r="4346" spans="1:25" x14ac:dyDescent="0.3">
      <c r="A4346" t="s">
        <v>19</v>
      </c>
      <c r="B4346" t="s">
        <v>20</v>
      </c>
      <c r="C4346" t="s">
        <v>60</v>
      </c>
      <c r="D4346" t="s">
        <v>61</v>
      </c>
      <c r="E4346" s="5" t="s">
        <v>521</v>
      </c>
      <c r="F4346">
        <v>0</v>
      </c>
      <c r="G4346" t="s">
        <v>64</v>
      </c>
      <c r="H4346">
        <v>0.34</v>
      </c>
      <c r="I4346">
        <f>ANAM[[#This Row],[VALOR Corregida]]/1000</f>
        <v>3.4000000000000002E-4</v>
      </c>
      <c r="J4346" t="s">
        <v>27</v>
      </c>
      <c r="K4346" t="s">
        <v>24</v>
      </c>
      <c r="L4346" t="s">
        <v>309</v>
      </c>
      <c r="M4346" t="s">
        <v>361</v>
      </c>
      <c r="N4346" s="7">
        <v>-23.650278</v>
      </c>
      <c r="O4346" s="7">
        <v>-70.406110999999996</v>
      </c>
      <c r="P4346">
        <v>2</v>
      </c>
      <c r="Q4346">
        <v>2008</v>
      </c>
      <c r="R4346" s="2">
        <v>39742</v>
      </c>
      <c r="S4346" s="2">
        <v>39631</v>
      </c>
      <c r="T4346" s="2">
        <v>39630</v>
      </c>
      <c r="U4346" s="2"/>
    </row>
    <row r="4347" spans="1:25" x14ac:dyDescent="0.3">
      <c r="A4347" t="s">
        <v>19</v>
      </c>
      <c r="B4347" t="s">
        <v>20</v>
      </c>
      <c r="C4347" t="s">
        <v>60</v>
      </c>
      <c r="D4347" t="s">
        <v>61</v>
      </c>
      <c r="E4347" s="5" t="s">
        <v>521</v>
      </c>
      <c r="F4347">
        <v>6</v>
      </c>
      <c r="G4347" t="s">
        <v>64</v>
      </c>
      <c r="H4347">
        <v>0.48</v>
      </c>
      <c r="I4347">
        <f>ANAM[[#This Row],[VALOR Corregida]]/1000</f>
        <v>4.7999999999999996E-4</v>
      </c>
      <c r="J4347" t="s">
        <v>27</v>
      </c>
      <c r="K4347" t="s">
        <v>24</v>
      </c>
      <c r="L4347" t="s">
        <v>309</v>
      </c>
      <c r="M4347" t="s">
        <v>361</v>
      </c>
      <c r="N4347" s="7">
        <v>-23.650278</v>
      </c>
      <c r="O4347" s="7">
        <v>-70.406110999999996</v>
      </c>
      <c r="P4347">
        <v>2</v>
      </c>
      <c r="Q4347">
        <v>2008</v>
      </c>
      <c r="R4347" s="2">
        <v>39742</v>
      </c>
      <c r="S4347" s="2">
        <v>39631</v>
      </c>
      <c r="T4347" s="2">
        <v>39630</v>
      </c>
      <c r="U4347" s="2"/>
    </row>
    <row r="4348" spans="1:25" x14ac:dyDescent="0.3">
      <c r="A4348" t="s">
        <v>19</v>
      </c>
      <c r="B4348" t="s">
        <v>20</v>
      </c>
      <c r="C4348" t="s">
        <v>60</v>
      </c>
      <c r="D4348" t="s">
        <v>61</v>
      </c>
      <c r="E4348" s="5" t="s">
        <v>521</v>
      </c>
      <c r="F4348">
        <v>0</v>
      </c>
      <c r="G4348" t="s">
        <v>44</v>
      </c>
      <c r="H4348">
        <v>0.44</v>
      </c>
      <c r="I4348">
        <f>ANAM[[#This Row],[VALOR Corregida]]/1000</f>
        <v>4.4000000000000002E-4</v>
      </c>
      <c r="J4348" t="s">
        <v>27</v>
      </c>
      <c r="K4348" t="s">
        <v>24</v>
      </c>
      <c r="L4348" t="s">
        <v>309</v>
      </c>
      <c r="M4348" t="s">
        <v>361</v>
      </c>
      <c r="N4348" s="7">
        <v>-23.650278</v>
      </c>
      <c r="O4348" s="7">
        <v>-70.406110999999996</v>
      </c>
      <c r="P4348">
        <v>2</v>
      </c>
      <c r="Q4348">
        <v>2008</v>
      </c>
      <c r="R4348" s="2">
        <v>39742</v>
      </c>
      <c r="S4348" s="2">
        <v>39631</v>
      </c>
      <c r="T4348" s="2">
        <v>39630</v>
      </c>
      <c r="U4348" s="2"/>
    </row>
    <row r="4349" spans="1:25" x14ac:dyDescent="0.3">
      <c r="A4349" t="s">
        <v>19</v>
      </c>
      <c r="B4349" t="s">
        <v>20</v>
      </c>
      <c r="C4349" t="s">
        <v>60</v>
      </c>
      <c r="D4349" t="s">
        <v>61</v>
      </c>
      <c r="E4349" s="5" t="s">
        <v>521</v>
      </c>
      <c r="F4349">
        <v>6</v>
      </c>
      <c r="G4349" t="s">
        <v>44</v>
      </c>
      <c r="H4349">
        <v>0.43</v>
      </c>
      <c r="I4349">
        <f>ANAM[[#This Row],[VALOR Corregida]]/1000</f>
        <v>4.2999999999999999E-4</v>
      </c>
      <c r="J4349" t="s">
        <v>27</v>
      </c>
      <c r="K4349" t="s">
        <v>24</v>
      </c>
      <c r="L4349" t="s">
        <v>309</v>
      </c>
      <c r="M4349" t="s">
        <v>361</v>
      </c>
      <c r="N4349" s="7">
        <v>-23.650278</v>
      </c>
      <c r="O4349" s="7">
        <v>-70.406110999999996</v>
      </c>
      <c r="P4349">
        <v>2</v>
      </c>
      <c r="Q4349">
        <v>2008</v>
      </c>
      <c r="R4349" s="2">
        <v>39742</v>
      </c>
      <c r="S4349" s="2">
        <v>39631</v>
      </c>
      <c r="T4349" s="2">
        <v>39630</v>
      </c>
      <c r="U4349" s="2"/>
    </row>
    <row r="4350" spans="1:25" x14ac:dyDescent="0.3">
      <c r="A4350" t="s">
        <v>19</v>
      </c>
      <c r="B4350" t="s">
        <v>20</v>
      </c>
      <c r="C4350" t="s">
        <v>60</v>
      </c>
      <c r="D4350" t="s">
        <v>61</v>
      </c>
      <c r="E4350" s="5" t="s">
        <v>521</v>
      </c>
      <c r="F4350">
        <v>0</v>
      </c>
      <c r="G4350" t="s">
        <v>349</v>
      </c>
      <c r="H4350">
        <v>8.5</v>
      </c>
      <c r="I4350">
        <f>ANAM[[#This Row],[VALOR Corregida]]/1000</f>
        <v>8.5000000000000006E-3</v>
      </c>
      <c r="J4350" t="s">
        <v>27</v>
      </c>
      <c r="K4350" t="s">
        <v>24</v>
      </c>
      <c r="L4350" t="s">
        <v>309</v>
      </c>
      <c r="M4350" t="s">
        <v>361</v>
      </c>
      <c r="N4350" s="7">
        <v>-23.650278</v>
      </c>
      <c r="O4350" s="7">
        <v>-70.406110999999996</v>
      </c>
      <c r="P4350">
        <v>2</v>
      </c>
      <c r="Q4350">
        <v>2008</v>
      </c>
      <c r="R4350" s="2">
        <v>39742</v>
      </c>
      <c r="S4350" s="2">
        <v>39631</v>
      </c>
      <c r="T4350" s="2">
        <v>39630</v>
      </c>
      <c r="U4350" s="2"/>
      <c r="X4350">
        <f>-0.14*H4350^3+1.81*H4350^2+5.68*H4350+1.92</f>
        <v>94.995000000000005</v>
      </c>
      <c r="Y4350">
        <f>X4350*0.2</f>
        <v>18.999000000000002</v>
      </c>
    </row>
    <row r="4351" spans="1:25" x14ac:dyDescent="0.3">
      <c r="A4351" t="s">
        <v>19</v>
      </c>
      <c r="B4351" t="s">
        <v>20</v>
      </c>
      <c r="C4351" t="s">
        <v>60</v>
      </c>
      <c r="D4351" t="s">
        <v>61</v>
      </c>
      <c r="E4351" s="5" t="s">
        <v>521</v>
      </c>
      <c r="F4351">
        <v>6</v>
      </c>
      <c r="G4351" t="s">
        <v>349</v>
      </c>
      <c r="H4351">
        <v>8.48</v>
      </c>
      <c r="I4351">
        <f>ANAM[[#This Row],[VALOR Corregida]]/1000</f>
        <v>8.4799999999999997E-3</v>
      </c>
      <c r="J4351" t="s">
        <v>27</v>
      </c>
      <c r="K4351" t="s">
        <v>24</v>
      </c>
      <c r="L4351" t="s">
        <v>309</v>
      </c>
      <c r="M4351" t="s">
        <v>361</v>
      </c>
      <c r="N4351" s="7">
        <v>-23.650278</v>
      </c>
      <c r="O4351" s="7">
        <v>-70.406110999999996</v>
      </c>
      <c r="P4351">
        <v>2</v>
      </c>
      <c r="Q4351">
        <v>2008</v>
      </c>
      <c r="R4351" s="2">
        <v>39742</v>
      </c>
      <c r="S4351" s="2">
        <v>39631</v>
      </c>
      <c r="T4351" s="2">
        <v>39630</v>
      </c>
      <c r="U4351" s="2"/>
      <c r="X4351">
        <f>-0.14*H4351^3+1.81*H4351^2+5.68*H4351+1.92</f>
        <v>94.872197119999996</v>
      </c>
      <c r="Y4351">
        <f>X4351*0.2</f>
        <v>18.974439424</v>
      </c>
    </row>
    <row r="4352" spans="1:25" x14ac:dyDescent="0.3">
      <c r="A4352" t="s">
        <v>19</v>
      </c>
      <c r="B4352" t="s">
        <v>20</v>
      </c>
      <c r="C4352" t="s">
        <v>60</v>
      </c>
      <c r="D4352" t="s">
        <v>61</v>
      </c>
      <c r="E4352" s="5" t="s">
        <v>521</v>
      </c>
      <c r="F4352">
        <v>0</v>
      </c>
      <c r="G4352" t="s">
        <v>350</v>
      </c>
      <c r="H4352">
        <v>0.46</v>
      </c>
      <c r="I4352">
        <f>ANAM[[#This Row],[VALOR Corregida]]/1000</f>
        <v>4.6000000000000001E-4</v>
      </c>
      <c r="J4352" t="s">
        <v>23</v>
      </c>
      <c r="K4352" t="s">
        <v>24</v>
      </c>
      <c r="L4352" t="s">
        <v>309</v>
      </c>
      <c r="M4352" t="s">
        <v>361</v>
      </c>
      <c r="N4352" s="7">
        <v>-23.650278</v>
      </c>
      <c r="O4352" s="7">
        <v>-70.406110999999996</v>
      </c>
      <c r="P4352">
        <v>2</v>
      </c>
      <c r="Q4352">
        <v>2008</v>
      </c>
      <c r="R4352" s="2">
        <v>39742</v>
      </c>
      <c r="S4352" s="2">
        <v>39631</v>
      </c>
      <c r="T4352" s="2">
        <v>39630</v>
      </c>
      <c r="U4352" s="2"/>
    </row>
    <row r="4353" spans="1:25" x14ac:dyDescent="0.3">
      <c r="A4353" t="s">
        <v>19</v>
      </c>
      <c r="B4353" t="s">
        <v>20</v>
      </c>
      <c r="C4353" t="s">
        <v>60</v>
      </c>
      <c r="D4353" t="s">
        <v>61</v>
      </c>
      <c r="E4353" s="5" t="s">
        <v>521</v>
      </c>
      <c r="F4353">
        <v>6</v>
      </c>
      <c r="G4353" t="s">
        <v>350</v>
      </c>
      <c r="H4353">
        <v>0.43</v>
      </c>
      <c r="I4353">
        <f>ANAM[[#This Row],[VALOR Corregida]]/1000</f>
        <v>4.2999999999999999E-4</v>
      </c>
      <c r="J4353" t="s">
        <v>23</v>
      </c>
      <c r="K4353" t="s">
        <v>24</v>
      </c>
      <c r="L4353" t="s">
        <v>309</v>
      </c>
      <c r="M4353" t="s">
        <v>361</v>
      </c>
      <c r="N4353" s="7">
        <v>-23.650278</v>
      </c>
      <c r="O4353" s="7">
        <v>-70.406110999999996</v>
      </c>
      <c r="P4353">
        <v>2</v>
      </c>
      <c r="Q4353">
        <v>2008</v>
      </c>
      <c r="R4353" s="2">
        <v>39742</v>
      </c>
      <c r="S4353" s="2">
        <v>39631</v>
      </c>
      <c r="T4353" s="2">
        <v>39630</v>
      </c>
      <c r="U4353" s="2"/>
    </row>
    <row r="4354" spans="1:25" x14ac:dyDescent="0.3">
      <c r="A4354" t="s">
        <v>19</v>
      </c>
      <c r="B4354" t="s">
        <v>20</v>
      </c>
      <c r="C4354" t="s">
        <v>60</v>
      </c>
      <c r="D4354" t="s">
        <v>61</v>
      </c>
      <c r="E4354" s="5" t="s">
        <v>521</v>
      </c>
      <c r="F4354">
        <v>0</v>
      </c>
      <c r="G4354" t="s">
        <v>46</v>
      </c>
      <c r="H4354">
        <v>0.55000000000000004</v>
      </c>
      <c r="I4354">
        <f>ANAM[[#This Row],[VALOR Corregida]]/1000</f>
        <v>5.5000000000000003E-4</v>
      </c>
      <c r="J4354" t="s">
        <v>23</v>
      </c>
      <c r="K4354" t="s">
        <v>24</v>
      </c>
      <c r="L4354" t="s">
        <v>309</v>
      </c>
      <c r="M4354" t="s">
        <v>361</v>
      </c>
      <c r="N4354" s="7">
        <v>-23.650278</v>
      </c>
      <c r="O4354" s="7">
        <v>-70.406110999999996</v>
      </c>
      <c r="P4354">
        <v>2</v>
      </c>
      <c r="Q4354">
        <v>2008</v>
      </c>
      <c r="R4354" s="2">
        <v>39742</v>
      </c>
      <c r="S4354" s="2">
        <v>39631</v>
      </c>
      <c r="T4354" s="2">
        <v>39630</v>
      </c>
      <c r="U4354" s="2"/>
    </row>
    <row r="4355" spans="1:25" x14ac:dyDescent="0.3">
      <c r="A4355" t="s">
        <v>19</v>
      </c>
      <c r="B4355" t="s">
        <v>20</v>
      </c>
      <c r="C4355" t="s">
        <v>60</v>
      </c>
      <c r="D4355" t="s">
        <v>61</v>
      </c>
      <c r="E4355" s="5" t="s">
        <v>521</v>
      </c>
      <c r="F4355">
        <v>6</v>
      </c>
      <c r="G4355" t="s">
        <v>46</v>
      </c>
      <c r="H4355">
        <v>0.52</v>
      </c>
      <c r="I4355">
        <f>ANAM[[#This Row],[VALOR Corregida]]/1000</f>
        <v>5.2000000000000006E-4</v>
      </c>
      <c r="J4355" t="s">
        <v>23</v>
      </c>
      <c r="K4355" t="s">
        <v>24</v>
      </c>
      <c r="L4355" t="s">
        <v>309</v>
      </c>
      <c r="M4355" t="s">
        <v>361</v>
      </c>
      <c r="N4355" s="7">
        <v>-23.650278</v>
      </c>
      <c r="O4355" s="7">
        <v>-70.406110999999996</v>
      </c>
      <c r="P4355">
        <v>2</v>
      </c>
      <c r="Q4355">
        <v>2008</v>
      </c>
      <c r="R4355" s="2">
        <v>39742</v>
      </c>
      <c r="S4355" s="2">
        <v>39631</v>
      </c>
      <c r="T4355" s="2">
        <v>39630</v>
      </c>
      <c r="U4355" s="2"/>
    </row>
    <row r="4356" spans="1:25" x14ac:dyDescent="0.3">
      <c r="A4356" t="s">
        <v>19</v>
      </c>
      <c r="B4356" t="s">
        <v>20</v>
      </c>
      <c r="C4356" t="s">
        <v>60</v>
      </c>
      <c r="D4356" t="s">
        <v>61</v>
      </c>
      <c r="E4356" s="5" t="s">
        <v>521</v>
      </c>
      <c r="F4356">
        <v>0</v>
      </c>
      <c r="G4356" t="s">
        <v>351</v>
      </c>
      <c r="H4356">
        <v>40.1</v>
      </c>
      <c r="I4356">
        <f>ANAM[[#This Row],[VALOR Corregida]]/1000</f>
        <v>4.0100000000000004E-2</v>
      </c>
      <c r="J4356" t="s">
        <v>536</v>
      </c>
      <c r="K4356" t="s">
        <v>24</v>
      </c>
      <c r="L4356" t="s">
        <v>309</v>
      </c>
      <c r="M4356" t="s">
        <v>361</v>
      </c>
      <c r="N4356" s="7">
        <v>-23.650278</v>
      </c>
      <c r="O4356" s="7">
        <v>-70.406110999999996</v>
      </c>
      <c r="P4356">
        <v>2</v>
      </c>
      <c r="Q4356">
        <v>2008</v>
      </c>
      <c r="R4356" s="2">
        <v>39742</v>
      </c>
      <c r="S4356" s="2">
        <v>39631</v>
      </c>
      <c r="T4356" s="2">
        <v>39630</v>
      </c>
      <c r="U4356" s="2"/>
    </row>
    <row r="4357" spans="1:25" x14ac:dyDescent="0.3">
      <c r="A4357" t="s">
        <v>19</v>
      </c>
      <c r="B4357" t="s">
        <v>20</v>
      </c>
      <c r="C4357" t="s">
        <v>60</v>
      </c>
      <c r="D4357" t="s">
        <v>61</v>
      </c>
      <c r="E4357" s="5" t="s">
        <v>521</v>
      </c>
      <c r="F4357">
        <v>6</v>
      </c>
      <c r="G4357" t="s">
        <v>351</v>
      </c>
      <c r="H4357">
        <v>38.11</v>
      </c>
      <c r="I4357">
        <f>ANAM[[#This Row],[VALOR Corregida]]/1000</f>
        <v>3.8109999999999998E-2</v>
      </c>
      <c r="J4357" t="s">
        <v>536</v>
      </c>
      <c r="K4357" t="s">
        <v>24</v>
      </c>
      <c r="L4357" t="s">
        <v>309</v>
      </c>
      <c r="M4357" t="s">
        <v>361</v>
      </c>
      <c r="N4357" s="7">
        <v>-23.650278</v>
      </c>
      <c r="O4357" s="7">
        <v>-70.406110999999996</v>
      </c>
      <c r="P4357">
        <v>2</v>
      </c>
      <c r="Q4357">
        <v>2008</v>
      </c>
      <c r="R4357" s="2">
        <v>39742</v>
      </c>
      <c r="S4357" s="2">
        <v>39631</v>
      </c>
      <c r="T4357" s="2">
        <v>39630</v>
      </c>
      <c r="U4357" s="2"/>
    </row>
    <row r="4358" spans="1:25" x14ac:dyDescent="0.3">
      <c r="A4358" t="s">
        <v>19</v>
      </c>
      <c r="B4358" t="s">
        <v>20</v>
      </c>
      <c r="C4358" t="s">
        <v>60</v>
      </c>
      <c r="D4358" t="s">
        <v>61</v>
      </c>
      <c r="E4358" s="5" t="s">
        <v>521</v>
      </c>
      <c r="F4358">
        <v>0</v>
      </c>
      <c r="G4358" t="s">
        <v>352</v>
      </c>
      <c r="H4358">
        <v>13</v>
      </c>
      <c r="I4358">
        <f>ANAM[[#This Row],[VALOR Corregida]]/1000</f>
        <v>1.2999999999999999E-2</v>
      </c>
      <c r="J4358" t="s">
        <v>27</v>
      </c>
      <c r="K4358" t="s">
        <v>24</v>
      </c>
      <c r="L4358" t="s">
        <v>309</v>
      </c>
      <c r="M4358" t="s">
        <v>361</v>
      </c>
      <c r="N4358" s="7">
        <v>-23.650278</v>
      </c>
      <c r="O4358" s="7">
        <v>-70.406110999999996</v>
      </c>
      <c r="P4358">
        <v>2</v>
      </c>
      <c r="Q4358">
        <v>2008</v>
      </c>
      <c r="R4358" s="2">
        <v>39742</v>
      </c>
      <c r="S4358" s="2">
        <v>39631</v>
      </c>
      <c r="T4358" s="2">
        <v>39630</v>
      </c>
      <c r="U4358" s="2"/>
      <c r="X4358">
        <f>0.0014*H4358^2-0.86*H4358+97.5</f>
        <v>86.556600000000003</v>
      </c>
      <c r="Y4358">
        <f>X4358*0.12</f>
        <v>10.386792</v>
      </c>
    </row>
    <row r="4359" spans="1:25" x14ac:dyDescent="0.3">
      <c r="A4359" t="s">
        <v>19</v>
      </c>
      <c r="B4359" t="s">
        <v>20</v>
      </c>
      <c r="C4359" t="s">
        <v>60</v>
      </c>
      <c r="D4359" t="s">
        <v>61</v>
      </c>
      <c r="E4359" s="5" t="s">
        <v>521</v>
      </c>
      <c r="F4359">
        <v>6</v>
      </c>
      <c r="G4359" t="s">
        <v>352</v>
      </c>
      <c r="H4359">
        <v>24</v>
      </c>
      <c r="I4359">
        <f>ANAM[[#This Row],[VALOR Corregida]]/1000</f>
        <v>2.4E-2</v>
      </c>
      <c r="J4359" t="s">
        <v>27</v>
      </c>
      <c r="K4359" t="s">
        <v>24</v>
      </c>
      <c r="L4359" t="s">
        <v>309</v>
      </c>
      <c r="M4359" t="s">
        <v>361</v>
      </c>
      <c r="N4359" s="7">
        <v>-23.650278</v>
      </c>
      <c r="O4359" s="7">
        <v>-70.406110999999996</v>
      </c>
      <c r="P4359">
        <v>2</v>
      </c>
      <c r="Q4359">
        <v>2008</v>
      </c>
      <c r="R4359" s="2">
        <v>39742</v>
      </c>
      <c r="S4359" s="2">
        <v>39631</v>
      </c>
      <c r="T4359" s="2">
        <v>39630</v>
      </c>
      <c r="U4359" s="2"/>
      <c r="X4359">
        <f>0.0014*H4359^2-0.86*H4359+97.5</f>
        <v>77.666399999999996</v>
      </c>
      <c r="Y4359">
        <f>X4359*0.12</f>
        <v>9.3199679999999994</v>
      </c>
    </row>
    <row r="4360" spans="1:25" x14ac:dyDescent="0.3">
      <c r="A4360" t="s">
        <v>19</v>
      </c>
      <c r="B4360" t="s">
        <v>20</v>
      </c>
      <c r="C4360" t="s">
        <v>60</v>
      </c>
      <c r="D4360" t="s">
        <v>61</v>
      </c>
      <c r="E4360" s="5" t="s">
        <v>521</v>
      </c>
      <c r="F4360">
        <v>0</v>
      </c>
      <c r="G4360" t="s">
        <v>353</v>
      </c>
      <c r="H4360">
        <v>4.6900000000000004</v>
      </c>
      <c r="I4360">
        <f>ANAM[[#This Row],[VALOR Corregida]]/1000</f>
        <v>4.6900000000000006E-3</v>
      </c>
      <c r="J4360" t="s">
        <v>23</v>
      </c>
      <c r="K4360" t="s">
        <v>24</v>
      </c>
      <c r="L4360" t="s">
        <v>309</v>
      </c>
      <c r="M4360" t="s">
        <v>361</v>
      </c>
      <c r="N4360" s="7">
        <v>-23.650278</v>
      </c>
      <c r="O4360" s="7">
        <v>-70.406110999999996</v>
      </c>
      <c r="P4360">
        <v>2</v>
      </c>
      <c r="Q4360">
        <v>2008</v>
      </c>
      <c r="R4360" s="2">
        <v>39742</v>
      </c>
      <c r="S4360" s="2">
        <v>39631</v>
      </c>
      <c r="T4360" s="2">
        <v>39630</v>
      </c>
      <c r="U4360" s="2"/>
    </row>
    <row r="4361" spans="1:25" x14ac:dyDescent="0.3">
      <c r="A4361" t="s">
        <v>19</v>
      </c>
      <c r="B4361" t="s">
        <v>20</v>
      </c>
      <c r="C4361" t="s">
        <v>60</v>
      </c>
      <c r="D4361" t="s">
        <v>61</v>
      </c>
      <c r="E4361" s="5" t="s">
        <v>521</v>
      </c>
      <c r="F4361">
        <v>6</v>
      </c>
      <c r="G4361" t="s">
        <v>353</v>
      </c>
      <c r="H4361">
        <v>4.45</v>
      </c>
      <c r="I4361">
        <f>ANAM[[#This Row],[VALOR Corregida]]/1000</f>
        <v>4.45E-3</v>
      </c>
      <c r="J4361" t="s">
        <v>23</v>
      </c>
      <c r="K4361" t="s">
        <v>24</v>
      </c>
      <c r="L4361" t="s">
        <v>309</v>
      </c>
      <c r="M4361" t="s">
        <v>361</v>
      </c>
      <c r="N4361" s="7">
        <v>-23.650278</v>
      </c>
      <c r="O4361" s="7">
        <v>-70.406110999999996</v>
      </c>
      <c r="P4361">
        <v>2</v>
      </c>
      <c r="Q4361">
        <v>2008</v>
      </c>
      <c r="R4361" s="2">
        <v>39742</v>
      </c>
      <c r="S4361" s="2">
        <v>39631</v>
      </c>
      <c r="T4361" s="2">
        <v>39630</v>
      </c>
      <c r="U4361" s="2"/>
    </row>
    <row r="4362" spans="1:25" x14ac:dyDescent="0.3">
      <c r="A4362" t="s">
        <v>19</v>
      </c>
      <c r="B4362" t="s">
        <v>20</v>
      </c>
      <c r="C4362" t="s">
        <v>60</v>
      </c>
      <c r="D4362" t="s">
        <v>61</v>
      </c>
      <c r="E4362" s="5" t="s">
        <v>521</v>
      </c>
      <c r="F4362">
        <v>0</v>
      </c>
      <c r="G4362" t="s">
        <v>47</v>
      </c>
      <c r="H4362">
        <v>5.68</v>
      </c>
      <c r="I4362">
        <f>ANAM[[#This Row],[VALOR Corregida]]/1000</f>
        <v>5.6799999999999993E-3</v>
      </c>
      <c r="J4362" t="s">
        <v>23</v>
      </c>
      <c r="K4362" t="s">
        <v>24</v>
      </c>
      <c r="L4362" t="s">
        <v>309</v>
      </c>
      <c r="M4362" t="s">
        <v>361</v>
      </c>
      <c r="N4362" s="7">
        <v>-23.650278</v>
      </c>
      <c r="O4362" s="7">
        <v>-70.406110999999996</v>
      </c>
      <c r="P4362">
        <v>2</v>
      </c>
      <c r="Q4362">
        <v>2008</v>
      </c>
      <c r="R4362" s="2">
        <v>39742</v>
      </c>
      <c r="S4362" s="2">
        <v>39631</v>
      </c>
      <c r="T4362" s="2">
        <v>39630</v>
      </c>
      <c r="U4362" s="2"/>
    </row>
    <row r="4363" spans="1:25" x14ac:dyDescent="0.3">
      <c r="A4363" t="s">
        <v>19</v>
      </c>
      <c r="B4363" t="s">
        <v>20</v>
      </c>
      <c r="C4363" t="s">
        <v>60</v>
      </c>
      <c r="D4363" t="s">
        <v>61</v>
      </c>
      <c r="E4363" s="5" t="s">
        <v>521</v>
      </c>
      <c r="F4363">
        <v>6</v>
      </c>
      <c r="G4363" t="s">
        <v>47</v>
      </c>
      <c r="H4363">
        <v>5.58</v>
      </c>
      <c r="I4363">
        <f>ANAM[[#This Row],[VALOR Corregida]]/1000</f>
        <v>5.5799999999999999E-3</v>
      </c>
      <c r="J4363" t="s">
        <v>23</v>
      </c>
      <c r="K4363" t="s">
        <v>24</v>
      </c>
      <c r="L4363" t="s">
        <v>309</v>
      </c>
      <c r="M4363" t="s">
        <v>361</v>
      </c>
      <c r="N4363" s="7">
        <v>-23.650278</v>
      </c>
      <c r="O4363" s="7">
        <v>-70.406110999999996</v>
      </c>
      <c r="P4363">
        <v>2</v>
      </c>
      <c r="Q4363">
        <v>2008</v>
      </c>
      <c r="R4363" s="2">
        <v>39742</v>
      </c>
      <c r="S4363" s="2">
        <v>39631</v>
      </c>
      <c r="T4363" s="2">
        <v>39630</v>
      </c>
      <c r="U4363" s="2"/>
    </row>
    <row r="4364" spans="1:25" x14ac:dyDescent="0.3">
      <c r="A4364" t="s">
        <v>152</v>
      </c>
      <c r="B4364" t="s">
        <v>20</v>
      </c>
      <c r="C4364" t="s">
        <v>198</v>
      </c>
      <c r="D4364" t="s">
        <v>199</v>
      </c>
      <c r="E4364" s="5" t="s">
        <v>529</v>
      </c>
      <c r="F4364">
        <v>0</v>
      </c>
      <c r="G4364" t="s">
        <v>28</v>
      </c>
      <c r="H4364">
        <v>3.85</v>
      </c>
      <c r="I4364">
        <f>ANAM[[#This Row],[VALOR Corregida]]/1000</f>
        <v>3.8500000000000001E-3</v>
      </c>
      <c r="J4364" t="s">
        <v>155</v>
      </c>
      <c r="K4364" t="s">
        <v>24</v>
      </c>
      <c r="L4364" t="s">
        <v>309</v>
      </c>
      <c r="M4364" t="s">
        <v>362</v>
      </c>
      <c r="N4364">
        <v>-23.616669999999999</v>
      </c>
      <c r="O4364">
        <v>-70.395560000000003</v>
      </c>
      <c r="P4364">
        <v>2</v>
      </c>
      <c r="Q4364">
        <v>2008</v>
      </c>
      <c r="R4364" s="2">
        <v>39742</v>
      </c>
      <c r="S4364" s="2">
        <v>39631</v>
      </c>
      <c r="T4364" s="2">
        <v>39630</v>
      </c>
      <c r="U4364" s="2"/>
    </row>
    <row r="4365" spans="1:25" x14ac:dyDescent="0.3">
      <c r="A4365" t="s">
        <v>152</v>
      </c>
      <c r="B4365" t="s">
        <v>20</v>
      </c>
      <c r="C4365" t="s">
        <v>198</v>
      </c>
      <c r="D4365" t="s">
        <v>199</v>
      </c>
      <c r="E4365" s="5" t="s">
        <v>529</v>
      </c>
      <c r="F4365">
        <v>0</v>
      </c>
      <c r="G4365" t="s">
        <v>29</v>
      </c>
      <c r="H4365">
        <v>134</v>
      </c>
      <c r="I4365">
        <f>ANAM[[#This Row],[VALOR Corregida]]/1000</f>
        <v>0.13400000000000001</v>
      </c>
      <c r="J4365" t="s">
        <v>155</v>
      </c>
      <c r="K4365" t="s">
        <v>24</v>
      </c>
      <c r="L4365" t="s">
        <v>309</v>
      </c>
      <c r="M4365" t="s">
        <v>362</v>
      </c>
      <c r="N4365">
        <v>-23.616669999999999</v>
      </c>
      <c r="O4365">
        <v>-70.395560000000003</v>
      </c>
      <c r="P4365">
        <v>2</v>
      </c>
      <c r="Q4365">
        <v>2008</v>
      </c>
      <c r="R4365" s="2">
        <v>39742</v>
      </c>
      <c r="S4365" s="2">
        <v>39631</v>
      </c>
      <c r="T4365" s="2">
        <v>39630</v>
      </c>
      <c r="U4365" s="2"/>
    </row>
    <row r="4366" spans="1:25" x14ac:dyDescent="0.3">
      <c r="A4366" t="s">
        <v>152</v>
      </c>
      <c r="B4366" t="s">
        <v>20</v>
      </c>
      <c r="C4366" t="s">
        <v>198</v>
      </c>
      <c r="D4366" t="s">
        <v>199</v>
      </c>
      <c r="E4366" s="5" t="s">
        <v>529</v>
      </c>
      <c r="F4366">
        <v>0</v>
      </c>
      <c r="G4366" t="s">
        <v>30</v>
      </c>
      <c r="H4366">
        <v>14000</v>
      </c>
      <c r="I4366">
        <f>ANAM[[#This Row],[VALOR Corregida]]/1000</f>
        <v>14</v>
      </c>
      <c r="J4366" t="s">
        <v>157</v>
      </c>
      <c r="K4366" t="s">
        <v>24</v>
      </c>
      <c r="L4366" t="s">
        <v>309</v>
      </c>
      <c r="M4366" t="s">
        <v>362</v>
      </c>
      <c r="N4366">
        <v>-23.616669999999999</v>
      </c>
      <c r="O4366">
        <v>-70.395560000000003</v>
      </c>
      <c r="P4366">
        <v>2</v>
      </c>
      <c r="Q4366">
        <v>2008</v>
      </c>
      <c r="R4366" s="2">
        <v>39742</v>
      </c>
      <c r="S4366" s="2">
        <v>39631</v>
      </c>
      <c r="T4366" s="2">
        <v>39630</v>
      </c>
      <c r="U4366" s="2"/>
    </row>
    <row r="4367" spans="1:25" x14ac:dyDescent="0.3">
      <c r="A4367" t="s">
        <v>152</v>
      </c>
      <c r="B4367" t="s">
        <v>20</v>
      </c>
      <c r="C4367" t="s">
        <v>198</v>
      </c>
      <c r="D4367" t="s">
        <v>199</v>
      </c>
      <c r="E4367" s="5" t="s">
        <v>529</v>
      </c>
      <c r="F4367">
        <v>0</v>
      </c>
      <c r="G4367" t="s">
        <v>35</v>
      </c>
      <c r="H4367">
        <v>2.6</v>
      </c>
      <c r="I4367">
        <f>ANAM[[#This Row],[VALOR Corregida]]/1000</f>
        <v>2.5999999999999999E-3</v>
      </c>
      <c r="J4367" t="s">
        <v>155</v>
      </c>
      <c r="K4367" t="s">
        <v>24</v>
      </c>
      <c r="L4367" t="s">
        <v>309</v>
      </c>
      <c r="M4367" t="s">
        <v>362</v>
      </c>
      <c r="N4367">
        <v>-23.616669999999999</v>
      </c>
      <c r="O4367">
        <v>-70.395560000000003</v>
      </c>
      <c r="P4367">
        <v>2</v>
      </c>
      <c r="Q4367">
        <v>2008</v>
      </c>
      <c r="R4367" s="2">
        <v>39742</v>
      </c>
      <c r="S4367" s="2">
        <v>39631</v>
      </c>
      <c r="T4367" s="2">
        <v>39630</v>
      </c>
      <c r="U4367" s="2"/>
    </row>
    <row r="4368" spans="1:25" x14ac:dyDescent="0.3">
      <c r="A4368" t="s">
        <v>152</v>
      </c>
      <c r="B4368" t="s">
        <v>20</v>
      </c>
      <c r="C4368" t="s">
        <v>198</v>
      </c>
      <c r="D4368" t="s">
        <v>199</v>
      </c>
      <c r="E4368" s="5" t="s">
        <v>529</v>
      </c>
      <c r="F4368">
        <v>0</v>
      </c>
      <c r="G4368" t="s">
        <v>39</v>
      </c>
      <c r="H4368">
        <v>0.1</v>
      </c>
      <c r="I4368">
        <f>ANAM[[#This Row],[VALOR Corregida]]/1000</f>
        <v>1E-4</v>
      </c>
      <c r="J4368" t="s">
        <v>155</v>
      </c>
      <c r="K4368" t="s">
        <v>24</v>
      </c>
      <c r="L4368" t="s">
        <v>309</v>
      </c>
      <c r="M4368" t="s">
        <v>362</v>
      </c>
      <c r="N4368">
        <v>-23.616669999999999</v>
      </c>
      <c r="O4368">
        <v>-70.395560000000003</v>
      </c>
      <c r="P4368">
        <v>2</v>
      </c>
      <c r="Q4368">
        <v>2008</v>
      </c>
      <c r="R4368" s="2">
        <v>39742</v>
      </c>
      <c r="S4368" s="2">
        <v>39631</v>
      </c>
      <c r="T4368" s="2">
        <v>39630</v>
      </c>
      <c r="U4368" s="2"/>
    </row>
    <row r="4369" spans="1:21" x14ac:dyDescent="0.3">
      <c r="A4369" t="s">
        <v>152</v>
      </c>
      <c r="B4369" t="s">
        <v>20</v>
      </c>
      <c r="C4369" t="s">
        <v>198</v>
      </c>
      <c r="D4369" t="s">
        <v>199</v>
      </c>
      <c r="E4369" s="5" t="s">
        <v>529</v>
      </c>
      <c r="F4369">
        <v>0</v>
      </c>
      <c r="G4369" t="s">
        <v>46</v>
      </c>
      <c r="H4369">
        <v>3.3</v>
      </c>
      <c r="I4369">
        <f>ANAM[[#This Row],[VALOR Corregida]]/1000</f>
        <v>3.3E-3</v>
      </c>
      <c r="J4369" t="s">
        <v>155</v>
      </c>
      <c r="K4369" t="s">
        <v>24</v>
      </c>
      <c r="L4369" t="s">
        <v>309</v>
      </c>
      <c r="M4369" t="s">
        <v>362</v>
      </c>
      <c r="N4369">
        <v>-23.616669999999999</v>
      </c>
      <c r="O4369">
        <v>-70.395560000000003</v>
      </c>
      <c r="P4369">
        <v>2</v>
      </c>
      <c r="Q4369">
        <v>2008</v>
      </c>
      <c r="R4369" s="2">
        <v>39742</v>
      </c>
      <c r="S4369" s="2">
        <v>39631</v>
      </c>
      <c r="T4369" s="2">
        <v>39630</v>
      </c>
      <c r="U4369" s="2"/>
    </row>
    <row r="4370" spans="1:21" x14ac:dyDescent="0.3">
      <c r="A4370" t="s">
        <v>152</v>
      </c>
      <c r="B4370" t="s">
        <v>20</v>
      </c>
      <c r="C4370" t="s">
        <v>198</v>
      </c>
      <c r="D4370" t="s">
        <v>199</v>
      </c>
      <c r="E4370" s="5" t="s">
        <v>529</v>
      </c>
      <c r="F4370">
        <v>0</v>
      </c>
      <c r="G4370" t="s">
        <v>47</v>
      </c>
      <c r="H4370">
        <v>42.2</v>
      </c>
      <c r="I4370">
        <f>ANAM[[#This Row],[VALOR Corregida]]/1000</f>
        <v>4.2200000000000001E-2</v>
      </c>
      <c r="J4370" t="s">
        <v>155</v>
      </c>
      <c r="K4370" t="s">
        <v>24</v>
      </c>
      <c r="L4370" t="s">
        <v>309</v>
      </c>
      <c r="M4370" t="s">
        <v>362</v>
      </c>
      <c r="N4370">
        <v>-23.616669999999999</v>
      </c>
      <c r="O4370">
        <v>-70.395560000000003</v>
      </c>
      <c r="P4370">
        <v>2</v>
      </c>
      <c r="Q4370">
        <v>2008</v>
      </c>
      <c r="R4370" s="2">
        <v>39742</v>
      </c>
      <c r="S4370" s="2">
        <v>39631</v>
      </c>
      <c r="T4370" s="2">
        <v>39630</v>
      </c>
      <c r="U4370" s="2"/>
    </row>
    <row r="4371" spans="1:21" x14ac:dyDescent="0.3">
      <c r="A4371" t="s">
        <v>152</v>
      </c>
      <c r="B4371" t="s">
        <v>20</v>
      </c>
      <c r="C4371" t="s">
        <v>158</v>
      </c>
      <c r="D4371" t="s">
        <v>159</v>
      </c>
      <c r="E4371">
        <v>140</v>
      </c>
      <c r="F4371">
        <v>0</v>
      </c>
      <c r="G4371" t="s">
        <v>28</v>
      </c>
      <c r="H4371">
        <v>3.45</v>
      </c>
      <c r="I4371">
        <f>ANAM[[#This Row],[VALOR Corregida]]/1000</f>
        <v>3.4500000000000004E-3</v>
      </c>
      <c r="J4371" t="s">
        <v>155</v>
      </c>
      <c r="K4371" t="s">
        <v>24</v>
      </c>
      <c r="L4371" t="s">
        <v>309</v>
      </c>
      <c r="M4371" t="s">
        <v>362</v>
      </c>
      <c r="N4371">
        <v>-23.660278000000002</v>
      </c>
      <c r="O4371">
        <v>-70.404167000000001</v>
      </c>
      <c r="P4371">
        <v>2</v>
      </c>
      <c r="Q4371">
        <v>2008</v>
      </c>
      <c r="R4371" s="2">
        <v>39742</v>
      </c>
      <c r="S4371" s="2">
        <v>39631</v>
      </c>
      <c r="T4371" s="2">
        <v>39630</v>
      </c>
      <c r="U4371" s="2"/>
    </row>
    <row r="4372" spans="1:21" x14ac:dyDescent="0.3">
      <c r="A4372" t="s">
        <v>152</v>
      </c>
      <c r="B4372" t="s">
        <v>20</v>
      </c>
      <c r="C4372" t="s">
        <v>158</v>
      </c>
      <c r="D4372" t="s">
        <v>159</v>
      </c>
      <c r="E4372">
        <v>140</v>
      </c>
      <c r="F4372">
        <v>0</v>
      </c>
      <c r="G4372" t="s">
        <v>29</v>
      </c>
      <c r="H4372">
        <v>3.45</v>
      </c>
      <c r="I4372">
        <f>ANAM[[#This Row],[VALOR Corregida]]/1000</f>
        <v>3.4500000000000004E-3</v>
      </c>
      <c r="J4372" t="s">
        <v>155</v>
      </c>
      <c r="K4372" t="s">
        <v>24</v>
      </c>
      <c r="L4372" t="s">
        <v>309</v>
      </c>
      <c r="M4372" t="s">
        <v>362</v>
      </c>
      <c r="N4372">
        <v>-23.660278000000002</v>
      </c>
      <c r="O4372">
        <v>-70.404167000000001</v>
      </c>
      <c r="P4372">
        <v>2</v>
      </c>
      <c r="Q4372">
        <v>2008</v>
      </c>
      <c r="R4372" s="2">
        <v>39742</v>
      </c>
      <c r="S4372" s="2">
        <v>39631</v>
      </c>
      <c r="T4372" s="2">
        <v>39630</v>
      </c>
      <c r="U4372" s="2"/>
    </row>
    <row r="4373" spans="1:21" x14ac:dyDescent="0.3">
      <c r="A4373" t="s">
        <v>152</v>
      </c>
      <c r="B4373" t="s">
        <v>20</v>
      </c>
      <c r="C4373" t="s">
        <v>158</v>
      </c>
      <c r="D4373" t="s">
        <v>159</v>
      </c>
      <c r="E4373">
        <v>140</v>
      </c>
      <c r="F4373">
        <v>0</v>
      </c>
      <c r="G4373" t="s">
        <v>30</v>
      </c>
      <c r="H4373">
        <v>220</v>
      </c>
      <c r="I4373">
        <f>ANAM[[#This Row],[VALOR Corregida]]/1000</f>
        <v>0.22</v>
      </c>
      <c r="J4373" t="s">
        <v>157</v>
      </c>
      <c r="K4373" t="s">
        <v>24</v>
      </c>
      <c r="L4373" t="s">
        <v>309</v>
      </c>
      <c r="M4373" t="s">
        <v>362</v>
      </c>
      <c r="N4373">
        <v>-23.660278000000002</v>
      </c>
      <c r="O4373">
        <v>-70.404167000000001</v>
      </c>
      <c r="P4373">
        <v>2</v>
      </c>
      <c r="Q4373">
        <v>2008</v>
      </c>
      <c r="R4373" s="2">
        <v>39742</v>
      </c>
      <c r="S4373" s="2">
        <v>39631</v>
      </c>
      <c r="T4373" s="2">
        <v>39630</v>
      </c>
      <c r="U4373" s="2"/>
    </row>
    <row r="4374" spans="1:21" x14ac:dyDescent="0.3">
      <c r="A4374" t="s">
        <v>152</v>
      </c>
      <c r="B4374" t="s">
        <v>20</v>
      </c>
      <c r="C4374" t="s">
        <v>158</v>
      </c>
      <c r="D4374" t="s">
        <v>159</v>
      </c>
      <c r="E4374">
        <v>140</v>
      </c>
      <c r="F4374">
        <v>0</v>
      </c>
      <c r="G4374" t="s">
        <v>35</v>
      </c>
      <c r="H4374">
        <v>0.25</v>
      </c>
      <c r="I4374">
        <f>ANAM[[#This Row],[VALOR Corregida]]/1000</f>
        <v>2.5000000000000001E-4</v>
      </c>
      <c r="J4374" t="s">
        <v>155</v>
      </c>
      <c r="K4374" t="s">
        <v>315</v>
      </c>
      <c r="L4374" t="s">
        <v>309</v>
      </c>
      <c r="M4374" t="s">
        <v>362</v>
      </c>
      <c r="N4374">
        <v>-23.660278000000002</v>
      </c>
      <c r="O4374">
        <v>-70.404167000000001</v>
      </c>
      <c r="P4374">
        <v>2</v>
      </c>
      <c r="Q4374">
        <v>2008</v>
      </c>
      <c r="R4374" s="2">
        <v>39742</v>
      </c>
      <c r="S4374" s="2">
        <v>39631</v>
      </c>
      <c r="T4374" s="2">
        <v>39630</v>
      </c>
      <c r="U4374" s="2"/>
    </row>
    <row r="4375" spans="1:21" x14ac:dyDescent="0.3">
      <c r="A4375" t="s">
        <v>152</v>
      </c>
      <c r="B4375" t="s">
        <v>20</v>
      </c>
      <c r="C4375" t="s">
        <v>158</v>
      </c>
      <c r="D4375" t="s">
        <v>159</v>
      </c>
      <c r="E4375">
        <v>140</v>
      </c>
      <c r="F4375">
        <v>0</v>
      </c>
      <c r="G4375" t="s">
        <v>39</v>
      </c>
      <c r="H4375">
        <v>0.1</v>
      </c>
      <c r="I4375">
        <f>ANAM[[#This Row],[VALOR Corregida]]/1000</f>
        <v>1E-4</v>
      </c>
      <c r="J4375" t="s">
        <v>155</v>
      </c>
      <c r="K4375" t="s">
        <v>24</v>
      </c>
      <c r="L4375" t="s">
        <v>309</v>
      </c>
      <c r="M4375" t="s">
        <v>362</v>
      </c>
      <c r="N4375">
        <v>-23.660278000000002</v>
      </c>
      <c r="O4375">
        <v>-70.404167000000001</v>
      </c>
      <c r="P4375">
        <v>2</v>
      </c>
      <c r="Q4375">
        <v>2008</v>
      </c>
      <c r="R4375" s="2">
        <v>39742</v>
      </c>
      <c r="S4375" s="2">
        <v>39631</v>
      </c>
      <c r="T4375" s="2">
        <v>39630</v>
      </c>
      <c r="U4375" s="2"/>
    </row>
    <row r="4376" spans="1:21" x14ac:dyDescent="0.3">
      <c r="A4376" t="s">
        <v>152</v>
      </c>
      <c r="B4376" t="s">
        <v>20</v>
      </c>
      <c r="C4376" t="s">
        <v>158</v>
      </c>
      <c r="D4376" t="s">
        <v>159</v>
      </c>
      <c r="E4376">
        <v>140</v>
      </c>
      <c r="F4376">
        <v>0</v>
      </c>
      <c r="G4376" t="s">
        <v>46</v>
      </c>
      <c r="H4376">
        <v>1.1000000000000001</v>
      </c>
      <c r="I4376">
        <f>ANAM[[#This Row],[VALOR Corregida]]/1000</f>
        <v>1.1000000000000001E-3</v>
      </c>
      <c r="J4376" t="s">
        <v>155</v>
      </c>
      <c r="K4376" t="s">
        <v>24</v>
      </c>
      <c r="L4376" t="s">
        <v>309</v>
      </c>
      <c r="M4376" t="s">
        <v>362</v>
      </c>
      <c r="N4376">
        <v>-23.660278000000002</v>
      </c>
      <c r="O4376">
        <v>-70.404167000000001</v>
      </c>
      <c r="P4376">
        <v>2</v>
      </c>
      <c r="Q4376">
        <v>2008</v>
      </c>
      <c r="R4376" s="2">
        <v>39742</v>
      </c>
      <c r="S4376" s="2">
        <v>39631</v>
      </c>
      <c r="T4376" s="2">
        <v>39630</v>
      </c>
      <c r="U4376" s="2"/>
    </row>
    <row r="4377" spans="1:21" x14ac:dyDescent="0.3">
      <c r="A4377" t="s">
        <v>152</v>
      </c>
      <c r="B4377" t="s">
        <v>20</v>
      </c>
      <c r="C4377" t="s">
        <v>158</v>
      </c>
      <c r="D4377" t="s">
        <v>159</v>
      </c>
      <c r="E4377">
        <v>140</v>
      </c>
      <c r="F4377">
        <v>0</v>
      </c>
      <c r="G4377" t="s">
        <v>47</v>
      </c>
      <c r="H4377">
        <v>38.799999999999997</v>
      </c>
      <c r="I4377">
        <f>ANAM[[#This Row],[VALOR Corregida]]/1000</f>
        <v>3.8799999999999994E-2</v>
      </c>
      <c r="J4377" t="s">
        <v>155</v>
      </c>
      <c r="K4377" t="s">
        <v>24</v>
      </c>
      <c r="L4377" t="s">
        <v>309</v>
      </c>
      <c r="M4377" t="s">
        <v>362</v>
      </c>
      <c r="N4377">
        <v>-23.660278000000002</v>
      </c>
      <c r="O4377">
        <v>-70.404167000000001</v>
      </c>
      <c r="P4377">
        <v>2</v>
      </c>
      <c r="Q4377">
        <v>2008</v>
      </c>
      <c r="R4377" s="2">
        <v>39742</v>
      </c>
      <c r="S4377" s="2">
        <v>39631</v>
      </c>
      <c r="T4377" s="2">
        <v>39630</v>
      </c>
      <c r="U4377" s="2"/>
    </row>
    <row r="4378" spans="1:21" x14ac:dyDescent="0.3">
      <c r="A4378" t="s">
        <v>164</v>
      </c>
      <c r="B4378" t="s">
        <v>20</v>
      </c>
      <c r="C4378" t="s">
        <v>210</v>
      </c>
      <c r="D4378" t="s">
        <v>211</v>
      </c>
      <c r="E4378" s="5" t="s">
        <v>527</v>
      </c>
      <c r="F4378">
        <v>0</v>
      </c>
      <c r="G4378" t="s">
        <v>46</v>
      </c>
      <c r="H4378">
        <v>28</v>
      </c>
      <c r="I4378">
        <f>ANAM[[#This Row],[VALOR Corregida]]/1000</f>
        <v>2.8000000000000001E-2</v>
      </c>
      <c r="J4378" t="s">
        <v>155</v>
      </c>
      <c r="K4378" t="s">
        <v>24</v>
      </c>
      <c r="L4378" t="s">
        <v>309</v>
      </c>
      <c r="M4378" t="s">
        <v>357</v>
      </c>
      <c r="N4378" s="7">
        <v>-23.664719999999999</v>
      </c>
      <c r="O4378" s="7">
        <v>-70.411389999999997</v>
      </c>
      <c r="P4378">
        <v>2</v>
      </c>
      <c r="Q4378">
        <v>2007</v>
      </c>
      <c r="R4378" s="2">
        <v>39379</v>
      </c>
      <c r="S4378" s="2">
        <v>39379</v>
      </c>
      <c r="T4378" s="2">
        <v>39406</v>
      </c>
      <c r="U4378" s="2"/>
    </row>
    <row r="4379" spans="1:21" x14ac:dyDescent="0.3">
      <c r="A4379" t="s">
        <v>164</v>
      </c>
      <c r="B4379" t="s">
        <v>20</v>
      </c>
      <c r="C4379" t="s">
        <v>205</v>
      </c>
      <c r="D4379" t="s">
        <v>206</v>
      </c>
      <c r="E4379" s="5" t="s">
        <v>528</v>
      </c>
      <c r="F4379">
        <v>0</v>
      </c>
      <c r="G4379" t="s">
        <v>46</v>
      </c>
      <c r="H4379">
        <v>13.2</v>
      </c>
      <c r="I4379">
        <f>ANAM[[#This Row],[VALOR Corregida]]/1000</f>
        <v>1.32E-2</v>
      </c>
      <c r="J4379" t="s">
        <v>155</v>
      </c>
      <c r="K4379" t="s">
        <v>24</v>
      </c>
      <c r="L4379" t="s">
        <v>309</v>
      </c>
      <c r="M4379" t="s">
        <v>355</v>
      </c>
      <c r="N4379" s="7">
        <v>-23.67</v>
      </c>
      <c r="O4379" s="7">
        <v>-70.40889</v>
      </c>
      <c r="P4379">
        <v>1</v>
      </c>
      <c r="Q4379">
        <v>2007</v>
      </c>
      <c r="R4379" s="2">
        <v>39211</v>
      </c>
      <c r="S4379" s="2">
        <v>39211</v>
      </c>
      <c r="T4379" s="2">
        <v>39211</v>
      </c>
      <c r="U4379" s="2"/>
    </row>
    <row r="4380" spans="1:21" x14ac:dyDescent="0.3">
      <c r="A4380" t="s">
        <v>164</v>
      </c>
      <c r="B4380" t="s">
        <v>20</v>
      </c>
      <c r="C4380" t="s">
        <v>202</v>
      </c>
      <c r="D4380" t="s">
        <v>203</v>
      </c>
      <c r="E4380" s="5" t="s">
        <v>526</v>
      </c>
      <c r="F4380">
        <v>0</v>
      </c>
      <c r="G4380" t="s">
        <v>35</v>
      </c>
      <c r="H4380">
        <v>9.1999999999999993</v>
      </c>
      <c r="I4380">
        <f>ANAM[[#This Row],[VALOR Corregida]]/1000</f>
        <v>9.1999999999999998E-3</v>
      </c>
      <c r="J4380" t="s">
        <v>155</v>
      </c>
      <c r="K4380" t="s">
        <v>24</v>
      </c>
      <c r="L4380" t="s">
        <v>309</v>
      </c>
      <c r="M4380" t="s">
        <v>363</v>
      </c>
      <c r="N4380" s="7">
        <v>-23.633890000000001</v>
      </c>
      <c r="O4380" s="7">
        <v>-70.400000000000006</v>
      </c>
      <c r="P4380">
        <v>2</v>
      </c>
      <c r="Q4380">
        <v>2008</v>
      </c>
      <c r="R4380" s="2">
        <v>39742</v>
      </c>
      <c r="S4380" s="2">
        <v>39631</v>
      </c>
      <c r="T4380" s="2">
        <v>39630</v>
      </c>
      <c r="U4380" s="2"/>
    </row>
    <row r="4381" spans="1:21" x14ac:dyDescent="0.3">
      <c r="A4381" t="s">
        <v>164</v>
      </c>
      <c r="B4381" t="s">
        <v>20</v>
      </c>
      <c r="C4381" t="s">
        <v>202</v>
      </c>
      <c r="D4381" t="s">
        <v>203</v>
      </c>
      <c r="E4381" s="5" t="s">
        <v>526</v>
      </c>
      <c r="F4381">
        <v>0</v>
      </c>
      <c r="G4381" t="s">
        <v>37</v>
      </c>
      <c r="H4381">
        <v>0.8</v>
      </c>
      <c r="I4381">
        <f>ANAM[[#This Row],[VALOR Corregida]]/1000</f>
        <v>8.0000000000000004E-4</v>
      </c>
      <c r="J4381" t="s">
        <v>155</v>
      </c>
      <c r="K4381" t="s">
        <v>24</v>
      </c>
      <c r="L4381" t="s">
        <v>309</v>
      </c>
      <c r="M4381" t="s">
        <v>363</v>
      </c>
      <c r="N4381" s="7">
        <v>-23.633890000000001</v>
      </c>
      <c r="O4381" s="7">
        <v>-70.400000000000006</v>
      </c>
      <c r="P4381">
        <v>2</v>
      </c>
      <c r="Q4381">
        <v>2008</v>
      </c>
      <c r="R4381" s="2">
        <v>39742</v>
      </c>
      <c r="S4381" s="2">
        <v>39631</v>
      </c>
      <c r="T4381" s="2">
        <v>39630</v>
      </c>
      <c r="U4381" s="2"/>
    </row>
    <row r="4382" spans="1:21" x14ac:dyDescent="0.3">
      <c r="A4382" t="s">
        <v>164</v>
      </c>
      <c r="B4382" t="s">
        <v>20</v>
      </c>
      <c r="C4382" t="s">
        <v>202</v>
      </c>
      <c r="D4382" t="s">
        <v>203</v>
      </c>
      <c r="E4382" s="5" t="s">
        <v>526</v>
      </c>
      <c r="F4382">
        <v>0</v>
      </c>
      <c r="G4382" t="s">
        <v>216</v>
      </c>
      <c r="H4382">
        <v>1</v>
      </c>
      <c r="I4382">
        <f>ANAM[[#This Row],[VALOR Corregida]]/1000</f>
        <v>1E-3</v>
      </c>
      <c r="J4382" t="s">
        <v>155</v>
      </c>
      <c r="K4382" t="s">
        <v>315</v>
      </c>
      <c r="L4382" t="s">
        <v>309</v>
      </c>
      <c r="M4382" t="s">
        <v>363</v>
      </c>
      <c r="N4382" s="7">
        <v>-23.633890000000001</v>
      </c>
      <c r="O4382" s="7">
        <v>-70.400000000000006</v>
      </c>
      <c r="P4382">
        <v>2</v>
      </c>
      <c r="Q4382">
        <v>2008</v>
      </c>
      <c r="R4382" s="2">
        <v>39742</v>
      </c>
      <c r="S4382" s="2">
        <v>39631</v>
      </c>
      <c r="T4382" s="2">
        <v>39630</v>
      </c>
      <c r="U4382" s="2"/>
    </row>
    <row r="4383" spans="1:21" x14ac:dyDescent="0.3">
      <c r="A4383" t="s">
        <v>164</v>
      </c>
      <c r="B4383" t="s">
        <v>20</v>
      </c>
      <c r="C4383" t="s">
        <v>202</v>
      </c>
      <c r="D4383" t="s">
        <v>203</v>
      </c>
      <c r="E4383" s="5" t="s">
        <v>526</v>
      </c>
      <c r="F4383">
        <v>0</v>
      </c>
      <c r="G4383" t="s">
        <v>166</v>
      </c>
      <c r="H4383">
        <v>0.7</v>
      </c>
      <c r="I4383">
        <f>ANAM[[#This Row],[VALOR Corregida]]/1000</f>
        <v>6.9999999999999999E-4</v>
      </c>
      <c r="J4383" t="s">
        <v>167</v>
      </c>
      <c r="K4383" t="s">
        <v>24</v>
      </c>
      <c r="L4383" t="s">
        <v>309</v>
      </c>
      <c r="M4383" t="s">
        <v>363</v>
      </c>
      <c r="N4383" s="7">
        <v>-23.633890000000001</v>
      </c>
      <c r="O4383" s="7">
        <v>-70.400000000000006</v>
      </c>
      <c r="P4383">
        <v>2</v>
      </c>
      <c r="Q4383">
        <v>2008</v>
      </c>
      <c r="R4383" s="2">
        <v>39742</v>
      </c>
      <c r="S4383" s="2">
        <v>39631</v>
      </c>
      <c r="T4383" s="2">
        <v>39630</v>
      </c>
      <c r="U4383" s="2"/>
    </row>
    <row r="4384" spans="1:21" x14ac:dyDescent="0.3">
      <c r="A4384" t="s">
        <v>164</v>
      </c>
      <c r="B4384" t="s">
        <v>20</v>
      </c>
      <c r="C4384" t="s">
        <v>202</v>
      </c>
      <c r="D4384" t="s">
        <v>203</v>
      </c>
      <c r="E4384" s="5" t="s">
        <v>526</v>
      </c>
      <c r="F4384">
        <v>0</v>
      </c>
      <c r="G4384" t="s">
        <v>39</v>
      </c>
      <c r="H4384">
        <v>1.01</v>
      </c>
      <c r="I4384">
        <f>ANAM[[#This Row],[VALOR Corregida]]/1000</f>
        <v>1.01E-3</v>
      </c>
      <c r="J4384" t="s">
        <v>155</v>
      </c>
      <c r="K4384" t="s">
        <v>24</v>
      </c>
      <c r="L4384" t="s">
        <v>309</v>
      </c>
      <c r="M4384" t="s">
        <v>363</v>
      </c>
      <c r="N4384" s="7">
        <v>-23.633890000000001</v>
      </c>
      <c r="O4384" s="7">
        <v>-70.400000000000006</v>
      </c>
      <c r="P4384">
        <v>2</v>
      </c>
      <c r="Q4384">
        <v>2008</v>
      </c>
      <c r="R4384" s="2">
        <v>39742</v>
      </c>
      <c r="S4384" s="2">
        <v>39631</v>
      </c>
      <c r="T4384" s="2">
        <v>39630</v>
      </c>
      <c r="U4384" s="2"/>
    </row>
    <row r="4385" spans="1:21" x14ac:dyDescent="0.3">
      <c r="A4385" t="s">
        <v>164</v>
      </c>
      <c r="B4385" t="s">
        <v>20</v>
      </c>
      <c r="C4385" t="s">
        <v>202</v>
      </c>
      <c r="D4385" t="s">
        <v>203</v>
      </c>
      <c r="E4385" s="5" t="s">
        <v>526</v>
      </c>
      <c r="F4385">
        <v>0</v>
      </c>
      <c r="G4385" t="s">
        <v>64</v>
      </c>
      <c r="H4385">
        <v>564</v>
      </c>
      <c r="I4385">
        <f>ANAM[[#This Row],[VALOR Corregida]]/1000</f>
        <v>0.56399999999999995</v>
      </c>
      <c r="J4385" t="s">
        <v>155</v>
      </c>
      <c r="K4385" t="s">
        <v>24</v>
      </c>
      <c r="L4385" t="s">
        <v>309</v>
      </c>
      <c r="M4385" t="s">
        <v>363</v>
      </c>
      <c r="N4385" s="7">
        <v>-23.633890000000001</v>
      </c>
      <c r="O4385" s="7">
        <v>-70.400000000000006</v>
      </c>
      <c r="P4385">
        <v>2</v>
      </c>
      <c r="Q4385">
        <v>2008</v>
      </c>
      <c r="R4385" s="2">
        <v>39742</v>
      </c>
      <c r="S4385" s="2">
        <v>39631</v>
      </c>
      <c r="T4385" s="2">
        <v>39630</v>
      </c>
      <c r="U4385" s="2"/>
    </row>
    <row r="4386" spans="1:21" x14ac:dyDescent="0.3">
      <c r="A4386" t="s">
        <v>164</v>
      </c>
      <c r="B4386" t="s">
        <v>20</v>
      </c>
      <c r="C4386" t="s">
        <v>202</v>
      </c>
      <c r="D4386" t="s">
        <v>203</v>
      </c>
      <c r="E4386" s="5" t="s">
        <v>526</v>
      </c>
      <c r="F4386">
        <v>0</v>
      </c>
      <c r="G4386" t="s">
        <v>280</v>
      </c>
      <c r="H4386">
        <v>0.05</v>
      </c>
      <c r="I4386">
        <f>ANAM[[#This Row],[VALOR Corregida]]/1000</f>
        <v>5.0000000000000002E-5</v>
      </c>
      <c r="J4386" t="s">
        <v>281</v>
      </c>
      <c r="K4386" t="s">
        <v>315</v>
      </c>
      <c r="L4386" t="s">
        <v>309</v>
      </c>
      <c r="M4386" t="s">
        <v>363</v>
      </c>
      <c r="N4386" s="7">
        <v>-23.633890000000001</v>
      </c>
      <c r="O4386" s="7">
        <v>-70.400000000000006</v>
      </c>
      <c r="P4386">
        <v>2</v>
      </c>
      <c r="Q4386">
        <v>2008</v>
      </c>
      <c r="R4386" s="2">
        <v>39742</v>
      </c>
      <c r="S4386" s="2">
        <v>39631</v>
      </c>
      <c r="T4386" s="2">
        <v>39630</v>
      </c>
      <c r="U4386" s="2"/>
    </row>
    <row r="4387" spans="1:21" x14ac:dyDescent="0.3">
      <c r="A4387" t="s">
        <v>164</v>
      </c>
      <c r="B4387" t="s">
        <v>20</v>
      </c>
      <c r="C4387" t="s">
        <v>205</v>
      </c>
      <c r="D4387" t="s">
        <v>206</v>
      </c>
      <c r="E4387" s="5" t="s">
        <v>528</v>
      </c>
      <c r="F4387">
        <v>0</v>
      </c>
      <c r="G4387" t="s">
        <v>46</v>
      </c>
      <c r="H4387">
        <v>0.5</v>
      </c>
      <c r="I4387">
        <f>ANAM[[#This Row],[VALOR Corregida]]/1000</f>
        <v>5.0000000000000001E-4</v>
      </c>
      <c r="J4387" t="s">
        <v>155</v>
      </c>
      <c r="K4387" t="s">
        <v>24</v>
      </c>
      <c r="L4387" t="s">
        <v>309</v>
      </c>
      <c r="M4387" t="s">
        <v>357</v>
      </c>
      <c r="N4387" s="7">
        <v>-23.67</v>
      </c>
      <c r="O4387" s="7">
        <v>-70.40889</v>
      </c>
      <c r="P4387">
        <v>2</v>
      </c>
      <c r="Q4387">
        <v>2007</v>
      </c>
      <c r="R4387" s="2">
        <v>39379</v>
      </c>
      <c r="S4387" s="2">
        <v>39379</v>
      </c>
      <c r="T4387" s="2">
        <v>39406</v>
      </c>
      <c r="U4387" s="2"/>
    </row>
    <row r="4388" spans="1:21" x14ac:dyDescent="0.3">
      <c r="A4388" t="s">
        <v>164</v>
      </c>
      <c r="B4388" t="s">
        <v>20</v>
      </c>
      <c r="C4388" t="s">
        <v>202</v>
      </c>
      <c r="D4388" t="s">
        <v>203</v>
      </c>
      <c r="E4388" s="5" t="s">
        <v>526</v>
      </c>
      <c r="F4388">
        <v>0</v>
      </c>
      <c r="G4388" t="s">
        <v>47</v>
      </c>
      <c r="H4388">
        <v>439</v>
      </c>
      <c r="I4388">
        <f>ANAM[[#This Row],[VALOR Corregida]]/1000</f>
        <v>0.439</v>
      </c>
      <c r="J4388" t="s">
        <v>155</v>
      </c>
      <c r="K4388" t="s">
        <v>24</v>
      </c>
      <c r="L4388" t="s">
        <v>309</v>
      </c>
      <c r="M4388" t="s">
        <v>363</v>
      </c>
      <c r="N4388" s="7">
        <v>-23.633890000000001</v>
      </c>
      <c r="O4388" s="7">
        <v>-70.400000000000006</v>
      </c>
      <c r="P4388">
        <v>2</v>
      </c>
      <c r="Q4388">
        <v>2008</v>
      </c>
      <c r="R4388" s="2">
        <v>39742</v>
      </c>
      <c r="S4388" s="2">
        <v>39631</v>
      </c>
      <c r="T4388" s="2">
        <v>39630</v>
      </c>
      <c r="U4388" s="2"/>
    </row>
    <row r="4389" spans="1:21" x14ac:dyDescent="0.3">
      <c r="A4389" t="s">
        <v>164</v>
      </c>
      <c r="B4389" t="s">
        <v>20</v>
      </c>
      <c r="C4389" t="s">
        <v>54</v>
      </c>
      <c r="D4389" t="s">
        <v>208</v>
      </c>
      <c r="E4389" s="5" t="s">
        <v>516</v>
      </c>
      <c r="F4389">
        <v>0</v>
      </c>
      <c r="G4389" t="s">
        <v>28</v>
      </c>
      <c r="H4389">
        <v>0.8</v>
      </c>
      <c r="I4389">
        <f>ANAM[[#This Row],[VALOR Corregida]]/1000</f>
        <v>8.0000000000000004E-4</v>
      </c>
      <c r="J4389" t="s">
        <v>155</v>
      </c>
      <c r="K4389" t="s">
        <v>24</v>
      </c>
      <c r="L4389" t="s">
        <v>309</v>
      </c>
      <c r="M4389" t="s">
        <v>340</v>
      </c>
      <c r="N4389">
        <v>-23.61722</v>
      </c>
      <c r="O4389">
        <v>-70.397220000000004</v>
      </c>
      <c r="P4389">
        <v>1</v>
      </c>
      <c r="Q4389">
        <v>2006</v>
      </c>
      <c r="R4389" s="2">
        <v>38820</v>
      </c>
      <c r="S4389" s="2">
        <v>38820</v>
      </c>
      <c r="T4389" s="2">
        <v>38820</v>
      </c>
      <c r="U4389" s="2"/>
    </row>
    <row r="4390" spans="1:21" x14ac:dyDescent="0.3">
      <c r="A4390" t="s">
        <v>164</v>
      </c>
      <c r="B4390" t="s">
        <v>20</v>
      </c>
      <c r="C4390" t="s">
        <v>54</v>
      </c>
      <c r="D4390" t="s">
        <v>208</v>
      </c>
      <c r="E4390" s="5" t="s">
        <v>516</v>
      </c>
      <c r="F4390">
        <v>0</v>
      </c>
      <c r="G4390" t="s">
        <v>28</v>
      </c>
      <c r="H4390">
        <v>0.05</v>
      </c>
      <c r="I4390">
        <f>ANAM[[#This Row],[VALOR Corregida]]/1000</f>
        <v>5.0000000000000002E-5</v>
      </c>
      <c r="J4390" t="s">
        <v>155</v>
      </c>
      <c r="K4390" t="s">
        <v>315</v>
      </c>
      <c r="L4390" t="s">
        <v>309</v>
      </c>
      <c r="M4390" t="s">
        <v>343</v>
      </c>
      <c r="N4390">
        <v>-23.61722</v>
      </c>
      <c r="O4390">
        <v>-70.397220000000004</v>
      </c>
      <c r="P4390">
        <v>2</v>
      </c>
      <c r="Q4390">
        <v>2006</v>
      </c>
      <c r="R4390" s="2">
        <v>39015</v>
      </c>
      <c r="S4390" s="2">
        <v>39015</v>
      </c>
      <c r="T4390" s="2">
        <v>39015</v>
      </c>
      <c r="U4390" s="2"/>
    </row>
    <row r="4391" spans="1:21" x14ac:dyDescent="0.3">
      <c r="A4391" t="s">
        <v>164</v>
      </c>
      <c r="B4391" t="s">
        <v>20</v>
      </c>
      <c r="C4391" t="s">
        <v>205</v>
      </c>
      <c r="D4391" t="s">
        <v>206</v>
      </c>
      <c r="E4391" s="5" t="s">
        <v>528</v>
      </c>
      <c r="F4391">
        <v>0</v>
      </c>
      <c r="G4391" t="s">
        <v>35</v>
      </c>
      <c r="H4391">
        <v>10.199999999999999</v>
      </c>
      <c r="I4391">
        <f>ANAM[[#This Row],[VALOR Corregida]]/1000</f>
        <v>1.0199999999999999E-2</v>
      </c>
      <c r="J4391" t="s">
        <v>155</v>
      </c>
      <c r="K4391" t="s">
        <v>24</v>
      </c>
      <c r="L4391" t="s">
        <v>309</v>
      </c>
      <c r="M4391" t="s">
        <v>363</v>
      </c>
      <c r="N4391" s="7">
        <v>-23.67</v>
      </c>
      <c r="O4391" s="7">
        <v>-70.40889</v>
      </c>
      <c r="P4391">
        <v>2</v>
      </c>
      <c r="Q4391">
        <v>2008</v>
      </c>
      <c r="R4391" s="2">
        <v>39742</v>
      </c>
      <c r="S4391" s="2">
        <v>39631</v>
      </c>
      <c r="T4391" s="2">
        <v>39630</v>
      </c>
      <c r="U4391" s="2"/>
    </row>
    <row r="4392" spans="1:21" x14ac:dyDescent="0.3">
      <c r="A4392" t="s">
        <v>164</v>
      </c>
      <c r="B4392" t="s">
        <v>20</v>
      </c>
      <c r="C4392" t="s">
        <v>205</v>
      </c>
      <c r="D4392" t="s">
        <v>206</v>
      </c>
      <c r="E4392" s="5" t="s">
        <v>528</v>
      </c>
      <c r="F4392">
        <v>0</v>
      </c>
      <c r="G4392" t="s">
        <v>37</v>
      </c>
      <c r="H4392">
        <v>7.45</v>
      </c>
      <c r="I4392">
        <f>ANAM[[#This Row],[VALOR Corregida]]/1000</f>
        <v>7.45E-3</v>
      </c>
      <c r="J4392" t="s">
        <v>155</v>
      </c>
      <c r="K4392" t="s">
        <v>24</v>
      </c>
      <c r="L4392" t="s">
        <v>309</v>
      </c>
      <c r="M4392" t="s">
        <v>363</v>
      </c>
      <c r="N4392" s="7">
        <v>-23.67</v>
      </c>
      <c r="O4392" s="7">
        <v>-70.40889</v>
      </c>
      <c r="P4392">
        <v>2</v>
      </c>
      <c r="Q4392">
        <v>2008</v>
      </c>
      <c r="R4392" s="2">
        <v>39742</v>
      </c>
      <c r="S4392" s="2">
        <v>39631</v>
      </c>
      <c r="T4392" s="2">
        <v>39630</v>
      </c>
      <c r="U4392" s="2"/>
    </row>
    <row r="4393" spans="1:21" x14ac:dyDescent="0.3">
      <c r="A4393" t="s">
        <v>164</v>
      </c>
      <c r="B4393" t="s">
        <v>20</v>
      </c>
      <c r="C4393" t="s">
        <v>205</v>
      </c>
      <c r="D4393" t="s">
        <v>206</v>
      </c>
      <c r="E4393" s="5" t="s">
        <v>528</v>
      </c>
      <c r="F4393">
        <v>0</v>
      </c>
      <c r="G4393" t="s">
        <v>216</v>
      </c>
      <c r="H4393">
        <v>1</v>
      </c>
      <c r="I4393">
        <f>ANAM[[#This Row],[VALOR Corregida]]/1000</f>
        <v>1E-3</v>
      </c>
      <c r="J4393" t="s">
        <v>155</v>
      </c>
      <c r="K4393" t="s">
        <v>315</v>
      </c>
      <c r="L4393" t="s">
        <v>309</v>
      </c>
      <c r="M4393" t="s">
        <v>363</v>
      </c>
      <c r="N4393" s="7">
        <v>-23.67</v>
      </c>
      <c r="O4393" s="7">
        <v>-70.40889</v>
      </c>
      <c r="P4393">
        <v>2</v>
      </c>
      <c r="Q4393">
        <v>2008</v>
      </c>
      <c r="R4393" s="2">
        <v>39742</v>
      </c>
      <c r="S4393" s="2">
        <v>39631</v>
      </c>
      <c r="T4393" s="2">
        <v>39630</v>
      </c>
      <c r="U4393" s="2"/>
    </row>
    <row r="4394" spans="1:21" x14ac:dyDescent="0.3">
      <c r="A4394" t="s">
        <v>164</v>
      </c>
      <c r="B4394" t="s">
        <v>20</v>
      </c>
      <c r="C4394" t="s">
        <v>205</v>
      </c>
      <c r="D4394" t="s">
        <v>206</v>
      </c>
      <c r="E4394" s="5" t="s">
        <v>528</v>
      </c>
      <c r="F4394">
        <v>0</v>
      </c>
      <c r="G4394" t="s">
        <v>166</v>
      </c>
      <c r="H4394">
        <v>0.3</v>
      </c>
      <c r="I4394">
        <f>ANAM[[#This Row],[VALOR Corregida]]/1000</f>
        <v>2.9999999999999997E-4</v>
      </c>
      <c r="J4394" t="s">
        <v>167</v>
      </c>
      <c r="K4394" t="s">
        <v>24</v>
      </c>
      <c r="L4394" t="s">
        <v>309</v>
      </c>
      <c r="M4394" t="s">
        <v>363</v>
      </c>
      <c r="N4394" s="7">
        <v>-23.67</v>
      </c>
      <c r="O4394" s="7">
        <v>-70.40889</v>
      </c>
      <c r="P4394">
        <v>2</v>
      </c>
      <c r="Q4394">
        <v>2008</v>
      </c>
      <c r="R4394" s="2">
        <v>39742</v>
      </c>
      <c r="S4394" s="2">
        <v>39631</v>
      </c>
      <c r="T4394" s="2">
        <v>39630</v>
      </c>
      <c r="U4394" s="2"/>
    </row>
    <row r="4395" spans="1:21" x14ac:dyDescent="0.3">
      <c r="A4395" t="s">
        <v>164</v>
      </c>
      <c r="B4395" t="s">
        <v>20</v>
      </c>
      <c r="C4395" t="s">
        <v>205</v>
      </c>
      <c r="D4395" t="s">
        <v>206</v>
      </c>
      <c r="E4395" s="5" t="s">
        <v>528</v>
      </c>
      <c r="F4395">
        <v>0</v>
      </c>
      <c r="G4395" t="s">
        <v>39</v>
      </c>
      <c r="H4395">
        <v>0.19</v>
      </c>
      <c r="I4395">
        <f>ANAM[[#This Row],[VALOR Corregida]]/1000</f>
        <v>1.9000000000000001E-4</v>
      </c>
      <c r="J4395" t="s">
        <v>155</v>
      </c>
      <c r="K4395" t="s">
        <v>24</v>
      </c>
      <c r="L4395" t="s">
        <v>309</v>
      </c>
      <c r="M4395" t="s">
        <v>363</v>
      </c>
      <c r="N4395" s="7">
        <v>-23.67</v>
      </c>
      <c r="O4395" s="7">
        <v>-70.40889</v>
      </c>
      <c r="P4395">
        <v>2</v>
      </c>
      <c r="Q4395">
        <v>2008</v>
      </c>
      <c r="R4395" s="2">
        <v>39742</v>
      </c>
      <c r="S4395" s="2">
        <v>39631</v>
      </c>
      <c r="T4395" s="2">
        <v>39630</v>
      </c>
      <c r="U4395" s="2"/>
    </row>
    <row r="4396" spans="1:21" x14ac:dyDescent="0.3">
      <c r="A4396" t="s">
        <v>164</v>
      </c>
      <c r="B4396" t="s">
        <v>20</v>
      </c>
      <c r="C4396" t="s">
        <v>205</v>
      </c>
      <c r="D4396" t="s">
        <v>206</v>
      </c>
      <c r="E4396" s="5" t="s">
        <v>528</v>
      </c>
      <c r="F4396">
        <v>0</v>
      </c>
      <c r="G4396" t="s">
        <v>64</v>
      </c>
      <c r="H4396">
        <v>90.2</v>
      </c>
      <c r="I4396">
        <f>ANAM[[#This Row],[VALOR Corregida]]/1000</f>
        <v>9.0200000000000002E-2</v>
      </c>
      <c r="J4396" t="s">
        <v>155</v>
      </c>
      <c r="K4396" t="s">
        <v>24</v>
      </c>
      <c r="L4396" t="s">
        <v>309</v>
      </c>
      <c r="M4396" t="s">
        <v>363</v>
      </c>
      <c r="N4396" s="7">
        <v>-23.67</v>
      </c>
      <c r="O4396" s="7">
        <v>-70.40889</v>
      </c>
      <c r="P4396">
        <v>2</v>
      </c>
      <c r="Q4396">
        <v>2008</v>
      </c>
      <c r="R4396" s="2">
        <v>39742</v>
      </c>
      <c r="S4396" s="2">
        <v>39631</v>
      </c>
      <c r="T4396" s="2">
        <v>39630</v>
      </c>
      <c r="U4396" s="2"/>
    </row>
    <row r="4397" spans="1:21" x14ac:dyDescent="0.3">
      <c r="A4397" t="s">
        <v>164</v>
      </c>
      <c r="B4397" t="s">
        <v>20</v>
      </c>
      <c r="C4397" t="s">
        <v>205</v>
      </c>
      <c r="D4397" t="s">
        <v>206</v>
      </c>
      <c r="E4397" s="5" t="s">
        <v>528</v>
      </c>
      <c r="F4397">
        <v>0</v>
      </c>
      <c r="G4397" t="s">
        <v>280</v>
      </c>
      <c r="H4397">
        <v>0.05</v>
      </c>
      <c r="I4397">
        <f>ANAM[[#This Row],[VALOR Corregida]]/1000</f>
        <v>5.0000000000000002E-5</v>
      </c>
      <c r="J4397" t="s">
        <v>281</v>
      </c>
      <c r="K4397" t="s">
        <v>315</v>
      </c>
      <c r="L4397" t="s">
        <v>309</v>
      </c>
      <c r="M4397" t="s">
        <v>363</v>
      </c>
      <c r="N4397" s="7">
        <v>-23.67</v>
      </c>
      <c r="O4397" s="7">
        <v>-70.40889</v>
      </c>
      <c r="P4397">
        <v>2</v>
      </c>
      <c r="Q4397">
        <v>2008</v>
      </c>
      <c r="R4397" s="2">
        <v>39742</v>
      </c>
      <c r="S4397" s="2">
        <v>39631</v>
      </c>
      <c r="T4397" s="2">
        <v>39630</v>
      </c>
      <c r="U4397" s="2"/>
    </row>
    <row r="4398" spans="1:21" x14ac:dyDescent="0.3">
      <c r="A4398" t="s">
        <v>164</v>
      </c>
      <c r="B4398" t="s">
        <v>20</v>
      </c>
      <c r="C4398" t="s">
        <v>153</v>
      </c>
      <c r="D4398" t="s">
        <v>219</v>
      </c>
      <c r="E4398" s="5" t="s">
        <v>525</v>
      </c>
      <c r="F4398">
        <v>0</v>
      </c>
      <c r="G4398" t="s">
        <v>28</v>
      </c>
      <c r="H4398">
        <v>0.7</v>
      </c>
      <c r="I4398">
        <f>ANAM[[#This Row],[VALOR Corregida]]/1000</f>
        <v>6.9999999999999999E-4</v>
      </c>
      <c r="J4398" t="s">
        <v>155</v>
      </c>
      <c r="K4398" t="s">
        <v>24</v>
      </c>
      <c r="L4398" t="s">
        <v>309</v>
      </c>
      <c r="M4398" t="s">
        <v>340</v>
      </c>
      <c r="N4398" s="7">
        <v>-23.626111000000002</v>
      </c>
      <c r="O4398" s="7">
        <v>-70.398332999999994</v>
      </c>
      <c r="P4398">
        <v>1</v>
      </c>
      <c r="Q4398">
        <v>2006</v>
      </c>
      <c r="R4398" s="2">
        <v>38820</v>
      </c>
      <c r="S4398" s="2">
        <v>38820</v>
      </c>
      <c r="T4398" s="2">
        <v>38820</v>
      </c>
      <c r="U4398" s="2"/>
    </row>
    <row r="4399" spans="1:21" x14ac:dyDescent="0.3">
      <c r="A4399" t="s">
        <v>164</v>
      </c>
      <c r="B4399" t="s">
        <v>20</v>
      </c>
      <c r="C4399" t="s">
        <v>205</v>
      </c>
      <c r="D4399" t="s">
        <v>206</v>
      </c>
      <c r="E4399" s="5" t="s">
        <v>528</v>
      </c>
      <c r="F4399">
        <v>0</v>
      </c>
      <c r="G4399" t="s">
        <v>47</v>
      </c>
      <c r="H4399">
        <v>70.900000000000006</v>
      </c>
      <c r="I4399">
        <f>ANAM[[#This Row],[VALOR Corregida]]/1000</f>
        <v>7.0900000000000005E-2</v>
      </c>
      <c r="J4399" t="s">
        <v>155</v>
      </c>
      <c r="K4399" t="s">
        <v>24</v>
      </c>
      <c r="L4399" t="s">
        <v>309</v>
      </c>
      <c r="M4399" t="s">
        <v>363</v>
      </c>
      <c r="N4399" s="7">
        <v>-23.67</v>
      </c>
      <c r="O4399" s="7">
        <v>-70.40889</v>
      </c>
      <c r="P4399">
        <v>2</v>
      </c>
      <c r="Q4399">
        <v>2008</v>
      </c>
      <c r="R4399" s="2">
        <v>39742</v>
      </c>
      <c r="S4399" s="2">
        <v>39631</v>
      </c>
      <c r="T4399" s="2">
        <v>39630</v>
      </c>
      <c r="U4399" s="2"/>
    </row>
    <row r="4400" spans="1:21" x14ac:dyDescent="0.3">
      <c r="A4400" t="s">
        <v>164</v>
      </c>
      <c r="B4400" t="s">
        <v>20</v>
      </c>
      <c r="C4400" t="s">
        <v>153</v>
      </c>
      <c r="D4400" t="s">
        <v>219</v>
      </c>
      <c r="E4400" s="5" t="s">
        <v>525</v>
      </c>
      <c r="F4400">
        <v>0</v>
      </c>
      <c r="G4400" t="s">
        <v>28</v>
      </c>
      <c r="H4400">
        <v>0.05</v>
      </c>
      <c r="I4400">
        <f>ANAM[[#This Row],[VALOR Corregida]]/1000</f>
        <v>5.0000000000000002E-5</v>
      </c>
      <c r="J4400" t="s">
        <v>155</v>
      </c>
      <c r="K4400" t="s">
        <v>315</v>
      </c>
      <c r="L4400" t="s">
        <v>309</v>
      </c>
      <c r="M4400" t="s">
        <v>343</v>
      </c>
      <c r="N4400" s="7">
        <v>-23.626111000000002</v>
      </c>
      <c r="O4400" s="7">
        <v>-70.398332999999994</v>
      </c>
      <c r="P4400">
        <v>2</v>
      </c>
      <c r="Q4400">
        <v>2006</v>
      </c>
      <c r="R4400" s="2">
        <v>39015</v>
      </c>
      <c r="S4400" s="2">
        <v>39015</v>
      </c>
      <c r="T4400" s="2">
        <v>39015</v>
      </c>
      <c r="U4400" s="2"/>
    </row>
    <row r="4401" spans="1:21" x14ac:dyDescent="0.3">
      <c r="A4401" t="s">
        <v>164</v>
      </c>
      <c r="B4401" t="s">
        <v>20</v>
      </c>
      <c r="C4401" t="s">
        <v>202</v>
      </c>
      <c r="D4401" t="s">
        <v>203</v>
      </c>
      <c r="E4401" s="5" t="s">
        <v>526</v>
      </c>
      <c r="F4401">
        <v>0</v>
      </c>
      <c r="G4401" t="s">
        <v>28</v>
      </c>
      <c r="H4401">
        <v>1.06</v>
      </c>
      <c r="I4401">
        <f>ANAM[[#This Row],[VALOR Corregida]]/1000</f>
        <v>1.06E-3</v>
      </c>
      <c r="J4401" t="s">
        <v>155</v>
      </c>
      <c r="K4401" t="s">
        <v>24</v>
      </c>
      <c r="L4401" t="s">
        <v>309</v>
      </c>
      <c r="M4401" t="s">
        <v>340</v>
      </c>
      <c r="N4401" s="7">
        <v>-23.633890000000001</v>
      </c>
      <c r="O4401" s="7">
        <v>-70.400000000000006</v>
      </c>
      <c r="P4401">
        <v>1</v>
      </c>
      <c r="Q4401">
        <v>2006</v>
      </c>
      <c r="R4401" s="2">
        <v>38820</v>
      </c>
      <c r="S4401" s="2">
        <v>38820</v>
      </c>
      <c r="T4401" s="2">
        <v>38820</v>
      </c>
      <c r="U4401" s="2"/>
    </row>
    <row r="4402" spans="1:21" x14ac:dyDescent="0.3">
      <c r="A4402" t="s">
        <v>164</v>
      </c>
      <c r="B4402" t="s">
        <v>20</v>
      </c>
      <c r="C4402" t="s">
        <v>54</v>
      </c>
      <c r="D4402" t="s">
        <v>208</v>
      </c>
      <c r="E4402" s="5" t="s">
        <v>516</v>
      </c>
      <c r="F4402">
        <v>0</v>
      </c>
      <c r="G4402" t="s">
        <v>35</v>
      </c>
      <c r="H4402">
        <v>8.1999999999999993</v>
      </c>
      <c r="I4402">
        <f>ANAM[[#This Row],[VALOR Corregida]]/1000</f>
        <v>8.199999999999999E-3</v>
      </c>
      <c r="J4402" t="s">
        <v>155</v>
      </c>
      <c r="K4402" t="s">
        <v>24</v>
      </c>
      <c r="L4402" t="s">
        <v>309</v>
      </c>
      <c r="M4402" t="s">
        <v>363</v>
      </c>
      <c r="N4402">
        <v>-23.61722</v>
      </c>
      <c r="O4402">
        <v>-70.397220000000004</v>
      </c>
      <c r="P4402">
        <v>2</v>
      </c>
      <c r="Q4402">
        <v>2008</v>
      </c>
      <c r="R4402" s="2">
        <v>39742</v>
      </c>
      <c r="S4402" s="2">
        <v>39631</v>
      </c>
      <c r="T4402" s="2">
        <v>39630</v>
      </c>
      <c r="U4402" s="2"/>
    </row>
    <row r="4403" spans="1:21" x14ac:dyDescent="0.3">
      <c r="A4403" t="s">
        <v>164</v>
      </c>
      <c r="B4403" t="s">
        <v>20</v>
      </c>
      <c r="C4403" t="s">
        <v>54</v>
      </c>
      <c r="D4403" t="s">
        <v>208</v>
      </c>
      <c r="E4403" s="5" t="s">
        <v>516</v>
      </c>
      <c r="F4403">
        <v>0</v>
      </c>
      <c r="G4403" t="s">
        <v>37</v>
      </c>
      <c r="H4403">
        <v>0.05</v>
      </c>
      <c r="I4403">
        <f>ANAM[[#This Row],[VALOR Corregida]]/1000</f>
        <v>5.0000000000000002E-5</v>
      </c>
      <c r="J4403" t="s">
        <v>155</v>
      </c>
      <c r="K4403" t="s">
        <v>315</v>
      </c>
      <c r="L4403" t="s">
        <v>309</v>
      </c>
      <c r="M4403" t="s">
        <v>363</v>
      </c>
      <c r="N4403">
        <v>-23.61722</v>
      </c>
      <c r="O4403">
        <v>-70.397220000000004</v>
      </c>
      <c r="P4403">
        <v>2</v>
      </c>
      <c r="Q4403">
        <v>2008</v>
      </c>
      <c r="R4403" s="2">
        <v>39742</v>
      </c>
      <c r="S4403" s="2">
        <v>39631</v>
      </c>
      <c r="T4403" s="2">
        <v>39630</v>
      </c>
      <c r="U4403" s="2"/>
    </row>
    <row r="4404" spans="1:21" x14ac:dyDescent="0.3">
      <c r="A4404" t="s">
        <v>164</v>
      </c>
      <c r="B4404" t="s">
        <v>20</v>
      </c>
      <c r="C4404" t="s">
        <v>54</v>
      </c>
      <c r="D4404" t="s">
        <v>208</v>
      </c>
      <c r="E4404" s="5" t="s">
        <v>516</v>
      </c>
      <c r="F4404">
        <v>0</v>
      </c>
      <c r="G4404" t="s">
        <v>216</v>
      </c>
      <c r="H4404">
        <v>1</v>
      </c>
      <c r="I4404">
        <f>ANAM[[#This Row],[VALOR Corregida]]/1000</f>
        <v>1E-3</v>
      </c>
      <c r="J4404" t="s">
        <v>155</v>
      </c>
      <c r="K4404" t="s">
        <v>315</v>
      </c>
      <c r="L4404" t="s">
        <v>309</v>
      </c>
      <c r="M4404" t="s">
        <v>363</v>
      </c>
      <c r="N4404">
        <v>-23.61722</v>
      </c>
      <c r="O4404">
        <v>-70.397220000000004</v>
      </c>
      <c r="P4404">
        <v>2</v>
      </c>
      <c r="Q4404">
        <v>2008</v>
      </c>
      <c r="R4404" s="2">
        <v>39742</v>
      </c>
      <c r="S4404" s="2">
        <v>39631</v>
      </c>
      <c r="T4404" s="2">
        <v>39630</v>
      </c>
      <c r="U4404" s="2"/>
    </row>
    <row r="4405" spans="1:21" x14ac:dyDescent="0.3">
      <c r="A4405" t="s">
        <v>164</v>
      </c>
      <c r="B4405" t="s">
        <v>20</v>
      </c>
      <c r="C4405" t="s">
        <v>54</v>
      </c>
      <c r="D4405" t="s">
        <v>208</v>
      </c>
      <c r="E4405" s="5" t="s">
        <v>516</v>
      </c>
      <c r="F4405">
        <v>0</v>
      </c>
      <c r="G4405" t="s">
        <v>166</v>
      </c>
      <c r="H4405">
        <v>0.7</v>
      </c>
      <c r="I4405">
        <f>ANAM[[#This Row],[VALOR Corregida]]/1000</f>
        <v>6.9999999999999999E-4</v>
      </c>
      <c r="J4405" t="s">
        <v>167</v>
      </c>
      <c r="K4405" t="s">
        <v>24</v>
      </c>
      <c r="L4405" t="s">
        <v>309</v>
      </c>
      <c r="M4405" t="s">
        <v>363</v>
      </c>
      <c r="N4405">
        <v>-23.61722</v>
      </c>
      <c r="O4405">
        <v>-70.397220000000004</v>
      </c>
      <c r="P4405">
        <v>2</v>
      </c>
      <c r="Q4405">
        <v>2008</v>
      </c>
      <c r="R4405" s="2">
        <v>39742</v>
      </c>
      <c r="S4405" s="2">
        <v>39631</v>
      </c>
      <c r="T4405" s="2">
        <v>39630</v>
      </c>
      <c r="U4405" s="2"/>
    </row>
    <row r="4406" spans="1:21" x14ac:dyDescent="0.3">
      <c r="A4406" t="s">
        <v>164</v>
      </c>
      <c r="B4406" t="s">
        <v>20</v>
      </c>
      <c r="C4406" t="s">
        <v>54</v>
      </c>
      <c r="D4406" t="s">
        <v>208</v>
      </c>
      <c r="E4406" s="5" t="s">
        <v>516</v>
      </c>
      <c r="F4406">
        <v>0</v>
      </c>
      <c r="G4406" t="s">
        <v>39</v>
      </c>
      <c r="H4406">
        <v>0.15</v>
      </c>
      <c r="I4406">
        <f>ANAM[[#This Row],[VALOR Corregida]]/1000</f>
        <v>1.4999999999999999E-4</v>
      </c>
      <c r="J4406" t="s">
        <v>155</v>
      </c>
      <c r="K4406" t="s">
        <v>24</v>
      </c>
      <c r="L4406" t="s">
        <v>309</v>
      </c>
      <c r="M4406" t="s">
        <v>363</v>
      </c>
      <c r="N4406">
        <v>-23.61722</v>
      </c>
      <c r="O4406">
        <v>-70.397220000000004</v>
      </c>
      <c r="P4406">
        <v>2</v>
      </c>
      <c r="Q4406">
        <v>2008</v>
      </c>
      <c r="R4406" s="2">
        <v>39742</v>
      </c>
      <c r="S4406" s="2">
        <v>39631</v>
      </c>
      <c r="T4406" s="2">
        <v>39630</v>
      </c>
      <c r="U4406" s="2"/>
    </row>
    <row r="4407" spans="1:21" x14ac:dyDescent="0.3">
      <c r="A4407" t="s">
        <v>164</v>
      </c>
      <c r="B4407" t="s">
        <v>20</v>
      </c>
      <c r="C4407" t="s">
        <v>54</v>
      </c>
      <c r="D4407" t="s">
        <v>208</v>
      </c>
      <c r="E4407" s="5" t="s">
        <v>516</v>
      </c>
      <c r="F4407">
        <v>0</v>
      </c>
      <c r="G4407" t="s">
        <v>64</v>
      </c>
      <c r="H4407">
        <v>732</v>
      </c>
      <c r="I4407">
        <f>ANAM[[#This Row],[VALOR Corregida]]/1000</f>
        <v>0.73199999999999998</v>
      </c>
      <c r="J4407" t="s">
        <v>155</v>
      </c>
      <c r="K4407" t="s">
        <v>24</v>
      </c>
      <c r="L4407" t="s">
        <v>309</v>
      </c>
      <c r="M4407" t="s">
        <v>363</v>
      </c>
      <c r="N4407">
        <v>-23.61722</v>
      </c>
      <c r="O4407">
        <v>-70.397220000000004</v>
      </c>
      <c r="P4407">
        <v>2</v>
      </c>
      <c r="Q4407">
        <v>2008</v>
      </c>
      <c r="R4407" s="2">
        <v>39742</v>
      </c>
      <c r="S4407" s="2">
        <v>39631</v>
      </c>
      <c r="T4407" s="2">
        <v>39630</v>
      </c>
      <c r="U4407" s="2"/>
    </row>
    <row r="4408" spans="1:21" x14ac:dyDescent="0.3">
      <c r="A4408" t="s">
        <v>164</v>
      </c>
      <c r="B4408" t="s">
        <v>20</v>
      </c>
      <c r="C4408" t="s">
        <v>54</v>
      </c>
      <c r="D4408" t="s">
        <v>208</v>
      </c>
      <c r="E4408" s="5" t="s">
        <v>516</v>
      </c>
      <c r="F4408">
        <v>0</v>
      </c>
      <c r="G4408" t="s">
        <v>280</v>
      </c>
      <c r="H4408">
        <v>0.05</v>
      </c>
      <c r="I4408">
        <f>ANAM[[#This Row],[VALOR Corregida]]/1000</f>
        <v>5.0000000000000002E-5</v>
      </c>
      <c r="J4408" t="s">
        <v>281</v>
      </c>
      <c r="K4408" t="s">
        <v>315</v>
      </c>
      <c r="L4408" t="s">
        <v>309</v>
      </c>
      <c r="M4408" t="s">
        <v>363</v>
      </c>
      <c r="N4408">
        <v>-23.61722</v>
      </c>
      <c r="O4408">
        <v>-70.397220000000004</v>
      </c>
      <c r="P4408">
        <v>2</v>
      </c>
      <c r="Q4408">
        <v>2008</v>
      </c>
      <c r="R4408" s="2">
        <v>39742</v>
      </c>
      <c r="S4408" s="2">
        <v>39631</v>
      </c>
      <c r="T4408" s="2">
        <v>39630</v>
      </c>
      <c r="U4408" s="2"/>
    </row>
    <row r="4409" spans="1:21" x14ac:dyDescent="0.3">
      <c r="A4409" t="s">
        <v>164</v>
      </c>
      <c r="B4409" t="s">
        <v>20</v>
      </c>
      <c r="C4409" t="s">
        <v>202</v>
      </c>
      <c r="D4409" t="s">
        <v>203</v>
      </c>
      <c r="E4409" s="5" t="s">
        <v>526</v>
      </c>
      <c r="F4409">
        <v>0</v>
      </c>
      <c r="G4409" t="s">
        <v>28</v>
      </c>
      <c r="H4409">
        <v>0.05</v>
      </c>
      <c r="I4409">
        <f>ANAM[[#This Row],[VALOR Corregida]]/1000</f>
        <v>5.0000000000000002E-5</v>
      </c>
      <c r="J4409" t="s">
        <v>155</v>
      </c>
      <c r="K4409" t="s">
        <v>315</v>
      </c>
      <c r="L4409" t="s">
        <v>309</v>
      </c>
      <c r="M4409" t="s">
        <v>343</v>
      </c>
      <c r="N4409" s="7">
        <v>-23.633890000000001</v>
      </c>
      <c r="O4409" s="7">
        <v>-70.400000000000006</v>
      </c>
      <c r="P4409">
        <v>2</v>
      </c>
      <c r="Q4409">
        <v>2006</v>
      </c>
      <c r="R4409" s="2">
        <v>39015</v>
      </c>
      <c r="S4409" s="2">
        <v>39015</v>
      </c>
      <c r="T4409" s="2">
        <v>39015</v>
      </c>
      <c r="U4409" s="2"/>
    </row>
    <row r="4410" spans="1:21" x14ac:dyDescent="0.3">
      <c r="A4410" t="s">
        <v>164</v>
      </c>
      <c r="B4410" t="s">
        <v>20</v>
      </c>
      <c r="C4410" t="s">
        <v>54</v>
      </c>
      <c r="D4410" t="s">
        <v>208</v>
      </c>
      <c r="E4410" s="5" t="s">
        <v>516</v>
      </c>
      <c r="F4410">
        <v>0</v>
      </c>
      <c r="G4410" t="s">
        <v>47</v>
      </c>
      <c r="H4410">
        <v>96.6</v>
      </c>
      <c r="I4410">
        <f>ANAM[[#This Row],[VALOR Corregida]]/1000</f>
        <v>9.6599999999999991E-2</v>
      </c>
      <c r="J4410" t="s">
        <v>155</v>
      </c>
      <c r="K4410" t="s">
        <v>24</v>
      </c>
      <c r="L4410" t="s">
        <v>309</v>
      </c>
      <c r="M4410" t="s">
        <v>372</v>
      </c>
      <c r="N4410">
        <v>-23.61722</v>
      </c>
      <c r="O4410">
        <v>-70.397220000000004</v>
      </c>
      <c r="P4410">
        <v>1</v>
      </c>
      <c r="Q4410">
        <v>2010</v>
      </c>
      <c r="R4410" s="2">
        <v>40308</v>
      </c>
      <c r="S4410" s="2">
        <v>40309</v>
      </c>
      <c r="T4410" s="2">
        <v>40320</v>
      </c>
      <c r="U4410" s="2"/>
    </row>
    <row r="4411" spans="1:21" x14ac:dyDescent="0.3">
      <c r="A4411" t="s">
        <v>164</v>
      </c>
      <c r="B4411" t="s">
        <v>20</v>
      </c>
      <c r="C4411" t="s">
        <v>50</v>
      </c>
      <c r="D4411" t="s">
        <v>217</v>
      </c>
      <c r="E4411" s="5" t="s">
        <v>511</v>
      </c>
      <c r="F4411">
        <v>0</v>
      </c>
      <c r="G4411" t="s">
        <v>28</v>
      </c>
      <c r="H4411">
        <v>3.14</v>
      </c>
      <c r="I4411">
        <f>ANAM[[#This Row],[VALOR Corregida]]/1000</f>
        <v>3.14E-3</v>
      </c>
      <c r="J4411" t="s">
        <v>155</v>
      </c>
      <c r="K4411" t="s">
        <v>24</v>
      </c>
      <c r="L4411" t="s">
        <v>309</v>
      </c>
      <c r="M4411" t="s">
        <v>340</v>
      </c>
      <c r="N4411" s="7">
        <v>-23.641940000000002</v>
      </c>
      <c r="O4411" s="7">
        <v>-70.399169999999998</v>
      </c>
      <c r="P4411">
        <v>1</v>
      </c>
      <c r="Q4411">
        <v>2006</v>
      </c>
      <c r="R4411" s="2">
        <v>38820</v>
      </c>
      <c r="S4411" s="2">
        <v>38820</v>
      </c>
      <c r="T4411" s="2">
        <v>38820</v>
      </c>
      <c r="U4411" s="2"/>
    </row>
    <row r="4412" spans="1:21" x14ac:dyDescent="0.3">
      <c r="A4412" t="s">
        <v>164</v>
      </c>
      <c r="B4412" t="s">
        <v>20</v>
      </c>
      <c r="C4412" t="s">
        <v>50</v>
      </c>
      <c r="D4412" t="s">
        <v>217</v>
      </c>
      <c r="E4412" s="5" t="s">
        <v>511</v>
      </c>
      <c r="F4412">
        <v>0</v>
      </c>
      <c r="G4412" t="s">
        <v>28</v>
      </c>
      <c r="H4412">
        <v>2.4900000000000002</v>
      </c>
      <c r="I4412">
        <f>ANAM[[#This Row],[VALOR Corregida]]/1000</f>
        <v>2.49E-3</v>
      </c>
      <c r="J4412" t="s">
        <v>155</v>
      </c>
      <c r="K4412" t="s">
        <v>24</v>
      </c>
      <c r="L4412" t="s">
        <v>309</v>
      </c>
      <c r="M4412" t="s">
        <v>343</v>
      </c>
      <c r="N4412" s="7">
        <v>-23.641940000000002</v>
      </c>
      <c r="O4412" s="7">
        <v>-70.399169999999998</v>
      </c>
      <c r="P4412">
        <v>2</v>
      </c>
      <c r="Q4412">
        <v>2006</v>
      </c>
      <c r="R4412" s="2">
        <v>39015</v>
      </c>
      <c r="S4412" s="2">
        <v>39015</v>
      </c>
      <c r="T4412" s="2">
        <v>39015</v>
      </c>
      <c r="U4412" s="2"/>
    </row>
    <row r="4413" spans="1:21" x14ac:dyDescent="0.3">
      <c r="A4413" t="s">
        <v>164</v>
      </c>
      <c r="B4413" t="s">
        <v>20</v>
      </c>
      <c r="C4413" t="s">
        <v>210</v>
      </c>
      <c r="D4413" t="s">
        <v>211</v>
      </c>
      <c r="E4413" s="5" t="s">
        <v>527</v>
      </c>
      <c r="F4413">
        <v>0</v>
      </c>
      <c r="G4413" t="s">
        <v>35</v>
      </c>
      <c r="H4413">
        <v>11.2</v>
      </c>
      <c r="I4413">
        <f>ANAM[[#This Row],[VALOR Corregida]]/1000</f>
        <v>1.12E-2</v>
      </c>
      <c r="J4413" t="s">
        <v>155</v>
      </c>
      <c r="K4413" t="s">
        <v>24</v>
      </c>
      <c r="L4413" t="s">
        <v>309</v>
      </c>
      <c r="M4413" t="s">
        <v>363</v>
      </c>
      <c r="N4413" s="7">
        <v>-23.664719999999999</v>
      </c>
      <c r="O4413" s="7">
        <v>-70.411389999999997</v>
      </c>
      <c r="P4413">
        <v>2</v>
      </c>
      <c r="Q4413">
        <v>2008</v>
      </c>
      <c r="R4413" s="2">
        <v>39742</v>
      </c>
      <c r="S4413" s="2">
        <v>39631</v>
      </c>
      <c r="T4413" s="2">
        <v>39630</v>
      </c>
      <c r="U4413" s="2"/>
    </row>
    <row r="4414" spans="1:21" x14ac:dyDescent="0.3">
      <c r="A4414" t="s">
        <v>164</v>
      </c>
      <c r="B4414" t="s">
        <v>20</v>
      </c>
      <c r="C4414" t="s">
        <v>210</v>
      </c>
      <c r="D4414" t="s">
        <v>211</v>
      </c>
      <c r="E4414" s="5" t="s">
        <v>527</v>
      </c>
      <c r="F4414">
        <v>0</v>
      </c>
      <c r="G4414" t="s">
        <v>37</v>
      </c>
      <c r="H4414">
        <v>2.8</v>
      </c>
      <c r="I4414">
        <f>ANAM[[#This Row],[VALOR Corregida]]/1000</f>
        <v>2.8E-3</v>
      </c>
      <c r="J4414" t="s">
        <v>155</v>
      </c>
      <c r="K4414" t="s">
        <v>24</v>
      </c>
      <c r="L4414" t="s">
        <v>309</v>
      </c>
      <c r="M4414" t="s">
        <v>363</v>
      </c>
      <c r="N4414" s="7">
        <v>-23.664719999999999</v>
      </c>
      <c r="O4414" s="7">
        <v>-70.411389999999997</v>
      </c>
      <c r="P4414">
        <v>2</v>
      </c>
      <c r="Q4414">
        <v>2008</v>
      </c>
      <c r="R4414" s="2">
        <v>39742</v>
      </c>
      <c r="S4414" s="2">
        <v>39631</v>
      </c>
      <c r="T4414" s="2">
        <v>39630</v>
      </c>
      <c r="U4414" s="2"/>
    </row>
    <row r="4415" spans="1:21" x14ac:dyDescent="0.3">
      <c r="A4415" t="s">
        <v>164</v>
      </c>
      <c r="B4415" t="s">
        <v>20</v>
      </c>
      <c r="C4415" t="s">
        <v>210</v>
      </c>
      <c r="D4415" t="s">
        <v>211</v>
      </c>
      <c r="E4415" s="5" t="s">
        <v>527</v>
      </c>
      <c r="F4415">
        <v>0</v>
      </c>
      <c r="G4415" t="s">
        <v>216</v>
      </c>
      <c r="H4415">
        <v>1</v>
      </c>
      <c r="I4415">
        <f>ANAM[[#This Row],[VALOR Corregida]]/1000</f>
        <v>1E-3</v>
      </c>
      <c r="J4415" t="s">
        <v>155</v>
      </c>
      <c r="K4415" t="s">
        <v>315</v>
      </c>
      <c r="L4415" t="s">
        <v>309</v>
      </c>
      <c r="M4415" t="s">
        <v>363</v>
      </c>
      <c r="N4415" s="7">
        <v>-23.664719999999999</v>
      </c>
      <c r="O4415" s="7">
        <v>-70.411389999999997</v>
      </c>
      <c r="P4415">
        <v>2</v>
      </c>
      <c r="Q4415">
        <v>2008</v>
      </c>
      <c r="R4415" s="2">
        <v>39742</v>
      </c>
      <c r="S4415" s="2">
        <v>39631</v>
      </c>
      <c r="T4415" s="2">
        <v>39630</v>
      </c>
      <c r="U4415" s="2"/>
    </row>
    <row r="4416" spans="1:21" x14ac:dyDescent="0.3">
      <c r="A4416" t="s">
        <v>164</v>
      </c>
      <c r="B4416" t="s">
        <v>20</v>
      </c>
      <c r="C4416" t="s">
        <v>210</v>
      </c>
      <c r="D4416" t="s">
        <v>211</v>
      </c>
      <c r="E4416" s="5" t="s">
        <v>527</v>
      </c>
      <c r="F4416">
        <v>0</v>
      </c>
      <c r="G4416" t="s">
        <v>166</v>
      </c>
      <c r="H4416">
        <v>0.5</v>
      </c>
      <c r="I4416">
        <f>ANAM[[#This Row],[VALOR Corregida]]/1000</f>
        <v>5.0000000000000001E-4</v>
      </c>
      <c r="J4416" t="s">
        <v>167</v>
      </c>
      <c r="K4416" t="s">
        <v>24</v>
      </c>
      <c r="L4416" t="s">
        <v>309</v>
      </c>
      <c r="M4416" t="s">
        <v>363</v>
      </c>
      <c r="N4416" s="7">
        <v>-23.664719999999999</v>
      </c>
      <c r="O4416" s="7">
        <v>-70.411389999999997</v>
      </c>
      <c r="P4416">
        <v>2</v>
      </c>
      <c r="Q4416">
        <v>2008</v>
      </c>
      <c r="R4416" s="2">
        <v>39742</v>
      </c>
      <c r="S4416" s="2">
        <v>39631</v>
      </c>
      <c r="T4416" s="2">
        <v>39630</v>
      </c>
      <c r="U4416" s="2"/>
    </row>
    <row r="4417" spans="1:21" x14ac:dyDescent="0.3">
      <c r="A4417" t="s">
        <v>164</v>
      </c>
      <c r="B4417" t="s">
        <v>20</v>
      </c>
      <c r="C4417" t="s">
        <v>210</v>
      </c>
      <c r="D4417" t="s">
        <v>211</v>
      </c>
      <c r="E4417" s="5" t="s">
        <v>527</v>
      </c>
      <c r="F4417">
        <v>0</v>
      </c>
      <c r="G4417" t="s">
        <v>39</v>
      </c>
      <c r="H4417">
        <v>0.14000000000000001</v>
      </c>
      <c r="I4417">
        <f>ANAM[[#This Row],[VALOR Corregida]]/1000</f>
        <v>1.4000000000000001E-4</v>
      </c>
      <c r="J4417" t="s">
        <v>155</v>
      </c>
      <c r="K4417" t="s">
        <v>24</v>
      </c>
      <c r="L4417" t="s">
        <v>309</v>
      </c>
      <c r="M4417" t="s">
        <v>363</v>
      </c>
      <c r="N4417" s="7">
        <v>-23.664719999999999</v>
      </c>
      <c r="O4417" s="7">
        <v>-70.411389999999997</v>
      </c>
      <c r="P4417">
        <v>2</v>
      </c>
      <c r="Q4417">
        <v>2008</v>
      </c>
      <c r="R4417" s="2">
        <v>39742</v>
      </c>
      <c r="S4417" s="2">
        <v>39631</v>
      </c>
      <c r="T4417" s="2">
        <v>39630</v>
      </c>
      <c r="U4417" s="2"/>
    </row>
    <row r="4418" spans="1:21" x14ac:dyDescent="0.3">
      <c r="A4418" t="s">
        <v>164</v>
      </c>
      <c r="B4418" t="s">
        <v>20</v>
      </c>
      <c r="C4418" t="s">
        <v>210</v>
      </c>
      <c r="D4418" t="s">
        <v>211</v>
      </c>
      <c r="E4418" s="5" t="s">
        <v>527</v>
      </c>
      <c r="F4418">
        <v>0</v>
      </c>
      <c r="G4418" t="s">
        <v>64</v>
      </c>
      <c r="H4418">
        <v>164</v>
      </c>
      <c r="I4418">
        <f>ANAM[[#This Row],[VALOR Corregida]]/1000</f>
        <v>0.16400000000000001</v>
      </c>
      <c r="J4418" t="s">
        <v>155</v>
      </c>
      <c r="K4418" t="s">
        <v>24</v>
      </c>
      <c r="L4418" t="s">
        <v>309</v>
      </c>
      <c r="M4418" t="s">
        <v>363</v>
      </c>
      <c r="N4418" s="7">
        <v>-23.664719999999999</v>
      </c>
      <c r="O4418" s="7">
        <v>-70.411389999999997</v>
      </c>
      <c r="P4418">
        <v>2</v>
      </c>
      <c r="Q4418">
        <v>2008</v>
      </c>
      <c r="R4418" s="2">
        <v>39742</v>
      </c>
      <c r="S4418" s="2">
        <v>39631</v>
      </c>
      <c r="T4418" s="2">
        <v>39630</v>
      </c>
      <c r="U4418" s="2"/>
    </row>
    <row r="4419" spans="1:21" x14ac:dyDescent="0.3">
      <c r="A4419" t="s">
        <v>164</v>
      </c>
      <c r="B4419" t="s">
        <v>20</v>
      </c>
      <c r="C4419" t="s">
        <v>210</v>
      </c>
      <c r="D4419" t="s">
        <v>211</v>
      </c>
      <c r="E4419" s="5" t="s">
        <v>527</v>
      </c>
      <c r="F4419">
        <v>0</v>
      </c>
      <c r="G4419" t="s">
        <v>280</v>
      </c>
      <c r="H4419">
        <v>0.05</v>
      </c>
      <c r="I4419">
        <f>ANAM[[#This Row],[VALOR Corregida]]/1000</f>
        <v>5.0000000000000002E-5</v>
      </c>
      <c r="J4419" t="s">
        <v>281</v>
      </c>
      <c r="K4419" t="s">
        <v>315</v>
      </c>
      <c r="L4419" t="s">
        <v>309</v>
      </c>
      <c r="M4419" t="s">
        <v>363</v>
      </c>
      <c r="N4419" s="7">
        <v>-23.664719999999999</v>
      </c>
      <c r="O4419" s="7">
        <v>-70.411389999999997</v>
      </c>
      <c r="P4419">
        <v>2</v>
      </c>
      <c r="Q4419">
        <v>2008</v>
      </c>
      <c r="R4419" s="2">
        <v>39742</v>
      </c>
      <c r="S4419" s="2">
        <v>39631</v>
      </c>
      <c r="T4419" s="2">
        <v>39630</v>
      </c>
      <c r="U4419" s="2"/>
    </row>
    <row r="4420" spans="1:21" x14ac:dyDescent="0.3">
      <c r="A4420" t="s">
        <v>164</v>
      </c>
      <c r="B4420" t="s">
        <v>20</v>
      </c>
      <c r="C4420" t="s">
        <v>213</v>
      </c>
      <c r="D4420" t="s">
        <v>214</v>
      </c>
      <c r="E4420" s="5" t="s">
        <v>519</v>
      </c>
      <c r="F4420">
        <v>0</v>
      </c>
      <c r="G4420" t="s">
        <v>28</v>
      </c>
      <c r="H4420">
        <v>6.41</v>
      </c>
      <c r="I4420">
        <f>ANAM[[#This Row],[VALOR Corregida]]/1000</f>
        <v>6.4099999999999999E-3</v>
      </c>
      <c r="J4420" t="s">
        <v>155</v>
      </c>
      <c r="K4420" t="s">
        <v>24</v>
      </c>
      <c r="L4420" t="s">
        <v>309</v>
      </c>
      <c r="M4420" t="s">
        <v>340</v>
      </c>
      <c r="N4420" s="7">
        <v>-23.648890000000002</v>
      </c>
      <c r="O4420" s="7">
        <v>-70.406940000000006</v>
      </c>
      <c r="P4420">
        <v>1</v>
      </c>
      <c r="Q4420">
        <v>2006</v>
      </c>
      <c r="R4420" s="2">
        <v>38820</v>
      </c>
      <c r="S4420" s="2">
        <v>38820</v>
      </c>
      <c r="T4420" s="2">
        <v>38820</v>
      </c>
      <c r="U4420" s="2"/>
    </row>
    <row r="4421" spans="1:21" x14ac:dyDescent="0.3">
      <c r="A4421" t="s">
        <v>164</v>
      </c>
      <c r="B4421" t="s">
        <v>20</v>
      </c>
      <c r="C4421" t="s">
        <v>210</v>
      </c>
      <c r="D4421" t="s">
        <v>211</v>
      </c>
      <c r="E4421" s="5" t="s">
        <v>527</v>
      </c>
      <c r="F4421">
        <v>0</v>
      </c>
      <c r="G4421" t="s">
        <v>47</v>
      </c>
      <c r="H4421">
        <v>73.3</v>
      </c>
      <c r="I4421">
        <f>ANAM[[#This Row],[VALOR Corregida]]/1000</f>
        <v>7.3300000000000004E-2</v>
      </c>
      <c r="J4421" t="s">
        <v>155</v>
      </c>
      <c r="K4421" t="s">
        <v>24</v>
      </c>
      <c r="L4421" t="s">
        <v>309</v>
      </c>
      <c r="M4421" t="s">
        <v>363</v>
      </c>
      <c r="N4421" s="7">
        <v>-23.664719999999999</v>
      </c>
      <c r="O4421" s="7">
        <v>-70.411389999999997</v>
      </c>
      <c r="P4421">
        <v>2</v>
      </c>
      <c r="Q4421">
        <v>2008</v>
      </c>
      <c r="R4421" s="2">
        <v>39742</v>
      </c>
      <c r="S4421" s="2">
        <v>39631</v>
      </c>
      <c r="T4421" s="2">
        <v>39630</v>
      </c>
      <c r="U4421" s="2"/>
    </row>
    <row r="4422" spans="1:21" x14ac:dyDescent="0.3">
      <c r="A4422" t="s">
        <v>164</v>
      </c>
      <c r="B4422" t="s">
        <v>20</v>
      </c>
      <c r="C4422" t="s">
        <v>213</v>
      </c>
      <c r="D4422" t="s">
        <v>214</v>
      </c>
      <c r="E4422" s="5" t="s">
        <v>519</v>
      </c>
      <c r="F4422">
        <v>0</v>
      </c>
      <c r="G4422" t="s">
        <v>47</v>
      </c>
      <c r="H4422">
        <v>2658</v>
      </c>
      <c r="I4422">
        <f>ANAM[[#This Row],[VALOR Corregida]]/1000</f>
        <v>2.6579999999999999</v>
      </c>
      <c r="J4422" t="s">
        <v>155</v>
      </c>
      <c r="K4422" t="s">
        <v>24</v>
      </c>
      <c r="L4422" t="s">
        <v>309</v>
      </c>
      <c r="M4422" t="s">
        <v>372</v>
      </c>
      <c r="N4422" s="7">
        <v>-23.648890000000002</v>
      </c>
      <c r="O4422" s="7">
        <v>-70.406940000000006</v>
      </c>
      <c r="P4422">
        <v>1</v>
      </c>
      <c r="Q4422">
        <v>2010</v>
      </c>
      <c r="R4422" s="2">
        <v>40308</v>
      </c>
      <c r="S4422" s="2">
        <v>40309</v>
      </c>
      <c r="T4422" s="2">
        <v>40320</v>
      </c>
      <c r="U4422" s="2"/>
    </row>
    <row r="4423" spans="1:21" x14ac:dyDescent="0.3">
      <c r="A4423" t="s">
        <v>164</v>
      </c>
      <c r="B4423" t="s">
        <v>20</v>
      </c>
      <c r="C4423" t="s">
        <v>50</v>
      </c>
      <c r="D4423" t="s">
        <v>217</v>
      </c>
      <c r="E4423" s="5" t="s">
        <v>511</v>
      </c>
      <c r="F4423">
        <v>0</v>
      </c>
      <c r="G4423" t="s">
        <v>47</v>
      </c>
      <c r="H4423">
        <v>517</v>
      </c>
      <c r="I4423">
        <f>ANAM[[#This Row],[VALOR Corregida]]/1000</f>
        <v>0.51700000000000002</v>
      </c>
      <c r="J4423" t="s">
        <v>155</v>
      </c>
      <c r="K4423" t="s">
        <v>24</v>
      </c>
      <c r="L4423" t="s">
        <v>309</v>
      </c>
      <c r="M4423" t="s">
        <v>372</v>
      </c>
      <c r="N4423" s="7">
        <v>-23.641940000000002</v>
      </c>
      <c r="O4423" s="7">
        <v>-70.399169999999998</v>
      </c>
      <c r="P4423">
        <v>1</v>
      </c>
      <c r="Q4423">
        <v>2010</v>
      </c>
      <c r="R4423" s="2">
        <v>40308</v>
      </c>
      <c r="S4423" s="2">
        <v>40309</v>
      </c>
      <c r="T4423" s="2">
        <v>40320</v>
      </c>
      <c r="U4423" s="2"/>
    </row>
    <row r="4424" spans="1:21" x14ac:dyDescent="0.3">
      <c r="A4424" t="s">
        <v>164</v>
      </c>
      <c r="B4424" t="s">
        <v>20</v>
      </c>
      <c r="C4424" t="s">
        <v>213</v>
      </c>
      <c r="D4424" t="s">
        <v>214</v>
      </c>
      <c r="E4424" s="5" t="s">
        <v>519</v>
      </c>
      <c r="F4424">
        <v>0</v>
      </c>
      <c r="G4424" t="s">
        <v>35</v>
      </c>
      <c r="H4424">
        <v>6.1</v>
      </c>
      <c r="I4424">
        <f>ANAM[[#This Row],[VALOR Corregida]]/1000</f>
        <v>6.0999999999999995E-3</v>
      </c>
      <c r="J4424" t="s">
        <v>155</v>
      </c>
      <c r="K4424" t="s">
        <v>24</v>
      </c>
      <c r="L4424" t="s">
        <v>309</v>
      </c>
      <c r="M4424" t="s">
        <v>363</v>
      </c>
      <c r="N4424" s="7">
        <v>-23.648890000000002</v>
      </c>
      <c r="O4424" s="7">
        <v>-70.406940000000006</v>
      </c>
      <c r="P4424">
        <v>2</v>
      </c>
      <c r="Q4424">
        <v>2008</v>
      </c>
      <c r="R4424" s="2">
        <v>39742</v>
      </c>
      <c r="S4424" s="2">
        <v>39631</v>
      </c>
      <c r="T4424" s="2">
        <v>39630</v>
      </c>
      <c r="U4424" s="2"/>
    </row>
    <row r="4425" spans="1:21" x14ac:dyDescent="0.3">
      <c r="A4425" t="s">
        <v>164</v>
      </c>
      <c r="B4425" t="s">
        <v>20</v>
      </c>
      <c r="C4425" t="s">
        <v>213</v>
      </c>
      <c r="D4425" t="s">
        <v>214</v>
      </c>
      <c r="E4425" s="5" t="s">
        <v>519</v>
      </c>
      <c r="F4425">
        <v>0</v>
      </c>
      <c r="G4425" t="s">
        <v>37</v>
      </c>
      <c r="H4425">
        <v>4.25</v>
      </c>
      <c r="I4425">
        <f>ANAM[[#This Row],[VALOR Corregida]]/1000</f>
        <v>4.2500000000000003E-3</v>
      </c>
      <c r="J4425" t="s">
        <v>155</v>
      </c>
      <c r="K4425" t="s">
        <v>24</v>
      </c>
      <c r="L4425" t="s">
        <v>309</v>
      </c>
      <c r="M4425" t="s">
        <v>363</v>
      </c>
      <c r="N4425" s="7">
        <v>-23.648890000000002</v>
      </c>
      <c r="O4425" s="7">
        <v>-70.406940000000006</v>
      </c>
      <c r="P4425">
        <v>2</v>
      </c>
      <c r="Q4425">
        <v>2008</v>
      </c>
      <c r="R4425" s="2">
        <v>39742</v>
      </c>
      <c r="S4425" s="2">
        <v>39631</v>
      </c>
      <c r="T4425" s="2">
        <v>39630</v>
      </c>
      <c r="U4425" s="2"/>
    </row>
    <row r="4426" spans="1:21" x14ac:dyDescent="0.3">
      <c r="A4426" t="s">
        <v>164</v>
      </c>
      <c r="B4426" t="s">
        <v>20</v>
      </c>
      <c r="C4426" t="s">
        <v>213</v>
      </c>
      <c r="D4426" t="s">
        <v>214</v>
      </c>
      <c r="E4426" s="5" t="s">
        <v>519</v>
      </c>
      <c r="F4426">
        <v>0</v>
      </c>
      <c r="G4426" t="s">
        <v>216</v>
      </c>
      <c r="H4426">
        <v>85</v>
      </c>
      <c r="I4426">
        <f>ANAM[[#This Row],[VALOR Corregida]]/1000</f>
        <v>8.5000000000000006E-2</v>
      </c>
      <c r="J4426" t="s">
        <v>155</v>
      </c>
      <c r="K4426" t="s">
        <v>24</v>
      </c>
      <c r="L4426" t="s">
        <v>309</v>
      </c>
      <c r="M4426" t="s">
        <v>363</v>
      </c>
      <c r="N4426" s="7">
        <v>-23.648890000000002</v>
      </c>
      <c r="O4426" s="7">
        <v>-70.406940000000006</v>
      </c>
      <c r="P4426">
        <v>2</v>
      </c>
      <c r="Q4426">
        <v>2008</v>
      </c>
      <c r="R4426" s="2">
        <v>39742</v>
      </c>
      <c r="S4426" s="2">
        <v>39631</v>
      </c>
      <c r="T4426" s="2">
        <v>39630</v>
      </c>
      <c r="U4426" s="2"/>
    </row>
    <row r="4427" spans="1:21" x14ac:dyDescent="0.3">
      <c r="A4427" t="s">
        <v>164</v>
      </c>
      <c r="B4427" t="s">
        <v>20</v>
      </c>
      <c r="C4427" t="s">
        <v>213</v>
      </c>
      <c r="D4427" t="s">
        <v>214</v>
      </c>
      <c r="E4427" s="5" t="s">
        <v>519</v>
      </c>
      <c r="F4427">
        <v>0</v>
      </c>
      <c r="G4427" t="s">
        <v>166</v>
      </c>
      <c r="H4427">
        <v>0.6</v>
      </c>
      <c r="I4427">
        <f>ANAM[[#This Row],[VALOR Corregida]]/1000</f>
        <v>5.9999999999999995E-4</v>
      </c>
      <c r="J4427" t="s">
        <v>167</v>
      </c>
      <c r="K4427" t="s">
        <v>24</v>
      </c>
      <c r="L4427" t="s">
        <v>309</v>
      </c>
      <c r="M4427" t="s">
        <v>363</v>
      </c>
      <c r="N4427" s="7">
        <v>-23.648890000000002</v>
      </c>
      <c r="O4427" s="7">
        <v>-70.406940000000006</v>
      </c>
      <c r="P4427">
        <v>2</v>
      </c>
      <c r="Q4427">
        <v>2008</v>
      </c>
      <c r="R4427" s="2">
        <v>39742</v>
      </c>
      <c r="S4427" s="2">
        <v>39631</v>
      </c>
      <c r="T4427" s="2">
        <v>39630</v>
      </c>
      <c r="U4427" s="2"/>
    </row>
    <row r="4428" spans="1:21" x14ac:dyDescent="0.3">
      <c r="A4428" t="s">
        <v>164</v>
      </c>
      <c r="B4428" t="s">
        <v>20</v>
      </c>
      <c r="C4428" t="s">
        <v>213</v>
      </c>
      <c r="D4428" t="s">
        <v>214</v>
      </c>
      <c r="E4428" s="5" t="s">
        <v>519</v>
      </c>
      <c r="F4428">
        <v>0</v>
      </c>
      <c r="G4428" t="s">
        <v>39</v>
      </c>
      <c r="H4428">
        <v>0.12</v>
      </c>
      <c r="I4428">
        <f>ANAM[[#This Row],[VALOR Corregida]]/1000</f>
        <v>1.1999999999999999E-4</v>
      </c>
      <c r="J4428" t="s">
        <v>155</v>
      </c>
      <c r="K4428" t="s">
        <v>24</v>
      </c>
      <c r="L4428" t="s">
        <v>309</v>
      </c>
      <c r="M4428" t="s">
        <v>363</v>
      </c>
      <c r="N4428" s="7">
        <v>-23.648890000000002</v>
      </c>
      <c r="O4428" s="7">
        <v>-70.406940000000006</v>
      </c>
      <c r="P4428">
        <v>2</v>
      </c>
      <c r="Q4428">
        <v>2008</v>
      </c>
      <c r="R4428" s="2">
        <v>39742</v>
      </c>
      <c r="S4428" s="2">
        <v>39631</v>
      </c>
      <c r="T4428" s="2">
        <v>39630</v>
      </c>
      <c r="U4428" s="2"/>
    </row>
    <row r="4429" spans="1:21" x14ac:dyDescent="0.3">
      <c r="A4429" t="s">
        <v>164</v>
      </c>
      <c r="B4429" t="s">
        <v>20</v>
      </c>
      <c r="C4429" t="s">
        <v>213</v>
      </c>
      <c r="D4429" t="s">
        <v>214</v>
      </c>
      <c r="E4429" s="5" t="s">
        <v>519</v>
      </c>
      <c r="F4429">
        <v>0</v>
      </c>
      <c r="G4429" t="s">
        <v>64</v>
      </c>
      <c r="H4429">
        <v>481</v>
      </c>
      <c r="I4429">
        <f>ANAM[[#This Row],[VALOR Corregida]]/1000</f>
        <v>0.48099999999999998</v>
      </c>
      <c r="J4429" t="s">
        <v>155</v>
      </c>
      <c r="K4429" t="s">
        <v>24</v>
      </c>
      <c r="L4429" t="s">
        <v>309</v>
      </c>
      <c r="M4429" t="s">
        <v>363</v>
      </c>
      <c r="N4429" s="7">
        <v>-23.648890000000002</v>
      </c>
      <c r="O4429" s="7">
        <v>-70.406940000000006</v>
      </c>
      <c r="P4429">
        <v>2</v>
      </c>
      <c r="Q4429">
        <v>2008</v>
      </c>
      <c r="R4429" s="2">
        <v>39742</v>
      </c>
      <c r="S4429" s="2">
        <v>39631</v>
      </c>
      <c r="T4429" s="2">
        <v>39630</v>
      </c>
      <c r="U4429" s="2"/>
    </row>
    <row r="4430" spans="1:21" x14ac:dyDescent="0.3">
      <c r="A4430" t="s">
        <v>164</v>
      </c>
      <c r="B4430" t="s">
        <v>20</v>
      </c>
      <c r="C4430" t="s">
        <v>213</v>
      </c>
      <c r="D4430" t="s">
        <v>214</v>
      </c>
      <c r="E4430" s="5" t="s">
        <v>519</v>
      </c>
      <c r="F4430">
        <v>0</v>
      </c>
      <c r="G4430" t="s">
        <v>280</v>
      </c>
      <c r="H4430">
        <v>0.05</v>
      </c>
      <c r="I4430">
        <f>ANAM[[#This Row],[VALOR Corregida]]/1000</f>
        <v>5.0000000000000002E-5</v>
      </c>
      <c r="J4430" t="s">
        <v>281</v>
      </c>
      <c r="K4430" t="s">
        <v>315</v>
      </c>
      <c r="L4430" t="s">
        <v>309</v>
      </c>
      <c r="M4430" t="s">
        <v>363</v>
      </c>
      <c r="N4430" s="7">
        <v>-23.648890000000002</v>
      </c>
      <c r="O4430" s="7">
        <v>-70.406940000000006</v>
      </c>
      <c r="P4430">
        <v>2</v>
      </c>
      <c r="Q4430">
        <v>2008</v>
      </c>
      <c r="R4430" s="2">
        <v>39742</v>
      </c>
      <c r="S4430" s="2">
        <v>39631</v>
      </c>
      <c r="T4430" s="2">
        <v>39630</v>
      </c>
      <c r="U4430" s="2"/>
    </row>
    <row r="4431" spans="1:21" x14ac:dyDescent="0.3">
      <c r="A4431" t="s">
        <v>164</v>
      </c>
      <c r="B4431" t="s">
        <v>20</v>
      </c>
      <c r="C4431" t="s">
        <v>54</v>
      </c>
      <c r="D4431" t="s">
        <v>208</v>
      </c>
      <c r="E4431" s="5" t="s">
        <v>516</v>
      </c>
      <c r="F4431">
        <v>0</v>
      </c>
      <c r="G4431" t="s">
        <v>47</v>
      </c>
      <c r="H4431">
        <v>36.6</v>
      </c>
      <c r="I4431">
        <f>ANAM[[#This Row],[VALOR Corregida]]/1000</f>
        <v>3.6600000000000001E-2</v>
      </c>
      <c r="J4431" t="s">
        <v>155</v>
      </c>
      <c r="K4431" t="s">
        <v>24</v>
      </c>
      <c r="L4431" t="s">
        <v>309</v>
      </c>
      <c r="M4431" t="s">
        <v>375</v>
      </c>
      <c r="N4431">
        <v>-23.61722</v>
      </c>
      <c r="O4431">
        <v>-70.397220000000004</v>
      </c>
      <c r="P4431">
        <v>2</v>
      </c>
      <c r="Q4431">
        <v>2010</v>
      </c>
      <c r="R4431" s="2">
        <v>40480</v>
      </c>
      <c r="S4431" s="2">
        <v>40481</v>
      </c>
      <c r="T4431" s="2">
        <v>40499</v>
      </c>
      <c r="U4431" s="2"/>
    </row>
    <row r="4432" spans="1:21" x14ac:dyDescent="0.3">
      <c r="A4432" t="s">
        <v>164</v>
      </c>
      <c r="B4432" t="s">
        <v>20</v>
      </c>
      <c r="C4432" t="s">
        <v>213</v>
      </c>
      <c r="D4432" t="s">
        <v>214</v>
      </c>
      <c r="E4432" s="5" t="s">
        <v>519</v>
      </c>
      <c r="F4432">
        <v>0</v>
      </c>
      <c r="G4432" t="s">
        <v>47</v>
      </c>
      <c r="H4432">
        <v>402</v>
      </c>
      <c r="I4432">
        <f>ANAM[[#This Row],[VALOR Corregida]]/1000</f>
        <v>0.40200000000000002</v>
      </c>
      <c r="J4432" t="s">
        <v>155</v>
      </c>
      <c r="K4432" t="s">
        <v>24</v>
      </c>
      <c r="L4432" t="s">
        <v>309</v>
      </c>
      <c r="M4432" t="s">
        <v>375</v>
      </c>
      <c r="N4432" s="7">
        <v>-23.648890000000002</v>
      </c>
      <c r="O4432" s="7">
        <v>-70.406940000000006</v>
      </c>
      <c r="P4432">
        <v>2</v>
      </c>
      <c r="Q4432">
        <v>2010</v>
      </c>
      <c r="R4432" s="2">
        <v>40480</v>
      </c>
      <c r="S4432" s="2">
        <v>40481</v>
      </c>
      <c r="T4432" s="2">
        <v>40499</v>
      </c>
      <c r="U4432" s="2"/>
    </row>
    <row r="4433" spans="1:21" x14ac:dyDescent="0.3">
      <c r="A4433" t="s">
        <v>164</v>
      </c>
      <c r="B4433" t="s">
        <v>20</v>
      </c>
      <c r="C4433" t="s">
        <v>50</v>
      </c>
      <c r="D4433" t="s">
        <v>217</v>
      </c>
      <c r="E4433" s="5" t="s">
        <v>511</v>
      </c>
      <c r="F4433">
        <v>0</v>
      </c>
      <c r="G4433" t="s">
        <v>47</v>
      </c>
      <c r="H4433">
        <v>701</v>
      </c>
      <c r="I4433">
        <f>ANAM[[#This Row],[VALOR Corregida]]/1000</f>
        <v>0.70099999999999996</v>
      </c>
      <c r="J4433" t="s">
        <v>155</v>
      </c>
      <c r="K4433" t="s">
        <v>24</v>
      </c>
      <c r="L4433" t="s">
        <v>309</v>
      </c>
      <c r="M4433" t="s">
        <v>375</v>
      </c>
      <c r="N4433" s="7">
        <v>-23.641940000000002</v>
      </c>
      <c r="O4433" s="7">
        <v>-70.399169999999998</v>
      </c>
      <c r="P4433">
        <v>2</v>
      </c>
      <c r="Q4433">
        <v>2010</v>
      </c>
      <c r="R4433" s="2">
        <v>40480</v>
      </c>
      <c r="S4433" s="2">
        <v>40481</v>
      </c>
      <c r="T4433" s="2">
        <v>40499</v>
      </c>
      <c r="U4433" s="2"/>
    </row>
    <row r="4434" spans="1:21" x14ac:dyDescent="0.3">
      <c r="A4434" t="s">
        <v>164</v>
      </c>
      <c r="B4434" t="s">
        <v>20</v>
      </c>
      <c r="C4434" t="s">
        <v>213</v>
      </c>
      <c r="D4434" t="s">
        <v>214</v>
      </c>
      <c r="E4434" s="5" t="s">
        <v>519</v>
      </c>
      <c r="F4434">
        <v>0</v>
      </c>
      <c r="G4434" t="s">
        <v>28</v>
      </c>
      <c r="H4434">
        <v>0.05</v>
      </c>
      <c r="I4434">
        <f>ANAM[[#This Row],[VALOR Corregida]]/1000</f>
        <v>5.0000000000000002E-5</v>
      </c>
      <c r="J4434" t="s">
        <v>155</v>
      </c>
      <c r="K4434" t="s">
        <v>315</v>
      </c>
      <c r="L4434" t="s">
        <v>309</v>
      </c>
      <c r="M4434" t="s">
        <v>343</v>
      </c>
      <c r="N4434" s="7">
        <v>-23.648890000000002</v>
      </c>
      <c r="O4434" s="7">
        <v>-70.406940000000006</v>
      </c>
      <c r="P4434">
        <v>2</v>
      </c>
      <c r="Q4434">
        <v>2006</v>
      </c>
      <c r="R4434" s="2">
        <v>39015</v>
      </c>
      <c r="S4434" s="2">
        <v>39015</v>
      </c>
      <c r="T4434" s="2">
        <v>39015</v>
      </c>
      <c r="U4434" s="2"/>
    </row>
    <row r="4435" spans="1:21" x14ac:dyDescent="0.3">
      <c r="A4435" t="s">
        <v>164</v>
      </c>
      <c r="B4435" t="s">
        <v>20</v>
      </c>
      <c r="C4435" t="s">
        <v>50</v>
      </c>
      <c r="D4435" t="s">
        <v>217</v>
      </c>
      <c r="E4435" s="5" t="s">
        <v>511</v>
      </c>
      <c r="F4435">
        <v>0</v>
      </c>
      <c r="G4435" t="s">
        <v>35</v>
      </c>
      <c r="H4435">
        <v>13.6</v>
      </c>
      <c r="I4435">
        <f>ANAM[[#This Row],[VALOR Corregida]]/1000</f>
        <v>1.3599999999999999E-2</v>
      </c>
      <c r="J4435" t="s">
        <v>155</v>
      </c>
      <c r="K4435" t="s">
        <v>24</v>
      </c>
      <c r="L4435" t="s">
        <v>309</v>
      </c>
      <c r="M4435" t="s">
        <v>363</v>
      </c>
      <c r="N4435" s="7">
        <v>-23.641940000000002</v>
      </c>
      <c r="O4435" s="7">
        <v>-70.399169999999998</v>
      </c>
      <c r="P4435">
        <v>2</v>
      </c>
      <c r="Q4435">
        <v>2008</v>
      </c>
      <c r="R4435" s="2">
        <v>39742</v>
      </c>
      <c r="S4435" s="2">
        <v>39631</v>
      </c>
      <c r="T4435" s="2">
        <v>39630</v>
      </c>
      <c r="U4435" s="2"/>
    </row>
    <row r="4436" spans="1:21" x14ac:dyDescent="0.3">
      <c r="A4436" t="s">
        <v>164</v>
      </c>
      <c r="B4436" t="s">
        <v>20</v>
      </c>
      <c r="C4436" t="s">
        <v>50</v>
      </c>
      <c r="D4436" t="s">
        <v>217</v>
      </c>
      <c r="E4436" s="5" t="s">
        <v>511</v>
      </c>
      <c r="F4436">
        <v>0</v>
      </c>
      <c r="G4436" t="s">
        <v>37</v>
      </c>
      <c r="H4436">
        <v>3.55</v>
      </c>
      <c r="I4436">
        <f>ANAM[[#This Row],[VALOR Corregida]]/1000</f>
        <v>3.5499999999999998E-3</v>
      </c>
      <c r="J4436" t="s">
        <v>155</v>
      </c>
      <c r="K4436" t="s">
        <v>24</v>
      </c>
      <c r="L4436" t="s">
        <v>309</v>
      </c>
      <c r="M4436" t="s">
        <v>363</v>
      </c>
      <c r="N4436" s="7">
        <v>-23.641940000000002</v>
      </c>
      <c r="O4436" s="7">
        <v>-70.399169999999998</v>
      </c>
      <c r="P4436">
        <v>2</v>
      </c>
      <c r="Q4436">
        <v>2008</v>
      </c>
      <c r="R4436" s="2">
        <v>39742</v>
      </c>
      <c r="S4436" s="2">
        <v>39631</v>
      </c>
      <c r="T4436" s="2">
        <v>39630</v>
      </c>
      <c r="U4436" s="2"/>
    </row>
    <row r="4437" spans="1:21" x14ac:dyDescent="0.3">
      <c r="A4437" t="s">
        <v>164</v>
      </c>
      <c r="B4437" t="s">
        <v>20</v>
      </c>
      <c r="C4437" t="s">
        <v>50</v>
      </c>
      <c r="D4437" t="s">
        <v>217</v>
      </c>
      <c r="E4437" s="5" t="s">
        <v>511</v>
      </c>
      <c r="F4437">
        <v>0</v>
      </c>
      <c r="G4437" t="s">
        <v>216</v>
      </c>
      <c r="H4437">
        <v>1</v>
      </c>
      <c r="I4437">
        <f>ANAM[[#This Row],[VALOR Corregida]]/1000</f>
        <v>1E-3</v>
      </c>
      <c r="J4437" t="s">
        <v>155</v>
      </c>
      <c r="K4437" t="s">
        <v>315</v>
      </c>
      <c r="L4437" t="s">
        <v>309</v>
      </c>
      <c r="M4437" t="s">
        <v>363</v>
      </c>
      <c r="N4437" s="7">
        <v>-23.641940000000002</v>
      </c>
      <c r="O4437" s="7">
        <v>-70.399169999999998</v>
      </c>
      <c r="P4437">
        <v>2</v>
      </c>
      <c r="Q4437">
        <v>2008</v>
      </c>
      <c r="R4437" s="2">
        <v>39742</v>
      </c>
      <c r="S4437" s="2">
        <v>39631</v>
      </c>
      <c r="T4437" s="2">
        <v>39630</v>
      </c>
      <c r="U4437" s="2"/>
    </row>
    <row r="4438" spans="1:21" x14ac:dyDescent="0.3">
      <c r="A4438" t="s">
        <v>164</v>
      </c>
      <c r="B4438" t="s">
        <v>20</v>
      </c>
      <c r="C4438" t="s">
        <v>50</v>
      </c>
      <c r="D4438" t="s">
        <v>217</v>
      </c>
      <c r="E4438" s="5" t="s">
        <v>511</v>
      </c>
      <c r="F4438">
        <v>0</v>
      </c>
      <c r="G4438" t="s">
        <v>166</v>
      </c>
      <c r="H4438">
        <v>1.1000000000000001</v>
      </c>
      <c r="I4438">
        <f>ANAM[[#This Row],[VALOR Corregida]]/1000</f>
        <v>1.1000000000000001E-3</v>
      </c>
      <c r="J4438" t="s">
        <v>167</v>
      </c>
      <c r="K4438" t="s">
        <v>24</v>
      </c>
      <c r="L4438" t="s">
        <v>309</v>
      </c>
      <c r="M4438" t="s">
        <v>363</v>
      </c>
      <c r="N4438" s="7">
        <v>-23.641940000000002</v>
      </c>
      <c r="O4438" s="7">
        <v>-70.399169999999998</v>
      </c>
      <c r="P4438">
        <v>2</v>
      </c>
      <c r="Q4438">
        <v>2008</v>
      </c>
      <c r="R4438" s="2">
        <v>39742</v>
      </c>
      <c r="S4438" s="2">
        <v>39631</v>
      </c>
      <c r="T4438" s="2">
        <v>39630</v>
      </c>
      <c r="U4438" s="2"/>
    </row>
    <row r="4439" spans="1:21" x14ac:dyDescent="0.3">
      <c r="A4439" t="s">
        <v>164</v>
      </c>
      <c r="B4439" t="s">
        <v>20</v>
      </c>
      <c r="C4439" t="s">
        <v>50</v>
      </c>
      <c r="D4439" t="s">
        <v>217</v>
      </c>
      <c r="E4439" s="5" t="s">
        <v>511</v>
      </c>
      <c r="F4439">
        <v>0</v>
      </c>
      <c r="G4439" t="s">
        <v>39</v>
      </c>
      <c r="H4439">
        <v>0.59</v>
      </c>
      <c r="I4439">
        <f>ANAM[[#This Row],[VALOR Corregida]]/1000</f>
        <v>5.8999999999999992E-4</v>
      </c>
      <c r="J4439" t="s">
        <v>155</v>
      </c>
      <c r="K4439" t="s">
        <v>24</v>
      </c>
      <c r="L4439" t="s">
        <v>309</v>
      </c>
      <c r="M4439" t="s">
        <v>363</v>
      </c>
      <c r="N4439" s="7">
        <v>-23.641940000000002</v>
      </c>
      <c r="O4439" s="7">
        <v>-70.399169999999998</v>
      </c>
      <c r="P4439">
        <v>2</v>
      </c>
      <c r="Q4439">
        <v>2008</v>
      </c>
      <c r="R4439" s="2">
        <v>39742</v>
      </c>
      <c r="S4439" s="2">
        <v>39631</v>
      </c>
      <c r="T4439" s="2">
        <v>39630</v>
      </c>
      <c r="U4439" s="2"/>
    </row>
    <row r="4440" spans="1:21" x14ac:dyDescent="0.3">
      <c r="A4440" t="s">
        <v>164</v>
      </c>
      <c r="B4440" t="s">
        <v>20</v>
      </c>
      <c r="C4440" t="s">
        <v>50</v>
      </c>
      <c r="D4440" t="s">
        <v>217</v>
      </c>
      <c r="E4440" s="5" t="s">
        <v>511</v>
      </c>
      <c r="F4440">
        <v>0</v>
      </c>
      <c r="G4440" t="s">
        <v>64</v>
      </c>
      <c r="H4440">
        <v>542</v>
      </c>
      <c r="I4440">
        <f>ANAM[[#This Row],[VALOR Corregida]]/1000</f>
        <v>0.54200000000000004</v>
      </c>
      <c r="J4440" t="s">
        <v>155</v>
      </c>
      <c r="K4440" t="s">
        <v>24</v>
      </c>
      <c r="L4440" t="s">
        <v>309</v>
      </c>
      <c r="M4440" t="s">
        <v>363</v>
      </c>
      <c r="N4440" s="7">
        <v>-23.641940000000002</v>
      </c>
      <c r="O4440" s="7">
        <v>-70.399169999999998</v>
      </c>
      <c r="P4440">
        <v>2</v>
      </c>
      <c r="Q4440">
        <v>2008</v>
      </c>
      <c r="R4440" s="2">
        <v>39742</v>
      </c>
      <c r="S4440" s="2">
        <v>39631</v>
      </c>
      <c r="T4440" s="2">
        <v>39630</v>
      </c>
      <c r="U4440" s="2"/>
    </row>
    <row r="4441" spans="1:21" x14ac:dyDescent="0.3">
      <c r="A4441" t="s">
        <v>164</v>
      </c>
      <c r="B4441" t="s">
        <v>20</v>
      </c>
      <c r="C4441" t="s">
        <v>50</v>
      </c>
      <c r="D4441" t="s">
        <v>217</v>
      </c>
      <c r="E4441" s="5" t="s">
        <v>511</v>
      </c>
      <c r="F4441">
        <v>0</v>
      </c>
      <c r="G4441" t="s">
        <v>280</v>
      </c>
      <c r="H4441">
        <v>0.05</v>
      </c>
      <c r="I4441">
        <f>ANAM[[#This Row],[VALOR Corregida]]/1000</f>
        <v>5.0000000000000002E-5</v>
      </c>
      <c r="J4441" t="s">
        <v>281</v>
      </c>
      <c r="K4441" t="s">
        <v>315</v>
      </c>
      <c r="L4441" t="s">
        <v>309</v>
      </c>
      <c r="M4441" t="s">
        <v>363</v>
      </c>
      <c r="N4441" s="7">
        <v>-23.641940000000002</v>
      </c>
      <c r="O4441" s="7">
        <v>-70.399169999999998</v>
      </c>
      <c r="P4441">
        <v>2</v>
      </c>
      <c r="Q4441">
        <v>2008</v>
      </c>
      <c r="R4441" s="2">
        <v>39742</v>
      </c>
      <c r="S4441" s="2">
        <v>39631</v>
      </c>
      <c r="T4441" s="2">
        <v>39630</v>
      </c>
      <c r="U4441" s="2"/>
    </row>
    <row r="4442" spans="1:21" x14ac:dyDescent="0.3">
      <c r="A4442" t="s">
        <v>164</v>
      </c>
      <c r="B4442" t="s">
        <v>20</v>
      </c>
      <c r="C4442" t="s">
        <v>210</v>
      </c>
      <c r="D4442" t="s">
        <v>211</v>
      </c>
      <c r="E4442" s="5" t="s">
        <v>527</v>
      </c>
      <c r="F4442">
        <v>0</v>
      </c>
      <c r="G4442" t="s">
        <v>28</v>
      </c>
      <c r="H4442">
        <v>0.3</v>
      </c>
      <c r="I4442">
        <f>ANAM[[#This Row],[VALOR Corregida]]/1000</f>
        <v>2.9999999999999997E-4</v>
      </c>
      <c r="J4442" t="s">
        <v>155</v>
      </c>
      <c r="K4442" t="s">
        <v>24</v>
      </c>
      <c r="L4442" t="s">
        <v>309</v>
      </c>
      <c r="M4442" t="s">
        <v>340</v>
      </c>
      <c r="N4442" s="7">
        <v>-23.664719999999999</v>
      </c>
      <c r="O4442" s="7">
        <v>-70.411389999999997</v>
      </c>
      <c r="P4442">
        <v>1</v>
      </c>
      <c r="Q4442">
        <v>2006</v>
      </c>
      <c r="R4442" s="2">
        <v>38820</v>
      </c>
      <c r="S4442" s="2">
        <v>38820</v>
      </c>
      <c r="T4442" s="2">
        <v>38820</v>
      </c>
      <c r="U4442" s="2"/>
    </row>
    <row r="4443" spans="1:21" x14ac:dyDescent="0.3">
      <c r="A4443" t="s">
        <v>164</v>
      </c>
      <c r="B4443" t="s">
        <v>20</v>
      </c>
      <c r="C4443" t="s">
        <v>210</v>
      </c>
      <c r="D4443" t="s">
        <v>211</v>
      </c>
      <c r="E4443" s="5" t="s">
        <v>527</v>
      </c>
      <c r="F4443">
        <v>0</v>
      </c>
      <c r="G4443" t="s">
        <v>28</v>
      </c>
      <c r="H4443">
        <v>0.05</v>
      </c>
      <c r="I4443">
        <f>ANAM[[#This Row],[VALOR Corregida]]/1000</f>
        <v>5.0000000000000002E-5</v>
      </c>
      <c r="J4443" t="s">
        <v>155</v>
      </c>
      <c r="K4443" t="s">
        <v>315</v>
      </c>
      <c r="L4443" t="s">
        <v>309</v>
      </c>
      <c r="M4443" t="s">
        <v>343</v>
      </c>
      <c r="N4443" s="7">
        <v>-23.664719999999999</v>
      </c>
      <c r="O4443" s="7">
        <v>-70.411389999999997</v>
      </c>
      <c r="P4443">
        <v>2</v>
      </c>
      <c r="Q4443">
        <v>2006</v>
      </c>
      <c r="R4443" s="2">
        <v>39015</v>
      </c>
      <c r="S4443" s="2">
        <v>39015</v>
      </c>
      <c r="T4443" s="2">
        <v>39015</v>
      </c>
      <c r="U4443" s="2"/>
    </row>
    <row r="4444" spans="1:21" x14ac:dyDescent="0.3">
      <c r="A4444" t="s">
        <v>164</v>
      </c>
      <c r="B4444" t="s">
        <v>20</v>
      </c>
      <c r="C4444" t="s">
        <v>205</v>
      </c>
      <c r="D4444" t="s">
        <v>206</v>
      </c>
      <c r="E4444" s="5" t="s">
        <v>528</v>
      </c>
      <c r="F4444">
        <v>0</v>
      </c>
      <c r="G4444" t="s">
        <v>28</v>
      </c>
      <c r="H4444">
        <v>0.6</v>
      </c>
      <c r="I4444">
        <f>ANAM[[#This Row],[VALOR Corregida]]/1000</f>
        <v>5.9999999999999995E-4</v>
      </c>
      <c r="J4444" t="s">
        <v>155</v>
      </c>
      <c r="K4444" t="s">
        <v>24</v>
      </c>
      <c r="L4444" t="s">
        <v>309</v>
      </c>
      <c r="M4444" t="s">
        <v>340</v>
      </c>
      <c r="N4444" s="7">
        <v>-23.67</v>
      </c>
      <c r="O4444" s="7">
        <v>-70.40889</v>
      </c>
      <c r="P4444">
        <v>1</v>
      </c>
      <c r="Q4444">
        <v>2006</v>
      </c>
      <c r="R4444" s="2">
        <v>38820</v>
      </c>
      <c r="S4444" s="2">
        <v>38820</v>
      </c>
      <c r="T4444" s="2">
        <v>38820</v>
      </c>
      <c r="U4444" s="2"/>
    </row>
    <row r="4445" spans="1:21" x14ac:dyDescent="0.3">
      <c r="A4445" t="s">
        <v>164</v>
      </c>
      <c r="B4445" t="s">
        <v>20</v>
      </c>
      <c r="C4445" t="s">
        <v>205</v>
      </c>
      <c r="D4445" t="s">
        <v>206</v>
      </c>
      <c r="E4445" s="5" t="s">
        <v>528</v>
      </c>
      <c r="F4445">
        <v>0</v>
      </c>
      <c r="G4445" t="s">
        <v>28</v>
      </c>
      <c r="H4445">
        <v>0.05</v>
      </c>
      <c r="I4445">
        <f>ANAM[[#This Row],[VALOR Corregida]]/1000</f>
        <v>5.0000000000000002E-5</v>
      </c>
      <c r="J4445" t="s">
        <v>155</v>
      </c>
      <c r="K4445" t="s">
        <v>315</v>
      </c>
      <c r="L4445" t="s">
        <v>309</v>
      </c>
      <c r="M4445" t="s">
        <v>343</v>
      </c>
      <c r="N4445" s="7">
        <v>-23.67</v>
      </c>
      <c r="O4445" s="7">
        <v>-70.40889</v>
      </c>
      <c r="P4445">
        <v>2</v>
      </c>
      <c r="Q4445">
        <v>2006</v>
      </c>
      <c r="R4445" s="2">
        <v>39015</v>
      </c>
      <c r="S4445" s="2">
        <v>39015</v>
      </c>
      <c r="T4445" s="2">
        <v>39015</v>
      </c>
      <c r="U4445" s="2"/>
    </row>
    <row r="4446" spans="1:21" x14ac:dyDescent="0.3">
      <c r="A4446" t="s">
        <v>164</v>
      </c>
      <c r="B4446" t="s">
        <v>20</v>
      </c>
      <c r="C4446" t="s">
        <v>153</v>
      </c>
      <c r="D4446" t="s">
        <v>219</v>
      </c>
      <c r="E4446" s="5" t="s">
        <v>525</v>
      </c>
      <c r="F4446">
        <v>0</v>
      </c>
      <c r="G4446" t="s">
        <v>35</v>
      </c>
      <c r="H4446">
        <v>8</v>
      </c>
      <c r="I4446">
        <f>ANAM[[#This Row],[VALOR Corregida]]/1000</f>
        <v>8.0000000000000002E-3</v>
      </c>
      <c r="J4446" t="s">
        <v>155</v>
      </c>
      <c r="K4446" t="s">
        <v>24</v>
      </c>
      <c r="L4446" t="s">
        <v>309</v>
      </c>
      <c r="M4446" t="s">
        <v>363</v>
      </c>
      <c r="N4446" s="7">
        <v>-23.626111000000002</v>
      </c>
      <c r="O4446" s="7">
        <v>-70.398332999999994</v>
      </c>
      <c r="P4446">
        <v>2</v>
      </c>
      <c r="Q4446">
        <v>2008</v>
      </c>
      <c r="R4446" s="2">
        <v>39742</v>
      </c>
      <c r="S4446" s="2">
        <v>39631</v>
      </c>
      <c r="T4446" s="2">
        <v>39630</v>
      </c>
      <c r="U4446" s="2"/>
    </row>
    <row r="4447" spans="1:21" x14ac:dyDescent="0.3">
      <c r="A4447" t="s">
        <v>164</v>
      </c>
      <c r="B4447" t="s">
        <v>20</v>
      </c>
      <c r="C4447" t="s">
        <v>153</v>
      </c>
      <c r="D4447" t="s">
        <v>219</v>
      </c>
      <c r="E4447" s="5" t="s">
        <v>525</v>
      </c>
      <c r="F4447">
        <v>0</v>
      </c>
      <c r="G4447" t="s">
        <v>37</v>
      </c>
      <c r="H4447">
        <v>0.5</v>
      </c>
      <c r="I4447">
        <f>ANAM[[#This Row],[VALOR Corregida]]/1000</f>
        <v>5.0000000000000001E-4</v>
      </c>
      <c r="J4447" t="s">
        <v>155</v>
      </c>
      <c r="K4447" t="s">
        <v>24</v>
      </c>
      <c r="L4447" t="s">
        <v>309</v>
      </c>
      <c r="M4447" t="s">
        <v>363</v>
      </c>
      <c r="N4447" s="7">
        <v>-23.626111000000002</v>
      </c>
      <c r="O4447" s="7">
        <v>-70.398332999999994</v>
      </c>
      <c r="P4447">
        <v>2</v>
      </c>
      <c r="Q4447">
        <v>2008</v>
      </c>
      <c r="R4447" s="2">
        <v>39742</v>
      </c>
      <c r="S4447" s="2">
        <v>39631</v>
      </c>
      <c r="T4447" s="2">
        <v>39630</v>
      </c>
      <c r="U4447" s="2"/>
    </row>
    <row r="4448" spans="1:21" x14ac:dyDescent="0.3">
      <c r="A4448" t="s">
        <v>164</v>
      </c>
      <c r="B4448" t="s">
        <v>20</v>
      </c>
      <c r="C4448" t="s">
        <v>153</v>
      </c>
      <c r="D4448" t="s">
        <v>219</v>
      </c>
      <c r="E4448" s="5" t="s">
        <v>525</v>
      </c>
      <c r="F4448">
        <v>0</v>
      </c>
      <c r="G4448" t="s">
        <v>216</v>
      </c>
      <c r="H4448">
        <v>1</v>
      </c>
      <c r="I4448">
        <f>ANAM[[#This Row],[VALOR Corregida]]/1000</f>
        <v>1E-3</v>
      </c>
      <c r="J4448" t="s">
        <v>155</v>
      </c>
      <c r="K4448" t="s">
        <v>315</v>
      </c>
      <c r="L4448" t="s">
        <v>309</v>
      </c>
      <c r="M4448" t="s">
        <v>363</v>
      </c>
      <c r="N4448" s="7">
        <v>-23.626111000000002</v>
      </c>
      <c r="O4448" s="7">
        <v>-70.398332999999994</v>
      </c>
      <c r="P4448">
        <v>2</v>
      </c>
      <c r="Q4448">
        <v>2008</v>
      </c>
      <c r="R4448" s="2">
        <v>39742</v>
      </c>
      <c r="S4448" s="2">
        <v>39631</v>
      </c>
      <c r="T4448" s="2">
        <v>39630</v>
      </c>
      <c r="U4448" s="2"/>
    </row>
    <row r="4449" spans="1:21" x14ac:dyDescent="0.3">
      <c r="A4449" t="s">
        <v>164</v>
      </c>
      <c r="B4449" t="s">
        <v>20</v>
      </c>
      <c r="C4449" t="s">
        <v>153</v>
      </c>
      <c r="D4449" t="s">
        <v>219</v>
      </c>
      <c r="E4449" s="5" t="s">
        <v>525</v>
      </c>
      <c r="F4449">
        <v>0</v>
      </c>
      <c r="G4449" t="s">
        <v>166</v>
      </c>
      <c r="H4449">
        <v>0.8</v>
      </c>
      <c r="I4449">
        <f>ANAM[[#This Row],[VALOR Corregida]]/1000</f>
        <v>8.0000000000000004E-4</v>
      </c>
      <c r="J4449" t="s">
        <v>167</v>
      </c>
      <c r="K4449" t="s">
        <v>24</v>
      </c>
      <c r="L4449" t="s">
        <v>309</v>
      </c>
      <c r="M4449" t="s">
        <v>363</v>
      </c>
      <c r="N4449" s="7">
        <v>-23.626111000000002</v>
      </c>
      <c r="O4449" s="7">
        <v>-70.398332999999994</v>
      </c>
      <c r="P4449">
        <v>2</v>
      </c>
      <c r="Q4449">
        <v>2008</v>
      </c>
      <c r="R4449" s="2">
        <v>39742</v>
      </c>
      <c r="S4449" s="2">
        <v>39631</v>
      </c>
      <c r="T4449" s="2">
        <v>39630</v>
      </c>
      <c r="U4449" s="2"/>
    </row>
    <row r="4450" spans="1:21" x14ac:dyDescent="0.3">
      <c r="A4450" t="s">
        <v>164</v>
      </c>
      <c r="B4450" t="s">
        <v>20</v>
      </c>
      <c r="C4450" t="s">
        <v>153</v>
      </c>
      <c r="D4450" t="s">
        <v>219</v>
      </c>
      <c r="E4450" s="5" t="s">
        <v>525</v>
      </c>
      <c r="F4450">
        <v>0</v>
      </c>
      <c r="G4450" t="s">
        <v>39</v>
      </c>
      <c r="H4450">
        <v>0.22</v>
      </c>
      <c r="I4450">
        <f>ANAM[[#This Row],[VALOR Corregida]]/1000</f>
        <v>2.2000000000000001E-4</v>
      </c>
      <c r="J4450" t="s">
        <v>155</v>
      </c>
      <c r="K4450" t="s">
        <v>24</v>
      </c>
      <c r="L4450" t="s">
        <v>309</v>
      </c>
      <c r="M4450" t="s">
        <v>363</v>
      </c>
      <c r="N4450" s="7">
        <v>-23.626111000000002</v>
      </c>
      <c r="O4450" s="7">
        <v>-70.398332999999994</v>
      </c>
      <c r="P4450">
        <v>2</v>
      </c>
      <c r="Q4450">
        <v>2008</v>
      </c>
      <c r="R4450" s="2">
        <v>39742</v>
      </c>
      <c r="S4450" s="2">
        <v>39631</v>
      </c>
      <c r="T4450" s="2">
        <v>39630</v>
      </c>
      <c r="U4450" s="2"/>
    </row>
    <row r="4451" spans="1:21" x14ac:dyDescent="0.3">
      <c r="A4451" t="s">
        <v>164</v>
      </c>
      <c r="B4451" t="s">
        <v>20</v>
      </c>
      <c r="C4451" t="s">
        <v>153</v>
      </c>
      <c r="D4451" t="s">
        <v>219</v>
      </c>
      <c r="E4451" s="5" t="s">
        <v>525</v>
      </c>
      <c r="F4451">
        <v>0</v>
      </c>
      <c r="G4451" t="s">
        <v>64</v>
      </c>
      <c r="H4451">
        <v>2813</v>
      </c>
      <c r="I4451">
        <f>ANAM[[#This Row],[VALOR Corregida]]/1000</f>
        <v>2.8130000000000002</v>
      </c>
      <c r="J4451" t="s">
        <v>155</v>
      </c>
      <c r="K4451" t="s">
        <v>24</v>
      </c>
      <c r="L4451" t="s">
        <v>309</v>
      </c>
      <c r="M4451" t="s">
        <v>363</v>
      </c>
      <c r="N4451" s="7">
        <v>-23.626111000000002</v>
      </c>
      <c r="O4451" s="7">
        <v>-70.398332999999994</v>
      </c>
      <c r="P4451">
        <v>2</v>
      </c>
      <c r="Q4451">
        <v>2008</v>
      </c>
      <c r="R4451" s="2">
        <v>39742</v>
      </c>
      <c r="S4451" s="2">
        <v>39631</v>
      </c>
      <c r="T4451" s="2">
        <v>39630</v>
      </c>
      <c r="U4451" s="2"/>
    </row>
    <row r="4452" spans="1:21" x14ac:dyDescent="0.3">
      <c r="A4452" t="s">
        <v>164</v>
      </c>
      <c r="B4452" t="s">
        <v>20</v>
      </c>
      <c r="C4452" t="s">
        <v>153</v>
      </c>
      <c r="D4452" t="s">
        <v>219</v>
      </c>
      <c r="E4452" s="5" t="s">
        <v>525</v>
      </c>
      <c r="F4452">
        <v>0</v>
      </c>
      <c r="G4452" t="s">
        <v>280</v>
      </c>
      <c r="H4452">
        <v>0.05</v>
      </c>
      <c r="I4452">
        <f>ANAM[[#This Row],[VALOR Corregida]]/1000</f>
        <v>5.0000000000000002E-5</v>
      </c>
      <c r="J4452" t="s">
        <v>281</v>
      </c>
      <c r="K4452" t="s">
        <v>315</v>
      </c>
      <c r="L4452" t="s">
        <v>309</v>
      </c>
      <c r="M4452" t="s">
        <v>363</v>
      </c>
      <c r="N4452" s="7">
        <v>-23.626111000000002</v>
      </c>
      <c r="O4452" s="7">
        <v>-70.398332999999994</v>
      </c>
      <c r="P4452">
        <v>2</v>
      </c>
      <c r="Q4452">
        <v>2008</v>
      </c>
      <c r="R4452" s="2">
        <v>39742</v>
      </c>
      <c r="S4452" s="2">
        <v>39631</v>
      </c>
      <c r="T4452" s="2">
        <v>39630</v>
      </c>
      <c r="U4452" s="2"/>
    </row>
    <row r="4453" spans="1:21" x14ac:dyDescent="0.3">
      <c r="A4453" t="s">
        <v>164</v>
      </c>
      <c r="B4453" t="s">
        <v>20</v>
      </c>
      <c r="C4453" t="s">
        <v>54</v>
      </c>
      <c r="D4453" t="s">
        <v>208</v>
      </c>
      <c r="E4453" s="5" t="s">
        <v>516</v>
      </c>
      <c r="F4453">
        <v>0</v>
      </c>
      <c r="G4453" t="s">
        <v>29</v>
      </c>
      <c r="H4453">
        <v>116</v>
      </c>
      <c r="I4453">
        <f>ANAM[[#This Row],[VALOR Corregida]]/1000</f>
        <v>0.11600000000000001</v>
      </c>
      <c r="J4453" t="s">
        <v>155</v>
      </c>
      <c r="K4453" t="s">
        <v>24</v>
      </c>
      <c r="L4453" t="s">
        <v>309</v>
      </c>
      <c r="M4453" t="s">
        <v>340</v>
      </c>
      <c r="N4453">
        <v>-23.61722</v>
      </c>
      <c r="O4453">
        <v>-70.397220000000004</v>
      </c>
      <c r="P4453">
        <v>1</v>
      </c>
      <c r="Q4453">
        <v>2006</v>
      </c>
      <c r="R4453" s="2">
        <v>38820</v>
      </c>
      <c r="S4453" s="2">
        <v>38820</v>
      </c>
      <c r="T4453" s="2">
        <v>38820</v>
      </c>
      <c r="U4453" s="2"/>
    </row>
    <row r="4454" spans="1:21" x14ac:dyDescent="0.3">
      <c r="A4454" t="s">
        <v>164</v>
      </c>
      <c r="B4454" t="s">
        <v>20</v>
      </c>
      <c r="C4454" t="s">
        <v>153</v>
      </c>
      <c r="D4454" t="s">
        <v>219</v>
      </c>
      <c r="E4454" s="5" t="s">
        <v>525</v>
      </c>
      <c r="F4454">
        <v>0</v>
      </c>
      <c r="G4454" t="s">
        <v>47</v>
      </c>
      <c r="H4454">
        <v>27.8</v>
      </c>
      <c r="I4454">
        <f>ANAM[[#This Row],[VALOR Corregida]]/1000</f>
        <v>2.7800000000000002E-2</v>
      </c>
      <c r="J4454" t="s">
        <v>155</v>
      </c>
      <c r="K4454" t="s">
        <v>24</v>
      </c>
      <c r="L4454" t="s">
        <v>309</v>
      </c>
      <c r="M4454" t="s">
        <v>363</v>
      </c>
      <c r="N4454" s="7">
        <v>-23.626111000000002</v>
      </c>
      <c r="O4454" s="7">
        <v>-70.398332999999994</v>
      </c>
      <c r="P4454">
        <v>2</v>
      </c>
      <c r="Q4454">
        <v>2008</v>
      </c>
      <c r="R4454" s="2">
        <v>39742</v>
      </c>
      <c r="S4454" s="2">
        <v>39631</v>
      </c>
      <c r="T4454" s="2">
        <v>39630</v>
      </c>
      <c r="U4454" s="2"/>
    </row>
    <row r="4455" spans="1:21" x14ac:dyDescent="0.3">
      <c r="A4455" t="s">
        <v>19</v>
      </c>
      <c r="B4455" t="s">
        <v>20</v>
      </c>
      <c r="C4455" t="s">
        <v>54</v>
      </c>
      <c r="D4455" t="s">
        <v>55</v>
      </c>
      <c r="E4455" s="5" t="s">
        <v>516</v>
      </c>
      <c r="F4455">
        <v>0</v>
      </c>
      <c r="G4455" t="s">
        <v>120</v>
      </c>
      <c r="H4455">
        <v>2.5</v>
      </c>
      <c r="I4455">
        <f>ANAM[[#This Row],[VALOR Corregida]]/1000</f>
        <v>2.5000000000000001E-3</v>
      </c>
      <c r="J4455" t="s">
        <v>27</v>
      </c>
      <c r="K4455" t="s">
        <v>315</v>
      </c>
      <c r="L4455" t="s">
        <v>309</v>
      </c>
      <c r="M4455" t="s">
        <v>364</v>
      </c>
      <c r="N4455">
        <v>-23.61722</v>
      </c>
      <c r="O4455">
        <v>-70.397220000000004</v>
      </c>
      <c r="P4455">
        <v>1</v>
      </c>
      <c r="Q4455">
        <v>2009</v>
      </c>
      <c r="R4455" s="2">
        <v>39930</v>
      </c>
      <c r="S4455" s="2">
        <v>39814</v>
      </c>
      <c r="T4455" s="2">
        <v>39815</v>
      </c>
      <c r="U4455" s="2"/>
    </row>
    <row r="4456" spans="1:21" x14ac:dyDescent="0.3">
      <c r="A4456" t="s">
        <v>19</v>
      </c>
      <c r="B4456" t="s">
        <v>20</v>
      </c>
      <c r="C4456" t="s">
        <v>54</v>
      </c>
      <c r="D4456" t="s">
        <v>55</v>
      </c>
      <c r="E4456" s="5" t="s">
        <v>516</v>
      </c>
      <c r="F4456">
        <v>4.5</v>
      </c>
      <c r="G4456" t="s">
        <v>120</v>
      </c>
      <c r="H4456">
        <v>2.5</v>
      </c>
      <c r="I4456">
        <f>ANAM[[#This Row],[VALOR Corregida]]/1000</f>
        <v>2.5000000000000001E-3</v>
      </c>
      <c r="J4456" t="s">
        <v>27</v>
      </c>
      <c r="K4456" t="s">
        <v>315</v>
      </c>
      <c r="L4456" t="s">
        <v>309</v>
      </c>
      <c r="M4456" t="s">
        <v>364</v>
      </c>
      <c r="N4456">
        <v>-23.61722</v>
      </c>
      <c r="O4456">
        <v>-70.397220000000004</v>
      </c>
      <c r="P4456">
        <v>1</v>
      </c>
      <c r="Q4456">
        <v>2009</v>
      </c>
      <c r="R4456" s="2">
        <v>39930</v>
      </c>
      <c r="S4456" s="2">
        <v>39814</v>
      </c>
      <c r="T4456" s="2">
        <v>39815</v>
      </c>
      <c r="U4456" s="2"/>
    </row>
    <row r="4457" spans="1:21" x14ac:dyDescent="0.3">
      <c r="A4457" t="s">
        <v>19</v>
      </c>
      <c r="B4457" t="s">
        <v>20</v>
      </c>
      <c r="C4457" t="s">
        <v>54</v>
      </c>
      <c r="D4457" t="s">
        <v>55</v>
      </c>
      <c r="E4457" s="5" t="s">
        <v>516</v>
      </c>
      <c r="F4457">
        <v>0</v>
      </c>
      <c r="G4457" t="s">
        <v>22</v>
      </c>
      <c r="H4457">
        <v>20</v>
      </c>
      <c r="I4457">
        <f>ANAM[[#This Row],[VALOR Corregida]]/1000</f>
        <v>0.02</v>
      </c>
      <c r="J4457" t="s">
        <v>23</v>
      </c>
      <c r="K4457" t="s">
        <v>315</v>
      </c>
      <c r="L4457" t="s">
        <v>309</v>
      </c>
      <c r="M4457" t="s">
        <v>364</v>
      </c>
      <c r="N4457">
        <v>-23.61722</v>
      </c>
      <c r="O4457">
        <v>-70.397220000000004</v>
      </c>
      <c r="P4457">
        <v>1</v>
      </c>
      <c r="Q4457">
        <v>2009</v>
      </c>
      <c r="R4457" s="2">
        <v>39930</v>
      </c>
      <c r="S4457" s="2">
        <v>39814</v>
      </c>
      <c r="T4457" s="2">
        <v>39815</v>
      </c>
      <c r="U4457" s="2"/>
    </row>
    <row r="4458" spans="1:21" x14ac:dyDescent="0.3">
      <c r="A4458" t="s">
        <v>19</v>
      </c>
      <c r="B4458" t="s">
        <v>20</v>
      </c>
      <c r="C4458" t="s">
        <v>54</v>
      </c>
      <c r="D4458" t="s">
        <v>55</v>
      </c>
      <c r="E4458" s="5" t="s">
        <v>516</v>
      </c>
      <c r="F4458">
        <v>4.5</v>
      </c>
      <c r="G4458" t="s">
        <v>22</v>
      </c>
      <c r="H4458">
        <v>20</v>
      </c>
      <c r="I4458">
        <f>ANAM[[#This Row],[VALOR Corregida]]/1000</f>
        <v>0.02</v>
      </c>
      <c r="J4458" t="s">
        <v>23</v>
      </c>
      <c r="K4458" t="s">
        <v>315</v>
      </c>
      <c r="L4458" t="s">
        <v>309</v>
      </c>
      <c r="M4458" t="s">
        <v>364</v>
      </c>
      <c r="N4458">
        <v>-23.61722</v>
      </c>
      <c r="O4458">
        <v>-70.397220000000004</v>
      </c>
      <c r="P4458">
        <v>1</v>
      </c>
      <c r="Q4458">
        <v>2009</v>
      </c>
      <c r="R4458" s="2">
        <v>39930</v>
      </c>
      <c r="S4458" s="2">
        <v>39814</v>
      </c>
      <c r="T4458" s="2">
        <v>39815</v>
      </c>
      <c r="U4458" s="2"/>
    </row>
    <row r="4459" spans="1:21" x14ac:dyDescent="0.3">
      <c r="A4459" t="s">
        <v>19</v>
      </c>
      <c r="B4459" t="s">
        <v>20</v>
      </c>
      <c r="C4459" t="s">
        <v>54</v>
      </c>
      <c r="D4459" t="s">
        <v>55</v>
      </c>
      <c r="E4459" s="5" t="s">
        <v>516</v>
      </c>
      <c r="F4459">
        <v>0</v>
      </c>
      <c r="G4459" t="s">
        <v>345</v>
      </c>
      <c r="H4459">
        <v>0.2</v>
      </c>
      <c r="I4459">
        <f>ANAM[[#This Row],[VALOR Corregida]]/1000</f>
        <v>2.0000000000000001E-4</v>
      </c>
      <c r="J4459" t="s">
        <v>23</v>
      </c>
      <c r="K4459" t="s">
        <v>24</v>
      </c>
      <c r="L4459" t="s">
        <v>309</v>
      </c>
      <c r="M4459" t="s">
        <v>364</v>
      </c>
      <c r="N4459">
        <v>-23.61722</v>
      </c>
      <c r="O4459">
        <v>-70.397220000000004</v>
      </c>
      <c r="P4459">
        <v>1</v>
      </c>
      <c r="Q4459">
        <v>2009</v>
      </c>
      <c r="R4459" s="2">
        <v>39930</v>
      </c>
      <c r="S4459" s="2">
        <v>39814</v>
      </c>
      <c r="T4459" s="2">
        <v>39815</v>
      </c>
      <c r="U4459" s="2"/>
    </row>
    <row r="4460" spans="1:21" x14ac:dyDescent="0.3">
      <c r="A4460" t="s">
        <v>19</v>
      </c>
      <c r="B4460" t="s">
        <v>20</v>
      </c>
      <c r="C4460" t="s">
        <v>54</v>
      </c>
      <c r="D4460" t="s">
        <v>55</v>
      </c>
      <c r="E4460" s="5" t="s">
        <v>516</v>
      </c>
      <c r="F4460">
        <v>4.5</v>
      </c>
      <c r="G4460" t="s">
        <v>345</v>
      </c>
      <c r="H4460">
        <v>0.22</v>
      </c>
      <c r="I4460">
        <f>ANAM[[#This Row],[VALOR Corregida]]/1000</f>
        <v>2.2000000000000001E-4</v>
      </c>
      <c r="J4460" t="s">
        <v>23</v>
      </c>
      <c r="K4460" t="s">
        <v>24</v>
      </c>
      <c r="L4460" t="s">
        <v>309</v>
      </c>
      <c r="M4460" t="s">
        <v>364</v>
      </c>
      <c r="N4460">
        <v>-23.61722</v>
      </c>
      <c r="O4460">
        <v>-70.397220000000004</v>
      </c>
      <c r="P4460">
        <v>1</v>
      </c>
      <c r="Q4460">
        <v>2009</v>
      </c>
      <c r="R4460" s="2">
        <v>39930</v>
      </c>
      <c r="S4460" s="2">
        <v>39814</v>
      </c>
      <c r="T4460" s="2">
        <v>39815</v>
      </c>
      <c r="U4460" s="2"/>
    </row>
    <row r="4461" spans="1:21" x14ac:dyDescent="0.3">
      <c r="A4461" t="s">
        <v>19</v>
      </c>
      <c r="B4461" t="s">
        <v>20</v>
      </c>
      <c r="C4461" t="s">
        <v>54</v>
      </c>
      <c r="D4461" t="s">
        <v>55</v>
      </c>
      <c r="E4461" s="5" t="s">
        <v>516</v>
      </c>
      <c r="F4461">
        <v>0</v>
      </c>
      <c r="G4461" t="s">
        <v>28</v>
      </c>
      <c r="H4461">
        <v>0.3</v>
      </c>
      <c r="I4461">
        <f>ANAM[[#This Row],[VALOR Corregida]]/1000</f>
        <v>2.9999999999999997E-4</v>
      </c>
      <c r="J4461" t="s">
        <v>23</v>
      </c>
      <c r="K4461" t="s">
        <v>24</v>
      </c>
      <c r="L4461" t="s">
        <v>309</v>
      </c>
      <c r="M4461" t="s">
        <v>364</v>
      </c>
      <c r="N4461">
        <v>-23.61722</v>
      </c>
      <c r="O4461">
        <v>-70.397220000000004</v>
      </c>
      <c r="P4461">
        <v>1</v>
      </c>
      <c r="Q4461">
        <v>2009</v>
      </c>
      <c r="R4461" s="2">
        <v>39930</v>
      </c>
      <c r="S4461" s="2">
        <v>39814</v>
      </c>
      <c r="T4461" s="2">
        <v>39815</v>
      </c>
      <c r="U4461" s="2"/>
    </row>
    <row r="4462" spans="1:21" x14ac:dyDescent="0.3">
      <c r="A4462" t="s">
        <v>19</v>
      </c>
      <c r="B4462" t="s">
        <v>20</v>
      </c>
      <c r="C4462" t="s">
        <v>54</v>
      </c>
      <c r="D4462" t="s">
        <v>55</v>
      </c>
      <c r="E4462" s="5" t="s">
        <v>516</v>
      </c>
      <c r="F4462">
        <v>4.5</v>
      </c>
      <c r="G4462" t="s">
        <v>28</v>
      </c>
      <c r="H4462">
        <v>0.32</v>
      </c>
      <c r="I4462">
        <f>ANAM[[#This Row],[VALOR Corregida]]/1000</f>
        <v>3.2000000000000003E-4</v>
      </c>
      <c r="J4462" t="s">
        <v>23</v>
      </c>
      <c r="K4462" t="s">
        <v>24</v>
      </c>
      <c r="L4462" t="s">
        <v>309</v>
      </c>
      <c r="M4462" t="s">
        <v>364</v>
      </c>
      <c r="N4462">
        <v>-23.61722</v>
      </c>
      <c r="O4462">
        <v>-70.397220000000004</v>
      </c>
      <c r="P4462">
        <v>1</v>
      </c>
      <c r="Q4462">
        <v>2009</v>
      </c>
      <c r="R4462" s="2">
        <v>39930</v>
      </c>
      <c r="S4462" s="2">
        <v>39814</v>
      </c>
      <c r="T4462" s="2">
        <v>39815</v>
      </c>
      <c r="U4462" s="2"/>
    </row>
    <row r="4463" spans="1:21" x14ac:dyDescent="0.3">
      <c r="A4463" t="s">
        <v>19</v>
      </c>
      <c r="B4463" t="s">
        <v>20</v>
      </c>
      <c r="C4463" t="s">
        <v>54</v>
      </c>
      <c r="D4463" t="s">
        <v>55</v>
      </c>
      <c r="E4463" s="5" t="s">
        <v>516</v>
      </c>
      <c r="F4463">
        <v>0</v>
      </c>
      <c r="G4463" t="s">
        <v>346</v>
      </c>
      <c r="H4463">
        <v>0.53</v>
      </c>
      <c r="I4463">
        <f>ANAM[[#This Row],[VALOR Corregida]]/1000</f>
        <v>5.2999999999999998E-4</v>
      </c>
      <c r="J4463" t="s">
        <v>23</v>
      </c>
      <c r="K4463" t="s">
        <v>24</v>
      </c>
      <c r="L4463" t="s">
        <v>309</v>
      </c>
      <c r="M4463" t="s">
        <v>364</v>
      </c>
      <c r="N4463">
        <v>-23.61722</v>
      </c>
      <c r="O4463">
        <v>-70.397220000000004</v>
      </c>
      <c r="P4463">
        <v>1</v>
      </c>
      <c r="Q4463">
        <v>2009</v>
      </c>
      <c r="R4463" s="2">
        <v>39930</v>
      </c>
      <c r="S4463" s="2">
        <v>39814</v>
      </c>
      <c r="T4463" s="2">
        <v>39815</v>
      </c>
      <c r="U4463" s="2"/>
    </row>
    <row r="4464" spans="1:21" x14ac:dyDescent="0.3">
      <c r="A4464" t="s">
        <v>19</v>
      </c>
      <c r="B4464" t="s">
        <v>20</v>
      </c>
      <c r="C4464" t="s">
        <v>54</v>
      </c>
      <c r="D4464" t="s">
        <v>55</v>
      </c>
      <c r="E4464" s="5" t="s">
        <v>516</v>
      </c>
      <c r="F4464">
        <v>4.5</v>
      </c>
      <c r="G4464" t="s">
        <v>346</v>
      </c>
      <c r="H4464">
        <v>0.53</v>
      </c>
      <c r="I4464">
        <f>ANAM[[#This Row],[VALOR Corregida]]/1000</f>
        <v>5.2999999999999998E-4</v>
      </c>
      <c r="J4464" t="s">
        <v>23</v>
      </c>
      <c r="K4464" t="s">
        <v>24</v>
      </c>
      <c r="L4464" t="s">
        <v>309</v>
      </c>
      <c r="M4464" t="s">
        <v>364</v>
      </c>
      <c r="N4464">
        <v>-23.61722</v>
      </c>
      <c r="O4464">
        <v>-70.397220000000004</v>
      </c>
      <c r="P4464">
        <v>1</v>
      </c>
      <c r="Q4464">
        <v>2009</v>
      </c>
      <c r="R4464" s="2">
        <v>39930</v>
      </c>
      <c r="S4464" s="2">
        <v>39814</v>
      </c>
      <c r="T4464" s="2">
        <v>39815</v>
      </c>
      <c r="U4464" s="2"/>
    </row>
    <row r="4465" spans="1:25" x14ac:dyDescent="0.3">
      <c r="A4465" t="s">
        <v>19</v>
      </c>
      <c r="B4465" t="s">
        <v>20</v>
      </c>
      <c r="C4465" t="s">
        <v>54</v>
      </c>
      <c r="D4465" t="s">
        <v>55</v>
      </c>
      <c r="E4465" s="5" t="s">
        <v>516</v>
      </c>
      <c r="F4465">
        <v>0</v>
      </c>
      <c r="G4465" t="s">
        <v>29</v>
      </c>
      <c r="H4465">
        <v>0.99</v>
      </c>
      <c r="I4465">
        <f>ANAM[[#This Row],[VALOR Corregida]]/1000</f>
        <v>9.8999999999999999E-4</v>
      </c>
      <c r="J4465" t="s">
        <v>23</v>
      </c>
      <c r="K4465" t="s">
        <v>24</v>
      </c>
      <c r="L4465" t="s">
        <v>309</v>
      </c>
      <c r="M4465" t="s">
        <v>364</v>
      </c>
      <c r="N4465">
        <v>-23.61722</v>
      </c>
      <c r="O4465">
        <v>-70.397220000000004</v>
      </c>
      <c r="P4465">
        <v>1</v>
      </c>
      <c r="Q4465">
        <v>2009</v>
      </c>
      <c r="R4465" s="2">
        <v>39930</v>
      </c>
      <c r="S4465" s="2">
        <v>39814</v>
      </c>
      <c r="T4465" s="2">
        <v>39815</v>
      </c>
      <c r="U4465" s="2"/>
    </row>
    <row r="4466" spans="1:25" x14ac:dyDescent="0.3">
      <c r="A4466" t="s">
        <v>19</v>
      </c>
      <c r="B4466" t="s">
        <v>20</v>
      </c>
      <c r="C4466" t="s">
        <v>54</v>
      </c>
      <c r="D4466" t="s">
        <v>55</v>
      </c>
      <c r="E4466" s="5" t="s">
        <v>516</v>
      </c>
      <c r="F4466">
        <v>4.5</v>
      </c>
      <c r="G4466" t="s">
        <v>29</v>
      </c>
      <c r="H4466">
        <v>0.97</v>
      </c>
      <c r="I4466">
        <f>ANAM[[#This Row],[VALOR Corregida]]/1000</f>
        <v>9.6999999999999994E-4</v>
      </c>
      <c r="J4466" t="s">
        <v>23</v>
      </c>
      <c r="K4466" t="s">
        <v>24</v>
      </c>
      <c r="L4466" t="s">
        <v>309</v>
      </c>
      <c r="M4466" t="s">
        <v>364</v>
      </c>
      <c r="N4466">
        <v>-23.61722</v>
      </c>
      <c r="O4466">
        <v>-70.397220000000004</v>
      </c>
      <c r="P4466">
        <v>1</v>
      </c>
      <c r="Q4466">
        <v>2009</v>
      </c>
      <c r="R4466" s="2">
        <v>39930</v>
      </c>
      <c r="S4466" s="2">
        <v>39814</v>
      </c>
      <c r="T4466" s="2">
        <v>39815</v>
      </c>
      <c r="U4466" s="2"/>
    </row>
    <row r="4467" spans="1:25" x14ac:dyDescent="0.3">
      <c r="A4467" t="s">
        <v>19</v>
      </c>
      <c r="B4467" t="s">
        <v>20</v>
      </c>
      <c r="C4467" t="s">
        <v>54</v>
      </c>
      <c r="D4467" t="s">
        <v>55</v>
      </c>
      <c r="E4467" s="5" t="s">
        <v>516</v>
      </c>
      <c r="F4467">
        <v>0</v>
      </c>
      <c r="G4467" t="s">
        <v>30</v>
      </c>
      <c r="H4467">
        <v>21</v>
      </c>
      <c r="I4467">
        <f>ANAM[[#This Row],[VALOR Corregida]]/1000</f>
        <v>2.1000000000000001E-2</v>
      </c>
      <c r="J4467" t="s">
        <v>31</v>
      </c>
      <c r="K4467" t="s">
        <v>24</v>
      </c>
      <c r="L4467" t="s">
        <v>309</v>
      </c>
      <c r="M4467" t="s">
        <v>364</v>
      </c>
      <c r="N4467">
        <v>-23.61722</v>
      </c>
      <c r="O4467">
        <v>-70.397220000000004</v>
      </c>
      <c r="P4467">
        <v>1</v>
      </c>
      <c r="Q4467">
        <v>2009</v>
      </c>
      <c r="R4467" s="2">
        <v>39930</v>
      </c>
      <c r="S4467" s="2">
        <v>39814</v>
      </c>
      <c r="T4467" s="2">
        <v>39815</v>
      </c>
      <c r="U4467" s="2"/>
      <c r="X4467">
        <f>0.000000000001*H4467^4-0.00000001*H4467^3+0.00004*H4467^2-0.0733*H4467+97.8</f>
        <v>96.278247584480994</v>
      </c>
      <c r="Y4467">
        <f>X4467*0.12</f>
        <v>11.553389710137719</v>
      </c>
    </row>
    <row r="4468" spans="1:25" x14ac:dyDescent="0.3">
      <c r="A4468" t="s">
        <v>19</v>
      </c>
      <c r="B4468" t="s">
        <v>20</v>
      </c>
      <c r="C4468" t="s">
        <v>54</v>
      </c>
      <c r="D4468" t="s">
        <v>55</v>
      </c>
      <c r="E4468" s="5" t="s">
        <v>516</v>
      </c>
      <c r="F4468">
        <v>4.5</v>
      </c>
      <c r="G4468" t="s">
        <v>30</v>
      </c>
      <c r="H4468">
        <v>23</v>
      </c>
      <c r="I4468">
        <f>ANAM[[#This Row],[VALOR Corregida]]/1000</f>
        <v>2.3E-2</v>
      </c>
      <c r="J4468" t="s">
        <v>31</v>
      </c>
      <c r="K4468" t="s">
        <v>24</v>
      </c>
      <c r="L4468" t="s">
        <v>309</v>
      </c>
      <c r="M4468" t="s">
        <v>364</v>
      </c>
      <c r="N4468">
        <v>-23.61722</v>
      </c>
      <c r="O4468">
        <v>-70.397220000000004</v>
      </c>
      <c r="P4468">
        <v>1</v>
      </c>
      <c r="Q4468">
        <v>2009</v>
      </c>
      <c r="R4468" s="2">
        <v>39930</v>
      </c>
      <c r="S4468" s="2">
        <v>39814</v>
      </c>
      <c r="T4468" s="2">
        <v>39815</v>
      </c>
      <c r="U4468" s="2"/>
      <c r="X4468">
        <f>0.000000000001*H4468^4-0.00000001*H4468^3+0.00004*H4468^2-0.0733*H4468+97.8</f>
        <v>96.135138609840993</v>
      </c>
      <c r="Y4468">
        <f>X4468*0.12</f>
        <v>11.536216633180919</v>
      </c>
    </row>
    <row r="4469" spans="1:25" x14ac:dyDescent="0.3">
      <c r="A4469" t="s">
        <v>19</v>
      </c>
      <c r="B4469" t="s">
        <v>20</v>
      </c>
      <c r="C4469" t="s">
        <v>54</v>
      </c>
      <c r="D4469" t="s">
        <v>55</v>
      </c>
      <c r="E4469" s="5" t="s">
        <v>516</v>
      </c>
      <c r="F4469">
        <v>0</v>
      </c>
      <c r="G4469" t="s">
        <v>347</v>
      </c>
      <c r="H4469">
        <v>0.32</v>
      </c>
      <c r="I4469">
        <f>ANAM[[#This Row],[VALOR Corregida]]/1000</f>
        <v>3.2000000000000003E-4</v>
      </c>
      <c r="J4469" t="s">
        <v>23</v>
      </c>
      <c r="K4469" t="s">
        <v>24</v>
      </c>
      <c r="L4469" t="s">
        <v>309</v>
      </c>
      <c r="M4469" t="s">
        <v>364</v>
      </c>
      <c r="N4469">
        <v>-23.61722</v>
      </c>
      <c r="O4469">
        <v>-70.397220000000004</v>
      </c>
      <c r="P4469">
        <v>1</v>
      </c>
      <c r="Q4469">
        <v>2009</v>
      </c>
      <c r="R4469" s="2">
        <v>39930</v>
      </c>
      <c r="S4469" s="2">
        <v>39814</v>
      </c>
      <c r="T4469" s="2">
        <v>39815</v>
      </c>
      <c r="U4469" s="2"/>
    </row>
    <row r="4470" spans="1:25" x14ac:dyDescent="0.3">
      <c r="A4470" t="s">
        <v>19</v>
      </c>
      <c r="B4470" t="s">
        <v>20</v>
      </c>
      <c r="C4470" t="s">
        <v>54</v>
      </c>
      <c r="D4470" t="s">
        <v>55</v>
      </c>
      <c r="E4470" s="5" t="s">
        <v>516</v>
      </c>
      <c r="F4470">
        <v>4.5</v>
      </c>
      <c r="G4470" t="s">
        <v>347</v>
      </c>
      <c r="H4470">
        <v>0.2</v>
      </c>
      <c r="I4470">
        <f>ANAM[[#This Row],[VALOR Corregida]]/1000</f>
        <v>2.0000000000000001E-4</v>
      </c>
      <c r="J4470" t="s">
        <v>23</v>
      </c>
      <c r="K4470" t="s">
        <v>24</v>
      </c>
      <c r="L4470" t="s">
        <v>309</v>
      </c>
      <c r="M4470" t="s">
        <v>364</v>
      </c>
      <c r="N4470">
        <v>-23.61722</v>
      </c>
      <c r="O4470">
        <v>-70.397220000000004</v>
      </c>
      <c r="P4470">
        <v>1</v>
      </c>
      <c r="Q4470">
        <v>2009</v>
      </c>
      <c r="R4470" s="2">
        <v>39930</v>
      </c>
      <c r="S4470" s="2">
        <v>39814</v>
      </c>
      <c r="T4470" s="2">
        <v>39815</v>
      </c>
      <c r="U4470" s="2"/>
    </row>
    <row r="4471" spans="1:25" x14ac:dyDescent="0.3">
      <c r="A4471" t="s">
        <v>19</v>
      </c>
      <c r="B4471" t="s">
        <v>20</v>
      </c>
      <c r="C4471" t="s">
        <v>54</v>
      </c>
      <c r="D4471" t="s">
        <v>55</v>
      </c>
      <c r="E4471" s="5" t="s">
        <v>516</v>
      </c>
      <c r="F4471">
        <v>0</v>
      </c>
      <c r="G4471" t="s">
        <v>35</v>
      </c>
      <c r="H4471">
        <v>0.72</v>
      </c>
      <c r="I4471">
        <f>ANAM[[#This Row],[VALOR Corregida]]/1000</f>
        <v>7.1999999999999994E-4</v>
      </c>
      <c r="J4471" t="s">
        <v>23</v>
      </c>
      <c r="K4471" t="s">
        <v>24</v>
      </c>
      <c r="L4471" t="s">
        <v>309</v>
      </c>
      <c r="M4471" t="s">
        <v>364</v>
      </c>
      <c r="N4471">
        <v>-23.61722</v>
      </c>
      <c r="O4471">
        <v>-70.397220000000004</v>
      </c>
      <c r="P4471">
        <v>1</v>
      </c>
      <c r="Q4471">
        <v>2009</v>
      </c>
      <c r="R4471" s="2">
        <v>39930</v>
      </c>
      <c r="S4471" s="2">
        <v>39814</v>
      </c>
      <c r="T4471" s="2">
        <v>39815</v>
      </c>
      <c r="U4471" s="2"/>
    </row>
    <row r="4472" spans="1:25" x14ac:dyDescent="0.3">
      <c r="A4472" t="s">
        <v>19</v>
      </c>
      <c r="B4472" t="s">
        <v>20</v>
      </c>
      <c r="C4472" t="s">
        <v>54</v>
      </c>
      <c r="D4472" t="s">
        <v>55</v>
      </c>
      <c r="E4472" s="5" t="s">
        <v>516</v>
      </c>
      <c r="F4472">
        <v>4.5</v>
      </c>
      <c r="G4472" t="s">
        <v>35</v>
      </c>
      <c r="H4472">
        <v>0.79</v>
      </c>
      <c r="I4472">
        <f>ANAM[[#This Row],[VALOR Corregida]]/1000</f>
        <v>7.9000000000000001E-4</v>
      </c>
      <c r="J4472" t="s">
        <v>23</v>
      </c>
      <c r="K4472" t="s">
        <v>24</v>
      </c>
      <c r="L4472" t="s">
        <v>309</v>
      </c>
      <c r="M4472" t="s">
        <v>364</v>
      </c>
      <c r="N4472">
        <v>-23.61722</v>
      </c>
      <c r="O4472">
        <v>-70.397220000000004</v>
      </c>
      <c r="P4472">
        <v>1</v>
      </c>
      <c r="Q4472">
        <v>2009</v>
      </c>
      <c r="R4472" s="2">
        <v>39930</v>
      </c>
      <c r="S4472" s="2">
        <v>39814</v>
      </c>
      <c r="T4472" s="2">
        <v>39815</v>
      </c>
      <c r="U4472" s="2"/>
    </row>
    <row r="4473" spans="1:25" x14ac:dyDescent="0.3">
      <c r="A4473" t="s">
        <v>19</v>
      </c>
      <c r="B4473" t="s">
        <v>20</v>
      </c>
      <c r="C4473" t="s">
        <v>54</v>
      </c>
      <c r="D4473" t="s">
        <v>55</v>
      </c>
      <c r="E4473" s="5" t="s">
        <v>516</v>
      </c>
      <c r="F4473">
        <v>0</v>
      </c>
      <c r="G4473" t="s">
        <v>126</v>
      </c>
      <c r="H4473">
        <v>7.4999999999999997E-2</v>
      </c>
      <c r="I4473">
        <f>ANAM[[#This Row],[VALOR Corregida]]/1000</f>
        <v>7.4999999999999993E-5</v>
      </c>
      <c r="J4473" t="s">
        <v>27</v>
      </c>
      <c r="K4473" t="s">
        <v>315</v>
      </c>
      <c r="L4473" t="s">
        <v>309</v>
      </c>
      <c r="M4473" t="s">
        <v>364</v>
      </c>
      <c r="N4473">
        <v>-23.61722</v>
      </c>
      <c r="O4473">
        <v>-70.397220000000004</v>
      </c>
      <c r="P4473">
        <v>1</v>
      </c>
      <c r="Q4473">
        <v>2009</v>
      </c>
      <c r="R4473" s="2">
        <v>39930</v>
      </c>
      <c r="S4473" s="2">
        <v>39814</v>
      </c>
      <c r="T4473" s="2">
        <v>39815</v>
      </c>
      <c r="U4473" s="2"/>
      <c r="X4473">
        <f>-0.0008*H4473^2-0.94*H4473+97.2</f>
        <v>97.129495500000004</v>
      </c>
      <c r="Y4473">
        <f>X4473*0.12</f>
        <v>11.65553946</v>
      </c>
    </row>
    <row r="4474" spans="1:25" x14ac:dyDescent="0.3">
      <c r="A4474" t="s">
        <v>19</v>
      </c>
      <c r="B4474" t="s">
        <v>20</v>
      </c>
      <c r="C4474" t="s">
        <v>54</v>
      </c>
      <c r="D4474" t="s">
        <v>55</v>
      </c>
      <c r="E4474" s="5" t="s">
        <v>516</v>
      </c>
      <c r="F4474">
        <v>4.5</v>
      </c>
      <c r="G4474" t="s">
        <v>126</v>
      </c>
      <c r="H4474">
        <v>7.4999999999999997E-2</v>
      </c>
      <c r="I4474">
        <f>ANAM[[#This Row],[VALOR Corregida]]/1000</f>
        <v>7.4999999999999993E-5</v>
      </c>
      <c r="J4474" t="s">
        <v>27</v>
      </c>
      <c r="K4474" t="s">
        <v>315</v>
      </c>
      <c r="L4474" t="s">
        <v>309</v>
      </c>
      <c r="M4474" t="s">
        <v>364</v>
      </c>
      <c r="N4474">
        <v>-23.61722</v>
      </c>
      <c r="O4474">
        <v>-70.397220000000004</v>
      </c>
      <c r="P4474">
        <v>1</v>
      </c>
      <c r="Q4474">
        <v>2009</v>
      </c>
      <c r="R4474" s="2">
        <v>39930</v>
      </c>
      <c r="S4474" s="2">
        <v>39814</v>
      </c>
      <c r="T4474" s="2">
        <v>39815</v>
      </c>
      <c r="U4474" s="2"/>
      <c r="X4474">
        <f>-0.0008*H4474^2-0.94*H4474+97.2</f>
        <v>97.129495500000004</v>
      </c>
      <c r="Y4474">
        <f>X4474*0.12</f>
        <v>11.65553946</v>
      </c>
    </row>
    <row r="4475" spans="1:25" x14ac:dyDescent="0.3">
      <c r="A4475" t="s">
        <v>19</v>
      </c>
      <c r="B4475" t="s">
        <v>20</v>
      </c>
      <c r="C4475" t="s">
        <v>54</v>
      </c>
      <c r="D4475" t="s">
        <v>55</v>
      </c>
      <c r="E4475" s="5" t="s">
        <v>516</v>
      </c>
      <c r="F4475">
        <v>0</v>
      </c>
      <c r="G4475" t="s">
        <v>37</v>
      </c>
      <c r="H4475">
        <v>0.01</v>
      </c>
      <c r="I4475">
        <f>ANAM[[#This Row],[VALOR Corregida]]/1000</f>
        <v>1.0000000000000001E-5</v>
      </c>
      <c r="J4475" t="s">
        <v>27</v>
      </c>
      <c r="K4475" t="s">
        <v>315</v>
      </c>
      <c r="L4475" t="s">
        <v>309</v>
      </c>
      <c r="M4475" t="s">
        <v>364</v>
      </c>
      <c r="N4475">
        <v>-23.61722</v>
      </c>
      <c r="O4475">
        <v>-70.397220000000004</v>
      </c>
      <c r="P4475">
        <v>1</v>
      </c>
      <c r="Q4475">
        <v>2009</v>
      </c>
      <c r="R4475" s="2">
        <v>39930</v>
      </c>
      <c r="S4475" s="2">
        <v>39814</v>
      </c>
      <c r="T4475" s="2">
        <v>39815</v>
      </c>
      <c r="U4475" s="2"/>
    </row>
    <row r="4476" spans="1:25" x14ac:dyDescent="0.3">
      <c r="A4476" t="s">
        <v>19</v>
      </c>
      <c r="B4476" t="s">
        <v>20</v>
      </c>
      <c r="C4476" t="s">
        <v>54</v>
      </c>
      <c r="D4476" t="s">
        <v>55</v>
      </c>
      <c r="E4476" s="5" t="s">
        <v>516</v>
      </c>
      <c r="F4476">
        <v>4.5</v>
      </c>
      <c r="G4476" t="s">
        <v>37</v>
      </c>
      <c r="H4476">
        <v>0.01</v>
      </c>
      <c r="I4476">
        <f>ANAM[[#This Row],[VALOR Corregida]]/1000</f>
        <v>1.0000000000000001E-5</v>
      </c>
      <c r="J4476" t="s">
        <v>27</v>
      </c>
      <c r="K4476" t="s">
        <v>315</v>
      </c>
      <c r="L4476" t="s">
        <v>309</v>
      </c>
      <c r="M4476" t="s">
        <v>364</v>
      </c>
      <c r="N4476">
        <v>-23.61722</v>
      </c>
      <c r="O4476">
        <v>-70.397220000000004</v>
      </c>
      <c r="P4476">
        <v>1</v>
      </c>
      <c r="Q4476">
        <v>2009</v>
      </c>
      <c r="R4476" s="2">
        <v>39930</v>
      </c>
      <c r="S4476" s="2">
        <v>39814</v>
      </c>
      <c r="T4476" s="2">
        <v>39815</v>
      </c>
      <c r="U4476" s="2"/>
    </row>
    <row r="4477" spans="1:25" x14ac:dyDescent="0.3">
      <c r="A4477" t="s">
        <v>19</v>
      </c>
      <c r="B4477" t="s">
        <v>20</v>
      </c>
      <c r="C4477" t="s">
        <v>54</v>
      </c>
      <c r="D4477" t="s">
        <v>55</v>
      </c>
      <c r="E4477" s="5" t="s">
        <v>516</v>
      </c>
      <c r="F4477">
        <v>0</v>
      </c>
      <c r="G4477" t="s">
        <v>129</v>
      </c>
      <c r="H4477">
        <v>0.05</v>
      </c>
      <c r="I4477">
        <f>ANAM[[#This Row],[VALOR Corregida]]/1000</f>
        <v>5.0000000000000002E-5</v>
      </c>
      <c r="J4477" t="s">
        <v>23</v>
      </c>
      <c r="K4477" t="s">
        <v>315</v>
      </c>
      <c r="L4477" t="s">
        <v>309</v>
      </c>
      <c r="M4477" t="s">
        <v>364</v>
      </c>
      <c r="N4477">
        <v>-23.61722</v>
      </c>
      <c r="O4477">
        <v>-70.397220000000004</v>
      </c>
      <c r="P4477">
        <v>1</v>
      </c>
      <c r="Q4477">
        <v>2009</v>
      </c>
      <c r="R4477" s="2">
        <v>39930</v>
      </c>
      <c r="S4477" s="2">
        <v>39814</v>
      </c>
      <c r="T4477" s="2">
        <v>39815</v>
      </c>
      <c r="U4477" s="2"/>
    </row>
    <row r="4478" spans="1:25" x14ac:dyDescent="0.3">
      <c r="A4478" t="s">
        <v>19</v>
      </c>
      <c r="B4478" t="s">
        <v>20</v>
      </c>
      <c r="C4478" t="s">
        <v>54</v>
      </c>
      <c r="D4478" t="s">
        <v>55</v>
      </c>
      <c r="E4478" s="5" t="s">
        <v>516</v>
      </c>
      <c r="F4478">
        <v>4.5</v>
      </c>
      <c r="G4478" t="s">
        <v>129</v>
      </c>
      <c r="H4478">
        <v>0.05</v>
      </c>
      <c r="I4478">
        <f>ANAM[[#This Row],[VALOR Corregida]]/1000</f>
        <v>5.0000000000000002E-5</v>
      </c>
      <c r="J4478" t="s">
        <v>23</v>
      </c>
      <c r="K4478" t="s">
        <v>315</v>
      </c>
      <c r="L4478" t="s">
        <v>309</v>
      </c>
      <c r="M4478" t="s">
        <v>364</v>
      </c>
      <c r="N4478">
        <v>-23.61722</v>
      </c>
      <c r="O4478">
        <v>-70.397220000000004</v>
      </c>
      <c r="P4478">
        <v>1</v>
      </c>
      <c r="Q4478">
        <v>2009</v>
      </c>
      <c r="R4478" s="2">
        <v>39930</v>
      </c>
      <c r="S4478" s="2">
        <v>39814</v>
      </c>
      <c r="T4478" s="2">
        <v>39815</v>
      </c>
      <c r="U4478" s="2"/>
    </row>
    <row r="4479" spans="1:25" x14ac:dyDescent="0.3">
      <c r="A4479" t="s">
        <v>19</v>
      </c>
      <c r="B4479" t="s">
        <v>20</v>
      </c>
      <c r="C4479" t="s">
        <v>54</v>
      </c>
      <c r="D4479" t="s">
        <v>55</v>
      </c>
      <c r="E4479" s="5" t="s">
        <v>516</v>
      </c>
      <c r="F4479">
        <v>0</v>
      </c>
      <c r="G4479" t="s">
        <v>348</v>
      </c>
      <c r="H4479">
        <v>0.5</v>
      </c>
      <c r="I4479">
        <f>ANAM[[#This Row],[VALOR Corregida]]/1000</f>
        <v>5.0000000000000001E-4</v>
      </c>
      <c r="J4479" t="s">
        <v>23</v>
      </c>
      <c r="K4479" t="s">
        <v>315</v>
      </c>
      <c r="L4479" t="s">
        <v>309</v>
      </c>
      <c r="M4479" t="s">
        <v>364</v>
      </c>
      <c r="N4479">
        <v>-23.61722</v>
      </c>
      <c r="O4479">
        <v>-70.397220000000004</v>
      </c>
      <c r="P4479">
        <v>1</v>
      </c>
      <c r="Q4479">
        <v>2009</v>
      </c>
      <c r="R4479" s="2">
        <v>39930</v>
      </c>
      <c r="S4479" s="2">
        <v>39814</v>
      </c>
      <c r="T4479" s="2">
        <v>39815</v>
      </c>
      <c r="U4479" s="2"/>
    </row>
    <row r="4480" spans="1:25" x14ac:dyDescent="0.3">
      <c r="A4480" t="s">
        <v>19</v>
      </c>
      <c r="B4480" t="s">
        <v>20</v>
      </c>
      <c r="C4480" t="s">
        <v>54</v>
      </c>
      <c r="D4480" t="s">
        <v>55</v>
      </c>
      <c r="E4480" s="5" t="s">
        <v>516</v>
      </c>
      <c r="F4480">
        <v>4.5</v>
      </c>
      <c r="G4480" t="s">
        <v>348</v>
      </c>
      <c r="H4480">
        <v>0.5</v>
      </c>
      <c r="I4480">
        <f>ANAM[[#This Row],[VALOR Corregida]]/1000</f>
        <v>5.0000000000000001E-4</v>
      </c>
      <c r="J4480" t="s">
        <v>23</v>
      </c>
      <c r="K4480" t="s">
        <v>315</v>
      </c>
      <c r="L4480" t="s">
        <v>309</v>
      </c>
      <c r="M4480" t="s">
        <v>364</v>
      </c>
      <c r="N4480">
        <v>-23.61722</v>
      </c>
      <c r="O4480">
        <v>-70.397220000000004</v>
      </c>
      <c r="P4480">
        <v>1</v>
      </c>
      <c r="Q4480">
        <v>2009</v>
      </c>
      <c r="R4480" s="2">
        <v>39930</v>
      </c>
      <c r="S4480" s="2">
        <v>39814</v>
      </c>
      <c r="T4480" s="2">
        <v>39815</v>
      </c>
      <c r="U4480" s="2"/>
    </row>
    <row r="4481" spans="1:25" x14ac:dyDescent="0.3">
      <c r="A4481" t="s">
        <v>19</v>
      </c>
      <c r="B4481" t="s">
        <v>20</v>
      </c>
      <c r="C4481" t="s">
        <v>54</v>
      </c>
      <c r="D4481" t="s">
        <v>55</v>
      </c>
      <c r="E4481" s="5" t="s">
        <v>516</v>
      </c>
      <c r="F4481">
        <v>0</v>
      </c>
      <c r="G4481" t="s">
        <v>39</v>
      </c>
      <c r="H4481">
        <v>0.5</v>
      </c>
      <c r="I4481">
        <f>ANAM[[#This Row],[VALOR Corregida]]/1000</f>
        <v>5.0000000000000001E-4</v>
      </c>
      <c r="J4481" t="s">
        <v>23</v>
      </c>
      <c r="K4481" t="s">
        <v>315</v>
      </c>
      <c r="L4481" t="s">
        <v>309</v>
      </c>
      <c r="M4481" t="s">
        <v>364</v>
      </c>
      <c r="N4481">
        <v>-23.61722</v>
      </c>
      <c r="O4481">
        <v>-70.397220000000004</v>
      </c>
      <c r="P4481">
        <v>1</v>
      </c>
      <c r="Q4481">
        <v>2009</v>
      </c>
      <c r="R4481" s="2">
        <v>39930</v>
      </c>
      <c r="S4481" s="2">
        <v>39814</v>
      </c>
      <c r="T4481" s="2">
        <v>39815</v>
      </c>
      <c r="U4481" s="2"/>
    </row>
    <row r="4482" spans="1:25" x14ac:dyDescent="0.3">
      <c r="A4482" t="s">
        <v>19</v>
      </c>
      <c r="B4482" t="s">
        <v>20</v>
      </c>
      <c r="C4482" t="s">
        <v>54</v>
      </c>
      <c r="D4482" t="s">
        <v>55</v>
      </c>
      <c r="E4482" s="5" t="s">
        <v>516</v>
      </c>
      <c r="F4482">
        <v>4.5</v>
      </c>
      <c r="G4482" t="s">
        <v>39</v>
      </c>
      <c r="H4482">
        <v>0.5</v>
      </c>
      <c r="I4482">
        <f>ANAM[[#This Row],[VALOR Corregida]]/1000</f>
        <v>5.0000000000000001E-4</v>
      </c>
      <c r="J4482" t="s">
        <v>23</v>
      </c>
      <c r="K4482" t="s">
        <v>315</v>
      </c>
      <c r="L4482" t="s">
        <v>309</v>
      </c>
      <c r="M4482" t="s">
        <v>364</v>
      </c>
      <c r="N4482">
        <v>-23.61722</v>
      </c>
      <c r="O4482">
        <v>-70.397220000000004</v>
      </c>
      <c r="P4482">
        <v>1</v>
      </c>
      <c r="Q4482">
        <v>2009</v>
      </c>
      <c r="R4482" s="2">
        <v>39930</v>
      </c>
      <c r="S4482" s="2">
        <v>39814</v>
      </c>
      <c r="T4482" s="2">
        <v>39815</v>
      </c>
      <c r="U4482" s="2"/>
    </row>
    <row r="4483" spans="1:25" x14ac:dyDescent="0.3">
      <c r="A4483" t="s">
        <v>19</v>
      </c>
      <c r="B4483" t="s">
        <v>20</v>
      </c>
      <c r="C4483" t="s">
        <v>54</v>
      </c>
      <c r="D4483" t="s">
        <v>55</v>
      </c>
      <c r="E4483" s="5" t="s">
        <v>516</v>
      </c>
      <c r="F4483">
        <v>0</v>
      </c>
      <c r="G4483" t="s">
        <v>64</v>
      </c>
      <c r="H4483">
        <v>0.56000000000000005</v>
      </c>
      <c r="I4483">
        <f>ANAM[[#This Row],[VALOR Corregida]]/1000</f>
        <v>5.6000000000000006E-4</v>
      </c>
      <c r="J4483" t="s">
        <v>27</v>
      </c>
      <c r="K4483" t="s">
        <v>24</v>
      </c>
      <c r="L4483" t="s">
        <v>309</v>
      </c>
      <c r="M4483" t="s">
        <v>364</v>
      </c>
      <c r="N4483">
        <v>-23.61722</v>
      </c>
      <c r="O4483">
        <v>-70.397220000000004</v>
      </c>
      <c r="P4483">
        <v>1</v>
      </c>
      <c r="Q4483">
        <v>2009</v>
      </c>
      <c r="R4483" s="2">
        <v>39930</v>
      </c>
      <c r="S4483" s="2">
        <v>39814</v>
      </c>
      <c r="T4483" s="2">
        <v>39815</v>
      </c>
      <c r="U4483" s="2"/>
    </row>
    <row r="4484" spans="1:25" x14ac:dyDescent="0.3">
      <c r="A4484" t="s">
        <v>19</v>
      </c>
      <c r="B4484" t="s">
        <v>20</v>
      </c>
      <c r="C4484" t="s">
        <v>54</v>
      </c>
      <c r="D4484" t="s">
        <v>55</v>
      </c>
      <c r="E4484" s="5" t="s">
        <v>516</v>
      </c>
      <c r="F4484">
        <v>4.5</v>
      </c>
      <c r="G4484" t="s">
        <v>64</v>
      </c>
      <c r="H4484">
        <v>0.45</v>
      </c>
      <c r="I4484">
        <f>ANAM[[#This Row],[VALOR Corregida]]/1000</f>
        <v>4.4999999999999999E-4</v>
      </c>
      <c r="J4484" t="s">
        <v>27</v>
      </c>
      <c r="K4484" t="s">
        <v>24</v>
      </c>
      <c r="L4484" t="s">
        <v>309</v>
      </c>
      <c r="M4484" t="s">
        <v>364</v>
      </c>
      <c r="N4484">
        <v>-23.61722</v>
      </c>
      <c r="O4484">
        <v>-70.397220000000004</v>
      </c>
      <c r="P4484">
        <v>1</v>
      </c>
      <c r="Q4484">
        <v>2009</v>
      </c>
      <c r="R4484" s="2">
        <v>39930</v>
      </c>
      <c r="S4484" s="2">
        <v>39814</v>
      </c>
      <c r="T4484" s="2">
        <v>39815</v>
      </c>
      <c r="U4484" s="2"/>
    </row>
    <row r="4485" spans="1:25" x14ac:dyDescent="0.3">
      <c r="A4485" t="s">
        <v>19</v>
      </c>
      <c r="B4485" t="s">
        <v>20</v>
      </c>
      <c r="C4485" t="s">
        <v>54</v>
      </c>
      <c r="D4485" t="s">
        <v>55</v>
      </c>
      <c r="E4485" s="5" t="s">
        <v>516</v>
      </c>
      <c r="F4485">
        <v>0</v>
      </c>
      <c r="G4485" t="s">
        <v>44</v>
      </c>
      <c r="H4485">
        <v>0.53</v>
      </c>
      <c r="I4485">
        <f>ANAM[[#This Row],[VALOR Corregida]]/1000</f>
        <v>5.2999999999999998E-4</v>
      </c>
      <c r="J4485" t="s">
        <v>27</v>
      </c>
      <c r="K4485" t="s">
        <v>24</v>
      </c>
      <c r="L4485" t="s">
        <v>309</v>
      </c>
      <c r="M4485" t="s">
        <v>364</v>
      </c>
      <c r="N4485">
        <v>-23.61722</v>
      </c>
      <c r="O4485">
        <v>-70.397220000000004</v>
      </c>
      <c r="P4485">
        <v>1</v>
      </c>
      <c r="Q4485">
        <v>2009</v>
      </c>
      <c r="R4485" s="2">
        <v>39930</v>
      </c>
      <c r="S4485" s="2">
        <v>39814</v>
      </c>
      <c r="T4485" s="2">
        <v>39815</v>
      </c>
      <c r="U4485" s="2"/>
    </row>
    <row r="4486" spans="1:25" x14ac:dyDescent="0.3">
      <c r="A4486" t="s">
        <v>19</v>
      </c>
      <c r="B4486" t="s">
        <v>20</v>
      </c>
      <c r="C4486" t="s">
        <v>54</v>
      </c>
      <c r="D4486" t="s">
        <v>55</v>
      </c>
      <c r="E4486" s="5" t="s">
        <v>516</v>
      </c>
      <c r="F4486">
        <v>4.5</v>
      </c>
      <c r="G4486" t="s">
        <v>44</v>
      </c>
      <c r="H4486">
        <v>0.54</v>
      </c>
      <c r="I4486">
        <f>ANAM[[#This Row],[VALOR Corregida]]/1000</f>
        <v>5.4000000000000001E-4</v>
      </c>
      <c r="J4486" t="s">
        <v>27</v>
      </c>
      <c r="K4486" t="s">
        <v>24</v>
      </c>
      <c r="L4486" t="s">
        <v>309</v>
      </c>
      <c r="M4486" t="s">
        <v>364</v>
      </c>
      <c r="N4486">
        <v>-23.61722</v>
      </c>
      <c r="O4486">
        <v>-70.397220000000004</v>
      </c>
      <c r="P4486">
        <v>1</v>
      </c>
      <c r="Q4486">
        <v>2009</v>
      </c>
      <c r="R4486" s="2">
        <v>39930</v>
      </c>
      <c r="S4486" s="2">
        <v>39814</v>
      </c>
      <c r="T4486" s="2">
        <v>39815</v>
      </c>
      <c r="U4486" s="2"/>
    </row>
    <row r="4487" spans="1:25" x14ac:dyDescent="0.3">
      <c r="A4487" t="s">
        <v>19</v>
      </c>
      <c r="B4487" t="s">
        <v>20</v>
      </c>
      <c r="C4487" t="s">
        <v>54</v>
      </c>
      <c r="D4487" t="s">
        <v>55</v>
      </c>
      <c r="E4487" s="5" t="s">
        <v>516</v>
      </c>
      <c r="F4487">
        <v>0</v>
      </c>
      <c r="G4487" t="s">
        <v>349</v>
      </c>
      <c r="H4487">
        <v>7.73</v>
      </c>
      <c r="I4487">
        <f>ANAM[[#This Row],[VALOR Corregida]]/1000</f>
        <v>7.7300000000000008E-3</v>
      </c>
      <c r="J4487" t="s">
        <v>27</v>
      </c>
      <c r="K4487" t="s">
        <v>24</v>
      </c>
      <c r="L4487" t="s">
        <v>309</v>
      </c>
      <c r="M4487" t="s">
        <v>364</v>
      </c>
      <c r="N4487">
        <v>-23.61722</v>
      </c>
      <c r="O4487">
        <v>-70.397220000000004</v>
      </c>
      <c r="P4487">
        <v>1</v>
      </c>
      <c r="Q4487">
        <v>2009</v>
      </c>
      <c r="R4487" s="2">
        <v>39930</v>
      </c>
      <c r="S4487" s="2">
        <v>39814</v>
      </c>
      <c r="T4487" s="2">
        <v>39815</v>
      </c>
      <c r="U4487" s="2"/>
      <c r="X4487">
        <f>-0.14*H4487^3+1.81*H4487^2+5.68*H4487+1.92</f>
        <v>89.314560619999995</v>
      </c>
      <c r="Y4487">
        <f>X4487*0.2</f>
        <v>17.862912124000001</v>
      </c>
    </row>
    <row r="4488" spans="1:25" x14ac:dyDescent="0.3">
      <c r="A4488" t="s">
        <v>19</v>
      </c>
      <c r="B4488" t="s">
        <v>20</v>
      </c>
      <c r="C4488" t="s">
        <v>54</v>
      </c>
      <c r="D4488" t="s">
        <v>55</v>
      </c>
      <c r="E4488" s="5" t="s">
        <v>516</v>
      </c>
      <c r="F4488">
        <v>4.5</v>
      </c>
      <c r="G4488" t="s">
        <v>349</v>
      </c>
      <c r="H4488">
        <v>7.83</v>
      </c>
      <c r="I4488">
        <f>ANAM[[#This Row],[VALOR Corregida]]/1000</f>
        <v>7.8300000000000002E-3</v>
      </c>
      <c r="J4488" t="s">
        <v>27</v>
      </c>
      <c r="K4488" t="s">
        <v>24</v>
      </c>
      <c r="L4488" t="s">
        <v>309</v>
      </c>
      <c r="M4488" t="s">
        <v>364</v>
      </c>
      <c r="N4488">
        <v>-23.61722</v>
      </c>
      <c r="O4488">
        <v>-70.397220000000004</v>
      </c>
      <c r="P4488">
        <v>1</v>
      </c>
      <c r="Q4488">
        <v>2009</v>
      </c>
      <c r="R4488" s="2">
        <v>39930</v>
      </c>
      <c r="S4488" s="2">
        <v>39814</v>
      </c>
      <c r="T4488" s="2">
        <v>39815</v>
      </c>
      <c r="U4488" s="2"/>
      <c r="X4488">
        <f>-0.14*H4488^3+1.81*H4488^2+5.68*H4488+1.92</f>
        <v>90.156692820000004</v>
      </c>
      <c r="Y4488">
        <f>X4488*0.2</f>
        <v>18.031338564000002</v>
      </c>
    </row>
    <row r="4489" spans="1:25" x14ac:dyDescent="0.3">
      <c r="A4489" t="s">
        <v>19</v>
      </c>
      <c r="B4489" t="s">
        <v>20</v>
      </c>
      <c r="C4489" t="s">
        <v>54</v>
      </c>
      <c r="D4489" t="s">
        <v>55</v>
      </c>
      <c r="E4489" s="5" t="s">
        <v>516</v>
      </c>
      <c r="F4489">
        <v>0</v>
      </c>
      <c r="G4489" t="s">
        <v>350</v>
      </c>
      <c r="H4489">
        <v>0.36</v>
      </c>
      <c r="I4489">
        <f>ANAM[[#This Row],[VALOR Corregida]]/1000</f>
        <v>3.5999999999999997E-4</v>
      </c>
      <c r="J4489" t="s">
        <v>23</v>
      </c>
      <c r="K4489" t="s">
        <v>24</v>
      </c>
      <c r="L4489" t="s">
        <v>309</v>
      </c>
      <c r="M4489" t="s">
        <v>364</v>
      </c>
      <c r="N4489">
        <v>-23.61722</v>
      </c>
      <c r="O4489">
        <v>-70.397220000000004</v>
      </c>
      <c r="P4489">
        <v>1</v>
      </c>
      <c r="Q4489">
        <v>2009</v>
      </c>
      <c r="R4489" s="2">
        <v>39930</v>
      </c>
      <c r="S4489" s="2">
        <v>39814</v>
      </c>
      <c r="T4489" s="2">
        <v>39815</v>
      </c>
      <c r="U4489" s="2"/>
    </row>
    <row r="4490" spans="1:25" x14ac:dyDescent="0.3">
      <c r="A4490" t="s">
        <v>19</v>
      </c>
      <c r="B4490" t="s">
        <v>20</v>
      </c>
      <c r="C4490" t="s">
        <v>54</v>
      </c>
      <c r="D4490" t="s">
        <v>55</v>
      </c>
      <c r="E4490" s="5" t="s">
        <v>516</v>
      </c>
      <c r="F4490">
        <v>4.5</v>
      </c>
      <c r="G4490" t="s">
        <v>350</v>
      </c>
      <c r="H4490">
        <v>0.35</v>
      </c>
      <c r="I4490">
        <f>ANAM[[#This Row],[VALOR Corregida]]/1000</f>
        <v>3.5E-4</v>
      </c>
      <c r="J4490" t="s">
        <v>23</v>
      </c>
      <c r="K4490" t="s">
        <v>24</v>
      </c>
      <c r="L4490" t="s">
        <v>309</v>
      </c>
      <c r="M4490" t="s">
        <v>364</v>
      </c>
      <c r="N4490">
        <v>-23.61722</v>
      </c>
      <c r="O4490">
        <v>-70.397220000000004</v>
      </c>
      <c r="P4490">
        <v>1</v>
      </c>
      <c r="Q4490">
        <v>2009</v>
      </c>
      <c r="R4490" s="2">
        <v>39930</v>
      </c>
      <c r="S4490" s="2">
        <v>39814</v>
      </c>
      <c r="T4490" s="2">
        <v>39815</v>
      </c>
      <c r="U4490" s="2"/>
    </row>
    <row r="4491" spans="1:25" x14ac:dyDescent="0.3">
      <c r="A4491" t="s">
        <v>19</v>
      </c>
      <c r="B4491" t="s">
        <v>20</v>
      </c>
      <c r="C4491" t="s">
        <v>54</v>
      </c>
      <c r="D4491" t="s">
        <v>55</v>
      </c>
      <c r="E4491" s="5" t="s">
        <v>516</v>
      </c>
      <c r="F4491">
        <v>0</v>
      </c>
      <c r="G4491" t="s">
        <v>46</v>
      </c>
      <c r="H4491">
        <v>0.48</v>
      </c>
      <c r="I4491">
        <f>ANAM[[#This Row],[VALOR Corregida]]/1000</f>
        <v>4.7999999999999996E-4</v>
      </c>
      <c r="J4491" t="s">
        <v>23</v>
      </c>
      <c r="K4491" t="s">
        <v>24</v>
      </c>
      <c r="L4491" t="s">
        <v>309</v>
      </c>
      <c r="M4491" t="s">
        <v>364</v>
      </c>
      <c r="N4491">
        <v>-23.61722</v>
      </c>
      <c r="O4491">
        <v>-70.397220000000004</v>
      </c>
      <c r="P4491">
        <v>1</v>
      </c>
      <c r="Q4491">
        <v>2009</v>
      </c>
      <c r="R4491" s="2">
        <v>39930</v>
      </c>
      <c r="S4491" s="2">
        <v>39814</v>
      </c>
      <c r="T4491" s="2">
        <v>39815</v>
      </c>
      <c r="U4491" s="2"/>
    </row>
    <row r="4492" spans="1:25" x14ac:dyDescent="0.3">
      <c r="A4492" t="s">
        <v>19</v>
      </c>
      <c r="B4492" t="s">
        <v>20</v>
      </c>
      <c r="C4492" t="s">
        <v>54</v>
      </c>
      <c r="D4492" t="s">
        <v>55</v>
      </c>
      <c r="E4492" s="5" t="s">
        <v>516</v>
      </c>
      <c r="F4492">
        <v>4.5</v>
      </c>
      <c r="G4492" t="s">
        <v>46</v>
      </c>
      <c r="H4492">
        <v>0.55000000000000004</v>
      </c>
      <c r="I4492">
        <f>ANAM[[#This Row],[VALOR Corregida]]/1000</f>
        <v>5.5000000000000003E-4</v>
      </c>
      <c r="J4492" t="s">
        <v>23</v>
      </c>
      <c r="K4492" t="s">
        <v>24</v>
      </c>
      <c r="L4492" t="s">
        <v>309</v>
      </c>
      <c r="M4492" t="s">
        <v>364</v>
      </c>
      <c r="N4492">
        <v>-23.61722</v>
      </c>
      <c r="O4492">
        <v>-70.397220000000004</v>
      </c>
      <c r="P4492">
        <v>1</v>
      </c>
      <c r="Q4492">
        <v>2009</v>
      </c>
      <c r="R4492" s="2">
        <v>39930</v>
      </c>
      <c r="S4492" s="2">
        <v>39814</v>
      </c>
      <c r="T4492" s="2">
        <v>39815</v>
      </c>
      <c r="U4492" s="2"/>
    </row>
    <row r="4493" spans="1:25" x14ac:dyDescent="0.3">
      <c r="A4493" t="s">
        <v>19</v>
      </c>
      <c r="B4493" t="s">
        <v>20</v>
      </c>
      <c r="C4493" t="s">
        <v>54</v>
      </c>
      <c r="D4493" t="s">
        <v>55</v>
      </c>
      <c r="E4493" s="5" t="s">
        <v>516</v>
      </c>
      <c r="F4493">
        <v>0</v>
      </c>
      <c r="G4493" t="s">
        <v>351</v>
      </c>
      <c r="H4493">
        <v>37.46</v>
      </c>
      <c r="I4493">
        <f>ANAM[[#This Row],[VALOR Corregida]]/1000</f>
        <v>3.746E-2</v>
      </c>
      <c r="J4493" t="s">
        <v>536</v>
      </c>
      <c r="K4493" t="s">
        <v>24</v>
      </c>
      <c r="L4493" t="s">
        <v>309</v>
      </c>
      <c r="M4493" t="s">
        <v>364</v>
      </c>
      <c r="N4493">
        <v>-23.61722</v>
      </c>
      <c r="O4493">
        <v>-70.397220000000004</v>
      </c>
      <c r="P4493">
        <v>1</v>
      </c>
      <c r="Q4493">
        <v>2009</v>
      </c>
      <c r="R4493" s="2">
        <v>39930</v>
      </c>
      <c r="S4493" s="2">
        <v>39814</v>
      </c>
      <c r="T4493" s="2">
        <v>39815</v>
      </c>
      <c r="U4493" s="2"/>
    </row>
    <row r="4494" spans="1:25" x14ac:dyDescent="0.3">
      <c r="A4494" t="s">
        <v>19</v>
      </c>
      <c r="B4494" t="s">
        <v>20</v>
      </c>
      <c r="C4494" t="s">
        <v>54</v>
      </c>
      <c r="D4494" t="s">
        <v>55</v>
      </c>
      <c r="E4494" s="5" t="s">
        <v>516</v>
      </c>
      <c r="F4494">
        <v>4.5</v>
      </c>
      <c r="G4494" t="s">
        <v>351</v>
      </c>
      <c r="H4494">
        <v>37.14</v>
      </c>
      <c r="I4494">
        <f>ANAM[[#This Row],[VALOR Corregida]]/1000</f>
        <v>3.7139999999999999E-2</v>
      </c>
      <c r="J4494" t="s">
        <v>536</v>
      </c>
      <c r="K4494" t="s">
        <v>24</v>
      </c>
      <c r="L4494" t="s">
        <v>309</v>
      </c>
      <c r="M4494" t="s">
        <v>364</v>
      </c>
      <c r="N4494">
        <v>-23.61722</v>
      </c>
      <c r="O4494">
        <v>-70.397220000000004</v>
      </c>
      <c r="P4494">
        <v>1</v>
      </c>
      <c r="Q4494">
        <v>2009</v>
      </c>
      <c r="R4494" s="2">
        <v>39930</v>
      </c>
      <c r="S4494" s="2">
        <v>39814</v>
      </c>
      <c r="T4494" s="2">
        <v>39815</v>
      </c>
      <c r="U4494" s="2"/>
    </row>
    <row r="4495" spans="1:25" x14ac:dyDescent="0.3">
      <c r="A4495" t="s">
        <v>19</v>
      </c>
      <c r="B4495" t="s">
        <v>20</v>
      </c>
      <c r="C4495" t="s">
        <v>54</v>
      </c>
      <c r="D4495" t="s">
        <v>55</v>
      </c>
      <c r="E4495" s="5" t="s">
        <v>516</v>
      </c>
      <c r="F4495">
        <v>0</v>
      </c>
      <c r="G4495" t="s">
        <v>352</v>
      </c>
      <c r="H4495">
        <v>7</v>
      </c>
      <c r="I4495">
        <f>ANAM[[#This Row],[VALOR Corregida]]/1000</f>
        <v>7.0000000000000001E-3</v>
      </c>
      <c r="J4495" t="s">
        <v>27</v>
      </c>
      <c r="K4495" t="s">
        <v>24</v>
      </c>
      <c r="L4495" t="s">
        <v>309</v>
      </c>
      <c r="M4495" t="s">
        <v>364</v>
      </c>
      <c r="N4495">
        <v>-23.61722</v>
      </c>
      <c r="O4495">
        <v>-70.397220000000004</v>
      </c>
      <c r="P4495">
        <v>1</v>
      </c>
      <c r="Q4495">
        <v>2009</v>
      </c>
      <c r="R4495" s="2">
        <v>39930</v>
      </c>
      <c r="S4495" s="2">
        <v>39814</v>
      </c>
      <c r="T4495" s="2">
        <v>39815</v>
      </c>
      <c r="U4495" s="2"/>
      <c r="X4495">
        <f>0.0014*H4495^2-0.86*H4495+97.5</f>
        <v>91.548599999999993</v>
      </c>
      <c r="Y4495">
        <f>X4495*0.12</f>
        <v>10.985831999999998</v>
      </c>
    </row>
    <row r="4496" spans="1:25" x14ac:dyDescent="0.3">
      <c r="A4496" t="s">
        <v>19</v>
      </c>
      <c r="B4496" t="s">
        <v>20</v>
      </c>
      <c r="C4496" t="s">
        <v>54</v>
      </c>
      <c r="D4496" t="s">
        <v>55</v>
      </c>
      <c r="E4496" s="5" t="s">
        <v>516</v>
      </c>
      <c r="F4496">
        <v>4.5</v>
      </c>
      <c r="G4496" t="s">
        <v>352</v>
      </c>
      <c r="H4496">
        <v>7</v>
      </c>
      <c r="I4496">
        <f>ANAM[[#This Row],[VALOR Corregida]]/1000</f>
        <v>7.0000000000000001E-3</v>
      </c>
      <c r="J4496" t="s">
        <v>27</v>
      </c>
      <c r="K4496" t="s">
        <v>24</v>
      </c>
      <c r="L4496" t="s">
        <v>309</v>
      </c>
      <c r="M4496" t="s">
        <v>364</v>
      </c>
      <c r="N4496">
        <v>-23.61722</v>
      </c>
      <c r="O4496">
        <v>-70.397220000000004</v>
      </c>
      <c r="P4496">
        <v>1</v>
      </c>
      <c r="Q4496">
        <v>2009</v>
      </c>
      <c r="R4496" s="2">
        <v>39930</v>
      </c>
      <c r="S4496" s="2">
        <v>39814</v>
      </c>
      <c r="T4496" s="2">
        <v>39815</v>
      </c>
      <c r="U4496" s="2"/>
      <c r="X4496">
        <f>0.0014*H4496^2-0.86*H4496+97.5</f>
        <v>91.548599999999993</v>
      </c>
      <c r="Y4496">
        <f>X4496*0.12</f>
        <v>10.985831999999998</v>
      </c>
    </row>
    <row r="4497" spans="1:21" x14ac:dyDescent="0.3">
      <c r="A4497" t="s">
        <v>19</v>
      </c>
      <c r="B4497" t="s">
        <v>20</v>
      </c>
      <c r="C4497" t="s">
        <v>54</v>
      </c>
      <c r="D4497" t="s">
        <v>55</v>
      </c>
      <c r="E4497" s="5" t="s">
        <v>516</v>
      </c>
      <c r="F4497">
        <v>0</v>
      </c>
      <c r="G4497" t="s">
        <v>353</v>
      </c>
      <c r="H4497">
        <v>1.47</v>
      </c>
      <c r="I4497">
        <f>ANAM[[#This Row],[VALOR Corregida]]/1000</f>
        <v>1.47E-3</v>
      </c>
      <c r="J4497" t="s">
        <v>23</v>
      </c>
      <c r="K4497" t="s">
        <v>24</v>
      </c>
      <c r="L4497" t="s">
        <v>309</v>
      </c>
      <c r="M4497" t="s">
        <v>364</v>
      </c>
      <c r="N4497">
        <v>-23.61722</v>
      </c>
      <c r="O4497">
        <v>-70.397220000000004</v>
      </c>
      <c r="P4497">
        <v>1</v>
      </c>
      <c r="Q4497">
        <v>2009</v>
      </c>
      <c r="R4497" s="2">
        <v>39930</v>
      </c>
      <c r="S4497" s="2">
        <v>39814</v>
      </c>
      <c r="T4497" s="2">
        <v>39815</v>
      </c>
      <c r="U4497" s="2"/>
    </row>
    <row r="4498" spans="1:21" x14ac:dyDescent="0.3">
      <c r="A4498" t="s">
        <v>19</v>
      </c>
      <c r="B4498" t="s">
        <v>20</v>
      </c>
      <c r="C4498" t="s">
        <v>54</v>
      </c>
      <c r="D4498" t="s">
        <v>55</v>
      </c>
      <c r="E4498" s="5" t="s">
        <v>516</v>
      </c>
      <c r="F4498">
        <v>4.5</v>
      </c>
      <c r="G4498" t="s">
        <v>353</v>
      </c>
      <c r="H4498">
        <v>1</v>
      </c>
      <c r="I4498">
        <f>ANAM[[#This Row],[VALOR Corregida]]/1000</f>
        <v>1E-3</v>
      </c>
      <c r="J4498" t="s">
        <v>23</v>
      </c>
      <c r="K4498" t="s">
        <v>24</v>
      </c>
      <c r="L4498" t="s">
        <v>309</v>
      </c>
      <c r="M4498" t="s">
        <v>364</v>
      </c>
      <c r="N4498">
        <v>-23.61722</v>
      </c>
      <c r="O4498">
        <v>-70.397220000000004</v>
      </c>
      <c r="P4498">
        <v>1</v>
      </c>
      <c r="Q4498">
        <v>2009</v>
      </c>
      <c r="R4498" s="2">
        <v>39930</v>
      </c>
      <c r="S4498" s="2">
        <v>39814</v>
      </c>
      <c r="T4498" s="2">
        <v>39815</v>
      </c>
      <c r="U4498" s="2"/>
    </row>
    <row r="4499" spans="1:21" x14ac:dyDescent="0.3">
      <c r="A4499" t="s">
        <v>19</v>
      </c>
      <c r="B4499" t="s">
        <v>20</v>
      </c>
      <c r="C4499" t="s">
        <v>54</v>
      </c>
      <c r="D4499" t="s">
        <v>55</v>
      </c>
      <c r="E4499" s="5" t="s">
        <v>516</v>
      </c>
      <c r="F4499">
        <v>0</v>
      </c>
      <c r="G4499" t="s">
        <v>47</v>
      </c>
      <c r="H4499">
        <v>1.96</v>
      </c>
      <c r="I4499">
        <f>ANAM[[#This Row],[VALOR Corregida]]/1000</f>
        <v>1.9599999999999999E-3</v>
      </c>
      <c r="J4499" t="s">
        <v>23</v>
      </c>
      <c r="K4499" t="s">
        <v>24</v>
      </c>
      <c r="L4499" t="s">
        <v>309</v>
      </c>
      <c r="M4499" t="s">
        <v>364</v>
      </c>
      <c r="N4499">
        <v>-23.61722</v>
      </c>
      <c r="O4499">
        <v>-70.397220000000004</v>
      </c>
      <c r="P4499">
        <v>1</v>
      </c>
      <c r="Q4499">
        <v>2009</v>
      </c>
      <c r="R4499" s="2">
        <v>39930</v>
      </c>
      <c r="S4499" s="2">
        <v>39814</v>
      </c>
      <c r="T4499" s="2">
        <v>39815</v>
      </c>
      <c r="U4499" s="2"/>
    </row>
    <row r="4500" spans="1:21" x14ac:dyDescent="0.3">
      <c r="A4500" t="s">
        <v>19</v>
      </c>
      <c r="B4500" t="s">
        <v>20</v>
      </c>
      <c r="C4500" t="s">
        <v>54</v>
      </c>
      <c r="D4500" t="s">
        <v>55</v>
      </c>
      <c r="E4500" s="5" t="s">
        <v>516</v>
      </c>
      <c r="F4500">
        <v>4.5</v>
      </c>
      <c r="G4500" t="s">
        <v>47</v>
      </c>
      <c r="H4500">
        <v>2.02</v>
      </c>
      <c r="I4500">
        <f>ANAM[[#This Row],[VALOR Corregida]]/1000</f>
        <v>2.0200000000000001E-3</v>
      </c>
      <c r="J4500" t="s">
        <v>23</v>
      </c>
      <c r="K4500" t="s">
        <v>24</v>
      </c>
      <c r="L4500" t="s">
        <v>309</v>
      </c>
      <c r="M4500" t="s">
        <v>364</v>
      </c>
      <c r="N4500">
        <v>-23.61722</v>
      </c>
      <c r="O4500">
        <v>-70.397220000000004</v>
      </c>
      <c r="P4500">
        <v>1</v>
      </c>
      <c r="Q4500">
        <v>2009</v>
      </c>
      <c r="R4500" s="2">
        <v>39930</v>
      </c>
      <c r="S4500" s="2">
        <v>39814</v>
      </c>
      <c r="T4500" s="2">
        <v>39815</v>
      </c>
      <c r="U4500" s="2"/>
    </row>
    <row r="4501" spans="1:21" x14ac:dyDescent="0.3">
      <c r="A4501" t="s">
        <v>19</v>
      </c>
      <c r="B4501" t="s">
        <v>20</v>
      </c>
      <c r="C4501" t="s">
        <v>57</v>
      </c>
      <c r="D4501" t="s">
        <v>58</v>
      </c>
      <c r="E4501" s="5" t="s">
        <v>517</v>
      </c>
      <c r="F4501">
        <v>0</v>
      </c>
      <c r="G4501" t="s">
        <v>120</v>
      </c>
      <c r="H4501">
        <v>2.5</v>
      </c>
      <c r="I4501">
        <f>ANAM[[#This Row],[VALOR Corregida]]/1000</f>
        <v>2.5000000000000001E-3</v>
      </c>
      <c r="J4501" t="s">
        <v>27</v>
      </c>
      <c r="K4501" t="s">
        <v>315</v>
      </c>
      <c r="L4501" t="s">
        <v>309</v>
      </c>
      <c r="M4501" t="s">
        <v>364</v>
      </c>
      <c r="N4501">
        <v>-23.64556</v>
      </c>
      <c r="O4501">
        <v>-70.407780000000002</v>
      </c>
      <c r="P4501">
        <v>1</v>
      </c>
      <c r="Q4501">
        <v>2009</v>
      </c>
      <c r="R4501" s="2">
        <v>39930</v>
      </c>
      <c r="S4501" s="2">
        <v>39814</v>
      </c>
      <c r="T4501" s="2">
        <v>39815</v>
      </c>
      <c r="U4501" s="2"/>
    </row>
    <row r="4502" spans="1:21" x14ac:dyDescent="0.3">
      <c r="A4502" t="s">
        <v>19</v>
      </c>
      <c r="B4502" t="s">
        <v>20</v>
      </c>
      <c r="C4502" t="s">
        <v>57</v>
      </c>
      <c r="D4502" t="s">
        <v>58</v>
      </c>
      <c r="E4502" s="5" t="s">
        <v>517</v>
      </c>
      <c r="F4502">
        <v>9</v>
      </c>
      <c r="G4502" t="s">
        <v>120</v>
      </c>
      <c r="H4502">
        <v>2.5</v>
      </c>
      <c r="I4502">
        <f>ANAM[[#This Row],[VALOR Corregida]]/1000</f>
        <v>2.5000000000000001E-3</v>
      </c>
      <c r="J4502" t="s">
        <v>27</v>
      </c>
      <c r="K4502" t="s">
        <v>315</v>
      </c>
      <c r="L4502" t="s">
        <v>309</v>
      </c>
      <c r="M4502" t="s">
        <v>364</v>
      </c>
      <c r="N4502">
        <v>-23.64556</v>
      </c>
      <c r="O4502">
        <v>-70.407780000000002</v>
      </c>
      <c r="P4502">
        <v>1</v>
      </c>
      <c r="Q4502">
        <v>2009</v>
      </c>
      <c r="R4502" s="2">
        <v>39930</v>
      </c>
      <c r="S4502" s="2">
        <v>39814</v>
      </c>
      <c r="T4502" s="2">
        <v>39815</v>
      </c>
      <c r="U4502" s="2"/>
    </row>
    <row r="4503" spans="1:21" x14ac:dyDescent="0.3">
      <c r="A4503" t="s">
        <v>19</v>
      </c>
      <c r="B4503" t="s">
        <v>20</v>
      </c>
      <c r="C4503" t="s">
        <v>57</v>
      </c>
      <c r="D4503" t="s">
        <v>58</v>
      </c>
      <c r="E4503" s="5" t="s">
        <v>517</v>
      </c>
      <c r="F4503">
        <v>0</v>
      </c>
      <c r="G4503" t="s">
        <v>22</v>
      </c>
      <c r="H4503">
        <v>20</v>
      </c>
      <c r="I4503">
        <f>ANAM[[#This Row],[VALOR Corregida]]/1000</f>
        <v>0.02</v>
      </c>
      <c r="J4503" t="s">
        <v>23</v>
      </c>
      <c r="K4503" t="s">
        <v>315</v>
      </c>
      <c r="L4503" t="s">
        <v>309</v>
      </c>
      <c r="M4503" t="s">
        <v>364</v>
      </c>
      <c r="N4503">
        <v>-23.64556</v>
      </c>
      <c r="O4503">
        <v>-70.407780000000002</v>
      </c>
      <c r="P4503">
        <v>1</v>
      </c>
      <c r="Q4503">
        <v>2009</v>
      </c>
      <c r="R4503" s="2">
        <v>39930</v>
      </c>
      <c r="S4503" s="2">
        <v>39814</v>
      </c>
      <c r="T4503" s="2">
        <v>39815</v>
      </c>
      <c r="U4503" s="2"/>
    </row>
    <row r="4504" spans="1:21" x14ac:dyDescent="0.3">
      <c r="A4504" t="s">
        <v>19</v>
      </c>
      <c r="B4504" t="s">
        <v>20</v>
      </c>
      <c r="C4504" t="s">
        <v>57</v>
      </c>
      <c r="D4504" t="s">
        <v>58</v>
      </c>
      <c r="E4504" s="5" t="s">
        <v>517</v>
      </c>
      <c r="F4504">
        <v>9</v>
      </c>
      <c r="G4504" t="s">
        <v>22</v>
      </c>
      <c r="H4504">
        <v>20</v>
      </c>
      <c r="I4504">
        <f>ANAM[[#This Row],[VALOR Corregida]]/1000</f>
        <v>0.02</v>
      </c>
      <c r="J4504" t="s">
        <v>23</v>
      </c>
      <c r="K4504" t="s">
        <v>315</v>
      </c>
      <c r="L4504" t="s">
        <v>309</v>
      </c>
      <c r="M4504" t="s">
        <v>364</v>
      </c>
      <c r="N4504">
        <v>-23.64556</v>
      </c>
      <c r="O4504">
        <v>-70.407780000000002</v>
      </c>
      <c r="P4504">
        <v>1</v>
      </c>
      <c r="Q4504">
        <v>2009</v>
      </c>
      <c r="R4504" s="2">
        <v>39930</v>
      </c>
      <c r="S4504" s="2">
        <v>39814</v>
      </c>
      <c r="T4504" s="2">
        <v>39815</v>
      </c>
      <c r="U4504" s="2"/>
    </row>
    <row r="4505" spans="1:21" x14ac:dyDescent="0.3">
      <c r="A4505" t="s">
        <v>19</v>
      </c>
      <c r="B4505" t="s">
        <v>20</v>
      </c>
      <c r="C4505" t="s">
        <v>57</v>
      </c>
      <c r="D4505" t="s">
        <v>58</v>
      </c>
      <c r="E4505" s="5" t="s">
        <v>517</v>
      </c>
      <c r="F4505">
        <v>0</v>
      </c>
      <c r="G4505" t="s">
        <v>345</v>
      </c>
      <c r="H4505">
        <v>0.13</v>
      </c>
      <c r="I4505">
        <f>ANAM[[#This Row],[VALOR Corregida]]/1000</f>
        <v>1.3000000000000002E-4</v>
      </c>
      <c r="J4505" t="s">
        <v>23</v>
      </c>
      <c r="K4505" t="s">
        <v>24</v>
      </c>
      <c r="L4505" t="s">
        <v>309</v>
      </c>
      <c r="M4505" t="s">
        <v>364</v>
      </c>
      <c r="N4505">
        <v>-23.64556</v>
      </c>
      <c r="O4505">
        <v>-70.407780000000002</v>
      </c>
      <c r="P4505">
        <v>1</v>
      </c>
      <c r="Q4505">
        <v>2009</v>
      </c>
      <c r="R4505" s="2">
        <v>39930</v>
      </c>
      <c r="S4505" s="2">
        <v>39814</v>
      </c>
      <c r="T4505" s="2">
        <v>39815</v>
      </c>
      <c r="U4505" s="2"/>
    </row>
    <row r="4506" spans="1:21" x14ac:dyDescent="0.3">
      <c r="A4506" t="s">
        <v>19</v>
      </c>
      <c r="B4506" t="s">
        <v>20</v>
      </c>
      <c r="C4506" t="s">
        <v>57</v>
      </c>
      <c r="D4506" t="s">
        <v>58</v>
      </c>
      <c r="E4506" s="5" t="s">
        <v>517</v>
      </c>
      <c r="F4506">
        <v>9</v>
      </c>
      <c r="G4506" t="s">
        <v>345</v>
      </c>
      <c r="H4506">
        <v>0.13</v>
      </c>
      <c r="I4506">
        <f>ANAM[[#This Row],[VALOR Corregida]]/1000</f>
        <v>1.3000000000000002E-4</v>
      </c>
      <c r="J4506" t="s">
        <v>23</v>
      </c>
      <c r="K4506" t="s">
        <v>24</v>
      </c>
      <c r="L4506" t="s">
        <v>309</v>
      </c>
      <c r="M4506" t="s">
        <v>364</v>
      </c>
      <c r="N4506">
        <v>-23.64556</v>
      </c>
      <c r="O4506">
        <v>-70.407780000000002</v>
      </c>
      <c r="P4506">
        <v>1</v>
      </c>
      <c r="Q4506">
        <v>2009</v>
      </c>
      <c r="R4506" s="2">
        <v>39930</v>
      </c>
      <c r="S4506" s="2">
        <v>39814</v>
      </c>
      <c r="T4506" s="2">
        <v>39815</v>
      </c>
      <c r="U4506" s="2"/>
    </row>
    <row r="4507" spans="1:21" x14ac:dyDescent="0.3">
      <c r="A4507" t="s">
        <v>19</v>
      </c>
      <c r="B4507" t="s">
        <v>20</v>
      </c>
      <c r="C4507" t="s">
        <v>57</v>
      </c>
      <c r="D4507" t="s">
        <v>58</v>
      </c>
      <c r="E4507" s="5" t="s">
        <v>517</v>
      </c>
      <c r="F4507">
        <v>0</v>
      </c>
      <c r="G4507" t="s">
        <v>28</v>
      </c>
      <c r="H4507">
        <v>0.23</v>
      </c>
      <c r="I4507">
        <f>ANAM[[#This Row],[VALOR Corregida]]/1000</f>
        <v>2.3000000000000001E-4</v>
      </c>
      <c r="J4507" t="s">
        <v>23</v>
      </c>
      <c r="K4507" t="s">
        <v>24</v>
      </c>
      <c r="L4507" t="s">
        <v>309</v>
      </c>
      <c r="M4507" t="s">
        <v>364</v>
      </c>
      <c r="N4507">
        <v>-23.64556</v>
      </c>
      <c r="O4507">
        <v>-70.407780000000002</v>
      </c>
      <c r="P4507">
        <v>1</v>
      </c>
      <c r="Q4507">
        <v>2009</v>
      </c>
      <c r="R4507" s="2">
        <v>39930</v>
      </c>
      <c r="S4507" s="2">
        <v>39814</v>
      </c>
      <c r="T4507" s="2">
        <v>39815</v>
      </c>
      <c r="U4507" s="2"/>
    </row>
    <row r="4508" spans="1:21" x14ac:dyDescent="0.3">
      <c r="A4508" t="s">
        <v>19</v>
      </c>
      <c r="B4508" t="s">
        <v>20</v>
      </c>
      <c r="C4508" t="s">
        <v>57</v>
      </c>
      <c r="D4508" t="s">
        <v>58</v>
      </c>
      <c r="E4508" s="5" t="s">
        <v>517</v>
      </c>
      <c r="F4508">
        <v>9</v>
      </c>
      <c r="G4508" t="s">
        <v>28</v>
      </c>
      <c r="H4508">
        <v>0.3</v>
      </c>
      <c r="I4508">
        <f>ANAM[[#This Row],[VALOR Corregida]]/1000</f>
        <v>2.9999999999999997E-4</v>
      </c>
      <c r="J4508" t="s">
        <v>23</v>
      </c>
      <c r="K4508" t="s">
        <v>24</v>
      </c>
      <c r="L4508" t="s">
        <v>309</v>
      </c>
      <c r="M4508" t="s">
        <v>364</v>
      </c>
      <c r="N4508">
        <v>-23.64556</v>
      </c>
      <c r="O4508">
        <v>-70.407780000000002</v>
      </c>
      <c r="P4508">
        <v>1</v>
      </c>
      <c r="Q4508">
        <v>2009</v>
      </c>
      <c r="R4508" s="2">
        <v>39930</v>
      </c>
      <c r="S4508" s="2">
        <v>39814</v>
      </c>
      <c r="T4508" s="2">
        <v>39815</v>
      </c>
      <c r="U4508" s="2"/>
    </row>
    <row r="4509" spans="1:21" x14ac:dyDescent="0.3">
      <c r="A4509" t="s">
        <v>19</v>
      </c>
      <c r="B4509" t="s">
        <v>20</v>
      </c>
      <c r="C4509" t="s">
        <v>57</v>
      </c>
      <c r="D4509" t="s">
        <v>58</v>
      </c>
      <c r="E4509" s="5" t="s">
        <v>517</v>
      </c>
      <c r="F4509">
        <v>0</v>
      </c>
      <c r="G4509" t="s">
        <v>346</v>
      </c>
      <c r="H4509">
        <v>0.53</v>
      </c>
      <c r="I4509">
        <f>ANAM[[#This Row],[VALOR Corregida]]/1000</f>
        <v>5.2999999999999998E-4</v>
      </c>
      <c r="J4509" t="s">
        <v>23</v>
      </c>
      <c r="K4509" t="s">
        <v>24</v>
      </c>
      <c r="L4509" t="s">
        <v>309</v>
      </c>
      <c r="M4509" t="s">
        <v>364</v>
      </c>
      <c r="N4509">
        <v>-23.64556</v>
      </c>
      <c r="O4509">
        <v>-70.407780000000002</v>
      </c>
      <c r="P4509">
        <v>1</v>
      </c>
      <c r="Q4509">
        <v>2009</v>
      </c>
      <c r="R4509" s="2">
        <v>39930</v>
      </c>
      <c r="S4509" s="2">
        <v>39814</v>
      </c>
      <c r="T4509" s="2">
        <v>39815</v>
      </c>
      <c r="U4509" s="2"/>
    </row>
    <row r="4510" spans="1:21" x14ac:dyDescent="0.3">
      <c r="A4510" t="s">
        <v>19</v>
      </c>
      <c r="B4510" t="s">
        <v>20</v>
      </c>
      <c r="C4510" t="s">
        <v>57</v>
      </c>
      <c r="D4510" t="s">
        <v>58</v>
      </c>
      <c r="E4510" s="5" t="s">
        <v>517</v>
      </c>
      <c r="F4510">
        <v>9</v>
      </c>
      <c r="G4510" t="s">
        <v>346</v>
      </c>
      <c r="H4510">
        <v>0.44</v>
      </c>
      <c r="I4510">
        <f>ANAM[[#This Row],[VALOR Corregida]]/1000</f>
        <v>4.4000000000000002E-4</v>
      </c>
      <c r="J4510" t="s">
        <v>23</v>
      </c>
      <c r="K4510" t="s">
        <v>24</v>
      </c>
      <c r="L4510" t="s">
        <v>309</v>
      </c>
      <c r="M4510" t="s">
        <v>364</v>
      </c>
      <c r="N4510">
        <v>-23.64556</v>
      </c>
      <c r="O4510">
        <v>-70.407780000000002</v>
      </c>
      <c r="P4510">
        <v>1</v>
      </c>
      <c r="Q4510">
        <v>2009</v>
      </c>
      <c r="R4510" s="2">
        <v>39930</v>
      </c>
      <c r="S4510" s="2">
        <v>39814</v>
      </c>
      <c r="T4510" s="2">
        <v>39815</v>
      </c>
      <c r="U4510" s="2"/>
    </row>
    <row r="4511" spans="1:21" x14ac:dyDescent="0.3">
      <c r="A4511" t="s">
        <v>19</v>
      </c>
      <c r="B4511" t="s">
        <v>20</v>
      </c>
      <c r="C4511" t="s">
        <v>57</v>
      </c>
      <c r="D4511" t="s">
        <v>58</v>
      </c>
      <c r="E4511" s="5" t="s">
        <v>517</v>
      </c>
      <c r="F4511">
        <v>0</v>
      </c>
      <c r="G4511" t="s">
        <v>29</v>
      </c>
      <c r="H4511">
        <v>1.02</v>
      </c>
      <c r="I4511">
        <f>ANAM[[#This Row],[VALOR Corregida]]/1000</f>
        <v>1.0200000000000001E-3</v>
      </c>
      <c r="J4511" t="s">
        <v>23</v>
      </c>
      <c r="K4511" t="s">
        <v>24</v>
      </c>
      <c r="L4511" t="s">
        <v>309</v>
      </c>
      <c r="M4511" t="s">
        <v>364</v>
      </c>
      <c r="N4511">
        <v>-23.64556</v>
      </c>
      <c r="O4511">
        <v>-70.407780000000002</v>
      </c>
      <c r="P4511">
        <v>1</v>
      </c>
      <c r="Q4511">
        <v>2009</v>
      </c>
      <c r="R4511" s="2">
        <v>39930</v>
      </c>
      <c r="S4511" s="2">
        <v>39814</v>
      </c>
      <c r="T4511" s="2">
        <v>39815</v>
      </c>
      <c r="U4511" s="2"/>
    </row>
    <row r="4512" spans="1:21" x14ac:dyDescent="0.3">
      <c r="A4512" t="s">
        <v>19</v>
      </c>
      <c r="B4512" t="s">
        <v>20</v>
      </c>
      <c r="C4512" t="s">
        <v>57</v>
      </c>
      <c r="D4512" t="s">
        <v>58</v>
      </c>
      <c r="E4512" s="5" t="s">
        <v>517</v>
      </c>
      <c r="F4512">
        <v>9</v>
      </c>
      <c r="G4512" t="s">
        <v>29</v>
      </c>
      <c r="H4512">
        <v>0.91</v>
      </c>
      <c r="I4512">
        <f>ANAM[[#This Row],[VALOR Corregida]]/1000</f>
        <v>9.1E-4</v>
      </c>
      <c r="J4512" t="s">
        <v>23</v>
      </c>
      <c r="K4512" t="s">
        <v>24</v>
      </c>
      <c r="L4512" t="s">
        <v>309</v>
      </c>
      <c r="M4512" t="s">
        <v>364</v>
      </c>
      <c r="N4512">
        <v>-23.64556</v>
      </c>
      <c r="O4512">
        <v>-70.407780000000002</v>
      </c>
      <c r="P4512">
        <v>1</v>
      </c>
      <c r="Q4512">
        <v>2009</v>
      </c>
      <c r="R4512" s="2">
        <v>39930</v>
      </c>
      <c r="S4512" s="2">
        <v>39814</v>
      </c>
      <c r="T4512" s="2">
        <v>39815</v>
      </c>
      <c r="U4512" s="2"/>
    </row>
    <row r="4513" spans="1:25" x14ac:dyDescent="0.3">
      <c r="A4513" t="s">
        <v>19</v>
      </c>
      <c r="B4513" t="s">
        <v>20</v>
      </c>
      <c r="C4513" t="s">
        <v>57</v>
      </c>
      <c r="D4513" t="s">
        <v>58</v>
      </c>
      <c r="E4513" s="5" t="s">
        <v>517</v>
      </c>
      <c r="F4513">
        <v>0</v>
      </c>
      <c r="G4513" t="s">
        <v>30</v>
      </c>
      <c r="H4513">
        <v>7.8</v>
      </c>
      <c r="I4513">
        <f>ANAM[[#This Row],[VALOR Corregida]]/1000</f>
        <v>7.7999999999999996E-3</v>
      </c>
      <c r="J4513" t="s">
        <v>31</v>
      </c>
      <c r="K4513" t="s">
        <v>24</v>
      </c>
      <c r="L4513" t="s">
        <v>309</v>
      </c>
      <c r="M4513" t="s">
        <v>364</v>
      </c>
      <c r="N4513">
        <v>-23.64556</v>
      </c>
      <c r="O4513">
        <v>-70.407780000000002</v>
      </c>
      <c r="P4513">
        <v>1</v>
      </c>
      <c r="Q4513">
        <v>2009</v>
      </c>
      <c r="R4513" s="2">
        <v>39930</v>
      </c>
      <c r="S4513" s="2">
        <v>39814</v>
      </c>
      <c r="T4513" s="2">
        <v>39815</v>
      </c>
      <c r="U4513" s="2"/>
      <c r="X4513">
        <f>0.000000000001*H4513^4-0.00000001*H4513^3+0.00004*H4513^2-0.0733*H4513+97.8</f>
        <v>97.230688858181509</v>
      </c>
      <c r="Y4513">
        <f>X4513*0.12</f>
        <v>11.667682662981781</v>
      </c>
    </row>
    <row r="4514" spans="1:25" x14ac:dyDescent="0.3">
      <c r="A4514" t="s">
        <v>19</v>
      </c>
      <c r="B4514" t="s">
        <v>20</v>
      </c>
      <c r="C4514" t="s">
        <v>57</v>
      </c>
      <c r="D4514" t="s">
        <v>58</v>
      </c>
      <c r="E4514" s="5" t="s">
        <v>517</v>
      </c>
      <c r="F4514">
        <v>9</v>
      </c>
      <c r="G4514" t="s">
        <v>30</v>
      </c>
      <c r="H4514">
        <v>2</v>
      </c>
      <c r="I4514">
        <f>ANAM[[#This Row],[VALOR Corregida]]/1000</f>
        <v>2E-3</v>
      </c>
      <c r="J4514" t="s">
        <v>31</v>
      </c>
      <c r="K4514" t="s">
        <v>24</v>
      </c>
      <c r="L4514" t="s">
        <v>309</v>
      </c>
      <c r="M4514" t="s">
        <v>364</v>
      </c>
      <c r="N4514">
        <v>-23.64556</v>
      </c>
      <c r="O4514">
        <v>-70.407780000000002</v>
      </c>
      <c r="P4514">
        <v>1</v>
      </c>
      <c r="Q4514">
        <v>2009</v>
      </c>
      <c r="R4514" s="2">
        <v>39930</v>
      </c>
      <c r="S4514" s="2">
        <v>39814</v>
      </c>
      <c r="T4514" s="2">
        <v>39815</v>
      </c>
      <c r="U4514" s="2"/>
      <c r="X4514">
        <f>0.000000000001*H4514^4-0.00000001*H4514^3+0.00004*H4514^2-0.0733*H4514+97.8</f>
        <v>97.653559920015994</v>
      </c>
      <c r="Y4514">
        <f>X4514*0.12</f>
        <v>11.718427190401918</v>
      </c>
    </row>
    <row r="4515" spans="1:25" x14ac:dyDescent="0.3">
      <c r="A4515" t="s">
        <v>19</v>
      </c>
      <c r="B4515" t="s">
        <v>20</v>
      </c>
      <c r="C4515" t="s">
        <v>57</v>
      </c>
      <c r="D4515" t="s">
        <v>58</v>
      </c>
      <c r="E4515" s="5" t="s">
        <v>517</v>
      </c>
      <c r="F4515">
        <v>0</v>
      </c>
      <c r="G4515" t="s">
        <v>347</v>
      </c>
      <c r="H4515">
        <v>0.24</v>
      </c>
      <c r="I4515">
        <f>ANAM[[#This Row],[VALOR Corregida]]/1000</f>
        <v>2.3999999999999998E-4</v>
      </c>
      <c r="J4515" t="s">
        <v>23</v>
      </c>
      <c r="K4515" t="s">
        <v>24</v>
      </c>
      <c r="L4515" t="s">
        <v>309</v>
      </c>
      <c r="M4515" t="s">
        <v>364</v>
      </c>
      <c r="N4515">
        <v>-23.64556</v>
      </c>
      <c r="O4515">
        <v>-70.407780000000002</v>
      </c>
      <c r="P4515">
        <v>1</v>
      </c>
      <c r="Q4515">
        <v>2009</v>
      </c>
      <c r="R4515" s="2">
        <v>39930</v>
      </c>
      <c r="S4515" s="2">
        <v>39814</v>
      </c>
      <c r="T4515" s="2">
        <v>39815</v>
      </c>
      <c r="U4515" s="2"/>
    </row>
    <row r="4516" spans="1:25" x14ac:dyDescent="0.3">
      <c r="A4516" t="s">
        <v>19</v>
      </c>
      <c r="B4516" t="s">
        <v>20</v>
      </c>
      <c r="C4516" t="s">
        <v>57</v>
      </c>
      <c r="D4516" t="s">
        <v>58</v>
      </c>
      <c r="E4516" s="5" t="s">
        <v>517</v>
      </c>
      <c r="F4516">
        <v>9</v>
      </c>
      <c r="G4516" t="s">
        <v>347</v>
      </c>
      <c r="H4516">
        <v>0.25</v>
      </c>
      <c r="I4516">
        <f>ANAM[[#This Row],[VALOR Corregida]]/1000</f>
        <v>2.5000000000000001E-4</v>
      </c>
      <c r="J4516" t="s">
        <v>23</v>
      </c>
      <c r="K4516" t="s">
        <v>24</v>
      </c>
      <c r="L4516" t="s">
        <v>309</v>
      </c>
      <c r="M4516" t="s">
        <v>364</v>
      </c>
      <c r="N4516">
        <v>-23.64556</v>
      </c>
      <c r="O4516">
        <v>-70.407780000000002</v>
      </c>
      <c r="P4516">
        <v>1</v>
      </c>
      <c r="Q4516">
        <v>2009</v>
      </c>
      <c r="R4516" s="2">
        <v>39930</v>
      </c>
      <c r="S4516" s="2">
        <v>39814</v>
      </c>
      <c r="T4516" s="2">
        <v>39815</v>
      </c>
      <c r="U4516" s="2"/>
    </row>
    <row r="4517" spans="1:25" x14ac:dyDescent="0.3">
      <c r="A4517" t="s">
        <v>19</v>
      </c>
      <c r="B4517" t="s">
        <v>20</v>
      </c>
      <c r="C4517" t="s">
        <v>57</v>
      </c>
      <c r="D4517" t="s">
        <v>58</v>
      </c>
      <c r="E4517" s="5" t="s">
        <v>517</v>
      </c>
      <c r="F4517">
        <v>0</v>
      </c>
      <c r="G4517" t="s">
        <v>35</v>
      </c>
      <c r="H4517">
        <v>0.63</v>
      </c>
      <c r="I4517">
        <f>ANAM[[#This Row],[VALOR Corregida]]/1000</f>
        <v>6.3000000000000003E-4</v>
      </c>
      <c r="J4517" t="s">
        <v>23</v>
      </c>
      <c r="K4517" t="s">
        <v>24</v>
      </c>
      <c r="L4517" t="s">
        <v>309</v>
      </c>
      <c r="M4517" t="s">
        <v>364</v>
      </c>
      <c r="N4517">
        <v>-23.64556</v>
      </c>
      <c r="O4517">
        <v>-70.407780000000002</v>
      </c>
      <c r="P4517">
        <v>1</v>
      </c>
      <c r="Q4517">
        <v>2009</v>
      </c>
      <c r="R4517" s="2">
        <v>39930</v>
      </c>
      <c r="S4517" s="2">
        <v>39814</v>
      </c>
      <c r="T4517" s="2">
        <v>39815</v>
      </c>
      <c r="U4517" s="2"/>
    </row>
    <row r="4518" spans="1:25" x14ac:dyDescent="0.3">
      <c r="A4518" t="s">
        <v>19</v>
      </c>
      <c r="B4518" t="s">
        <v>20</v>
      </c>
      <c r="C4518" t="s">
        <v>57</v>
      </c>
      <c r="D4518" t="s">
        <v>58</v>
      </c>
      <c r="E4518" s="5" t="s">
        <v>517</v>
      </c>
      <c r="F4518">
        <v>9</v>
      </c>
      <c r="G4518" t="s">
        <v>35</v>
      </c>
      <c r="H4518">
        <v>0.69</v>
      </c>
      <c r="I4518">
        <f>ANAM[[#This Row],[VALOR Corregida]]/1000</f>
        <v>6.8999999999999997E-4</v>
      </c>
      <c r="J4518" t="s">
        <v>23</v>
      </c>
      <c r="K4518" t="s">
        <v>24</v>
      </c>
      <c r="L4518" t="s">
        <v>309</v>
      </c>
      <c r="M4518" t="s">
        <v>364</v>
      </c>
      <c r="N4518">
        <v>-23.64556</v>
      </c>
      <c r="O4518">
        <v>-70.407780000000002</v>
      </c>
      <c r="P4518">
        <v>1</v>
      </c>
      <c r="Q4518">
        <v>2009</v>
      </c>
      <c r="R4518" s="2">
        <v>39930</v>
      </c>
      <c r="S4518" s="2">
        <v>39814</v>
      </c>
      <c r="T4518" s="2">
        <v>39815</v>
      </c>
      <c r="U4518" s="2"/>
    </row>
    <row r="4519" spans="1:25" x14ac:dyDescent="0.3">
      <c r="A4519" t="s">
        <v>19</v>
      </c>
      <c r="B4519" t="s">
        <v>20</v>
      </c>
      <c r="C4519" t="s">
        <v>57</v>
      </c>
      <c r="D4519" t="s">
        <v>58</v>
      </c>
      <c r="E4519" s="5" t="s">
        <v>517</v>
      </c>
      <c r="F4519">
        <v>0</v>
      </c>
      <c r="G4519" t="s">
        <v>126</v>
      </c>
      <c r="H4519">
        <v>7.4999999999999997E-2</v>
      </c>
      <c r="I4519">
        <f>ANAM[[#This Row],[VALOR Corregida]]/1000</f>
        <v>7.4999999999999993E-5</v>
      </c>
      <c r="J4519" t="s">
        <v>27</v>
      </c>
      <c r="K4519" t="s">
        <v>315</v>
      </c>
      <c r="L4519" t="s">
        <v>309</v>
      </c>
      <c r="M4519" t="s">
        <v>364</v>
      </c>
      <c r="N4519">
        <v>-23.64556</v>
      </c>
      <c r="O4519">
        <v>-70.407780000000002</v>
      </c>
      <c r="P4519">
        <v>1</v>
      </c>
      <c r="Q4519">
        <v>2009</v>
      </c>
      <c r="R4519" s="2">
        <v>39930</v>
      </c>
      <c r="S4519" s="2">
        <v>39814</v>
      </c>
      <c r="T4519" s="2">
        <v>39815</v>
      </c>
      <c r="U4519" s="2"/>
      <c r="X4519">
        <f>-0.0008*H4519^2-0.94*H4519+97.2</f>
        <v>97.129495500000004</v>
      </c>
      <c r="Y4519">
        <f>X4519*0.12</f>
        <v>11.65553946</v>
      </c>
    </row>
    <row r="4520" spans="1:25" x14ac:dyDescent="0.3">
      <c r="A4520" t="s">
        <v>19</v>
      </c>
      <c r="B4520" t="s">
        <v>20</v>
      </c>
      <c r="C4520" t="s">
        <v>57</v>
      </c>
      <c r="D4520" t="s">
        <v>58</v>
      </c>
      <c r="E4520" s="5" t="s">
        <v>517</v>
      </c>
      <c r="F4520">
        <v>9</v>
      </c>
      <c r="G4520" t="s">
        <v>126</v>
      </c>
      <c r="H4520">
        <v>7.4999999999999997E-2</v>
      </c>
      <c r="I4520">
        <f>ANAM[[#This Row],[VALOR Corregida]]/1000</f>
        <v>7.4999999999999993E-5</v>
      </c>
      <c r="J4520" t="s">
        <v>27</v>
      </c>
      <c r="K4520" t="s">
        <v>315</v>
      </c>
      <c r="L4520" t="s">
        <v>309</v>
      </c>
      <c r="M4520" t="s">
        <v>364</v>
      </c>
      <c r="N4520">
        <v>-23.64556</v>
      </c>
      <c r="O4520">
        <v>-70.407780000000002</v>
      </c>
      <c r="P4520">
        <v>1</v>
      </c>
      <c r="Q4520">
        <v>2009</v>
      </c>
      <c r="R4520" s="2">
        <v>39930</v>
      </c>
      <c r="S4520" s="2">
        <v>39814</v>
      </c>
      <c r="T4520" s="2">
        <v>39815</v>
      </c>
      <c r="U4520" s="2"/>
      <c r="X4520">
        <f>-0.0008*H4520^2-0.94*H4520+97.2</f>
        <v>97.129495500000004</v>
      </c>
      <c r="Y4520">
        <f>X4520*0.12</f>
        <v>11.65553946</v>
      </c>
    </row>
    <row r="4521" spans="1:25" x14ac:dyDescent="0.3">
      <c r="A4521" t="s">
        <v>19</v>
      </c>
      <c r="B4521" t="s">
        <v>20</v>
      </c>
      <c r="C4521" t="s">
        <v>57</v>
      </c>
      <c r="D4521" t="s">
        <v>58</v>
      </c>
      <c r="E4521" s="5" t="s">
        <v>517</v>
      </c>
      <c r="F4521">
        <v>0</v>
      </c>
      <c r="G4521" t="s">
        <v>37</v>
      </c>
      <c r="H4521">
        <v>0.01</v>
      </c>
      <c r="I4521">
        <f>ANAM[[#This Row],[VALOR Corregida]]/1000</f>
        <v>1.0000000000000001E-5</v>
      </c>
      <c r="J4521" t="s">
        <v>27</v>
      </c>
      <c r="K4521" t="s">
        <v>315</v>
      </c>
      <c r="L4521" t="s">
        <v>309</v>
      </c>
      <c r="M4521" t="s">
        <v>364</v>
      </c>
      <c r="N4521">
        <v>-23.64556</v>
      </c>
      <c r="O4521">
        <v>-70.407780000000002</v>
      </c>
      <c r="P4521">
        <v>1</v>
      </c>
      <c r="Q4521">
        <v>2009</v>
      </c>
      <c r="R4521" s="2">
        <v>39930</v>
      </c>
      <c r="S4521" s="2">
        <v>39814</v>
      </c>
      <c r="T4521" s="2">
        <v>39815</v>
      </c>
      <c r="U4521" s="2"/>
    </row>
    <row r="4522" spans="1:25" x14ac:dyDescent="0.3">
      <c r="A4522" t="s">
        <v>19</v>
      </c>
      <c r="B4522" t="s">
        <v>20</v>
      </c>
      <c r="C4522" t="s">
        <v>57</v>
      </c>
      <c r="D4522" t="s">
        <v>58</v>
      </c>
      <c r="E4522" s="5" t="s">
        <v>517</v>
      </c>
      <c r="F4522">
        <v>9</v>
      </c>
      <c r="G4522" t="s">
        <v>37</v>
      </c>
      <c r="H4522">
        <v>0.03</v>
      </c>
      <c r="I4522">
        <f>ANAM[[#This Row],[VALOR Corregida]]/1000</f>
        <v>2.9999999999999997E-5</v>
      </c>
      <c r="J4522" t="s">
        <v>27</v>
      </c>
      <c r="K4522" t="s">
        <v>24</v>
      </c>
      <c r="L4522" t="s">
        <v>309</v>
      </c>
      <c r="M4522" t="s">
        <v>364</v>
      </c>
      <c r="N4522">
        <v>-23.64556</v>
      </c>
      <c r="O4522">
        <v>-70.407780000000002</v>
      </c>
      <c r="P4522">
        <v>1</v>
      </c>
      <c r="Q4522">
        <v>2009</v>
      </c>
      <c r="R4522" s="2">
        <v>39930</v>
      </c>
      <c r="S4522" s="2">
        <v>39814</v>
      </c>
      <c r="T4522" s="2">
        <v>39815</v>
      </c>
      <c r="U4522" s="2"/>
    </row>
    <row r="4523" spans="1:25" x14ac:dyDescent="0.3">
      <c r="A4523" t="s">
        <v>19</v>
      </c>
      <c r="B4523" t="s">
        <v>20</v>
      </c>
      <c r="C4523" t="s">
        <v>57</v>
      </c>
      <c r="D4523" t="s">
        <v>58</v>
      </c>
      <c r="E4523" s="5" t="s">
        <v>517</v>
      </c>
      <c r="F4523">
        <v>0</v>
      </c>
      <c r="G4523" t="s">
        <v>129</v>
      </c>
      <c r="H4523">
        <v>0.05</v>
      </c>
      <c r="I4523">
        <f>ANAM[[#This Row],[VALOR Corregida]]/1000</f>
        <v>5.0000000000000002E-5</v>
      </c>
      <c r="J4523" t="s">
        <v>23</v>
      </c>
      <c r="K4523" t="s">
        <v>315</v>
      </c>
      <c r="L4523" t="s">
        <v>309</v>
      </c>
      <c r="M4523" t="s">
        <v>364</v>
      </c>
      <c r="N4523">
        <v>-23.64556</v>
      </c>
      <c r="O4523">
        <v>-70.407780000000002</v>
      </c>
      <c r="P4523">
        <v>1</v>
      </c>
      <c r="Q4523">
        <v>2009</v>
      </c>
      <c r="R4523" s="2">
        <v>39930</v>
      </c>
      <c r="S4523" s="2">
        <v>39814</v>
      </c>
      <c r="T4523" s="2">
        <v>39815</v>
      </c>
      <c r="U4523" s="2"/>
    </row>
    <row r="4524" spans="1:25" x14ac:dyDescent="0.3">
      <c r="A4524" t="s">
        <v>19</v>
      </c>
      <c r="B4524" t="s">
        <v>20</v>
      </c>
      <c r="C4524" t="s">
        <v>57</v>
      </c>
      <c r="D4524" t="s">
        <v>58</v>
      </c>
      <c r="E4524" s="5" t="s">
        <v>517</v>
      </c>
      <c r="F4524">
        <v>9</v>
      </c>
      <c r="G4524" t="s">
        <v>129</v>
      </c>
      <c r="H4524">
        <v>0.05</v>
      </c>
      <c r="I4524">
        <f>ANAM[[#This Row],[VALOR Corregida]]/1000</f>
        <v>5.0000000000000002E-5</v>
      </c>
      <c r="J4524" t="s">
        <v>23</v>
      </c>
      <c r="K4524" t="s">
        <v>315</v>
      </c>
      <c r="L4524" t="s">
        <v>309</v>
      </c>
      <c r="M4524" t="s">
        <v>364</v>
      </c>
      <c r="N4524">
        <v>-23.64556</v>
      </c>
      <c r="O4524">
        <v>-70.407780000000002</v>
      </c>
      <c r="P4524">
        <v>1</v>
      </c>
      <c r="Q4524">
        <v>2009</v>
      </c>
      <c r="R4524" s="2">
        <v>39930</v>
      </c>
      <c r="S4524" s="2">
        <v>39814</v>
      </c>
      <c r="T4524" s="2">
        <v>39815</v>
      </c>
      <c r="U4524" s="2"/>
    </row>
    <row r="4525" spans="1:25" x14ac:dyDescent="0.3">
      <c r="A4525" t="s">
        <v>19</v>
      </c>
      <c r="B4525" t="s">
        <v>20</v>
      </c>
      <c r="C4525" t="s">
        <v>57</v>
      </c>
      <c r="D4525" t="s">
        <v>58</v>
      </c>
      <c r="E4525" s="5" t="s">
        <v>517</v>
      </c>
      <c r="F4525">
        <v>0</v>
      </c>
      <c r="G4525" t="s">
        <v>348</v>
      </c>
      <c r="H4525">
        <v>0.5</v>
      </c>
      <c r="I4525">
        <f>ANAM[[#This Row],[VALOR Corregida]]/1000</f>
        <v>5.0000000000000001E-4</v>
      </c>
      <c r="J4525" t="s">
        <v>23</v>
      </c>
      <c r="K4525" t="s">
        <v>315</v>
      </c>
      <c r="L4525" t="s">
        <v>309</v>
      </c>
      <c r="M4525" t="s">
        <v>364</v>
      </c>
      <c r="N4525">
        <v>-23.64556</v>
      </c>
      <c r="O4525">
        <v>-70.407780000000002</v>
      </c>
      <c r="P4525">
        <v>1</v>
      </c>
      <c r="Q4525">
        <v>2009</v>
      </c>
      <c r="R4525" s="2">
        <v>39930</v>
      </c>
      <c r="S4525" s="2">
        <v>39814</v>
      </c>
      <c r="T4525" s="2">
        <v>39815</v>
      </c>
      <c r="U4525" s="2"/>
    </row>
    <row r="4526" spans="1:25" x14ac:dyDescent="0.3">
      <c r="A4526" t="s">
        <v>19</v>
      </c>
      <c r="B4526" t="s">
        <v>20</v>
      </c>
      <c r="C4526" t="s">
        <v>57</v>
      </c>
      <c r="D4526" t="s">
        <v>58</v>
      </c>
      <c r="E4526" s="5" t="s">
        <v>517</v>
      </c>
      <c r="F4526">
        <v>9</v>
      </c>
      <c r="G4526" t="s">
        <v>348</v>
      </c>
      <c r="H4526">
        <v>0.5</v>
      </c>
      <c r="I4526">
        <f>ANAM[[#This Row],[VALOR Corregida]]/1000</f>
        <v>5.0000000000000001E-4</v>
      </c>
      <c r="J4526" t="s">
        <v>23</v>
      </c>
      <c r="K4526" t="s">
        <v>315</v>
      </c>
      <c r="L4526" t="s">
        <v>309</v>
      </c>
      <c r="M4526" t="s">
        <v>364</v>
      </c>
      <c r="N4526">
        <v>-23.64556</v>
      </c>
      <c r="O4526">
        <v>-70.407780000000002</v>
      </c>
      <c r="P4526">
        <v>1</v>
      </c>
      <c r="Q4526">
        <v>2009</v>
      </c>
      <c r="R4526" s="2">
        <v>39930</v>
      </c>
      <c r="S4526" s="2">
        <v>39814</v>
      </c>
      <c r="T4526" s="2">
        <v>39815</v>
      </c>
      <c r="U4526" s="2"/>
    </row>
    <row r="4527" spans="1:25" x14ac:dyDescent="0.3">
      <c r="A4527" t="s">
        <v>19</v>
      </c>
      <c r="B4527" t="s">
        <v>20</v>
      </c>
      <c r="C4527" t="s">
        <v>57</v>
      </c>
      <c r="D4527" t="s">
        <v>58</v>
      </c>
      <c r="E4527" s="5" t="s">
        <v>517</v>
      </c>
      <c r="F4527">
        <v>0</v>
      </c>
      <c r="G4527" t="s">
        <v>39</v>
      </c>
      <c r="H4527">
        <v>0.5</v>
      </c>
      <c r="I4527">
        <f>ANAM[[#This Row],[VALOR Corregida]]/1000</f>
        <v>5.0000000000000001E-4</v>
      </c>
      <c r="J4527" t="s">
        <v>23</v>
      </c>
      <c r="K4527" t="s">
        <v>315</v>
      </c>
      <c r="L4527" t="s">
        <v>309</v>
      </c>
      <c r="M4527" t="s">
        <v>364</v>
      </c>
      <c r="N4527">
        <v>-23.64556</v>
      </c>
      <c r="O4527">
        <v>-70.407780000000002</v>
      </c>
      <c r="P4527">
        <v>1</v>
      </c>
      <c r="Q4527">
        <v>2009</v>
      </c>
      <c r="R4527" s="2">
        <v>39930</v>
      </c>
      <c r="S4527" s="2">
        <v>39814</v>
      </c>
      <c r="T4527" s="2">
        <v>39815</v>
      </c>
      <c r="U4527" s="2"/>
    </row>
    <row r="4528" spans="1:25" x14ac:dyDescent="0.3">
      <c r="A4528" t="s">
        <v>19</v>
      </c>
      <c r="B4528" t="s">
        <v>20</v>
      </c>
      <c r="C4528" t="s">
        <v>57</v>
      </c>
      <c r="D4528" t="s">
        <v>58</v>
      </c>
      <c r="E4528" s="5" t="s">
        <v>517</v>
      </c>
      <c r="F4528">
        <v>9</v>
      </c>
      <c r="G4528" t="s">
        <v>39</v>
      </c>
      <c r="H4528">
        <v>0.5</v>
      </c>
      <c r="I4528">
        <f>ANAM[[#This Row],[VALOR Corregida]]/1000</f>
        <v>5.0000000000000001E-4</v>
      </c>
      <c r="J4528" t="s">
        <v>23</v>
      </c>
      <c r="K4528" t="s">
        <v>315</v>
      </c>
      <c r="L4528" t="s">
        <v>309</v>
      </c>
      <c r="M4528" t="s">
        <v>364</v>
      </c>
      <c r="N4528">
        <v>-23.64556</v>
      </c>
      <c r="O4528">
        <v>-70.407780000000002</v>
      </c>
      <c r="P4528">
        <v>1</v>
      </c>
      <c r="Q4528">
        <v>2009</v>
      </c>
      <c r="R4528" s="2">
        <v>39930</v>
      </c>
      <c r="S4528" s="2">
        <v>39814</v>
      </c>
      <c r="T4528" s="2">
        <v>39815</v>
      </c>
      <c r="U4528" s="2"/>
    </row>
    <row r="4529" spans="1:25" x14ac:dyDescent="0.3">
      <c r="A4529" t="s">
        <v>19</v>
      </c>
      <c r="B4529" t="s">
        <v>20</v>
      </c>
      <c r="C4529" t="s">
        <v>57</v>
      </c>
      <c r="D4529" t="s">
        <v>58</v>
      </c>
      <c r="E4529" s="5" t="s">
        <v>517</v>
      </c>
      <c r="F4529">
        <v>0</v>
      </c>
      <c r="G4529" t="s">
        <v>64</v>
      </c>
      <c r="H4529">
        <v>0.5</v>
      </c>
      <c r="I4529">
        <f>ANAM[[#This Row],[VALOR Corregida]]/1000</f>
        <v>5.0000000000000001E-4</v>
      </c>
      <c r="J4529" t="s">
        <v>27</v>
      </c>
      <c r="K4529" t="s">
        <v>24</v>
      </c>
      <c r="L4529" t="s">
        <v>309</v>
      </c>
      <c r="M4529" t="s">
        <v>364</v>
      </c>
      <c r="N4529">
        <v>-23.64556</v>
      </c>
      <c r="O4529">
        <v>-70.407780000000002</v>
      </c>
      <c r="P4529">
        <v>1</v>
      </c>
      <c r="Q4529">
        <v>2009</v>
      </c>
      <c r="R4529" s="2">
        <v>39930</v>
      </c>
      <c r="S4529" s="2">
        <v>39814</v>
      </c>
      <c r="T4529" s="2">
        <v>39815</v>
      </c>
      <c r="U4529" s="2"/>
    </row>
    <row r="4530" spans="1:25" x14ac:dyDescent="0.3">
      <c r="A4530" t="s">
        <v>19</v>
      </c>
      <c r="B4530" t="s">
        <v>20</v>
      </c>
      <c r="C4530" t="s">
        <v>57</v>
      </c>
      <c r="D4530" t="s">
        <v>58</v>
      </c>
      <c r="E4530" s="5" t="s">
        <v>517</v>
      </c>
      <c r="F4530">
        <v>9</v>
      </c>
      <c r="G4530" t="s">
        <v>64</v>
      </c>
      <c r="H4530">
        <v>0.43</v>
      </c>
      <c r="I4530">
        <f>ANAM[[#This Row],[VALOR Corregida]]/1000</f>
        <v>4.2999999999999999E-4</v>
      </c>
      <c r="J4530" t="s">
        <v>27</v>
      </c>
      <c r="K4530" t="s">
        <v>24</v>
      </c>
      <c r="L4530" t="s">
        <v>309</v>
      </c>
      <c r="M4530" t="s">
        <v>364</v>
      </c>
      <c r="N4530">
        <v>-23.64556</v>
      </c>
      <c r="O4530">
        <v>-70.407780000000002</v>
      </c>
      <c r="P4530">
        <v>1</v>
      </c>
      <c r="Q4530">
        <v>2009</v>
      </c>
      <c r="R4530" s="2">
        <v>39930</v>
      </c>
      <c r="S4530" s="2">
        <v>39814</v>
      </c>
      <c r="T4530" s="2">
        <v>39815</v>
      </c>
      <c r="U4530" s="2"/>
    </row>
    <row r="4531" spans="1:25" x14ac:dyDescent="0.3">
      <c r="A4531" t="s">
        <v>19</v>
      </c>
      <c r="B4531" t="s">
        <v>20</v>
      </c>
      <c r="C4531" t="s">
        <v>57</v>
      </c>
      <c r="D4531" t="s">
        <v>58</v>
      </c>
      <c r="E4531" s="5" t="s">
        <v>517</v>
      </c>
      <c r="F4531">
        <v>0</v>
      </c>
      <c r="G4531" t="s">
        <v>44</v>
      </c>
      <c r="H4531">
        <v>0.6</v>
      </c>
      <c r="I4531">
        <f>ANAM[[#This Row],[VALOR Corregida]]/1000</f>
        <v>5.9999999999999995E-4</v>
      </c>
      <c r="J4531" t="s">
        <v>27</v>
      </c>
      <c r="K4531" t="s">
        <v>24</v>
      </c>
      <c r="L4531" t="s">
        <v>309</v>
      </c>
      <c r="M4531" t="s">
        <v>364</v>
      </c>
      <c r="N4531">
        <v>-23.64556</v>
      </c>
      <c r="O4531">
        <v>-70.407780000000002</v>
      </c>
      <c r="P4531">
        <v>1</v>
      </c>
      <c r="Q4531">
        <v>2009</v>
      </c>
      <c r="R4531" s="2">
        <v>39930</v>
      </c>
      <c r="S4531" s="2">
        <v>39814</v>
      </c>
      <c r="T4531" s="2">
        <v>39815</v>
      </c>
      <c r="U4531" s="2"/>
    </row>
    <row r="4532" spans="1:25" x14ac:dyDescent="0.3">
      <c r="A4532" t="s">
        <v>19</v>
      </c>
      <c r="B4532" t="s">
        <v>20</v>
      </c>
      <c r="C4532" t="s">
        <v>57</v>
      </c>
      <c r="D4532" t="s">
        <v>58</v>
      </c>
      <c r="E4532" s="5" t="s">
        <v>517</v>
      </c>
      <c r="F4532">
        <v>9</v>
      </c>
      <c r="G4532" t="s">
        <v>44</v>
      </c>
      <c r="H4532">
        <v>0.57999999999999996</v>
      </c>
      <c r="I4532">
        <f>ANAM[[#This Row],[VALOR Corregida]]/1000</f>
        <v>5.8E-4</v>
      </c>
      <c r="J4532" t="s">
        <v>27</v>
      </c>
      <c r="K4532" t="s">
        <v>24</v>
      </c>
      <c r="L4532" t="s">
        <v>309</v>
      </c>
      <c r="M4532" t="s">
        <v>364</v>
      </c>
      <c r="N4532">
        <v>-23.64556</v>
      </c>
      <c r="O4532">
        <v>-70.407780000000002</v>
      </c>
      <c r="P4532">
        <v>1</v>
      </c>
      <c r="Q4532">
        <v>2009</v>
      </c>
      <c r="R4532" s="2">
        <v>39930</v>
      </c>
      <c r="S4532" s="2">
        <v>39814</v>
      </c>
      <c r="T4532" s="2">
        <v>39815</v>
      </c>
      <c r="U4532" s="2"/>
    </row>
    <row r="4533" spans="1:25" x14ac:dyDescent="0.3">
      <c r="A4533" t="s">
        <v>19</v>
      </c>
      <c r="B4533" t="s">
        <v>20</v>
      </c>
      <c r="C4533" t="s">
        <v>57</v>
      </c>
      <c r="D4533" t="s">
        <v>58</v>
      </c>
      <c r="E4533" s="5" t="s">
        <v>517</v>
      </c>
      <c r="F4533">
        <v>0</v>
      </c>
      <c r="G4533" t="s">
        <v>349</v>
      </c>
      <c r="H4533">
        <v>7.9</v>
      </c>
      <c r="I4533">
        <f>ANAM[[#This Row],[VALOR Corregida]]/1000</f>
        <v>7.9000000000000008E-3</v>
      </c>
      <c r="J4533" t="s">
        <v>27</v>
      </c>
      <c r="K4533" t="s">
        <v>24</v>
      </c>
      <c r="L4533" t="s">
        <v>309</v>
      </c>
      <c r="M4533" t="s">
        <v>364</v>
      </c>
      <c r="N4533">
        <v>-23.64556</v>
      </c>
      <c r="O4533">
        <v>-70.407780000000002</v>
      </c>
      <c r="P4533">
        <v>1</v>
      </c>
      <c r="Q4533">
        <v>2009</v>
      </c>
      <c r="R4533" s="2">
        <v>39930</v>
      </c>
      <c r="S4533" s="2">
        <v>39814</v>
      </c>
      <c r="T4533" s="2">
        <v>39815</v>
      </c>
      <c r="U4533" s="2"/>
      <c r="X4533">
        <f>-0.14*H4533^3+1.81*H4533^2+5.68*H4533+1.92</f>
        <v>90.728639999999999</v>
      </c>
      <c r="Y4533">
        <f>X4533*0.2</f>
        <v>18.145728000000002</v>
      </c>
    </row>
    <row r="4534" spans="1:25" x14ac:dyDescent="0.3">
      <c r="A4534" t="s">
        <v>19</v>
      </c>
      <c r="B4534" t="s">
        <v>20</v>
      </c>
      <c r="C4534" t="s">
        <v>57</v>
      </c>
      <c r="D4534" t="s">
        <v>58</v>
      </c>
      <c r="E4534" s="5" t="s">
        <v>517</v>
      </c>
      <c r="F4534">
        <v>9</v>
      </c>
      <c r="G4534" t="s">
        <v>349</v>
      </c>
      <c r="H4534">
        <v>7.79</v>
      </c>
      <c r="I4534">
        <f>ANAM[[#This Row],[VALOR Corregida]]/1000</f>
        <v>7.79E-3</v>
      </c>
      <c r="J4534" t="s">
        <v>27</v>
      </c>
      <c r="K4534" t="s">
        <v>24</v>
      </c>
      <c r="L4534" t="s">
        <v>309</v>
      </c>
      <c r="M4534" t="s">
        <v>364</v>
      </c>
      <c r="N4534">
        <v>-23.64556</v>
      </c>
      <c r="O4534">
        <v>-70.407780000000002</v>
      </c>
      <c r="P4534">
        <v>1</v>
      </c>
      <c r="Q4534">
        <v>2009</v>
      </c>
      <c r="R4534" s="2">
        <v>39930</v>
      </c>
      <c r="S4534" s="2">
        <v>39814</v>
      </c>
      <c r="T4534" s="2">
        <v>39815</v>
      </c>
      <c r="U4534" s="2"/>
      <c r="X4534">
        <f>-0.14*H4534^3+1.81*H4534^2+5.68*H4534+1.92</f>
        <v>89.823341539999987</v>
      </c>
      <c r="Y4534">
        <f>X4534*0.2</f>
        <v>17.964668307999997</v>
      </c>
    </row>
    <row r="4535" spans="1:25" x14ac:dyDescent="0.3">
      <c r="A4535" t="s">
        <v>19</v>
      </c>
      <c r="B4535" t="s">
        <v>20</v>
      </c>
      <c r="C4535" t="s">
        <v>57</v>
      </c>
      <c r="D4535" t="s">
        <v>58</v>
      </c>
      <c r="E4535" s="5" t="s">
        <v>517</v>
      </c>
      <c r="F4535">
        <v>0</v>
      </c>
      <c r="G4535" t="s">
        <v>350</v>
      </c>
      <c r="H4535">
        <v>0.05</v>
      </c>
      <c r="I4535">
        <f>ANAM[[#This Row],[VALOR Corregida]]/1000</f>
        <v>5.0000000000000002E-5</v>
      </c>
      <c r="J4535" t="s">
        <v>23</v>
      </c>
      <c r="K4535" t="s">
        <v>24</v>
      </c>
      <c r="L4535" t="s">
        <v>309</v>
      </c>
      <c r="M4535" t="s">
        <v>364</v>
      </c>
      <c r="N4535">
        <v>-23.64556</v>
      </c>
      <c r="O4535">
        <v>-70.407780000000002</v>
      </c>
      <c r="P4535">
        <v>1</v>
      </c>
      <c r="Q4535">
        <v>2009</v>
      </c>
      <c r="R4535" s="2">
        <v>39930</v>
      </c>
      <c r="S4535" s="2">
        <v>39814</v>
      </c>
      <c r="T4535" s="2">
        <v>39815</v>
      </c>
      <c r="U4535" s="2"/>
    </row>
    <row r="4536" spans="1:25" x14ac:dyDescent="0.3">
      <c r="A4536" t="s">
        <v>19</v>
      </c>
      <c r="B4536" t="s">
        <v>20</v>
      </c>
      <c r="C4536" t="s">
        <v>57</v>
      </c>
      <c r="D4536" t="s">
        <v>58</v>
      </c>
      <c r="E4536" s="5" t="s">
        <v>517</v>
      </c>
      <c r="F4536">
        <v>9</v>
      </c>
      <c r="G4536" t="s">
        <v>350</v>
      </c>
      <c r="H4536">
        <v>0.53</v>
      </c>
      <c r="I4536">
        <f>ANAM[[#This Row],[VALOR Corregida]]/1000</f>
        <v>5.2999999999999998E-4</v>
      </c>
      <c r="J4536" t="s">
        <v>23</v>
      </c>
      <c r="K4536" t="s">
        <v>24</v>
      </c>
      <c r="L4536" t="s">
        <v>309</v>
      </c>
      <c r="M4536" t="s">
        <v>364</v>
      </c>
      <c r="N4536">
        <v>-23.64556</v>
      </c>
      <c r="O4536">
        <v>-70.407780000000002</v>
      </c>
      <c r="P4536">
        <v>1</v>
      </c>
      <c r="Q4536">
        <v>2009</v>
      </c>
      <c r="R4536" s="2">
        <v>39930</v>
      </c>
      <c r="S4536" s="2">
        <v>39814</v>
      </c>
      <c r="T4536" s="2">
        <v>39815</v>
      </c>
      <c r="U4536" s="2"/>
    </row>
    <row r="4537" spans="1:25" x14ac:dyDescent="0.3">
      <c r="A4537" t="s">
        <v>19</v>
      </c>
      <c r="B4537" t="s">
        <v>20</v>
      </c>
      <c r="C4537" t="s">
        <v>57</v>
      </c>
      <c r="D4537" t="s">
        <v>58</v>
      </c>
      <c r="E4537" s="5" t="s">
        <v>517</v>
      </c>
      <c r="F4537">
        <v>0</v>
      </c>
      <c r="G4537" t="s">
        <v>46</v>
      </c>
      <c r="H4537">
        <v>2.5000000000000001E-2</v>
      </c>
      <c r="I4537">
        <f>ANAM[[#This Row],[VALOR Corregida]]/1000</f>
        <v>2.5000000000000001E-5</v>
      </c>
      <c r="J4537" t="s">
        <v>23</v>
      </c>
      <c r="K4537" t="s">
        <v>315</v>
      </c>
      <c r="L4537" t="s">
        <v>309</v>
      </c>
      <c r="M4537" t="s">
        <v>364</v>
      </c>
      <c r="N4537">
        <v>-23.64556</v>
      </c>
      <c r="O4537">
        <v>-70.407780000000002</v>
      </c>
      <c r="P4537">
        <v>1</v>
      </c>
      <c r="Q4537">
        <v>2009</v>
      </c>
      <c r="R4537" s="2">
        <v>39930</v>
      </c>
      <c r="S4537" s="2">
        <v>39814</v>
      </c>
      <c r="T4537" s="2">
        <v>39815</v>
      </c>
      <c r="U4537" s="2"/>
    </row>
    <row r="4538" spans="1:25" x14ac:dyDescent="0.3">
      <c r="A4538" t="s">
        <v>19</v>
      </c>
      <c r="B4538" t="s">
        <v>20</v>
      </c>
      <c r="C4538" t="s">
        <v>57</v>
      </c>
      <c r="D4538" t="s">
        <v>58</v>
      </c>
      <c r="E4538" s="5" t="s">
        <v>517</v>
      </c>
      <c r="F4538">
        <v>9</v>
      </c>
      <c r="G4538" t="s">
        <v>46</v>
      </c>
      <c r="H4538">
        <v>0.61</v>
      </c>
      <c r="I4538">
        <f>ANAM[[#This Row],[VALOR Corregida]]/1000</f>
        <v>6.0999999999999997E-4</v>
      </c>
      <c r="J4538" t="s">
        <v>23</v>
      </c>
      <c r="K4538" t="s">
        <v>24</v>
      </c>
      <c r="L4538" t="s">
        <v>309</v>
      </c>
      <c r="M4538" t="s">
        <v>364</v>
      </c>
      <c r="N4538">
        <v>-23.64556</v>
      </c>
      <c r="O4538">
        <v>-70.407780000000002</v>
      </c>
      <c r="P4538">
        <v>1</v>
      </c>
      <c r="Q4538">
        <v>2009</v>
      </c>
      <c r="R4538" s="2">
        <v>39930</v>
      </c>
      <c r="S4538" s="2">
        <v>39814</v>
      </c>
      <c r="T4538" s="2">
        <v>39815</v>
      </c>
      <c r="U4538" s="2"/>
    </row>
    <row r="4539" spans="1:25" x14ac:dyDescent="0.3">
      <c r="A4539" t="s">
        <v>19</v>
      </c>
      <c r="B4539" t="s">
        <v>20</v>
      </c>
      <c r="C4539" t="s">
        <v>57</v>
      </c>
      <c r="D4539" t="s">
        <v>58</v>
      </c>
      <c r="E4539" s="5" t="s">
        <v>517</v>
      </c>
      <c r="F4539">
        <v>0</v>
      </c>
      <c r="G4539" t="s">
        <v>351</v>
      </c>
      <c r="H4539">
        <v>38.26</v>
      </c>
      <c r="I4539">
        <f>ANAM[[#This Row],[VALOR Corregida]]/1000</f>
        <v>3.8259999999999995E-2</v>
      </c>
      <c r="J4539" t="s">
        <v>536</v>
      </c>
      <c r="K4539" t="s">
        <v>24</v>
      </c>
      <c r="L4539" t="s">
        <v>309</v>
      </c>
      <c r="M4539" t="s">
        <v>364</v>
      </c>
      <c r="N4539">
        <v>-23.64556</v>
      </c>
      <c r="O4539">
        <v>-70.407780000000002</v>
      </c>
      <c r="P4539">
        <v>1</v>
      </c>
      <c r="Q4539">
        <v>2009</v>
      </c>
      <c r="R4539" s="2">
        <v>39930</v>
      </c>
      <c r="S4539" s="2">
        <v>39814</v>
      </c>
      <c r="T4539" s="2">
        <v>39815</v>
      </c>
      <c r="U4539" s="2"/>
    </row>
    <row r="4540" spans="1:25" x14ac:dyDescent="0.3">
      <c r="A4540" t="s">
        <v>19</v>
      </c>
      <c r="B4540" t="s">
        <v>20</v>
      </c>
      <c r="C4540" t="s">
        <v>57</v>
      </c>
      <c r="D4540" t="s">
        <v>58</v>
      </c>
      <c r="E4540" s="5" t="s">
        <v>517</v>
      </c>
      <c r="F4540">
        <v>9</v>
      </c>
      <c r="G4540" t="s">
        <v>351</v>
      </c>
      <c r="H4540">
        <v>37.24</v>
      </c>
      <c r="I4540">
        <f>ANAM[[#This Row],[VALOR Corregida]]/1000</f>
        <v>3.7240000000000002E-2</v>
      </c>
      <c r="J4540" t="s">
        <v>536</v>
      </c>
      <c r="K4540" t="s">
        <v>24</v>
      </c>
      <c r="L4540" t="s">
        <v>309</v>
      </c>
      <c r="M4540" t="s">
        <v>364</v>
      </c>
      <c r="N4540">
        <v>-23.64556</v>
      </c>
      <c r="O4540">
        <v>-70.407780000000002</v>
      </c>
      <c r="P4540">
        <v>1</v>
      </c>
      <c r="Q4540">
        <v>2009</v>
      </c>
      <c r="R4540" s="2">
        <v>39930</v>
      </c>
      <c r="S4540" s="2">
        <v>39814</v>
      </c>
      <c r="T4540" s="2">
        <v>39815</v>
      </c>
      <c r="U4540" s="2"/>
    </row>
    <row r="4541" spans="1:25" x14ac:dyDescent="0.3">
      <c r="A4541" t="s">
        <v>19</v>
      </c>
      <c r="B4541" t="s">
        <v>20</v>
      </c>
      <c r="C4541" t="s">
        <v>57</v>
      </c>
      <c r="D4541" t="s">
        <v>58</v>
      </c>
      <c r="E4541" s="5" t="s">
        <v>517</v>
      </c>
      <c r="F4541">
        <v>0</v>
      </c>
      <c r="G4541" t="s">
        <v>352</v>
      </c>
      <c r="H4541">
        <v>7</v>
      </c>
      <c r="I4541">
        <f>ANAM[[#This Row],[VALOR Corregida]]/1000</f>
        <v>7.0000000000000001E-3</v>
      </c>
      <c r="J4541" t="s">
        <v>27</v>
      </c>
      <c r="K4541" t="s">
        <v>24</v>
      </c>
      <c r="L4541" t="s">
        <v>309</v>
      </c>
      <c r="M4541" t="s">
        <v>364</v>
      </c>
      <c r="N4541">
        <v>-23.64556</v>
      </c>
      <c r="O4541">
        <v>-70.407780000000002</v>
      </c>
      <c r="P4541">
        <v>1</v>
      </c>
      <c r="Q4541">
        <v>2009</v>
      </c>
      <c r="R4541" s="2">
        <v>39930</v>
      </c>
      <c r="S4541" s="2">
        <v>39814</v>
      </c>
      <c r="T4541" s="2">
        <v>39815</v>
      </c>
      <c r="U4541" s="2"/>
      <c r="X4541">
        <f>0.0014*H4541^2-0.86*H4541+97.5</f>
        <v>91.548599999999993</v>
      </c>
      <c r="Y4541">
        <f>X4541*0.12</f>
        <v>10.985831999999998</v>
      </c>
    </row>
    <row r="4542" spans="1:25" x14ac:dyDescent="0.3">
      <c r="A4542" t="s">
        <v>19</v>
      </c>
      <c r="B4542" t="s">
        <v>20</v>
      </c>
      <c r="C4542" t="s">
        <v>57</v>
      </c>
      <c r="D4542" t="s">
        <v>58</v>
      </c>
      <c r="E4542" s="5" t="s">
        <v>517</v>
      </c>
      <c r="F4542">
        <v>9</v>
      </c>
      <c r="G4542" t="s">
        <v>352</v>
      </c>
      <c r="H4542">
        <v>7</v>
      </c>
      <c r="I4542">
        <f>ANAM[[#This Row],[VALOR Corregida]]/1000</f>
        <v>7.0000000000000001E-3</v>
      </c>
      <c r="J4542" t="s">
        <v>27</v>
      </c>
      <c r="K4542" t="s">
        <v>24</v>
      </c>
      <c r="L4542" t="s">
        <v>309</v>
      </c>
      <c r="M4542" t="s">
        <v>364</v>
      </c>
      <c r="N4542">
        <v>-23.64556</v>
      </c>
      <c r="O4542">
        <v>-70.407780000000002</v>
      </c>
      <c r="P4542">
        <v>1</v>
      </c>
      <c r="Q4542">
        <v>2009</v>
      </c>
      <c r="R4542" s="2">
        <v>39930</v>
      </c>
      <c r="S4542" s="2">
        <v>39814</v>
      </c>
      <c r="T4542" s="2">
        <v>39815</v>
      </c>
      <c r="U4542" s="2"/>
      <c r="X4542">
        <f>0.0014*H4542^2-0.86*H4542+97.5</f>
        <v>91.548599999999993</v>
      </c>
      <c r="Y4542">
        <f>X4542*0.12</f>
        <v>10.985831999999998</v>
      </c>
    </row>
    <row r="4543" spans="1:25" x14ac:dyDescent="0.3">
      <c r="A4543" t="s">
        <v>19</v>
      </c>
      <c r="B4543" t="s">
        <v>20</v>
      </c>
      <c r="C4543" t="s">
        <v>57</v>
      </c>
      <c r="D4543" t="s">
        <v>58</v>
      </c>
      <c r="E4543" s="5" t="s">
        <v>517</v>
      </c>
      <c r="F4543">
        <v>0</v>
      </c>
      <c r="G4543" t="s">
        <v>353</v>
      </c>
      <c r="H4543">
        <v>2.5000000000000001E-2</v>
      </c>
      <c r="I4543">
        <f>ANAM[[#This Row],[VALOR Corregida]]/1000</f>
        <v>2.5000000000000001E-5</v>
      </c>
      <c r="J4543" t="s">
        <v>23</v>
      </c>
      <c r="K4543" t="s">
        <v>315</v>
      </c>
      <c r="L4543" t="s">
        <v>309</v>
      </c>
      <c r="M4543" t="s">
        <v>364</v>
      </c>
      <c r="N4543">
        <v>-23.64556</v>
      </c>
      <c r="O4543">
        <v>-70.407780000000002</v>
      </c>
      <c r="P4543">
        <v>1</v>
      </c>
      <c r="Q4543">
        <v>2009</v>
      </c>
      <c r="R4543" s="2">
        <v>39930</v>
      </c>
      <c r="S4543" s="2">
        <v>39814</v>
      </c>
      <c r="T4543" s="2">
        <v>39815</v>
      </c>
      <c r="U4543" s="2"/>
    </row>
    <row r="4544" spans="1:25" x14ac:dyDescent="0.3">
      <c r="A4544" t="s">
        <v>19</v>
      </c>
      <c r="B4544" t="s">
        <v>20</v>
      </c>
      <c r="C4544" t="s">
        <v>57</v>
      </c>
      <c r="D4544" t="s">
        <v>58</v>
      </c>
      <c r="E4544" s="5" t="s">
        <v>517</v>
      </c>
      <c r="F4544">
        <v>9</v>
      </c>
      <c r="G4544" t="s">
        <v>353</v>
      </c>
      <c r="H4544">
        <v>2.4900000000000002</v>
      </c>
      <c r="I4544">
        <f>ANAM[[#This Row],[VALOR Corregida]]/1000</f>
        <v>2.49E-3</v>
      </c>
      <c r="J4544" t="s">
        <v>23</v>
      </c>
      <c r="K4544" t="s">
        <v>24</v>
      </c>
      <c r="L4544" t="s">
        <v>309</v>
      </c>
      <c r="M4544" t="s">
        <v>364</v>
      </c>
      <c r="N4544">
        <v>-23.64556</v>
      </c>
      <c r="O4544">
        <v>-70.407780000000002</v>
      </c>
      <c r="P4544">
        <v>1</v>
      </c>
      <c r="Q4544">
        <v>2009</v>
      </c>
      <c r="R4544" s="2">
        <v>39930</v>
      </c>
      <c r="S4544" s="2">
        <v>39814</v>
      </c>
      <c r="T4544" s="2">
        <v>39815</v>
      </c>
      <c r="U4544" s="2"/>
    </row>
    <row r="4545" spans="1:25" x14ac:dyDescent="0.3">
      <c r="A4545" t="s">
        <v>19</v>
      </c>
      <c r="B4545" t="s">
        <v>20</v>
      </c>
      <c r="C4545" t="s">
        <v>57</v>
      </c>
      <c r="D4545" t="s">
        <v>58</v>
      </c>
      <c r="E4545" s="5" t="s">
        <v>517</v>
      </c>
      <c r="F4545">
        <v>0</v>
      </c>
      <c r="G4545" t="s">
        <v>47</v>
      </c>
      <c r="H4545">
        <v>2.5000000000000001E-2</v>
      </c>
      <c r="I4545">
        <f>ANAM[[#This Row],[VALOR Corregida]]/1000</f>
        <v>2.5000000000000001E-5</v>
      </c>
      <c r="J4545" t="s">
        <v>23</v>
      </c>
      <c r="K4545" t="s">
        <v>315</v>
      </c>
      <c r="L4545" t="s">
        <v>309</v>
      </c>
      <c r="M4545" t="s">
        <v>364</v>
      </c>
      <c r="N4545">
        <v>-23.64556</v>
      </c>
      <c r="O4545">
        <v>-70.407780000000002</v>
      </c>
      <c r="P4545">
        <v>1</v>
      </c>
      <c r="Q4545">
        <v>2009</v>
      </c>
      <c r="R4545" s="2">
        <v>39930</v>
      </c>
      <c r="S4545" s="2">
        <v>39814</v>
      </c>
      <c r="T4545" s="2">
        <v>39815</v>
      </c>
      <c r="U4545" s="2"/>
    </row>
    <row r="4546" spans="1:25" x14ac:dyDescent="0.3">
      <c r="A4546" t="s">
        <v>19</v>
      </c>
      <c r="B4546" t="s">
        <v>20</v>
      </c>
      <c r="C4546" t="s">
        <v>57</v>
      </c>
      <c r="D4546" t="s">
        <v>58</v>
      </c>
      <c r="E4546" s="5" t="s">
        <v>517</v>
      </c>
      <c r="F4546">
        <v>9</v>
      </c>
      <c r="G4546" t="s">
        <v>47</v>
      </c>
      <c r="H4546">
        <v>3</v>
      </c>
      <c r="I4546">
        <f>ANAM[[#This Row],[VALOR Corregida]]/1000</f>
        <v>3.0000000000000001E-3</v>
      </c>
      <c r="J4546" t="s">
        <v>23</v>
      </c>
      <c r="K4546" t="s">
        <v>24</v>
      </c>
      <c r="L4546" t="s">
        <v>309</v>
      </c>
      <c r="M4546" t="s">
        <v>364</v>
      </c>
      <c r="N4546">
        <v>-23.64556</v>
      </c>
      <c r="O4546">
        <v>-70.407780000000002</v>
      </c>
      <c r="P4546">
        <v>1</v>
      </c>
      <c r="Q4546">
        <v>2009</v>
      </c>
      <c r="R4546" s="2">
        <v>39930</v>
      </c>
      <c r="S4546" s="2">
        <v>39814</v>
      </c>
      <c r="T4546" s="2">
        <v>39815</v>
      </c>
      <c r="U4546" s="2"/>
    </row>
    <row r="4547" spans="1:25" x14ac:dyDescent="0.3">
      <c r="A4547" t="s">
        <v>19</v>
      </c>
      <c r="B4547" t="s">
        <v>20</v>
      </c>
      <c r="C4547" t="s">
        <v>60</v>
      </c>
      <c r="D4547" t="s">
        <v>61</v>
      </c>
      <c r="E4547" s="5" t="s">
        <v>521</v>
      </c>
      <c r="F4547">
        <v>0</v>
      </c>
      <c r="G4547" t="s">
        <v>120</v>
      </c>
      <c r="H4547">
        <v>2.5</v>
      </c>
      <c r="I4547">
        <f>ANAM[[#This Row],[VALOR Corregida]]/1000</f>
        <v>2.5000000000000001E-3</v>
      </c>
      <c r="J4547" t="s">
        <v>27</v>
      </c>
      <c r="K4547" t="s">
        <v>315</v>
      </c>
      <c r="L4547" t="s">
        <v>309</v>
      </c>
      <c r="M4547" t="s">
        <v>364</v>
      </c>
      <c r="N4547" s="7">
        <v>-23.650278</v>
      </c>
      <c r="O4547" s="7">
        <v>-70.406110999999996</v>
      </c>
      <c r="P4547">
        <v>1</v>
      </c>
      <c r="Q4547">
        <v>2009</v>
      </c>
      <c r="R4547" s="2">
        <v>39930</v>
      </c>
      <c r="S4547" s="2">
        <v>39814</v>
      </c>
      <c r="T4547" s="2">
        <v>39815</v>
      </c>
      <c r="U4547" s="2"/>
    </row>
    <row r="4548" spans="1:25" x14ac:dyDescent="0.3">
      <c r="A4548" t="s">
        <v>19</v>
      </c>
      <c r="B4548" t="s">
        <v>20</v>
      </c>
      <c r="C4548" t="s">
        <v>60</v>
      </c>
      <c r="D4548" t="s">
        <v>61</v>
      </c>
      <c r="E4548" s="5" t="s">
        <v>521</v>
      </c>
      <c r="F4548">
        <v>6</v>
      </c>
      <c r="G4548" t="s">
        <v>120</v>
      </c>
      <c r="H4548">
        <v>2.5</v>
      </c>
      <c r="I4548">
        <f>ANAM[[#This Row],[VALOR Corregida]]/1000</f>
        <v>2.5000000000000001E-3</v>
      </c>
      <c r="J4548" t="s">
        <v>27</v>
      </c>
      <c r="K4548" t="s">
        <v>315</v>
      </c>
      <c r="L4548" t="s">
        <v>309</v>
      </c>
      <c r="M4548" t="s">
        <v>364</v>
      </c>
      <c r="N4548" s="7">
        <v>-23.650278</v>
      </c>
      <c r="O4548" s="7">
        <v>-70.406110999999996</v>
      </c>
      <c r="P4548">
        <v>1</v>
      </c>
      <c r="Q4548">
        <v>2009</v>
      </c>
      <c r="R4548" s="2">
        <v>39930</v>
      </c>
      <c r="S4548" s="2">
        <v>39814</v>
      </c>
      <c r="T4548" s="2">
        <v>39815</v>
      </c>
      <c r="U4548" s="2"/>
    </row>
    <row r="4549" spans="1:25" x14ac:dyDescent="0.3">
      <c r="A4549" t="s">
        <v>19</v>
      </c>
      <c r="B4549" t="s">
        <v>20</v>
      </c>
      <c r="C4549" t="s">
        <v>60</v>
      </c>
      <c r="D4549" t="s">
        <v>61</v>
      </c>
      <c r="E4549" s="5" t="s">
        <v>521</v>
      </c>
      <c r="F4549">
        <v>0</v>
      </c>
      <c r="G4549" t="s">
        <v>22</v>
      </c>
      <c r="H4549">
        <v>20</v>
      </c>
      <c r="I4549">
        <f>ANAM[[#This Row],[VALOR Corregida]]/1000</f>
        <v>0.02</v>
      </c>
      <c r="J4549" t="s">
        <v>23</v>
      </c>
      <c r="K4549" t="s">
        <v>315</v>
      </c>
      <c r="L4549" t="s">
        <v>309</v>
      </c>
      <c r="M4549" t="s">
        <v>364</v>
      </c>
      <c r="N4549" s="7">
        <v>-23.650278</v>
      </c>
      <c r="O4549" s="7">
        <v>-70.406110999999996</v>
      </c>
      <c r="P4549">
        <v>1</v>
      </c>
      <c r="Q4549">
        <v>2009</v>
      </c>
      <c r="R4549" s="2">
        <v>39930</v>
      </c>
      <c r="S4549" s="2">
        <v>39814</v>
      </c>
      <c r="T4549" s="2">
        <v>39815</v>
      </c>
      <c r="U4549" s="2"/>
    </row>
    <row r="4550" spans="1:25" x14ac:dyDescent="0.3">
      <c r="A4550" t="s">
        <v>19</v>
      </c>
      <c r="B4550" t="s">
        <v>20</v>
      </c>
      <c r="C4550" t="s">
        <v>60</v>
      </c>
      <c r="D4550" t="s">
        <v>61</v>
      </c>
      <c r="E4550" s="5" t="s">
        <v>521</v>
      </c>
      <c r="F4550">
        <v>6</v>
      </c>
      <c r="G4550" t="s">
        <v>22</v>
      </c>
      <c r="H4550">
        <v>20</v>
      </c>
      <c r="I4550">
        <f>ANAM[[#This Row],[VALOR Corregida]]/1000</f>
        <v>0.02</v>
      </c>
      <c r="J4550" t="s">
        <v>23</v>
      </c>
      <c r="K4550" t="s">
        <v>315</v>
      </c>
      <c r="L4550" t="s">
        <v>309</v>
      </c>
      <c r="M4550" t="s">
        <v>364</v>
      </c>
      <c r="N4550" s="7">
        <v>-23.650278</v>
      </c>
      <c r="O4550" s="7">
        <v>-70.406110999999996</v>
      </c>
      <c r="P4550">
        <v>1</v>
      </c>
      <c r="Q4550">
        <v>2009</v>
      </c>
      <c r="R4550" s="2">
        <v>39930</v>
      </c>
      <c r="S4550" s="2">
        <v>39814</v>
      </c>
      <c r="T4550" s="2">
        <v>39815</v>
      </c>
      <c r="U4550" s="2"/>
    </row>
    <row r="4551" spans="1:25" x14ac:dyDescent="0.3">
      <c r="A4551" t="s">
        <v>19</v>
      </c>
      <c r="B4551" t="s">
        <v>20</v>
      </c>
      <c r="C4551" t="s">
        <v>60</v>
      </c>
      <c r="D4551" t="s">
        <v>61</v>
      </c>
      <c r="E4551" s="5" t="s">
        <v>521</v>
      </c>
      <c r="F4551">
        <v>0</v>
      </c>
      <c r="G4551" t="s">
        <v>345</v>
      </c>
      <c r="H4551">
        <v>0.21</v>
      </c>
      <c r="I4551">
        <f>ANAM[[#This Row],[VALOR Corregida]]/1000</f>
        <v>2.0999999999999998E-4</v>
      </c>
      <c r="J4551" t="s">
        <v>23</v>
      </c>
      <c r="K4551" t="s">
        <v>24</v>
      </c>
      <c r="L4551" t="s">
        <v>309</v>
      </c>
      <c r="M4551" t="s">
        <v>364</v>
      </c>
      <c r="N4551" s="7">
        <v>-23.650278</v>
      </c>
      <c r="O4551" s="7">
        <v>-70.406110999999996</v>
      </c>
      <c r="P4551">
        <v>1</v>
      </c>
      <c r="Q4551">
        <v>2009</v>
      </c>
      <c r="R4551" s="2">
        <v>39930</v>
      </c>
      <c r="S4551" s="2">
        <v>39814</v>
      </c>
      <c r="T4551" s="2">
        <v>39815</v>
      </c>
      <c r="U4551" s="2"/>
    </row>
    <row r="4552" spans="1:25" x14ac:dyDescent="0.3">
      <c r="A4552" t="s">
        <v>19</v>
      </c>
      <c r="B4552" t="s">
        <v>20</v>
      </c>
      <c r="C4552" t="s">
        <v>60</v>
      </c>
      <c r="D4552" t="s">
        <v>61</v>
      </c>
      <c r="E4552" s="5" t="s">
        <v>521</v>
      </c>
      <c r="F4552">
        <v>6</v>
      </c>
      <c r="G4552" t="s">
        <v>345</v>
      </c>
      <c r="H4552">
        <v>0.19</v>
      </c>
      <c r="I4552">
        <f>ANAM[[#This Row],[VALOR Corregida]]/1000</f>
        <v>1.9000000000000001E-4</v>
      </c>
      <c r="J4552" t="s">
        <v>23</v>
      </c>
      <c r="K4552" t="s">
        <v>24</v>
      </c>
      <c r="L4552" t="s">
        <v>309</v>
      </c>
      <c r="M4552" t="s">
        <v>364</v>
      </c>
      <c r="N4552" s="7">
        <v>-23.650278</v>
      </c>
      <c r="O4552" s="7">
        <v>-70.406110999999996</v>
      </c>
      <c r="P4552">
        <v>1</v>
      </c>
      <c r="Q4552">
        <v>2009</v>
      </c>
      <c r="R4552" s="2">
        <v>39930</v>
      </c>
      <c r="S4552" s="2">
        <v>39814</v>
      </c>
      <c r="T4552" s="2">
        <v>39815</v>
      </c>
      <c r="U4552" s="2"/>
    </row>
    <row r="4553" spans="1:25" x14ac:dyDescent="0.3">
      <c r="A4553" t="s">
        <v>19</v>
      </c>
      <c r="B4553" t="s">
        <v>20</v>
      </c>
      <c r="C4553" t="s">
        <v>60</v>
      </c>
      <c r="D4553" t="s">
        <v>61</v>
      </c>
      <c r="E4553" s="5" t="s">
        <v>521</v>
      </c>
      <c r="F4553">
        <v>0</v>
      </c>
      <c r="G4553" t="s">
        <v>28</v>
      </c>
      <c r="H4553">
        <v>0.35</v>
      </c>
      <c r="I4553">
        <f>ANAM[[#This Row],[VALOR Corregida]]/1000</f>
        <v>3.5E-4</v>
      </c>
      <c r="J4553" t="s">
        <v>23</v>
      </c>
      <c r="K4553" t="s">
        <v>24</v>
      </c>
      <c r="L4553" t="s">
        <v>309</v>
      </c>
      <c r="M4553" t="s">
        <v>364</v>
      </c>
      <c r="N4553" s="7">
        <v>-23.650278</v>
      </c>
      <c r="O4553" s="7">
        <v>-70.406110999999996</v>
      </c>
      <c r="P4553">
        <v>1</v>
      </c>
      <c r="Q4553">
        <v>2009</v>
      </c>
      <c r="R4553" s="2">
        <v>39930</v>
      </c>
      <c r="S4553" s="2">
        <v>39814</v>
      </c>
      <c r="T4553" s="2">
        <v>39815</v>
      </c>
      <c r="U4553" s="2"/>
    </row>
    <row r="4554" spans="1:25" x14ac:dyDescent="0.3">
      <c r="A4554" t="s">
        <v>19</v>
      </c>
      <c r="B4554" t="s">
        <v>20</v>
      </c>
      <c r="C4554" t="s">
        <v>60</v>
      </c>
      <c r="D4554" t="s">
        <v>61</v>
      </c>
      <c r="E4554" s="5" t="s">
        <v>521</v>
      </c>
      <c r="F4554">
        <v>6</v>
      </c>
      <c r="G4554" t="s">
        <v>28</v>
      </c>
      <c r="H4554">
        <v>0.33</v>
      </c>
      <c r="I4554">
        <f>ANAM[[#This Row],[VALOR Corregida]]/1000</f>
        <v>3.3E-4</v>
      </c>
      <c r="J4554" t="s">
        <v>23</v>
      </c>
      <c r="K4554" t="s">
        <v>24</v>
      </c>
      <c r="L4554" t="s">
        <v>309</v>
      </c>
      <c r="M4554" t="s">
        <v>364</v>
      </c>
      <c r="N4554" s="7">
        <v>-23.650278</v>
      </c>
      <c r="O4554" s="7">
        <v>-70.406110999999996</v>
      </c>
      <c r="P4554">
        <v>1</v>
      </c>
      <c r="Q4554">
        <v>2009</v>
      </c>
      <c r="R4554" s="2">
        <v>39930</v>
      </c>
      <c r="S4554" s="2">
        <v>39814</v>
      </c>
      <c r="T4554" s="2">
        <v>39815</v>
      </c>
      <c r="U4554" s="2"/>
    </row>
    <row r="4555" spans="1:25" x14ac:dyDescent="0.3">
      <c r="A4555" t="s">
        <v>19</v>
      </c>
      <c r="B4555" t="s">
        <v>20</v>
      </c>
      <c r="C4555" t="s">
        <v>60</v>
      </c>
      <c r="D4555" t="s">
        <v>61</v>
      </c>
      <c r="E4555" s="5" t="s">
        <v>521</v>
      </c>
      <c r="F4555">
        <v>0</v>
      </c>
      <c r="G4555" t="s">
        <v>346</v>
      </c>
      <c r="H4555">
        <v>0.49</v>
      </c>
      <c r="I4555">
        <f>ANAM[[#This Row],[VALOR Corregida]]/1000</f>
        <v>4.8999999999999998E-4</v>
      </c>
      <c r="J4555" t="s">
        <v>23</v>
      </c>
      <c r="K4555" t="s">
        <v>24</v>
      </c>
      <c r="L4555" t="s">
        <v>309</v>
      </c>
      <c r="M4555" t="s">
        <v>364</v>
      </c>
      <c r="N4555" s="7">
        <v>-23.650278</v>
      </c>
      <c r="O4555" s="7">
        <v>-70.406110999999996</v>
      </c>
      <c r="P4555">
        <v>1</v>
      </c>
      <c r="Q4555">
        <v>2009</v>
      </c>
      <c r="R4555" s="2">
        <v>39930</v>
      </c>
      <c r="S4555" s="2">
        <v>39814</v>
      </c>
      <c r="T4555" s="2">
        <v>39815</v>
      </c>
      <c r="U4555" s="2"/>
    </row>
    <row r="4556" spans="1:25" x14ac:dyDescent="0.3">
      <c r="A4556" t="s">
        <v>19</v>
      </c>
      <c r="B4556" t="s">
        <v>20</v>
      </c>
      <c r="C4556" t="s">
        <v>60</v>
      </c>
      <c r="D4556" t="s">
        <v>61</v>
      </c>
      <c r="E4556" s="5" t="s">
        <v>521</v>
      </c>
      <c r="F4556">
        <v>6</v>
      </c>
      <c r="G4556" t="s">
        <v>346</v>
      </c>
      <c r="H4556">
        <v>0.43</v>
      </c>
      <c r="I4556">
        <f>ANAM[[#This Row],[VALOR Corregida]]/1000</f>
        <v>4.2999999999999999E-4</v>
      </c>
      <c r="J4556" t="s">
        <v>23</v>
      </c>
      <c r="K4556" t="s">
        <v>24</v>
      </c>
      <c r="L4556" t="s">
        <v>309</v>
      </c>
      <c r="M4556" t="s">
        <v>364</v>
      </c>
      <c r="N4556" s="7">
        <v>-23.650278</v>
      </c>
      <c r="O4556" s="7">
        <v>-70.406110999999996</v>
      </c>
      <c r="P4556">
        <v>1</v>
      </c>
      <c r="Q4556">
        <v>2009</v>
      </c>
      <c r="R4556" s="2">
        <v>39930</v>
      </c>
      <c r="S4556" s="2">
        <v>39814</v>
      </c>
      <c r="T4556" s="2">
        <v>39815</v>
      </c>
      <c r="U4556" s="2"/>
    </row>
    <row r="4557" spans="1:25" x14ac:dyDescent="0.3">
      <c r="A4557" t="s">
        <v>19</v>
      </c>
      <c r="B4557" t="s">
        <v>20</v>
      </c>
      <c r="C4557" t="s">
        <v>60</v>
      </c>
      <c r="D4557" t="s">
        <v>61</v>
      </c>
      <c r="E4557" s="5" t="s">
        <v>521</v>
      </c>
      <c r="F4557">
        <v>0</v>
      </c>
      <c r="G4557" t="s">
        <v>29</v>
      </c>
      <c r="H4557">
        <v>0.98</v>
      </c>
      <c r="I4557">
        <f>ANAM[[#This Row],[VALOR Corregida]]/1000</f>
        <v>9.7999999999999997E-4</v>
      </c>
      <c r="J4557" t="s">
        <v>23</v>
      </c>
      <c r="K4557" t="s">
        <v>24</v>
      </c>
      <c r="L4557" t="s">
        <v>309</v>
      </c>
      <c r="M4557" t="s">
        <v>364</v>
      </c>
      <c r="N4557" s="7">
        <v>-23.650278</v>
      </c>
      <c r="O4557" s="7">
        <v>-70.406110999999996</v>
      </c>
      <c r="P4557">
        <v>1</v>
      </c>
      <c r="Q4557">
        <v>2009</v>
      </c>
      <c r="R4557" s="2">
        <v>39930</v>
      </c>
      <c r="S4557" s="2">
        <v>39814</v>
      </c>
      <c r="T4557" s="2">
        <v>39815</v>
      </c>
      <c r="U4557" s="2"/>
    </row>
    <row r="4558" spans="1:25" x14ac:dyDescent="0.3">
      <c r="A4558" t="s">
        <v>19</v>
      </c>
      <c r="B4558" t="s">
        <v>20</v>
      </c>
      <c r="C4558" t="s">
        <v>60</v>
      </c>
      <c r="D4558" t="s">
        <v>61</v>
      </c>
      <c r="E4558" s="5" t="s">
        <v>521</v>
      </c>
      <c r="F4558">
        <v>6</v>
      </c>
      <c r="G4558" t="s">
        <v>29</v>
      </c>
      <c r="H4558">
        <v>1.06</v>
      </c>
      <c r="I4558">
        <f>ANAM[[#This Row],[VALOR Corregida]]/1000</f>
        <v>1.06E-3</v>
      </c>
      <c r="J4558" t="s">
        <v>23</v>
      </c>
      <c r="K4558" t="s">
        <v>24</v>
      </c>
      <c r="L4558" t="s">
        <v>309</v>
      </c>
      <c r="M4558" t="s">
        <v>364</v>
      </c>
      <c r="N4558" s="7">
        <v>-23.650278</v>
      </c>
      <c r="O4558" s="7">
        <v>-70.406110999999996</v>
      </c>
      <c r="P4558">
        <v>1</v>
      </c>
      <c r="Q4558">
        <v>2009</v>
      </c>
      <c r="R4558" s="2">
        <v>39930</v>
      </c>
      <c r="S4558" s="2">
        <v>39814</v>
      </c>
      <c r="T4558" s="2">
        <v>39815</v>
      </c>
      <c r="U4558" s="2"/>
    </row>
    <row r="4559" spans="1:25" x14ac:dyDescent="0.3">
      <c r="A4559" t="s">
        <v>19</v>
      </c>
      <c r="B4559" t="s">
        <v>20</v>
      </c>
      <c r="C4559" t="s">
        <v>60</v>
      </c>
      <c r="D4559" t="s">
        <v>61</v>
      </c>
      <c r="E4559" s="5" t="s">
        <v>521</v>
      </c>
      <c r="F4559">
        <v>0</v>
      </c>
      <c r="G4559" t="s">
        <v>30</v>
      </c>
      <c r="H4559">
        <v>0.9</v>
      </c>
      <c r="I4559">
        <f>ANAM[[#This Row],[VALOR Corregida]]/1000</f>
        <v>8.9999999999999998E-4</v>
      </c>
      <c r="J4559" t="s">
        <v>31</v>
      </c>
      <c r="K4559" t="s">
        <v>315</v>
      </c>
      <c r="L4559" t="s">
        <v>309</v>
      </c>
      <c r="M4559" t="s">
        <v>364</v>
      </c>
      <c r="N4559" s="7">
        <v>-23.650278</v>
      </c>
      <c r="O4559" s="7">
        <v>-70.406110999999996</v>
      </c>
      <c r="P4559">
        <v>1</v>
      </c>
      <c r="Q4559">
        <v>2009</v>
      </c>
      <c r="R4559" s="2">
        <v>39930</v>
      </c>
      <c r="S4559" s="2">
        <v>39814</v>
      </c>
      <c r="T4559" s="2">
        <v>39815</v>
      </c>
      <c r="U4559" s="2"/>
      <c r="X4559">
        <f>0.000000000001*H4559^4-0.00000001*H4559^3+0.00004*H4559^2-0.0733*H4559+97.8</f>
        <v>97.734062392710655</v>
      </c>
      <c r="Y4559">
        <f>X4559*0.12</f>
        <v>11.728087487125277</v>
      </c>
    </row>
    <row r="4560" spans="1:25" x14ac:dyDescent="0.3">
      <c r="A4560" t="s">
        <v>19</v>
      </c>
      <c r="B4560" t="s">
        <v>20</v>
      </c>
      <c r="C4560" t="s">
        <v>60</v>
      </c>
      <c r="D4560" t="s">
        <v>61</v>
      </c>
      <c r="E4560" s="5" t="s">
        <v>521</v>
      </c>
      <c r="F4560">
        <v>6</v>
      </c>
      <c r="G4560" t="s">
        <v>30</v>
      </c>
      <c r="H4560">
        <v>0.9</v>
      </c>
      <c r="I4560">
        <f>ANAM[[#This Row],[VALOR Corregida]]/1000</f>
        <v>8.9999999999999998E-4</v>
      </c>
      <c r="J4560" t="s">
        <v>31</v>
      </c>
      <c r="K4560" t="s">
        <v>315</v>
      </c>
      <c r="L4560" t="s">
        <v>309</v>
      </c>
      <c r="M4560" t="s">
        <v>364</v>
      </c>
      <c r="N4560" s="7">
        <v>-23.650278</v>
      </c>
      <c r="O4560" s="7">
        <v>-70.406110999999996</v>
      </c>
      <c r="P4560">
        <v>1</v>
      </c>
      <c r="Q4560">
        <v>2009</v>
      </c>
      <c r="R4560" s="2">
        <v>39930</v>
      </c>
      <c r="S4560" s="2">
        <v>39814</v>
      </c>
      <c r="T4560" s="2">
        <v>39815</v>
      </c>
      <c r="U4560" s="2"/>
      <c r="X4560">
        <f>0.000000000001*H4560^4-0.00000001*H4560^3+0.00004*H4560^2-0.0733*H4560+97.8</f>
        <v>97.734062392710655</v>
      </c>
      <c r="Y4560">
        <f>X4560*0.12</f>
        <v>11.728087487125277</v>
      </c>
    </row>
    <row r="4561" spans="1:25" x14ac:dyDescent="0.3">
      <c r="A4561" t="s">
        <v>19</v>
      </c>
      <c r="B4561" t="s">
        <v>20</v>
      </c>
      <c r="C4561" t="s">
        <v>60</v>
      </c>
      <c r="D4561" t="s">
        <v>61</v>
      </c>
      <c r="E4561" s="5" t="s">
        <v>521</v>
      </c>
      <c r="F4561">
        <v>0</v>
      </c>
      <c r="G4561" t="s">
        <v>347</v>
      </c>
      <c r="H4561">
        <v>0.2</v>
      </c>
      <c r="I4561">
        <f>ANAM[[#This Row],[VALOR Corregida]]/1000</f>
        <v>2.0000000000000001E-4</v>
      </c>
      <c r="J4561" t="s">
        <v>23</v>
      </c>
      <c r="K4561" t="s">
        <v>24</v>
      </c>
      <c r="L4561" t="s">
        <v>309</v>
      </c>
      <c r="M4561" t="s">
        <v>364</v>
      </c>
      <c r="N4561" s="7">
        <v>-23.650278</v>
      </c>
      <c r="O4561" s="7">
        <v>-70.406110999999996</v>
      </c>
      <c r="P4561">
        <v>1</v>
      </c>
      <c r="Q4561">
        <v>2009</v>
      </c>
      <c r="R4561" s="2">
        <v>39930</v>
      </c>
      <c r="S4561" s="2">
        <v>39814</v>
      </c>
      <c r="T4561" s="2">
        <v>39815</v>
      </c>
      <c r="U4561" s="2"/>
    </row>
    <row r="4562" spans="1:25" x14ac:dyDescent="0.3">
      <c r="A4562" t="s">
        <v>19</v>
      </c>
      <c r="B4562" t="s">
        <v>20</v>
      </c>
      <c r="C4562" t="s">
        <v>60</v>
      </c>
      <c r="D4562" t="s">
        <v>61</v>
      </c>
      <c r="E4562" s="5" t="s">
        <v>521</v>
      </c>
      <c r="F4562">
        <v>6</v>
      </c>
      <c r="G4562" t="s">
        <v>347</v>
      </c>
      <c r="H4562">
        <v>0.23</v>
      </c>
      <c r="I4562">
        <f>ANAM[[#This Row],[VALOR Corregida]]/1000</f>
        <v>2.3000000000000001E-4</v>
      </c>
      <c r="J4562" t="s">
        <v>23</v>
      </c>
      <c r="K4562" t="s">
        <v>24</v>
      </c>
      <c r="L4562" t="s">
        <v>309</v>
      </c>
      <c r="M4562" t="s">
        <v>364</v>
      </c>
      <c r="N4562" s="7">
        <v>-23.650278</v>
      </c>
      <c r="O4562" s="7">
        <v>-70.406110999999996</v>
      </c>
      <c r="P4562">
        <v>1</v>
      </c>
      <c r="Q4562">
        <v>2009</v>
      </c>
      <c r="R4562" s="2">
        <v>39930</v>
      </c>
      <c r="S4562" s="2">
        <v>39814</v>
      </c>
      <c r="T4562" s="2">
        <v>39815</v>
      </c>
      <c r="U4562" s="2"/>
    </row>
    <row r="4563" spans="1:25" x14ac:dyDescent="0.3">
      <c r="A4563" t="s">
        <v>19</v>
      </c>
      <c r="B4563" t="s">
        <v>20</v>
      </c>
      <c r="C4563" t="s">
        <v>60</v>
      </c>
      <c r="D4563" t="s">
        <v>61</v>
      </c>
      <c r="E4563" s="5" t="s">
        <v>521</v>
      </c>
      <c r="F4563">
        <v>0</v>
      </c>
      <c r="G4563" t="s">
        <v>35</v>
      </c>
      <c r="H4563">
        <v>0.69</v>
      </c>
      <c r="I4563">
        <f>ANAM[[#This Row],[VALOR Corregida]]/1000</f>
        <v>6.8999999999999997E-4</v>
      </c>
      <c r="J4563" t="s">
        <v>23</v>
      </c>
      <c r="K4563" t="s">
        <v>24</v>
      </c>
      <c r="L4563" t="s">
        <v>309</v>
      </c>
      <c r="M4563" t="s">
        <v>364</v>
      </c>
      <c r="N4563" s="7">
        <v>-23.650278</v>
      </c>
      <c r="O4563" s="7">
        <v>-70.406110999999996</v>
      </c>
      <c r="P4563">
        <v>1</v>
      </c>
      <c r="Q4563">
        <v>2009</v>
      </c>
      <c r="R4563" s="2">
        <v>39930</v>
      </c>
      <c r="S4563" s="2">
        <v>39814</v>
      </c>
      <c r="T4563" s="2">
        <v>39815</v>
      </c>
      <c r="U4563" s="2"/>
    </row>
    <row r="4564" spans="1:25" x14ac:dyDescent="0.3">
      <c r="A4564" t="s">
        <v>19</v>
      </c>
      <c r="B4564" t="s">
        <v>20</v>
      </c>
      <c r="C4564" t="s">
        <v>60</v>
      </c>
      <c r="D4564" t="s">
        <v>61</v>
      </c>
      <c r="E4564" s="5" t="s">
        <v>521</v>
      </c>
      <c r="F4564">
        <v>6</v>
      </c>
      <c r="G4564" t="s">
        <v>35</v>
      </c>
      <c r="H4564">
        <v>0.65</v>
      </c>
      <c r="I4564">
        <f>ANAM[[#This Row],[VALOR Corregida]]/1000</f>
        <v>6.4999999999999997E-4</v>
      </c>
      <c r="J4564" t="s">
        <v>23</v>
      </c>
      <c r="K4564" t="s">
        <v>24</v>
      </c>
      <c r="L4564" t="s">
        <v>309</v>
      </c>
      <c r="M4564" t="s">
        <v>364</v>
      </c>
      <c r="N4564" s="7">
        <v>-23.650278</v>
      </c>
      <c r="O4564" s="7">
        <v>-70.406110999999996</v>
      </c>
      <c r="P4564">
        <v>1</v>
      </c>
      <c r="Q4564">
        <v>2009</v>
      </c>
      <c r="R4564" s="2">
        <v>39930</v>
      </c>
      <c r="S4564" s="2">
        <v>39814</v>
      </c>
      <c r="T4564" s="2">
        <v>39815</v>
      </c>
      <c r="U4564" s="2"/>
    </row>
    <row r="4565" spans="1:25" x14ac:dyDescent="0.3">
      <c r="A4565" t="s">
        <v>19</v>
      </c>
      <c r="B4565" t="s">
        <v>20</v>
      </c>
      <c r="C4565" t="s">
        <v>60</v>
      </c>
      <c r="D4565" t="s">
        <v>61</v>
      </c>
      <c r="E4565" s="5" t="s">
        <v>521</v>
      </c>
      <c r="F4565">
        <v>0</v>
      </c>
      <c r="G4565" t="s">
        <v>126</v>
      </c>
      <c r="H4565">
        <v>7.4999999999999997E-2</v>
      </c>
      <c r="I4565">
        <f>ANAM[[#This Row],[VALOR Corregida]]/1000</f>
        <v>7.4999999999999993E-5</v>
      </c>
      <c r="J4565" t="s">
        <v>27</v>
      </c>
      <c r="K4565" t="s">
        <v>315</v>
      </c>
      <c r="L4565" t="s">
        <v>309</v>
      </c>
      <c r="M4565" t="s">
        <v>364</v>
      </c>
      <c r="N4565" s="7">
        <v>-23.650278</v>
      </c>
      <c r="O4565" s="7">
        <v>-70.406110999999996</v>
      </c>
      <c r="P4565">
        <v>1</v>
      </c>
      <c r="Q4565">
        <v>2009</v>
      </c>
      <c r="R4565" s="2">
        <v>39930</v>
      </c>
      <c r="S4565" s="2">
        <v>39814</v>
      </c>
      <c r="T4565" s="2">
        <v>39815</v>
      </c>
      <c r="U4565" s="2"/>
      <c r="X4565">
        <f>-0.0008*H4565^2-0.94*H4565+97.2</f>
        <v>97.129495500000004</v>
      </c>
      <c r="Y4565">
        <f>X4565*0.12</f>
        <v>11.65553946</v>
      </c>
    </row>
    <row r="4566" spans="1:25" x14ac:dyDescent="0.3">
      <c r="A4566" t="s">
        <v>19</v>
      </c>
      <c r="B4566" t="s">
        <v>20</v>
      </c>
      <c r="C4566" t="s">
        <v>60</v>
      </c>
      <c r="D4566" t="s">
        <v>61</v>
      </c>
      <c r="E4566" s="5" t="s">
        <v>521</v>
      </c>
      <c r="F4566">
        <v>6</v>
      </c>
      <c r="G4566" t="s">
        <v>126</v>
      </c>
      <c r="H4566">
        <v>7.4999999999999997E-2</v>
      </c>
      <c r="I4566">
        <f>ANAM[[#This Row],[VALOR Corregida]]/1000</f>
        <v>7.4999999999999993E-5</v>
      </c>
      <c r="J4566" t="s">
        <v>27</v>
      </c>
      <c r="K4566" t="s">
        <v>315</v>
      </c>
      <c r="L4566" t="s">
        <v>309</v>
      </c>
      <c r="M4566" t="s">
        <v>364</v>
      </c>
      <c r="N4566" s="7">
        <v>-23.650278</v>
      </c>
      <c r="O4566" s="7">
        <v>-70.406110999999996</v>
      </c>
      <c r="P4566">
        <v>1</v>
      </c>
      <c r="Q4566">
        <v>2009</v>
      </c>
      <c r="R4566" s="2">
        <v>39930</v>
      </c>
      <c r="S4566" s="2">
        <v>39814</v>
      </c>
      <c r="T4566" s="2">
        <v>39815</v>
      </c>
      <c r="U4566" s="2"/>
      <c r="X4566">
        <f>-0.0008*H4566^2-0.94*H4566+97.2</f>
        <v>97.129495500000004</v>
      </c>
      <c r="Y4566">
        <f>X4566*0.12</f>
        <v>11.65553946</v>
      </c>
    </row>
    <row r="4567" spans="1:25" x14ac:dyDescent="0.3">
      <c r="A4567" t="s">
        <v>19</v>
      </c>
      <c r="B4567" t="s">
        <v>20</v>
      </c>
      <c r="C4567" t="s">
        <v>60</v>
      </c>
      <c r="D4567" t="s">
        <v>61</v>
      </c>
      <c r="E4567" s="5" t="s">
        <v>521</v>
      </c>
      <c r="F4567">
        <v>0</v>
      </c>
      <c r="G4567" t="s">
        <v>37</v>
      </c>
      <c r="H4567">
        <v>0.03</v>
      </c>
      <c r="I4567">
        <f>ANAM[[#This Row],[VALOR Corregida]]/1000</f>
        <v>2.9999999999999997E-5</v>
      </c>
      <c r="J4567" t="s">
        <v>27</v>
      </c>
      <c r="K4567" t="s">
        <v>24</v>
      </c>
      <c r="L4567" t="s">
        <v>309</v>
      </c>
      <c r="M4567" t="s">
        <v>364</v>
      </c>
      <c r="N4567" s="7">
        <v>-23.650278</v>
      </c>
      <c r="O4567" s="7">
        <v>-70.406110999999996</v>
      </c>
      <c r="P4567">
        <v>1</v>
      </c>
      <c r="Q4567">
        <v>2009</v>
      </c>
      <c r="R4567" s="2">
        <v>39930</v>
      </c>
      <c r="S4567" s="2">
        <v>39814</v>
      </c>
      <c r="T4567" s="2">
        <v>39815</v>
      </c>
      <c r="U4567" s="2"/>
    </row>
    <row r="4568" spans="1:25" x14ac:dyDescent="0.3">
      <c r="A4568" t="s">
        <v>19</v>
      </c>
      <c r="B4568" t="s">
        <v>20</v>
      </c>
      <c r="C4568" t="s">
        <v>60</v>
      </c>
      <c r="D4568" t="s">
        <v>61</v>
      </c>
      <c r="E4568" s="5" t="s">
        <v>521</v>
      </c>
      <c r="F4568">
        <v>6</v>
      </c>
      <c r="G4568" t="s">
        <v>37</v>
      </c>
      <c r="H4568">
        <v>0.03</v>
      </c>
      <c r="I4568">
        <f>ANAM[[#This Row],[VALOR Corregida]]/1000</f>
        <v>2.9999999999999997E-5</v>
      </c>
      <c r="J4568" t="s">
        <v>27</v>
      </c>
      <c r="K4568" t="s">
        <v>24</v>
      </c>
      <c r="L4568" t="s">
        <v>309</v>
      </c>
      <c r="M4568" t="s">
        <v>364</v>
      </c>
      <c r="N4568" s="7">
        <v>-23.650278</v>
      </c>
      <c r="O4568" s="7">
        <v>-70.406110999999996</v>
      </c>
      <c r="P4568">
        <v>1</v>
      </c>
      <c r="Q4568">
        <v>2009</v>
      </c>
      <c r="R4568" s="2">
        <v>39930</v>
      </c>
      <c r="S4568" s="2">
        <v>39814</v>
      </c>
      <c r="T4568" s="2">
        <v>39815</v>
      </c>
      <c r="U4568" s="2"/>
    </row>
    <row r="4569" spans="1:25" x14ac:dyDescent="0.3">
      <c r="A4569" t="s">
        <v>19</v>
      </c>
      <c r="B4569" t="s">
        <v>20</v>
      </c>
      <c r="C4569" t="s">
        <v>60</v>
      </c>
      <c r="D4569" t="s">
        <v>61</v>
      </c>
      <c r="E4569" s="5" t="s">
        <v>521</v>
      </c>
      <c r="F4569">
        <v>0</v>
      </c>
      <c r="G4569" t="s">
        <v>129</v>
      </c>
      <c r="H4569">
        <v>0.05</v>
      </c>
      <c r="I4569">
        <f>ANAM[[#This Row],[VALOR Corregida]]/1000</f>
        <v>5.0000000000000002E-5</v>
      </c>
      <c r="J4569" t="s">
        <v>23</v>
      </c>
      <c r="K4569" t="s">
        <v>315</v>
      </c>
      <c r="L4569" t="s">
        <v>309</v>
      </c>
      <c r="M4569" t="s">
        <v>364</v>
      </c>
      <c r="N4569" s="7">
        <v>-23.650278</v>
      </c>
      <c r="O4569" s="7">
        <v>-70.406110999999996</v>
      </c>
      <c r="P4569">
        <v>1</v>
      </c>
      <c r="Q4569">
        <v>2009</v>
      </c>
      <c r="R4569" s="2">
        <v>39930</v>
      </c>
      <c r="S4569" s="2">
        <v>39814</v>
      </c>
      <c r="T4569" s="2">
        <v>39815</v>
      </c>
      <c r="U4569" s="2"/>
    </row>
    <row r="4570" spans="1:25" x14ac:dyDescent="0.3">
      <c r="A4570" t="s">
        <v>19</v>
      </c>
      <c r="B4570" t="s">
        <v>20</v>
      </c>
      <c r="C4570" t="s">
        <v>60</v>
      </c>
      <c r="D4570" t="s">
        <v>61</v>
      </c>
      <c r="E4570" s="5" t="s">
        <v>521</v>
      </c>
      <c r="F4570">
        <v>6</v>
      </c>
      <c r="G4570" t="s">
        <v>129</v>
      </c>
      <c r="H4570">
        <v>0.05</v>
      </c>
      <c r="I4570">
        <f>ANAM[[#This Row],[VALOR Corregida]]/1000</f>
        <v>5.0000000000000002E-5</v>
      </c>
      <c r="J4570" t="s">
        <v>23</v>
      </c>
      <c r="K4570" t="s">
        <v>315</v>
      </c>
      <c r="L4570" t="s">
        <v>309</v>
      </c>
      <c r="M4570" t="s">
        <v>364</v>
      </c>
      <c r="N4570" s="7">
        <v>-23.650278</v>
      </c>
      <c r="O4570" s="7">
        <v>-70.406110999999996</v>
      </c>
      <c r="P4570">
        <v>1</v>
      </c>
      <c r="Q4570">
        <v>2009</v>
      </c>
      <c r="R4570" s="2">
        <v>39930</v>
      </c>
      <c r="S4570" s="2">
        <v>39814</v>
      </c>
      <c r="T4570" s="2">
        <v>39815</v>
      </c>
      <c r="U4570" s="2"/>
    </row>
    <row r="4571" spans="1:25" x14ac:dyDescent="0.3">
      <c r="A4571" t="s">
        <v>19</v>
      </c>
      <c r="B4571" t="s">
        <v>20</v>
      </c>
      <c r="C4571" t="s">
        <v>60</v>
      </c>
      <c r="D4571" t="s">
        <v>61</v>
      </c>
      <c r="E4571" s="5" t="s">
        <v>521</v>
      </c>
      <c r="F4571">
        <v>0</v>
      </c>
      <c r="G4571" t="s">
        <v>348</v>
      </c>
      <c r="H4571">
        <v>0.5</v>
      </c>
      <c r="I4571">
        <f>ANAM[[#This Row],[VALOR Corregida]]/1000</f>
        <v>5.0000000000000001E-4</v>
      </c>
      <c r="J4571" t="s">
        <v>23</v>
      </c>
      <c r="K4571" t="s">
        <v>315</v>
      </c>
      <c r="L4571" t="s">
        <v>309</v>
      </c>
      <c r="M4571" t="s">
        <v>364</v>
      </c>
      <c r="N4571" s="7">
        <v>-23.650278</v>
      </c>
      <c r="O4571" s="7">
        <v>-70.406110999999996</v>
      </c>
      <c r="P4571">
        <v>1</v>
      </c>
      <c r="Q4571">
        <v>2009</v>
      </c>
      <c r="R4571" s="2">
        <v>39930</v>
      </c>
      <c r="S4571" s="2">
        <v>39814</v>
      </c>
      <c r="T4571" s="2">
        <v>39815</v>
      </c>
      <c r="U4571" s="2"/>
    </row>
    <row r="4572" spans="1:25" x14ac:dyDescent="0.3">
      <c r="A4572" t="s">
        <v>19</v>
      </c>
      <c r="B4572" t="s">
        <v>20</v>
      </c>
      <c r="C4572" t="s">
        <v>60</v>
      </c>
      <c r="D4572" t="s">
        <v>61</v>
      </c>
      <c r="E4572" s="5" t="s">
        <v>521</v>
      </c>
      <c r="F4572">
        <v>6</v>
      </c>
      <c r="G4572" t="s">
        <v>348</v>
      </c>
      <c r="H4572">
        <v>0.5</v>
      </c>
      <c r="I4572">
        <f>ANAM[[#This Row],[VALOR Corregida]]/1000</f>
        <v>5.0000000000000001E-4</v>
      </c>
      <c r="J4572" t="s">
        <v>23</v>
      </c>
      <c r="K4572" t="s">
        <v>315</v>
      </c>
      <c r="L4572" t="s">
        <v>309</v>
      </c>
      <c r="M4572" t="s">
        <v>364</v>
      </c>
      <c r="N4572" s="7">
        <v>-23.650278</v>
      </c>
      <c r="O4572" s="7">
        <v>-70.406110999999996</v>
      </c>
      <c r="P4572">
        <v>1</v>
      </c>
      <c r="Q4572">
        <v>2009</v>
      </c>
      <c r="R4572" s="2">
        <v>39930</v>
      </c>
      <c r="S4572" s="2">
        <v>39814</v>
      </c>
      <c r="T4572" s="2">
        <v>39815</v>
      </c>
      <c r="U4572" s="2"/>
    </row>
    <row r="4573" spans="1:25" x14ac:dyDescent="0.3">
      <c r="A4573" t="s">
        <v>19</v>
      </c>
      <c r="B4573" t="s">
        <v>20</v>
      </c>
      <c r="C4573" t="s">
        <v>60</v>
      </c>
      <c r="D4573" t="s">
        <v>61</v>
      </c>
      <c r="E4573" s="5" t="s">
        <v>521</v>
      </c>
      <c r="F4573">
        <v>0</v>
      </c>
      <c r="G4573" t="s">
        <v>39</v>
      </c>
      <c r="H4573">
        <v>0.5</v>
      </c>
      <c r="I4573">
        <f>ANAM[[#This Row],[VALOR Corregida]]/1000</f>
        <v>5.0000000000000001E-4</v>
      </c>
      <c r="J4573" t="s">
        <v>23</v>
      </c>
      <c r="K4573" t="s">
        <v>315</v>
      </c>
      <c r="L4573" t="s">
        <v>309</v>
      </c>
      <c r="M4573" t="s">
        <v>364</v>
      </c>
      <c r="N4573" s="7">
        <v>-23.650278</v>
      </c>
      <c r="O4573" s="7">
        <v>-70.406110999999996</v>
      </c>
      <c r="P4573">
        <v>1</v>
      </c>
      <c r="Q4573">
        <v>2009</v>
      </c>
      <c r="R4573" s="2">
        <v>39930</v>
      </c>
      <c r="S4573" s="2">
        <v>39814</v>
      </c>
      <c r="T4573" s="2">
        <v>39815</v>
      </c>
      <c r="U4573" s="2"/>
    </row>
    <row r="4574" spans="1:25" x14ac:dyDescent="0.3">
      <c r="A4574" t="s">
        <v>19</v>
      </c>
      <c r="B4574" t="s">
        <v>20</v>
      </c>
      <c r="C4574" t="s">
        <v>60</v>
      </c>
      <c r="D4574" t="s">
        <v>61</v>
      </c>
      <c r="E4574" s="5" t="s">
        <v>521</v>
      </c>
      <c r="F4574">
        <v>6</v>
      </c>
      <c r="G4574" t="s">
        <v>39</v>
      </c>
      <c r="H4574">
        <v>0.5</v>
      </c>
      <c r="I4574">
        <f>ANAM[[#This Row],[VALOR Corregida]]/1000</f>
        <v>5.0000000000000001E-4</v>
      </c>
      <c r="J4574" t="s">
        <v>23</v>
      </c>
      <c r="K4574" t="s">
        <v>315</v>
      </c>
      <c r="L4574" t="s">
        <v>309</v>
      </c>
      <c r="M4574" t="s">
        <v>364</v>
      </c>
      <c r="N4574" s="7">
        <v>-23.650278</v>
      </c>
      <c r="O4574" s="7">
        <v>-70.406110999999996</v>
      </c>
      <c r="P4574">
        <v>1</v>
      </c>
      <c r="Q4574">
        <v>2009</v>
      </c>
      <c r="R4574" s="2">
        <v>39930</v>
      </c>
      <c r="S4574" s="2">
        <v>39814</v>
      </c>
      <c r="T4574" s="2">
        <v>39815</v>
      </c>
      <c r="U4574" s="2"/>
    </row>
    <row r="4575" spans="1:25" x14ac:dyDescent="0.3">
      <c r="A4575" t="s">
        <v>19</v>
      </c>
      <c r="B4575" t="s">
        <v>20</v>
      </c>
      <c r="C4575" t="s">
        <v>60</v>
      </c>
      <c r="D4575" t="s">
        <v>61</v>
      </c>
      <c r="E4575" s="5" t="s">
        <v>521</v>
      </c>
      <c r="F4575">
        <v>0</v>
      </c>
      <c r="G4575" t="s">
        <v>64</v>
      </c>
      <c r="H4575">
        <v>0.4</v>
      </c>
      <c r="I4575">
        <f>ANAM[[#This Row],[VALOR Corregida]]/1000</f>
        <v>4.0000000000000002E-4</v>
      </c>
      <c r="J4575" t="s">
        <v>27</v>
      </c>
      <c r="K4575" t="s">
        <v>24</v>
      </c>
      <c r="L4575" t="s">
        <v>309</v>
      </c>
      <c r="M4575" t="s">
        <v>364</v>
      </c>
      <c r="N4575" s="7">
        <v>-23.650278</v>
      </c>
      <c r="O4575" s="7">
        <v>-70.406110999999996</v>
      </c>
      <c r="P4575">
        <v>1</v>
      </c>
      <c r="Q4575">
        <v>2009</v>
      </c>
      <c r="R4575" s="2">
        <v>39930</v>
      </c>
      <c r="S4575" s="2">
        <v>39814</v>
      </c>
      <c r="T4575" s="2">
        <v>39815</v>
      </c>
      <c r="U4575" s="2"/>
    </row>
    <row r="4576" spans="1:25" x14ac:dyDescent="0.3">
      <c r="A4576" t="s">
        <v>19</v>
      </c>
      <c r="B4576" t="s">
        <v>20</v>
      </c>
      <c r="C4576" t="s">
        <v>60</v>
      </c>
      <c r="D4576" t="s">
        <v>61</v>
      </c>
      <c r="E4576" s="5" t="s">
        <v>521</v>
      </c>
      <c r="F4576">
        <v>6</v>
      </c>
      <c r="G4576" t="s">
        <v>64</v>
      </c>
      <c r="H4576">
        <v>0.52</v>
      </c>
      <c r="I4576">
        <f>ANAM[[#This Row],[VALOR Corregida]]/1000</f>
        <v>5.2000000000000006E-4</v>
      </c>
      <c r="J4576" t="s">
        <v>27</v>
      </c>
      <c r="K4576" t="s">
        <v>24</v>
      </c>
      <c r="L4576" t="s">
        <v>309</v>
      </c>
      <c r="M4576" t="s">
        <v>364</v>
      </c>
      <c r="N4576" s="7">
        <v>-23.650278</v>
      </c>
      <c r="O4576" s="7">
        <v>-70.406110999999996</v>
      </c>
      <c r="P4576">
        <v>1</v>
      </c>
      <c r="Q4576">
        <v>2009</v>
      </c>
      <c r="R4576" s="2">
        <v>39930</v>
      </c>
      <c r="S4576" s="2">
        <v>39814</v>
      </c>
      <c r="T4576" s="2">
        <v>39815</v>
      </c>
      <c r="U4576" s="2"/>
    </row>
    <row r="4577" spans="1:25" x14ac:dyDescent="0.3">
      <c r="A4577" t="s">
        <v>19</v>
      </c>
      <c r="B4577" t="s">
        <v>20</v>
      </c>
      <c r="C4577" t="s">
        <v>60</v>
      </c>
      <c r="D4577" t="s">
        <v>61</v>
      </c>
      <c r="E4577" s="5" t="s">
        <v>521</v>
      </c>
      <c r="F4577">
        <v>0</v>
      </c>
      <c r="G4577" t="s">
        <v>44</v>
      </c>
      <c r="H4577">
        <v>0.6</v>
      </c>
      <c r="I4577">
        <f>ANAM[[#This Row],[VALOR Corregida]]/1000</f>
        <v>5.9999999999999995E-4</v>
      </c>
      <c r="J4577" t="s">
        <v>27</v>
      </c>
      <c r="K4577" t="s">
        <v>24</v>
      </c>
      <c r="L4577" t="s">
        <v>309</v>
      </c>
      <c r="M4577" t="s">
        <v>364</v>
      </c>
      <c r="N4577" s="7">
        <v>-23.650278</v>
      </c>
      <c r="O4577" s="7">
        <v>-70.406110999999996</v>
      </c>
      <c r="P4577">
        <v>1</v>
      </c>
      <c r="Q4577">
        <v>2009</v>
      </c>
      <c r="R4577" s="2">
        <v>39930</v>
      </c>
      <c r="S4577" s="2">
        <v>39814</v>
      </c>
      <c r="T4577" s="2">
        <v>39815</v>
      </c>
      <c r="U4577" s="2"/>
    </row>
    <row r="4578" spans="1:25" x14ac:dyDescent="0.3">
      <c r="A4578" t="s">
        <v>19</v>
      </c>
      <c r="B4578" t="s">
        <v>20</v>
      </c>
      <c r="C4578" t="s">
        <v>60</v>
      </c>
      <c r="D4578" t="s">
        <v>61</v>
      </c>
      <c r="E4578" s="5" t="s">
        <v>521</v>
      </c>
      <c r="F4578">
        <v>6</v>
      </c>
      <c r="G4578" t="s">
        <v>44</v>
      </c>
      <c r="H4578">
        <v>0.68</v>
      </c>
      <c r="I4578">
        <f>ANAM[[#This Row],[VALOR Corregida]]/1000</f>
        <v>6.8000000000000005E-4</v>
      </c>
      <c r="J4578" t="s">
        <v>27</v>
      </c>
      <c r="K4578" t="s">
        <v>24</v>
      </c>
      <c r="L4578" t="s">
        <v>309</v>
      </c>
      <c r="M4578" t="s">
        <v>364</v>
      </c>
      <c r="N4578" s="7">
        <v>-23.650278</v>
      </c>
      <c r="O4578" s="7">
        <v>-70.406110999999996</v>
      </c>
      <c r="P4578">
        <v>1</v>
      </c>
      <c r="Q4578">
        <v>2009</v>
      </c>
      <c r="R4578" s="2">
        <v>39930</v>
      </c>
      <c r="S4578" s="2">
        <v>39814</v>
      </c>
      <c r="T4578" s="2">
        <v>39815</v>
      </c>
      <c r="U4578" s="2"/>
    </row>
    <row r="4579" spans="1:25" x14ac:dyDescent="0.3">
      <c r="A4579" t="s">
        <v>19</v>
      </c>
      <c r="B4579" t="s">
        <v>20</v>
      </c>
      <c r="C4579" t="s">
        <v>60</v>
      </c>
      <c r="D4579" t="s">
        <v>61</v>
      </c>
      <c r="E4579" s="5" t="s">
        <v>521</v>
      </c>
      <c r="F4579">
        <v>0</v>
      </c>
      <c r="G4579" t="s">
        <v>349</v>
      </c>
      <c r="H4579">
        <v>7.85</v>
      </c>
      <c r="I4579">
        <f>ANAM[[#This Row],[VALOR Corregida]]/1000</f>
        <v>7.8499999999999993E-3</v>
      </c>
      <c r="J4579" t="s">
        <v>27</v>
      </c>
      <c r="K4579" t="s">
        <v>24</v>
      </c>
      <c r="L4579" t="s">
        <v>309</v>
      </c>
      <c r="M4579" t="s">
        <v>364</v>
      </c>
      <c r="N4579" s="7">
        <v>-23.650278</v>
      </c>
      <c r="O4579" s="7">
        <v>-70.406110999999996</v>
      </c>
      <c r="P4579">
        <v>1</v>
      </c>
      <c r="Q4579">
        <v>2009</v>
      </c>
      <c r="R4579" s="2">
        <v>39930</v>
      </c>
      <c r="S4579" s="2">
        <v>39814</v>
      </c>
      <c r="T4579" s="2">
        <v>39815</v>
      </c>
      <c r="U4579" s="2"/>
      <c r="X4579">
        <f>-0.14*H4579^3+1.81*H4579^2+5.68*H4579+1.92</f>
        <v>90.321597499999982</v>
      </c>
      <c r="Y4579">
        <f>X4579*0.2</f>
        <v>18.064319499999996</v>
      </c>
    </row>
    <row r="4580" spans="1:25" x14ac:dyDescent="0.3">
      <c r="A4580" t="s">
        <v>19</v>
      </c>
      <c r="B4580" t="s">
        <v>20</v>
      </c>
      <c r="C4580" t="s">
        <v>60</v>
      </c>
      <c r="D4580" t="s">
        <v>61</v>
      </c>
      <c r="E4580" s="5" t="s">
        <v>521</v>
      </c>
      <c r="F4580">
        <v>6</v>
      </c>
      <c r="G4580" t="s">
        <v>349</v>
      </c>
      <c r="H4580">
        <v>7.79</v>
      </c>
      <c r="I4580">
        <f>ANAM[[#This Row],[VALOR Corregida]]/1000</f>
        <v>7.79E-3</v>
      </c>
      <c r="J4580" t="s">
        <v>27</v>
      </c>
      <c r="K4580" t="s">
        <v>24</v>
      </c>
      <c r="L4580" t="s">
        <v>309</v>
      </c>
      <c r="M4580" t="s">
        <v>364</v>
      </c>
      <c r="N4580" s="7">
        <v>-23.650278</v>
      </c>
      <c r="O4580" s="7">
        <v>-70.406110999999996</v>
      </c>
      <c r="P4580">
        <v>1</v>
      </c>
      <c r="Q4580">
        <v>2009</v>
      </c>
      <c r="R4580" s="2">
        <v>39930</v>
      </c>
      <c r="S4580" s="2">
        <v>39814</v>
      </c>
      <c r="T4580" s="2">
        <v>39815</v>
      </c>
      <c r="U4580" s="2"/>
      <c r="X4580">
        <f>-0.14*H4580^3+1.81*H4580^2+5.68*H4580+1.92</f>
        <v>89.823341539999987</v>
      </c>
      <c r="Y4580">
        <f>X4580*0.2</f>
        <v>17.964668307999997</v>
      </c>
    </row>
    <row r="4581" spans="1:25" x14ac:dyDescent="0.3">
      <c r="A4581" t="s">
        <v>19</v>
      </c>
      <c r="B4581" t="s">
        <v>20</v>
      </c>
      <c r="C4581" t="s">
        <v>60</v>
      </c>
      <c r="D4581" t="s">
        <v>61</v>
      </c>
      <c r="E4581" s="5" t="s">
        <v>521</v>
      </c>
      <c r="F4581">
        <v>0</v>
      </c>
      <c r="G4581" t="s">
        <v>350</v>
      </c>
      <c r="H4581">
        <v>0.41</v>
      </c>
      <c r="I4581">
        <f>ANAM[[#This Row],[VALOR Corregida]]/1000</f>
        <v>4.0999999999999999E-4</v>
      </c>
      <c r="J4581" t="s">
        <v>23</v>
      </c>
      <c r="K4581" t="s">
        <v>24</v>
      </c>
      <c r="L4581" t="s">
        <v>309</v>
      </c>
      <c r="M4581" t="s">
        <v>364</v>
      </c>
      <c r="N4581" s="7">
        <v>-23.650278</v>
      </c>
      <c r="O4581" s="7">
        <v>-70.406110999999996</v>
      </c>
      <c r="P4581">
        <v>1</v>
      </c>
      <c r="Q4581">
        <v>2009</v>
      </c>
      <c r="R4581" s="2">
        <v>39930</v>
      </c>
      <c r="S4581" s="2">
        <v>39814</v>
      </c>
      <c r="T4581" s="2">
        <v>39815</v>
      </c>
      <c r="U4581" s="2"/>
    </row>
    <row r="4582" spans="1:25" x14ac:dyDescent="0.3">
      <c r="A4582" t="s">
        <v>19</v>
      </c>
      <c r="B4582" t="s">
        <v>20</v>
      </c>
      <c r="C4582" t="s">
        <v>60</v>
      </c>
      <c r="D4582" t="s">
        <v>61</v>
      </c>
      <c r="E4582" s="5" t="s">
        <v>521</v>
      </c>
      <c r="F4582">
        <v>6</v>
      </c>
      <c r="G4582" t="s">
        <v>350</v>
      </c>
      <c r="H4582">
        <v>0.46</v>
      </c>
      <c r="I4582">
        <f>ANAM[[#This Row],[VALOR Corregida]]/1000</f>
        <v>4.6000000000000001E-4</v>
      </c>
      <c r="J4582" t="s">
        <v>23</v>
      </c>
      <c r="K4582" t="s">
        <v>24</v>
      </c>
      <c r="L4582" t="s">
        <v>309</v>
      </c>
      <c r="M4582" t="s">
        <v>364</v>
      </c>
      <c r="N4582" s="7">
        <v>-23.650278</v>
      </c>
      <c r="O4582" s="7">
        <v>-70.406110999999996</v>
      </c>
      <c r="P4582">
        <v>1</v>
      </c>
      <c r="Q4582">
        <v>2009</v>
      </c>
      <c r="R4582" s="2">
        <v>39930</v>
      </c>
      <c r="S4582" s="2">
        <v>39814</v>
      </c>
      <c r="T4582" s="2">
        <v>39815</v>
      </c>
      <c r="U4582" s="2"/>
    </row>
    <row r="4583" spans="1:25" x14ac:dyDescent="0.3">
      <c r="A4583" t="s">
        <v>19</v>
      </c>
      <c r="B4583" t="s">
        <v>20</v>
      </c>
      <c r="C4583" t="s">
        <v>60</v>
      </c>
      <c r="D4583" t="s">
        <v>61</v>
      </c>
      <c r="E4583" s="5" t="s">
        <v>521</v>
      </c>
      <c r="F4583">
        <v>0</v>
      </c>
      <c r="G4583" t="s">
        <v>46</v>
      </c>
      <c r="H4583">
        <v>0.45</v>
      </c>
      <c r="I4583">
        <f>ANAM[[#This Row],[VALOR Corregida]]/1000</f>
        <v>4.4999999999999999E-4</v>
      </c>
      <c r="J4583" t="s">
        <v>23</v>
      </c>
      <c r="K4583" t="s">
        <v>24</v>
      </c>
      <c r="L4583" t="s">
        <v>309</v>
      </c>
      <c r="M4583" t="s">
        <v>364</v>
      </c>
      <c r="N4583" s="7">
        <v>-23.650278</v>
      </c>
      <c r="O4583" s="7">
        <v>-70.406110999999996</v>
      </c>
      <c r="P4583">
        <v>1</v>
      </c>
      <c r="Q4583">
        <v>2009</v>
      </c>
      <c r="R4583" s="2">
        <v>39930</v>
      </c>
      <c r="S4583" s="2">
        <v>39814</v>
      </c>
      <c r="T4583" s="2">
        <v>39815</v>
      </c>
      <c r="U4583" s="2"/>
    </row>
    <row r="4584" spans="1:25" x14ac:dyDescent="0.3">
      <c r="A4584" t="s">
        <v>19</v>
      </c>
      <c r="B4584" t="s">
        <v>20</v>
      </c>
      <c r="C4584" t="s">
        <v>60</v>
      </c>
      <c r="D4584" t="s">
        <v>61</v>
      </c>
      <c r="E4584" s="5" t="s">
        <v>521</v>
      </c>
      <c r="F4584">
        <v>6</v>
      </c>
      <c r="G4584" t="s">
        <v>46</v>
      </c>
      <c r="H4584">
        <v>0.49</v>
      </c>
      <c r="I4584">
        <f>ANAM[[#This Row],[VALOR Corregida]]/1000</f>
        <v>4.8999999999999998E-4</v>
      </c>
      <c r="J4584" t="s">
        <v>23</v>
      </c>
      <c r="K4584" t="s">
        <v>24</v>
      </c>
      <c r="L4584" t="s">
        <v>309</v>
      </c>
      <c r="M4584" t="s">
        <v>364</v>
      </c>
      <c r="N4584" s="7">
        <v>-23.650278</v>
      </c>
      <c r="O4584" s="7">
        <v>-70.406110999999996</v>
      </c>
      <c r="P4584">
        <v>1</v>
      </c>
      <c r="Q4584">
        <v>2009</v>
      </c>
      <c r="R4584" s="2">
        <v>39930</v>
      </c>
      <c r="S4584" s="2">
        <v>39814</v>
      </c>
      <c r="T4584" s="2">
        <v>39815</v>
      </c>
      <c r="U4584" s="2"/>
    </row>
    <row r="4585" spans="1:25" x14ac:dyDescent="0.3">
      <c r="A4585" t="s">
        <v>19</v>
      </c>
      <c r="B4585" t="s">
        <v>20</v>
      </c>
      <c r="C4585" t="s">
        <v>60</v>
      </c>
      <c r="D4585" t="s">
        <v>61</v>
      </c>
      <c r="E4585" s="5" t="s">
        <v>521</v>
      </c>
      <c r="F4585">
        <v>0</v>
      </c>
      <c r="G4585" t="s">
        <v>351</v>
      </c>
      <c r="H4585">
        <v>37.159999999999997</v>
      </c>
      <c r="I4585">
        <f>ANAM[[#This Row],[VALOR Corregida]]/1000</f>
        <v>3.7159999999999999E-2</v>
      </c>
      <c r="J4585" t="s">
        <v>536</v>
      </c>
      <c r="K4585" t="s">
        <v>24</v>
      </c>
      <c r="L4585" t="s">
        <v>309</v>
      </c>
      <c r="M4585" t="s">
        <v>364</v>
      </c>
      <c r="N4585" s="7">
        <v>-23.650278</v>
      </c>
      <c r="O4585" s="7">
        <v>-70.406110999999996</v>
      </c>
      <c r="P4585">
        <v>1</v>
      </c>
      <c r="Q4585">
        <v>2009</v>
      </c>
      <c r="R4585" s="2">
        <v>39930</v>
      </c>
      <c r="S4585" s="2">
        <v>39814</v>
      </c>
      <c r="T4585" s="2">
        <v>39815</v>
      </c>
      <c r="U4585" s="2"/>
    </row>
    <row r="4586" spans="1:25" x14ac:dyDescent="0.3">
      <c r="A4586" t="s">
        <v>19</v>
      </c>
      <c r="B4586" t="s">
        <v>20</v>
      </c>
      <c r="C4586" t="s">
        <v>60</v>
      </c>
      <c r="D4586" t="s">
        <v>61</v>
      </c>
      <c r="E4586" s="5" t="s">
        <v>521</v>
      </c>
      <c r="F4586">
        <v>6</v>
      </c>
      <c r="G4586" t="s">
        <v>351</v>
      </c>
      <c r="H4586">
        <v>37.68</v>
      </c>
      <c r="I4586">
        <f>ANAM[[#This Row],[VALOR Corregida]]/1000</f>
        <v>3.7679999999999998E-2</v>
      </c>
      <c r="J4586" t="s">
        <v>536</v>
      </c>
      <c r="K4586" t="s">
        <v>24</v>
      </c>
      <c r="L4586" t="s">
        <v>309</v>
      </c>
      <c r="M4586" t="s">
        <v>364</v>
      </c>
      <c r="N4586" s="7">
        <v>-23.650278</v>
      </c>
      <c r="O4586" s="7">
        <v>-70.406110999999996</v>
      </c>
      <c r="P4586">
        <v>1</v>
      </c>
      <c r="Q4586">
        <v>2009</v>
      </c>
      <c r="R4586" s="2">
        <v>39930</v>
      </c>
      <c r="S4586" s="2">
        <v>39814</v>
      </c>
      <c r="T4586" s="2">
        <v>39815</v>
      </c>
      <c r="U4586" s="2"/>
    </row>
    <row r="4587" spans="1:25" x14ac:dyDescent="0.3">
      <c r="A4587" t="s">
        <v>19</v>
      </c>
      <c r="B4587" t="s">
        <v>20</v>
      </c>
      <c r="C4587" t="s">
        <v>60</v>
      </c>
      <c r="D4587" t="s">
        <v>61</v>
      </c>
      <c r="E4587" s="5" t="s">
        <v>521</v>
      </c>
      <c r="F4587">
        <v>0</v>
      </c>
      <c r="G4587" t="s">
        <v>352</v>
      </c>
      <c r="H4587">
        <v>8</v>
      </c>
      <c r="I4587">
        <f>ANAM[[#This Row],[VALOR Corregida]]/1000</f>
        <v>8.0000000000000002E-3</v>
      </c>
      <c r="J4587" t="s">
        <v>27</v>
      </c>
      <c r="K4587" t="s">
        <v>24</v>
      </c>
      <c r="L4587" t="s">
        <v>309</v>
      </c>
      <c r="M4587" t="s">
        <v>364</v>
      </c>
      <c r="N4587" s="7">
        <v>-23.650278</v>
      </c>
      <c r="O4587" s="7">
        <v>-70.406110999999996</v>
      </c>
      <c r="P4587">
        <v>1</v>
      </c>
      <c r="Q4587">
        <v>2009</v>
      </c>
      <c r="R4587" s="2">
        <v>39930</v>
      </c>
      <c r="S4587" s="2">
        <v>39814</v>
      </c>
      <c r="T4587" s="2">
        <v>39815</v>
      </c>
      <c r="U4587" s="2"/>
      <c r="X4587">
        <f>0.0014*H4587^2-0.86*H4587+97.5</f>
        <v>90.709599999999995</v>
      </c>
      <c r="Y4587">
        <f>X4587*0.12</f>
        <v>10.885152</v>
      </c>
    </row>
    <row r="4588" spans="1:25" x14ac:dyDescent="0.3">
      <c r="A4588" t="s">
        <v>19</v>
      </c>
      <c r="B4588" t="s">
        <v>20</v>
      </c>
      <c r="C4588" t="s">
        <v>60</v>
      </c>
      <c r="D4588" t="s">
        <v>61</v>
      </c>
      <c r="E4588" s="5" t="s">
        <v>521</v>
      </c>
      <c r="F4588">
        <v>6</v>
      </c>
      <c r="G4588" t="s">
        <v>352</v>
      </c>
      <c r="H4588">
        <v>8</v>
      </c>
      <c r="I4588">
        <f>ANAM[[#This Row],[VALOR Corregida]]/1000</f>
        <v>8.0000000000000002E-3</v>
      </c>
      <c r="J4588" t="s">
        <v>27</v>
      </c>
      <c r="K4588" t="s">
        <v>24</v>
      </c>
      <c r="L4588" t="s">
        <v>309</v>
      </c>
      <c r="M4588" t="s">
        <v>364</v>
      </c>
      <c r="N4588" s="7">
        <v>-23.650278</v>
      </c>
      <c r="O4588" s="7">
        <v>-70.406110999999996</v>
      </c>
      <c r="P4588">
        <v>1</v>
      </c>
      <c r="Q4588">
        <v>2009</v>
      </c>
      <c r="R4588" s="2">
        <v>39930</v>
      </c>
      <c r="S4588" s="2">
        <v>39814</v>
      </c>
      <c r="T4588" s="2">
        <v>39815</v>
      </c>
      <c r="U4588" s="2"/>
      <c r="X4588">
        <f>0.0014*H4588^2-0.86*H4588+97.5</f>
        <v>90.709599999999995</v>
      </c>
      <c r="Y4588">
        <f>X4588*0.12</f>
        <v>10.885152</v>
      </c>
    </row>
    <row r="4589" spans="1:25" x14ac:dyDescent="0.3">
      <c r="A4589" t="s">
        <v>19</v>
      </c>
      <c r="B4589" t="s">
        <v>20</v>
      </c>
      <c r="C4589" t="s">
        <v>60</v>
      </c>
      <c r="D4589" t="s">
        <v>61</v>
      </c>
      <c r="E4589" s="5" t="s">
        <v>521</v>
      </c>
      <c r="F4589">
        <v>0</v>
      </c>
      <c r="G4589" t="s">
        <v>353</v>
      </c>
      <c r="H4589">
        <v>1.6</v>
      </c>
      <c r="I4589">
        <f>ANAM[[#This Row],[VALOR Corregida]]/1000</f>
        <v>1.6000000000000001E-3</v>
      </c>
      <c r="J4589" t="s">
        <v>23</v>
      </c>
      <c r="K4589" t="s">
        <v>24</v>
      </c>
      <c r="L4589" t="s">
        <v>309</v>
      </c>
      <c r="M4589" t="s">
        <v>364</v>
      </c>
      <c r="N4589" s="7">
        <v>-23.650278</v>
      </c>
      <c r="O4589" s="7">
        <v>-70.406110999999996</v>
      </c>
      <c r="P4589">
        <v>1</v>
      </c>
      <c r="Q4589">
        <v>2009</v>
      </c>
      <c r="R4589" s="2">
        <v>39930</v>
      </c>
      <c r="S4589" s="2">
        <v>39814</v>
      </c>
      <c r="T4589" s="2">
        <v>39815</v>
      </c>
      <c r="U4589" s="2"/>
    </row>
    <row r="4590" spans="1:25" x14ac:dyDescent="0.3">
      <c r="A4590" t="s">
        <v>19</v>
      </c>
      <c r="B4590" t="s">
        <v>20</v>
      </c>
      <c r="C4590" t="s">
        <v>60</v>
      </c>
      <c r="D4590" t="s">
        <v>61</v>
      </c>
      <c r="E4590" s="5" t="s">
        <v>521</v>
      </c>
      <c r="F4590">
        <v>6</v>
      </c>
      <c r="G4590" t="s">
        <v>353</v>
      </c>
      <c r="H4590">
        <v>1.82</v>
      </c>
      <c r="I4590">
        <f>ANAM[[#This Row],[VALOR Corregida]]/1000</f>
        <v>1.82E-3</v>
      </c>
      <c r="J4590" t="s">
        <v>23</v>
      </c>
      <c r="K4590" t="s">
        <v>24</v>
      </c>
      <c r="L4590" t="s">
        <v>309</v>
      </c>
      <c r="M4590" t="s">
        <v>364</v>
      </c>
      <c r="N4590" s="7">
        <v>-23.650278</v>
      </c>
      <c r="O4590" s="7">
        <v>-70.406110999999996</v>
      </c>
      <c r="P4590">
        <v>1</v>
      </c>
      <c r="Q4590">
        <v>2009</v>
      </c>
      <c r="R4590" s="2">
        <v>39930</v>
      </c>
      <c r="S4590" s="2">
        <v>39814</v>
      </c>
      <c r="T4590" s="2">
        <v>39815</v>
      </c>
      <c r="U4590" s="2"/>
    </row>
    <row r="4591" spans="1:25" x14ac:dyDescent="0.3">
      <c r="A4591" t="s">
        <v>19</v>
      </c>
      <c r="B4591" t="s">
        <v>20</v>
      </c>
      <c r="C4591" t="s">
        <v>60</v>
      </c>
      <c r="D4591" t="s">
        <v>61</v>
      </c>
      <c r="E4591" s="5" t="s">
        <v>521</v>
      </c>
      <c r="F4591">
        <v>0</v>
      </c>
      <c r="G4591" t="s">
        <v>47</v>
      </c>
      <c r="H4591">
        <v>2.89</v>
      </c>
      <c r="I4591">
        <f>ANAM[[#This Row],[VALOR Corregida]]/1000</f>
        <v>2.8900000000000002E-3</v>
      </c>
      <c r="J4591" t="s">
        <v>23</v>
      </c>
      <c r="K4591" t="s">
        <v>24</v>
      </c>
      <c r="L4591" t="s">
        <v>309</v>
      </c>
      <c r="M4591" t="s">
        <v>364</v>
      </c>
      <c r="N4591" s="7">
        <v>-23.650278</v>
      </c>
      <c r="O4591" s="7">
        <v>-70.406110999999996</v>
      </c>
      <c r="P4591">
        <v>1</v>
      </c>
      <c r="Q4591">
        <v>2009</v>
      </c>
      <c r="R4591" s="2">
        <v>39930</v>
      </c>
      <c r="S4591" s="2">
        <v>39814</v>
      </c>
      <c r="T4591" s="2">
        <v>39815</v>
      </c>
      <c r="U4591" s="2"/>
    </row>
    <row r="4592" spans="1:25" x14ac:dyDescent="0.3">
      <c r="A4592" t="s">
        <v>19</v>
      </c>
      <c r="B4592" t="s">
        <v>20</v>
      </c>
      <c r="C4592" t="s">
        <v>60</v>
      </c>
      <c r="D4592" t="s">
        <v>61</v>
      </c>
      <c r="E4592" s="5" t="s">
        <v>521</v>
      </c>
      <c r="F4592">
        <v>6</v>
      </c>
      <c r="G4592" t="s">
        <v>47</v>
      </c>
      <c r="H4592">
        <v>2.4300000000000002</v>
      </c>
      <c r="I4592">
        <f>ANAM[[#This Row],[VALOR Corregida]]/1000</f>
        <v>2.4300000000000003E-3</v>
      </c>
      <c r="J4592" t="s">
        <v>23</v>
      </c>
      <c r="K4592" t="s">
        <v>24</v>
      </c>
      <c r="L4592" t="s">
        <v>309</v>
      </c>
      <c r="M4592" t="s">
        <v>364</v>
      </c>
      <c r="N4592" s="7">
        <v>-23.650278</v>
      </c>
      <c r="O4592" s="7">
        <v>-70.406110999999996</v>
      </c>
      <c r="P4592">
        <v>1</v>
      </c>
      <c r="Q4592">
        <v>2009</v>
      </c>
      <c r="R4592" s="2">
        <v>39930</v>
      </c>
      <c r="S4592" s="2">
        <v>39814</v>
      </c>
      <c r="T4592" s="2">
        <v>39815</v>
      </c>
      <c r="U4592" s="2"/>
    </row>
    <row r="4593" spans="1:21" x14ac:dyDescent="0.3">
      <c r="A4593" t="s">
        <v>152</v>
      </c>
      <c r="B4593" t="s">
        <v>20</v>
      </c>
      <c r="C4593" t="s">
        <v>198</v>
      </c>
      <c r="D4593" t="s">
        <v>199</v>
      </c>
      <c r="E4593" s="5" t="s">
        <v>529</v>
      </c>
      <c r="F4593">
        <v>0</v>
      </c>
      <c r="G4593" t="s">
        <v>28</v>
      </c>
      <c r="H4593">
        <v>24.5</v>
      </c>
      <c r="I4593">
        <f>ANAM[[#This Row],[VALOR Corregida]]/1000</f>
        <v>2.4500000000000001E-2</v>
      </c>
      <c r="J4593" t="s">
        <v>155</v>
      </c>
      <c r="K4593" t="s">
        <v>24</v>
      </c>
      <c r="L4593" t="s">
        <v>309</v>
      </c>
      <c r="M4593" t="s">
        <v>365</v>
      </c>
      <c r="N4593">
        <v>-23.616669999999999</v>
      </c>
      <c r="O4593">
        <v>-70.395560000000003</v>
      </c>
      <c r="P4593">
        <v>1</v>
      </c>
      <c r="Q4593">
        <v>2009</v>
      </c>
      <c r="R4593" s="2">
        <v>39930</v>
      </c>
      <c r="S4593" s="2">
        <v>39814</v>
      </c>
      <c r="T4593" s="2">
        <v>39815</v>
      </c>
      <c r="U4593" s="2"/>
    </row>
    <row r="4594" spans="1:21" x14ac:dyDescent="0.3">
      <c r="A4594" t="s">
        <v>152</v>
      </c>
      <c r="B4594" t="s">
        <v>20</v>
      </c>
      <c r="C4594" t="s">
        <v>198</v>
      </c>
      <c r="D4594" t="s">
        <v>199</v>
      </c>
      <c r="E4594" s="5" t="s">
        <v>529</v>
      </c>
      <c r="F4594">
        <v>0</v>
      </c>
      <c r="G4594" t="s">
        <v>29</v>
      </c>
      <c r="H4594">
        <v>3.48</v>
      </c>
      <c r="I4594">
        <f>ANAM[[#This Row],[VALOR Corregida]]/1000</f>
        <v>3.48E-3</v>
      </c>
      <c r="J4594" t="s">
        <v>155</v>
      </c>
      <c r="K4594" t="s">
        <v>24</v>
      </c>
      <c r="L4594" t="s">
        <v>309</v>
      </c>
      <c r="M4594" t="s">
        <v>365</v>
      </c>
      <c r="N4594">
        <v>-23.616669999999999</v>
      </c>
      <c r="O4594">
        <v>-70.395560000000003</v>
      </c>
      <c r="P4594">
        <v>1</v>
      </c>
      <c r="Q4594">
        <v>2009</v>
      </c>
      <c r="R4594" s="2">
        <v>39930</v>
      </c>
      <c r="S4594" s="2">
        <v>39814</v>
      </c>
      <c r="T4594" s="2">
        <v>39815</v>
      </c>
      <c r="U4594" s="2"/>
    </row>
    <row r="4595" spans="1:21" x14ac:dyDescent="0.3">
      <c r="A4595" t="s">
        <v>152</v>
      </c>
      <c r="B4595" t="s">
        <v>20</v>
      </c>
      <c r="C4595" t="s">
        <v>198</v>
      </c>
      <c r="D4595" t="s">
        <v>199</v>
      </c>
      <c r="E4595" s="5" t="s">
        <v>529</v>
      </c>
      <c r="F4595">
        <v>0</v>
      </c>
      <c r="G4595" t="s">
        <v>30</v>
      </c>
      <c r="H4595">
        <v>490</v>
      </c>
      <c r="I4595">
        <f>ANAM[[#This Row],[VALOR Corregida]]/1000</f>
        <v>0.49</v>
      </c>
      <c r="J4595" t="s">
        <v>157</v>
      </c>
      <c r="K4595" t="s">
        <v>24</v>
      </c>
      <c r="L4595" t="s">
        <v>309</v>
      </c>
      <c r="M4595" t="s">
        <v>365</v>
      </c>
      <c r="N4595">
        <v>-23.616669999999999</v>
      </c>
      <c r="O4595">
        <v>-70.395560000000003</v>
      </c>
      <c r="P4595">
        <v>1</v>
      </c>
      <c r="Q4595">
        <v>2009</v>
      </c>
      <c r="R4595" s="2">
        <v>39930</v>
      </c>
      <c r="S4595" s="2">
        <v>39814</v>
      </c>
      <c r="T4595" s="2">
        <v>39815</v>
      </c>
      <c r="U4595" s="2"/>
    </row>
    <row r="4596" spans="1:21" x14ac:dyDescent="0.3">
      <c r="A4596" t="s">
        <v>152</v>
      </c>
      <c r="B4596" t="s">
        <v>20</v>
      </c>
      <c r="C4596" t="s">
        <v>198</v>
      </c>
      <c r="D4596" t="s">
        <v>199</v>
      </c>
      <c r="E4596" s="5" t="s">
        <v>529</v>
      </c>
      <c r="F4596">
        <v>0</v>
      </c>
      <c r="G4596" t="s">
        <v>35</v>
      </c>
      <c r="H4596">
        <v>1.4</v>
      </c>
      <c r="I4596">
        <f>ANAM[[#This Row],[VALOR Corregida]]/1000</f>
        <v>1.4E-3</v>
      </c>
      <c r="J4596" t="s">
        <v>155</v>
      </c>
      <c r="K4596" t="s">
        <v>24</v>
      </c>
      <c r="L4596" t="s">
        <v>309</v>
      </c>
      <c r="M4596" t="s">
        <v>365</v>
      </c>
      <c r="N4596">
        <v>-23.616669999999999</v>
      </c>
      <c r="O4596">
        <v>-70.395560000000003</v>
      </c>
      <c r="P4596">
        <v>1</v>
      </c>
      <c r="Q4596">
        <v>2009</v>
      </c>
      <c r="R4596" s="2">
        <v>39930</v>
      </c>
      <c r="S4596" s="2">
        <v>39814</v>
      </c>
      <c r="T4596" s="2">
        <v>39815</v>
      </c>
      <c r="U4596" s="2"/>
    </row>
    <row r="4597" spans="1:21" x14ac:dyDescent="0.3">
      <c r="A4597" t="s">
        <v>152</v>
      </c>
      <c r="B4597" t="s">
        <v>20</v>
      </c>
      <c r="C4597" t="s">
        <v>198</v>
      </c>
      <c r="D4597" t="s">
        <v>199</v>
      </c>
      <c r="E4597" s="5" t="s">
        <v>529</v>
      </c>
      <c r="F4597">
        <v>0</v>
      </c>
      <c r="G4597" t="s">
        <v>39</v>
      </c>
      <c r="H4597">
        <v>5.0000000000000001E-3</v>
      </c>
      <c r="I4597">
        <f>ANAM[[#This Row],[VALOR Corregida]]/1000</f>
        <v>5.0000000000000004E-6</v>
      </c>
      <c r="J4597" t="s">
        <v>155</v>
      </c>
      <c r="K4597" t="s">
        <v>315</v>
      </c>
      <c r="L4597" t="s">
        <v>309</v>
      </c>
      <c r="M4597" t="s">
        <v>365</v>
      </c>
      <c r="N4597">
        <v>-23.616669999999999</v>
      </c>
      <c r="O4597">
        <v>-70.395560000000003</v>
      </c>
      <c r="P4597">
        <v>1</v>
      </c>
      <c r="Q4597">
        <v>2009</v>
      </c>
      <c r="R4597" s="2">
        <v>39930</v>
      </c>
      <c r="S4597" s="2">
        <v>39814</v>
      </c>
      <c r="T4597" s="2">
        <v>39815</v>
      </c>
      <c r="U4597" s="2"/>
    </row>
    <row r="4598" spans="1:21" x14ac:dyDescent="0.3">
      <c r="A4598" t="s">
        <v>152</v>
      </c>
      <c r="B4598" t="s">
        <v>20</v>
      </c>
      <c r="C4598" t="s">
        <v>198</v>
      </c>
      <c r="D4598" t="s">
        <v>199</v>
      </c>
      <c r="E4598" s="5" t="s">
        <v>529</v>
      </c>
      <c r="F4598">
        <v>0</v>
      </c>
      <c r="G4598" t="s">
        <v>46</v>
      </c>
      <c r="H4598">
        <v>4</v>
      </c>
      <c r="I4598">
        <f>ANAM[[#This Row],[VALOR Corregida]]/1000</f>
        <v>4.0000000000000001E-3</v>
      </c>
      <c r="J4598" t="s">
        <v>155</v>
      </c>
      <c r="K4598" t="s">
        <v>24</v>
      </c>
      <c r="L4598" t="s">
        <v>309</v>
      </c>
      <c r="M4598" t="s">
        <v>365</v>
      </c>
      <c r="N4598">
        <v>-23.616669999999999</v>
      </c>
      <c r="O4598">
        <v>-70.395560000000003</v>
      </c>
      <c r="P4598">
        <v>1</v>
      </c>
      <c r="Q4598">
        <v>2009</v>
      </c>
      <c r="R4598" s="2">
        <v>39930</v>
      </c>
      <c r="S4598" s="2">
        <v>39814</v>
      </c>
      <c r="T4598" s="2">
        <v>39815</v>
      </c>
      <c r="U4598" s="2"/>
    </row>
    <row r="4599" spans="1:21" x14ac:dyDescent="0.3">
      <c r="A4599" t="s">
        <v>152</v>
      </c>
      <c r="B4599" t="s">
        <v>20</v>
      </c>
      <c r="C4599" t="s">
        <v>198</v>
      </c>
      <c r="D4599" t="s">
        <v>199</v>
      </c>
      <c r="E4599" s="5" t="s">
        <v>529</v>
      </c>
      <c r="F4599">
        <v>0</v>
      </c>
      <c r="G4599" t="s">
        <v>47</v>
      </c>
      <c r="H4599">
        <v>21.7</v>
      </c>
      <c r="I4599">
        <f>ANAM[[#This Row],[VALOR Corregida]]/1000</f>
        <v>2.1700000000000001E-2</v>
      </c>
      <c r="J4599" t="s">
        <v>155</v>
      </c>
      <c r="K4599" t="s">
        <v>24</v>
      </c>
      <c r="L4599" t="s">
        <v>309</v>
      </c>
      <c r="M4599" t="s">
        <v>365</v>
      </c>
      <c r="N4599">
        <v>-23.616669999999999</v>
      </c>
      <c r="O4599">
        <v>-70.395560000000003</v>
      </c>
      <c r="P4599">
        <v>1</v>
      </c>
      <c r="Q4599">
        <v>2009</v>
      </c>
      <c r="R4599" s="2">
        <v>39930</v>
      </c>
      <c r="S4599" s="2">
        <v>39814</v>
      </c>
      <c r="T4599" s="2">
        <v>39815</v>
      </c>
      <c r="U4599" s="2"/>
    </row>
    <row r="4600" spans="1:21" x14ac:dyDescent="0.3">
      <c r="A4600" t="s">
        <v>152</v>
      </c>
      <c r="B4600" t="s">
        <v>20</v>
      </c>
      <c r="C4600" t="s">
        <v>158</v>
      </c>
      <c r="D4600" t="s">
        <v>159</v>
      </c>
      <c r="E4600">
        <v>140</v>
      </c>
      <c r="F4600">
        <v>0</v>
      </c>
      <c r="G4600" t="s">
        <v>28</v>
      </c>
      <c r="H4600">
        <v>13</v>
      </c>
      <c r="I4600">
        <f>ANAM[[#This Row],[VALOR Corregida]]/1000</f>
        <v>1.2999999999999999E-2</v>
      </c>
      <c r="J4600" t="s">
        <v>155</v>
      </c>
      <c r="K4600" t="s">
        <v>24</v>
      </c>
      <c r="L4600" t="s">
        <v>309</v>
      </c>
      <c r="M4600" t="s">
        <v>365</v>
      </c>
      <c r="N4600">
        <v>-23.660278000000002</v>
      </c>
      <c r="O4600">
        <v>-70.404167000000001</v>
      </c>
      <c r="P4600">
        <v>1</v>
      </c>
      <c r="Q4600">
        <v>2009</v>
      </c>
      <c r="R4600" s="2">
        <v>39930</v>
      </c>
      <c r="S4600" s="2">
        <v>39814</v>
      </c>
      <c r="T4600" s="2">
        <v>39815</v>
      </c>
      <c r="U4600" s="2"/>
    </row>
    <row r="4601" spans="1:21" x14ac:dyDescent="0.3">
      <c r="A4601" t="s">
        <v>152</v>
      </c>
      <c r="B4601" t="s">
        <v>20</v>
      </c>
      <c r="C4601" t="s">
        <v>158</v>
      </c>
      <c r="D4601" t="s">
        <v>159</v>
      </c>
      <c r="E4601">
        <v>140</v>
      </c>
      <c r="F4601">
        <v>0</v>
      </c>
      <c r="G4601" t="s">
        <v>29</v>
      </c>
      <c r="H4601">
        <v>10.9</v>
      </c>
      <c r="I4601">
        <f>ANAM[[#This Row],[VALOR Corregida]]/1000</f>
        <v>1.09E-2</v>
      </c>
      <c r="J4601" t="s">
        <v>155</v>
      </c>
      <c r="K4601" t="s">
        <v>24</v>
      </c>
      <c r="L4601" t="s">
        <v>309</v>
      </c>
      <c r="M4601" t="s">
        <v>365</v>
      </c>
      <c r="N4601">
        <v>-23.660278000000002</v>
      </c>
      <c r="O4601">
        <v>-70.404167000000001</v>
      </c>
      <c r="P4601">
        <v>1</v>
      </c>
      <c r="Q4601">
        <v>2009</v>
      </c>
      <c r="R4601" s="2">
        <v>39930</v>
      </c>
      <c r="S4601" s="2">
        <v>39814</v>
      </c>
      <c r="T4601" s="2">
        <v>39815</v>
      </c>
      <c r="U4601" s="2"/>
    </row>
    <row r="4602" spans="1:21" x14ac:dyDescent="0.3">
      <c r="A4602" t="s">
        <v>152</v>
      </c>
      <c r="B4602" t="s">
        <v>20</v>
      </c>
      <c r="C4602" t="s">
        <v>158</v>
      </c>
      <c r="D4602" t="s">
        <v>159</v>
      </c>
      <c r="E4602">
        <v>140</v>
      </c>
      <c r="F4602">
        <v>0</v>
      </c>
      <c r="G4602" t="s">
        <v>30</v>
      </c>
      <c r="H4602">
        <v>490</v>
      </c>
      <c r="I4602">
        <f>ANAM[[#This Row],[VALOR Corregida]]/1000</f>
        <v>0.49</v>
      </c>
      <c r="J4602" t="s">
        <v>157</v>
      </c>
      <c r="K4602" t="s">
        <v>24</v>
      </c>
      <c r="L4602" t="s">
        <v>309</v>
      </c>
      <c r="M4602" t="s">
        <v>365</v>
      </c>
      <c r="N4602">
        <v>-23.660278000000002</v>
      </c>
      <c r="O4602">
        <v>-70.404167000000001</v>
      </c>
      <c r="P4602">
        <v>1</v>
      </c>
      <c r="Q4602">
        <v>2009</v>
      </c>
      <c r="R4602" s="2">
        <v>39930</v>
      </c>
      <c r="S4602" s="2">
        <v>39814</v>
      </c>
      <c r="T4602" s="2">
        <v>39815</v>
      </c>
      <c r="U4602" s="2"/>
    </row>
    <row r="4603" spans="1:21" x14ac:dyDescent="0.3">
      <c r="A4603" t="s">
        <v>152</v>
      </c>
      <c r="B4603" t="s">
        <v>20</v>
      </c>
      <c r="C4603" t="s">
        <v>158</v>
      </c>
      <c r="D4603" t="s">
        <v>159</v>
      </c>
      <c r="E4603">
        <v>140</v>
      </c>
      <c r="F4603">
        <v>0</v>
      </c>
      <c r="G4603" t="s">
        <v>35</v>
      </c>
      <c r="H4603">
        <v>0.7</v>
      </c>
      <c r="I4603">
        <f>ANAM[[#This Row],[VALOR Corregida]]/1000</f>
        <v>6.9999999999999999E-4</v>
      </c>
      <c r="J4603" t="s">
        <v>155</v>
      </c>
      <c r="K4603" t="s">
        <v>24</v>
      </c>
      <c r="L4603" t="s">
        <v>309</v>
      </c>
      <c r="M4603" t="s">
        <v>365</v>
      </c>
      <c r="N4603">
        <v>-23.660278000000002</v>
      </c>
      <c r="O4603">
        <v>-70.404167000000001</v>
      </c>
      <c r="P4603">
        <v>1</v>
      </c>
      <c r="Q4603">
        <v>2009</v>
      </c>
      <c r="R4603" s="2">
        <v>39930</v>
      </c>
      <c r="S4603" s="2">
        <v>39814</v>
      </c>
      <c r="T4603" s="2">
        <v>39815</v>
      </c>
      <c r="U4603" s="2"/>
    </row>
    <row r="4604" spans="1:21" x14ac:dyDescent="0.3">
      <c r="A4604" t="s">
        <v>152</v>
      </c>
      <c r="B4604" t="s">
        <v>20</v>
      </c>
      <c r="C4604" t="s">
        <v>158</v>
      </c>
      <c r="D4604" t="s">
        <v>159</v>
      </c>
      <c r="E4604">
        <v>140</v>
      </c>
      <c r="F4604">
        <v>0</v>
      </c>
      <c r="G4604" t="s">
        <v>39</v>
      </c>
      <c r="H4604">
        <v>5.0000000000000001E-3</v>
      </c>
      <c r="I4604">
        <f>ANAM[[#This Row],[VALOR Corregida]]/1000</f>
        <v>5.0000000000000004E-6</v>
      </c>
      <c r="J4604" t="s">
        <v>155</v>
      </c>
      <c r="K4604" t="s">
        <v>315</v>
      </c>
      <c r="L4604" t="s">
        <v>309</v>
      </c>
      <c r="M4604" t="s">
        <v>365</v>
      </c>
      <c r="N4604">
        <v>-23.660278000000002</v>
      </c>
      <c r="O4604">
        <v>-70.404167000000001</v>
      </c>
      <c r="P4604">
        <v>1</v>
      </c>
      <c r="Q4604">
        <v>2009</v>
      </c>
      <c r="R4604" s="2">
        <v>39930</v>
      </c>
      <c r="S4604" s="2">
        <v>39814</v>
      </c>
      <c r="T4604" s="2">
        <v>39815</v>
      </c>
      <c r="U4604" s="2"/>
    </row>
    <row r="4605" spans="1:21" x14ac:dyDescent="0.3">
      <c r="A4605" t="s">
        <v>152</v>
      </c>
      <c r="B4605" t="s">
        <v>20</v>
      </c>
      <c r="C4605" t="s">
        <v>158</v>
      </c>
      <c r="D4605" t="s">
        <v>159</v>
      </c>
      <c r="E4605">
        <v>140</v>
      </c>
      <c r="F4605">
        <v>0</v>
      </c>
      <c r="G4605" t="s">
        <v>46</v>
      </c>
      <c r="H4605">
        <v>17.600000000000001</v>
      </c>
      <c r="I4605">
        <f>ANAM[[#This Row],[VALOR Corregida]]/1000</f>
        <v>1.7600000000000001E-2</v>
      </c>
      <c r="J4605" t="s">
        <v>155</v>
      </c>
      <c r="K4605" t="s">
        <v>24</v>
      </c>
      <c r="L4605" t="s">
        <v>309</v>
      </c>
      <c r="M4605" t="s">
        <v>365</v>
      </c>
      <c r="N4605">
        <v>-23.660278000000002</v>
      </c>
      <c r="O4605">
        <v>-70.404167000000001</v>
      </c>
      <c r="P4605">
        <v>1</v>
      </c>
      <c r="Q4605">
        <v>2009</v>
      </c>
      <c r="R4605" s="2">
        <v>39930</v>
      </c>
      <c r="S4605" s="2">
        <v>39814</v>
      </c>
      <c r="T4605" s="2">
        <v>39815</v>
      </c>
      <c r="U4605" s="2"/>
    </row>
    <row r="4606" spans="1:21" x14ac:dyDescent="0.3">
      <c r="A4606" t="s">
        <v>152</v>
      </c>
      <c r="B4606" t="s">
        <v>20</v>
      </c>
      <c r="C4606" t="s">
        <v>158</v>
      </c>
      <c r="D4606" t="s">
        <v>159</v>
      </c>
      <c r="E4606">
        <v>140</v>
      </c>
      <c r="F4606">
        <v>0</v>
      </c>
      <c r="G4606" t="s">
        <v>47</v>
      </c>
      <c r="H4606">
        <v>65.8</v>
      </c>
      <c r="I4606">
        <f>ANAM[[#This Row],[VALOR Corregida]]/1000</f>
        <v>6.5799999999999997E-2</v>
      </c>
      <c r="J4606" t="s">
        <v>155</v>
      </c>
      <c r="K4606" t="s">
        <v>24</v>
      </c>
      <c r="L4606" t="s">
        <v>309</v>
      </c>
      <c r="M4606" t="s">
        <v>365</v>
      </c>
      <c r="N4606">
        <v>-23.660278000000002</v>
      </c>
      <c r="O4606">
        <v>-70.404167000000001</v>
      </c>
      <c r="P4606">
        <v>1</v>
      </c>
      <c r="Q4606">
        <v>2009</v>
      </c>
      <c r="R4606" s="2">
        <v>39930</v>
      </c>
      <c r="S4606" s="2">
        <v>39814</v>
      </c>
      <c r="T4606" s="2">
        <v>39815</v>
      </c>
      <c r="U4606" s="2"/>
    </row>
    <row r="4607" spans="1:21" x14ac:dyDescent="0.3">
      <c r="A4607" t="s">
        <v>164</v>
      </c>
      <c r="B4607" t="s">
        <v>20</v>
      </c>
      <c r="C4607" t="s">
        <v>54</v>
      </c>
      <c r="D4607" t="s">
        <v>208</v>
      </c>
      <c r="E4607" s="5" t="s">
        <v>516</v>
      </c>
      <c r="F4607">
        <v>0</v>
      </c>
      <c r="G4607" t="s">
        <v>29</v>
      </c>
      <c r="H4607">
        <v>129</v>
      </c>
      <c r="I4607">
        <f>ANAM[[#This Row],[VALOR Corregida]]/1000</f>
        <v>0.129</v>
      </c>
      <c r="J4607" t="s">
        <v>155</v>
      </c>
      <c r="K4607" t="s">
        <v>24</v>
      </c>
      <c r="L4607" t="s">
        <v>309</v>
      </c>
      <c r="M4607" t="s">
        <v>343</v>
      </c>
      <c r="N4607">
        <v>-23.61722</v>
      </c>
      <c r="O4607">
        <v>-70.397220000000004</v>
      </c>
      <c r="P4607">
        <v>2</v>
      </c>
      <c r="Q4607">
        <v>2006</v>
      </c>
      <c r="R4607" s="2">
        <v>39015</v>
      </c>
      <c r="S4607" s="2">
        <v>39015</v>
      </c>
      <c r="T4607" s="2">
        <v>39015</v>
      </c>
      <c r="U4607" s="2"/>
    </row>
    <row r="4608" spans="1:21" x14ac:dyDescent="0.3">
      <c r="A4608" t="s">
        <v>164</v>
      </c>
      <c r="B4608" t="s">
        <v>20</v>
      </c>
      <c r="C4608" t="s">
        <v>153</v>
      </c>
      <c r="D4608" t="s">
        <v>219</v>
      </c>
      <c r="E4608" s="5" t="s">
        <v>525</v>
      </c>
      <c r="F4608">
        <v>0</v>
      </c>
      <c r="G4608" t="s">
        <v>29</v>
      </c>
      <c r="H4608">
        <v>357</v>
      </c>
      <c r="I4608">
        <f>ANAM[[#This Row],[VALOR Corregida]]/1000</f>
        <v>0.35699999999999998</v>
      </c>
      <c r="J4608" t="s">
        <v>155</v>
      </c>
      <c r="K4608" t="s">
        <v>24</v>
      </c>
      <c r="L4608" t="s">
        <v>309</v>
      </c>
      <c r="M4608" t="s">
        <v>340</v>
      </c>
      <c r="N4608" s="7">
        <v>-23.626111000000002</v>
      </c>
      <c r="O4608" s="7">
        <v>-70.398332999999994</v>
      </c>
      <c r="P4608">
        <v>1</v>
      </c>
      <c r="Q4608">
        <v>2006</v>
      </c>
      <c r="R4608" s="2">
        <v>38820</v>
      </c>
      <c r="S4608" s="2">
        <v>38820</v>
      </c>
      <c r="T4608" s="2">
        <v>38820</v>
      </c>
      <c r="U4608" s="2"/>
    </row>
    <row r="4609" spans="1:21" x14ac:dyDescent="0.3">
      <c r="A4609" t="s">
        <v>164</v>
      </c>
      <c r="B4609" t="s">
        <v>20</v>
      </c>
      <c r="C4609" t="s">
        <v>202</v>
      </c>
      <c r="D4609" t="s">
        <v>203</v>
      </c>
      <c r="E4609" s="5" t="s">
        <v>526</v>
      </c>
      <c r="F4609">
        <v>0</v>
      </c>
      <c r="G4609" t="s">
        <v>35</v>
      </c>
      <c r="H4609">
        <v>4.8</v>
      </c>
      <c r="I4609">
        <f>ANAM[[#This Row],[VALOR Corregida]]/1000</f>
        <v>4.7999999999999996E-3</v>
      </c>
      <c r="J4609" t="s">
        <v>155</v>
      </c>
      <c r="K4609" t="s">
        <v>24</v>
      </c>
      <c r="L4609" t="s">
        <v>309</v>
      </c>
      <c r="M4609" t="s">
        <v>366</v>
      </c>
      <c r="N4609" s="7">
        <v>-23.633890000000001</v>
      </c>
      <c r="O4609" s="7">
        <v>-70.400000000000006</v>
      </c>
      <c r="P4609">
        <v>1</v>
      </c>
      <c r="Q4609">
        <v>2009</v>
      </c>
      <c r="R4609" s="2">
        <v>39930</v>
      </c>
      <c r="S4609" s="2">
        <v>39814</v>
      </c>
      <c r="T4609" s="2">
        <v>39815</v>
      </c>
      <c r="U4609" s="2"/>
    </row>
    <row r="4610" spans="1:21" x14ac:dyDescent="0.3">
      <c r="A4610" t="s">
        <v>164</v>
      </c>
      <c r="B4610" t="s">
        <v>20</v>
      </c>
      <c r="C4610" t="s">
        <v>202</v>
      </c>
      <c r="D4610" t="s">
        <v>203</v>
      </c>
      <c r="E4610" s="5" t="s">
        <v>526</v>
      </c>
      <c r="F4610">
        <v>0</v>
      </c>
      <c r="G4610" t="s">
        <v>37</v>
      </c>
      <c r="H4610">
        <v>229</v>
      </c>
      <c r="I4610">
        <f>ANAM[[#This Row],[VALOR Corregida]]/1000</f>
        <v>0.22900000000000001</v>
      </c>
      <c r="J4610" t="s">
        <v>155</v>
      </c>
      <c r="K4610" t="s">
        <v>24</v>
      </c>
      <c r="L4610" t="s">
        <v>309</v>
      </c>
      <c r="M4610" t="s">
        <v>366</v>
      </c>
      <c r="N4610" s="7">
        <v>-23.633890000000001</v>
      </c>
      <c r="O4610" s="7">
        <v>-70.400000000000006</v>
      </c>
      <c r="P4610">
        <v>1</v>
      </c>
      <c r="Q4610">
        <v>2009</v>
      </c>
      <c r="R4610" s="2">
        <v>39930</v>
      </c>
      <c r="S4610" s="2">
        <v>39814</v>
      </c>
      <c r="T4610" s="2">
        <v>39815</v>
      </c>
      <c r="U4610" s="2"/>
    </row>
    <row r="4611" spans="1:21" x14ac:dyDescent="0.3">
      <c r="A4611" t="s">
        <v>164</v>
      </c>
      <c r="B4611" t="s">
        <v>20</v>
      </c>
      <c r="C4611" t="s">
        <v>202</v>
      </c>
      <c r="D4611" t="s">
        <v>203</v>
      </c>
      <c r="E4611" s="5" t="s">
        <v>526</v>
      </c>
      <c r="F4611">
        <v>0</v>
      </c>
      <c r="G4611" t="s">
        <v>216</v>
      </c>
      <c r="H4611">
        <v>1</v>
      </c>
      <c r="I4611">
        <f>ANAM[[#This Row],[VALOR Corregida]]/1000</f>
        <v>1E-3</v>
      </c>
      <c r="J4611" t="s">
        <v>155</v>
      </c>
      <c r="K4611" t="s">
        <v>315</v>
      </c>
      <c r="L4611" t="s">
        <v>309</v>
      </c>
      <c r="M4611" t="s">
        <v>366</v>
      </c>
      <c r="N4611" s="7">
        <v>-23.633890000000001</v>
      </c>
      <c r="O4611" s="7">
        <v>-70.400000000000006</v>
      </c>
      <c r="P4611">
        <v>1</v>
      </c>
      <c r="Q4611">
        <v>2009</v>
      </c>
      <c r="R4611" s="2">
        <v>39930</v>
      </c>
      <c r="S4611" s="2">
        <v>39814</v>
      </c>
      <c r="T4611" s="2">
        <v>39815</v>
      </c>
      <c r="U4611" s="2"/>
    </row>
    <row r="4612" spans="1:21" x14ac:dyDescent="0.3">
      <c r="A4612" t="s">
        <v>164</v>
      </c>
      <c r="B4612" t="s">
        <v>20</v>
      </c>
      <c r="C4612" t="s">
        <v>202</v>
      </c>
      <c r="D4612" t="s">
        <v>203</v>
      </c>
      <c r="E4612" s="5" t="s">
        <v>526</v>
      </c>
      <c r="F4612">
        <v>0</v>
      </c>
      <c r="G4612" t="s">
        <v>166</v>
      </c>
      <c r="H4612">
        <v>0.9</v>
      </c>
      <c r="I4612">
        <f>ANAM[[#This Row],[VALOR Corregida]]/1000</f>
        <v>8.9999999999999998E-4</v>
      </c>
      <c r="J4612" t="s">
        <v>167</v>
      </c>
      <c r="K4612" t="s">
        <v>24</v>
      </c>
      <c r="L4612" t="s">
        <v>309</v>
      </c>
      <c r="M4612" t="s">
        <v>366</v>
      </c>
      <c r="N4612" s="7">
        <v>-23.633890000000001</v>
      </c>
      <c r="O4612" s="7">
        <v>-70.400000000000006</v>
      </c>
      <c r="P4612">
        <v>1</v>
      </c>
      <c r="Q4612">
        <v>2009</v>
      </c>
      <c r="R4612" s="2">
        <v>39930</v>
      </c>
      <c r="S4612" s="2">
        <v>39814</v>
      </c>
      <c r="T4612" s="2">
        <v>39815</v>
      </c>
      <c r="U4612" s="2"/>
    </row>
    <row r="4613" spans="1:21" x14ac:dyDescent="0.3">
      <c r="A4613" t="s">
        <v>164</v>
      </c>
      <c r="B4613" t="s">
        <v>20</v>
      </c>
      <c r="C4613" t="s">
        <v>202</v>
      </c>
      <c r="D4613" t="s">
        <v>203</v>
      </c>
      <c r="E4613" s="5" t="s">
        <v>526</v>
      </c>
      <c r="F4613">
        <v>0</v>
      </c>
      <c r="G4613" t="s">
        <v>39</v>
      </c>
      <c r="H4613">
        <v>0.05</v>
      </c>
      <c r="I4613">
        <f>ANAM[[#This Row],[VALOR Corregida]]/1000</f>
        <v>5.0000000000000002E-5</v>
      </c>
      <c r="J4613" t="s">
        <v>155</v>
      </c>
      <c r="K4613" t="s">
        <v>24</v>
      </c>
      <c r="L4613" t="s">
        <v>309</v>
      </c>
      <c r="M4613" t="s">
        <v>366</v>
      </c>
      <c r="N4613" s="7">
        <v>-23.633890000000001</v>
      </c>
      <c r="O4613" s="7">
        <v>-70.400000000000006</v>
      </c>
      <c r="P4613">
        <v>1</v>
      </c>
      <c r="Q4613">
        <v>2009</v>
      </c>
      <c r="R4613" s="2">
        <v>39930</v>
      </c>
      <c r="S4613" s="2">
        <v>39814</v>
      </c>
      <c r="T4613" s="2">
        <v>39815</v>
      </c>
      <c r="U4613" s="2"/>
    </row>
    <row r="4614" spans="1:21" x14ac:dyDescent="0.3">
      <c r="A4614" t="s">
        <v>164</v>
      </c>
      <c r="B4614" t="s">
        <v>20</v>
      </c>
      <c r="C4614" t="s">
        <v>202</v>
      </c>
      <c r="D4614" t="s">
        <v>203</v>
      </c>
      <c r="E4614" s="5" t="s">
        <v>526</v>
      </c>
      <c r="F4614">
        <v>0</v>
      </c>
      <c r="G4614" t="s">
        <v>64</v>
      </c>
      <c r="H4614">
        <v>868</v>
      </c>
      <c r="I4614">
        <f>ANAM[[#This Row],[VALOR Corregida]]/1000</f>
        <v>0.86799999999999999</v>
      </c>
      <c r="J4614" t="s">
        <v>155</v>
      </c>
      <c r="K4614" t="s">
        <v>24</v>
      </c>
      <c r="L4614" t="s">
        <v>309</v>
      </c>
      <c r="M4614" t="s">
        <v>366</v>
      </c>
      <c r="N4614" s="7">
        <v>-23.633890000000001</v>
      </c>
      <c r="O4614" s="7">
        <v>-70.400000000000006</v>
      </c>
      <c r="P4614">
        <v>1</v>
      </c>
      <c r="Q4614">
        <v>2009</v>
      </c>
      <c r="R4614" s="2">
        <v>39930</v>
      </c>
      <c r="S4614" s="2">
        <v>39814</v>
      </c>
      <c r="T4614" s="2">
        <v>39815</v>
      </c>
      <c r="U4614" s="2"/>
    </row>
    <row r="4615" spans="1:21" x14ac:dyDescent="0.3">
      <c r="A4615" t="s">
        <v>164</v>
      </c>
      <c r="B4615" t="s">
        <v>20</v>
      </c>
      <c r="C4615" t="s">
        <v>202</v>
      </c>
      <c r="D4615" t="s">
        <v>203</v>
      </c>
      <c r="E4615" s="5" t="s">
        <v>526</v>
      </c>
      <c r="F4615">
        <v>0</v>
      </c>
      <c r="G4615" t="s">
        <v>280</v>
      </c>
      <c r="H4615">
        <v>0.05</v>
      </c>
      <c r="I4615">
        <f>ANAM[[#This Row],[VALOR Corregida]]/1000</f>
        <v>5.0000000000000002E-5</v>
      </c>
      <c r="J4615" t="s">
        <v>281</v>
      </c>
      <c r="K4615" t="s">
        <v>315</v>
      </c>
      <c r="L4615" t="s">
        <v>309</v>
      </c>
      <c r="M4615" t="s">
        <v>366</v>
      </c>
      <c r="N4615" s="7">
        <v>-23.633890000000001</v>
      </c>
      <c r="O4615" s="7">
        <v>-70.400000000000006</v>
      </c>
      <c r="P4615">
        <v>1</v>
      </c>
      <c r="Q4615">
        <v>2009</v>
      </c>
      <c r="R4615" s="2">
        <v>39930</v>
      </c>
      <c r="S4615" s="2">
        <v>39814</v>
      </c>
      <c r="T4615" s="2">
        <v>39815</v>
      </c>
      <c r="U4615" s="2"/>
    </row>
    <row r="4616" spans="1:21" x14ac:dyDescent="0.3">
      <c r="A4616" t="s">
        <v>164</v>
      </c>
      <c r="B4616" t="s">
        <v>20</v>
      </c>
      <c r="C4616" t="s">
        <v>153</v>
      </c>
      <c r="D4616" t="s">
        <v>219</v>
      </c>
      <c r="E4616" s="5" t="s">
        <v>525</v>
      </c>
      <c r="F4616">
        <v>0</v>
      </c>
      <c r="G4616" t="s">
        <v>29</v>
      </c>
      <c r="H4616">
        <v>91.3</v>
      </c>
      <c r="I4616">
        <f>ANAM[[#This Row],[VALOR Corregida]]/1000</f>
        <v>9.1299999999999992E-2</v>
      </c>
      <c r="J4616" t="s">
        <v>155</v>
      </c>
      <c r="K4616" t="s">
        <v>24</v>
      </c>
      <c r="L4616" t="s">
        <v>309</v>
      </c>
      <c r="M4616" t="s">
        <v>343</v>
      </c>
      <c r="N4616" s="7">
        <v>-23.626111000000002</v>
      </c>
      <c r="O4616" s="7">
        <v>-70.398332999999994</v>
      </c>
      <c r="P4616">
        <v>2</v>
      </c>
      <c r="Q4616">
        <v>2006</v>
      </c>
      <c r="R4616" s="2">
        <v>39015</v>
      </c>
      <c r="S4616" s="2">
        <v>39015</v>
      </c>
      <c r="T4616" s="2">
        <v>39015</v>
      </c>
      <c r="U4616" s="2"/>
    </row>
    <row r="4617" spans="1:21" x14ac:dyDescent="0.3">
      <c r="A4617" t="s">
        <v>164</v>
      </c>
      <c r="B4617" t="s">
        <v>20</v>
      </c>
      <c r="C4617" t="s">
        <v>202</v>
      </c>
      <c r="D4617" t="s">
        <v>203</v>
      </c>
      <c r="E4617" s="5" t="s">
        <v>526</v>
      </c>
      <c r="F4617">
        <v>0</v>
      </c>
      <c r="G4617" t="s">
        <v>47</v>
      </c>
      <c r="H4617">
        <v>99.5</v>
      </c>
      <c r="I4617">
        <f>ANAM[[#This Row],[VALOR Corregida]]/1000</f>
        <v>9.9500000000000005E-2</v>
      </c>
      <c r="J4617" t="s">
        <v>155</v>
      </c>
      <c r="K4617" t="s">
        <v>24</v>
      </c>
      <c r="L4617" t="s">
        <v>309</v>
      </c>
      <c r="M4617" t="s">
        <v>366</v>
      </c>
      <c r="N4617" s="7">
        <v>-23.633890000000001</v>
      </c>
      <c r="O4617" s="7">
        <v>-70.400000000000006</v>
      </c>
      <c r="P4617">
        <v>1</v>
      </c>
      <c r="Q4617">
        <v>2009</v>
      </c>
      <c r="R4617" s="2">
        <v>39930</v>
      </c>
      <c r="S4617" s="2">
        <v>39814</v>
      </c>
      <c r="T4617" s="2">
        <v>39815</v>
      </c>
      <c r="U4617" s="2"/>
    </row>
    <row r="4618" spans="1:21" x14ac:dyDescent="0.3">
      <c r="A4618" t="s">
        <v>164</v>
      </c>
      <c r="B4618" t="s">
        <v>20</v>
      </c>
      <c r="C4618" t="s">
        <v>202</v>
      </c>
      <c r="D4618" t="s">
        <v>203</v>
      </c>
      <c r="E4618" s="5" t="s">
        <v>526</v>
      </c>
      <c r="F4618">
        <v>0</v>
      </c>
      <c r="G4618" t="s">
        <v>29</v>
      </c>
      <c r="H4618">
        <v>63.7</v>
      </c>
      <c r="I4618">
        <f>ANAM[[#This Row],[VALOR Corregida]]/1000</f>
        <v>6.3700000000000007E-2</v>
      </c>
      <c r="J4618" t="s">
        <v>155</v>
      </c>
      <c r="K4618" t="s">
        <v>24</v>
      </c>
      <c r="L4618" t="s">
        <v>309</v>
      </c>
      <c r="M4618" t="s">
        <v>340</v>
      </c>
      <c r="N4618" s="7">
        <v>-23.633890000000001</v>
      </c>
      <c r="O4618" s="7">
        <v>-70.400000000000006</v>
      </c>
      <c r="P4618">
        <v>1</v>
      </c>
      <c r="Q4618">
        <v>2006</v>
      </c>
      <c r="R4618" s="2">
        <v>38820</v>
      </c>
      <c r="S4618" s="2">
        <v>38820</v>
      </c>
      <c r="T4618" s="2">
        <v>38820</v>
      </c>
      <c r="U4618" s="2"/>
    </row>
    <row r="4619" spans="1:21" x14ac:dyDescent="0.3">
      <c r="A4619" t="s">
        <v>164</v>
      </c>
      <c r="B4619" t="s">
        <v>20</v>
      </c>
      <c r="C4619" t="s">
        <v>202</v>
      </c>
      <c r="D4619" t="s">
        <v>203</v>
      </c>
      <c r="E4619" s="5" t="s">
        <v>526</v>
      </c>
      <c r="F4619">
        <v>0</v>
      </c>
      <c r="G4619" t="s">
        <v>29</v>
      </c>
      <c r="H4619">
        <v>43.5</v>
      </c>
      <c r="I4619">
        <f>ANAM[[#This Row],[VALOR Corregida]]/1000</f>
        <v>4.3499999999999997E-2</v>
      </c>
      <c r="J4619" t="s">
        <v>155</v>
      </c>
      <c r="K4619" t="s">
        <v>24</v>
      </c>
      <c r="L4619" t="s">
        <v>309</v>
      </c>
      <c r="M4619" t="s">
        <v>343</v>
      </c>
      <c r="N4619" s="7">
        <v>-23.633890000000001</v>
      </c>
      <c r="O4619" s="7">
        <v>-70.400000000000006</v>
      </c>
      <c r="P4619">
        <v>2</v>
      </c>
      <c r="Q4619">
        <v>2006</v>
      </c>
      <c r="R4619" s="2">
        <v>39015</v>
      </c>
      <c r="S4619" s="2">
        <v>39015</v>
      </c>
      <c r="T4619" s="2">
        <v>39015</v>
      </c>
      <c r="U4619" s="2"/>
    </row>
    <row r="4620" spans="1:21" x14ac:dyDescent="0.3">
      <c r="A4620" t="s">
        <v>164</v>
      </c>
      <c r="B4620" t="s">
        <v>20</v>
      </c>
      <c r="C4620" t="s">
        <v>205</v>
      </c>
      <c r="D4620" t="s">
        <v>206</v>
      </c>
      <c r="E4620" s="5" t="s">
        <v>528</v>
      </c>
      <c r="F4620">
        <v>0</v>
      </c>
      <c r="G4620" t="s">
        <v>35</v>
      </c>
      <c r="H4620">
        <v>11.8</v>
      </c>
      <c r="I4620">
        <f>ANAM[[#This Row],[VALOR Corregida]]/1000</f>
        <v>1.1800000000000001E-2</v>
      </c>
      <c r="J4620" t="s">
        <v>155</v>
      </c>
      <c r="K4620" t="s">
        <v>24</v>
      </c>
      <c r="L4620" t="s">
        <v>309</v>
      </c>
      <c r="M4620" t="s">
        <v>366</v>
      </c>
      <c r="N4620" s="7">
        <v>-23.67</v>
      </c>
      <c r="O4620" s="7">
        <v>-70.40889</v>
      </c>
      <c r="P4620">
        <v>1</v>
      </c>
      <c r="Q4620">
        <v>2009</v>
      </c>
      <c r="R4620" s="2">
        <v>39930</v>
      </c>
      <c r="S4620" s="2">
        <v>39814</v>
      </c>
      <c r="T4620" s="2">
        <v>39815</v>
      </c>
      <c r="U4620" s="2"/>
    </row>
    <row r="4621" spans="1:21" x14ac:dyDescent="0.3">
      <c r="A4621" t="s">
        <v>164</v>
      </c>
      <c r="B4621" t="s">
        <v>20</v>
      </c>
      <c r="C4621" t="s">
        <v>205</v>
      </c>
      <c r="D4621" t="s">
        <v>206</v>
      </c>
      <c r="E4621" s="5" t="s">
        <v>528</v>
      </c>
      <c r="F4621">
        <v>0</v>
      </c>
      <c r="G4621" t="s">
        <v>37</v>
      </c>
      <c r="H4621">
        <v>325</v>
      </c>
      <c r="I4621">
        <f>ANAM[[#This Row],[VALOR Corregida]]/1000</f>
        <v>0.32500000000000001</v>
      </c>
      <c r="J4621" t="s">
        <v>155</v>
      </c>
      <c r="K4621" t="s">
        <v>24</v>
      </c>
      <c r="L4621" t="s">
        <v>309</v>
      </c>
      <c r="M4621" t="s">
        <v>366</v>
      </c>
      <c r="N4621" s="7">
        <v>-23.67</v>
      </c>
      <c r="O4621" s="7">
        <v>-70.40889</v>
      </c>
      <c r="P4621">
        <v>1</v>
      </c>
      <c r="Q4621">
        <v>2009</v>
      </c>
      <c r="R4621" s="2">
        <v>39930</v>
      </c>
      <c r="S4621" s="2">
        <v>39814</v>
      </c>
      <c r="T4621" s="2">
        <v>39815</v>
      </c>
      <c r="U4621" s="2"/>
    </row>
    <row r="4622" spans="1:21" x14ac:dyDescent="0.3">
      <c r="A4622" t="s">
        <v>164</v>
      </c>
      <c r="B4622" t="s">
        <v>20</v>
      </c>
      <c r="C4622" t="s">
        <v>205</v>
      </c>
      <c r="D4622" t="s">
        <v>206</v>
      </c>
      <c r="E4622" s="5" t="s">
        <v>528</v>
      </c>
      <c r="F4622">
        <v>0</v>
      </c>
      <c r="G4622" t="s">
        <v>216</v>
      </c>
      <c r="H4622">
        <v>1</v>
      </c>
      <c r="I4622">
        <f>ANAM[[#This Row],[VALOR Corregida]]/1000</f>
        <v>1E-3</v>
      </c>
      <c r="J4622" t="s">
        <v>155</v>
      </c>
      <c r="K4622" t="s">
        <v>315</v>
      </c>
      <c r="L4622" t="s">
        <v>309</v>
      </c>
      <c r="M4622" t="s">
        <v>366</v>
      </c>
      <c r="N4622" s="7">
        <v>-23.67</v>
      </c>
      <c r="O4622" s="7">
        <v>-70.40889</v>
      </c>
      <c r="P4622">
        <v>1</v>
      </c>
      <c r="Q4622">
        <v>2009</v>
      </c>
      <c r="R4622" s="2">
        <v>39930</v>
      </c>
      <c r="S4622" s="2">
        <v>39814</v>
      </c>
      <c r="T4622" s="2">
        <v>39815</v>
      </c>
      <c r="U4622" s="2"/>
    </row>
    <row r="4623" spans="1:21" x14ac:dyDescent="0.3">
      <c r="A4623" t="s">
        <v>164</v>
      </c>
      <c r="B4623" t="s">
        <v>20</v>
      </c>
      <c r="C4623" t="s">
        <v>205</v>
      </c>
      <c r="D4623" t="s">
        <v>206</v>
      </c>
      <c r="E4623" s="5" t="s">
        <v>528</v>
      </c>
      <c r="F4623">
        <v>0</v>
      </c>
      <c r="G4623" t="s">
        <v>166</v>
      </c>
      <c r="H4623">
        <v>0.2</v>
      </c>
      <c r="I4623">
        <f>ANAM[[#This Row],[VALOR Corregida]]/1000</f>
        <v>2.0000000000000001E-4</v>
      </c>
      <c r="J4623" t="s">
        <v>167</v>
      </c>
      <c r="K4623" t="s">
        <v>24</v>
      </c>
      <c r="L4623" t="s">
        <v>309</v>
      </c>
      <c r="M4623" t="s">
        <v>366</v>
      </c>
      <c r="N4623" s="7">
        <v>-23.67</v>
      </c>
      <c r="O4623" s="7">
        <v>-70.40889</v>
      </c>
      <c r="P4623">
        <v>1</v>
      </c>
      <c r="Q4623">
        <v>2009</v>
      </c>
      <c r="R4623" s="2">
        <v>39930</v>
      </c>
      <c r="S4623" s="2">
        <v>39814</v>
      </c>
      <c r="T4623" s="2">
        <v>39815</v>
      </c>
      <c r="U4623" s="2"/>
    </row>
    <row r="4624" spans="1:21" x14ac:dyDescent="0.3">
      <c r="A4624" t="s">
        <v>164</v>
      </c>
      <c r="B4624" t="s">
        <v>20</v>
      </c>
      <c r="C4624" t="s">
        <v>205</v>
      </c>
      <c r="D4624" t="s">
        <v>206</v>
      </c>
      <c r="E4624" s="5" t="s">
        <v>528</v>
      </c>
      <c r="F4624">
        <v>0</v>
      </c>
      <c r="G4624" t="s">
        <v>39</v>
      </c>
      <c r="H4624">
        <v>5.0000000000000001E-3</v>
      </c>
      <c r="I4624">
        <f>ANAM[[#This Row],[VALOR Corregida]]/1000</f>
        <v>5.0000000000000004E-6</v>
      </c>
      <c r="J4624" t="s">
        <v>155</v>
      </c>
      <c r="K4624" t="s">
        <v>315</v>
      </c>
      <c r="L4624" t="s">
        <v>309</v>
      </c>
      <c r="M4624" t="s">
        <v>366</v>
      </c>
      <c r="N4624" s="7">
        <v>-23.67</v>
      </c>
      <c r="O4624" s="7">
        <v>-70.40889</v>
      </c>
      <c r="P4624">
        <v>1</v>
      </c>
      <c r="Q4624">
        <v>2009</v>
      </c>
      <c r="R4624" s="2">
        <v>39930</v>
      </c>
      <c r="S4624" s="2">
        <v>39814</v>
      </c>
      <c r="T4624" s="2">
        <v>39815</v>
      </c>
      <c r="U4624" s="2"/>
    </row>
    <row r="4625" spans="1:21" x14ac:dyDescent="0.3">
      <c r="A4625" t="s">
        <v>164</v>
      </c>
      <c r="B4625" t="s">
        <v>20</v>
      </c>
      <c r="C4625" t="s">
        <v>205</v>
      </c>
      <c r="D4625" t="s">
        <v>206</v>
      </c>
      <c r="E4625" s="5" t="s">
        <v>528</v>
      </c>
      <c r="F4625">
        <v>0</v>
      </c>
      <c r="G4625" t="s">
        <v>64</v>
      </c>
      <c r="H4625">
        <v>100</v>
      </c>
      <c r="I4625">
        <f>ANAM[[#This Row],[VALOR Corregida]]/1000</f>
        <v>0.1</v>
      </c>
      <c r="J4625" t="s">
        <v>155</v>
      </c>
      <c r="K4625" t="s">
        <v>24</v>
      </c>
      <c r="L4625" t="s">
        <v>309</v>
      </c>
      <c r="M4625" t="s">
        <v>366</v>
      </c>
      <c r="N4625" s="7">
        <v>-23.67</v>
      </c>
      <c r="O4625" s="7">
        <v>-70.40889</v>
      </c>
      <c r="P4625">
        <v>1</v>
      </c>
      <c r="Q4625">
        <v>2009</v>
      </c>
      <c r="R4625" s="2">
        <v>39930</v>
      </c>
      <c r="S4625" s="2">
        <v>39814</v>
      </c>
      <c r="T4625" s="2">
        <v>39815</v>
      </c>
      <c r="U4625" s="2"/>
    </row>
    <row r="4626" spans="1:21" x14ac:dyDescent="0.3">
      <c r="A4626" t="s">
        <v>164</v>
      </c>
      <c r="B4626" t="s">
        <v>20</v>
      </c>
      <c r="C4626" t="s">
        <v>205</v>
      </c>
      <c r="D4626" t="s">
        <v>206</v>
      </c>
      <c r="E4626" s="5" t="s">
        <v>528</v>
      </c>
      <c r="F4626">
        <v>0</v>
      </c>
      <c r="G4626" t="s">
        <v>280</v>
      </c>
      <c r="H4626">
        <v>0.05</v>
      </c>
      <c r="I4626">
        <f>ANAM[[#This Row],[VALOR Corregida]]/1000</f>
        <v>5.0000000000000002E-5</v>
      </c>
      <c r="J4626" t="s">
        <v>281</v>
      </c>
      <c r="K4626" t="s">
        <v>315</v>
      </c>
      <c r="L4626" t="s">
        <v>309</v>
      </c>
      <c r="M4626" t="s">
        <v>366</v>
      </c>
      <c r="N4626" s="7">
        <v>-23.67</v>
      </c>
      <c r="O4626" s="7">
        <v>-70.40889</v>
      </c>
      <c r="P4626">
        <v>1</v>
      </c>
      <c r="Q4626">
        <v>2009</v>
      </c>
      <c r="R4626" s="2">
        <v>39930</v>
      </c>
      <c r="S4626" s="2">
        <v>39814</v>
      </c>
      <c r="T4626" s="2">
        <v>39815</v>
      </c>
      <c r="U4626" s="2"/>
    </row>
    <row r="4627" spans="1:21" x14ac:dyDescent="0.3">
      <c r="A4627" t="s">
        <v>164</v>
      </c>
      <c r="B4627" t="s">
        <v>20</v>
      </c>
      <c r="C4627" t="s">
        <v>50</v>
      </c>
      <c r="D4627" t="s">
        <v>217</v>
      </c>
      <c r="E4627" s="5" t="s">
        <v>511</v>
      </c>
      <c r="F4627">
        <v>0</v>
      </c>
      <c r="G4627" t="s">
        <v>29</v>
      </c>
      <c r="H4627">
        <v>381</v>
      </c>
      <c r="I4627">
        <f>ANAM[[#This Row],[VALOR Corregida]]/1000</f>
        <v>0.38100000000000001</v>
      </c>
      <c r="J4627" t="s">
        <v>155</v>
      </c>
      <c r="K4627" t="s">
        <v>24</v>
      </c>
      <c r="L4627" t="s">
        <v>309</v>
      </c>
      <c r="M4627" t="s">
        <v>340</v>
      </c>
      <c r="N4627" s="7">
        <v>-23.641940000000002</v>
      </c>
      <c r="O4627" s="7">
        <v>-70.399169999999998</v>
      </c>
      <c r="P4627">
        <v>1</v>
      </c>
      <c r="Q4627">
        <v>2006</v>
      </c>
      <c r="R4627" s="2">
        <v>38820</v>
      </c>
      <c r="S4627" s="2">
        <v>38820</v>
      </c>
      <c r="T4627" s="2">
        <v>38820</v>
      </c>
      <c r="U4627" s="2"/>
    </row>
    <row r="4628" spans="1:21" x14ac:dyDescent="0.3">
      <c r="A4628" t="s">
        <v>164</v>
      </c>
      <c r="B4628" t="s">
        <v>20</v>
      </c>
      <c r="C4628" t="s">
        <v>205</v>
      </c>
      <c r="D4628" t="s">
        <v>206</v>
      </c>
      <c r="E4628" s="5" t="s">
        <v>528</v>
      </c>
      <c r="F4628">
        <v>0</v>
      </c>
      <c r="G4628" t="s">
        <v>47</v>
      </c>
      <c r="H4628">
        <v>26.4</v>
      </c>
      <c r="I4628">
        <f>ANAM[[#This Row],[VALOR Corregida]]/1000</f>
        <v>2.64E-2</v>
      </c>
      <c r="J4628" t="s">
        <v>155</v>
      </c>
      <c r="K4628" t="s">
        <v>24</v>
      </c>
      <c r="L4628" t="s">
        <v>309</v>
      </c>
      <c r="M4628" t="s">
        <v>366</v>
      </c>
      <c r="N4628" s="7">
        <v>-23.67</v>
      </c>
      <c r="O4628" s="7">
        <v>-70.40889</v>
      </c>
      <c r="P4628">
        <v>1</v>
      </c>
      <c r="Q4628">
        <v>2009</v>
      </c>
      <c r="R4628" s="2">
        <v>39930</v>
      </c>
      <c r="S4628" s="2">
        <v>39814</v>
      </c>
      <c r="T4628" s="2">
        <v>39815</v>
      </c>
      <c r="U4628" s="2"/>
    </row>
    <row r="4629" spans="1:21" x14ac:dyDescent="0.3">
      <c r="A4629" t="s">
        <v>164</v>
      </c>
      <c r="B4629" t="s">
        <v>20</v>
      </c>
      <c r="C4629" t="s">
        <v>50</v>
      </c>
      <c r="D4629" t="s">
        <v>217</v>
      </c>
      <c r="E4629" s="5" t="s">
        <v>511</v>
      </c>
      <c r="F4629">
        <v>0</v>
      </c>
      <c r="G4629" t="s">
        <v>29</v>
      </c>
      <c r="H4629">
        <v>479</v>
      </c>
      <c r="I4629">
        <f>ANAM[[#This Row],[VALOR Corregida]]/1000</f>
        <v>0.47899999999999998</v>
      </c>
      <c r="J4629" t="s">
        <v>155</v>
      </c>
      <c r="K4629" t="s">
        <v>24</v>
      </c>
      <c r="L4629" t="s">
        <v>309</v>
      </c>
      <c r="M4629" t="s">
        <v>343</v>
      </c>
      <c r="N4629" s="7">
        <v>-23.641940000000002</v>
      </c>
      <c r="O4629" s="7">
        <v>-70.399169999999998</v>
      </c>
      <c r="P4629">
        <v>2</v>
      </c>
      <c r="Q4629">
        <v>2006</v>
      </c>
      <c r="R4629" s="2">
        <v>39015</v>
      </c>
      <c r="S4629" s="2">
        <v>39015</v>
      </c>
      <c r="T4629" s="2">
        <v>39015</v>
      </c>
      <c r="U4629" s="2"/>
    </row>
    <row r="4630" spans="1:21" x14ac:dyDescent="0.3">
      <c r="A4630" t="s">
        <v>164</v>
      </c>
      <c r="B4630" t="s">
        <v>20</v>
      </c>
      <c r="C4630" t="s">
        <v>213</v>
      </c>
      <c r="D4630" t="s">
        <v>214</v>
      </c>
      <c r="E4630" s="5" t="s">
        <v>519</v>
      </c>
      <c r="F4630">
        <v>0</v>
      </c>
      <c r="G4630" t="s">
        <v>29</v>
      </c>
      <c r="H4630">
        <v>1199</v>
      </c>
      <c r="I4630">
        <f>ANAM[[#This Row],[VALOR Corregida]]/1000</f>
        <v>1.1990000000000001</v>
      </c>
      <c r="J4630" t="s">
        <v>155</v>
      </c>
      <c r="K4630" t="s">
        <v>24</v>
      </c>
      <c r="L4630" t="s">
        <v>309</v>
      </c>
      <c r="M4630" t="s">
        <v>340</v>
      </c>
      <c r="N4630" s="7">
        <v>-23.648890000000002</v>
      </c>
      <c r="O4630" s="7">
        <v>-70.406940000000006</v>
      </c>
      <c r="P4630">
        <v>1</v>
      </c>
      <c r="Q4630">
        <v>2006</v>
      </c>
      <c r="R4630" s="2">
        <v>38820</v>
      </c>
      <c r="S4630" s="2">
        <v>38820</v>
      </c>
      <c r="T4630" s="2">
        <v>38820</v>
      </c>
      <c r="U4630" s="2"/>
    </row>
    <row r="4631" spans="1:21" x14ac:dyDescent="0.3">
      <c r="A4631" t="s">
        <v>164</v>
      </c>
      <c r="B4631" t="s">
        <v>20</v>
      </c>
      <c r="C4631" t="s">
        <v>54</v>
      </c>
      <c r="D4631" t="s">
        <v>208</v>
      </c>
      <c r="E4631" s="5" t="s">
        <v>516</v>
      </c>
      <c r="F4631">
        <v>0</v>
      </c>
      <c r="G4631" t="s">
        <v>35</v>
      </c>
      <c r="H4631">
        <v>4.7</v>
      </c>
      <c r="I4631">
        <f>ANAM[[#This Row],[VALOR Corregida]]/1000</f>
        <v>4.7000000000000002E-3</v>
      </c>
      <c r="J4631" t="s">
        <v>155</v>
      </c>
      <c r="K4631" t="s">
        <v>24</v>
      </c>
      <c r="L4631" t="s">
        <v>309</v>
      </c>
      <c r="M4631" t="s">
        <v>366</v>
      </c>
      <c r="N4631">
        <v>-23.61722</v>
      </c>
      <c r="O4631">
        <v>-70.397220000000004</v>
      </c>
      <c r="P4631">
        <v>1</v>
      </c>
      <c r="Q4631">
        <v>2009</v>
      </c>
      <c r="R4631" s="2">
        <v>39930</v>
      </c>
      <c r="S4631" s="2">
        <v>39814</v>
      </c>
      <c r="T4631" s="2">
        <v>39815</v>
      </c>
      <c r="U4631" s="2"/>
    </row>
    <row r="4632" spans="1:21" x14ac:dyDescent="0.3">
      <c r="A4632" t="s">
        <v>164</v>
      </c>
      <c r="B4632" t="s">
        <v>20</v>
      </c>
      <c r="C4632" t="s">
        <v>54</v>
      </c>
      <c r="D4632" t="s">
        <v>208</v>
      </c>
      <c r="E4632" s="5" t="s">
        <v>516</v>
      </c>
      <c r="F4632">
        <v>0</v>
      </c>
      <c r="G4632" t="s">
        <v>37</v>
      </c>
      <c r="H4632">
        <v>1.48</v>
      </c>
      <c r="I4632">
        <f>ANAM[[#This Row],[VALOR Corregida]]/1000</f>
        <v>1.48E-3</v>
      </c>
      <c r="J4632" t="s">
        <v>155</v>
      </c>
      <c r="K4632" t="s">
        <v>24</v>
      </c>
      <c r="L4632" t="s">
        <v>309</v>
      </c>
      <c r="M4632" t="s">
        <v>366</v>
      </c>
      <c r="N4632">
        <v>-23.61722</v>
      </c>
      <c r="O4632">
        <v>-70.397220000000004</v>
      </c>
      <c r="P4632">
        <v>1</v>
      </c>
      <c r="Q4632">
        <v>2009</v>
      </c>
      <c r="R4632" s="2">
        <v>39930</v>
      </c>
      <c r="S4632" s="2">
        <v>39814</v>
      </c>
      <c r="T4632" s="2">
        <v>39815</v>
      </c>
      <c r="U4632" s="2"/>
    </row>
    <row r="4633" spans="1:21" x14ac:dyDescent="0.3">
      <c r="A4633" t="s">
        <v>164</v>
      </c>
      <c r="B4633" t="s">
        <v>20</v>
      </c>
      <c r="C4633" t="s">
        <v>54</v>
      </c>
      <c r="D4633" t="s">
        <v>208</v>
      </c>
      <c r="E4633" s="5" t="s">
        <v>516</v>
      </c>
      <c r="F4633">
        <v>0</v>
      </c>
      <c r="G4633" t="s">
        <v>216</v>
      </c>
      <c r="H4633">
        <v>1</v>
      </c>
      <c r="I4633">
        <f>ANAM[[#This Row],[VALOR Corregida]]/1000</f>
        <v>1E-3</v>
      </c>
      <c r="J4633" t="s">
        <v>155</v>
      </c>
      <c r="K4633" t="s">
        <v>315</v>
      </c>
      <c r="L4633" t="s">
        <v>309</v>
      </c>
      <c r="M4633" t="s">
        <v>366</v>
      </c>
      <c r="N4633">
        <v>-23.61722</v>
      </c>
      <c r="O4633">
        <v>-70.397220000000004</v>
      </c>
      <c r="P4633">
        <v>1</v>
      </c>
      <c r="Q4633">
        <v>2009</v>
      </c>
      <c r="R4633" s="2">
        <v>39930</v>
      </c>
      <c r="S4633" s="2">
        <v>39814</v>
      </c>
      <c r="T4633" s="2">
        <v>39815</v>
      </c>
      <c r="U4633" s="2"/>
    </row>
    <row r="4634" spans="1:21" x14ac:dyDescent="0.3">
      <c r="A4634" t="s">
        <v>164</v>
      </c>
      <c r="B4634" t="s">
        <v>20</v>
      </c>
      <c r="C4634" t="s">
        <v>54</v>
      </c>
      <c r="D4634" t="s">
        <v>208</v>
      </c>
      <c r="E4634" s="5" t="s">
        <v>516</v>
      </c>
      <c r="F4634">
        <v>0</v>
      </c>
      <c r="G4634" t="s">
        <v>166</v>
      </c>
      <c r="H4634">
        <v>0.9</v>
      </c>
      <c r="I4634">
        <f>ANAM[[#This Row],[VALOR Corregida]]/1000</f>
        <v>8.9999999999999998E-4</v>
      </c>
      <c r="J4634" t="s">
        <v>167</v>
      </c>
      <c r="K4634" t="s">
        <v>24</v>
      </c>
      <c r="L4634" t="s">
        <v>309</v>
      </c>
      <c r="M4634" t="s">
        <v>366</v>
      </c>
      <c r="N4634">
        <v>-23.61722</v>
      </c>
      <c r="O4634">
        <v>-70.397220000000004</v>
      </c>
      <c r="P4634">
        <v>1</v>
      </c>
      <c r="Q4634">
        <v>2009</v>
      </c>
      <c r="R4634" s="2">
        <v>39930</v>
      </c>
      <c r="S4634" s="2">
        <v>39814</v>
      </c>
      <c r="T4634" s="2">
        <v>39815</v>
      </c>
      <c r="U4634" s="2"/>
    </row>
    <row r="4635" spans="1:21" x14ac:dyDescent="0.3">
      <c r="A4635" t="s">
        <v>164</v>
      </c>
      <c r="B4635" t="s">
        <v>20</v>
      </c>
      <c r="C4635" t="s">
        <v>54</v>
      </c>
      <c r="D4635" t="s">
        <v>208</v>
      </c>
      <c r="E4635" s="5" t="s">
        <v>516</v>
      </c>
      <c r="F4635">
        <v>0</v>
      </c>
      <c r="G4635" t="s">
        <v>39</v>
      </c>
      <c r="H4635">
        <v>0.12</v>
      </c>
      <c r="I4635">
        <f>ANAM[[#This Row],[VALOR Corregida]]/1000</f>
        <v>1.1999999999999999E-4</v>
      </c>
      <c r="J4635" t="s">
        <v>155</v>
      </c>
      <c r="K4635" t="s">
        <v>24</v>
      </c>
      <c r="L4635" t="s">
        <v>309</v>
      </c>
      <c r="M4635" t="s">
        <v>366</v>
      </c>
      <c r="N4635">
        <v>-23.61722</v>
      </c>
      <c r="O4635">
        <v>-70.397220000000004</v>
      </c>
      <c r="P4635">
        <v>1</v>
      </c>
      <c r="Q4635">
        <v>2009</v>
      </c>
      <c r="R4635" s="2">
        <v>39930</v>
      </c>
      <c r="S4635" s="2">
        <v>39814</v>
      </c>
      <c r="T4635" s="2">
        <v>39815</v>
      </c>
      <c r="U4635" s="2"/>
    </row>
    <row r="4636" spans="1:21" x14ac:dyDescent="0.3">
      <c r="A4636" t="s">
        <v>164</v>
      </c>
      <c r="B4636" t="s">
        <v>20</v>
      </c>
      <c r="C4636" t="s">
        <v>54</v>
      </c>
      <c r="D4636" t="s">
        <v>208</v>
      </c>
      <c r="E4636" s="5" t="s">
        <v>516</v>
      </c>
      <c r="F4636">
        <v>0</v>
      </c>
      <c r="G4636" t="s">
        <v>64</v>
      </c>
      <c r="H4636">
        <v>726</v>
      </c>
      <c r="I4636">
        <f>ANAM[[#This Row],[VALOR Corregida]]/1000</f>
        <v>0.72599999999999998</v>
      </c>
      <c r="J4636" t="s">
        <v>155</v>
      </c>
      <c r="K4636" t="s">
        <v>24</v>
      </c>
      <c r="L4636" t="s">
        <v>309</v>
      </c>
      <c r="M4636" t="s">
        <v>366</v>
      </c>
      <c r="N4636">
        <v>-23.61722</v>
      </c>
      <c r="O4636">
        <v>-70.397220000000004</v>
      </c>
      <c r="P4636">
        <v>1</v>
      </c>
      <c r="Q4636">
        <v>2009</v>
      </c>
      <c r="R4636" s="2">
        <v>39930</v>
      </c>
      <c r="S4636" s="2">
        <v>39814</v>
      </c>
      <c r="T4636" s="2">
        <v>39815</v>
      </c>
      <c r="U4636" s="2"/>
    </row>
    <row r="4637" spans="1:21" x14ac:dyDescent="0.3">
      <c r="A4637" t="s">
        <v>164</v>
      </c>
      <c r="B4637" t="s">
        <v>20</v>
      </c>
      <c r="C4637" t="s">
        <v>54</v>
      </c>
      <c r="D4637" t="s">
        <v>208</v>
      </c>
      <c r="E4637" s="5" t="s">
        <v>516</v>
      </c>
      <c r="F4637">
        <v>0</v>
      </c>
      <c r="G4637" t="s">
        <v>280</v>
      </c>
      <c r="H4637">
        <v>0.05</v>
      </c>
      <c r="I4637">
        <f>ANAM[[#This Row],[VALOR Corregida]]/1000</f>
        <v>5.0000000000000002E-5</v>
      </c>
      <c r="J4637" t="s">
        <v>281</v>
      </c>
      <c r="K4637" t="s">
        <v>315</v>
      </c>
      <c r="L4637" t="s">
        <v>309</v>
      </c>
      <c r="M4637" t="s">
        <v>366</v>
      </c>
      <c r="N4637">
        <v>-23.61722</v>
      </c>
      <c r="O4637">
        <v>-70.397220000000004</v>
      </c>
      <c r="P4637">
        <v>1</v>
      </c>
      <c r="Q4637">
        <v>2009</v>
      </c>
      <c r="R4637" s="2">
        <v>39930</v>
      </c>
      <c r="S4637" s="2">
        <v>39814</v>
      </c>
      <c r="T4637" s="2">
        <v>39815</v>
      </c>
      <c r="U4637" s="2"/>
    </row>
    <row r="4638" spans="1:21" x14ac:dyDescent="0.3">
      <c r="A4638" t="s">
        <v>164</v>
      </c>
      <c r="B4638" t="s">
        <v>20</v>
      </c>
      <c r="C4638" t="s">
        <v>213</v>
      </c>
      <c r="D4638" t="s">
        <v>214</v>
      </c>
      <c r="E4638" s="5" t="s">
        <v>519</v>
      </c>
      <c r="F4638">
        <v>0</v>
      </c>
      <c r="G4638" t="s">
        <v>29</v>
      </c>
      <c r="H4638">
        <v>19.399999999999999</v>
      </c>
      <c r="I4638">
        <f>ANAM[[#This Row],[VALOR Corregida]]/1000</f>
        <v>1.9399999999999997E-2</v>
      </c>
      <c r="J4638" t="s">
        <v>155</v>
      </c>
      <c r="K4638" t="s">
        <v>24</v>
      </c>
      <c r="L4638" t="s">
        <v>309</v>
      </c>
      <c r="M4638" t="s">
        <v>343</v>
      </c>
      <c r="N4638" s="7">
        <v>-23.648890000000002</v>
      </c>
      <c r="O4638" s="7">
        <v>-70.406940000000006</v>
      </c>
      <c r="P4638">
        <v>2</v>
      </c>
      <c r="Q4638">
        <v>2006</v>
      </c>
      <c r="R4638" s="2">
        <v>39015</v>
      </c>
      <c r="S4638" s="2">
        <v>39015</v>
      </c>
      <c r="T4638" s="2">
        <v>39015</v>
      </c>
      <c r="U4638" s="2"/>
    </row>
    <row r="4639" spans="1:21" x14ac:dyDescent="0.3">
      <c r="A4639" t="s">
        <v>164</v>
      </c>
      <c r="B4639" t="s">
        <v>20</v>
      </c>
      <c r="C4639" t="s">
        <v>210</v>
      </c>
      <c r="D4639" t="s">
        <v>211</v>
      </c>
      <c r="E4639" s="5" t="s">
        <v>527</v>
      </c>
      <c r="F4639">
        <v>0</v>
      </c>
      <c r="G4639" t="s">
        <v>29</v>
      </c>
      <c r="H4639">
        <v>11.9</v>
      </c>
      <c r="I4639">
        <f>ANAM[[#This Row],[VALOR Corregida]]/1000</f>
        <v>1.1900000000000001E-2</v>
      </c>
      <c r="J4639" t="s">
        <v>155</v>
      </c>
      <c r="K4639" t="s">
        <v>24</v>
      </c>
      <c r="L4639" t="s">
        <v>309</v>
      </c>
      <c r="M4639" t="s">
        <v>340</v>
      </c>
      <c r="N4639" s="7">
        <v>-23.664719999999999</v>
      </c>
      <c r="O4639" s="7">
        <v>-70.411389999999997</v>
      </c>
      <c r="P4639">
        <v>1</v>
      </c>
      <c r="Q4639">
        <v>2006</v>
      </c>
      <c r="R4639" s="2">
        <v>38820</v>
      </c>
      <c r="S4639" s="2">
        <v>38820</v>
      </c>
      <c r="T4639" s="2">
        <v>38820</v>
      </c>
      <c r="U4639" s="2"/>
    </row>
    <row r="4640" spans="1:21" x14ac:dyDescent="0.3">
      <c r="A4640" t="s">
        <v>164</v>
      </c>
      <c r="B4640" t="s">
        <v>20</v>
      </c>
      <c r="C4640" t="s">
        <v>210</v>
      </c>
      <c r="D4640" t="s">
        <v>211</v>
      </c>
      <c r="E4640" s="5" t="s">
        <v>527</v>
      </c>
      <c r="F4640">
        <v>0</v>
      </c>
      <c r="G4640" t="s">
        <v>29</v>
      </c>
      <c r="H4640">
        <v>37.9</v>
      </c>
      <c r="I4640">
        <f>ANAM[[#This Row],[VALOR Corregida]]/1000</f>
        <v>3.7899999999999996E-2</v>
      </c>
      <c r="J4640" t="s">
        <v>155</v>
      </c>
      <c r="K4640" t="s">
        <v>24</v>
      </c>
      <c r="L4640" t="s">
        <v>309</v>
      </c>
      <c r="M4640" t="s">
        <v>343</v>
      </c>
      <c r="N4640" s="7">
        <v>-23.664719999999999</v>
      </c>
      <c r="O4640" s="7">
        <v>-70.411389999999997</v>
      </c>
      <c r="P4640">
        <v>2</v>
      </c>
      <c r="Q4640">
        <v>2006</v>
      </c>
      <c r="R4640" s="2">
        <v>39015</v>
      </c>
      <c r="S4640" s="2">
        <v>39015</v>
      </c>
      <c r="T4640" s="2">
        <v>39015</v>
      </c>
      <c r="U4640" s="2"/>
    </row>
    <row r="4641" spans="1:21" x14ac:dyDescent="0.3">
      <c r="A4641" t="s">
        <v>164</v>
      </c>
      <c r="B4641" t="s">
        <v>20</v>
      </c>
      <c r="C4641" t="s">
        <v>205</v>
      </c>
      <c r="D4641" t="s">
        <v>206</v>
      </c>
      <c r="E4641" s="5" t="s">
        <v>528</v>
      </c>
      <c r="F4641">
        <v>0</v>
      </c>
      <c r="G4641" t="s">
        <v>29</v>
      </c>
      <c r="H4641">
        <v>4.87</v>
      </c>
      <c r="I4641">
        <f>ANAM[[#This Row],[VALOR Corregida]]/1000</f>
        <v>4.8700000000000002E-3</v>
      </c>
      <c r="J4641" t="s">
        <v>155</v>
      </c>
      <c r="K4641" t="s">
        <v>24</v>
      </c>
      <c r="L4641" t="s">
        <v>309</v>
      </c>
      <c r="M4641" t="s">
        <v>340</v>
      </c>
      <c r="N4641" s="7">
        <v>-23.67</v>
      </c>
      <c r="O4641" s="7">
        <v>-70.40889</v>
      </c>
      <c r="P4641">
        <v>1</v>
      </c>
      <c r="Q4641">
        <v>2006</v>
      </c>
      <c r="R4641" s="2">
        <v>38820</v>
      </c>
      <c r="S4641" s="2">
        <v>38820</v>
      </c>
      <c r="T4641" s="2">
        <v>38820</v>
      </c>
      <c r="U4641" s="2"/>
    </row>
    <row r="4642" spans="1:21" x14ac:dyDescent="0.3">
      <c r="A4642" t="s">
        <v>164</v>
      </c>
      <c r="B4642" t="s">
        <v>20</v>
      </c>
      <c r="C4642" t="s">
        <v>210</v>
      </c>
      <c r="D4642" t="s">
        <v>211</v>
      </c>
      <c r="E4642" s="5" t="s">
        <v>527</v>
      </c>
      <c r="F4642">
        <v>0</v>
      </c>
      <c r="G4642" t="s">
        <v>35</v>
      </c>
      <c r="H4642">
        <v>8.5</v>
      </c>
      <c r="I4642">
        <f>ANAM[[#This Row],[VALOR Corregida]]/1000</f>
        <v>8.5000000000000006E-3</v>
      </c>
      <c r="J4642" t="s">
        <v>155</v>
      </c>
      <c r="K4642" t="s">
        <v>24</v>
      </c>
      <c r="L4642" t="s">
        <v>309</v>
      </c>
      <c r="M4642" t="s">
        <v>366</v>
      </c>
      <c r="N4642" s="7">
        <v>-23.664719999999999</v>
      </c>
      <c r="O4642" s="7">
        <v>-70.411389999999997</v>
      </c>
      <c r="P4642">
        <v>1</v>
      </c>
      <c r="Q4642">
        <v>2009</v>
      </c>
      <c r="R4642" s="2">
        <v>39930</v>
      </c>
      <c r="S4642" s="2">
        <v>39814</v>
      </c>
      <c r="T4642" s="2">
        <v>39815</v>
      </c>
      <c r="U4642" s="2"/>
    </row>
    <row r="4643" spans="1:21" x14ac:dyDescent="0.3">
      <c r="A4643" t="s">
        <v>164</v>
      </c>
      <c r="B4643" t="s">
        <v>20</v>
      </c>
      <c r="C4643" t="s">
        <v>210</v>
      </c>
      <c r="D4643" t="s">
        <v>211</v>
      </c>
      <c r="E4643" s="5" t="s">
        <v>527</v>
      </c>
      <c r="F4643">
        <v>0</v>
      </c>
      <c r="G4643" t="s">
        <v>37</v>
      </c>
      <c r="H4643">
        <v>411</v>
      </c>
      <c r="I4643">
        <f>ANAM[[#This Row],[VALOR Corregida]]/1000</f>
        <v>0.41099999999999998</v>
      </c>
      <c r="J4643" t="s">
        <v>155</v>
      </c>
      <c r="K4643" t="s">
        <v>24</v>
      </c>
      <c r="L4643" t="s">
        <v>309</v>
      </c>
      <c r="M4643" t="s">
        <v>366</v>
      </c>
      <c r="N4643" s="7">
        <v>-23.664719999999999</v>
      </c>
      <c r="O4643" s="7">
        <v>-70.411389999999997</v>
      </c>
      <c r="P4643">
        <v>1</v>
      </c>
      <c r="Q4643">
        <v>2009</v>
      </c>
      <c r="R4643" s="2">
        <v>39930</v>
      </c>
      <c r="S4643" s="2">
        <v>39814</v>
      </c>
      <c r="T4643" s="2">
        <v>39815</v>
      </c>
      <c r="U4643" s="2"/>
    </row>
    <row r="4644" spans="1:21" x14ac:dyDescent="0.3">
      <c r="A4644" t="s">
        <v>164</v>
      </c>
      <c r="B4644" t="s">
        <v>20</v>
      </c>
      <c r="C4644" t="s">
        <v>210</v>
      </c>
      <c r="D4644" t="s">
        <v>211</v>
      </c>
      <c r="E4644" s="5" t="s">
        <v>527</v>
      </c>
      <c r="F4644">
        <v>0</v>
      </c>
      <c r="G4644" t="s">
        <v>216</v>
      </c>
      <c r="H4644">
        <v>1</v>
      </c>
      <c r="I4644">
        <f>ANAM[[#This Row],[VALOR Corregida]]/1000</f>
        <v>1E-3</v>
      </c>
      <c r="J4644" t="s">
        <v>155</v>
      </c>
      <c r="K4644" t="s">
        <v>315</v>
      </c>
      <c r="L4644" t="s">
        <v>309</v>
      </c>
      <c r="M4644" t="s">
        <v>366</v>
      </c>
      <c r="N4644" s="7">
        <v>-23.664719999999999</v>
      </c>
      <c r="O4644" s="7">
        <v>-70.411389999999997</v>
      </c>
      <c r="P4644">
        <v>1</v>
      </c>
      <c r="Q4644">
        <v>2009</v>
      </c>
      <c r="R4644" s="2">
        <v>39930</v>
      </c>
      <c r="S4644" s="2">
        <v>39814</v>
      </c>
      <c r="T4644" s="2">
        <v>39815</v>
      </c>
      <c r="U4644" s="2"/>
    </row>
    <row r="4645" spans="1:21" x14ac:dyDescent="0.3">
      <c r="A4645" t="s">
        <v>164</v>
      </c>
      <c r="B4645" t="s">
        <v>20</v>
      </c>
      <c r="C4645" t="s">
        <v>210</v>
      </c>
      <c r="D4645" t="s">
        <v>211</v>
      </c>
      <c r="E4645" s="5" t="s">
        <v>527</v>
      </c>
      <c r="F4645">
        <v>0</v>
      </c>
      <c r="G4645" t="s">
        <v>166</v>
      </c>
      <c r="H4645">
        <v>3.6</v>
      </c>
      <c r="I4645">
        <f>ANAM[[#This Row],[VALOR Corregida]]/1000</f>
        <v>3.5999999999999999E-3</v>
      </c>
      <c r="J4645" t="s">
        <v>167</v>
      </c>
      <c r="K4645" t="s">
        <v>24</v>
      </c>
      <c r="L4645" t="s">
        <v>309</v>
      </c>
      <c r="M4645" t="s">
        <v>366</v>
      </c>
      <c r="N4645" s="7">
        <v>-23.664719999999999</v>
      </c>
      <c r="O4645" s="7">
        <v>-70.411389999999997</v>
      </c>
      <c r="P4645">
        <v>1</v>
      </c>
      <c r="Q4645">
        <v>2009</v>
      </c>
      <c r="R4645" s="2">
        <v>39930</v>
      </c>
      <c r="S4645" s="2">
        <v>39814</v>
      </c>
      <c r="T4645" s="2">
        <v>39815</v>
      </c>
      <c r="U4645" s="2"/>
    </row>
    <row r="4646" spans="1:21" x14ac:dyDescent="0.3">
      <c r="A4646" t="s">
        <v>164</v>
      </c>
      <c r="B4646" t="s">
        <v>20</v>
      </c>
      <c r="C4646" t="s">
        <v>210</v>
      </c>
      <c r="D4646" t="s">
        <v>211</v>
      </c>
      <c r="E4646" s="5" t="s">
        <v>527</v>
      </c>
      <c r="F4646">
        <v>0</v>
      </c>
      <c r="G4646" t="s">
        <v>39</v>
      </c>
      <c r="H4646">
        <v>0.02</v>
      </c>
      <c r="I4646">
        <f>ANAM[[#This Row],[VALOR Corregida]]/1000</f>
        <v>2.0000000000000002E-5</v>
      </c>
      <c r="J4646" t="s">
        <v>155</v>
      </c>
      <c r="K4646" t="s">
        <v>24</v>
      </c>
      <c r="L4646" t="s">
        <v>309</v>
      </c>
      <c r="M4646" t="s">
        <v>366</v>
      </c>
      <c r="N4646" s="7">
        <v>-23.664719999999999</v>
      </c>
      <c r="O4646" s="7">
        <v>-70.411389999999997</v>
      </c>
      <c r="P4646">
        <v>1</v>
      </c>
      <c r="Q4646">
        <v>2009</v>
      </c>
      <c r="R4646" s="2">
        <v>39930</v>
      </c>
      <c r="S4646" s="2">
        <v>39814</v>
      </c>
      <c r="T4646" s="2">
        <v>39815</v>
      </c>
      <c r="U4646" s="2"/>
    </row>
    <row r="4647" spans="1:21" x14ac:dyDescent="0.3">
      <c r="A4647" t="s">
        <v>164</v>
      </c>
      <c r="B4647" t="s">
        <v>20</v>
      </c>
      <c r="C4647" t="s">
        <v>210</v>
      </c>
      <c r="D4647" t="s">
        <v>211</v>
      </c>
      <c r="E4647" s="5" t="s">
        <v>527</v>
      </c>
      <c r="F4647">
        <v>0</v>
      </c>
      <c r="G4647" t="s">
        <v>64</v>
      </c>
      <c r="H4647">
        <v>78</v>
      </c>
      <c r="I4647">
        <f>ANAM[[#This Row],[VALOR Corregida]]/1000</f>
        <v>7.8E-2</v>
      </c>
      <c r="J4647" t="s">
        <v>155</v>
      </c>
      <c r="K4647" t="s">
        <v>24</v>
      </c>
      <c r="L4647" t="s">
        <v>309</v>
      </c>
      <c r="M4647" t="s">
        <v>366</v>
      </c>
      <c r="N4647" s="7">
        <v>-23.664719999999999</v>
      </c>
      <c r="O4647" s="7">
        <v>-70.411389999999997</v>
      </c>
      <c r="P4647">
        <v>1</v>
      </c>
      <c r="Q4647">
        <v>2009</v>
      </c>
      <c r="R4647" s="2">
        <v>39930</v>
      </c>
      <c r="S4647" s="2">
        <v>39814</v>
      </c>
      <c r="T4647" s="2">
        <v>39815</v>
      </c>
      <c r="U4647" s="2"/>
    </row>
    <row r="4648" spans="1:21" x14ac:dyDescent="0.3">
      <c r="A4648" t="s">
        <v>164</v>
      </c>
      <c r="B4648" t="s">
        <v>20</v>
      </c>
      <c r="C4648" t="s">
        <v>210</v>
      </c>
      <c r="D4648" t="s">
        <v>211</v>
      </c>
      <c r="E4648" s="5" t="s">
        <v>527</v>
      </c>
      <c r="F4648">
        <v>0</v>
      </c>
      <c r="G4648" t="s">
        <v>280</v>
      </c>
      <c r="H4648">
        <v>0.05</v>
      </c>
      <c r="I4648">
        <f>ANAM[[#This Row],[VALOR Corregida]]/1000</f>
        <v>5.0000000000000002E-5</v>
      </c>
      <c r="J4648" t="s">
        <v>281</v>
      </c>
      <c r="K4648" t="s">
        <v>315</v>
      </c>
      <c r="L4648" t="s">
        <v>309</v>
      </c>
      <c r="M4648" t="s">
        <v>366</v>
      </c>
      <c r="N4648" s="7">
        <v>-23.664719999999999</v>
      </c>
      <c r="O4648" s="7">
        <v>-70.411389999999997</v>
      </c>
      <c r="P4648">
        <v>1</v>
      </c>
      <c r="Q4648">
        <v>2009</v>
      </c>
      <c r="R4648" s="2">
        <v>39930</v>
      </c>
      <c r="S4648" s="2">
        <v>39814</v>
      </c>
      <c r="T4648" s="2">
        <v>39815</v>
      </c>
      <c r="U4648" s="2"/>
    </row>
    <row r="4649" spans="1:21" x14ac:dyDescent="0.3">
      <c r="A4649" t="s">
        <v>164</v>
      </c>
      <c r="B4649" t="s">
        <v>20</v>
      </c>
      <c r="C4649" t="s">
        <v>205</v>
      </c>
      <c r="D4649" t="s">
        <v>206</v>
      </c>
      <c r="E4649" s="5" t="s">
        <v>528</v>
      </c>
      <c r="F4649">
        <v>0</v>
      </c>
      <c r="G4649" t="s">
        <v>29</v>
      </c>
      <c r="H4649">
        <v>15.5</v>
      </c>
      <c r="I4649">
        <f>ANAM[[#This Row],[VALOR Corregida]]/1000</f>
        <v>1.55E-2</v>
      </c>
      <c r="J4649" t="s">
        <v>155</v>
      </c>
      <c r="K4649" t="s">
        <v>24</v>
      </c>
      <c r="L4649" t="s">
        <v>309</v>
      </c>
      <c r="M4649" t="s">
        <v>343</v>
      </c>
      <c r="N4649" s="7">
        <v>-23.67</v>
      </c>
      <c r="O4649" s="7">
        <v>-70.40889</v>
      </c>
      <c r="P4649">
        <v>2</v>
      </c>
      <c r="Q4649">
        <v>2006</v>
      </c>
      <c r="R4649" s="2">
        <v>39015</v>
      </c>
      <c r="S4649" s="2">
        <v>39015</v>
      </c>
      <c r="T4649" s="2">
        <v>39015</v>
      </c>
      <c r="U4649" s="2"/>
    </row>
    <row r="4650" spans="1:21" x14ac:dyDescent="0.3">
      <c r="A4650" t="s">
        <v>164</v>
      </c>
      <c r="B4650" t="s">
        <v>20</v>
      </c>
      <c r="C4650" t="s">
        <v>210</v>
      </c>
      <c r="D4650" t="s">
        <v>211</v>
      </c>
      <c r="E4650" s="5" t="s">
        <v>527</v>
      </c>
      <c r="F4650">
        <v>0</v>
      </c>
      <c r="G4650" t="s">
        <v>47</v>
      </c>
      <c r="H4650">
        <v>22.1</v>
      </c>
      <c r="I4650">
        <f>ANAM[[#This Row],[VALOR Corregida]]/1000</f>
        <v>2.2100000000000002E-2</v>
      </c>
      <c r="J4650" t="s">
        <v>155</v>
      </c>
      <c r="K4650" t="s">
        <v>24</v>
      </c>
      <c r="L4650" t="s">
        <v>309</v>
      </c>
      <c r="M4650" t="s">
        <v>366</v>
      </c>
      <c r="N4650" s="7">
        <v>-23.664719999999999</v>
      </c>
      <c r="O4650" s="7">
        <v>-70.411389999999997</v>
      </c>
      <c r="P4650">
        <v>1</v>
      </c>
      <c r="Q4650">
        <v>2009</v>
      </c>
      <c r="R4650" s="2">
        <v>39930</v>
      </c>
      <c r="S4650" s="2">
        <v>39814</v>
      </c>
      <c r="T4650" s="2">
        <v>39815</v>
      </c>
      <c r="U4650" s="2"/>
    </row>
    <row r="4651" spans="1:21" x14ac:dyDescent="0.3">
      <c r="A4651" t="s">
        <v>164</v>
      </c>
      <c r="B4651" t="s">
        <v>20</v>
      </c>
      <c r="C4651" t="s">
        <v>54</v>
      </c>
      <c r="D4651" t="s">
        <v>208</v>
      </c>
      <c r="E4651" s="5" t="s">
        <v>516</v>
      </c>
      <c r="F4651">
        <v>0</v>
      </c>
      <c r="G4651" t="s">
        <v>46</v>
      </c>
      <c r="H4651">
        <v>35.9</v>
      </c>
      <c r="I4651">
        <f>ANAM[[#This Row],[VALOR Corregida]]/1000</f>
        <v>3.5900000000000001E-2</v>
      </c>
      <c r="J4651" t="s">
        <v>155</v>
      </c>
      <c r="K4651" t="s">
        <v>24</v>
      </c>
      <c r="L4651" t="s">
        <v>309</v>
      </c>
      <c r="M4651" t="s">
        <v>340</v>
      </c>
      <c r="N4651">
        <v>-23.61722</v>
      </c>
      <c r="O4651">
        <v>-70.397220000000004</v>
      </c>
      <c r="P4651">
        <v>1</v>
      </c>
      <c r="Q4651">
        <v>2006</v>
      </c>
      <c r="R4651" s="2">
        <v>38820</v>
      </c>
      <c r="S4651" s="2">
        <v>38820</v>
      </c>
      <c r="T4651" s="2">
        <v>38820</v>
      </c>
      <c r="U4651" s="2"/>
    </row>
    <row r="4652" spans="1:21" x14ac:dyDescent="0.3">
      <c r="A4652" t="s">
        <v>164</v>
      </c>
      <c r="B4652" t="s">
        <v>20</v>
      </c>
      <c r="C4652" t="s">
        <v>54</v>
      </c>
      <c r="D4652" t="s">
        <v>208</v>
      </c>
      <c r="E4652" s="5" t="s">
        <v>516</v>
      </c>
      <c r="F4652">
        <v>0</v>
      </c>
      <c r="G4652" t="s">
        <v>46</v>
      </c>
      <c r="H4652">
        <v>11.4</v>
      </c>
      <c r="I4652">
        <f>ANAM[[#This Row],[VALOR Corregida]]/1000</f>
        <v>1.14E-2</v>
      </c>
      <c r="J4652" t="s">
        <v>155</v>
      </c>
      <c r="K4652" t="s">
        <v>24</v>
      </c>
      <c r="L4652" t="s">
        <v>309</v>
      </c>
      <c r="M4652" t="s">
        <v>343</v>
      </c>
      <c r="N4652">
        <v>-23.61722</v>
      </c>
      <c r="O4652">
        <v>-70.397220000000004</v>
      </c>
      <c r="P4652">
        <v>2</v>
      </c>
      <c r="Q4652">
        <v>2006</v>
      </c>
      <c r="R4652" s="2">
        <v>39015</v>
      </c>
      <c r="S4652" s="2">
        <v>39015</v>
      </c>
      <c r="T4652" s="2">
        <v>39015</v>
      </c>
      <c r="U4652" s="2"/>
    </row>
    <row r="4653" spans="1:21" x14ac:dyDescent="0.3">
      <c r="A4653" t="s">
        <v>164</v>
      </c>
      <c r="B4653" t="s">
        <v>20</v>
      </c>
      <c r="C4653" t="s">
        <v>213</v>
      </c>
      <c r="D4653" t="s">
        <v>214</v>
      </c>
      <c r="E4653" s="5" t="s">
        <v>519</v>
      </c>
      <c r="F4653">
        <v>0</v>
      </c>
      <c r="G4653" t="s">
        <v>35</v>
      </c>
      <c r="H4653">
        <v>13.5</v>
      </c>
      <c r="I4653">
        <f>ANAM[[#This Row],[VALOR Corregida]]/1000</f>
        <v>1.35E-2</v>
      </c>
      <c r="J4653" t="s">
        <v>155</v>
      </c>
      <c r="K4653" t="s">
        <v>24</v>
      </c>
      <c r="L4653" t="s">
        <v>309</v>
      </c>
      <c r="M4653" t="s">
        <v>366</v>
      </c>
      <c r="N4653" s="7">
        <v>-23.648890000000002</v>
      </c>
      <c r="O4653" s="7">
        <v>-70.406940000000006</v>
      </c>
      <c r="P4653">
        <v>1</v>
      </c>
      <c r="Q4653">
        <v>2009</v>
      </c>
      <c r="R4653" s="2">
        <v>39930</v>
      </c>
      <c r="S4653" s="2">
        <v>39814</v>
      </c>
      <c r="T4653" s="2">
        <v>39815</v>
      </c>
      <c r="U4653" s="2"/>
    </row>
    <row r="4654" spans="1:21" x14ac:dyDescent="0.3">
      <c r="A4654" t="s">
        <v>164</v>
      </c>
      <c r="B4654" t="s">
        <v>20</v>
      </c>
      <c r="C4654" t="s">
        <v>213</v>
      </c>
      <c r="D4654" t="s">
        <v>214</v>
      </c>
      <c r="E4654" s="5" t="s">
        <v>519</v>
      </c>
      <c r="F4654">
        <v>0</v>
      </c>
      <c r="G4654" t="s">
        <v>37</v>
      </c>
      <c r="H4654">
        <v>262</v>
      </c>
      <c r="I4654">
        <f>ANAM[[#This Row],[VALOR Corregida]]/1000</f>
        <v>0.26200000000000001</v>
      </c>
      <c r="J4654" t="s">
        <v>155</v>
      </c>
      <c r="K4654" t="s">
        <v>24</v>
      </c>
      <c r="L4654" t="s">
        <v>309</v>
      </c>
      <c r="M4654" t="s">
        <v>366</v>
      </c>
      <c r="N4654" s="7">
        <v>-23.648890000000002</v>
      </c>
      <c r="O4654" s="7">
        <v>-70.406940000000006</v>
      </c>
      <c r="P4654">
        <v>1</v>
      </c>
      <c r="Q4654">
        <v>2009</v>
      </c>
      <c r="R4654" s="2">
        <v>39930</v>
      </c>
      <c r="S4654" s="2">
        <v>39814</v>
      </c>
      <c r="T4654" s="2">
        <v>39815</v>
      </c>
      <c r="U4654" s="2"/>
    </row>
    <row r="4655" spans="1:21" x14ac:dyDescent="0.3">
      <c r="A4655" t="s">
        <v>164</v>
      </c>
      <c r="B4655" t="s">
        <v>20</v>
      </c>
      <c r="C4655" t="s">
        <v>213</v>
      </c>
      <c r="D4655" t="s">
        <v>214</v>
      </c>
      <c r="E4655" s="5" t="s">
        <v>519</v>
      </c>
      <c r="F4655">
        <v>0</v>
      </c>
      <c r="G4655" t="s">
        <v>216</v>
      </c>
      <c r="H4655">
        <v>1</v>
      </c>
      <c r="I4655">
        <f>ANAM[[#This Row],[VALOR Corregida]]/1000</f>
        <v>1E-3</v>
      </c>
      <c r="J4655" t="s">
        <v>155</v>
      </c>
      <c r="K4655" t="s">
        <v>315</v>
      </c>
      <c r="L4655" t="s">
        <v>309</v>
      </c>
      <c r="M4655" t="s">
        <v>366</v>
      </c>
      <c r="N4655" s="7">
        <v>-23.648890000000002</v>
      </c>
      <c r="O4655" s="7">
        <v>-70.406940000000006</v>
      </c>
      <c r="P4655">
        <v>1</v>
      </c>
      <c r="Q4655">
        <v>2009</v>
      </c>
      <c r="R4655" s="2">
        <v>39930</v>
      </c>
      <c r="S4655" s="2">
        <v>39814</v>
      </c>
      <c r="T4655" s="2">
        <v>39815</v>
      </c>
      <c r="U4655" s="2"/>
    </row>
    <row r="4656" spans="1:21" x14ac:dyDescent="0.3">
      <c r="A4656" t="s">
        <v>164</v>
      </c>
      <c r="B4656" t="s">
        <v>20</v>
      </c>
      <c r="C4656" t="s">
        <v>213</v>
      </c>
      <c r="D4656" t="s">
        <v>214</v>
      </c>
      <c r="E4656" s="5" t="s">
        <v>519</v>
      </c>
      <c r="F4656">
        <v>0</v>
      </c>
      <c r="G4656" t="s">
        <v>166</v>
      </c>
      <c r="H4656">
        <v>1.6</v>
      </c>
      <c r="I4656">
        <f>ANAM[[#This Row],[VALOR Corregida]]/1000</f>
        <v>1.6000000000000001E-3</v>
      </c>
      <c r="J4656" t="s">
        <v>167</v>
      </c>
      <c r="K4656" t="s">
        <v>24</v>
      </c>
      <c r="L4656" t="s">
        <v>309</v>
      </c>
      <c r="M4656" t="s">
        <v>366</v>
      </c>
      <c r="N4656" s="7">
        <v>-23.648890000000002</v>
      </c>
      <c r="O4656" s="7">
        <v>-70.406940000000006</v>
      </c>
      <c r="P4656">
        <v>1</v>
      </c>
      <c r="Q4656">
        <v>2009</v>
      </c>
      <c r="R4656" s="2">
        <v>39930</v>
      </c>
      <c r="S4656" s="2">
        <v>39814</v>
      </c>
      <c r="T4656" s="2">
        <v>39815</v>
      </c>
      <c r="U4656" s="2"/>
    </row>
    <row r="4657" spans="1:21" x14ac:dyDescent="0.3">
      <c r="A4657" t="s">
        <v>164</v>
      </c>
      <c r="B4657" t="s">
        <v>20</v>
      </c>
      <c r="C4657" t="s">
        <v>213</v>
      </c>
      <c r="D4657" t="s">
        <v>214</v>
      </c>
      <c r="E4657" s="5" t="s">
        <v>519</v>
      </c>
      <c r="F4657">
        <v>0</v>
      </c>
      <c r="G4657" t="s">
        <v>39</v>
      </c>
      <c r="H4657">
        <v>7.0000000000000007E-2</v>
      </c>
      <c r="I4657">
        <f>ANAM[[#This Row],[VALOR Corregida]]/1000</f>
        <v>7.0000000000000007E-5</v>
      </c>
      <c r="J4657" t="s">
        <v>155</v>
      </c>
      <c r="K4657" t="s">
        <v>24</v>
      </c>
      <c r="L4657" t="s">
        <v>309</v>
      </c>
      <c r="M4657" t="s">
        <v>366</v>
      </c>
      <c r="N4657" s="7">
        <v>-23.648890000000002</v>
      </c>
      <c r="O4657" s="7">
        <v>-70.406940000000006</v>
      </c>
      <c r="P4657">
        <v>1</v>
      </c>
      <c r="Q4657">
        <v>2009</v>
      </c>
      <c r="R4657" s="2">
        <v>39930</v>
      </c>
      <c r="S4657" s="2">
        <v>39814</v>
      </c>
      <c r="T4657" s="2">
        <v>39815</v>
      </c>
      <c r="U4657" s="2"/>
    </row>
    <row r="4658" spans="1:21" x14ac:dyDescent="0.3">
      <c r="A4658" t="s">
        <v>164</v>
      </c>
      <c r="B4658" t="s">
        <v>20</v>
      </c>
      <c r="C4658" t="s">
        <v>213</v>
      </c>
      <c r="D4658" t="s">
        <v>214</v>
      </c>
      <c r="E4658" s="5" t="s">
        <v>519</v>
      </c>
      <c r="F4658">
        <v>0</v>
      </c>
      <c r="G4658" t="s">
        <v>64</v>
      </c>
      <c r="H4658">
        <v>2109</v>
      </c>
      <c r="I4658">
        <f>ANAM[[#This Row],[VALOR Corregida]]/1000</f>
        <v>2.109</v>
      </c>
      <c r="J4658" t="s">
        <v>155</v>
      </c>
      <c r="K4658" t="s">
        <v>24</v>
      </c>
      <c r="L4658" t="s">
        <v>309</v>
      </c>
      <c r="M4658" t="s">
        <v>366</v>
      </c>
      <c r="N4658" s="7">
        <v>-23.648890000000002</v>
      </c>
      <c r="O4658" s="7">
        <v>-70.406940000000006</v>
      </c>
      <c r="P4658">
        <v>1</v>
      </c>
      <c r="Q4658">
        <v>2009</v>
      </c>
      <c r="R4658" s="2">
        <v>39930</v>
      </c>
      <c r="S4658" s="2">
        <v>39814</v>
      </c>
      <c r="T4658" s="2">
        <v>39815</v>
      </c>
      <c r="U4658" s="2"/>
    </row>
    <row r="4659" spans="1:21" x14ac:dyDescent="0.3">
      <c r="A4659" t="s">
        <v>164</v>
      </c>
      <c r="B4659" t="s">
        <v>20</v>
      </c>
      <c r="C4659" t="s">
        <v>213</v>
      </c>
      <c r="D4659" t="s">
        <v>214</v>
      </c>
      <c r="E4659" s="5" t="s">
        <v>519</v>
      </c>
      <c r="F4659">
        <v>0</v>
      </c>
      <c r="G4659" t="s">
        <v>280</v>
      </c>
      <c r="H4659">
        <v>0.05</v>
      </c>
      <c r="I4659">
        <f>ANAM[[#This Row],[VALOR Corregida]]/1000</f>
        <v>5.0000000000000002E-5</v>
      </c>
      <c r="J4659" t="s">
        <v>281</v>
      </c>
      <c r="K4659" t="s">
        <v>315</v>
      </c>
      <c r="L4659" t="s">
        <v>309</v>
      </c>
      <c r="M4659" t="s">
        <v>366</v>
      </c>
      <c r="N4659" s="7">
        <v>-23.648890000000002</v>
      </c>
      <c r="O4659" s="7">
        <v>-70.406940000000006</v>
      </c>
      <c r="P4659">
        <v>1</v>
      </c>
      <c r="Q4659">
        <v>2009</v>
      </c>
      <c r="R4659" s="2">
        <v>39930</v>
      </c>
      <c r="S4659" s="2">
        <v>39814</v>
      </c>
      <c r="T4659" s="2">
        <v>39815</v>
      </c>
      <c r="U4659" s="2"/>
    </row>
    <row r="4660" spans="1:21" x14ac:dyDescent="0.3">
      <c r="A4660" t="s">
        <v>164</v>
      </c>
      <c r="B4660" t="s">
        <v>20</v>
      </c>
      <c r="C4660" t="s">
        <v>153</v>
      </c>
      <c r="D4660" t="s">
        <v>219</v>
      </c>
      <c r="E4660" s="5" t="s">
        <v>525</v>
      </c>
      <c r="F4660">
        <v>0</v>
      </c>
      <c r="G4660" t="s">
        <v>46</v>
      </c>
      <c r="H4660">
        <v>37.6</v>
      </c>
      <c r="I4660">
        <f>ANAM[[#This Row],[VALOR Corregida]]/1000</f>
        <v>3.7600000000000001E-2</v>
      </c>
      <c r="J4660" t="s">
        <v>155</v>
      </c>
      <c r="K4660" t="s">
        <v>24</v>
      </c>
      <c r="L4660" t="s">
        <v>309</v>
      </c>
      <c r="M4660" t="s">
        <v>340</v>
      </c>
      <c r="N4660" s="7">
        <v>-23.626111000000002</v>
      </c>
      <c r="O4660" s="7">
        <v>-70.398332999999994</v>
      </c>
      <c r="P4660">
        <v>1</v>
      </c>
      <c r="Q4660">
        <v>2006</v>
      </c>
      <c r="R4660" s="2">
        <v>38820</v>
      </c>
      <c r="S4660" s="2">
        <v>38820</v>
      </c>
      <c r="T4660" s="2">
        <v>38820</v>
      </c>
      <c r="U4660" s="2"/>
    </row>
    <row r="4661" spans="1:21" x14ac:dyDescent="0.3">
      <c r="A4661" t="s">
        <v>164</v>
      </c>
      <c r="B4661" t="s">
        <v>20</v>
      </c>
      <c r="C4661" t="s">
        <v>153</v>
      </c>
      <c r="D4661" t="s">
        <v>219</v>
      </c>
      <c r="E4661" s="5" t="s">
        <v>525</v>
      </c>
      <c r="F4661">
        <v>0</v>
      </c>
      <c r="G4661" t="s">
        <v>46</v>
      </c>
      <c r="H4661">
        <v>5.0999999999999996</v>
      </c>
      <c r="I4661">
        <f>ANAM[[#This Row],[VALOR Corregida]]/1000</f>
        <v>5.0999999999999995E-3</v>
      </c>
      <c r="J4661" t="s">
        <v>155</v>
      </c>
      <c r="K4661" t="s">
        <v>24</v>
      </c>
      <c r="L4661" t="s">
        <v>309</v>
      </c>
      <c r="M4661" t="s">
        <v>343</v>
      </c>
      <c r="N4661" s="7">
        <v>-23.626111000000002</v>
      </c>
      <c r="O4661" s="7">
        <v>-70.398332999999994</v>
      </c>
      <c r="P4661">
        <v>2</v>
      </c>
      <c r="Q4661">
        <v>2006</v>
      </c>
      <c r="R4661" s="2">
        <v>39015</v>
      </c>
      <c r="S4661" s="2">
        <v>39015</v>
      </c>
      <c r="T4661" s="2">
        <v>39015</v>
      </c>
      <c r="U4661" s="2"/>
    </row>
    <row r="4662" spans="1:21" x14ac:dyDescent="0.3">
      <c r="A4662" t="s">
        <v>164</v>
      </c>
      <c r="B4662" t="s">
        <v>20</v>
      </c>
      <c r="C4662" t="s">
        <v>202</v>
      </c>
      <c r="D4662" t="s">
        <v>203</v>
      </c>
      <c r="E4662" s="5" t="s">
        <v>526</v>
      </c>
      <c r="F4662">
        <v>0</v>
      </c>
      <c r="G4662" t="s">
        <v>46</v>
      </c>
      <c r="H4662">
        <v>827</v>
      </c>
      <c r="I4662">
        <f>ANAM[[#This Row],[VALOR Corregida]]/1000</f>
        <v>0.82699999999999996</v>
      </c>
      <c r="J4662" t="s">
        <v>155</v>
      </c>
      <c r="K4662" t="s">
        <v>24</v>
      </c>
      <c r="L4662" t="s">
        <v>309</v>
      </c>
      <c r="M4662" t="s">
        <v>340</v>
      </c>
      <c r="N4662" s="7">
        <v>-23.633890000000001</v>
      </c>
      <c r="O4662" s="7">
        <v>-70.400000000000006</v>
      </c>
      <c r="P4662">
        <v>1</v>
      </c>
      <c r="Q4662">
        <v>2006</v>
      </c>
      <c r="R4662" s="2">
        <v>38820</v>
      </c>
      <c r="S4662" s="2">
        <v>38820</v>
      </c>
      <c r="T4662" s="2">
        <v>38820</v>
      </c>
      <c r="U4662" s="2"/>
    </row>
    <row r="4663" spans="1:21" x14ac:dyDescent="0.3">
      <c r="A4663" t="s">
        <v>164</v>
      </c>
      <c r="B4663" t="s">
        <v>20</v>
      </c>
      <c r="C4663" t="s">
        <v>202</v>
      </c>
      <c r="D4663" t="s">
        <v>203</v>
      </c>
      <c r="E4663" s="5" t="s">
        <v>526</v>
      </c>
      <c r="F4663">
        <v>0</v>
      </c>
      <c r="G4663" t="s">
        <v>46</v>
      </c>
      <c r="H4663">
        <v>213</v>
      </c>
      <c r="I4663">
        <f>ANAM[[#This Row],[VALOR Corregida]]/1000</f>
        <v>0.21299999999999999</v>
      </c>
      <c r="J4663" t="s">
        <v>155</v>
      </c>
      <c r="K4663" t="s">
        <v>24</v>
      </c>
      <c r="L4663" t="s">
        <v>309</v>
      </c>
      <c r="M4663" t="s">
        <v>343</v>
      </c>
      <c r="N4663" s="7">
        <v>-23.633890000000001</v>
      </c>
      <c r="O4663" s="7">
        <v>-70.400000000000006</v>
      </c>
      <c r="P4663">
        <v>2</v>
      </c>
      <c r="Q4663">
        <v>2006</v>
      </c>
      <c r="R4663" s="2">
        <v>39015</v>
      </c>
      <c r="S4663" s="2">
        <v>39015</v>
      </c>
      <c r="T4663" s="2">
        <v>39015</v>
      </c>
      <c r="U4663" s="2"/>
    </row>
    <row r="4664" spans="1:21" x14ac:dyDescent="0.3">
      <c r="A4664" t="s">
        <v>164</v>
      </c>
      <c r="B4664" t="s">
        <v>20</v>
      </c>
      <c r="C4664" t="s">
        <v>50</v>
      </c>
      <c r="D4664" t="s">
        <v>217</v>
      </c>
      <c r="E4664" s="5" t="s">
        <v>511</v>
      </c>
      <c r="F4664">
        <v>0</v>
      </c>
      <c r="G4664" t="s">
        <v>35</v>
      </c>
      <c r="H4664">
        <v>15.5</v>
      </c>
      <c r="I4664">
        <f>ANAM[[#This Row],[VALOR Corregida]]/1000</f>
        <v>1.55E-2</v>
      </c>
      <c r="J4664" t="s">
        <v>155</v>
      </c>
      <c r="K4664" t="s">
        <v>24</v>
      </c>
      <c r="L4664" t="s">
        <v>309</v>
      </c>
      <c r="M4664" t="s">
        <v>366</v>
      </c>
      <c r="N4664" s="7">
        <v>-23.641940000000002</v>
      </c>
      <c r="O4664" s="7">
        <v>-70.399169999999998</v>
      </c>
      <c r="P4664">
        <v>1</v>
      </c>
      <c r="Q4664">
        <v>2009</v>
      </c>
      <c r="R4664" s="2">
        <v>39930</v>
      </c>
      <c r="S4664" s="2">
        <v>39814</v>
      </c>
      <c r="T4664" s="2">
        <v>39815</v>
      </c>
      <c r="U4664" s="2"/>
    </row>
    <row r="4665" spans="1:21" x14ac:dyDescent="0.3">
      <c r="A4665" t="s">
        <v>164</v>
      </c>
      <c r="B4665" t="s">
        <v>20</v>
      </c>
      <c r="C4665" t="s">
        <v>50</v>
      </c>
      <c r="D4665" t="s">
        <v>217</v>
      </c>
      <c r="E4665" s="5" t="s">
        <v>511</v>
      </c>
      <c r="F4665">
        <v>0</v>
      </c>
      <c r="G4665" t="s">
        <v>37</v>
      </c>
      <c r="H4665">
        <v>296</v>
      </c>
      <c r="I4665">
        <f>ANAM[[#This Row],[VALOR Corregida]]/1000</f>
        <v>0.29599999999999999</v>
      </c>
      <c r="J4665" t="s">
        <v>155</v>
      </c>
      <c r="K4665" t="s">
        <v>24</v>
      </c>
      <c r="L4665" t="s">
        <v>309</v>
      </c>
      <c r="M4665" t="s">
        <v>366</v>
      </c>
      <c r="N4665" s="7">
        <v>-23.641940000000002</v>
      </c>
      <c r="O4665" s="7">
        <v>-70.399169999999998</v>
      </c>
      <c r="P4665">
        <v>1</v>
      </c>
      <c r="Q4665">
        <v>2009</v>
      </c>
      <c r="R4665" s="2">
        <v>39930</v>
      </c>
      <c r="S4665" s="2">
        <v>39814</v>
      </c>
      <c r="T4665" s="2">
        <v>39815</v>
      </c>
      <c r="U4665" s="2"/>
    </row>
    <row r="4666" spans="1:21" x14ac:dyDescent="0.3">
      <c r="A4666" t="s">
        <v>164</v>
      </c>
      <c r="B4666" t="s">
        <v>20</v>
      </c>
      <c r="C4666" t="s">
        <v>50</v>
      </c>
      <c r="D4666" t="s">
        <v>217</v>
      </c>
      <c r="E4666" s="5" t="s">
        <v>511</v>
      </c>
      <c r="F4666">
        <v>0</v>
      </c>
      <c r="G4666" t="s">
        <v>216</v>
      </c>
      <c r="H4666">
        <v>9</v>
      </c>
      <c r="I4666">
        <f>ANAM[[#This Row],[VALOR Corregida]]/1000</f>
        <v>8.9999999999999993E-3</v>
      </c>
      <c r="J4666" t="s">
        <v>155</v>
      </c>
      <c r="K4666" t="s">
        <v>24</v>
      </c>
      <c r="L4666" t="s">
        <v>309</v>
      </c>
      <c r="M4666" t="s">
        <v>366</v>
      </c>
      <c r="N4666" s="7">
        <v>-23.641940000000002</v>
      </c>
      <c r="O4666" s="7">
        <v>-70.399169999999998</v>
      </c>
      <c r="P4666">
        <v>1</v>
      </c>
      <c r="Q4666">
        <v>2009</v>
      </c>
      <c r="R4666" s="2">
        <v>39930</v>
      </c>
      <c r="S4666" s="2">
        <v>39814</v>
      </c>
      <c r="T4666" s="2">
        <v>39815</v>
      </c>
      <c r="U4666" s="2"/>
    </row>
    <row r="4667" spans="1:21" x14ac:dyDescent="0.3">
      <c r="A4667" t="s">
        <v>164</v>
      </c>
      <c r="B4667" t="s">
        <v>20</v>
      </c>
      <c r="C4667" t="s">
        <v>50</v>
      </c>
      <c r="D4667" t="s">
        <v>217</v>
      </c>
      <c r="E4667" s="5" t="s">
        <v>511</v>
      </c>
      <c r="F4667">
        <v>0</v>
      </c>
      <c r="G4667" t="s">
        <v>166</v>
      </c>
      <c r="H4667">
        <v>0.9</v>
      </c>
      <c r="I4667">
        <f>ANAM[[#This Row],[VALOR Corregida]]/1000</f>
        <v>8.9999999999999998E-4</v>
      </c>
      <c r="J4667" t="s">
        <v>167</v>
      </c>
      <c r="K4667" t="s">
        <v>24</v>
      </c>
      <c r="L4667" t="s">
        <v>309</v>
      </c>
      <c r="M4667" t="s">
        <v>366</v>
      </c>
      <c r="N4667" s="7">
        <v>-23.641940000000002</v>
      </c>
      <c r="O4667" s="7">
        <v>-70.399169999999998</v>
      </c>
      <c r="P4667">
        <v>1</v>
      </c>
      <c r="Q4667">
        <v>2009</v>
      </c>
      <c r="R4667" s="2">
        <v>39930</v>
      </c>
      <c r="S4667" s="2">
        <v>39814</v>
      </c>
      <c r="T4667" s="2">
        <v>39815</v>
      </c>
      <c r="U4667" s="2"/>
    </row>
    <row r="4668" spans="1:21" x14ac:dyDescent="0.3">
      <c r="A4668" t="s">
        <v>164</v>
      </c>
      <c r="B4668" t="s">
        <v>20</v>
      </c>
      <c r="C4668" t="s">
        <v>50</v>
      </c>
      <c r="D4668" t="s">
        <v>217</v>
      </c>
      <c r="E4668" s="5" t="s">
        <v>511</v>
      </c>
      <c r="F4668">
        <v>0</v>
      </c>
      <c r="G4668" t="s">
        <v>39</v>
      </c>
      <c r="H4668">
        <v>0.33</v>
      </c>
      <c r="I4668">
        <f>ANAM[[#This Row],[VALOR Corregida]]/1000</f>
        <v>3.3E-4</v>
      </c>
      <c r="J4668" t="s">
        <v>155</v>
      </c>
      <c r="K4668" t="s">
        <v>24</v>
      </c>
      <c r="L4668" t="s">
        <v>309</v>
      </c>
      <c r="M4668" t="s">
        <v>366</v>
      </c>
      <c r="N4668" s="7">
        <v>-23.641940000000002</v>
      </c>
      <c r="O4668" s="7">
        <v>-70.399169999999998</v>
      </c>
      <c r="P4668">
        <v>1</v>
      </c>
      <c r="Q4668">
        <v>2009</v>
      </c>
      <c r="R4668" s="2">
        <v>39930</v>
      </c>
      <c r="S4668" s="2">
        <v>39814</v>
      </c>
      <c r="T4668" s="2">
        <v>39815</v>
      </c>
      <c r="U4668" s="2"/>
    </row>
    <row r="4669" spans="1:21" x14ac:dyDescent="0.3">
      <c r="A4669" t="s">
        <v>164</v>
      </c>
      <c r="B4669" t="s">
        <v>20</v>
      </c>
      <c r="C4669" t="s">
        <v>50</v>
      </c>
      <c r="D4669" t="s">
        <v>217</v>
      </c>
      <c r="E4669" s="5" t="s">
        <v>511</v>
      </c>
      <c r="F4669">
        <v>0</v>
      </c>
      <c r="G4669" t="s">
        <v>64</v>
      </c>
      <c r="H4669">
        <v>964</v>
      </c>
      <c r="I4669">
        <f>ANAM[[#This Row],[VALOR Corregida]]/1000</f>
        <v>0.96399999999999997</v>
      </c>
      <c r="J4669" t="s">
        <v>155</v>
      </c>
      <c r="K4669" t="s">
        <v>24</v>
      </c>
      <c r="L4669" t="s">
        <v>309</v>
      </c>
      <c r="M4669" t="s">
        <v>366</v>
      </c>
      <c r="N4669" s="7">
        <v>-23.641940000000002</v>
      </c>
      <c r="O4669" s="7">
        <v>-70.399169999999998</v>
      </c>
      <c r="P4669">
        <v>1</v>
      </c>
      <c r="Q4669">
        <v>2009</v>
      </c>
      <c r="R4669" s="2">
        <v>39930</v>
      </c>
      <c r="S4669" s="2">
        <v>39814</v>
      </c>
      <c r="T4669" s="2">
        <v>39815</v>
      </c>
      <c r="U4669" s="2"/>
    </row>
    <row r="4670" spans="1:21" x14ac:dyDescent="0.3">
      <c r="A4670" t="s">
        <v>164</v>
      </c>
      <c r="B4670" t="s">
        <v>20</v>
      </c>
      <c r="C4670" t="s">
        <v>50</v>
      </c>
      <c r="D4670" t="s">
        <v>217</v>
      </c>
      <c r="E4670" s="5" t="s">
        <v>511</v>
      </c>
      <c r="F4670">
        <v>0</v>
      </c>
      <c r="G4670" t="s">
        <v>280</v>
      </c>
      <c r="H4670">
        <v>0.05</v>
      </c>
      <c r="I4670">
        <f>ANAM[[#This Row],[VALOR Corregida]]/1000</f>
        <v>5.0000000000000002E-5</v>
      </c>
      <c r="J4670" t="s">
        <v>281</v>
      </c>
      <c r="K4670" t="s">
        <v>315</v>
      </c>
      <c r="L4670" t="s">
        <v>309</v>
      </c>
      <c r="M4670" t="s">
        <v>366</v>
      </c>
      <c r="N4670" s="7">
        <v>-23.641940000000002</v>
      </c>
      <c r="O4670" s="7">
        <v>-70.399169999999998</v>
      </c>
      <c r="P4670">
        <v>1</v>
      </c>
      <c r="Q4670">
        <v>2009</v>
      </c>
      <c r="R4670" s="2">
        <v>39930</v>
      </c>
      <c r="S4670" s="2">
        <v>39814</v>
      </c>
      <c r="T4670" s="2">
        <v>39815</v>
      </c>
      <c r="U4670" s="2"/>
    </row>
    <row r="4671" spans="1:21" x14ac:dyDescent="0.3">
      <c r="A4671" t="s">
        <v>164</v>
      </c>
      <c r="B4671" t="s">
        <v>20</v>
      </c>
      <c r="C4671" t="s">
        <v>50</v>
      </c>
      <c r="D4671" t="s">
        <v>217</v>
      </c>
      <c r="E4671" s="5" t="s">
        <v>511</v>
      </c>
      <c r="F4671">
        <v>0</v>
      </c>
      <c r="G4671" t="s">
        <v>46</v>
      </c>
      <c r="H4671">
        <v>495</v>
      </c>
      <c r="I4671">
        <f>ANAM[[#This Row],[VALOR Corregida]]/1000</f>
        <v>0.495</v>
      </c>
      <c r="J4671" t="s">
        <v>155</v>
      </c>
      <c r="K4671" t="s">
        <v>24</v>
      </c>
      <c r="L4671" t="s">
        <v>309</v>
      </c>
      <c r="M4671" t="s">
        <v>340</v>
      </c>
      <c r="N4671" s="7">
        <v>-23.641940000000002</v>
      </c>
      <c r="O4671" s="7">
        <v>-70.399169999999998</v>
      </c>
      <c r="P4671">
        <v>1</v>
      </c>
      <c r="Q4671">
        <v>2006</v>
      </c>
      <c r="R4671" s="2">
        <v>38820</v>
      </c>
      <c r="S4671" s="2">
        <v>38820</v>
      </c>
      <c r="T4671" s="2">
        <v>38820</v>
      </c>
      <c r="U4671" s="2"/>
    </row>
    <row r="4672" spans="1:21" x14ac:dyDescent="0.3">
      <c r="A4672" t="s">
        <v>164</v>
      </c>
      <c r="B4672" t="s">
        <v>20</v>
      </c>
      <c r="C4672" t="s">
        <v>50</v>
      </c>
      <c r="D4672" t="s">
        <v>217</v>
      </c>
      <c r="E4672" s="5" t="s">
        <v>511</v>
      </c>
      <c r="F4672">
        <v>0</v>
      </c>
      <c r="G4672" t="s">
        <v>46</v>
      </c>
      <c r="H4672">
        <v>405</v>
      </c>
      <c r="I4672">
        <f>ANAM[[#This Row],[VALOR Corregida]]/1000</f>
        <v>0.40500000000000003</v>
      </c>
      <c r="J4672" t="s">
        <v>155</v>
      </c>
      <c r="K4672" t="s">
        <v>24</v>
      </c>
      <c r="L4672" t="s">
        <v>309</v>
      </c>
      <c r="M4672" t="s">
        <v>343</v>
      </c>
      <c r="N4672" s="7">
        <v>-23.641940000000002</v>
      </c>
      <c r="O4672" s="7">
        <v>-70.399169999999998</v>
      </c>
      <c r="P4672">
        <v>2</v>
      </c>
      <c r="Q4672">
        <v>2006</v>
      </c>
      <c r="R4672" s="2">
        <v>39015</v>
      </c>
      <c r="S4672" s="2">
        <v>39015</v>
      </c>
      <c r="T4672" s="2">
        <v>39015</v>
      </c>
      <c r="U4672" s="2"/>
    </row>
    <row r="4673" spans="1:21" x14ac:dyDescent="0.3">
      <c r="A4673" t="s">
        <v>164</v>
      </c>
      <c r="B4673" t="s">
        <v>20</v>
      </c>
      <c r="C4673" t="s">
        <v>213</v>
      </c>
      <c r="D4673" t="s">
        <v>214</v>
      </c>
      <c r="E4673" s="5" t="s">
        <v>519</v>
      </c>
      <c r="F4673">
        <v>0</v>
      </c>
      <c r="G4673" t="s">
        <v>46</v>
      </c>
      <c r="H4673">
        <v>350</v>
      </c>
      <c r="I4673">
        <f>ANAM[[#This Row],[VALOR Corregida]]/1000</f>
        <v>0.35</v>
      </c>
      <c r="J4673" t="s">
        <v>155</v>
      </c>
      <c r="K4673" t="s">
        <v>24</v>
      </c>
      <c r="L4673" t="s">
        <v>309</v>
      </c>
      <c r="M4673" t="s">
        <v>340</v>
      </c>
      <c r="N4673" s="7">
        <v>-23.648890000000002</v>
      </c>
      <c r="O4673" s="7">
        <v>-70.406940000000006</v>
      </c>
      <c r="P4673">
        <v>1</v>
      </c>
      <c r="Q4673">
        <v>2006</v>
      </c>
      <c r="R4673" s="2">
        <v>38820</v>
      </c>
      <c r="S4673" s="2">
        <v>38820</v>
      </c>
      <c r="T4673" s="2">
        <v>38820</v>
      </c>
      <c r="U4673" s="2"/>
    </row>
    <row r="4674" spans="1:21" x14ac:dyDescent="0.3">
      <c r="A4674" t="s">
        <v>164</v>
      </c>
      <c r="B4674" t="s">
        <v>20</v>
      </c>
      <c r="C4674" t="s">
        <v>213</v>
      </c>
      <c r="D4674" t="s">
        <v>214</v>
      </c>
      <c r="E4674" s="5" t="s">
        <v>519</v>
      </c>
      <c r="F4674">
        <v>0</v>
      </c>
      <c r="G4674" t="s">
        <v>46</v>
      </c>
      <c r="H4674">
        <v>53.7</v>
      </c>
      <c r="I4674">
        <f>ANAM[[#This Row],[VALOR Corregida]]/1000</f>
        <v>5.3700000000000005E-2</v>
      </c>
      <c r="J4674" t="s">
        <v>155</v>
      </c>
      <c r="K4674" t="s">
        <v>24</v>
      </c>
      <c r="L4674" t="s">
        <v>309</v>
      </c>
      <c r="M4674" t="s">
        <v>343</v>
      </c>
      <c r="N4674" s="7">
        <v>-23.648890000000002</v>
      </c>
      <c r="O4674" s="7">
        <v>-70.406940000000006</v>
      </c>
      <c r="P4674">
        <v>2</v>
      </c>
      <c r="Q4674">
        <v>2006</v>
      </c>
      <c r="R4674" s="2">
        <v>39015</v>
      </c>
      <c r="S4674" s="2">
        <v>39015</v>
      </c>
      <c r="T4674" s="2">
        <v>39015</v>
      </c>
      <c r="U4674" s="2"/>
    </row>
    <row r="4675" spans="1:21" x14ac:dyDescent="0.3">
      <c r="A4675" t="s">
        <v>164</v>
      </c>
      <c r="B4675" t="s">
        <v>20</v>
      </c>
      <c r="C4675" t="s">
        <v>153</v>
      </c>
      <c r="D4675" t="s">
        <v>219</v>
      </c>
      <c r="E4675" s="5" t="s">
        <v>525</v>
      </c>
      <c r="F4675">
        <v>0</v>
      </c>
      <c r="G4675" t="s">
        <v>35</v>
      </c>
      <c r="H4675">
        <v>4.7</v>
      </c>
      <c r="I4675">
        <f>ANAM[[#This Row],[VALOR Corregida]]/1000</f>
        <v>4.7000000000000002E-3</v>
      </c>
      <c r="J4675" t="s">
        <v>155</v>
      </c>
      <c r="K4675" t="s">
        <v>24</v>
      </c>
      <c r="L4675" t="s">
        <v>309</v>
      </c>
      <c r="M4675" t="s">
        <v>366</v>
      </c>
      <c r="N4675" s="7">
        <v>-23.626111000000002</v>
      </c>
      <c r="O4675" s="7">
        <v>-70.398332999999994</v>
      </c>
      <c r="P4675">
        <v>1</v>
      </c>
      <c r="Q4675">
        <v>2009</v>
      </c>
      <c r="R4675" s="2">
        <v>39930</v>
      </c>
      <c r="S4675" s="2">
        <v>39814</v>
      </c>
      <c r="T4675" s="2">
        <v>39815</v>
      </c>
      <c r="U4675" s="2"/>
    </row>
    <row r="4676" spans="1:21" x14ac:dyDescent="0.3">
      <c r="A4676" t="s">
        <v>164</v>
      </c>
      <c r="B4676" t="s">
        <v>20</v>
      </c>
      <c r="C4676" t="s">
        <v>153</v>
      </c>
      <c r="D4676" t="s">
        <v>219</v>
      </c>
      <c r="E4676" s="5" t="s">
        <v>525</v>
      </c>
      <c r="F4676">
        <v>0</v>
      </c>
      <c r="G4676" t="s">
        <v>37</v>
      </c>
      <c r="H4676">
        <v>244</v>
      </c>
      <c r="I4676">
        <f>ANAM[[#This Row],[VALOR Corregida]]/1000</f>
        <v>0.24399999999999999</v>
      </c>
      <c r="J4676" t="s">
        <v>155</v>
      </c>
      <c r="K4676" t="s">
        <v>24</v>
      </c>
      <c r="L4676" t="s">
        <v>309</v>
      </c>
      <c r="M4676" t="s">
        <v>366</v>
      </c>
      <c r="N4676" s="7">
        <v>-23.626111000000002</v>
      </c>
      <c r="O4676" s="7">
        <v>-70.398332999999994</v>
      </c>
      <c r="P4676">
        <v>1</v>
      </c>
      <c r="Q4676">
        <v>2009</v>
      </c>
      <c r="R4676" s="2">
        <v>39930</v>
      </c>
      <c r="S4676" s="2">
        <v>39814</v>
      </c>
      <c r="T4676" s="2">
        <v>39815</v>
      </c>
      <c r="U4676" s="2"/>
    </row>
    <row r="4677" spans="1:21" x14ac:dyDescent="0.3">
      <c r="A4677" t="s">
        <v>164</v>
      </c>
      <c r="B4677" t="s">
        <v>20</v>
      </c>
      <c r="C4677" t="s">
        <v>153</v>
      </c>
      <c r="D4677" t="s">
        <v>219</v>
      </c>
      <c r="E4677" s="5" t="s">
        <v>525</v>
      </c>
      <c r="F4677">
        <v>0</v>
      </c>
      <c r="G4677" t="s">
        <v>216</v>
      </c>
      <c r="H4677">
        <v>1</v>
      </c>
      <c r="I4677">
        <f>ANAM[[#This Row],[VALOR Corregida]]/1000</f>
        <v>1E-3</v>
      </c>
      <c r="J4677" t="s">
        <v>155</v>
      </c>
      <c r="K4677" t="s">
        <v>315</v>
      </c>
      <c r="L4677" t="s">
        <v>309</v>
      </c>
      <c r="M4677" t="s">
        <v>366</v>
      </c>
      <c r="N4677" s="7">
        <v>-23.626111000000002</v>
      </c>
      <c r="O4677" s="7">
        <v>-70.398332999999994</v>
      </c>
      <c r="P4677">
        <v>1</v>
      </c>
      <c r="Q4677">
        <v>2009</v>
      </c>
      <c r="R4677" s="2">
        <v>39930</v>
      </c>
      <c r="S4677" s="2">
        <v>39814</v>
      </c>
      <c r="T4677" s="2">
        <v>39815</v>
      </c>
      <c r="U4677" s="2"/>
    </row>
    <row r="4678" spans="1:21" x14ac:dyDescent="0.3">
      <c r="A4678" t="s">
        <v>164</v>
      </c>
      <c r="B4678" t="s">
        <v>20</v>
      </c>
      <c r="C4678" t="s">
        <v>153</v>
      </c>
      <c r="D4678" t="s">
        <v>219</v>
      </c>
      <c r="E4678" s="5" t="s">
        <v>525</v>
      </c>
      <c r="F4678">
        <v>0</v>
      </c>
      <c r="G4678" t="s">
        <v>166</v>
      </c>
      <c r="H4678">
        <v>1</v>
      </c>
      <c r="I4678">
        <f>ANAM[[#This Row],[VALOR Corregida]]/1000</f>
        <v>1E-3</v>
      </c>
      <c r="J4678" t="s">
        <v>167</v>
      </c>
      <c r="K4678" t="s">
        <v>24</v>
      </c>
      <c r="L4678" t="s">
        <v>309</v>
      </c>
      <c r="M4678" t="s">
        <v>366</v>
      </c>
      <c r="N4678" s="7">
        <v>-23.626111000000002</v>
      </c>
      <c r="O4678" s="7">
        <v>-70.398332999999994</v>
      </c>
      <c r="P4678">
        <v>1</v>
      </c>
      <c r="Q4678">
        <v>2009</v>
      </c>
      <c r="R4678" s="2">
        <v>39930</v>
      </c>
      <c r="S4678" s="2">
        <v>39814</v>
      </c>
      <c r="T4678" s="2">
        <v>39815</v>
      </c>
      <c r="U4678" s="2"/>
    </row>
    <row r="4679" spans="1:21" x14ac:dyDescent="0.3">
      <c r="A4679" t="s">
        <v>164</v>
      </c>
      <c r="B4679" t="s">
        <v>20</v>
      </c>
      <c r="C4679" t="s">
        <v>153</v>
      </c>
      <c r="D4679" t="s">
        <v>219</v>
      </c>
      <c r="E4679" s="5" t="s">
        <v>525</v>
      </c>
      <c r="F4679">
        <v>0</v>
      </c>
      <c r="G4679" t="s">
        <v>39</v>
      </c>
      <c r="H4679">
        <v>7.0000000000000007E-2</v>
      </c>
      <c r="I4679">
        <f>ANAM[[#This Row],[VALOR Corregida]]/1000</f>
        <v>7.0000000000000007E-5</v>
      </c>
      <c r="J4679" t="s">
        <v>155</v>
      </c>
      <c r="K4679" t="s">
        <v>24</v>
      </c>
      <c r="L4679" t="s">
        <v>309</v>
      </c>
      <c r="M4679" t="s">
        <v>366</v>
      </c>
      <c r="N4679" s="7">
        <v>-23.626111000000002</v>
      </c>
      <c r="O4679" s="7">
        <v>-70.398332999999994</v>
      </c>
      <c r="P4679">
        <v>1</v>
      </c>
      <c r="Q4679">
        <v>2009</v>
      </c>
      <c r="R4679" s="2">
        <v>39930</v>
      </c>
      <c r="S4679" s="2">
        <v>39814</v>
      </c>
      <c r="T4679" s="2">
        <v>39815</v>
      </c>
      <c r="U4679" s="2"/>
    </row>
    <row r="4680" spans="1:21" x14ac:dyDescent="0.3">
      <c r="A4680" t="s">
        <v>164</v>
      </c>
      <c r="B4680" t="s">
        <v>20</v>
      </c>
      <c r="C4680" t="s">
        <v>153</v>
      </c>
      <c r="D4680" t="s">
        <v>219</v>
      </c>
      <c r="E4680" s="5" t="s">
        <v>525</v>
      </c>
      <c r="F4680">
        <v>0</v>
      </c>
      <c r="G4680" t="s">
        <v>64</v>
      </c>
      <c r="H4680">
        <v>470</v>
      </c>
      <c r="I4680">
        <f>ANAM[[#This Row],[VALOR Corregida]]/1000</f>
        <v>0.47</v>
      </c>
      <c r="J4680" t="s">
        <v>155</v>
      </c>
      <c r="K4680" t="s">
        <v>24</v>
      </c>
      <c r="L4680" t="s">
        <v>309</v>
      </c>
      <c r="M4680" t="s">
        <v>366</v>
      </c>
      <c r="N4680" s="7">
        <v>-23.626111000000002</v>
      </c>
      <c r="O4680" s="7">
        <v>-70.398332999999994</v>
      </c>
      <c r="P4680">
        <v>1</v>
      </c>
      <c r="Q4680">
        <v>2009</v>
      </c>
      <c r="R4680" s="2">
        <v>39930</v>
      </c>
      <c r="S4680" s="2">
        <v>39814</v>
      </c>
      <c r="T4680" s="2">
        <v>39815</v>
      </c>
      <c r="U4680" s="2"/>
    </row>
    <row r="4681" spans="1:21" x14ac:dyDescent="0.3">
      <c r="A4681" t="s">
        <v>164</v>
      </c>
      <c r="B4681" t="s">
        <v>20</v>
      </c>
      <c r="C4681" t="s">
        <v>153</v>
      </c>
      <c r="D4681" t="s">
        <v>219</v>
      </c>
      <c r="E4681" s="5" t="s">
        <v>525</v>
      </c>
      <c r="F4681">
        <v>0</v>
      </c>
      <c r="G4681" t="s">
        <v>280</v>
      </c>
      <c r="H4681">
        <v>0.05</v>
      </c>
      <c r="I4681">
        <f>ANAM[[#This Row],[VALOR Corregida]]/1000</f>
        <v>5.0000000000000002E-5</v>
      </c>
      <c r="J4681" t="s">
        <v>281</v>
      </c>
      <c r="K4681" t="s">
        <v>315</v>
      </c>
      <c r="L4681" t="s">
        <v>309</v>
      </c>
      <c r="M4681" t="s">
        <v>366</v>
      </c>
      <c r="N4681" s="7">
        <v>-23.626111000000002</v>
      </c>
      <c r="O4681" s="7">
        <v>-70.398332999999994</v>
      </c>
      <c r="P4681">
        <v>1</v>
      </c>
      <c r="Q4681">
        <v>2009</v>
      </c>
      <c r="R4681" s="2">
        <v>39930</v>
      </c>
      <c r="S4681" s="2">
        <v>39814</v>
      </c>
      <c r="T4681" s="2">
        <v>39815</v>
      </c>
      <c r="U4681" s="2"/>
    </row>
    <row r="4682" spans="1:21" x14ac:dyDescent="0.3">
      <c r="A4682" t="s">
        <v>164</v>
      </c>
      <c r="B4682" t="s">
        <v>20</v>
      </c>
      <c r="C4682" t="s">
        <v>210</v>
      </c>
      <c r="D4682" t="s">
        <v>211</v>
      </c>
      <c r="E4682" s="5" t="s">
        <v>527</v>
      </c>
      <c r="F4682">
        <v>0</v>
      </c>
      <c r="G4682" t="s">
        <v>46</v>
      </c>
      <c r="H4682">
        <v>23.9</v>
      </c>
      <c r="I4682">
        <f>ANAM[[#This Row],[VALOR Corregida]]/1000</f>
        <v>2.3899999999999998E-2</v>
      </c>
      <c r="J4682" t="s">
        <v>155</v>
      </c>
      <c r="K4682" t="s">
        <v>24</v>
      </c>
      <c r="L4682" t="s">
        <v>309</v>
      </c>
      <c r="M4682" t="s">
        <v>340</v>
      </c>
      <c r="N4682" s="7">
        <v>-23.664719999999999</v>
      </c>
      <c r="O4682" s="7">
        <v>-70.411389999999997</v>
      </c>
      <c r="P4682">
        <v>1</v>
      </c>
      <c r="Q4682">
        <v>2006</v>
      </c>
      <c r="R4682" s="2">
        <v>38820</v>
      </c>
      <c r="S4682" s="2">
        <v>38820</v>
      </c>
      <c r="T4682" s="2">
        <v>38820</v>
      </c>
      <c r="U4682" s="2"/>
    </row>
    <row r="4683" spans="1:21" x14ac:dyDescent="0.3">
      <c r="A4683" t="s">
        <v>164</v>
      </c>
      <c r="B4683" t="s">
        <v>20</v>
      </c>
      <c r="C4683" t="s">
        <v>153</v>
      </c>
      <c r="D4683" t="s">
        <v>219</v>
      </c>
      <c r="E4683" s="5" t="s">
        <v>525</v>
      </c>
      <c r="F4683">
        <v>0</v>
      </c>
      <c r="G4683" t="s">
        <v>47</v>
      </c>
      <c r="H4683">
        <v>88.7</v>
      </c>
      <c r="I4683">
        <f>ANAM[[#This Row],[VALOR Corregida]]/1000</f>
        <v>8.8700000000000001E-2</v>
      </c>
      <c r="J4683" t="s">
        <v>155</v>
      </c>
      <c r="K4683" t="s">
        <v>24</v>
      </c>
      <c r="L4683" t="s">
        <v>309</v>
      </c>
      <c r="M4683" t="s">
        <v>366</v>
      </c>
      <c r="N4683" s="7">
        <v>-23.626111000000002</v>
      </c>
      <c r="O4683" s="7">
        <v>-70.398332999999994</v>
      </c>
      <c r="P4683">
        <v>1</v>
      </c>
      <c r="Q4683">
        <v>2009</v>
      </c>
      <c r="R4683" s="2">
        <v>39930</v>
      </c>
      <c r="S4683" s="2">
        <v>39814</v>
      </c>
      <c r="T4683" s="2">
        <v>39815</v>
      </c>
      <c r="U4683" s="2"/>
    </row>
    <row r="4684" spans="1:21" x14ac:dyDescent="0.3">
      <c r="A4684" t="s">
        <v>19</v>
      </c>
      <c r="B4684" t="s">
        <v>20</v>
      </c>
      <c r="C4684" t="s">
        <v>54</v>
      </c>
      <c r="D4684" t="s">
        <v>55</v>
      </c>
      <c r="E4684" s="5" t="s">
        <v>516</v>
      </c>
      <c r="F4684">
        <v>0</v>
      </c>
      <c r="G4684" t="s">
        <v>120</v>
      </c>
      <c r="H4684">
        <v>2.5</v>
      </c>
      <c r="I4684">
        <f>ANAM[[#This Row],[VALOR Corregida]]/1000</f>
        <v>2.5000000000000001E-3</v>
      </c>
      <c r="J4684" t="s">
        <v>27</v>
      </c>
      <c r="K4684" t="s">
        <v>315</v>
      </c>
      <c r="L4684" t="s">
        <v>309</v>
      </c>
      <c r="M4684" t="s">
        <v>367</v>
      </c>
      <c r="N4684">
        <v>-23.61722</v>
      </c>
      <c r="O4684">
        <v>-70.397220000000004</v>
      </c>
      <c r="P4684">
        <v>2</v>
      </c>
      <c r="Q4684">
        <v>2009</v>
      </c>
      <c r="R4684" s="2">
        <v>40114</v>
      </c>
      <c r="S4684" s="2">
        <v>40115</v>
      </c>
      <c r="T4684" s="2">
        <v>40127</v>
      </c>
      <c r="U4684" s="2"/>
    </row>
    <row r="4685" spans="1:21" x14ac:dyDescent="0.3">
      <c r="A4685" t="s">
        <v>19</v>
      </c>
      <c r="B4685" t="s">
        <v>20</v>
      </c>
      <c r="C4685" t="s">
        <v>54</v>
      </c>
      <c r="D4685" t="s">
        <v>55</v>
      </c>
      <c r="E4685" s="5" t="s">
        <v>516</v>
      </c>
      <c r="F4685">
        <v>4.5</v>
      </c>
      <c r="G4685" t="s">
        <v>120</v>
      </c>
      <c r="H4685">
        <v>2.5</v>
      </c>
      <c r="I4685">
        <f>ANAM[[#This Row],[VALOR Corregida]]/1000</f>
        <v>2.5000000000000001E-3</v>
      </c>
      <c r="J4685" t="s">
        <v>27</v>
      </c>
      <c r="K4685" t="s">
        <v>315</v>
      </c>
      <c r="L4685" t="s">
        <v>309</v>
      </c>
      <c r="M4685" t="s">
        <v>367</v>
      </c>
      <c r="N4685">
        <v>-23.61722</v>
      </c>
      <c r="O4685">
        <v>-70.397220000000004</v>
      </c>
      <c r="P4685">
        <v>2</v>
      </c>
      <c r="Q4685">
        <v>2009</v>
      </c>
      <c r="R4685" s="2">
        <v>40114</v>
      </c>
      <c r="S4685" s="2">
        <v>40115</v>
      </c>
      <c r="T4685" s="2">
        <v>40127</v>
      </c>
      <c r="U4685" s="2"/>
    </row>
    <row r="4686" spans="1:21" x14ac:dyDescent="0.3">
      <c r="A4686" t="s">
        <v>19</v>
      </c>
      <c r="B4686" t="s">
        <v>20</v>
      </c>
      <c r="C4686" t="s">
        <v>54</v>
      </c>
      <c r="D4686" t="s">
        <v>55</v>
      </c>
      <c r="E4686" s="5" t="s">
        <v>516</v>
      </c>
      <c r="F4686">
        <v>0</v>
      </c>
      <c r="G4686" t="s">
        <v>22</v>
      </c>
      <c r="H4686">
        <v>20</v>
      </c>
      <c r="I4686">
        <f>ANAM[[#This Row],[VALOR Corregida]]/1000</f>
        <v>0.02</v>
      </c>
      <c r="J4686" t="s">
        <v>23</v>
      </c>
      <c r="K4686" t="s">
        <v>315</v>
      </c>
      <c r="L4686" t="s">
        <v>309</v>
      </c>
      <c r="M4686" t="s">
        <v>367</v>
      </c>
      <c r="N4686">
        <v>-23.61722</v>
      </c>
      <c r="O4686">
        <v>-70.397220000000004</v>
      </c>
      <c r="P4686">
        <v>2</v>
      </c>
      <c r="Q4686">
        <v>2009</v>
      </c>
      <c r="R4686" s="2">
        <v>40114</v>
      </c>
      <c r="S4686" s="2">
        <v>40115</v>
      </c>
      <c r="T4686" s="2">
        <v>40127</v>
      </c>
      <c r="U4686" s="2"/>
    </row>
    <row r="4687" spans="1:21" x14ac:dyDescent="0.3">
      <c r="A4687" t="s">
        <v>19</v>
      </c>
      <c r="B4687" t="s">
        <v>20</v>
      </c>
      <c r="C4687" t="s">
        <v>54</v>
      </c>
      <c r="D4687" t="s">
        <v>55</v>
      </c>
      <c r="E4687" s="5" t="s">
        <v>516</v>
      </c>
      <c r="F4687">
        <v>4.5</v>
      </c>
      <c r="G4687" t="s">
        <v>22</v>
      </c>
      <c r="H4687">
        <v>20</v>
      </c>
      <c r="I4687">
        <f>ANAM[[#This Row],[VALOR Corregida]]/1000</f>
        <v>0.02</v>
      </c>
      <c r="J4687" t="s">
        <v>23</v>
      </c>
      <c r="K4687" t="s">
        <v>315</v>
      </c>
      <c r="L4687" t="s">
        <v>309</v>
      </c>
      <c r="M4687" t="s">
        <v>367</v>
      </c>
      <c r="N4687">
        <v>-23.61722</v>
      </c>
      <c r="O4687">
        <v>-70.397220000000004</v>
      </c>
      <c r="P4687">
        <v>2</v>
      </c>
      <c r="Q4687">
        <v>2009</v>
      </c>
      <c r="R4687" s="2">
        <v>40114</v>
      </c>
      <c r="S4687" s="2">
        <v>40115</v>
      </c>
      <c r="T4687" s="2">
        <v>40127</v>
      </c>
      <c r="U4687" s="2"/>
    </row>
    <row r="4688" spans="1:21" x14ac:dyDescent="0.3">
      <c r="A4688" t="s">
        <v>19</v>
      </c>
      <c r="B4688" t="s">
        <v>20</v>
      </c>
      <c r="C4688" t="s">
        <v>54</v>
      </c>
      <c r="D4688" t="s">
        <v>55</v>
      </c>
      <c r="E4688" s="5" t="s">
        <v>516</v>
      </c>
      <c r="F4688">
        <v>0</v>
      </c>
      <c r="G4688" t="s">
        <v>345</v>
      </c>
      <c r="H4688">
        <v>2.5000000000000001E-2</v>
      </c>
      <c r="I4688">
        <f>ANAM[[#This Row],[VALOR Corregida]]/1000</f>
        <v>2.5000000000000001E-5</v>
      </c>
      <c r="J4688" t="s">
        <v>23</v>
      </c>
      <c r="K4688" t="s">
        <v>315</v>
      </c>
      <c r="L4688" t="s">
        <v>309</v>
      </c>
      <c r="M4688" t="s">
        <v>367</v>
      </c>
      <c r="N4688">
        <v>-23.61722</v>
      </c>
      <c r="O4688">
        <v>-70.397220000000004</v>
      </c>
      <c r="P4688">
        <v>2</v>
      </c>
      <c r="Q4688">
        <v>2009</v>
      </c>
      <c r="R4688" s="2">
        <v>40114</v>
      </c>
      <c r="S4688" s="2">
        <v>40115</v>
      </c>
      <c r="T4688" s="2">
        <v>40127</v>
      </c>
      <c r="U4688" s="2"/>
    </row>
    <row r="4689" spans="1:25" x14ac:dyDescent="0.3">
      <c r="A4689" t="s">
        <v>19</v>
      </c>
      <c r="B4689" t="s">
        <v>20</v>
      </c>
      <c r="C4689" t="s">
        <v>54</v>
      </c>
      <c r="D4689" t="s">
        <v>55</v>
      </c>
      <c r="E4689" s="5" t="s">
        <v>516</v>
      </c>
      <c r="F4689">
        <v>4.5</v>
      </c>
      <c r="G4689" t="s">
        <v>345</v>
      </c>
      <c r="H4689">
        <v>2.5000000000000001E-2</v>
      </c>
      <c r="I4689">
        <f>ANAM[[#This Row],[VALOR Corregida]]/1000</f>
        <v>2.5000000000000001E-5</v>
      </c>
      <c r="J4689" t="s">
        <v>23</v>
      </c>
      <c r="K4689" t="s">
        <v>315</v>
      </c>
      <c r="L4689" t="s">
        <v>309</v>
      </c>
      <c r="M4689" t="s">
        <v>367</v>
      </c>
      <c r="N4689">
        <v>-23.61722</v>
      </c>
      <c r="O4689">
        <v>-70.397220000000004</v>
      </c>
      <c r="P4689">
        <v>2</v>
      </c>
      <c r="Q4689">
        <v>2009</v>
      </c>
      <c r="R4689" s="2">
        <v>40114</v>
      </c>
      <c r="S4689" s="2">
        <v>40115</v>
      </c>
      <c r="T4689" s="2">
        <v>40127</v>
      </c>
      <c r="U4689" s="2"/>
    </row>
    <row r="4690" spans="1:25" x14ac:dyDescent="0.3">
      <c r="A4690" t="s">
        <v>19</v>
      </c>
      <c r="B4690" t="s">
        <v>20</v>
      </c>
      <c r="C4690" t="s">
        <v>54</v>
      </c>
      <c r="D4690" t="s">
        <v>55</v>
      </c>
      <c r="E4690" s="5" t="s">
        <v>516</v>
      </c>
      <c r="F4690">
        <v>0</v>
      </c>
      <c r="G4690" t="s">
        <v>28</v>
      </c>
      <c r="H4690">
        <v>2.5000000000000001E-2</v>
      </c>
      <c r="I4690">
        <f>ANAM[[#This Row],[VALOR Corregida]]/1000</f>
        <v>2.5000000000000001E-5</v>
      </c>
      <c r="J4690" t="s">
        <v>23</v>
      </c>
      <c r="K4690" t="s">
        <v>315</v>
      </c>
      <c r="L4690" t="s">
        <v>309</v>
      </c>
      <c r="M4690" t="s">
        <v>367</v>
      </c>
      <c r="N4690">
        <v>-23.61722</v>
      </c>
      <c r="O4690">
        <v>-70.397220000000004</v>
      </c>
      <c r="P4690">
        <v>2</v>
      </c>
      <c r="Q4690">
        <v>2009</v>
      </c>
      <c r="R4690" s="2">
        <v>40114</v>
      </c>
      <c r="S4690" s="2">
        <v>40115</v>
      </c>
      <c r="T4690" s="2">
        <v>40127</v>
      </c>
      <c r="U4690" s="2"/>
    </row>
    <row r="4691" spans="1:25" x14ac:dyDescent="0.3">
      <c r="A4691" t="s">
        <v>19</v>
      </c>
      <c r="B4691" t="s">
        <v>20</v>
      </c>
      <c r="C4691" t="s">
        <v>54</v>
      </c>
      <c r="D4691" t="s">
        <v>55</v>
      </c>
      <c r="E4691" s="5" t="s">
        <v>516</v>
      </c>
      <c r="F4691">
        <v>4.5</v>
      </c>
      <c r="G4691" t="s">
        <v>28</v>
      </c>
      <c r="H4691">
        <v>2.5000000000000001E-2</v>
      </c>
      <c r="I4691">
        <f>ANAM[[#This Row],[VALOR Corregida]]/1000</f>
        <v>2.5000000000000001E-5</v>
      </c>
      <c r="J4691" t="s">
        <v>23</v>
      </c>
      <c r="K4691" t="s">
        <v>315</v>
      </c>
      <c r="L4691" t="s">
        <v>309</v>
      </c>
      <c r="M4691" t="s">
        <v>367</v>
      </c>
      <c r="N4691">
        <v>-23.61722</v>
      </c>
      <c r="O4691">
        <v>-70.397220000000004</v>
      </c>
      <c r="P4691">
        <v>2</v>
      </c>
      <c r="Q4691">
        <v>2009</v>
      </c>
      <c r="R4691" s="2">
        <v>40114</v>
      </c>
      <c r="S4691" s="2">
        <v>40115</v>
      </c>
      <c r="T4691" s="2">
        <v>40127</v>
      </c>
      <c r="U4691" s="2"/>
    </row>
    <row r="4692" spans="1:25" x14ac:dyDescent="0.3">
      <c r="A4692" t="s">
        <v>19</v>
      </c>
      <c r="B4692" t="s">
        <v>20</v>
      </c>
      <c r="C4692" t="s">
        <v>54</v>
      </c>
      <c r="D4692" t="s">
        <v>55</v>
      </c>
      <c r="E4692" s="5" t="s">
        <v>516</v>
      </c>
      <c r="F4692">
        <v>0</v>
      </c>
      <c r="G4692" t="s">
        <v>346</v>
      </c>
      <c r="H4692">
        <v>6.57</v>
      </c>
      <c r="I4692">
        <f>ANAM[[#This Row],[VALOR Corregida]]/1000</f>
        <v>6.5700000000000003E-3</v>
      </c>
      <c r="J4692" t="s">
        <v>23</v>
      </c>
      <c r="K4692" t="s">
        <v>24</v>
      </c>
      <c r="L4692" t="s">
        <v>309</v>
      </c>
      <c r="M4692" t="s">
        <v>367</v>
      </c>
      <c r="N4692">
        <v>-23.61722</v>
      </c>
      <c r="O4692">
        <v>-70.397220000000004</v>
      </c>
      <c r="P4692">
        <v>2</v>
      </c>
      <c r="Q4692">
        <v>2009</v>
      </c>
      <c r="R4692" s="2">
        <v>40114</v>
      </c>
      <c r="S4692" s="2">
        <v>40115</v>
      </c>
      <c r="T4692" s="2">
        <v>40127</v>
      </c>
      <c r="U4692" s="2"/>
    </row>
    <row r="4693" spans="1:25" x14ac:dyDescent="0.3">
      <c r="A4693" t="s">
        <v>19</v>
      </c>
      <c r="B4693" t="s">
        <v>20</v>
      </c>
      <c r="C4693" t="s">
        <v>54</v>
      </c>
      <c r="D4693" t="s">
        <v>55</v>
      </c>
      <c r="E4693" s="5" t="s">
        <v>516</v>
      </c>
      <c r="F4693">
        <v>4.5</v>
      </c>
      <c r="G4693" t="s">
        <v>346</v>
      </c>
      <c r="H4693">
        <v>1.74</v>
      </c>
      <c r="I4693">
        <f>ANAM[[#This Row],[VALOR Corregida]]/1000</f>
        <v>1.74E-3</v>
      </c>
      <c r="J4693" t="s">
        <v>23</v>
      </c>
      <c r="K4693" t="s">
        <v>24</v>
      </c>
      <c r="L4693" t="s">
        <v>309</v>
      </c>
      <c r="M4693" t="s">
        <v>367</v>
      </c>
      <c r="N4693">
        <v>-23.61722</v>
      </c>
      <c r="O4693">
        <v>-70.397220000000004</v>
      </c>
      <c r="P4693">
        <v>2</v>
      </c>
      <c r="Q4693">
        <v>2009</v>
      </c>
      <c r="R4693" s="2">
        <v>40114</v>
      </c>
      <c r="S4693" s="2">
        <v>40115</v>
      </c>
      <c r="T4693" s="2">
        <v>40127</v>
      </c>
      <c r="U4693" s="2"/>
    </row>
    <row r="4694" spans="1:25" x14ac:dyDescent="0.3">
      <c r="A4694" t="s">
        <v>19</v>
      </c>
      <c r="B4694" t="s">
        <v>20</v>
      </c>
      <c r="C4694" t="s">
        <v>54</v>
      </c>
      <c r="D4694" t="s">
        <v>55</v>
      </c>
      <c r="E4694" s="5" t="s">
        <v>516</v>
      </c>
      <c r="F4694">
        <v>0</v>
      </c>
      <c r="G4694" t="s">
        <v>29</v>
      </c>
      <c r="H4694">
        <v>6.57</v>
      </c>
      <c r="I4694">
        <f>ANAM[[#This Row],[VALOR Corregida]]/1000</f>
        <v>6.5700000000000003E-3</v>
      </c>
      <c r="J4694" t="s">
        <v>23</v>
      </c>
      <c r="K4694" t="s">
        <v>24</v>
      </c>
      <c r="L4694" t="s">
        <v>309</v>
      </c>
      <c r="M4694" t="s">
        <v>367</v>
      </c>
      <c r="N4694">
        <v>-23.61722</v>
      </c>
      <c r="O4694">
        <v>-70.397220000000004</v>
      </c>
      <c r="P4694">
        <v>2</v>
      </c>
      <c r="Q4694">
        <v>2009</v>
      </c>
      <c r="R4694" s="2">
        <v>40114</v>
      </c>
      <c r="S4694" s="2">
        <v>40115</v>
      </c>
      <c r="T4694" s="2">
        <v>40127</v>
      </c>
      <c r="U4694" s="2"/>
    </row>
    <row r="4695" spans="1:25" x14ac:dyDescent="0.3">
      <c r="A4695" t="s">
        <v>19</v>
      </c>
      <c r="B4695" t="s">
        <v>20</v>
      </c>
      <c r="C4695" t="s">
        <v>54</v>
      </c>
      <c r="D4695" t="s">
        <v>55</v>
      </c>
      <c r="E4695" s="5" t="s">
        <v>516</v>
      </c>
      <c r="F4695">
        <v>4.5</v>
      </c>
      <c r="G4695" t="s">
        <v>29</v>
      </c>
      <c r="H4695">
        <v>2.08</v>
      </c>
      <c r="I4695">
        <f>ANAM[[#This Row],[VALOR Corregida]]/1000</f>
        <v>2.0800000000000003E-3</v>
      </c>
      <c r="J4695" t="s">
        <v>23</v>
      </c>
      <c r="K4695" t="s">
        <v>24</v>
      </c>
      <c r="L4695" t="s">
        <v>309</v>
      </c>
      <c r="M4695" t="s">
        <v>367</v>
      </c>
      <c r="N4695">
        <v>-23.61722</v>
      </c>
      <c r="O4695">
        <v>-70.397220000000004</v>
      </c>
      <c r="P4695">
        <v>2</v>
      </c>
      <c r="Q4695">
        <v>2009</v>
      </c>
      <c r="R4695" s="2">
        <v>40114</v>
      </c>
      <c r="S4695" s="2">
        <v>40115</v>
      </c>
      <c r="T4695" s="2">
        <v>40127</v>
      </c>
      <c r="U4695" s="2"/>
    </row>
    <row r="4696" spans="1:25" x14ac:dyDescent="0.3">
      <c r="A4696" t="s">
        <v>19</v>
      </c>
      <c r="B4696" t="s">
        <v>20</v>
      </c>
      <c r="C4696" t="s">
        <v>54</v>
      </c>
      <c r="D4696" t="s">
        <v>55</v>
      </c>
      <c r="E4696" s="5" t="s">
        <v>516</v>
      </c>
      <c r="F4696">
        <v>0</v>
      </c>
      <c r="G4696" t="s">
        <v>30</v>
      </c>
      <c r="H4696">
        <v>0.9</v>
      </c>
      <c r="I4696">
        <f>ANAM[[#This Row],[VALOR Corregida]]/1000</f>
        <v>8.9999999999999998E-4</v>
      </c>
      <c r="J4696" t="s">
        <v>31</v>
      </c>
      <c r="K4696" t="s">
        <v>315</v>
      </c>
      <c r="L4696" t="s">
        <v>309</v>
      </c>
      <c r="M4696" t="s">
        <v>367</v>
      </c>
      <c r="N4696">
        <v>-23.61722</v>
      </c>
      <c r="O4696">
        <v>-70.397220000000004</v>
      </c>
      <c r="P4696">
        <v>2</v>
      </c>
      <c r="Q4696">
        <v>2009</v>
      </c>
      <c r="R4696" s="2">
        <v>40114</v>
      </c>
      <c r="S4696" s="2">
        <v>40115</v>
      </c>
      <c r="T4696" s="2">
        <v>40127</v>
      </c>
      <c r="U4696" s="2"/>
      <c r="X4696">
        <f>0.000000000001*H4696^4-0.00000001*H4696^3+0.00004*H4696^2-0.0733*H4696+97.8</f>
        <v>97.734062392710655</v>
      </c>
      <c r="Y4696">
        <f>X4696*0.12</f>
        <v>11.728087487125277</v>
      </c>
    </row>
    <row r="4697" spans="1:25" x14ac:dyDescent="0.3">
      <c r="A4697" t="s">
        <v>19</v>
      </c>
      <c r="B4697" t="s">
        <v>20</v>
      </c>
      <c r="C4697" t="s">
        <v>54</v>
      </c>
      <c r="D4697" t="s">
        <v>55</v>
      </c>
      <c r="E4697" s="5" t="s">
        <v>516</v>
      </c>
      <c r="F4697">
        <v>4.5</v>
      </c>
      <c r="G4697" t="s">
        <v>30</v>
      </c>
      <c r="H4697">
        <v>0.9</v>
      </c>
      <c r="I4697">
        <f>ANAM[[#This Row],[VALOR Corregida]]/1000</f>
        <v>8.9999999999999998E-4</v>
      </c>
      <c r="J4697" t="s">
        <v>31</v>
      </c>
      <c r="K4697" t="s">
        <v>315</v>
      </c>
      <c r="L4697" t="s">
        <v>309</v>
      </c>
      <c r="M4697" t="s">
        <v>367</v>
      </c>
      <c r="N4697">
        <v>-23.61722</v>
      </c>
      <c r="O4697">
        <v>-70.397220000000004</v>
      </c>
      <c r="P4697">
        <v>2</v>
      </c>
      <c r="Q4697">
        <v>2009</v>
      </c>
      <c r="R4697" s="2">
        <v>40114</v>
      </c>
      <c r="S4697" s="2">
        <v>40115</v>
      </c>
      <c r="T4697" s="2">
        <v>40127</v>
      </c>
      <c r="U4697" s="2"/>
      <c r="X4697">
        <f>0.000000000001*H4697^4-0.00000001*H4697^3+0.00004*H4697^2-0.0733*H4697+97.8</f>
        <v>97.734062392710655</v>
      </c>
      <c r="Y4697">
        <f>X4697*0.12</f>
        <v>11.728087487125277</v>
      </c>
    </row>
    <row r="4698" spans="1:25" x14ac:dyDescent="0.3">
      <c r="A4698" t="s">
        <v>19</v>
      </c>
      <c r="B4698" t="s">
        <v>20</v>
      </c>
      <c r="C4698" t="s">
        <v>54</v>
      </c>
      <c r="D4698" t="s">
        <v>55</v>
      </c>
      <c r="E4698" s="5" t="s">
        <v>516</v>
      </c>
      <c r="F4698">
        <v>0</v>
      </c>
      <c r="G4698" t="s">
        <v>347</v>
      </c>
      <c r="H4698">
        <v>2.5000000000000001E-2</v>
      </c>
      <c r="I4698">
        <f>ANAM[[#This Row],[VALOR Corregida]]/1000</f>
        <v>2.5000000000000001E-5</v>
      </c>
      <c r="J4698" t="s">
        <v>23</v>
      </c>
      <c r="K4698" t="s">
        <v>315</v>
      </c>
      <c r="L4698" t="s">
        <v>309</v>
      </c>
      <c r="M4698" t="s">
        <v>367</v>
      </c>
      <c r="N4698">
        <v>-23.61722</v>
      </c>
      <c r="O4698">
        <v>-70.397220000000004</v>
      </c>
      <c r="P4698">
        <v>2</v>
      </c>
      <c r="Q4698">
        <v>2009</v>
      </c>
      <c r="R4698" s="2">
        <v>40114</v>
      </c>
      <c r="S4698" s="2">
        <v>40115</v>
      </c>
      <c r="T4698" s="2">
        <v>40127</v>
      </c>
      <c r="U4698" s="2"/>
    </row>
    <row r="4699" spans="1:25" x14ac:dyDescent="0.3">
      <c r="A4699" t="s">
        <v>19</v>
      </c>
      <c r="B4699" t="s">
        <v>20</v>
      </c>
      <c r="C4699" t="s">
        <v>54</v>
      </c>
      <c r="D4699" t="s">
        <v>55</v>
      </c>
      <c r="E4699" s="5" t="s">
        <v>516</v>
      </c>
      <c r="F4699">
        <v>4.5</v>
      </c>
      <c r="G4699" t="s">
        <v>347</v>
      </c>
      <c r="H4699">
        <v>2.5000000000000001E-2</v>
      </c>
      <c r="I4699">
        <f>ANAM[[#This Row],[VALOR Corregida]]/1000</f>
        <v>2.5000000000000001E-5</v>
      </c>
      <c r="J4699" t="s">
        <v>23</v>
      </c>
      <c r="K4699" t="s">
        <v>315</v>
      </c>
      <c r="L4699" t="s">
        <v>309</v>
      </c>
      <c r="M4699" t="s">
        <v>367</v>
      </c>
      <c r="N4699">
        <v>-23.61722</v>
      </c>
      <c r="O4699">
        <v>-70.397220000000004</v>
      </c>
      <c r="P4699">
        <v>2</v>
      </c>
      <c r="Q4699">
        <v>2009</v>
      </c>
      <c r="R4699" s="2">
        <v>40114</v>
      </c>
      <c r="S4699" s="2">
        <v>40115</v>
      </c>
      <c r="T4699" s="2">
        <v>40127</v>
      </c>
      <c r="U4699" s="2"/>
    </row>
    <row r="4700" spans="1:25" x14ac:dyDescent="0.3">
      <c r="A4700" t="s">
        <v>19</v>
      </c>
      <c r="B4700" t="s">
        <v>20</v>
      </c>
      <c r="C4700" t="s">
        <v>54</v>
      </c>
      <c r="D4700" t="s">
        <v>55</v>
      </c>
      <c r="E4700" s="5" t="s">
        <v>516</v>
      </c>
      <c r="F4700">
        <v>0</v>
      </c>
      <c r="G4700" t="s">
        <v>35</v>
      </c>
      <c r="H4700">
        <v>2.5000000000000001E-2</v>
      </c>
      <c r="I4700">
        <f>ANAM[[#This Row],[VALOR Corregida]]/1000</f>
        <v>2.5000000000000001E-5</v>
      </c>
      <c r="J4700" t="s">
        <v>23</v>
      </c>
      <c r="K4700" t="s">
        <v>315</v>
      </c>
      <c r="L4700" t="s">
        <v>309</v>
      </c>
      <c r="M4700" t="s">
        <v>367</v>
      </c>
      <c r="N4700">
        <v>-23.61722</v>
      </c>
      <c r="O4700">
        <v>-70.397220000000004</v>
      </c>
      <c r="P4700">
        <v>2</v>
      </c>
      <c r="Q4700">
        <v>2009</v>
      </c>
      <c r="R4700" s="2">
        <v>40114</v>
      </c>
      <c r="S4700" s="2">
        <v>40115</v>
      </c>
      <c r="T4700" s="2">
        <v>40127</v>
      </c>
      <c r="U4700" s="2"/>
    </row>
    <row r="4701" spans="1:25" x14ac:dyDescent="0.3">
      <c r="A4701" t="s">
        <v>19</v>
      </c>
      <c r="B4701" t="s">
        <v>20</v>
      </c>
      <c r="C4701" t="s">
        <v>54</v>
      </c>
      <c r="D4701" t="s">
        <v>55</v>
      </c>
      <c r="E4701" s="5" t="s">
        <v>516</v>
      </c>
      <c r="F4701">
        <v>4.5</v>
      </c>
      <c r="G4701" t="s">
        <v>35</v>
      </c>
      <c r="H4701">
        <v>2.5000000000000001E-2</v>
      </c>
      <c r="I4701">
        <f>ANAM[[#This Row],[VALOR Corregida]]/1000</f>
        <v>2.5000000000000001E-5</v>
      </c>
      <c r="J4701" t="s">
        <v>23</v>
      </c>
      <c r="K4701" t="s">
        <v>315</v>
      </c>
      <c r="L4701" t="s">
        <v>309</v>
      </c>
      <c r="M4701" t="s">
        <v>367</v>
      </c>
      <c r="N4701">
        <v>-23.61722</v>
      </c>
      <c r="O4701">
        <v>-70.397220000000004</v>
      </c>
      <c r="P4701">
        <v>2</v>
      </c>
      <c r="Q4701">
        <v>2009</v>
      </c>
      <c r="R4701" s="2">
        <v>40114</v>
      </c>
      <c r="S4701" s="2">
        <v>40115</v>
      </c>
      <c r="T4701" s="2">
        <v>40127</v>
      </c>
      <c r="U4701" s="2"/>
    </row>
    <row r="4702" spans="1:25" x14ac:dyDescent="0.3">
      <c r="A4702" t="s">
        <v>19</v>
      </c>
      <c r="B4702" t="s">
        <v>20</v>
      </c>
      <c r="C4702" t="s">
        <v>54</v>
      </c>
      <c r="D4702" t="s">
        <v>55</v>
      </c>
      <c r="E4702" s="5" t="s">
        <v>516</v>
      </c>
      <c r="F4702">
        <v>0</v>
      </c>
      <c r="G4702" t="s">
        <v>126</v>
      </c>
      <c r="H4702">
        <v>7.4999999999999997E-2</v>
      </c>
      <c r="I4702">
        <f>ANAM[[#This Row],[VALOR Corregida]]/1000</f>
        <v>7.4999999999999993E-5</v>
      </c>
      <c r="J4702" t="s">
        <v>27</v>
      </c>
      <c r="K4702" t="s">
        <v>315</v>
      </c>
      <c r="L4702" t="s">
        <v>309</v>
      </c>
      <c r="M4702" t="s">
        <v>367</v>
      </c>
      <c r="N4702">
        <v>-23.61722</v>
      </c>
      <c r="O4702">
        <v>-70.397220000000004</v>
      </c>
      <c r="P4702">
        <v>2</v>
      </c>
      <c r="Q4702">
        <v>2009</v>
      </c>
      <c r="R4702" s="2">
        <v>40114</v>
      </c>
      <c r="S4702" s="2">
        <v>40115</v>
      </c>
      <c r="T4702" s="2">
        <v>40127</v>
      </c>
      <c r="U4702" s="2"/>
      <c r="X4702">
        <f>-0.0008*H4702^2-0.94*H4702+97.2</f>
        <v>97.129495500000004</v>
      </c>
      <c r="Y4702">
        <f>X4702*0.12</f>
        <v>11.65553946</v>
      </c>
    </row>
    <row r="4703" spans="1:25" x14ac:dyDescent="0.3">
      <c r="A4703" t="s">
        <v>19</v>
      </c>
      <c r="B4703" t="s">
        <v>20</v>
      </c>
      <c r="C4703" t="s">
        <v>54</v>
      </c>
      <c r="D4703" t="s">
        <v>55</v>
      </c>
      <c r="E4703" s="5" t="s">
        <v>516</v>
      </c>
      <c r="F4703">
        <v>4.5</v>
      </c>
      <c r="G4703" t="s">
        <v>126</v>
      </c>
      <c r="H4703">
        <v>7.4999999999999997E-2</v>
      </c>
      <c r="I4703">
        <f>ANAM[[#This Row],[VALOR Corregida]]/1000</f>
        <v>7.4999999999999993E-5</v>
      </c>
      <c r="J4703" t="s">
        <v>27</v>
      </c>
      <c r="K4703" t="s">
        <v>315</v>
      </c>
      <c r="L4703" t="s">
        <v>309</v>
      </c>
      <c r="M4703" t="s">
        <v>367</v>
      </c>
      <c r="N4703">
        <v>-23.61722</v>
      </c>
      <c r="O4703">
        <v>-70.397220000000004</v>
      </c>
      <c r="P4703">
        <v>2</v>
      </c>
      <c r="Q4703">
        <v>2009</v>
      </c>
      <c r="R4703" s="2">
        <v>40114</v>
      </c>
      <c r="S4703" s="2">
        <v>40115</v>
      </c>
      <c r="T4703" s="2">
        <v>40127</v>
      </c>
      <c r="U4703" s="2"/>
      <c r="X4703">
        <f>-0.0008*H4703^2-0.94*H4703+97.2</f>
        <v>97.129495500000004</v>
      </c>
      <c r="Y4703">
        <f>X4703*0.12</f>
        <v>11.65553946</v>
      </c>
    </row>
    <row r="4704" spans="1:25" x14ac:dyDescent="0.3">
      <c r="A4704" t="s">
        <v>19</v>
      </c>
      <c r="B4704" t="s">
        <v>20</v>
      </c>
      <c r="C4704" t="s">
        <v>54</v>
      </c>
      <c r="D4704" t="s">
        <v>55</v>
      </c>
      <c r="E4704" s="5" t="s">
        <v>516</v>
      </c>
      <c r="F4704">
        <v>0</v>
      </c>
      <c r="G4704" t="s">
        <v>37</v>
      </c>
      <c r="H4704">
        <v>0.01</v>
      </c>
      <c r="I4704">
        <f>ANAM[[#This Row],[VALOR Corregida]]/1000</f>
        <v>1.0000000000000001E-5</v>
      </c>
      <c r="J4704" t="s">
        <v>27</v>
      </c>
      <c r="K4704" t="s">
        <v>315</v>
      </c>
      <c r="L4704" t="s">
        <v>309</v>
      </c>
      <c r="M4704" t="s">
        <v>367</v>
      </c>
      <c r="N4704">
        <v>-23.61722</v>
      </c>
      <c r="O4704">
        <v>-70.397220000000004</v>
      </c>
      <c r="P4704">
        <v>2</v>
      </c>
      <c r="Q4704">
        <v>2009</v>
      </c>
      <c r="R4704" s="2">
        <v>40114</v>
      </c>
      <c r="S4704" s="2">
        <v>40115</v>
      </c>
      <c r="T4704" s="2">
        <v>40127</v>
      </c>
      <c r="U4704" s="2"/>
    </row>
    <row r="4705" spans="1:25" x14ac:dyDescent="0.3">
      <c r="A4705" t="s">
        <v>19</v>
      </c>
      <c r="B4705" t="s">
        <v>20</v>
      </c>
      <c r="C4705" t="s">
        <v>54</v>
      </c>
      <c r="D4705" t="s">
        <v>55</v>
      </c>
      <c r="E4705" s="5" t="s">
        <v>516</v>
      </c>
      <c r="F4705">
        <v>4.5</v>
      </c>
      <c r="G4705" t="s">
        <v>37</v>
      </c>
      <c r="H4705">
        <v>0.01</v>
      </c>
      <c r="I4705">
        <f>ANAM[[#This Row],[VALOR Corregida]]/1000</f>
        <v>1.0000000000000001E-5</v>
      </c>
      <c r="J4705" t="s">
        <v>27</v>
      </c>
      <c r="K4705" t="s">
        <v>315</v>
      </c>
      <c r="L4705" t="s">
        <v>309</v>
      </c>
      <c r="M4705" t="s">
        <v>367</v>
      </c>
      <c r="N4705">
        <v>-23.61722</v>
      </c>
      <c r="O4705">
        <v>-70.397220000000004</v>
      </c>
      <c r="P4705">
        <v>2</v>
      </c>
      <c r="Q4705">
        <v>2009</v>
      </c>
      <c r="R4705" s="2">
        <v>40114</v>
      </c>
      <c r="S4705" s="2">
        <v>40115</v>
      </c>
      <c r="T4705" s="2">
        <v>40127</v>
      </c>
      <c r="U4705" s="2"/>
    </row>
    <row r="4706" spans="1:25" x14ac:dyDescent="0.3">
      <c r="A4706" t="s">
        <v>19</v>
      </c>
      <c r="B4706" t="s">
        <v>20</v>
      </c>
      <c r="C4706" t="s">
        <v>54</v>
      </c>
      <c r="D4706" t="s">
        <v>55</v>
      </c>
      <c r="E4706" s="5" t="s">
        <v>516</v>
      </c>
      <c r="F4706">
        <v>0</v>
      </c>
      <c r="G4706" t="s">
        <v>129</v>
      </c>
      <c r="H4706">
        <v>0.05</v>
      </c>
      <c r="I4706">
        <f>ANAM[[#This Row],[VALOR Corregida]]/1000</f>
        <v>5.0000000000000002E-5</v>
      </c>
      <c r="J4706" t="s">
        <v>23</v>
      </c>
      <c r="K4706" t="s">
        <v>315</v>
      </c>
      <c r="L4706" t="s">
        <v>309</v>
      </c>
      <c r="M4706" t="s">
        <v>367</v>
      </c>
      <c r="N4706">
        <v>-23.61722</v>
      </c>
      <c r="O4706">
        <v>-70.397220000000004</v>
      </c>
      <c r="P4706">
        <v>2</v>
      </c>
      <c r="Q4706">
        <v>2009</v>
      </c>
      <c r="R4706" s="2">
        <v>40114</v>
      </c>
      <c r="S4706" s="2">
        <v>40115</v>
      </c>
      <c r="T4706" s="2">
        <v>40127</v>
      </c>
      <c r="U4706" s="2"/>
    </row>
    <row r="4707" spans="1:25" x14ac:dyDescent="0.3">
      <c r="A4707" t="s">
        <v>19</v>
      </c>
      <c r="B4707" t="s">
        <v>20</v>
      </c>
      <c r="C4707" t="s">
        <v>54</v>
      </c>
      <c r="D4707" t="s">
        <v>55</v>
      </c>
      <c r="E4707" s="5" t="s">
        <v>516</v>
      </c>
      <c r="F4707">
        <v>4.5</v>
      </c>
      <c r="G4707" t="s">
        <v>129</v>
      </c>
      <c r="H4707">
        <v>0.05</v>
      </c>
      <c r="I4707">
        <f>ANAM[[#This Row],[VALOR Corregida]]/1000</f>
        <v>5.0000000000000002E-5</v>
      </c>
      <c r="J4707" t="s">
        <v>23</v>
      </c>
      <c r="K4707" t="s">
        <v>315</v>
      </c>
      <c r="L4707" t="s">
        <v>309</v>
      </c>
      <c r="M4707" t="s">
        <v>367</v>
      </c>
      <c r="N4707">
        <v>-23.61722</v>
      </c>
      <c r="O4707">
        <v>-70.397220000000004</v>
      </c>
      <c r="P4707">
        <v>2</v>
      </c>
      <c r="Q4707">
        <v>2009</v>
      </c>
      <c r="R4707" s="2">
        <v>40114</v>
      </c>
      <c r="S4707" s="2">
        <v>40115</v>
      </c>
      <c r="T4707" s="2">
        <v>40127</v>
      </c>
      <c r="U4707" s="2"/>
    </row>
    <row r="4708" spans="1:25" x14ac:dyDescent="0.3">
      <c r="A4708" t="s">
        <v>19</v>
      </c>
      <c r="B4708" t="s">
        <v>20</v>
      </c>
      <c r="C4708" t="s">
        <v>54</v>
      </c>
      <c r="D4708" t="s">
        <v>55</v>
      </c>
      <c r="E4708" s="5" t="s">
        <v>516</v>
      </c>
      <c r="F4708">
        <v>0</v>
      </c>
      <c r="G4708" t="s">
        <v>348</v>
      </c>
      <c r="H4708">
        <v>0.5</v>
      </c>
      <c r="I4708">
        <f>ANAM[[#This Row],[VALOR Corregida]]/1000</f>
        <v>5.0000000000000001E-4</v>
      </c>
      <c r="J4708" t="s">
        <v>23</v>
      </c>
      <c r="K4708" t="s">
        <v>315</v>
      </c>
      <c r="L4708" t="s">
        <v>309</v>
      </c>
      <c r="M4708" t="s">
        <v>367</v>
      </c>
      <c r="N4708">
        <v>-23.61722</v>
      </c>
      <c r="O4708">
        <v>-70.397220000000004</v>
      </c>
      <c r="P4708">
        <v>2</v>
      </c>
      <c r="Q4708">
        <v>2009</v>
      </c>
      <c r="R4708" s="2">
        <v>40114</v>
      </c>
      <c r="S4708" s="2">
        <v>40115</v>
      </c>
      <c r="T4708" s="2">
        <v>40127</v>
      </c>
      <c r="U4708" s="2"/>
    </row>
    <row r="4709" spans="1:25" x14ac:dyDescent="0.3">
      <c r="A4709" t="s">
        <v>19</v>
      </c>
      <c r="B4709" t="s">
        <v>20</v>
      </c>
      <c r="C4709" t="s">
        <v>54</v>
      </c>
      <c r="D4709" t="s">
        <v>55</v>
      </c>
      <c r="E4709" s="5" t="s">
        <v>516</v>
      </c>
      <c r="F4709">
        <v>4.5</v>
      </c>
      <c r="G4709" t="s">
        <v>348</v>
      </c>
      <c r="H4709">
        <v>0.5</v>
      </c>
      <c r="I4709">
        <f>ANAM[[#This Row],[VALOR Corregida]]/1000</f>
        <v>5.0000000000000001E-4</v>
      </c>
      <c r="J4709" t="s">
        <v>23</v>
      </c>
      <c r="K4709" t="s">
        <v>315</v>
      </c>
      <c r="L4709" t="s">
        <v>309</v>
      </c>
      <c r="M4709" t="s">
        <v>367</v>
      </c>
      <c r="N4709">
        <v>-23.61722</v>
      </c>
      <c r="O4709">
        <v>-70.397220000000004</v>
      </c>
      <c r="P4709">
        <v>2</v>
      </c>
      <c r="Q4709">
        <v>2009</v>
      </c>
      <c r="R4709" s="2">
        <v>40114</v>
      </c>
      <c r="S4709" s="2">
        <v>40115</v>
      </c>
      <c r="T4709" s="2">
        <v>40127</v>
      </c>
      <c r="U4709" s="2"/>
    </row>
    <row r="4710" spans="1:25" x14ac:dyDescent="0.3">
      <c r="A4710" t="s">
        <v>19</v>
      </c>
      <c r="B4710" t="s">
        <v>20</v>
      </c>
      <c r="C4710" t="s">
        <v>54</v>
      </c>
      <c r="D4710" t="s">
        <v>55</v>
      </c>
      <c r="E4710" s="5" t="s">
        <v>516</v>
      </c>
      <c r="F4710">
        <v>0</v>
      </c>
      <c r="G4710" t="s">
        <v>39</v>
      </c>
      <c r="H4710">
        <v>0.5</v>
      </c>
      <c r="I4710">
        <f>ANAM[[#This Row],[VALOR Corregida]]/1000</f>
        <v>5.0000000000000001E-4</v>
      </c>
      <c r="J4710" t="s">
        <v>23</v>
      </c>
      <c r="K4710" t="s">
        <v>315</v>
      </c>
      <c r="L4710" t="s">
        <v>309</v>
      </c>
      <c r="M4710" t="s">
        <v>367</v>
      </c>
      <c r="N4710">
        <v>-23.61722</v>
      </c>
      <c r="O4710">
        <v>-70.397220000000004</v>
      </c>
      <c r="P4710">
        <v>2</v>
      </c>
      <c r="Q4710">
        <v>2009</v>
      </c>
      <c r="R4710" s="2">
        <v>40114</v>
      </c>
      <c r="S4710" s="2">
        <v>40115</v>
      </c>
      <c r="T4710" s="2">
        <v>40127</v>
      </c>
      <c r="U4710" s="2"/>
    </row>
    <row r="4711" spans="1:25" x14ac:dyDescent="0.3">
      <c r="A4711" t="s">
        <v>19</v>
      </c>
      <c r="B4711" t="s">
        <v>20</v>
      </c>
      <c r="C4711" t="s">
        <v>54</v>
      </c>
      <c r="D4711" t="s">
        <v>55</v>
      </c>
      <c r="E4711" s="5" t="s">
        <v>516</v>
      </c>
      <c r="F4711">
        <v>4.5</v>
      </c>
      <c r="G4711" t="s">
        <v>39</v>
      </c>
      <c r="H4711">
        <v>0.5</v>
      </c>
      <c r="I4711">
        <f>ANAM[[#This Row],[VALOR Corregida]]/1000</f>
        <v>5.0000000000000001E-4</v>
      </c>
      <c r="J4711" t="s">
        <v>23</v>
      </c>
      <c r="K4711" t="s">
        <v>315</v>
      </c>
      <c r="L4711" t="s">
        <v>309</v>
      </c>
      <c r="M4711" t="s">
        <v>367</v>
      </c>
      <c r="N4711">
        <v>-23.61722</v>
      </c>
      <c r="O4711">
        <v>-70.397220000000004</v>
      </c>
      <c r="P4711">
        <v>2</v>
      </c>
      <c r="Q4711">
        <v>2009</v>
      </c>
      <c r="R4711" s="2">
        <v>40114</v>
      </c>
      <c r="S4711" s="2">
        <v>40115</v>
      </c>
      <c r="T4711" s="2">
        <v>40127</v>
      </c>
      <c r="U4711" s="2"/>
    </row>
    <row r="4712" spans="1:25" x14ac:dyDescent="0.3">
      <c r="A4712" t="s">
        <v>19</v>
      </c>
      <c r="B4712" t="s">
        <v>20</v>
      </c>
      <c r="C4712" t="s">
        <v>54</v>
      </c>
      <c r="D4712" t="s">
        <v>55</v>
      </c>
      <c r="E4712" s="5" t="s">
        <v>516</v>
      </c>
      <c r="F4712">
        <v>0</v>
      </c>
      <c r="G4712" t="s">
        <v>64</v>
      </c>
      <c r="H4712">
        <v>0.28999999999999998</v>
      </c>
      <c r="I4712">
        <f>ANAM[[#This Row],[VALOR Corregida]]/1000</f>
        <v>2.9E-4</v>
      </c>
      <c r="J4712" t="s">
        <v>27</v>
      </c>
      <c r="K4712" t="s">
        <v>24</v>
      </c>
      <c r="L4712" t="s">
        <v>309</v>
      </c>
      <c r="M4712" t="s">
        <v>367</v>
      </c>
      <c r="N4712">
        <v>-23.61722</v>
      </c>
      <c r="O4712">
        <v>-70.397220000000004</v>
      </c>
      <c r="P4712">
        <v>2</v>
      </c>
      <c r="Q4712">
        <v>2009</v>
      </c>
      <c r="R4712" s="2">
        <v>40114</v>
      </c>
      <c r="S4712" s="2">
        <v>40115</v>
      </c>
      <c r="T4712" s="2">
        <v>40127</v>
      </c>
      <c r="U4712" s="2"/>
    </row>
    <row r="4713" spans="1:25" x14ac:dyDescent="0.3">
      <c r="A4713" t="s">
        <v>19</v>
      </c>
      <c r="B4713" t="s">
        <v>20</v>
      </c>
      <c r="C4713" t="s">
        <v>54</v>
      </c>
      <c r="D4713" t="s">
        <v>55</v>
      </c>
      <c r="E4713" s="5" t="s">
        <v>516</v>
      </c>
      <c r="F4713">
        <v>4.5</v>
      </c>
      <c r="G4713" t="s">
        <v>64</v>
      </c>
      <c r="H4713">
        <v>0.37</v>
      </c>
      <c r="I4713">
        <f>ANAM[[#This Row],[VALOR Corregida]]/1000</f>
        <v>3.6999999999999999E-4</v>
      </c>
      <c r="J4713" t="s">
        <v>27</v>
      </c>
      <c r="K4713" t="s">
        <v>24</v>
      </c>
      <c r="L4713" t="s">
        <v>309</v>
      </c>
      <c r="M4713" t="s">
        <v>367</v>
      </c>
      <c r="N4713">
        <v>-23.61722</v>
      </c>
      <c r="O4713">
        <v>-70.397220000000004</v>
      </c>
      <c r="P4713">
        <v>2</v>
      </c>
      <c r="Q4713">
        <v>2009</v>
      </c>
      <c r="R4713" s="2">
        <v>40114</v>
      </c>
      <c r="S4713" s="2">
        <v>40115</v>
      </c>
      <c r="T4713" s="2">
        <v>40127</v>
      </c>
      <c r="U4713" s="2"/>
    </row>
    <row r="4714" spans="1:25" x14ac:dyDescent="0.3">
      <c r="A4714" t="s">
        <v>19</v>
      </c>
      <c r="B4714" t="s">
        <v>20</v>
      </c>
      <c r="C4714" t="s">
        <v>54</v>
      </c>
      <c r="D4714" t="s">
        <v>55</v>
      </c>
      <c r="E4714" s="5" t="s">
        <v>516</v>
      </c>
      <c r="F4714">
        <v>0</v>
      </c>
      <c r="G4714" t="s">
        <v>44</v>
      </c>
      <c r="H4714">
        <v>0.52</v>
      </c>
      <c r="I4714">
        <f>ANAM[[#This Row],[VALOR Corregida]]/1000</f>
        <v>5.2000000000000006E-4</v>
      </c>
      <c r="J4714" t="s">
        <v>27</v>
      </c>
      <c r="K4714" t="s">
        <v>24</v>
      </c>
      <c r="L4714" t="s">
        <v>309</v>
      </c>
      <c r="M4714" t="s">
        <v>367</v>
      </c>
      <c r="N4714">
        <v>-23.61722</v>
      </c>
      <c r="O4714">
        <v>-70.397220000000004</v>
      </c>
      <c r="P4714">
        <v>2</v>
      </c>
      <c r="Q4714">
        <v>2009</v>
      </c>
      <c r="R4714" s="2">
        <v>40114</v>
      </c>
      <c r="S4714" s="2">
        <v>40115</v>
      </c>
      <c r="T4714" s="2">
        <v>40127</v>
      </c>
      <c r="U4714" s="2"/>
    </row>
    <row r="4715" spans="1:25" x14ac:dyDescent="0.3">
      <c r="A4715" t="s">
        <v>19</v>
      </c>
      <c r="B4715" t="s">
        <v>20</v>
      </c>
      <c r="C4715" t="s">
        <v>54</v>
      </c>
      <c r="D4715" t="s">
        <v>55</v>
      </c>
      <c r="E4715" s="5" t="s">
        <v>516</v>
      </c>
      <c r="F4715">
        <v>4.5</v>
      </c>
      <c r="G4715" t="s">
        <v>44</v>
      </c>
      <c r="H4715">
        <v>0.48</v>
      </c>
      <c r="I4715">
        <f>ANAM[[#This Row],[VALOR Corregida]]/1000</f>
        <v>4.7999999999999996E-4</v>
      </c>
      <c r="J4715" t="s">
        <v>27</v>
      </c>
      <c r="K4715" t="s">
        <v>24</v>
      </c>
      <c r="L4715" t="s">
        <v>309</v>
      </c>
      <c r="M4715" t="s">
        <v>367</v>
      </c>
      <c r="N4715">
        <v>-23.61722</v>
      </c>
      <c r="O4715">
        <v>-70.397220000000004</v>
      </c>
      <c r="P4715">
        <v>2</v>
      </c>
      <c r="Q4715">
        <v>2009</v>
      </c>
      <c r="R4715" s="2">
        <v>40114</v>
      </c>
      <c r="S4715" s="2">
        <v>40115</v>
      </c>
      <c r="T4715" s="2">
        <v>40127</v>
      </c>
      <c r="U4715" s="2"/>
    </row>
    <row r="4716" spans="1:25" x14ac:dyDescent="0.3">
      <c r="A4716" t="s">
        <v>19</v>
      </c>
      <c r="B4716" t="s">
        <v>20</v>
      </c>
      <c r="C4716" t="s">
        <v>54</v>
      </c>
      <c r="D4716" t="s">
        <v>55</v>
      </c>
      <c r="E4716" s="5" t="s">
        <v>516</v>
      </c>
      <c r="F4716">
        <v>0</v>
      </c>
      <c r="G4716" t="s">
        <v>349</v>
      </c>
      <c r="H4716">
        <v>7.85</v>
      </c>
      <c r="I4716">
        <f>ANAM[[#This Row],[VALOR Corregida]]/1000</f>
        <v>7.8499999999999993E-3</v>
      </c>
      <c r="J4716" t="s">
        <v>27</v>
      </c>
      <c r="K4716" t="s">
        <v>24</v>
      </c>
      <c r="L4716" t="s">
        <v>309</v>
      </c>
      <c r="M4716" t="s">
        <v>367</v>
      </c>
      <c r="N4716">
        <v>-23.61722</v>
      </c>
      <c r="O4716">
        <v>-70.397220000000004</v>
      </c>
      <c r="P4716">
        <v>2</v>
      </c>
      <c r="Q4716">
        <v>2009</v>
      </c>
      <c r="R4716" s="2">
        <v>40114</v>
      </c>
      <c r="S4716" s="2">
        <v>40115</v>
      </c>
      <c r="T4716" s="2">
        <v>40127</v>
      </c>
      <c r="U4716" s="2"/>
      <c r="X4716">
        <f>-0.14*H4716^3+1.81*H4716^2+5.68*H4716+1.92</f>
        <v>90.321597499999982</v>
      </c>
      <c r="Y4716">
        <f>X4716*0.2</f>
        <v>18.064319499999996</v>
      </c>
    </row>
    <row r="4717" spans="1:25" x14ac:dyDescent="0.3">
      <c r="A4717" t="s">
        <v>19</v>
      </c>
      <c r="B4717" t="s">
        <v>20</v>
      </c>
      <c r="C4717" t="s">
        <v>54</v>
      </c>
      <c r="D4717" t="s">
        <v>55</v>
      </c>
      <c r="E4717" s="5" t="s">
        <v>516</v>
      </c>
      <c r="F4717">
        <v>4.5</v>
      </c>
      <c r="G4717" t="s">
        <v>349</v>
      </c>
      <c r="H4717">
        <v>7.73</v>
      </c>
      <c r="I4717">
        <f>ANAM[[#This Row],[VALOR Corregida]]/1000</f>
        <v>7.7300000000000008E-3</v>
      </c>
      <c r="J4717" t="s">
        <v>27</v>
      </c>
      <c r="K4717" t="s">
        <v>24</v>
      </c>
      <c r="L4717" t="s">
        <v>309</v>
      </c>
      <c r="M4717" t="s">
        <v>367</v>
      </c>
      <c r="N4717">
        <v>-23.61722</v>
      </c>
      <c r="O4717">
        <v>-70.397220000000004</v>
      </c>
      <c r="P4717">
        <v>2</v>
      </c>
      <c r="Q4717">
        <v>2009</v>
      </c>
      <c r="R4717" s="2">
        <v>40114</v>
      </c>
      <c r="S4717" s="2">
        <v>40115</v>
      </c>
      <c r="T4717" s="2">
        <v>40127</v>
      </c>
      <c r="U4717" s="2"/>
      <c r="X4717">
        <f>-0.14*H4717^3+1.81*H4717^2+5.68*H4717+1.92</f>
        <v>89.314560619999995</v>
      </c>
      <c r="Y4717">
        <f>X4717*0.2</f>
        <v>17.862912124000001</v>
      </c>
    </row>
    <row r="4718" spans="1:25" x14ac:dyDescent="0.3">
      <c r="A4718" t="s">
        <v>19</v>
      </c>
      <c r="B4718" t="s">
        <v>20</v>
      </c>
      <c r="C4718" t="s">
        <v>54</v>
      </c>
      <c r="D4718" t="s">
        <v>55</v>
      </c>
      <c r="E4718" s="5" t="s">
        <v>516</v>
      </c>
      <c r="F4718">
        <v>0</v>
      </c>
      <c r="G4718" t="s">
        <v>350</v>
      </c>
      <c r="H4718">
        <v>2.5000000000000001E-2</v>
      </c>
      <c r="I4718">
        <f>ANAM[[#This Row],[VALOR Corregida]]/1000</f>
        <v>2.5000000000000001E-5</v>
      </c>
      <c r="J4718" t="s">
        <v>23</v>
      </c>
      <c r="K4718" t="s">
        <v>315</v>
      </c>
      <c r="L4718" t="s">
        <v>309</v>
      </c>
      <c r="M4718" t="s">
        <v>367</v>
      </c>
      <c r="N4718">
        <v>-23.61722</v>
      </c>
      <c r="O4718">
        <v>-70.397220000000004</v>
      </c>
      <c r="P4718">
        <v>2</v>
      </c>
      <c r="Q4718">
        <v>2009</v>
      </c>
      <c r="R4718" s="2">
        <v>40114</v>
      </c>
      <c r="S4718" s="2">
        <v>40115</v>
      </c>
      <c r="T4718" s="2">
        <v>40127</v>
      </c>
      <c r="U4718" s="2"/>
    </row>
    <row r="4719" spans="1:25" x14ac:dyDescent="0.3">
      <c r="A4719" t="s">
        <v>19</v>
      </c>
      <c r="B4719" t="s">
        <v>20</v>
      </c>
      <c r="C4719" t="s">
        <v>54</v>
      </c>
      <c r="D4719" t="s">
        <v>55</v>
      </c>
      <c r="E4719" s="5" t="s">
        <v>516</v>
      </c>
      <c r="F4719">
        <v>4.5</v>
      </c>
      <c r="G4719" t="s">
        <v>350</v>
      </c>
      <c r="H4719">
        <v>2.5000000000000001E-2</v>
      </c>
      <c r="I4719">
        <f>ANAM[[#This Row],[VALOR Corregida]]/1000</f>
        <v>2.5000000000000001E-5</v>
      </c>
      <c r="J4719" t="s">
        <v>23</v>
      </c>
      <c r="K4719" t="s">
        <v>315</v>
      </c>
      <c r="L4719" t="s">
        <v>309</v>
      </c>
      <c r="M4719" t="s">
        <v>367</v>
      </c>
      <c r="N4719">
        <v>-23.61722</v>
      </c>
      <c r="O4719">
        <v>-70.397220000000004</v>
      </c>
      <c r="P4719">
        <v>2</v>
      </c>
      <c r="Q4719">
        <v>2009</v>
      </c>
      <c r="R4719" s="2">
        <v>40114</v>
      </c>
      <c r="S4719" s="2">
        <v>40115</v>
      </c>
      <c r="T4719" s="2">
        <v>40127</v>
      </c>
      <c r="U4719" s="2"/>
    </row>
    <row r="4720" spans="1:25" x14ac:dyDescent="0.3">
      <c r="A4720" t="s">
        <v>19</v>
      </c>
      <c r="B4720" t="s">
        <v>20</v>
      </c>
      <c r="C4720" t="s">
        <v>54</v>
      </c>
      <c r="D4720" t="s">
        <v>55</v>
      </c>
      <c r="E4720" s="5" t="s">
        <v>516</v>
      </c>
      <c r="F4720">
        <v>0</v>
      </c>
      <c r="G4720" t="s">
        <v>46</v>
      </c>
      <c r="H4720">
        <v>2.5000000000000001E-2</v>
      </c>
      <c r="I4720">
        <f>ANAM[[#This Row],[VALOR Corregida]]/1000</f>
        <v>2.5000000000000001E-5</v>
      </c>
      <c r="J4720" t="s">
        <v>23</v>
      </c>
      <c r="K4720" t="s">
        <v>315</v>
      </c>
      <c r="L4720" t="s">
        <v>309</v>
      </c>
      <c r="M4720" t="s">
        <v>367</v>
      </c>
      <c r="N4720">
        <v>-23.61722</v>
      </c>
      <c r="O4720">
        <v>-70.397220000000004</v>
      </c>
      <c r="P4720">
        <v>2</v>
      </c>
      <c r="Q4720">
        <v>2009</v>
      </c>
      <c r="R4720" s="2">
        <v>40114</v>
      </c>
      <c r="S4720" s="2">
        <v>40115</v>
      </c>
      <c r="T4720" s="2">
        <v>40127</v>
      </c>
      <c r="U4720" s="2"/>
    </row>
    <row r="4721" spans="1:25" x14ac:dyDescent="0.3">
      <c r="A4721" t="s">
        <v>19</v>
      </c>
      <c r="B4721" t="s">
        <v>20</v>
      </c>
      <c r="C4721" t="s">
        <v>54</v>
      </c>
      <c r="D4721" t="s">
        <v>55</v>
      </c>
      <c r="E4721" s="5" t="s">
        <v>516</v>
      </c>
      <c r="F4721">
        <v>4.5</v>
      </c>
      <c r="G4721" t="s">
        <v>46</v>
      </c>
      <c r="H4721">
        <v>2.5000000000000001E-2</v>
      </c>
      <c r="I4721">
        <f>ANAM[[#This Row],[VALOR Corregida]]/1000</f>
        <v>2.5000000000000001E-5</v>
      </c>
      <c r="J4721" t="s">
        <v>23</v>
      </c>
      <c r="K4721" t="s">
        <v>315</v>
      </c>
      <c r="L4721" t="s">
        <v>309</v>
      </c>
      <c r="M4721" t="s">
        <v>367</v>
      </c>
      <c r="N4721">
        <v>-23.61722</v>
      </c>
      <c r="O4721">
        <v>-70.397220000000004</v>
      </c>
      <c r="P4721">
        <v>2</v>
      </c>
      <c r="Q4721">
        <v>2009</v>
      </c>
      <c r="R4721" s="2">
        <v>40114</v>
      </c>
      <c r="S4721" s="2">
        <v>40115</v>
      </c>
      <c r="T4721" s="2">
        <v>40127</v>
      </c>
      <c r="U4721" s="2"/>
    </row>
    <row r="4722" spans="1:25" x14ac:dyDescent="0.3">
      <c r="A4722" t="s">
        <v>19</v>
      </c>
      <c r="B4722" t="s">
        <v>20</v>
      </c>
      <c r="C4722" t="s">
        <v>54</v>
      </c>
      <c r="D4722" t="s">
        <v>55</v>
      </c>
      <c r="E4722" s="5" t="s">
        <v>516</v>
      </c>
      <c r="F4722">
        <v>0</v>
      </c>
      <c r="G4722" t="s">
        <v>351</v>
      </c>
      <c r="H4722">
        <v>36.6</v>
      </c>
      <c r="I4722">
        <f>ANAM[[#This Row],[VALOR Corregida]]/1000</f>
        <v>3.6600000000000001E-2</v>
      </c>
      <c r="J4722" t="s">
        <v>536</v>
      </c>
      <c r="K4722" t="s">
        <v>24</v>
      </c>
      <c r="L4722" t="s">
        <v>309</v>
      </c>
      <c r="M4722" t="s">
        <v>367</v>
      </c>
      <c r="N4722">
        <v>-23.61722</v>
      </c>
      <c r="O4722">
        <v>-70.397220000000004</v>
      </c>
      <c r="P4722">
        <v>2</v>
      </c>
      <c r="Q4722">
        <v>2009</v>
      </c>
      <c r="R4722" s="2">
        <v>40114</v>
      </c>
      <c r="S4722" s="2">
        <v>40115</v>
      </c>
      <c r="T4722" s="2">
        <v>40127</v>
      </c>
      <c r="U4722" s="2"/>
    </row>
    <row r="4723" spans="1:25" x14ac:dyDescent="0.3">
      <c r="A4723" t="s">
        <v>19</v>
      </c>
      <c r="B4723" t="s">
        <v>20</v>
      </c>
      <c r="C4723" t="s">
        <v>54</v>
      </c>
      <c r="D4723" t="s">
        <v>55</v>
      </c>
      <c r="E4723" s="5" t="s">
        <v>516</v>
      </c>
      <c r="F4723">
        <v>4.5</v>
      </c>
      <c r="G4723" t="s">
        <v>351</v>
      </c>
      <c r="H4723">
        <v>36.6</v>
      </c>
      <c r="I4723">
        <f>ANAM[[#This Row],[VALOR Corregida]]/1000</f>
        <v>3.6600000000000001E-2</v>
      </c>
      <c r="J4723" t="s">
        <v>536</v>
      </c>
      <c r="K4723" t="s">
        <v>24</v>
      </c>
      <c r="L4723" t="s">
        <v>309</v>
      </c>
      <c r="M4723" t="s">
        <v>367</v>
      </c>
      <c r="N4723">
        <v>-23.61722</v>
      </c>
      <c r="O4723">
        <v>-70.397220000000004</v>
      </c>
      <c r="P4723">
        <v>2</v>
      </c>
      <c r="Q4723">
        <v>2009</v>
      </c>
      <c r="R4723" s="2">
        <v>40114</v>
      </c>
      <c r="S4723" s="2">
        <v>40115</v>
      </c>
      <c r="T4723" s="2">
        <v>40127</v>
      </c>
      <c r="U4723" s="2"/>
    </row>
    <row r="4724" spans="1:25" x14ac:dyDescent="0.3">
      <c r="A4724" t="s">
        <v>19</v>
      </c>
      <c r="B4724" t="s">
        <v>20</v>
      </c>
      <c r="C4724" t="s">
        <v>54</v>
      </c>
      <c r="D4724" t="s">
        <v>55</v>
      </c>
      <c r="E4724" s="5" t="s">
        <v>516</v>
      </c>
      <c r="F4724">
        <v>0</v>
      </c>
      <c r="G4724" t="s">
        <v>352</v>
      </c>
      <c r="H4724">
        <v>2.5</v>
      </c>
      <c r="I4724">
        <f>ANAM[[#This Row],[VALOR Corregida]]/1000</f>
        <v>2.5000000000000001E-3</v>
      </c>
      <c r="J4724" t="s">
        <v>27</v>
      </c>
      <c r="K4724" t="s">
        <v>315</v>
      </c>
      <c r="L4724" t="s">
        <v>309</v>
      </c>
      <c r="M4724" t="s">
        <v>367</v>
      </c>
      <c r="N4724">
        <v>-23.61722</v>
      </c>
      <c r="O4724">
        <v>-70.397220000000004</v>
      </c>
      <c r="P4724">
        <v>2</v>
      </c>
      <c r="Q4724">
        <v>2009</v>
      </c>
      <c r="R4724" s="2">
        <v>40114</v>
      </c>
      <c r="S4724" s="2">
        <v>40115</v>
      </c>
      <c r="T4724" s="2">
        <v>40127</v>
      </c>
      <c r="U4724" s="2"/>
      <c r="X4724">
        <f>0.0014*H4724^2-0.86*H4724+97.5</f>
        <v>95.358750000000001</v>
      </c>
      <c r="Y4724">
        <f>X4724*0.12</f>
        <v>11.443049999999999</v>
      </c>
    </row>
    <row r="4725" spans="1:25" x14ac:dyDescent="0.3">
      <c r="A4725" t="s">
        <v>19</v>
      </c>
      <c r="B4725" t="s">
        <v>20</v>
      </c>
      <c r="C4725" t="s">
        <v>54</v>
      </c>
      <c r="D4725" t="s">
        <v>55</v>
      </c>
      <c r="E4725" s="5" t="s">
        <v>516</v>
      </c>
      <c r="F4725">
        <v>4.5</v>
      </c>
      <c r="G4725" t="s">
        <v>352</v>
      </c>
      <c r="H4725">
        <v>8</v>
      </c>
      <c r="I4725">
        <f>ANAM[[#This Row],[VALOR Corregida]]/1000</f>
        <v>8.0000000000000002E-3</v>
      </c>
      <c r="J4725" t="s">
        <v>27</v>
      </c>
      <c r="K4725" t="s">
        <v>24</v>
      </c>
      <c r="L4725" t="s">
        <v>309</v>
      </c>
      <c r="M4725" t="s">
        <v>367</v>
      </c>
      <c r="N4725">
        <v>-23.61722</v>
      </c>
      <c r="O4725">
        <v>-70.397220000000004</v>
      </c>
      <c r="P4725">
        <v>2</v>
      </c>
      <c r="Q4725">
        <v>2009</v>
      </c>
      <c r="R4725" s="2">
        <v>40114</v>
      </c>
      <c r="S4725" s="2">
        <v>40115</v>
      </c>
      <c r="T4725" s="2">
        <v>40127</v>
      </c>
      <c r="U4725" s="2"/>
      <c r="X4725">
        <f>0.0014*H4725^2-0.86*H4725+97.5</f>
        <v>90.709599999999995</v>
      </c>
      <c r="Y4725">
        <f>X4725*0.12</f>
        <v>10.885152</v>
      </c>
    </row>
    <row r="4726" spans="1:25" x14ac:dyDescent="0.3">
      <c r="A4726" t="s">
        <v>19</v>
      </c>
      <c r="B4726" t="s">
        <v>20</v>
      </c>
      <c r="C4726" t="s">
        <v>54</v>
      </c>
      <c r="D4726" t="s">
        <v>55</v>
      </c>
      <c r="E4726" s="5" t="s">
        <v>516</v>
      </c>
      <c r="F4726">
        <v>0</v>
      </c>
      <c r="G4726" t="s">
        <v>353</v>
      </c>
      <c r="H4726">
        <v>2.42</v>
      </c>
      <c r="I4726">
        <f>ANAM[[#This Row],[VALOR Corregida]]/1000</f>
        <v>2.4199999999999998E-3</v>
      </c>
      <c r="J4726" t="s">
        <v>23</v>
      </c>
      <c r="K4726" t="s">
        <v>24</v>
      </c>
      <c r="L4726" t="s">
        <v>309</v>
      </c>
      <c r="M4726" t="s">
        <v>367</v>
      </c>
      <c r="N4726">
        <v>-23.61722</v>
      </c>
      <c r="O4726">
        <v>-70.397220000000004</v>
      </c>
      <c r="P4726">
        <v>2</v>
      </c>
      <c r="Q4726">
        <v>2009</v>
      </c>
      <c r="R4726" s="2">
        <v>40114</v>
      </c>
      <c r="S4726" s="2">
        <v>40115</v>
      </c>
      <c r="T4726" s="2">
        <v>40127</v>
      </c>
      <c r="U4726" s="2"/>
    </row>
    <row r="4727" spans="1:25" x14ac:dyDescent="0.3">
      <c r="A4727" t="s">
        <v>19</v>
      </c>
      <c r="B4727" t="s">
        <v>20</v>
      </c>
      <c r="C4727" t="s">
        <v>54</v>
      </c>
      <c r="D4727" t="s">
        <v>55</v>
      </c>
      <c r="E4727" s="5" t="s">
        <v>516</v>
      </c>
      <c r="F4727">
        <v>4.5</v>
      </c>
      <c r="G4727" t="s">
        <v>353</v>
      </c>
      <c r="H4727">
        <v>0.68</v>
      </c>
      <c r="I4727">
        <f>ANAM[[#This Row],[VALOR Corregida]]/1000</f>
        <v>6.8000000000000005E-4</v>
      </c>
      <c r="J4727" t="s">
        <v>23</v>
      </c>
      <c r="K4727" t="s">
        <v>24</v>
      </c>
      <c r="L4727" t="s">
        <v>309</v>
      </c>
      <c r="M4727" t="s">
        <v>367</v>
      </c>
      <c r="N4727">
        <v>-23.61722</v>
      </c>
      <c r="O4727">
        <v>-70.397220000000004</v>
      </c>
      <c r="P4727">
        <v>2</v>
      </c>
      <c r="Q4727">
        <v>2009</v>
      </c>
      <c r="R4727" s="2">
        <v>40114</v>
      </c>
      <c r="S4727" s="2">
        <v>40115</v>
      </c>
      <c r="T4727" s="2">
        <v>40127</v>
      </c>
      <c r="U4727" s="2"/>
    </row>
    <row r="4728" spans="1:25" x14ac:dyDescent="0.3">
      <c r="A4728" t="s">
        <v>19</v>
      </c>
      <c r="B4728" t="s">
        <v>20</v>
      </c>
      <c r="C4728" t="s">
        <v>54</v>
      </c>
      <c r="D4728" t="s">
        <v>55</v>
      </c>
      <c r="E4728" s="5" t="s">
        <v>516</v>
      </c>
      <c r="F4728">
        <v>0</v>
      </c>
      <c r="G4728" t="s">
        <v>47</v>
      </c>
      <c r="H4728">
        <v>3.79</v>
      </c>
      <c r="I4728">
        <f>ANAM[[#This Row],[VALOR Corregida]]/1000</f>
        <v>3.79E-3</v>
      </c>
      <c r="J4728" t="s">
        <v>23</v>
      </c>
      <c r="K4728" t="s">
        <v>24</v>
      </c>
      <c r="L4728" t="s">
        <v>309</v>
      </c>
      <c r="M4728" t="s">
        <v>367</v>
      </c>
      <c r="N4728">
        <v>-23.61722</v>
      </c>
      <c r="O4728">
        <v>-70.397220000000004</v>
      </c>
      <c r="P4728">
        <v>2</v>
      </c>
      <c r="Q4728">
        <v>2009</v>
      </c>
      <c r="R4728" s="2">
        <v>40114</v>
      </c>
      <c r="S4728" s="2">
        <v>40115</v>
      </c>
      <c r="T4728" s="2">
        <v>40127</v>
      </c>
      <c r="U4728" s="2"/>
    </row>
    <row r="4729" spans="1:25" x14ac:dyDescent="0.3">
      <c r="A4729" t="s">
        <v>19</v>
      </c>
      <c r="B4729" t="s">
        <v>20</v>
      </c>
      <c r="C4729" t="s">
        <v>54</v>
      </c>
      <c r="D4729" t="s">
        <v>55</v>
      </c>
      <c r="E4729" s="5" t="s">
        <v>516</v>
      </c>
      <c r="F4729">
        <v>4.5</v>
      </c>
      <c r="G4729" t="s">
        <v>47</v>
      </c>
      <c r="H4729">
        <v>0.79</v>
      </c>
      <c r="I4729">
        <f>ANAM[[#This Row],[VALOR Corregida]]/1000</f>
        <v>7.9000000000000001E-4</v>
      </c>
      <c r="J4729" t="s">
        <v>23</v>
      </c>
      <c r="K4729" t="s">
        <v>24</v>
      </c>
      <c r="L4729" t="s">
        <v>309</v>
      </c>
      <c r="M4729" t="s">
        <v>367</v>
      </c>
      <c r="N4729">
        <v>-23.61722</v>
      </c>
      <c r="O4729">
        <v>-70.397220000000004</v>
      </c>
      <c r="P4729">
        <v>2</v>
      </c>
      <c r="Q4729">
        <v>2009</v>
      </c>
      <c r="R4729" s="2">
        <v>40114</v>
      </c>
      <c r="S4729" s="2">
        <v>40115</v>
      </c>
      <c r="T4729" s="2">
        <v>40127</v>
      </c>
      <c r="U4729" s="2"/>
    </row>
    <row r="4730" spans="1:25" x14ac:dyDescent="0.3">
      <c r="A4730" t="s">
        <v>19</v>
      </c>
      <c r="B4730" t="s">
        <v>20</v>
      </c>
      <c r="C4730" t="s">
        <v>57</v>
      </c>
      <c r="D4730" t="s">
        <v>58</v>
      </c>
      <c r="E4730" s="5" t="s">
        <v>517</v>
      </c>
      <c r="F4730">
        <v>0</v>
      </c>
      <c r="G4730" t="s">
        <v>120</v>
      </c>
      <c r="H4730">
        <v>2.5</v>
      </c>
      <c r="I4730">
        <f>ANAM[[#This Row],[VALOR Corregida]]/1000</f>
        <v>2.5000000000000001E-3</v>
      </c>
      <c r="J4730" t="s">
        <v>27</v>
      </c>
      <c r="K4730" t="s">
        <v>315</v>
      </c>
      <c r="L4730" t="s">
        <v>309</v>
      </c>
      <c r="M4730" t="s">
        <v>367</v>
      </c>
      <c r="N4730">
        <v>-23.64556</v>
      </c>
      <c r="O4730">
        <v>-70.407780000000002</v>
      </c>
      <c r="P4730">
        <v>2</v>
      </c>
      <c r="Q4730">
        <v>2009</v>
      </c>
      <c r="R4730" s="2">
        <v>40114</v>
      </c>
      <c r="S4730" s="2">
        <v>40115</v>
      </c>
      <c r="T4730" s="2">
        <v>40127</v>
      </c>
      <c r="U4730" s="2"/>
    </row>
    <row r="4731" spans="1:25" x14ac:dyDescent="0.3">
      <c r="A4731" t="s">
        <v>19</v>
      </c>
      <c r="B4731" t="s">
        <v>20</v>
      </c>
      <c r="C4731" t="s">
        <v>57</v>
      </c>
      <c r="D4731" t="s">
        <v>58</v>
      </c>
      <c r="E4731" s="5" t="s">
        <v>517</v>
      </c>
      <c r="F4731">
        <v>9</v>
      </c>
      <c r="G4731" t="s">
        <v>120</v>
      </c>
      <c r="H4731">
        <v>2.5</v>
      </c>
      <c r="I4731">
        <f>ANAM[[#This Row],[VALOR Corregida]]/1000</f>
        <v>2.5000000000000001E-3</v>
      </c>
      <c r="J4731" t="s">
        <v>27</v>
      </c>
      <c r="K4731" t="s">
        <v>315</v>
      </c>
      <c r="L4731" t="s">
        <v>309</v>
      </c>
      <c r="M4731" t="s">
        <v>367</v>
      </c>
      <c r="N4731">
        <v>-23.64556</v>
      </c>
      <c r="O4731">
        <v>-70.407780000000002</v>
      </c>
      <c r="P4731">
        <v>2</v>
      </c>
      <c r="Q4731">
        <v>2009</v>
      </c>
      <c r="R4731" s="2">
        <v>40114</v>
      </c>
      <c r="S4731" s="2">
        <v>40115</v>
      </c>
      <c r="T4731" s="2">
        <v>40127</v>
      </c>
      <c r="U4731" s="2"/>
    </row>
    <row r="4732" spans="1:25" x14ac:dyDescent="0.3">
      <c r="A4732" t="s">
        <v>19</v>
      </c>
      <c r="B4732" t="s">
        <v>20</v>
      </c>
      <c r="C4732" t="s">
        <v>57</v>
      </c>
      <c r="D4732" t="s">
        <v>58</v>
      </c>
      <c r="E4732" s="5" t="s">
        <v>517</v>
      </c>
      <c r="F4732">
        <v>0</v>
      </c>
      <c r="G4732" t="s">
        <v>22</v>
      </c>
      <c r="H4732">
        <v>20</v>
      </c>
      <c r="I4732">
        <f>ANAM[[#This Row],[VALOR Corregida]]/1000</f>
        <v>0.02</v>
      </c>
      <c r="J4732" t="s">
        <v>23</v>
      </c>
      <c r="K4732" t="s">
        <v>315</v>
      </c>
      <c r="L4732" t="s">
        <v>309</v>
      </c>
      <c r="M4732" t="s">
        <v>367</v>
      </c>
      <c r="N4732">
        <v>-23.64556</v>
      </c>
      <c r="O4732">
        <v>-70.407780000000002</v>
      </c>
      <c r="P4732">
        <v>2</v>
      </c>
      <c r="Q4732">
        <v>2009</v>
      </c>
      <c r="R4732" s="2">
        <v>40114</v>
      </c>
      <c r="S4732" s="2">
        <v>40115</v>
      </c>
      <c r="T4732" s="2">
        <v>40127</v>
      </c>
      <c r="U4732" s="2"/>
    </row>
    <row r="4733" spans="1:25" x14ac:dyDescent="0.3">
      <c r="A4733" t="s">
        <v>19</v>
      </c>
      <c r="B4733" t="s">
        <v>20</v>
      </c>
      <c r="C4733" t="s">
        <v>57</v>
      </c>
      <c r="D4733" t="s">
        <v>58</v>
      </c>
      <c r="E4733" s="5" t="s">
        <v>517</v>
      </c>
      <c r="F4733">
        <v>9</v>
      </c>
      <c r="G4733" t="s">
        <v>22</v>
      </c>
      <c r="H4733">
        <v>20</v>
      </c>
      <c r="I4733">
        <f>ANAM[[#This Row],[VALOR Corregida]]/1000</f>
        <v>0.02</v>
      </c>
      <c r="J4733" t="s">
        <v>23</v>
      </c>
      <c r="K4733" t="s">
        <v>315</v>
      </c>
      <c r="L4733" t="s">
        <v>309</v>
      </c>
      <c r="M4733" t="s">
        <v>367</v>
      </c>
      <c r="N4733">
        <v>-23.64556</v>
      </c>
      <c r="O4733">
        <v>-70.407780000000002</v>
      </c>
      <c r="P4733">
        <v>2</v>
      </c>
      <c r="Q4733">
        <v>2009</v>
      </c>
      <c r="R4733" s="2">
        <v>40114</v>
      </c>
      <c r="S4733" s="2">
        <v>40115</v>
      </c>
      <c r="T4733" s="2">
        <v>40127</v>
      </c>
      <c r="U4733" s="2"/>
    </row>
    <row r="4734" spans="1:25" x14ac:dyDescent="0.3">
      <c r="A4734" t="s">
        <v>19</v>
      </c>
      <c r="B4734" t="s">
        <v>20</v>
      </c>
      <c r="C4734" t="s">
        <v>57</v>
      </c>
      <c r="D4734" t="s">
        <v>58</v>
      </c>
      <c r="E4734" s="5" t="s">
        <v>517</v>
      </c>
      <c r="F4734">
        <v>0</v>
      </c>
      <c r="G4734" t="s">
        <v>345</v>
      </c>
      <c r="H4734">
        <v>2.5000000000000001E-2</v>
      </c>
      <c r="I4734">
        <f>ANAM[[#This Row],[VALOR Corregida]]/1000</f>
        <v>2.5000000000000001E-5</v>
      </c>
      <c r="J4734" t="s">
        <v>23</v>
      </c>
      <c r="K4734" t="s">
        <v>315</v>
      </c>
      <c r="L4734" t="s">
        <v>309</v>
      </c>
      <c r="M4734" t="s">
        <v>367</v>
      </c>
      <c r="N4734">
        <v>-23.64556</v>
      </c>
      <c r="O4734">
        <v>-70.407780000000002</v>
      </c>
      <c r="P4734">
        <v>2</v>
      </c>
      <c r="Q4734">
        <v>2009</v>
      </c>
      <c r="R4734" s="2">
        <v>40114</v>
      </c>
      <c r="S4734" s="2">
        <v>40115</v>
      </c>
      <c r="T4734" s="2">
        <v>40127</v>
      </c>
      <c r="U4734" s="2"/>
    </row>
    <row r="4735" spans="1:25" x14ac:dyDescent="0.3">
      <c r="A4735" t="s">
        <v>19</v>
      </c>
      <c r="B4735" t="s">
        <v>20</v>
      </c>
      <c r="C4735" t="s">
        <v>57</v>
      </c>
      <c r="D4735" t="s">
        <v>58</v>
      </c>
      <c r="E4735" s="5" t="s">
        <v>517</v>
      </c>
      <c r="F4735">
        <v>9</v>
      </c>
      <c r="G4735" t="s">
        <v>345</v>
      </c>
      <c r="H4735">
        <v>2.5000000000000001E-2</v>
      </c>
      <c r="I4735">
        <f>ANAM[[#This Row],[VALOR Corregida]]/1000</f>
        <v>2.5000000000000001E-5</v>
      </c>
      <c r="J4735" t="s">
        <v>23</v>
      </c>
      <c r="K4735" t="s">
        <v>315</v>
      </c>
      <c r="L4735" t="s">
        <v>309</v>
      </c>
      <c r="M4735" t="s">
        <v>367</v>
      </c>
      <c r="N4735">
        <v>-23.64556</v>
      </c>
      <c r="O4735">
        <v>-70.407780000000002</v>
      </c>
      <c r="P4735">
        <v>2</v>
      </c>
      <c r="Q4735">
        <v>2009</v>
      </c>
      <c r="R4735" s="2">
        <v>40114</v>
      </c>
      <c r="S4735" s="2">
        <v>40115</v>
      </c>
      <c r="T4735" s="2">
        <v>40127</v>
      </c>
      <c r="U4735" s="2"/>
    </row>
    <row r="4736" spans="1:25" x14ac:dyDescent="0.3">
      <c r="A4736" t="s">
        <v>19</v>
      </c>
      <c r="B4736" t="s">
        <v>20</v>
      </c>
      <c r="C4736" t="s">
        <v>57</v>
      </c>
      <c r="D4736" t="s">
        <v>58</v>
      </c>
      <c r="E4736" s="5" t="s">
        <v>517</v>
      </c>
      <c r="F4736">
        <v>0</v>
      </c>
      <c r="G4736" t="s">
        <v>28</v>
      </c>
      <c r="H4736">
        <v>2.5000000000000001E-2</v>
      </c>
      <c r="I4736">
        <f>ANAM[[#This Row],[VALOR Corregida]]/1000</f>
        <v>2.5000000000000001E-5</v>
      </c>
      <c r="J4736" t="s">
        <v>23</v>
      </c>
      <c r="K4736" t="s">
        <v>315</v>
      </c>
      <c r="L4736" t="s">
        <v>309</v>
      </c>
      <c r="M4736" t="s">
        <v>367</v>
      </c>
      <c r="N4736">
        <v>-23.64556</v>
      </c>
      <c r="O4736">
        <v>-70.407780000000002</v>
      </c>
      <c r="P4736">
        <v>2</v>
      </c>
      <c r="Q4736">
        <v>2009</v>
      </c>
      <c r="R4736" s="2">
        <v>40114</v>
      </c>
      <c r="S4736" s="2">
        <v>40115</v>
      </c>
      <c r="T4736" s="2">
        <v>40127</v>
      </c>
      <c r="U4736" s="2"/>
    </row>
    <row r="4737" spans="1:25" x14ac:dyDescent="0.3">
      <c r="A4737" t="s">
        <v>19</v>
      </c>
      <c r="B4737" t="s">
        <v>20</v>
      </c>
      <c r="C4737" t="s">
        <v>57</v>
      </c>
      <c r="D4737" t="s">
        <v>58</v>
      </c>
      <c r="E4737" s="5" t="s">
        <v>517</v>
      </c>
      <c r="F4737">
        <v>9</v>
      </c>
      <c r="G4737" t="s">
        <v>28</v>
      </c>
      <c r="H4737">
        <v>2.5000000000000001E-2</v>
      </c>
      <c r="I4737">
        <f>ANAM[[#This Row],[VALOR Corregida]]/1000</f>
        <v>2.5000000000000001E-5</v>
      </c>
      <c r="J4737" t="s">
        <v>23</v>
      </c>
      <c r="K4737" t="s">
        <v>315</v>
      </c>
      <c r="L4737" t="s">
        <v>309</v>
      </c>
      <c r="M4737" t="s">
        <v>367</v>
      </c>
      <c r="N4737">
        <v>-23.64556</v>
      </c>
      <c r="O4737">
        <v>-70.407780000000002</v>
      </c>
      <c r="P4737">
        <v>2</v>
      </c>
      <c r="Q4737">
        <v>2009</v>
      </c>
      <c r="R4737" s="2">
        <v>40114</v>
      </c>
      <c r="S4737" s="2">
        <v>40115</v>
      </c>
      <c r="T4737" s="2">
        <v>40127</v>
      </c>
      <c r="U4737" s="2"/>
    </row>
    <row r="4738" spans="1:25" x14ac:dyDescent="0.3">
      <c r="A4738" t="s">
        <v>19</v>
      </c>
      <c r="B4738" t="s">
        <v>20</v>
      </c>
      <c r="C4738" t="s">
        <v>57</v>
      </c>
      <c r="D4738" t="s">
        <v>58</v>
      </c>
      <c r="E4738" s="5" t="s">
        <v>517</v>
      </c>
      <c r="F4738">
        <v>0</v>
      </c>
      <c r="G4738" t="s">
        <v>346</v>
      </c>
      <c r="H4738">
        <v>1.39</v>
      </c>
      <c r="I4738">
        <f>ANAM[[#This Row],[VALOR Corregida]]/1000</f>
        <v>1.39E-3</v>
      </c>
      <c r="J4738" t="s">
        <v>23</v>
      </c>
      <c r="K4738" t="s">
        <v>24</v>
      </c>
      <c r="L4738" t="s">
        <v>309</v>
      </c>
      <c r="M4738" t="s">
        <v>367</v>
      </c>
      <c r="N4738">
        <v>-23.64556</v>
      </c>
      <c r="O4738">
        <v>-70.407780000000002</v>
      </c>
      <c r="P4738">
        <v>2</v>
      </c>
      <c r="Q4738">
        <v>2009</v>
      </c>
      <c r="R4738" s="2">
        <v>40114</v>
      </c>
      <c r="S4738" s="2">
        <v>40115</v>
      </c>
      <c r="T4738" s="2">
        <v>40127</v>
      </c>
      <c r="U4738" s="2"/>
    </row>
    <row r="4739" spans="1:25" x14ac:dyDescent="0.3">
      <c r="A4739" t="s">
        <v>19</v>
      </c>
      <c r="B4739" t="s">
        <v>20</v>
      </c>
      <c r="C4739" t="s">
        <v>57</v>
      </c>
      <c r="D4739" t="s">
        <v>58</v>
      </c>
      <c r="E4739" s="5" t="s">
        <v>517</v>
      </c>
      <c r="F4739">
        <v>9</v>
      </c>
      <c r="G4739" t="s">
        <v>346</v>
      </c>
      <c r="H4739">
        <v>0.36</v>
      </c>
      <c r="I4739">
        <f>ANAM[[#This Row],[VALOR Corregida]]/1000</f>
        <v>3.5999999999999997E-4</v>
      </c>
      <c r="J4739" t="s">
        <v>23</v>
      </c>
      <c r="K4739" t="s">
        <v>24</v>
      </c>
      <c r="L4739" t="s">
        <v>309</v>
      </c>
      <c r="M4739" t="s">
        <v>367</v>
      </c>
      <c r="N4739">
        <v>-23.64556</v>
      </c>
      <c r="O4739">
        <v>-70.407780000000002</v>
      </c>
      <c r="P4739">
        <v>2</v>
      </c>
      <c r="Q4739">
        <v>2009</v>
      </c>
      <c r="R4739" s="2">
        <v>40114</v>
      </c>
      <c r="S4739" s="2">
        <v>40115</v>
      </c>
      <c r="T4739" s="2">
        <v>40127</v>
      </c>
      <c r="U4739" s="2"/>
    </row>
    <row r="4740" spans="1:25" x14ac:dyDescent="0.3">
      <c r="A4740" t="s">
        <v>19</v>
      </c>
      <c r="B4740" t="s">
        <v>20</v>
      </c>
      <c r="C4740" t="s">
        <v>57</v>
      </c>
      <c r="D4740" t="s">
        <v>58</v>
      </c>
      <c r="E4740" s="5" t="s">
        <v>517</v>
      </c>
      <c r="F4740">
        <v>0</v>
      </c>
      <c r="G4740" t="s">
        <v>29</v>
      </c>
      <c r="H4740">
        <v>2.08</v>
      </c>
      <c r="I4740">
        <f>ANAM[[#This Row],[VALOR Corregida]]/1000</f>
        <v>2.0800000000000003E-3</v>
      </c>
      <c r="J4740" t="s">
        <v>23</v>
      </c>
      <c r="K4740" t="s">
        <v>24</v>
      </c>
      <c r="L4740" t="s">
        <v>309</v>
      </c>
      <c r="M4740" t="s">
        <v>367</v>
      </c>
      <c r="N4740">
        <v>-23.64556</v>
      </c>
      <c r="O4740">
        <v>-70.407780000000002</v>
      </c>
      <c r="P4740">
        <v>2</v>
      </c>
      <c r="Q4740">
        <v>2009</v>
      </c>
      <c r="R4740" s="2">
        <v>40114</v>
      </c>
      <c r="S4740" s="2">
        <v>40115</v>
      </c>
      <c r="T4740" s="2">
        <v>40127</v>
      </c>
      <c r="U4740" s="2"/>
    </row>
    <row r="4741" spans="1:25" x14ac:dyDescent="0.3">
      <c r="A4741" t="s">
        <v>19</v>
      </c>
      <c r="B4741" t="s">
        <v>20</v>
      </c>
      <c r="C4741" t="s">
        <v>57</v>
      </c>
      <c r="D4741" t="s">
        <v>58</v>
      </c>
      <c r="E4741" s="5" t="s">
        <v>517</v>
      </c>
      <c r="F4741">
        <v>9</v>
      </c>
      <c r="G4741" t="s">
        <v>29</v>
      </c>
      <c r="H4741">
        <v>1.05</v>
      </c>
      <c r="I4741">
        <f>ANAM[[#This Row],[VALOR Corregida]]/1000</f>
        <v>1.0500000000000002E-3</v>
      </c>
      <c r="J4741" t="s">
        <v>23</v>
      </c>
      <c r="K4741" t="s">
        <v>24</v>
      </c>
      <c r="L4741" t="s">
        <v>309</v>
      </c>
      <c r="M4741" t="s">
        <v>367</v>
      </c>
      <c r="N4741">
        <v>-23.64556</v>
      </c>
      <c r="O4741">
        <v>-70.407780000000002</v>
      </c>
      <c r="P4741">
        <v>2</v>
      </c>
      <c r="Q4741">
        <v>2009</v>
      </c>
      <c r="R4741" s="2">
        <v>40114</v>
      </c>
      <c r="S4741" s="2">
        <v>40115</v>
      </c>
      <c r="T4741" s="2">
        <v>40127</v>
      </c>
      <c r="U4741" s="2"/>
    </row>
    <row r="4742" spans="1:25" x14ac:dyDescent="0.3">
      <c r="A4742" t="s">
        <v>19</v>
      </c>
      <c r="B4742" t="s">
        <v>20</v>
      </c>
      <c r="C4742" t="s">
        <v>57</v>
      </c>
      <c r="D4742" t="s">
        <v>58</v>
      </c>
      <c r="E4742" s="5" t="s">
        <v>517</v>
      </c>
      <c r="F4742">
        <v>0</v>
      </c>
      <c r="G4742" t="s">
        <v>30</v>
      </c>
      <c r="H4742">
        <v>0.9</v>
      </c>
      <c r="I4742">
        <f>ANAM[[#This Row],[VALOR Corregida]]/1000</f>
        <v>8.9999999999999998E-4</v>
      </c>
      <c r="J4742" t="s">
        <v>31</v>
      </c>
      <c r="K4742" t="s">
        <v>315</v>
      </c>
      <c r="L4742" t="s">
        <v>309</v>
      </c>
      <c r="M4742" t="s">
        <v>367</v>
      </c>
      <c r="N4742">
        <v>-23.64556</v>
      </c>
      <c r="O4742">
        <v>-70.407780000000002</v>
      </c>
      <c r="P4742">
        <v>2</v>
      </c>
      <c r="Q4742">
        <v>2009</v>
      </c>
      <c r="R4742" s="2">
        <v>40114</v>
      </c>
      <c r="S4742" s="2">
        <v>40115</v>
      </c>
      <c r="T4742" s="2">
        <v>40127</v>
      </c>
      <c r="U4742" s="2"/>
      <c r="X4742">
        <f>0.000000000001*H4742^4-0.00000001*H4742^3+0.00004*H4742^2-0.0733*H4742+97.8</f>
        <v>97.734062392710655</v>
      </c>
      <c r="Y4742">
        <f>X4742*0.12</f>
        <v>11.728087487125277</v>
      </c>
    </row>
    <row r="4743" spans="1:25" x14ac:dyDescent="0.3">
      <c r="A4743" t="s">
        <v>19</v>
      </c>
      <c r="B4743" t="s">
        <v>20</v>
      </c>
      <c r="C4743" t="s">
        <v>57</v>
      </c>
      <c r="D4743" t="s">
        <v>58</v>
      </c>
      <c r="E4743" s="5" t="s">
        <v>517</v>
      </c>
      <c r="F4743">
        <v>9</v>
      </c>
      <c r="G4743" t="s">
        <v>30</v>
      </c>
      <c r="H4743">
        <v>0.9</v>
      </c>
      <c r="I4743">
        <f>ANAM[[#This Row],[VALOR Corregida]]/1000</f>
        <v>8.9999999999999998E-4</v>
      </c>
      <c r="J4743" t="s">
        <v>31</v>
      </c>
      <c r="K4743" t="s">
        <v>315</v>
      </c>
      <c r="L4743" t="s">
        <v>309</v>
      </c>
      <c r="M4743" t="s">
        <v>367</v>
      </c>
      <c r="N4743">
        <v>-23.64556</v>
      </c>
      <c r="O4743">
        <v>-70.407780000000002</v>
      </c>
      <c r="P4743">
        <v>2</v>
      </c>
      <c r="Q4743">
        <v>2009</v>
      </c>
      <c r="R4743" s="2">
        <v>40114</v>
      </c>
      <c r="S4743" s="2">
        <v>40115</v>
      </c>
      <c r="T4743" s="2">
        <v>40127</v>
      </c>
      <c r="U4743" s="2"/>
      <c r="X4743">
        <f>0.000000000001*H4743^4-0.00000001*H4743^3+0.00004*H4743^2-0.0733*H4743+97.8</f>
        <v>97.734062392710655</v>
      </c>
      <c r="Y4743">
        <f>X4743*0.12</f>
        <v>11.728087487125277</v>
      </c>
    </row>
    <row r="4744" spans="1:25" x14ac:dyDescent="0.3">
      <c r="A4744" t="s">
        <v>19</v>
      </c>
      <c r="B4744" t="s">
        <v>20</v>
      </c>
      <c r="C4744" t="s">
        <v>57</v>
      </c>
      <c r="D4744" t="s">
        <v>58</v>
      </c>
      <c r="E4744" s="5" t="s">
        <v>517</v>
      </c>
      <c r="F4744">
        <v>0</v>
      </c>
      <c r="G4744" t="s">
        <v>347</v>
      </c>
      <c r="H4744">
        <v>2.5000000000000001E-2</v>
      </c>
      <c r="I4744">
        <f>ANAM[[#This Row],[VALOR Corregida]]/1000</f>
        <v>2.5000000000000001E-5</v>
      </c>
      <c r="J4744" t="s">
        <v>23</v>
      </c>
      <c r="K4744" t="s">
        <v>315</v>
      </c>
      <c r="L4744" t="s">
        <v>309</v>
      </c>
      <c r="M4744" t="s">
        <v>367</v>
      </c>
      <c r="N4744">
        <v>-23.64556</v>
      </c>
      <c r="O4744">
        <v>-70.407780000000002</v>
      </c>
      <c r="P4744">
        <v>2</v>
      </c>
      <c r="Q4744">
        <v>2009</v>
      </c>
      <c r="R4744" s="2">
        <v>40114</v>
      </c>
      <c r="S4744" s="2">
        <v>40115</v>
      </c>
      <c r="T4744" s="2">
        <v>40127</v>
      </c>
      <c r="U4744" s="2"/>
    </row>
    <row r="4745" spans="1:25" x14ac:dyDescent="0.3">
      <c r="A4745" t="s">
        <v>19</v>
      </c>
      <c r="B4745" t="s">
        <v>20</v>
      </c>
      <c r="C4745" t="s">
        <v>57</v>
      </c>
      <c r="D4745" t="s">
        <v>58</v>
      </c>
      <c r="E4745" s="5" t="s">
        <v>517</v>
      </c>
      <c r="F4745">
        <v>9</v>
      </c>
      <c r="G4745" t="s">
        <v>347</v>
      </c>
      <c r="H4745">
        <v>2.5000000000000001E-2</v>
      </c>
      <c r="I4745">
        <f>ANAM[[#This Row],[VALOR Corregida]]/1000</f>
        <v>2.5000000000000001E-5</v>
      </c>
      <c r="J4745" t="s">
        <v>23</v>
      </c>
      <c r="K4745" t="s">
        <v>315</v>
      </c>
      <c r="L4745" t="s">
        <v>309</v>
      </c>
      <c r="M4745" t="s">
        <v>367</v>
      </c>
      <c r="N4745">
        <v>-23.64556</v>
      </c>
      <c r="O4745">
        <v>-70.407780000000002</v>
      </c>
      <c r="P4745">
        <v>2</v>
      </c>
      <c r="Q4745">
        <v>2009</v>
      </c>
      <c r="R4745" s="2">
        <v>40114</v>
      </c>
      <c r="S4745" s="2">
        <v>40115</v>
      </c>
      <c r="T4745" s="2">
        <v>40127</v>
      </c>
      <c r="U4745" s="2"/>
    </row>
    <row r="4746" spans="1:25" x14ac:dyDescent="0.3">
      <c r="A4746" t="s">
        <v>19</v>
      </c>
      <c r="B4746" t="s">
        <v>20</v>
      </c>
      <c r="C4746" t="s">
        <v>57</v>
      </c>
      <c r="D4746" t="s">
        <v>58</v>
      </c>
      <c r="E4746" s="5" t="s">
        <v>517</v>
      </c>
      <c r="F4746">
        <v>0</v>
      </c>
      <c r="G4746" t="s">
        <v>35</v>
      </c>
      <c r="H4746">
        <v>2.5000000000000001E-2</v>
      </c>
      <c r="I4746">
        <f>ANAM[[#This Row],[VALOR Corregida]]/1000</f>
        <v>2.5000000000000001E-5</v>
      </c>
      <c r="J4746" t="s">
        <v>23</v>
      </c>
      <c r="K4746" t="s">
        <v>315</v>
      </c>
      <c r="L4746" t="s">
        <v>309</v>
      </c>
      <c r="M4746" t="s">
        <v>367</v>
      </c>
      <c r="N4746">
        <v>-23.64556</v>
      </c>
      <c r="O4746">
        <v>-70.407780000000002</v>
      </c>
      <c r="P4746">
        <v>2</v>
      </c>
      <c r="Q4746">
        <v>2009</v>
      </c>
      <c r="R4746" s="2">
        <v>40114</v>
      </c>
      <c r="S4746" s="2">
        <v>40115</v>
      </c>
      <c r="T4746" s="2">
        <v>40127</v>
      </c>
      <c r="U4746" s="2"/>
    </row>
    <row r="4747" spans="1:25" x14ac:dyDescent="0.3">
      <c r="A4747" t="s">
        <v>19</v>
      </c>
      <c r="B4747" t="s">
        <v>20</v>
      </c>
      <c r="C4747" t="s">
        <v>57</v>
      </c>
      <c r="D4747" t="s">
        <v>58</v>
      </c>
      <c r="E4747" s="5" t="s">
        <v>517</v>
      </c>
      <c r="F4747">
        <v>9</v>
      </c>
      <c r="G4747" t="s">
        <v>35</v>
      </c>
      <c r="H4747">
        <v>2.5000000000000001E-2</v>
      </c>
      <c r="I4747">
        <f>ANAM[[#This Row],[VALOR Corregida]]/1000</f>
        <v>2.5000000000000001E-5</v>
      </c>
      <c r="J4747" t="s">
        <v>23</v>
      </c>
      <c r="K4747" t="s">
        <v>315</v>
      </c>
      <c r="L4747" t="s">
        <v>309</v>
      </c>
      <c r="M4747" t="s">
        <v>367</v>
      </c>
      <c r="N4747">
        <v>-23.64556</v>
      </c>
      <c r="O4747">
        <v>-70.407780000000002</v>
      </c>
      <c r="P4747">
        <v>2</v>
      </c>
      <c r="Q4747">
        <v>2009</v>
      </c>
      <c r="R4747" s="2">
        <v>40114</v>
      </c>
      <c r="S4747" s="2">
        <v>40115</v>
      </c>
      <c r="T4747" s="2">
        <v>40127</v>
      </c>
      <c r="U4747" s="2"/>
    </row>
    <row r="4748" spans="1:25" x14ac:dyDescent="0.3">
      <c r="A4748" t="s">
        <v>19</v>
      </c>
      <c r="B4748" t="s">
        <v>20</v>
      </c>
      <c r="C4748" t="s">
        <v>57</v>
      </c>
      <c r="D4748" t="s">
        <v>58</v>
      </c>
      <c r="E4748" s="5" t="s">
        <v>517</v>
      </c>
      <c r="F4748">
        <v>0</v>
      </c>
      <c r="G4748" t="s">
        <v>126</v>
      </c>
      <c r="H4748">
        <v>7.4999999999999997E-2</v>
      </c>
      <c r="I4748">
        <f>ANAM[[#This Row],[VALOR Corregida]]/1000</f>
        <v>7.4999999999999993E-5</v>
      </c>
      <c r="J4748" t="s">
        <v>27</v>
      </c>
      <c r="K4748" t="s">
        <v>315</v>
      </c>
      <c r="L4748" t="s">
        <v>309</v>
      </c>
      <c r="M4748" t="s">
        <v>367</v>
      </c>
      <c r="N4748">
        <v>-23.64556</v>
      </c>
      <c r="O4748">
        <v>-70.407780000000002</v>
      </c>
      <c r="P4748">
        <v>2</v>
      </c>
      <c r="Q4748">
        <v>2009</v>
      </c>
      <c r="R4748" s="2">
        <v>40114</v>
      </c>
      <c r="S4748" s="2">
        <v>40115</v>
      </c>
      <c r="T4748" s="2">
        <v>40127</v>
      </c>
      <c r="U4748" s="2"/>
      <c r="X4748">
        <f>-0.0008*H4748^2-0.94*H4748+97.2</f>
        <v>97.129495500000004</v>
      </c>
      <c r="Y4748">
        <f>X4748*0.12</f>
        <v>11.65553946</v>
      </c>
    </row>
    <row r="4749" spans="1:25" x14ac:dyDescent="0.3">
      <c r="A4749" t="s">
        <v>19</v>
      </c>
      <c r="B4749" t="s">
        <v>20</v>
      </c>
      <c r="C4749" t="s">
        <v>57</v>
      </c>
      <c r="D4749" t="s">
        <v>58</v>
      </c>
      <c r="E4749" s="5" t="s">
        <v>517</v>
      </c>
      <c r="F4749">
        <v>9</v>
      </c>
      <c r="G4749" t="s">
        <v>126</v>
      </c>
      <c r="H4749">
        <v>7.4999999999999997E-2</v>
      </c>
      <c r="I4749">
        <f>ANAM[[#This Row],[VALOR Corregida]]/1000</f>
        <v>7.4999999999999993E-5</v>
      </c>
      <c r="J4749" t="s">
        <v>27</v>
      </c>
      <c r="K4749" t="s">
        <v>315</v>
      </c>
      <c r="L4749" t="s">
        <v>309</v>
      </c>
      <c r="M4749" t="s">
        <v>367</v>
      </c>
      <c r="N4749">
        <v>-23.64556</v>
      </c>
      <c r="O4749">
        <v>-70.407780000000002</v>
      </c>
      <c r="P4749">
        <v>2</v>
      </c>
      <c r="Q4749">
        <v>2009</v>
      </c>
      <c r="R4749" s="2">
        <v>40114</v>
      </c>
      <c r="S4749" s="2">
        <v>40115</v>
      </c>
      <c r="T4749" s="2">
        <v>40127</v>
      </c>
      <c r="U4749" s="2"/>
      <c r="X4749">
        <f>-0.0008*H4749^2-0.94*H4749+97.2</f>
        <v>97.129495500000004</v>
      </c>
      <c r="Y4749">
        <f>X4749*0.12</f>
        <v>11.65553946</v>
      </c>
    </row>
    <row r="4750" spans="1:25" x14ac:dyDescent="0.3">
      <c r="A4750" t="s">
        <v>19</v>
      </c>
      <c r="B4750" t="s">
        <v>20</v>
      </c>
      <c r="C4750" t="s">
        <v>57</v>
      </c>
      <c r="D4750" t="s">
        <v>58</v>
      </c>
      <c r="E4750" s="5" t="s">
        <v>517</v>
      </c>
      <c r="F4750">
        <v>0</v>
      </c>
      <c r="G4750" t="s">
        <v>37</v>
      </c>
      <c r="H4750">
        <v>0.01</v>
      </c>
      <c r="I4750">
        <f>ANAM[[#This Row],[VALOR Corregida]]/1000</f>
        <v>1.0000000000000001E-5</v>
      </c>
      <c r="J4750" t="s">
        <v>27</v>
      </c>
      <c r="K4750" t="s">
        <v>315</v>
      </c>
      <c r="L4750" t="s">
        <v>309</v>
      </c>
      <c r="M4750" t="s">
        <v>367</v>
      </c>
      <c r="N4750">
        <v>-23.64556</v>
      </c>
      <c r="O4750">
        <v>-70.407780000000002</v>
      </c>
      <c r="P4750">
        <v>2</v>
      </c>
      <c r="Q4750">
        <v>2009</v>
      </c>
      <c r="R4750" s="2">
        <v>40114</v>
      </c>
      <c r="S4750" s="2">
        <v>40115</v>
      </c>
      <c r="T4750" s="2">
        <v>40127</v>
      </c>
      <c r="U4750" s="2"/>
    </row>
    <row r="4751" spans="1:25" x14ac:dyDescent="0.3">
      <c r="A4751" t="s">
        <v>19</v>
      </c>
      <c r="B4751" t="s">
        <v>20</v>
      </c>
      <c r="C4751" t="s">
        <v>57</v>
      </c>
      <c r="D4751" t="s">
        <v>58</v>
      </c>
      <c r="E4751" s="5" t="s">
        <v>517</v>
      </c>
      <c r="F4751">
        <v>9</v>
      </c>
      <c r="G4751" t="s">
        <v>37</v>
      </c>
      <c r="H4751">
        <v>0.01</v>
      </c>
      <c r="I4751">
        <f>ANAM[[#This Row],[VALOR Corregida]]/1000</f>
        <v>1.0000000000000001E-5</v>
      </c>
      <c r="J4751" t="s">
        <v>27</v>
      </c>
      <c r="K4751" t="s">
        <v>315</v>
      </c>
      <c r="L4751" t="s">
        <v>309</v>
      </c>
      <c r="M4751" t="s">
        <v>367</v>
      </c>
      <c r="N4751">
        <v>-23.64556</v>
      </c>
      <c r="O4751">
        <v>-70.407780000000002</v>
      </c>
      <c r="P4751">
        <v>2</v>
      </c>
      <c r="Q4751">
        <v>2009</v>
      </c>
      <c r="R4751" s="2">
        <v>40114</v>
      </c>
      <c r="S4751" s="2">
        <v>40115</v>
      </c>
      <c r="T4751" s="2">
        <v>40127</v>
      </c>
      <c r="U4751" s="2"/>
    </row>
    <row r="4752" spans="1:25" x14ac:dyDescent="0.3">
      <c r="A4752" t="s">
        <v>19</v>
      </c>
      <c r="B4752" t="s">
        <v>20</v>
      </c>
      <c r="C4752" t="s">
        <v>57</v>
      </c>
      <c r="D4752" t="s">
        <v>58</v>
      </c>
      <c r="E4752" s="5" t="s">
        <v>517</v>
      </c>
      <c r="F4752">
        <v>0</v>
      </c>
      <c r="G4752" t="s">
        <v>129</v>
      </c>
      <c r="H4752">
        <v>0.05</v>
      </c>
      <c r="I4752">
        <f>ANAM[[#This Row],[VALOR Corregida]]/1000</f>
        <v>5.0000000000000002E-5</v>
      </c>
      <c r="J4752" t="s">
        <v>23</v>
      </c>
      <c r="K4752" t="s">
        <v>315</v>
      </c>
      <c r="L4752" t="s">
        <v>309</v>
      </c>
      <c r="M4752" t="s">
        <v>367</v>
      </c>
      <c r="N4752">
        <v>-23.64556</v>
      </c>
      <c r="O4752">
        <v>-70.407780000000002</v>
      </c>
      <c r="P4752">
        <v>2</v>
      </c>
      <c r="Q4752">
        <v>2009</v>
      </c>
      <c r="R4752" s="2">
        <v>40114</v>
      </c>
      <c r="S4752" s="2">
        <v>40115</v>
      </c>
      <c r="T4752" s="2">
        <v>40127</v>
      </c>
      <c r="U4752" s="2"/>
    </row>
    <row r="4753" spans="1:25" x14ac:dyDescent="0.3">
      <c r="A4753" t="s">
        <v>19</v>
      </c>
      <c r="B4753" t="s">
        <v>20</v>
      </c>
      <c r="C4753" t="s">
        <v>57</v>
      </c>
      <c r="D4753" t="s">
        <v>58</v>
      </c>
      <c r="E4753" s="5" t="s">
        <v>517</v>
      </c>
      <c r="F4753">
        <v>9</v>
      </c>
      <c r="G4753" t="s">
        <v>129</v>
      </c>
      <c r="H4753">
        <v>0.05</v>
      </c>
      <c r="I4753">
        <f>ANAM[[#This Row],[VALOR Corregida]]/1000</f>
        <v>5.0000000000000002E-5</v>
      </c>
      <c r="J4753" t="s">
        <v>23</v>
      </c>
      <c r="K4753" t="s">
        <v>315</v>
      </c>
      <c r="L4753" t="s">
        <v>309</v>
      </c>
      <c r="M4753" t="s">
        <v>367</v>
      </c>
      <c r="N4753">
        <v>-23.64556</v>
      </c>
      <c r="O4753">
        <v>-70.407780000000002</v>
      </c>
      <c r="P4753">
        <v>2</v>
      </c>
      <c r="Q4753">
        <v>2009</v>
      </c>
      <c r="R4753" s="2">
        <v>40114</v>
      </c>
      <c r="S4753" s="2">
        <v>40115</v>
      </c>
      <c r="T4753" s="2">
        <v>40127</v>
      </c>
      <c r="U4753" s="2"/>
    </row>
    <row r="4754" spans="1:25" x14ac:dyDescent="0.3">
      <c r="A4754" t="s">
        <v>19</v>
      </c>
      <c r="B4754" t="s">
        <v>20</v>
      </c>
      <c r="C4754" t="s">
        <v>57</v>
      </c>
      <c r="D4754" t="s">
        <v>58</v>
      </c>
      <c r="E4754" s="5" t="s">
        <v>517</v>
      </c>
      <c r="F4754">
        <v>0</v>
      </c>
      <c r="G4754" t="s">
        <v>348</v>
      </c>
      <c r="H4754">
        <v>0.5</v>
      </c>
      <c r="I4754">
        <f>ANAM[[#This Row],[VALOR Corregida]]/1000</f>
        <v>5.0000000000000001E-4</v>
      </c>
      <c r="J4754" t="s">
        <v>23</v>
      </c>
      <c r="K4754" t="s">
        <v>315</v>
      </c>
      <c r="L4754" t="s">
        <v>309</v>
      </c>
      <c r="M4754" t="s">
        <v>367</v>
      </c>
      <c r="N4754">
        <v>-23.64556</v>
      </c>
      <c r="O4754">
        <v>-70.407780000000002</v>
      </c>
      <c r="P4754">
        <v>2</v>
      </c>
      <c r="Q4754">
        <v>2009</v>
      </c>
      <c r="R4754" s="2">
        <v>40114</v>
      </c>
      <c r="S4754" s="2">
        <v>40115</v>
      </c>
      <c r="T4754" s="2">
        <v>40127</v>
      </c>
      <c r="U4754" s="2"/>
    </row>
    <row r="4755" spans="1:25" x14ac:dyDescent="0.3">
      <c r="A4755" t="s">
        <v>19</v>
      </c>
      <c r="B4755" t="s">
        <v>20</v>
      </c>
      <c r="C4755" t="s">
        <v>57</v>
      </c>
      <c r="D4755" t="s">
        <v>58</v>
      </c>
      <c r="E4755" s="5" t="s">
        <v>517</v>
      </c>
      <c r="F4755">
        <v>9</v>
      </c>
      <c r="G4755" t="s">
        <v>348</v>
      </c>
      <c r="H4755">
        <v>0.5</v>
      </c>
      <c r="I4755">
        <f>ANAM[[#This Row],[VALOR Corregida]]/1000</f>
        <v>5.0000000000000001E-4</v>
      </c>
      <c r="J4755" t="s">
        <v>23</v>
      </c>
      <c r="K4755" t="s">
        <v>315</v>
      </c>
      <c r="L4755" t="s">
        <v>309</v>
      </c>
      <c r="M4755" t="s">
        <v>367</v>
      </c>
      <c r="N4755">
        <v>-23.64556</v>
      </c>
      <c r="O4755">
        <v>-70.407780000000002</v>
      </c>
      <c r="P4755">
        <v>2</v>
      </c>
      <c r="Q4755">
        <v>2009</v>
      </c>
      <c r="R4755" s="2">
        <v>40114</v>
      </c>
      <c r="S4755" s="2">
        <v>40115</v>
      </c>
      <c r="T4755" s="2">
        <v>40127</v>
      </c>
      <c r="U4755" s="2"/>
    </row>
    <row r="4756" spans="1:25" x14ac:dyDescent="0.3">
      <c r="A4756" t="s">
        <v>19</v>
      </c>
      <c r="B4756" t="s">
        <v>20</v>
      </c>
      <c r="C4756" t="s">
        <v>57</v>
      </c>
      <c r="D4756" t="s">
        <v>58</v>
      </c>
      <c r="E4756" s="5" t="s">
        <v>517</v>
      </c>
      <c r="F4756">
        <v>0</v>
      </c>
      <c r="G4756" t="s">
        <v>39</v>
      </c>
      <c r="H4756">
        <v>0.5</v>
      </c>
      <c r="I4756">
        <f>ANAM[[#This Row],[VALOR Corregida]]/1000</f>
        <v>5.0000000000000001E-4</v>
      </c>
      <c r="J4756" t="s">
        <v>23</v>
      </c>
      <c r="K4756" t="s">
        <v>315</v>
      </c>
      <c r="L4756" t="s">
        <v>309</v>
      </c>
      <c r="M4756" t="s">
        <v>367</v>
      </c>
      <c r="N4756">
        <v>-23.64556</v>
      </c>
      <c r="O4756">
        <v>-70.407780000000002</v>
      </c>
      <c r="P4756">
        <v>2</v>
      </c>
      <c r="Q4756">
        <v>2009</v>
      </c>
      <c r="R4756" s="2">
        <v>40114</v>
      </c>
      <c r="S4756" s="2">
        <v>40115</v>
      </c>
      <c r="T4756" s="2">
        <v>40127</v>
      </c>
      <c r="U4756" s="2"/>
    </row>
    <row r="4757" spans="1:25" x14ac:dyDescent="0.3">
      <c r="A4757" t="s">
        <v>19</v>
      </c>
      <c r="B4757" t="s">
        <v>20</v>
      </c>
      <c r="C4757" t="s">
        <v>57</v>
      </c>
      <c r="D4757" t="s">
        <v>58</v>
      </c>
      <c r="E4757" s="5" t="s">
        <v>517</v>
      </c>
      <c r="F4757">
        <v>9</v>
      </c>
      <c r="G4757" t="s">
        <v>39</v>
      </c>
      <c r="H4757">
        <v>0.5</v>
      </c>
      <c r="I4757">
        <f>ANAM[[#This Row],[VALOR Corregida]]/1000</f>
        <v>5.0000000000000001E-4</v>
      </c>
      <c r="J4757" t="s">
        <v>23</v>
      </c>
      <c r="K4757" t="s">
        <v>315</v>
      </c>
      <c r="L4757" t="s">
        <v>309</v>
      </c>
      <c r="M4757" t="s">
        <v>367</v>
      </c>
      <c r="N4757">
        <v>-23.64556</v>
      </c>
      <c r="O4757">
        <v>-70.407780000000002</v>
      </c>
      <c r="P4757">
        <v>2</v>
      </c>
      <c r="Q4757">
        <v>2009</v>
      </c>
      <c r="R4757" s="2">
        <v>40114</v>
      </c>
      <c r="S4757" s="2">
        <v>40115</v>
      </c>
      <c r="T4757" s="2">
        <v>40127</v>
      </c>
      <c r="U4757" s="2"/>
    </row>
    <row r="4758" spans="1:25" x14ac:dyDescent="0.3">
      <c r="A4758" t="s">
        <v>19</v>
      </c>
      <c r="B4758" t="s">
        <v>20</v>
      </c>
      <c r="C4758" t="s">
        <v>57</v>
      </c>
      <c r="D4758" t="s">
        <v>58</v>
      </c>
      <c r="E4758" s="5" t="s">
        <v>517</v>
      </c>
      <c r="F4758">
        <v>0</v>
      </c>
      <c r="G4758" t="s">
        <v>64</v>
      </c>
      <c r="H4758">
        <v>0.26</v>
      </c>
      <c r="I4758">
        <f>ANAM[[#This Row],[VALOR Corregida]]/1000</f>
        <v>2.6000000000000003E-4</v>
      </c>
      <c r="J4758" t="s">
        <v>27</v>
      </c>
      <c r="K4758" t="s">
        <v>24</v>
      </c>
      <c r="L4758" t="s">
        <v>309</v>
      </c>
      <c r="M4758" t="s">
        <v>367</v>
      </c>
      <c r="N4758">
        <v>-23.64556</v>
      </c>
      <c r="O4758">
        <v>-70.407780000000002</v>
      </c>
      <c r="P4758">
        <v>2</v>
      </c>
      <c r="Q4758">
        <v>2009</v>
      </c>
      <c r="R4758" s="2">
        <v>40114</v>
      </c>
      <c r="S4758" s="2">
        <v>40115</v>
      </c>
      <c r="T4758" s="2">
        <v>40127</v>
      </c>
      <c r="U4758" s="2"/>
    </row>
    <row r="4759" spans="1:25" x14ac:dyDescent="0.3">
      <c r="A4759" t="s">
        <v>19</v>
      </c>
      <c r="B4759" t="s">
        <v>20</v>
      </c>
      <c r="C4759" t="s">
        <v>57</v>
      </c>
      <c r="D4759" t="s">
        <v>58</v>
      </c>
      <c r="E4759" s="5" t="s">
        <v>517</v>
      </c>
      <c r="F4759">
        <v>9</v>
      </c>
      <c r="G4759" t="s">
        <v>64</v>
      </c>
      <c r="H4759">
        <v>0.31</v>
      </c>
      <c r="I4759">
        <f>ANAM[[#This Row],[VALOR Corregida]]/1000</f>
        <v>3.1E-4</v>
      </c>
      <c r="J4759" t="s">
        <v>27</v>
      </c>
      <c r="K4759" t="s">
        <v>24</v>
      </c>
      <c r="L4759" t="s">
        <v>309</v>
      </c>
      <c r="M4759" t="s">
        <v>367</v>
      </c>
      <c r="N4759">
        <v>-23.64556</v>
      </c>
      <c r="O4759">
        <v>-70.407780000000002</v>
      </c>
      <c r="P4759">
        <v>2</v>
      </c>
      <c r="Q4759">
        <v>2009</v>
      </c>
      <c r="R4759" s="2">
        <v>40114</v>
      </c>
      <c r="S4759" s="2">
        <v>40115</v>
      </c>
      <c r="T4759" s="2">
        <v>40127</v>
      </c>
      <c r="U4759" s="2"/>
    </row>
    <row r="4760" spans="1:25" x14ac:dyDescent="0.3">
      <c r="A4760" t="s">
        <v>19</v>
      </c>
      <c r="B4760" t="s">
        <v>20</v>
      </c>
      <c r="C4760" t="s">
        <v>57</v>
      </c>
      <c r="D4760" t="s">
        <v>58</v>
      </c>
      <c r="E4760" s="5" t="s">
        <v>517</v>
      </c>
      <c r="F4760">
        <v>0</v>
      </c>
      <c r="G4760" t="s">
        <v>44</v>
      </c>
      <c r="H4760">
        <v>0.73</v>
      </c>
      <c r="I4760">
        <f>ANAM[[#This Row],[VALOR Corregida]]/1000</f>
        <v>7.2999999999999996E-4</v>
      </c>
      <c r="J4760" t="s">
        <v>27</v>
      </c>
      <c r="K4760" t="s">
        <v>24</v>
      </c>
      <c r="L4760" t="s">
        <v>309</v>
      </c>
      <c r="M4760" t="s">
        <v>367</v>
      </c>
      <c r="N4760">
        <v>-23.64556</v>
      </c>
      <c r="O4760">
        <v>-70.407780000000002</v>
      </c>
      <c r="P4760">
        <v>2</v>
      </c>
      <c r="Q4760">
        <v>2009</v>
      </c>
      <c r="R4760" s="2">
        <v>40114</v>
      </c>
      <c r="S4760" s="2">
        <v>40115</v>
      </c>
      <c r="T4760" s="2">
        <v>40127</v>
      </c>
      <c r="U4760" s="2"/>
    </row>
    <row r="4761" spans="1:25" x14ac:dyDescent="0.3">
      <c r="A4761" t="s">
        <v>19</v>
      </c>
      <c r="B4761" t="s">
        <v>20</v>
      </c>
      <c r="C4761" t="s">
        <v>57</v>
      </c>
      <c r="D4761" t="s">
        <v>58</v>
      </c>
      <c r="E4761" s="5" t="s">
        <v>517</v>
      </c>
      <c r="F4761">
        <v>9</v>
      </c>
      <c r="G4761" t="s">
        <v>44</v>
      </c>
      <c r="H4761">
        <v>0.42</v>
      </c>
      <c r="I4761">
        <f>ANAM[[#This Row],[VALOR Corregida]]/1000</f>
        <v>4.1999999999999996E-4</v>
      </c>
      <c r="J4761" t="s">
        <v>27</v>
      </c>
      <c r="K4761" t="s">
        <v>24</v>
      </c>
      <c r="L4761" t="s">
        <v>309</v>
      </c>
      <c r="M4761" t="s">
        <v>367</v>
      </c>
      <c r="N4761">
        <v>-23.64556</v>
      </c>
      <c r="O4761">
        <v>-70.407780000000002</v>
      </c>
      <c r="P4761">
        <v>2</v>
      </c>
      <c r="Q4761">
        <v>2009</v>
      </c>
      <c r="R4761" s="2">
        <v>40114</v>
      </c>
      <c r="S4761" s="2">
        <v>40115</v>
      </c>
      <c r="T4761" s="2">
        <v>40127</v>
      </c>
      <c r="U4761" s="2"/>
    </row>
    <row r="4762" spans="1:25" x14ac:dyDescent="0.3">
      <c r="A4762" t="s">
        <v>19</v>
      </c>
      <c r="B4762" t="s">
        <v>20</v>
      </c>
      <c r="C4762" t="s">
        <v>57</v>
      </c>
      <c r="D4762" t="s">
        <v>58</v>
      </c>
      <c r="E4762" s="5" t="s">
        <v>517</v>
      </c>
      <c r="F4762">
        <v>0</v>
      </c>
      <c r="G4762" t="s">
        <v>349</v>
      </c>
      <c r="H4762">
        <v>7.84</v>
      </c>
      <c r="I4762">
        <f>ANAM[[#This Row],[VALOR Corregida]]/1000</f>
        <v>7.8399999999999997E-3</v>
      </c>
      <c r="J4762" t="s">
        <v>27</v>
      </c>
      <c r="K4762" t="s">
        <v>24</v>
      </c>
      <c r="L4762" t="s">
        <v>309</v>
      </c>
      <c r="M4762" t="s">
        <v>367</v>
      </c>
      <c r="N4762">
        <v>-23.64556</v>
      </c>
      <c r="O4762">
        <v>-70.407780000000002</v>
      </c>
      <c r="P4762">
        <v>2</v>
      </c>
      <c r="Q4762">
        <v>2009</v>
      </c>
      <c r="R4762" s="2">
        <v>40114</v>
      </c>
      <c r="S4762" s="2">
        <v>40115</v>
      </c>
      <c r="T4762" s="2">
        <v>40127</v>
      </c>
      <c r="U4762" s="2"/>
      <c r="X4762">
        <f>-0.14*H4762^3+1.81*H4762^2+5.68*H4762+1.92</f>
        <v>90.239293439999997</v>
      </c>
      <c r="Y4762">
        <f>X4762*0.2</f>
        <v>18.047858688000002</v>
      </c>
    </row>
    <row r="4763" spans="1:25" x14ac:dyDescent="0.3">
      <c r="A4763" t="s">
        <v>19</v>
      </c>
      <c r="B4763" t="s">
        <v>20</v>
      </c>
      <c r="C4763" t="s">
        <v>57</v>
      </c>
      <c r="D4763" t="s">
        <v>58</v>
      </c>
      <c r="E4763" s="5" t="s">
        <v>517</v>
      </c>
      <c r="F4763">
        <v>9</v>
      </c>
      <c r="G4763" t="s">
        <v>349</v>
      </c>
      <c r="H4763">
        <v>7.78</v>
      </c>
      <c r="I4763">
        <f>ANAM[[#This Row],[VALOR Corregida]]/1000</f>
        <v>7.7800000000000005E-3</v>
      </c>
      <c r="J4763" t="s">
        <v>27</v>
      </c>
      <c r="K4763" t="s">
        <v>24</v>
      </c>
      <c r="L4763" t="s">
        <v>309</v>
      </c>
      <c r="M4763" t="s">
        <v>367</v>
      </c>
      <c r="N4763">
        <v>-23.64556</v>
      </c>
      <c r="O4763">
        <v>-70.407780000000002</v>
      </c>
      <c r="P4763">
        <v>2</v>
      </c>
      <c r="Q4763">
        <v>2009</v>
      </c>
      <c r="R4763" s="2">
        <v>40114</v>
      </c>
      <c r="S4763" s="2">
        <v>40115</v>
      </c>
      <c r="T4763" s="2">
        <v>40127</v>
      </c>
      <c r="U4763" s="2"/>
      <c r="X4763">
        <f>-0.14*H4763^3+1.81*H4763^2+5.68*H4763+1.92</f>
        <v>89.739270719999993</v>
      </c>
      <c r="Y4763">
        <f>X4763*0.2</f>
        <v>17.947854144000001</v>
      </c>
    </row>
    <row r="4764" spans="1:25" x14ac:dyDescent="0.3">
      <c r="A4764" t="s">
        <v>19</v>
      </c>
      <c r="B4764" t="s">
        <v>20</v>
      </c>
      <c r="C4764" t="s">
        <v>57</v>
      </c>
      <c r="D4764" t="s">
        <v>58</v>
      </c>
      <c r="E4764" s="5" t="s">
        <v>517</v>
      </c>
      <c r="F4764">
        <v>0</v>
      </c>
      <c r="G4764" t="s">
        <v>350</v>
      </c>
      <c r="H4764">
        <v>2.5000000000000001E-2</v>
      </c>
      <c r="I4764">
        <f>ANAM[[#This Row],[VALOR Corregida]]/1000</f>
        <v>2.5000000000000001E-5</v>
      </c>
      <c r="J4764" t="s">
        <v>23</v>
      </c>
      <c r="K4764" t="s">
        <v>315</v>
      </c>
      <c r="L4764" t="s">
        <v>309</v>
      </c>
      <c r="M4764" t="s">
        <v>367</v>
      </c>
      <c r="N4764">
        <v>-23.64556</v>
      </c>
      <c r="O4764">
        <v>-70.407780000000002</v>
      </c>
      <c r="P4764">
        <v>2</v>
      </c>
      <c r="Q4764">
        <v>2009</v>
      </c>
      <c r="R4764" s="2">
        <v>40114</v>
      </c>
      <c r="S4764" s="2">
        <v>40115</v>
      </c>
      <c r="T4764" s="2">
        <v>40127</v>
      </c>
      <c r="U4764" s="2"/>
    </row>
    <row r="4765" spans="1:25" x14ac:dyDescent="0.3">
      <c r="A4765" t="s">
        <v>19</v>
      </c>
      <c r="B4765" t="s">
        <v>20</v>
      </c>
      <c r="C4765" t="s">
        <v>57</v>
      </c>
      <c r="D4765" t="s">
        <v>58</v>
      </c>
      <c r="E4765" s="5" t="s">
        <v>517</v>
      </c>
      <c r="F4765">
        <v>9</v>
      </c>
      <c r="G4765" t="s">
        <v>350</v>
      </c>
      <c r="H4765">
        <v>2.5000000000000001E-2</v>
      </c>
      <c r="I4765">
        <f>ANAM[[#This Row],[VALOR Corregida]]/1000</f>
        <v>2.5000000000000001E-5</v>
      </c>
      <c r="J4765" t="s">
        <v>23</v>
      </c>
      <c r="K4765" t="s">
        <v>315</v>
      </c>
      <c r="L4765" t="s">
        <v>309</v>
      </c>
      <c r="M4765" t="s">
        <v>367</v>
      </c>
      <c r="N4765">
        <v>-23.64556</v>
      </c>
      <c r="O4765">
        <v>-70.407780000000002</v>
      </c>
      <c r="P4765">
        <v>2</v>
      </c>
      <c r="Q4765">
        <v>2009</v>
      </c>
      <c r="R4765" s="2">
        <v>40114</v>
      </c>
      <c r="S4765" s="2">
        <v>40115</v>
      </c>
      <c r="T4765" s="2">
        <v>40127</v>
      </c>
      <c r="U4765" s="2"/>
    </row>
    <row r="4766" spans="1:25" x14ac:dyDescent="0.3">
      <c r="A4766" t="s">
        <v>19</v>
      </c>
      <c r="B4766" t="s">
        <v>20</v>
      </c>
      <c r="C4766" t="s">
        <v>57</v>
      </c>
      <c r="D4766" t="s">
        <v>58</v>
      </c>
      <c r="E4766" s="5" t="s">
        <v>517</v>
      </c>
      <c r="F4766">
        <v>0</v>
      </c>
      <c r="G4766" t="s">
        <v>46</v>
      </c>
      <c r="H4766">
        <v>2.5000000000000001E-2</v>
      </c>
      <c r="I4766">
        <f>ANAM[[#This Row],[VALOR Corregida]]/1000</f>
        <v>2.5000000000000001E-5</v>
      </c>
      <c r="J4766" t="s">
        <v>23</v>
      </c>
      <c r="K4766" t="s">
        <v>315</v>
      </c>
      <c r="L4766" t="s">
        <v>309</v>
      </c>
      <c r="M4766" t="s">
        <v>367</v>
      </c>
      <c r="N4766">
        <v>-23.64556</v>
      </c>
      <c r="O4766">
        <v>-70.407780000000002</v>
      </c>
      <c r="P4766">
        <v>2</v>
      </c>
      <c r="Q4766">
        <v>2009</v>
      </c>
      <c r="R4766" s="2">
        <v>40114</v>
      </c>
      <c r="S4766" s="2">
        <v>40115</v>
      </c>
      <c r="T4766" s="2">
        <v>40127</v>
      </c>
      <c r="U4766" s="2"/>
    </row>
    <row r="4767" spans="1:25" x14ac:dyDescent="0.3">
      <c r="A4767" t="s">
        <v>19</v>
      </c>
      <c r="B4767" t="s">
        <v>20</v>
      </c>
      <c r="C4767" t="s">
        <v>57</v>
      </c>
      <c r="D4767" t="s">
        <v>58</v>
      </c>
      <c r="E4767" s="5" t="s">
        <v>517</v>
      </c>
      <c r="F4767">
        <v>9</v>
      </c>
      <c r="G4767" t="s">
        <v>46</v>
      </c>
      <c r="H4767">
        <v>2.5000000000000001E-2</v>
      </c>
      <c r="I4767">
        <f>ANAM[[#This Row],[VALOR Corregida]]/1000</f>
        <v>2.5000000000000001E-5</v>
      </c>
      <c r="J4767" t="s">
        <v>23</v>
      </c>
      <c r="K4767" t="s">
        <v>315</v>
      </c>
      <c r="L4767" t="s">
        <v>309</v>
      </c>
      <c r="M4767" t="s">
        <v>367</v>
      </c>
      <c r="N4767">
        <v>-23.64556</v>
      </c>
      <c r="O4767">
        <v>-70.407780000000002</v>
      </c>
      <c r="P4767">
        <v>2</v>
      </c>
      <c r="Q4767">
        <v>2009</v>
      </c>
      <c r="R4767" s="2">
        <v>40114</v>
      </c>
      <c r="S4767" s="2">
        <v>40115</v>
      </c>
      <c r="T4767" s="2">
        <v>40127</v>
      </c>
      <c r="U4767" s="2"/>
    </row>
    <row r="4768" spans="1:25" x14ac:dyDescent="0.3">
      <c r="A4768" t="s">
        <v>19</v>
      </c>
      <c r="B4768" t="s">
        <v>20</v>
      </c>
      <c r="C4768" t="s">
        <v>57</v>
      </c>
      <c r="D4768" t="s">
        <v>58</v>
      </c>
      <c r="E4768" s="5" t="s">
        <v>517</v>
      </c>
      <c r="F4768">
        <v>0</v>
      </c>
      <c r="G4768" t="s">
        <v>351</v>
      </c>
      <c r="H4768">
        <v>37.24</v>
      </c>
      <c r="I4768">
        <f>ANAM[[#This Row],[VALOR Corregida]]/1000</f>
        <v>3.7240000000000002E-2</v>
      </c>
      <c r="J4768" t="s">
        <v>536</v>
      </c>
      <c r="K4768" t="s">
        <v>24</v>
      </c>
      <c r="L4768" t="s">
        <v>309</v>
      </c>
      <c r="M4768" t="s">
        <v>367</v>
      </c>
      <c r="N4768">
        <v>-23.64556</v>
      </c>
      <c r="O4768">
        <v>-70.407780000000002</v>
      </c>
      <c r="P4768">
        <v>2</v>
      </c>
      <c r="Q4768">
        <v>2009</v>
      </c>
      <c r="R4768" s="2">
        <v>40114</v>
      </c>
      <c r="S4768" s="2">
        <v>40115</v>
      </c>
      <c r="T4768" s="2">
        <v>40127</v>
      </c>
      <c r="U4768" s="2"/>
    </row>
    <row r="4769" spans="1:25" x14ac:dyDescent="0.3">
      <c r="A4769" t="s">
        <v>19</v>
      </c>
      <c r="B4769" t="s">
        <v>20</v>
      </c>
      <c r="C4769" t="s">
        <v>57</v>
      </c>
      <c r="D4769" t="s">
        <v>58</v>
      </c>
      <c r="E4769" s="5" t="s">
        <v>517</v>
      </c>
      <c r="F4769">
        <v>9</v>
      </c>
      <c r="G4769" t="s">
        <v>351</v>
      </c>
      <c r="H4769">
        <v>37.11</v>
      </c>
      <c r="I4769">
        <f>ANAM[[#This Row],[VALOR Corregida]]/1000</f>
        <v>3.7109999999999997E-2</v>
      </c>
      <c r="J4769" t="s">
        <v>536</v>
      </c>
      <c r="K4769" t="s">
        <v>24</v>
      </c>
      <c r="L4769" t="s">
        <v>309</v>
      </c>
      <c r="M4769" t="s">
        <v>367</v>
      </c>
      <c r="N4769">
        <v>-23.64556</v>
      </c>
      <c r="O4769">
        <v>-70.407780000000002</v>
      </c>
      <c r="P4769">
        <v>2</v>
      </c>
      <c r="Q4769">
        <v>2009</v>
      </c>
      <c r="R4769" s="2">
        <v>40114</v>
      </c>
      <c r="S4769" s="2">
        <v>40115</v>
      </c>
      <c r="T4769" s="2">
        <v>40127</v>
      </c>
      <c r="U4769" s="2"/>
    </row>
    <row r="4770" spans="1:25" x14ac:dyDescent="0.3">
      <c r="A4770" t="s">
        <v>19</v>
      </c>
      <c r="B4770" t="s">
        <v>20</v>
      </c>
      <c r="C4770" t="s">
        <v>57</v>
      </c>
      <c r="D4770" t="s">
        <v>58</v>
      </c>
      <c r="E4770" s="5" t="s">
        <v>517</v>
      </c>
      <c r="F4770">
        <v>0</v>
      </c>
      <c r="G4770" t="s">
        <v>352</v>
      </c>
      <c r="H4770">
        <v>25</v>
      </c>
      <c r="I4770">
        <f>ANAM[[#This Row],[VALOR Corregida]]/1000</f>
        <v>2.5000000000000001E-2</v>
      </c>
      <c r="J4770" t="s">
        <v>27</v>
      </c>
      <c r="K4770" t="s">
        <v>24</v>
      </c>
      <c r="L4770" t="s">
        <v>309</v>
      </c>
      <c r="M4770" t="s">
        <v>367</v>
      </c>
      <c r="N4770">
        <v>-23.64556</v>
      </c>
      <c r="O4770">
        <v>-70.407780000000002</v>
      </c>
      <c r="P4770">
        <v>2</v>
      </c>
      <c r="Q4770">
        <v>2009</v>
      </c>
      <c r="R4770" s="2">
        <v>40114</v>
      </c>
      <c r="S4770" s="2">
        <v>40115</v>
      </c>
      <c r="T4770" s="2">
        <v>40127</v>
      </c>
      <c r="U4770" s="2"/>
      <c r="X4770">
        <f>0.0014*H4770^2-0.86*H4770+97.5</f>
        <v>76.875</v>
      </c>
      <c r="Y4770">
        <f>X4770*0.12</f>
        <v>9.2249999999999996</v>
      </c>
    </row>
    <row r="4771" spans="1:25" x14ac:dyDescent="0.3">
      <c r="A4771" t="s">
        <v>19</v>
      </c>
      <c r="B4771" t="s">
        <v>20</v>
      </c>
      <c r="C4771" t="s">
        <v>57</v>
      </c>
      <c r="D4771" t="s">
        <v>58</v>
      </c>
      <c r="E4771" s="5" t="s">
        <v>517</v>
      </c>
      <c r="F4771">
        <v>9</v>
      </c>
      <c r="G4771" t="s">
        <v>352</v>
      </c>
      <c r="H4771">
        <v>7</v>
      </c>
      <c r="I4771">
        <f>ANAM[[#This Row],[VALOR Corregida]]/1000</f>
        <v>7.0000000000000001E-3</v>
      </c>
      <c r="J4771" t="s">
        <v>27</v>
      </c>
      <c r="K4771" t="s">
        <v>24</v>
      </c>
      <c r="L4771" t="s">
        <v>309</v>
      </c>
      <c r="M4771" t="s">
        <v>367</v>
      </c>
      <c r="N4771">
        <v>-23.64556</v>
      </c>
      <c r="O4771">
        <v>-70.407780000000002</v>
      </c>
      <c r="P4771">
        <v>2</v>
      </c>
      <c r="Q4771">
        <v>2009</v>
      </c>
      <c r="R4771" s="2">
        <v>40114</v>
      </c>
      <c r="S4771" s="2">
        <v>40115</v>
      </c>
      <c r="T4771" s="2">
        <v>40127</v>
      </c>
      <c r="U4771" s="2"/>
      <c r="X4771">
        <f>0.0014*H4771^2-0.86*H4771+97.5</f>
        <v>91.548599999999993</v>
      </c>
      <c r="Y4771">
        <f>X4771*0.12</f>
        <v>10.985831999999998</v>
      </c>
    </row>
    <row r="4772" spans="1:25" x14ac:dyDescent="0.3">
      <c r="A4772" t="s">
        <v>19</v>
      </c>
      <c r="B4772" t="s">
        <v>20</v>
      </c>
      <c r="C4772" t="s">
        <v>57</v>
      </c>
      <c r="D4772" t="s">
        <v>58</v>
      </c>
      <c r="E4772" s="5" t="s">
        <v>517</v>
      </c>
      <c r="F4772">
        <v>0</v>
      </c>
      <c r="G4772" t="s">
        <v>353</v>
      </c>
      <c r="H4772">
        <v>0.32</v>
      </c>
      <c r="I4772">
        <f>ANAM[[#This Row],[VALOR Corregida]]/1000</f>
        <v>3.2000000000000003E-4</v>
      </c>
      <c r="J4772" t="s">
        <v>23</v>
      </c>
      <c r="K4772" t="s">
        <v>24</v>
      </c>
      <c r="L4772" t="s">
        <v>309</v>
      </c>
      <c r="M4772" t="s">
        <v>367</v>
      </c>
      <c r="N4772">
        <v>-23.64556</v>
      </c>
      <c r="O4772">
        <v>-70.407780000000002</v>
      </c>
      <c r="P4772">
        <v>2</v>
      </c>
      <c r="Q4772">
        <v>2009</v>
      </c>
      <c r="R4772" s="2">
        <v>40114</v>
      </c>
      <c r="S4772" s="2">
        <v>40115</v>
      </c>
      <c r="T4772" s="2">
        <v>40127</v>
      </c>
      <c r="U4772" s="2"/>
    </row>
    <row r="4773" spans="1:25" x14ac:dyDescent="0.3">
      <c r="A4773" t="s">
        <v>19</v>
      </c>
      <c r="B4773" t="s">
        <v>20</v>
      </c>
      <c r="C4773" t="s">
        <v>57</v>
      </c>
      <c r="D4773" t="s">
        <v>58</v>
      </c>
      <c r="E4773" s="5" t="s">
        <v>517</v>
      </c>
      <c r="F4773">
        <v>9</v>
      </c>
      <c r="G4773" t="s">
        <v>353</v>
      </c>
      <c r="H4773">
        <v>2.5000000000000001E-2</v>
      </c>
      <c r="I4773">
        <f>ANAM[[#This Row],[VALOR Corregida]]/1000</f>
        <v>2.5000000000000001E-5</v>
      </c>
      <c r="J4773" t="s">
        <v>23</v>
      </c>
      <c r="K4773" t="s">
        <v>315</v>
      </c>
      <c r="L4773" t="s">
        <v>309</v>
      </c>
      <c r="M4773" t="s">
        <v>367</v>
      </c>
      <c r="N4773">
        <v>-23.64556</v>
      </c>
      <c r="O4773">
        <v>-70.407780000000002</v>
      </c>
      <c r="P4773">
        <v>2</v>
      </c>
      <c r="Q4773">
        <v>2009</v>
      </c>
      <c r="R4773" s="2">
        <v>40114</v>
      </c>
      <c r="S4773" s="2">
        <v>40115</v>
      </c>
      <c r="T4773" s="2">
        <v>40127</v>
      </c>
      <c r="U4773" s="2"/>
    </row>
    <row r="4774" spans="1:25" x14ac:dyDescent="0.3">
      <c r="A4774" t="s">
        <v>19</v>
      </c>
      <c r="B4774" t="s">
        <v>20</v>
      </c>
      <c r="C4774" t="s">
        <v>57</v>
      </c>
      <c r="D4774" t="s">
        <v>58</v>
      </c>
      <c r="E4774" s="5" t="s">
        <v>517</v>
      </c>
      <c r="F4774">
        <v>0</v>
      </c>
      <c r="G4774" t="s">
        <v>47</v>
      </c>
      <c r="H4774">
        <v>0.74</v>
      </c>
      <c r="I4774">
        <f>ANAM[[#This Row],[VALOR Corregida]]/1000</f>
        <v>7.3999999999999999E-4</v>
      </c>
      <c r="J4774" t="s">
        <v>23</v>
      </c>
      <c r="K4774" t="s">
        <v>24</v>
      </c>
      <c r="L4774" t="s">
        <v>309</v>
      </c>
      <c r="M4774" t="s">
        <v>367</v>
      </c>
      <c r="N4774">
        <v>-23.64556</v>
      </c>
      <c r="O4774">
        <v>-70.407780000000002</v>
      </c>
      <c r="P4774">
        <v>2</v>
      </c>
      <c r="Q4774">
        <v>2009</v>
      </c>
      <c r="R4774" s="2">
        <v>40114</v>
      </c>
      <c r="S4774" s="2">
        <v>40115</v>
      </c>
      <c r="T4774" s="2">
        <v>40127</v>
      </c>
      <c r="U4774" s="2"/>
    </row>
    <row r="4775" spans="1:25" x14ac:dyDescent="0.3">
      <c r="A4775" t="s">
        <v>19</v>
      </c>
      <c r="B4775" t="s">
        <v>20</v>
      </c>
      <c r="C4775" t="s">
        <v>57</v>
      </c>
      <c r="D4775" t="s">
        <v>58</v>
      </c>
      <c r="E4775" s="5" t="s">
        <v>517</v>
      </c>
      <c r="F4775">
        <v>9</v>
      </c>
      <c r="G4775" t="s">
        <v>47</v>
      </c>
      <c r="H4775">
        <v>0.11</v>
      </c>
      <c r="I4775">
        <f>ANAM[[#This Row],[VALOR Corregida]]/1000</f>
        <v>1.1E-4</v>
      </c>
      <c r="J4775" t="s">
        <v>23</v>
      </c>
      <c r="K4775" t="s">
        <v>24</v>
      </c>
      <c r="L4775" t="s">
        <v>309</v>
      </c>
      <c r="M4775" t="s">
        <v>367</v>
      </c>
      <c r="N4775">
        <v>-23.64556</v>
      </c>
      <c r="O4775">
        <v>-70.407780000000002</v>
      </c>
      <c r="P4775">
        <v>2</v>
      </c>
      <c r="Q4775">
        <v>2009</v>
      </c>
      <c r="R4775" s="2">
        <v>40114</v>
      </c>
      <c r="S4775" s="2">
        <v>40115</v>
      </c>
      <c r="T4775" s="2">
        <v>40127</v>
      </c>
      <c r="U4775" s="2"/>
    </row>
    <row r="4776" spans="1:25" x14ac:dyDescent="0.3">
      <c r="A4776" t="s">
        <v>19</v>
      </c>
      <c r="B4776" t="s">
        <v>20</v>
      </c>
      <c r="C4776" t="s">
        <v>60</v>
      </c>
      <c r="D4776" t="s">
        <v>61</v>
      </c>
      <c r="E4776" s="5" t="s">
        <v>521</v>
      </c>
      <c r="F4776">
        <v>0</v>
      </c>
      <c r="G4776" t="s">
        <v>120</v>
      </c>
      <c r="H4776">
        <v>2.5</v>
      </c>
      <c r="I4776">
        <f>ANAM[[#This Row],[VALOR Corregida]]/1000</f>
        <v>2.5000000000000001E-3</v>
      </c>
      <c r="J4776" t="s">
        <v>27</v>
      </c>
      <c r="K4776" t="s">
        <v>315</v>
      </c>
      <c r="L4776" t="s">
        <v>309</v>
      </c>
      <c r="M4776" t="s">
        <v>367</v>
      </c>
      <c r="N4776" s="7">
        <v>-23.650278</v>
      </c>
      <c r="O4776" s="7">
        <v>-70.406110999999996</v>
      </c>
      <c r="P4776">
        <v>2</v>
      </c>
      <c r="Q4776">
        <v>2009</v>
      </c>
      <c r="R4776" s="2">
        <v>40114</v>
      </c>
      <c r="S4776" s="2">
        <v>40115</v>
      </c>
      <c r="T4776" s="2">
        <v>40127</v>
      </c>
      <c r="U4776" s="2"/>
    </row>
    <row r="4777" spans="1:25" x14ac:dyDescent="0.3">
      <c r="A4777" t="s">
        <v>19</v>
      </c>
      <c r="B4777" t="s">
        <v>20</v>
      </c>
      <c r="C4777" t="s">
        <v>60</v>
      </c>
      <c r="D4777" t="s">
        <v>61</v>
      </c>
      <c r="E4777" s="5" t="s">
        <v>521</v>
      </c>
      <c r="F4777">
        <v>6</v>
      </c>
      <c r="G4777" t="s">
        <v>120</v>
      </c>
      <c r="H4777">
        <v>2.5</v>
      </c>
      <c r="I4777">
        <f>ANAM[[#This Row],[VALOR Corregida]]/1000</f>
        <v>2.5000000000000001E-3</v>
      </c>
      <c r="J4777" t="s">
        <v>27</v>
      </c>
      <c r="K4777" t="s">
        <v>315</v>
      </c>
      <c r="L4777" t="s">
        <v>309</v>
      </c>
      <c r="M4777" t="s">
        <v>367</v>
      </c>
      <c r="N4777" s="7">
        <v>-23.650278</v>
      </c>
      <c r="O4777" s="7">
        <v>-70.406110999999996</v>
      </c>
      <c r="P4777">
        <v>2</v>
      </c>
      <c r="Q4777">
        <v>2009</v>
      </c>
      <c r="R4777" s="2">
        <v>40114</v>
      </c>
      <c r="S4777" s="2">
        <v>40115</v>
      </c>
      <c r="T4777" s="2">
        <v>40127</v>
      </c>
      <c r="U4777" s="2"/>
    </row>
    <row r="4778" spans="1:25" x14ac:dyDescent="0.3">
      <c r="A4778" t="s">
        <v>19</v>
      </c>
      <c r="B4778" t="s">
        <v>20</v>
      </c>
      <c r="C4778" t="s">
        <v>60</v>
      </c>
      <c r="D4778" t="s">
        <v>61</v>
      </c>
      <c r="E4778" s="5" t="s">
        <v>521</v>
      </c>
      <c r="F4778">
        <v>0</v>
      </c>
      <c r="G4778" t="s">
        <v>22</v>
      </c>
      <c r="H4778">
        <v>20</v>
      </c>
      <c r="I4778">
        <f>ANAM[[#This Row],[VALOR Corregida]]/1000</f>
        <v>0.02</v>
      </c>
      <c r="J4778" t="s">
        <v>23</v>
      </c>
      <c r="K4778" t="s">
        <v>315</v>
      </c>
      <c r="L4778" t="s">
        <v>309</v>
      </c>
      <c r="M4778" t="s">
        <v>367</v>
      </c>
      <c r="N4778" s="7">
        <v>-23.650278</v>
      </c>
      <c r="O4778" s="7">
        <v>-70.406110999999996</v>
      </c>
      <c r="P4778">
        <v>2</v>
      </c>
      <c r="Q4778">
        <v>2009</v>
      </c>
      <c r="R4778" s="2">
        <v>40114</v>
      </c>
      <c r="S4778" s="2">
        <v>40115</v>
      </c>
      <c r="T4778" s="2">
        <v>40127</v>
      </c>
      <c r="U4778" s="2"/>
    </row>
    <row r="4779" spans="1:25" x14ac:dyDescent="0.3">
      <c r="A4779" t="s">
        <v>19</v>
      </c>
      <c r="B4779" t="s">
        <v>20</v>
      </c>
      <c r="C4779" t="s">
        <v>60</v>
      </c>
      <c r="D4779" t="s">
        <v>61</v>
      </c>
      <c r="E4779" s="5" t="s">
        <v>521</v>
      </c>
      <c r="F4779">
        <v>6</v>
      </c>
      <c r="G4779" t="s">
        <v>22</v>
      </c>
      <c r="H4779">
        <v>20</v>
      </c>
      <c r="I4779">
        <f>ANAM[[#This Row],[VALOR Corregida]]/1000</f>
        <v>0.02</v>
      </c>
      <c r="J4779" t="s">
        <v>23</v>
      </c>
      <c r="K4779" t="s">
        <v>315</v>
      </c>
      <c r="L4779" t="s">
        <v>309</v>
      </c>
      <c r="M4779" t="s">
        <v>367</v>
      </c>
      <c r="N4779" s="7">
        <v>-23.650278</v>
      </c>
      <c r="O4779" s="7">
        <v>-70.406110999999996</v>
      </c>
      <c r="P4779">
        <v>2</v>
      </c>
      <c r="Q4779">
        <v>2009</v>
      </c>
      <c r="R4779" s="2">
        <v>40114</v>
      </c>
      <c r="S4779" s="2">
        <v>40115</v>
      </c>
      <c r="T4779" s="2">
        <v>40127</v>
      </c>
      <c r="U4779" s="2"/>
    </row>
    <row r="4780" spans="1:25" x14ac:dyDescent="0.3">
      <c r="A4780" t="s">
        <v>19</v>
      </c>
      <c r="B4780" t="s">
        <v>20</v>
      </c>
      <c r="C4780" t="s">
        <v>60</v>
      </c>
      <c r="D4780" t="s">
        <v>61</v>
      </c>
      <c r="E4780" s="5" t="s">
        <v>521</v>
      </c>
      <c r="F4780">
        <v>0</v>
      </c>
      <c r="G4780" t="s">
        <v>345</v>
      </c>
      <c r="H4780">
        <v>2.5000000000000001E-2</v>
      </c>
      <c r="I4780">
        <f>ANAM[[#This Row],[VALOR Corregida]]/1000</f>
        <v>2.5000000000000001E-5</v>
      </c>
      <c r="J4780" t="s">
        <v>23</v>
      </c>
      <c r="K4780" t="s">
        <v>315</v>
      </c>
      <c r="L4780" t="s">
        <v>309</v>
      </c>
      <c r="M4780" t="s">
        <v>367</v>
      </c>
      <c r="N4780" s="7">
        <v>-23.650278</v>
      </c>
      <c r="O4780" s="7">
        <v>-70.406110999999996</v>
      </c>
      <c r="P4780">
        <v>2</v>
      </c>
      <c r="Q4780">
        <v>2009</v>
      </c>
      <c r="R4780" s="2">
        <v>40114</v>
      </c>
      <c r="S4780" s="2">
        <v>40115</v>
      </c>
      <c r="T4780" s="2">
        <v>40127</v>
      </c>
      <c r="U4780" s="2"/>
    </row>
    <row r="4781" spans="1:25" x14ac:dyDescent="0.3">
      <c r="A4781" t="s">
        <v>19</v>
      </c>
      <c r="B4781" t="s">
        <v>20</v>
      </c>
      <c r="C4781" t="s">
        <v>60</v>
      </c>
      <c r="D4781" t="s">
        <v>61</v>
      </c>
      <c r="E4781" s="5" t="s">
        <v>521</v>
      </c>
      <c r="F4781">
        <v>6</v>
      </c>
      <c r="G4781" t="s">
        <v>345</v>
      </c>
      <c r="H4781">
        <v>2.5000000000000001E-2</v>
      </c>
      <c r="I4781">
        <f>ANAM[[#This Row],[VALOR Corregida]]/1000</f>
        <v>2.5000000000000001E-5</v>
      </c>
      <c r="J4781" t="s">
        <v>23</v>
      </c>
      <c r="K4781" t="s">
        <v>315</v>
      </c>
      <c r="L4781" t="s">
        <v>309</v>
      </c>
      <c r="M4781" t="s">
        <v>367</v>
      </c>
      <c r="N4781" s="7">
        <v>-23.650278</v>
      </c>
      <c r="O4781" s="7">
        <v>-70.406110999999996</v>
      </c>
      <c r="P4781">
        <v>2</v>
      </c>
      <c r="Q4781">
        <v>2009</v>
      </c>
      <c r="R4781" s="2">
        <v>40114</v>
      </c>
      <c r="S4781" s="2">
        <v>40115</v>
      </c>
      <c r="T4781" s="2">
        <v>40127</v>
      </c>
      <c r="U4781" s="2"/>
    </row>
    <row r="4782" spans="1:25" x14ac:dyDescent="0.3">
      <c r="A4782" t="s">
        <v>19</v>
      </c>
      <c r="B4782" t="s">
        <v>20</v>
      </c>
      <c r="C4782" t="s">
        <v>60</v>
      </c>
      <c r="D4782" t="s">
        <v>61</v>
      </c>
      <c r="E4782" s="5" t="s">
        <v>521</v>
      </c>
      <c r="F4782">
        <v>0</v>
      </c>
      <c r="G4782" t="s">
        <v>28</v>
      </c>
      <c r="H4782">
        <v>2.5000000000000001E-2</v>
      </c>
      <c r="I4782">
        <f>ANAM[[#This Row],[VALOR Corregida]]/1000</f>
        <v>2.5000000000000001E-5</v>
      </c>
      <c r="J4782" t="s">
        <v>23</v>
      </c>
      <c r="K4782" t="s">
        <v>315</v>
      </c>
      <c r="L4782" t="s">
        <v>309</v>
      </c>
      <c r="M4782" t="s">
        <v>367</v>
      </c>
      <c r="N4782" s="7">
        <v>-23.650278</v>
      </c>
      <c r="O4782" s="7">
        <v>-70.406110999999996</v>
      </c>
      <c r="P4782">
        <v>2</v>
      </c>
      <c r="Q4782">
        <v>2009</v>
      </c>
      <c r="R4782" s="2">
        <v>40114</v>
      </c>
      <c r="S4782" s="2">
        <v>40115</v>
      </c>
      <c r="T4782" s="2">
        <v>40127</v>
      </c>
      <c r="U4782" s="2"/>
    </row>
    <row r="4783" spans="1:25" x14ac:dyDescent="0.3">
      <c r="A4783" t="s">
        <v>19</v>
      </c>
      <c r="B4783" t="s">
        <v>20</v>
      </c>
      <c r="C4783" t="s">
        <v>60</v>
      </c>
      <c r="D4783" t="s">
        <v>61</v>
      </c>
      <c r="E4783" s="5" t="s">
        <v>521</v>
      </c>
      <c r="F4783">
        <v>6</v>
      </c>
      <c r="G4783" t="s">
        <v>28</v>
      </c>
      <c r="H4783">
        <v>2.5000000000000001E-2</v>
      </c>
      <c r="I4783">
        <f>ANAM[[#This Row],[VALOR Corregida]]/1000</f>
        <v>2.5000000000000001E-5</v>
      </c>
      <c r="J4783" t="s">
        <v>23</v>
      </c>
      <c r="K4783" t="s">
        <v>315</v>
      </c>
      <c r="L4783" t="s">
        <v>309</v>
      </c>
      <c r="M4783" t="s">
        <v>367</v>
      </c>
      <c r="N4783" s="7">
        <v>-23.650278</v>
      </c>
      <c r="O4783" s="7">
        <v>-70.406110999999996</v>
      </c>
      <c r="P4783">
        <v>2</v>
      </c>
      <c r="Q4783">
        <v>2009</v>
      </c>
      <c r="R4783" s="2">
        <v>40114</v>
      </c>
      <c r="S4783" s="2">
        <v>40115</v>
      </c>
      <c r="T4783" s="2">
        <v>40127</v>
      </c>
      <c r="U4783" s="2"/>
    </row>
    <row r="4784" spans="1:25" x14ac:dyDescent="0.3">
      <c r="A4784" t="s">
        <v>19</v>
      </c>
      <c r="B4784" t="s">
        <v>20</v>
      </c>
      <c r="C4784" t="s">
        <v>60</v>
      </c>
      <c r="D4784" t="s">
        <v>61</v>
      </c>
      <c r="E4784" s="5" t="s">
        <v>521</v>
      </c>
      <c r="F4784">
        <v>0</v>
      </c>
      <c r="G4784" t="s">
        <v>346</v>
      </c>
      <c r="H4784">
        <v>2.5000000000000001E-2</v>
      </c>
      <c r="I4784">
        <f>ANAM[[#This Row],[VALOR Corregida]]/1000</f>
        <v>2.5000000000000001E-5</v>
      </c>
      <c r="J4784" t="s">
        <v>23</v>
      </c>
      <c r="K4784" t="s">
        <v>315</v>
      </c>
      <c r="L4784" t="s">
        <v>309</v>
      </c>
      <c r="M4784" t="s">
        <v>367</v>
      </c>
      <c r="N4784" s="7">
        <v>-23.650278</v>
      </c>
      <c r="O4784" s="7">
        <v>-70.406110999999996</v>
      </c>
      <c r="P4784">
        <v>2</v>
      </c>
      <c r="Q4784">
        <v>2009</v>
      </c>
      <c r="R4784" s="2">
        <v>40114</v>
      </c>
      <c r="S4784" s="2">
        <v>40115</v>
      </c>
      <c r="T4784" s="2">
        <v>40127</v>
      </c>
      <c r="U4784" s="2"/>
    </row>
    <row r="4785" spans="1:25" x14ac:dyDescent="0.3">
      <c r="A4785" t="s">
        <v>19</v>
      </c>
      <c r="B4785" t="s">
        <v>20</v>
      </c>
      <c r="C4785" t="s">
        <v>60</v>
      </c>
      <c r="D4785" t="s">
        <v>61</v>
      </c>
      <c r="E4785" s="5" t="s">
        <v>521</v>
      </c>
      <c r="F4785">
        <v>6</v>
      </c>
      <c r="G4785" t="s">
        <v>346</v>
      </c>
      <c r="H4785">
        <v>2.4300000000000002</v>
      </c>
      <c r="I4785">
        <f>ANAM[[#This Row],[VALOR Corregida]]/1000</f>
        <v>2.4300000000000003E-3</v>
      </c>
      <c r="J4785" t="s">
        <v>23</v>
      </c>
      <c r="K4785" t="s">
        <v>24</v>
      </c>
      <c r="L4785" t="s">
        <v>309</v>
      </c>
      <c r="M4785" t="s">
        <v>367</v>
      </c>
      <c r="N4785" s="7">
        <v>-23.650278</v>
      </c>
      <c r="O4785" s="7">
        <v>-70.406110999999996</v>
      </c>
      <c r="P4785">
        <v>2</v>
      </c>
      <c r="Q4785">
        <v>2009</v>
      </c>
      <c r="R4785" s="2">
        <v>40114</v>
      </c>
      <c r="S4785" s="2">
        <v>40115</v>
      </c>
      <c r="T4785" s="2">
        <v>40127</v>
      </c>
      <c r="U4785" s="2"/>
    </row>
    <row r="4786" spans="1:25" x14ac:dyDescent="0.3">
      <c r="A4786" t="s">
        <v>19</v>
      </c>
      <c r="B4786" t="s">
        <v>20</v>
      </c>
      <c r="C4786" t="s">
        <v>60</v>
      </c>
      <c r="D4786" t="s">
        <v>61</v>
      </c>
      <c r="E4786" s="5" t="s">
        <v>521</v>
      </c>
      <c r="F4786">
        <v>0</v>
      </c>
      <c r="G4786" t="s">
        <v>29</v>
      </c>
      <c r="H4786">
        <v>1.74</v>
      </c>
      <c r="I4786">
        <f>ANAM[[#This Row],[VALOR Corregida]]/1000</f>
        <v>1.74E-3</v>
      </c>
      <c r="J4786" t="s">
        <v>23</v>
      </c>
      <c r="K4786" t="s">
        <v>24</v>
      </c>
      <c r="L4786" t="s">
        <v>309</v>
      </c>
      <c r="M4786" t="s">
        <v>367</v>
      </c>
      <c r="N4786" s="7">
        <v>-23.650278</v>
      </c>
      <c r="O4786" s="7">
        <v>-70.406110999999996</v>
      </c>
      <c r="P4786">
        <v>2</v>
      </c>
      <c r="Q4786">
        <v>2009</v>
      </c>
      <c r="R4786" s="2">
        <v>40114</v>
      </c>
      <c r="S4786" s="2">
        <v>40115</v>
      </c>
      <c r="T4786" s="2">
        <v>40127</v>
      </c>
      <c r="U4786" s="2"/>
    </row>
    <row r="4787" spans="1:25" x14ac:dyDescent="0.3">
      <c r="A4787" t="s">
        <v>19</v>
      </c>
      <c r="B4787" t="s">
        <v>20</v>
      </c>
      <c r="C4787" t="s">
        <v>60</v>
      </c>
      <c r="D4787" t="s">
        <v>61</v>
      </c>
      <c r="E4787" s="5" t="s">
        <v>521</v>
      </c>
      <c r="F4787">
        <v>6</v>
      </c>
      <c r="G4787" t="s">
        <v>29</v>
      </c>
      <c r="H4787">
        <v>1.39</v>
      </c>
      <c r="I4787">
        <f>ANAM[[#This Row],[VALOR Corregida]]/1000</f>
        <v>1.39E-3</v>
      </c>
      <c r="J4787" t="s">
        <v>23</v>
      </c>
      <c r="K4787" t="s">
        <v>24</v>
      </c>
      <c r="L4787" t="s">
        <v>309</v>
      </c>
      <c r="M4787" t="s">
        <v>367</v>
      </c>
      <c r="N4787" s="7">
        <v>-23.650278</v>
      </c>
      <c r="O4787" s="7">
        <v>-70.406110999999996</v>
      </c>
      <c r="P4787">
        <v>2</v>
      </c>
      <c r="Q4787">
        <v>2009</v>
      </c>
      <c r="R4787" s="2">
        <v>40114</v>
      </c>
      <c r="S4787" s="2">
        <v>40115</v>
      </c>
      <c r="T4787" s="2">
        <v>40127</v>
      </c>
      <c r="U4787" s="2"/>
    </row>
    <row r="4788" spans="1:25" x14ac:dyDescent="0.3">
      <c r="A4788" t="s">
        <v>19</v>
      </c>
      <c r="B4788" t="s">
        <v>20</v>
      </c>
      <c r="C4788" t="s">
        <v>60</v>
      </c>
      <c r="D4788" t="s">
        <v>61</v>
      </c>
      <c r="E4788" s="5" t="s">
        <v>521</v>
      </c>
      <c r="F4788">
        <v>0</v>
      </c>
      <c r="G4788" t="s">
        <v>30</v>
      </c>
      <c r="H4788">
        <v>0.9</v>
      </c>
      <c r="I4788">
        <f>ANAM[[#This Row],[VALOR Corregida]]/1000</f>
        <v>8.9999999999999998E-4</v>
      </c>
      <c r="J4788" t="s">
        <v>31</v>
      </c>
      <c r="K4788" t="s">
        <v>315</v>
      </c>
      <c r="L4788" t="s">
        <v>309</v>
      </c>
      <c r="M4788" t="s">
        <v>367</v>
      </c>
      <c r="N4788" s="7">
        <v>-23.650278</v>
      </c>
      <c r="O4788" s="7">
        <v>-70.406110999999996</v>
      </c>
      <c r="P4788">
        <v>2</v>
      </c>
      <c r="Q4788">
        <v>2009</v>
      </c>
      <c r="R4788" s="2">
        <v>40114</v>
      </c>
      <c r="S4788" s="2">
        <v>40115</v>
      </c>
      <c r="T4788" s="2">
        <v>40127</v>
      </c>
      <c r="U4788" s="2"/>
      <c r="X4788">
        <f>0.000000000001*H4788^4-0.00000001*H4788^3+0.00004*H4788^2-0.0733*H4788+97.8</f>
        <v>97.734062392710655</v>
      </c>
      <c r="Y4788">
        <f>X4788*0.12</f>
        <v>11.728087487125277</v>
      </c>
    </row>
    <row r="4789" spans="1:25" x14ac:dyDescent="0.3">
      <c r="A4789" t="s">
        <v>19</v>
      </c>
      <c r="B4789" t="s">
        <v>20</v>
      </c>
      <c r="C4789" t="s">
        <v>60</v>
      </c>
      <c r="D4789" t="s">
        <v>61</v>
      </c>
      <c r="E4789" s="5" t="s">
        <v>521</v>
      </c>
      <c r="F4789">
        <v>6</v>
      </c>
      <c r="G4789" t="s">
        <v>30</v>
      </c>
      <c r="H4789">
        <v>0.9</v>
      </c>
      <c r="I4789">
        <f>ANAM[[#This Row],[VALOR Corregida]]/1000</f>
        <v>8.9999999999999998E-4</v>
      </c>
      <c r="J4789" t="s">
        <v>31</v>
      </c>
      <c r="K4789" t="s">
        <v>315</v>
      </c>
      <c r="L4789" t="s">
        <v>309</v>
      </c>
      <c r="M4789" t="s">
        <v>367</v>
      </c>
      <c r="N4789" s="7">
        <v>-23.650278</v>
      </c>
      <c r="O4789" s="7">
        <v>-70.406110999999996</v>
      </c>
      <c r="P4789">
        <v>2</v>
      </c>
      <c r="Q4789">
        <v>2009</v>
      </c>
      <c r="R4789" s="2">
        <v>40114</v>
      </c>
      <c r="S4789" s="2">
        <v>40115</v>
      </c>
      <c r="T4789" s="2">
        <v>40127</v>
      </c>
      <c r="U4789" s="2"/>
      <c r="X4789">
        <f>0.000000000001*H4789^4-0.00000001*H4789^3+0.00004*H4789^2-0.0733*H4789+97.8</f>
        <v>97.734062392710655</v>
      </c>
      <c r="Y4789">
        <f>X4789*0.12</f>
        <v>11.728087487125277</v>
      </c>
    </row>
    <row r="4790" spans="1:25" x14ac:dyDescent="0.3">
      <c r="A4790" t="s">
        <v>19</v>
      </c>
      <c r="B4790" t="s">
        <v>20</v>
      </c>
      <c r="C4790" t="s">
        <v>60</v>
      </c>
      <c r="D4790" t="s">
        <v>61</v>
      </c>
      <c r="E4790" s="5" t="s">
        <v>521</v>
      </c>
      <c r="F4790">
        <v>0</v>
      </c>
      <c r="G4790" t="s">
        <v>347</v>
      </c>
      <c r="H4790">
        <v>2.5000000000000001E-2</v>
      </c>
      <c r="I4790">
        <f>ANAM[[#This Row],[VALOR Corregida]]/1000</f>
        <v>2.5000000000000001E-5</v>
      </c>
      <c r="J4790" t="s">
        <v>23</v>
      </c>
      <c r="K4790" t="s">
        <v>315</v>
      </c>
      <c r="L4790" t="s">
        <v>309</v>
      </c>
      <c r="M4790" t="s">
        <v>367</v>
      </c>
      <c r="N4790" s="7">
        <v>-23.650278</v>
      </c>
      <c r="O4790" s="7">
        <v>-70.406110999999996</v>
      </c>
      <c r="P4790">
        <v>2</v>
      </c>
      <c r="Q4790">
        <v>2009</v>
      </c>
      <c r="R4790" s="2">
        <v>40114</v>
      </c>
      <c r="S4790" s="2">
        <v>40115</v>
      </c>
      <c r="T4790" s="2">
        <v>40127</v>
      </c>
      <c r="U4790" s="2"/>
    </row>
    <row r="4791" spans="1:25" x14ac:dyDescent="0.3">
      <c r="A4791" t="s">
        <v>19</v>
      </c>
      <c r="B4791" t="s">
        <v>20</v>
      </c>
      <c r="C4791" t="s">
        <v>60</v>
      </c>
      <c r="D4791" t="s">
        <v>61</v>
      </c>
      <c r="E4791" s="5" t="s">
        <v>521</v>
      </c>
      <c r="F4791">
        <v>6</v>
      </c>
      <c r="G4791" t="s">
        <v>347</v>
      </c>
      <c r="H4791">
        <v>2.5000000000000001E-2</v>
      </c>
      <c r="I4791">
        <f>ANAM[[#This Row],[VALOR Corregida]]/1000</f>
        <v>2.5000000000000001E-5</v>
      </c>
      <c r="J4791" t="s">
        <v>23</v>
      </c>
      <c r="K4791" t="s">
        <v>315</v>
      </c>
      <c r="L4791" t="s">
        <v>309</v>
      </c>
      <c r="M4791" t="s">
        <v>367</v>
      </c>
      <c r="N4791" s="7">
        <v>-23.650278</v>
      </c>
      <c r="O4791" s="7">
        <v>-70.406110999999996</v>
      </c>
      <c r="P4791">
        <v>2</v>
      </c>
      <c r="Q4791">
        <v>2009</v>
      </c>
      <c r="R4791" s="2">
        <v>40114</v>
      </c>
      <c r="S4791" s="2">
        <v>40115</v>
      </c>
      <c r="T4791" s="2">
        <v>40127</v>
      </c>
      <c r="U4791" s="2"/>
    </row>
    <row r="4792" spans="1:25" x14ac:dyDescent="0.3">
      <c r="A4792" t="s">
        <v>19</v>
      </c>
      <c r="B4792" t="s">
        <v>20</v>
      </c>
      <c r="C4792" t="s">
        <v>60</v>
      </c>
      <c r="D4792" t="s">
        <v>61</v>
      </c>
      <c r="E4792" s="5" t="s">
        <v>521</v>
      </c>
      <c r="F4792">
        <v>0</v>
      </c>
      <c r="G4792" t="s">
        <v>35</v>
      </c>
      <c r="H4792">
        <v>2.5000000000000001E-2</v>
      </c>
      <c r="I4792">
        <f>ANAM[[#This Row],[VALOR Corregida]]/1000</f>
        <v>2.5000000000000001E-5</v>
      </c>
      <c r="J4792" t="s">
        <v>23</v>
      </c>
      <c r="K4792" t="s">
        <v>315</v>
      </c>
      <c r="L4792" t="s">
        <v>309</v>
      </c>
      <c r="M4792" t="s">
        <v>367</v>
      </c>
      <c r="N4792" s="7">
        <v>-23.650278</v>
      </c>
      <c r="O4792" s="7">
        <v>-70.406110999999996</v>
      </c>
      <c r="P4792">
        <v>2</v>
      </c>
      <c r="Q4792">
        <v>2009</v>
      </c>
      <c r="R4792" s="2">
        <v>40114</v>
      </c>
      <c r="S4792" s="2">
        <v>40115</v>
      </c>
      <c r="T4792" s="2">
        <v>40127</v>
      </c>
      <c r="U4792" s="2"/>
    </row>
    <row r="4793" spans="1:25" x14ac:dyDescent="0.3">
      <c r="A4793" t="s">
        <v>19</v>
      </c>
      <c r="B4793" t="s">
        <v>20</v>
      </c>
      <c r="C4793" t="s">
        <v>60</v>
      </c>
      <c r="D4793" t="s">
        <v>61</v>
      </c>
      <c r="E4793" s="5" t="s">
        <v>521</v>
      </c>
      <c r="F4793">
        <v>6</v>
      </c>
      <c r="G4793" t="s">
        <v>35</v>
      </c>
      <c r="H4793">
        <v>2.5000000000000001E-2</v>
      </c>
      <c r="I4793">
        <f>ANAM[[#This Row],[VALOR Corregida]]/1000</f>
        <v>2.5000000000000001E-5</v>
      </c>
      <c r="J4793" t="s">
        <v>23</v>
      </c>
      <c r="K4793" t="s">
        <v>315</v>
      </c>
      <c r="L4793" t="s">
        <v>309</v>
      </c>
      <c r="M4793" t="s">
        <v>367</v>
      </c>
      <c r="N4793" s="7">
        <v>-23.650278</v>
      </c>
      <c r="O4793" s="7">
        <v>-70.406110999999996</v>
      </c>
      <c r="P4793">
        <v>2</v>
      </c>
      <c r="Q4793">
        <v>2009</v>
      </c>
      <c r="R4793" s="2">
        <v>40114</v>
      </c>
      <c r="S4793" s="2">
        <v>40115</v>
      </c>
      <c r="T4793" s="2">
        <v>40127</v>
      </c>
      <c r="U4793" s="2"/>
    </row>
    <row r="4794" spans="1:25" x14ac:dyDescent="0.3">
      <c r="A4794" t="s">
        <v>19</v>
      </c>
      <c r="B4794" t="s">
        <v>20</v>
      </c>
      <c r="C4794" t="s">
        <v>60</v>
      </c>
      <c r="D4794" t="s">
        <v>61</v>
      </c>
      <c r="E4794" s="5" t="s">
        <v>521</v>
      </c>
      <c r="F4794">
        <v>0</v>
      </c>
      <c r="G4794" t="s">
        <v>126</v>
      </c>
      <c r="H4794">
        <v>7.4999999999999997E-2</v>
      </c>
      <c r="I4794">
        <f>ANAM[[#This Row],[VALOR Corregida]]/1000</f>
        <v>7.4999999999999993E-5</v>
      </c>
      <c r="J4794" t="s">
        <v>27</v>
      </c>
      <c r="K4794" t="s">
        <v>315</v>
      </c>
      <c r="L4794" t="s">
        <v>309</v>
      </c>
      <c r="M4794" t="s">
        <v>367</v>
      </c>
      <c r="N4794" s="7">
        <v>-23.650278</v>
      </c>
      <c r="O4794" s="7">
        <v>-70.406110999999996</v>
      </c>
      <c r="P4794">
        <v>2</v>
      </c>
      <c r="Q4794">
        <v>2009</v>
      </c>
      <c r="R4794" s="2">
        <v>40114</v>
      </c>
      <c r="S4794" s="2">
        <v>40115</v>
      </c>
      <c r="T4794" s="2">
        <v>40127</v>
      </c>
      <c r="U4794" s="2"/>
      <c r="X4794">
        <f>-0.0008*H4794^2-0.94*H4794+97.2</f>
        <v>97.129495500000004</v>
      </c>
      <c r="Y4794">
        <f>X4794*0.12</f>
        <v>11.65553946</v>
      </c>
    </row>
    <row r="4795" spans="1:25" x14ac:dyDescent="0.3">
      <c r="A4795" t="s">
        <v>19</v>
      </c>
      <c r="B4795" t="s">
        <v>20</v>
      </c>
      <c r="C4795" t="s">
        <v>60</v>
      </c>
      <c r="D4795" t="s">
        <v>61</v>
      </c>
      <c r="E4795" s="5" t="s">
        <v>521</v>
      </c>
      <c r="F4795">
        <v>6</v>
      </c>
      <c r="G4795" t="s">
        <v>126</v>
      </c>
      <c r="H4795">
        <v>7.4999999999999997E-2</v>
      </c>
      <c r="I4795">
        <f>ANAM[[#This Row],[VALOR Corregida]]/1000</f>
        <v>7.4999999999999993E-5</v>
      </c>
      <c r="J4795" t="s">
        <v>27</v>
      </c>
      <c r="K4795" t="s">
        <v>315</v>
      </c>
      <c r="L4795" t="s">
        <v>309</v>
      </c>
      <c r="M4795" t="s">
        <v>367</v>
      </c>
      <c r="N4795" s="7">
        <v>-23.650278</v>
      </c>
      <c r="O4795" s="7">
        <v>-70.406110999999996</v>
      </c>
      <c r="P4795">
        <v>2</v>
      </c>
      <c r="Q4795">
        <v>2009</v>
      </c>
      <c r="R4795" s="2">
        <v>40114</v>
      </c>
      <c r="S4795" s="2">
        <v>40115</v>
      </c>
      <c r="T4795" s="2">
        <v>40127</v>
      </c>
      <c r="U4795" s="2"/>
      <c r="X4795">
        <f>-0.0008*H4795^2-0.94*H4795+97.2</f>
        <v>97.129495500000004</v>
      </c>
      <c r="Y4795">
        <f>X4795*0.12</f>
        <v>11.65553946</v>
      </c>
    </row>
    <row r="4796" spans="1:25" x14ac:dyDescent="0.3">
      <c r="A4796" t="s">
        <v>19</v>
      </c>
      <c r="B4796" t="s">
        <v>20</v>
      </c>
      <c r="C4796" t="s">
        <v>60</v>
      </c>
      <c r="D4796" t="s">
        <v>61</v>
      </c>
      <c r="E4796" s="5" t="s">
        <v>521</v>
      </c>
      <c r="F4796">
        <v>0</v>
      </c>
      <c r="G4796" t="s">
        <v>37</v>
      </c>
      <c r="H4796">
        <v>0.01</v>
      </c>
      <c r="I4796">
        <f>ANAM[[#This Row],[VALOR Corregida]]/1000</f>
        <v>1.0000000000000001E-5</v>
      </c>
      <c r="J4796" t="s">
        <v>27</v>
      </c>
      <c r="K4796" t="s">
        <v>315</v>
      </c>
      <c r="L4796" t="s">
        <v>309</v>
      </c>
      <c r="M4796" t="s">
        <v>367</v>
      </c>
      <c r="N4796" s="7">
        <v>-23.650278</v>
      </c>
      <c r="O4796" s="7">
        <v>-70.406110999999996</v>
      </c>
      <c r="P4796">
        <v>2</v>
      </c>
      <c r="Q4796">
        <v>2009</v>
      </c>
      <c r="R4796" s="2">
        <v>40114</v>
      </c>
      <c r="S4796" s="2">
        <v>40115</v>
      </c>
      <c r="T4796" s="2">
        <v>40127</v>
      </c>
      <c r="U4796" s="2"/>
    </row>
    <row r="4797" spans="1:25" x14ac:dyDescent="0.3">
      <c r="A4797" t="s">
        <v>19</v>
      </c>
      <c r="B4797" t="s">
        <v>20</v>
      </c>
      <c r="C4797" t="s">
        <v>60</v>
      </c>
      <c r="D4797" t="s">
        <v>61</v>
      </c>
      <c r="E4797" s="5" t="s">
        <v>521</v>
      </c>
      <c r="F4797">
        <v>6</v>
      </c>
      <c r="G4797" t="s">
        <v>37</v>
      </c>
      <c r="H4797">
        <v>0.01</v>
      </c>
      <c r="I4797">
        <f>ANAM[[#This Row],[VALOR Corregida]]/1000</f>
        <v>1.0000000000000001E-5</v>
      </c>
      <c r="J4797" t="s">
        <v>27</v>
      </c>
      <c r="K4797" t="s">
        <v>315</v>
      </c>
      <c r="L4797" t="s">
        <v>309</v>
      </c>
      <c r="M4797" t="s">
        <v>367</v>
      </c>
      <c r="N4797" s="7">
        <v>-23.650278</v>
      </c>
      <c r="O4797" s="7">
        <v>-70.406110999999996</v>
      </c>
      <c r="P4797">
        <v>2</v>
      </c>
      <c r="Q4797">
        <v>2009</v>
      </c>
      <c r="R4797" s="2">
        <v>40114</v>
      </c>
      <c r="S4797" s="2">
        <v>40115</v>
      </c>
      <c r="T4797" s="2">
        <v>40127</v>
      </c>
      <c r="U4797" s="2"/>
    </row>
    <row r="4798" spans="1:25" x14ac:dyDescent="0.3">
      <c r="A4798" t="s">
        <v>19</v>
      </c>
      <c r="B4798" t="s">
        <v>20</v>
      </c>
      <c r="C4798" t="s">
        <v>60</v>
      </c>
      <c r="D4798" t="s">
        <v>61</v>
      </c>
      <c r="E4798" s="5" t="s">
        <v>521</v>
      </c>
      <c r="F4798">
        <v>0</v>
      </c>
      <c r="G4798" t="s">
        <v>129</v>
      </c>
      <c r="H4798">
        <v>0.05</v>
      </c>
      <c r="I4798">
        <f>ANAM[[#This Row],[VALOR Corregida]]/1000</f>
        <v>5.0000000000000002E-5</v>
      </c>
      <c r="J4798" t="s">
        <v>23</v>
      </c>
      <c r="K4798" t="s">
        <v>315</v>
      </c>
      <c r="L4798" t="s">
        <v>309</v>
      </c>
      <c r="M4798" t="s">
        <v>367</v>
      </c>
      <c r="N4798" s="7">
        <v>-23.650278</v>
      </c>
      <c r="O4798" s="7">
        <v>-70.406110999999996</v>
      </c>
      <c r="P4798">
        <v>2</v>
      </c>
      <c r="Q4798">
        <v>2009</v>
      </c>
      <c r="R4798" s="2">
        <v>40114</v>
      </c>
      <c r="S4798" s="2">
        <v>40115</v>
      </c>
      <c r="T4798" s="2">
        <v>40127</v>
      </c>
      <c r="U4798" s="2"/>
    </row>
    <row r="4799" spans="1:25" x14ac:dyDescent="0.3">
      <c r="A4799" t="s">
        <v>19</v>
      </c>
      <c r="B4799" t="s">
        <v>20</v>
      </c>
      <c r="C4799" t="s">
        <v>60</v>
      </c>
      <c r="D4799" t="s">
        <v>61</v>
      </c>
      <c r="E4799" s="5" t="s">
        <v>521</v>
      </c>
      <c r="F4799">
        <v>6</v>
      </c>
      <c r="G4799" t="s">
        <v>129</v>
      </c>
      <c r="H4799">
        <v>0.05</v>
      </c>
      <c r="I4799">
        <f>ANAM[[#This Row],[VALOR Corregida]]/1000</f>
        <v>5.0000000000000002E-5</v>
      </c>
      <c r="J4799" t="s">
        <v>23</v>
      </c>
      <c r="K4799" t="s">
        <v>315</v>
      </c>
      <c r="L4799" t="s">
        <v>309</v>
      </c>
      <c r="M4799" t="s">
        <v>367</v>
      </c>
      <c r="N4799" s="7">
        <v>-23.650278</v>
      </c>
      <c r="O4799" s="7">
        <v>-70.406110999999996</v>
      </c>
      <c r="P4799">
        <v>2</v>
      </c>
      <c r="Q4799">
        <v>2009</v>
      </c>
      <c r="R4799" s="2">
        <v>40114</v>
      </c>
      <c r="S4799" s="2">
        <v>40115</v>
      </c>
      <c r="T4799" s="2">
        <v>40127</v>
      </c>
      <c r="U4799" s="2"/>
    </row>
    <row r="4800" spans="1:25" x14ac:dyDescent="0.3">
      <c r="A4800" t="s">
        <v>19</v>
      </c>
      <c r="B4800" t="s">
        <v>20</v>
      </c>
      <c r="C4800" t="s">
        <v>60</v>
      </c>
      <c r="D4800" t="s">
        <v>61</v>
      </c>
      <c r="E4800" s="5" t="s">
        <v>521</v>
      </c>
      <c r="F4800">
        <v>0</v>
      </c>
      <c r="G4800" t="s">
        <v>348</v>
      </c>
      <c r="H4800">
        <v>0.5</v>
      </c>
      <c r="I4800">
        <f>ANAM[[#This Row],[VALOR Corregida]]/1000</f>
        <v>5.0000000000000001E-4</v>
      </c>
      <c r="J4800" t="s">
        <v>23</v>
      </c>
      <c r="K4800" t="s">
        <v>315</v>
      </c>
      <c r="L4800" t="s">
        <v>309</v>
      </c>
      <c r="M4800" t="s">
        <v>367</v>
      </c>
      <c r="N4800" s="7">
        <v>-23.650278</v>
      </c>
      <c r="O4800" s="7">
        <v>-70.406110999999996</v>
      </c>
      <c r="P4800">
        <v>2</v>
      </c>
      <c r="Q4800">
        <v>2009</v>
      </c>
      <c r="R4800" s="2">
        <v>40114</v>
      </c>
      <c r="S4800" s="2">
        <v>40115</v>
      </c>
      <c r="T4800" s="2">
        <v>40127</v>
      </c>
      <c r="U4800" s="2"/>
    </row>
    <row r="4801" spans="1:25" x14ac:dyDescent="0.3">
      <c r="A4801" t="s">
        <v>19</v>
      </c>
      <c r="B4801" t="s">
        <v>20</v>
      </c>
      <c r="C4801" t="s">
        <v>60</v>
      </c>
      <c r="D4801" t="s">
        <v>61</v>
      </c>
      <c r="E4801" s="5" t="s">
        <v>521</v>
      </c>
      <c r="F4801">
        <v>6</v>
      </c>
      <c r="G4801" t="s">
        <v>348</v>
      </c>
      <c r="H4801">
        <v>0.5</v>
      </c>
      <c r="I4801">
        <f>ANAM[[#This Row],[VALOR Corregida]]/1000</f>
        <v>5.0000000000000001E-4</v>
      </c>
      <c r="J4801" t="s">
        <v>23</v>
      </c>
      <c r="K4801" t="s">
        <v>315</v>
      </c>
      <c r="L4801" t="s">
        <v>309</v>
      </c>
      <c r="M4801" t="s">
        <v>367</v>
      </c>
      <c r="N4801" s="7">
        <v>-23.650278</v>
      </c>
      <c r="O4801" s="7">
        <v>-70.406110999999996</v>
      </c>
      <c r="P4801">
        <v>2</v>
      </c>
      <c r="Q4801">
        <v>2009</v>
      </c>
      <c r="R4801" s="2">
        <v>40114</v>
      </c>
      <c r="S4801" s="2">
        <v>40115</v>
      </c>
      <c r="T4801" s="2">
        <v>40127</v>
      </c>
      <c r="U4801" s="2"/>
    </row>
    <row r="4802" spans="1:25" x14ac:dyDescent="0.3">
      <c r="A4802" t="s">
        <v>19</v>
      </c>
      <c r="B4802" t="s">
        <v>20</v>
      </c>
      <c r="C4802" t="s">
        <v>60</v>
      </c>
      <c r="D4802" t="s">
        <v>61</v>
      </c>
      <c r="E4802" s="5" t="s">
        <v>521</v>
      </c>
      <c r="F4802">
        <v>0</v>
      </c>
      <c r="G4802" t="s">
        <v>39</v>
      </c>
      <c r="H4802">
        <v>0.5</v>
      </c>
      <c r="I4802">
        <f>ANAM[[#This Row],[VALOR Corregida]]/1000</f>
        <v>5.0000000000000001E-4</v>
      </c>
      <c r="J4802" t="s">
        <v>23</v>
      </c>
      <c r="K4802" t="s">
        <v>315</v>
      </c>
      <c r="L4802" t="s">
        <v>309</v>
      </c>
      <c r="M4802" t="s">
        <v>367</v>
      </c>
      <c r="N4802" s="7">
        <v>-23.650278</v>
      </c>
      <c r="O4802" s="7">
        <v>-70.406110999999996</v>
      </c>
      <c r="P4802">
        <v>2</v>
      </c>
      <c r="Q4802">
        <v>2009</v>
      </c>
      <c r="R4802" s="2">
        <v>40114</v>
      </c>
      <c r="S4802" s="2">
        <v>40115</v>
      </c>
      <c r="T4802" s="2">
        <v>40127</v>
      </c>
      <c r="U4802" s="2"/>
    </row>
    <row r="4803" spans="1:25" x14ac:dyDescent="0.3">
      <c r="A4803" t="s">
        <v>19</v>
      </c>
      <c r="B4803" t="s">
        <v>20</v>
      </c>
      <c r="C4803" t="s">
        <v>60</v>
      </c>
      <c r="D4803" t="s">
        <v>61</v>
      </c>
      <c r="E4803" s="5" t="s">
        <v>521</v>
      </c>
      <c r="F4803">
        <v>6</v>
      </c>
      <c r="G4803" t="s">
        <v>39</v>
      </c>
      <c r="H4803">
        <v>0.5</v>
      </c>
      <c r="I4803">
        <f>ANAM[[#This Row],[VALOR Corregida]]/1000</f>
        <v>5.0000000000000001E-4</v>
      </c>
      <c r="J4803" t="s">
        <v>23</v>
      </c>
      <c r="K4803" t="s">
        <v>315</v>
      </c>
      <c r="L4803" t="s">
        <v>309</v>
      </c>
      <c r="M4803" t="s">
        <v>367</v>
      </c>
      <c r="N4803" s="7">
        <v>-23.650278</v>
      </c>
      <c r="O4803" s="7">
        <v>-70.406110999999996</v>
      </c>
      <c r="P4803">
        <v>2</v>
      </c>
      <c r="Q4803">
        <v>2009</v>
      </c>
      <c r="R4803" s="2">
        <v>40114</v>
      </c>
      <c r="S4803" s="2">
        <v>40115</v>
      </c>
      <c r="T4803" s="2">
        <v>40127</v>
      </c>
      <c r="U4803" s="2"/>
    </row>
    <row r="4804" spans="1:25" x14ac:dyDescent="0.3">
      <c r="A4804" t="s">
        <v>19</v>
      </c>
      <c r="B4804" t="s">
        <v>20</v>
      </c>
      <c r="C4804" t="s">
        <v>60</v>
      </c>
      <c r="D4804" t="s">
        <v>61</v>
      </c>
      <c r="E4804" s="5" t="s">
        <v>521</v>
      </c>
      <c r="F4804">
        <v>0</v>
      </c>
      <c r="G4804" t="s">
        <v>64</v>
      </c>
      <c r="H4804">
        <v>0.83</v>
      </c>
      <c r="I4804">
        <f>ANAM[[#This Row],[VALOR Corregida]]/1000</f>
        <v>8.3000000000000001E-4</v>
      </c>
      <c r="J4804" t="s">
        <v>27</v>
      </c>
      <c r="K4804" t="s">
        <v>24</v>
      </c>
      <c r="L4804" t="s">
        <v>309</v>
      </c>
      <c r="M4804" t="s">
        <v>367</v>
      </c>
      <c r="N4804" s="7">
        <v>-23.650278</v>
      </c>
      <c r="O4804" s="7">
        <v>-70.406110999999996</v>
      </c>
      <c r="P4804">
        <v>2</v>
      </c>
      <c r="Q4804">
        <v>2009</v>
      </c>
      <c r="R4804" s="2">
        <v>40114</v>
      </c>
      <c r="S4804" s="2">
        <v>40115</v>
      </c>
      <c r="T4804" s="2">
        <v>40127</v>
      </c>
      <c r="U4804" s="2"/>
    </row>
    <row r="4805" spans="1:25" x14ac:dyDescent="0.3">
      <c r="A4805" t="s">
        <v>19</v>
      </c>
      <c r="B4805" t="s">
        <v>20</v>
      </c>
      <c r="C4805" t="s">
        <v>60</v>
      </c>
      <c r="D4805" t="s">
        <v>61</v>
      </c>
      <c r="E4805" s="5" t="s">
        <v>521</v>
      </c>
      <c r="F4805">
        <v>6</v>
      </c>
      <c r="G4805" t="s">
        <v>64</v>
      </c>
      <c r="H4805">
        <v>0.34</v>
      </c>
      <c r="I4805">
        <f>ANAM[[#This Row],[VALOR Corregida]]/1000</f>
        <v>3.4000000000000002E-4</v>
      </c>
      <c r="J4805" t="s">
        <v>27</v>
      </c>
      <c r="K4805" t="s">
        <v>24</v>
      </c>
      <c r="L4805" t="s">
        <v>309</v>
      </c>
      <c r="M4805" t="s">
        <v>367</v>
      </c>
      <c r="N4805" s="7">
        <v>-23.650278</v>
      </c>
      <c r="O4805" s="7">
        <v>-70.406110999999996</v>
      </c>
      <c r="P4805">
        <v>2</v>
      </c>
      <c r="Q4805">
        <v>2009</v>
      </c>
      <c r="R4805" s="2">
        <v>40114</v>
      </c>
      <c r="S4805" s="2">
        <v>40115</v>
      </c>
      <c r="T4805" s="2">
        <v>40127</v>
      </c>
      <c r="U4805" s="2"/>
    </row>
    <row r="4806" spans="1:25" x14ac:dyDescent="0.3">
      <c r="A4806" t="s">
        <v>19</v>
      </c>
      <c r="B4806" t="s">
        <v>20</v>
      </c>
      <c r="C4806" t="s">
        <v>60</v>
      </c>
      <c r="D4806" t="s">
        <v>61</v>
      </c>
      <c r="E4806" s="5" t="s">
        <v>521</v>
      </c>
      <c r="F4806">
        <v>0</v>
      </c>
      <c r="G4806" t="s">
        <v>44</v>
      </c>
      <c r="H4806">
        <v>0.81</v>
      </c>
      <c r="I4806">
        <f>ANAM[[#This Row],[VALOR Corregida]]/1000</f>
        <v>8.1000000000000006E-4</v>
      </c>
      <c r="J4806" t="s">
        <v>27</v>
      </c>
      <c r="K4806" t="s">
        <v>24</v>
      </c>
      <c r="L4806" t="s">
        <v>309</v>
      </c>
      <c r="M4806" t="s">
        <v>367</v>
      </c>
      <c r="N4806" s="7">
        <v>-23.650278</v>
      </c>
      <c r="O4806" s="7">
        <v>-70.406110999999996</v>
      </c>
      <c r="P4806">
        <v>2</v>
      </c>
      <c r="Q4806">
        <v>2009</v>
      </c>
      <c r="R4806" s="2">
        <v>40114</v>
      </c>
      <c r="S4806" s="2">
        <v>40115</v>
      </c>
      <c r="T4806" s="2">
        <v>40127</v>
      </c>
      <c r="U4806" s="2"/>
    </row>
    <row r="4807" spans="1:25" x14ac:dyDescent="0.3">
      <c r="A4807" t="s">
        <v>19</v>
      </c>
      <c r="B4807" t="s">
        <v>20</v>
      </c>
      <c r="C4807" t="s">
        <v>60</v>
      </c>
      <c r="D4807" t="s">
        <v>61</v>
      </c>
      <c r="E4807" s="5" t="s">
        <v>521</v>
      </c>
      <c r="F4807">
        <v>6</v>
      </c>
      <c r="G4807" t="s">
        <v>44</v>
      </c>
      <c r="H4807">
        <v>0.65</v>
      </c>
      <c r="I4807">
        <f>ANAM[[#This Row],[VALOR Corregida]]/1000</f>
        <v>6.4999999999999997E-4</v>
      </c>
      <c r="J4807" t="s">
        <v>27</v>
      </c>
      <c r="K4807" t="s">
        <v>24</v>
      </c>
      <c r="L4807" t="s">
        <v>309</v>
      </c>
      <c r="M4807" t="s">
        <v>367</v>
      </c>
      <c r="N4807" s="7">
        <v>-23.650278</v>
      </c>
      <c r="O4807" s="7">
        <v>-70.406110999999996</v>
      </c>
      <c r="P4807">
        <v>2</v>
      </c>
      <c r="Q4807">
        <v>2009</v>
      </c>
      <c r="R4807" s="2">
        <v>40114</v>
      </c>
      <c r="S4807" s="2">
        <v>40115</v>
      </c>
      <c r="T4807" s="2">
        <v>40127</v>
      </c>
      <c r="U4807" s="2"/>
    </row>
    <row r="4808" spans="1:25" x14ac:dyDescent="0.3">
      <c r="A4808" t="s">
        <v>19</v>
      </c>
      <c r="B4808" t="s">
        <v>20</v>
      </c>
      <c r="C4808" t="s">
        <v>60</v>
      </c>
      <c r="D4808" t="s">
        <v>61</v>
      </c>
      <c r="E4808" s="5" t="s">
        <v>521</v>
      </c>
      <c r="F4808">
        <v>0</v>
      </c>
      <c r="G4808" t="s">
        <v>349</v>
      </c>
      <c r="H4808">
        <v>7.78</v>
      </c>
      <c r="I4808">
        <f>ANAM[[#This Row],[VALOR Corregida]]/1000</f>
        <v>7.7800000000000005E-3</v>
      </c>
      <c r="J4808" t="s">
        <v>27</v>
      </c>
      <c r="K4808" t="s">
        <v>24</v>
      </c>
      <c r="L4808" t="s">
        <v>309</v>
      </c>
      <c r="M4808" t="s">
        <v>367</v>
      </c>
      <c r="N4808" s="7">
        <v>-23.650278</v>
      </c>
      <c r="O4808" s="7">
        <v>-70.406110999999996</v>
      </c>
      <c r="P4808">
        <v>2</v>
      </c>
      <c r="Q4808">
        <v>2009</v>
      </c>
      <c r="R4808" s="2">
        <v>40114</v>
      </c>
      <c r="S4808" s="2">
        <v>40115</v>
      </c>
      <c r="T4808" s="2">
        <v>40127</v>
      </c>
      <c r="U4808" s="2"/>
      <c r="X4808">
        <f>-0.14*H4808^3+1.81*H4808^2+5.68*H4808+1.92</f>
        <v>89.739270719999993</v>
      </c>
      <c r="Y4808">
        <f>X4808*0.2</f>
        <v>17.947854144000001</v>
      </c>
    </row>
    <row r="4809" spans="1:25" x14ac:dyDescent="0.3">
      <c r="A4809" t="s">
        <v>19</v>
      </c>
      <c r="B4809" t="s">
        <v>20</v>
      </c>
      <c r="C4809" t="s">
        <v>60</v>
      </c>
      <c r="D4809" t="s">
        <v>61</v>
      </c>
      <c r="E4809" s="5" t="s">
        <v>521</v>
      </c>
      <c r="F4809">
        <v>6</v>
      </c>
      <c r="G4809" t="s">
        <v>349</v>
      </c>
      <c r="H4809">
        <v>7.71</v>
      </c>
      <c r="I4809">
        <f>ANAM[[#This Row],[VALOR Corregida]]/1000</f>
        <v>7.7099999999999998E-3</v>
      </c>
      <c r="J4809" t="s">
        <v>27</v>
      </c>
      <c r="K4809" t="s">
        <v>24</v>
      </c>
      <c r="L4809" t="s">
        <v>309</v>
      </c>
      <c r="M4809" t="s">
        <v>367</v>
      </c>
      <c r="N4809" s="7">
        <v>-23.650278</v>
      </c>
      <c r="O4809" s="7">
        <v>-70.406110999999996</v>
      </c>
      <c r="P4809">
        <v>2</v>
      </c>
      <c r="Q4809">
        <v>2009</v>
      </c>
      <c r="R4809" s="2">
        <v>40114</v>
      </c>
      <c r="S4809" s="2">
        <v>40115</v>
      </c>
      <c r="T4809" s="2">
        <v>40127</v>
      </c>
      <c r="U4809" s="2"/>
      <c r="X4809">
        <f>-0.14*H4809^3+1.81*H4809^2+5.68*H4809+1.92</f>
        <v>89.142659460000004</v>
      </c>
      <c r="Y4809">
        <f>X4809*0.2</f>
        <v>17.828531892000001</v>
      </c>
    </row>
    <row r="4810" spans="1:25" x14ac:dyDescent="0.3">
      <c r="A4810" t="s">
        <v>19</v>
      </c>
      <c r="B4810" t="s">
        <v>20</v>
      </c>
      <c r="C4810" t="s">
        <v>60</v>
      </c>
      <c r="D4810" t="s">
        <v>61</v>
      </c>
      <c r="E4810" s="5" t="s">
        <v>521</v>
      </c>
      <c r="F4810">
        <v>0</v>
      </c>
      <c r="G4810" t="s">
        <v>350</v>
      </c>
      <c r="H4810">
        <v>2.5000000000000001E-2</v>
      </c>
      <c r="I4810">
        <f>ANAM[[#This Row],[VALOR Corregida]]/1000</f>
        <v>2.5000000000000001E-5</v>
      </c>
      <c r="J4810" t="s">
        <v>23</v>
      </c>
      <c r="K4810" t="s">
        <v>315</v>
      </c>
      <c r="L4810" t="s">
        <v>309</v>
      </c>
      <c r="M4810" t="s">
        <v>367</v>
      </c>
      <c r="N4810" s="7">
        <v>-23.650278</v>
      </c>
      <c r="O4810" s="7">
        <v>-70.406110999999996</v>
      </c>
      <c r="P4810">
        <v>2</v>
      </c>
      <c r="Q4810">
        <v>2009</v>
      </c>
      <c r="R4810" s="2">
        <v>40114</v>
      </c>
      <c r="S4810" s="2">
        <v>40115</v>
      </c>
      <c r="T4810" s="2">
        <v>40127</v>
      </c>
      <c r="U4810" s="2"/>
    </row>
    <row r="4811" spans="1:25" x14ac:dyDescent="0.3">
      <c r="A4811" t="s">
        <v>19</v>
      </c>
      <c r="B4811" t="s">
        <v>20</v>
      </c>
      <c r="C4811" t="s">
        <v>60</v>
      </c>
      <c r="D4811" t="s">
        <v>61</v>
      </c>
      <c r="E4811" s="5" t="s">
        <v>521</v>
      </c>
      <c r="F4811">
        <v>6</v>
      </c>
      <c r="G4811" t="s">
        <v>350</v>
      </c>
      <c r="H4811">
        <v>2.5000000000000001E-2</v>
      </c>
      <c r="I4811">
        <f>ANAM[[#This Row],[VALOR Corregida]]/1000</f>
        <v>2.5000000000000001E-5</v>
      </c>
      <c r="J4811" t="s">
        <v>23</v>
      </c>
      <c r="K4811" t="s">
        <v>315</v>
      </c>
      <c r="L4811" t="s">
        <v>309</v>
      </c>
      <c r="M4811" t="s">
        <v>367</v>
      </c>
      <c r="N4811" s="7">
        <v>-23.650278</v>
      </c>
      <c r="O4811" s="7">
        <v>-70.406110999999996</v>
      </c>
      <c r="P4811">
        <v>2</v>
      </c>
      <c r="Q4811">
        <v>2009</v>
      </c>
      <c r="R4811" s="2">
        <v>40114</v>
      </c>
      <c r="S4811" s="2">
        <v>40115</v>
      </c>
      <c r="T4811" s="2">
        <v>40127</v>
      </c>
      <c r="U4811" s="2"/>
    </row>
    <row r="4812" spans="1:25" x14ac:dyDescent="0.3">
      <c r="A4812" t="s">
        <v>19</v>
      </c>
      <c r="B4812" t="s">
        <v>20</v>
      </c>
      <c r="C4812" t="s">
        <v>60</v>
      </c>
      <c r="D4812" t="s">
        <v>61</v>
      </c>
      <c r="E4812" s="5" t="s">
        <v>521</v>
      </c>
      <c r="F4812">
        <v>0</v>
      </c>
      <c r="G4812" t="s">
        <v>46</v>
      </c>
      <c r="H4812">
        <v>2.5000000000000001E-2</v>
      </c>
      <c r="I4812">
        <f>ANAM[[#This Row],[VALOR Corregida]]/1000</f>
        <v>2.5000000000000001E-5</v>
      </c>
      <c r="J4812" t="s">
        <v>23</v>
      </c>
      <c r="K4812" t="s">
        <v>315</v>
      </c>
      <c r="L4812" t="s">
        <v>309</v>
      </c>
      <c r="M4812" t="s">
        <v>367</v>
      </c>
      <c r="N4812" s="7">
        <v>-23.650278</v>
      </c>
      <c r="O4812" s="7">
        <v>-70.406110999999996</v>
      </c>
      <c r="P4812">
        <v>2</v>
      </c>
      <c r="Q4812">
        <v>2009</v>
      </c>
      <c r="R4812" s="2">
        <v>40114</v>
      </c>
      <c r="S4812" s="2">
        <v>40115</v>
      </c>
      <c r="T4812" s="2">
        <v>40127</v>
      </c>
      <c r="U4812" s="2"/>
    </row>
    <row r="4813" spans="1:25" x14ac:dyDescent="0.3">
      <c r="A4813" t="s">
        <v>19</v>
      </c>
      <c r="B4813" t="s">
        <v>20</v>
      </c>
      <c r="C4813" t="s">
        <v>60</v>
      </c>
      <c r="D4813" t="s">
        <v>61</v>
      </c>
      <c r="E4813" s="5" t="s">
        <v>521</v>
      </c>
      <c r="F4813">
        <v>6</v>
      </c>
      <c r="G4813" t="s">
        <v>46</v>
      </c>
      <c r="H4813">
        <v>2.5000000000000001E-2</v>
      </c>
      <c r="I4813">
        <f>ANAM[[#This Row],[VALOR Corregida]]/1000</f>
        <v>2.5000000000000001E-5</v>
      </c>
      <c r="J4813" t="s">
        <v>23</v>
      </c>
      <c r="K4813" t="s">
        <v>315</v>
      </c>
      <c r="L4813" t="s">
        <v>309</v>
      </c>
      <c r="M4813" t="s">
        <v>367</v>
      </c>
      <c r="N4813" s="7">
        <v>-23.650278</v>
      </c>
      <c r="O4813" s="7">
        <v>-70.406110999999996</v>
      </c>
      <c r="P4813">
        <v>2</v>
      </c>
      <c r="Q4813">
        <v>2009</v>
      </c>
      <c r="R4813" s="2">
        <v>40114</v>
      </c>
      <c r="S4813" s="2">
        <v>40115</v>
      </c>
      <c r="T4813" s="2">
        <v>40127</v>
      </c>
      <c r="U4813" s="2"/>
    </row>
    <row r="4814" spans="1:25" x14ac:dyDescent="0.3">
      <c r="A4814" t="s">
        <v>19</v>
      </c>
      <c r="B4814" t="s">
        <v>20</v>
      </c>
      <c r="C4814" t="s">
        <v>60</v>
      </c>
      <c r="D4814" t="s">
        <v>61</v>
      </c>
      <c r="E4814" s="5" t="s">
        <v>521</v>
      </c>
      <c r="F4814">
        <v>0</v>
      </c>
      <c r="G4814" t="s">
        <v>351</v>
      </c>
      <c r="H4814">
        <v>37.24</v>
      </c>
      <c r="I4814">
        <f>ANAM[[#This Row],[VALOR Corregida]]/1000</f>
        <v>3.7240000000000002E-2</v>
      </c>
      <c r="J4814" t="s">
        <v>536</v>
      </c>
      <c r="K4814" t="s">
        <v>24</v>
      </c>
      <c r="L4814" t="s">
        <v>309</v>
      </c>
      <c r="M4814" t="s">
        <v>367</v>
      </c>
      <c r="N4814" s="7">
        <v>-23.650278</v>
      </c>
      <c r="O4814" s="7">
        <v>-70.406110999999996</v>
      </c>
      <c r="P4814">
        <v>2</v>
      </c>
      <c r="Q4814">
        <v>2009</v>
      </c>
      <c r="R4814" s="2">
        <v>40114</v>
      </c>
      <c r="S4814" s="2">
        <v>40115</v>
      </c>
      <c r="T4814" s="2">
        <v>40127</v>
      </c>
      <c r="U4814" s="2"/>
    </row>
    <row r="4815" spans="1:25" x14ac:dyDescent="0.3">
      <c r="A4815" t="s">
        <v>19</v>
      </c>
      <c r="B4815" t="s">
        <v>20</v>
      </c>
      <c r="C4815" t="s">
        <v>60</v>
      </c>
      <c r="D4815" t="s">
        <v>61</v>
      </c>
      <c r="E4815" s="5" t="s">
        <v>521</v>
      </c>
      <c r="F4815">
        <v>6</v>
      </c>
      <c r="G4815" t="s">
        <v>351</v>
      </c>
      <c r="H4815">
        <v>37.24</v>
      </c>
      <c r="I4815">
        <f>ANAM[[#This Row],[VALOR Corregida]]/1000</f>
        <v>3.7240000000000002E-2</v>
      </c>
      <c r="J4815" t="s">
        <v>536</v>
      </c>
      <c r="K4815" t="s">
        <v>24</v>
      </c>
      <c r="L4815" t="s">
        <v>309</v>
      </c>
      <c r="M4815" t="s">
        <v>367</v>
      </c>
      <c r="N4815" s="7">
        <v>-23.650278</v>
      </c>
      <c r="O4815" s="7">
        <v>-70.406110999999996</v>
      </c>
      <c r="P4815">
        <v>2</v>
      </c>
      <c r="Q4815">
        <v>2009</v>
      </c>
      <c r="R4815" s="2">
        <v>40114</v>
      </c>
      <c r="S4815" s="2">
        <v>40115</v>
      </c>
      <c r="T4815" s="2">
        <v>40127</v>
      </c>
      <c r="U4815" s="2"/>
    </row>
    <row r="4816" spans="1:25" x14ac:dyDescent="0.3">
      <c r="A4816" t="s">
        <v>19</v>
      </c>
      <c r="B4816" t="s">
        <v>20</v>
      </c>
      <c r="C4816" t="s">
        <v>60</v>
      </c>
      <c r="D4816" t="s">
        <v>61</v>
      </c>
      <c r="E4816" s="5" t="s">
        <v>521</v>
      </c>
      <c r="F4816">
        <v>0</v>
      </c>
      <c r="G4816" t="s">
        <v>352</v>
      </c>
      <c r="H4816">
        <v>12</v>
      </c>
      <c r="I4816">
        <f>ANAM[[#This Row],[VALOR Corregida]]/1000</f>
        <v>1.2E-2</v>
      </c>
      <c r="J4816" t="s">
        <v>27</v>
      </c>
      <c r="K4816" t="s">
        <v>24</v>
      </c>
      <c r="L4816" t="s">
        <v>309</v>
      </c>
      <c r="M4816" t="s">
        <v>367</v>
      </c>
      <c r="N4816" s="7">
        <v>-23.650278</v>
      </c>
      <c r="O4816" s="7">
        <v>-70.406110999999996</v>
      </c>
      <c r="P4816">
        <v>2</v>
      </c>
      <c r="Q4816">
        <v>2009</v>
      </c>
      <c r="R4816" s="2">
        <v>40114</v>
      </c>
      <c r="S4816" s="2">
        <v>40115</v>
      </c>
      <c r="T4816" s="2">
        <v>40127</v>
      </c>
      <c r="U4816" s="2"/>
      <c r="X4816">
        <f>0.0014*H4816^2-0.86*H4816+97.5</f>
        <v>87.381599999999992</v>
      </c>
      <c r="Y4816">
        <f>X4816*0.12</f>
        <v>10.485791999999998</v>
      </c>
    </row>
    <row r="4817" spans="1:25" x14ac:dyDescent="0.3">
      <c r="A4817" t="s">
        <v>19</v>
      </c>
      <c r="B4817" t="s">
        <v>20</v>
      </c>
      <c r="C4817" t="s">
        <v>60</v>
      </c>
      <c r="D4817" t="s">
        <v>61</v>
      </c>
      <c r="E4817" s="5" t="s">
        <v>521</v>
      </c>
      <c r="F4817">
        <v>6</v>
      </c>
      <c r="G4817" t="s">
        <v>352</v>
      </c>
      <c r="H4817">
        <v>18</v>
      </c>
      <c r="I4817">
        <f>ANAM[[#This Row],[VALOR Corregida]]/1000</f>
        <v>1.7999999999999999E-2</v>
      </c>
      <c r="J4817" t="s">
        <v>27</v>
      </c>
      <c r="K4817" t="s">
        <v>24</v>
      </c>
      <c r="L4817" t="s">
        <v>309</v>
      </c>
      <c r="M4817" t="s">
        <v>367</v>
      </c>
      <c r="N4817" s="7">
        <v>-23.650278</v>
      </c>
      <c r="O4817" s="7">
        <v>-70.406110999999996</v>
      </c>
      <c r="P4817">
        <v>2</v>
      </c>
      <c r="Q4817">
        <v>2009</v>
      </c>
      <c r="R4817" s="2">
        <v>40114</v>
      </c>
      <c r="S4817" s="2">
        <v>40115</v>
      </c>
      <c r="T4817" s="2">
        <v>40127</v>
      </c>
      <c r="U4817" s="2"/>
      <c r="X4817">
        <f>0.0014*H4817^2-0.86*H4817+97.5</f>
        <v>82.473600000000005</v>
      </c>
      <c r="Y4817">
        <f>X4817*0.12</f>
        <v>9.8968319999999999</v>
      </c>
    </row>
    <row r="4818" spans="1:25" x14ac:dyDescent="0.3">
      <c r="A4818" t="s">
        <v>19</v>
      </c>
      <c r="B4818" t="s">
        <v>20</v>
      </c>
      <c r="C4818" t="s">
        <v>60</v>
      </c>
      <c r="D4818" t="s">
        <v>61</v>
      </c>
      <c r="E4818" s="5" t="s">
        <v>521</v>
      </c>
      <c r="F4818">
        <v>0</v>
      </c>
      <c r="G4818" t="s">
        <v>353</v>
      </c>
      <c r="H4818">
        <v>1.68</v>
      </c>
      <c r="I4818">
        <f>ANAM[[#This Row],[VALOR Corregida]]/1000</f>
        <v>1.6799999999999999E-3</v>
      </c>
      <c r="J4818" t="s">
        <v>23</v>
      </c>
      <c r="K4818" t="s">
        <v>24</v>
      </c>
      <c r="L4818" t="s">
        <v>309</v>
      </c>
      <c r="M4818" t="s">
        <v>367</v>
      </c>
      <c r="N4818" s="7">
        <v>-23.650278</v>
      </c>
      <c r="O4818" s="7">
        <v>-70.406110999999996</v>
      </c>
      <c r="P4818">
        <v>2</v>
      </c>
      <c r="Q4818">
        <v>2009</v>
      </c>
      <c r="R4818" s="2">
        <v>40114</v>
      </c>
      <c r="S4818" s="2">
        <v>40115</v>
      </c>
      <c r="T4818" s="2">
        <v>40127</v>
      </c>
      <c r="U4818" s="2"/>
    </row>
    <row r="4819" spans="1:25" x14ac:dyDescent="0.3">
      <c r="A4819" t="s">
        <v>19</v>
      </c>
      <c r="B4819" t="s">
        <v>20</v>
      </c>
      <c r="C4819" t="s">
        <v>60</v>
      </c>
      <c r="D4819" t="s">
        <v>61</v>
      </c>
      <c r="E4819" s="5" t="s">
        <v>521</v>
      </c>
      <c r="F4819">
        <v>6</v>
      </c>
      <c r="G4819" t="s">
        <v>353</v>
      </c>
      <c r="H4819">
        <v>2.5000000000000001E-2</v>
      </c>
      <c r="I4819">
        <f>ANAM[[#This Row],[VALOR Corregida]]/1000</f>
        <v>2.5000000000000001E-5</v>
      </c>
      <c r="J4819" t="s">
        <v>23</v>
      </c>
      <c r="K4819" t="s">
        <v>315</v>
      </c>
      <c r="L4819" t="s">
        <v>309</v>
      </c>
      <c r="M4819" t="s">
        <v>367</v>
      </c>
      <c r="N4819" s="7">
        <v>-23.650278</v>
      </c>
      <c r="O4819" s="7">
        <v>-70.406110999999996</v>
      </c>
      <c r="P4819">
        <v>2</v>
      </c>
      <c r="Q4819">
        <v>2009</v>
      </c>
      <c r="R4819" s="2">
        <v>40114</v>
      </c>
      <c r="S4819" s="2">
        <v>40115</v>
      </c>
      <c r="T4819" s="2">
        <v>40127</v>
      </c>
      <c r="U4819" s="2"/>
    </row>
    <row r="4820" spans="1:25" x14ac:dyDescent="0.3">
      <c r="A4820" t="s">
        <v>19</v>
      </c>
      <c r="B4820" t="s">
        <v>20</v>
      </c>
      <c r="C4820" t="s">
        <v>60</v>
      </c>
      <c r="D4820" t="s">
        <v>61</v>
      </c>
      <c r="E4820" s="5" t="s">
        <v>521</v>
      </c>
      <c r="F4820">
        <v>0</v>
      </c>
      <c r="G4820" t="s">
        <v>47</v>
      </c>
      <c r="H4820">
        <v>2.5299999999999998</v>
      </c>
      <c r="I4820">
        <f>ANAM[[#This Row],[VALOR Corregida]]/1000</f>
        <v>2.5299999999999997E-3</v>
      </c>
      <c r="J4820" t="s">
        <v>23</v>
      </c>
      <c r="K4820" t="s">
        <v>24</v>
      </c>
      <c r="L4820" t="s">
        <v>309</v>
      </c>
      <c r="M4820" t="s">
        <v>367</v>
      </c>
      <c r="N4820" s="7">
        <v>-23.650278</v>
      </c>
      <c r="O4820" s="7">
        <v>-70.406110999999996</v>
      </c>
      <c r="P4820">
        <v>2</v>
      </c>
      <c r="Q4820">
        <v>2009</v>
      </c>
      <c r="R4820" s="2">
        <v>40114</v>
      </c>
      <c r="S4820" s="2">
        <v>40115</v>
      </c>
      <c r="T4820" s="2">
        <v>40127</v>
      </c>
      <c r="U4820" s="2"/>
    </row>
    <row r="4821" spans="1:25" x14ac:dyDescent="0.3">
      <c r="A4821" t="s">
        <v>19</v>
      </c>
      <c r="B4821" t="s">
        <v>20</v>
      </c>
      <c r="C4821" t="s">
        <v>60</v>
      </c>
      <c r="D4821" t="s">
        <v>61</v>
      </c>
      <c r="E4821" s="5" t="s">
        <v>521</v>
      </c>
      <c r="F4821">
        <v>6</v>
      </c>
      <c r="G4821" t="s">
        <v>47</v>
      </c>
      <c r="H4821">
        <v>0.21</v>
      </c>
      <c r="I4821">
        <f>ANAM[[#This Row],[VALOR Corregida]]/1000</f>
        <v>2.0999999999999998E-4</v>
      </c>
      <c r="J4821" t="s">
        <v>23</v>
      </c>
      <c r="K4821" t="s">
        <v>24</v>
      </c>
      <c r="L4821" t="s">
        <v>309</v>
      </c>
      <c r="M4821" t="s">
        <v>367</v>
      </c>
      <c r="N4821" s="7">
        <v>-23.650278</v>
      </c>
      <c r="O4821" s="7">
        <v>-70.406110999999996</v>
      </c>
      <c r="P4821">
        <v>2</v>
      </c>
      <c r="Q4821">
        <v>2009</v>
      </c>
      <c r="R4821" s="2">
        <v>40114</v>
      </c>
      <c r="S4821" s="2">
        <v>40115</v>
      </c>
      <c r="T4821" s="2">
        <v>40127</v>
      </c>
      <c r="U4821" s="2"/>
    </row>
    <row r="4822" spans="1:25" x14ac:dyDescent="0.3">
      <c r="A4822" t="s">
        <v>152</v>
      </c>
      <c r="B4822" t="s">
        <v>20</v>
      </c>
      <c r="C4822" t="s">
        <v>198</v>
      </c>
      <c r="D4822" t="s">
        <v>199</v>
      </c>
      <c r="E4822" s="5" t="s">
        <v>529</v>
      </c>
      <c r="F4822">
        <v>0</v>
      </c>
      <c r="G4822" t="s">
        <v>28</v>
      </c>
      <c r="H4822">
        <v>3.39</v>
      </c>
      <c r="I4822">
        <f>ANAM[[#This Row],[VALOR Corregida]]/1000</f>
        <v>3.3900000000000002E-3</v>
      </c>
      <c r="J4822" t="s">
        <v>155</v>
      </c>
      <c r="K4822" t="s">
        <v>24</v>
      </c>
      <c r="L4822" t="s">
        <v>309</v>
      </c>
      <c r="M4822" t="s">
        <v>368</v>
      </c>
      <c r="N4822">
        <v>-23.616669999999999</v>
      </c>
      <c r="O4822">
        <v>-70.395560000000003</v>
      </c>
      <c r="P4822">
        <v>2</v>
      </c>
      <c r="Q4822">
        <v>2009</v>
      </c>
      <c r="R4822" s="2">
        <v>40114</v>
      </c>
      <c r="S4822" s="2">
        <v>40115</v>
      </c>
      <c r="T4822" s="2">
        <v>40127</v>
      </c>
      <c r="U4822" s="2"/>
    </row>
    <row r="4823" spans="1:25" x14ac:dyDescent="0.3">
      <c r="A4823" t="s">
        <v>152</v>
      </c>
      <c r="B4823" t="s">
        <v>20</v>
      </c>
      <c r="C4823" t="s">
        <v>198</v>
      </c>
      <c r="D4823" t="s">
        <v>199</v>
      </c>
      <c r="E4823" s="5" t="s">
        <v>529</v>
      </c>
      <c r="F4823">
        <v>0</v>
      </c>
      <c r="G4823" t="s">
        <v>29</v>
      </c>
      <c r="H4823">
        <v>13.5</v>
      </c>
      <c r="I4823">
        <f>ANAM[[#This Row],[VALOR Corregida]]/1000</f>
        <v>1.35E-2</v>
      </c>
      <c r="J4823" t="s">
        <v>155</v>
      </c>
      <c r="K4823" t="s">
        <v>24</v>
      </c>
      <c r="L4823" t="s">
        <v>309</v>
      </c>
      <c r="M4823" t="s">
        <v>368</v>
      </c>
      <c r="N4823">
        <v>-23.616669999999999</v>
      </c>
      <c r="O4823">
        <v>-70.395560000000003</v>
      </c>
      <c r="P4823">
        <v>2</v>
      </c>
      <c r="Q4823">
        <v>2009</v>
      </c>
      <c r="R4823" s="2">
        <v>40114</v>
      </c>
      <c r="S4823" s="2">
        <v>40115</v>
      </c>
      <c r="T4823" s="2">
        <v>40127</v>
      </c>
      <c r="U4823" s="2"/>
    </row>
    <row r="4824" spans="1:25" x14ac:dyDescent="0.3">
      <c r="A4824" t="s">
        <v>152</v>
      </c>
      <c r="B4824" t="s">
        <v>20</v>
      </c>
      <c r="C4824" t="s">
        <v>198</v>
      </c>
      <c r="D4824" t="s">
        <v>199</v>
      </c>
      <c r="E4824" s="5" t="s">
        <v>529</v>
      </c>
      <c r="F4824">
        <v>0</v>
      </c>
      <c r="G4824" t="s">
        <v>30</v>
      </c>
      <c r="H4824">
        <v>330</v>
      </c>
      <c r="I4824">
        <f>ANAM[[#This Row],[VALOR Corregida]]/1000</f>
        <v>0.33</v>
      </c>
      <c r="J4824" t="s">
        <v>157</v>
      </c>
      <c r="K4824" t="s">
        <v>24</v>
      </c>
      <c r="L4824" t="s">
        <v>309</v>
      </c>
      <c r="M4824" t="s">
        <v>368</v>
      </c>
      <c r="N4824">
        <v>-23.616669999999999</v>
      </c>
      <c r="O4824">
        <v>-70.395560000000003</v>
      </c>
      <c r="P4824">
        <v>2</v>
      </c>
      <c r="Q4824">
        <v>2009</v>
      </c>
      <c r="R4824" s="2">
        <v>40114</v>
      </c>
      <c r="S4824" s="2">
        <v>40115</v>
      </c>
      <c r="T4824" s="2">
        <v>40127</v>
      </c>
      <c r="U4824" s="2"/>
    </row>
    <row r="4825" spans="1:25" x14ac:dyDescent="0.3">
      <c r="A4825" t="s">
        <v>152</v>
      </c>
      <c r="B4825" t="s">
        <v>20</v>
      </c>
      <c r="C4825" t="s">
        <v>198</v>
      </c>
      <c r="D4825" t="s">
        <v>199</v>
      </c>
      <c r="E4825" s="5" t="s">
        <v>529</v>
      </c>
      <c r="F4825">
        <v>0</v>
      </c>
      <c r="G4825" t="s">
        <v>35</v>
      </c>
      <c r="H4825">
        <v>0.25</v>
      </c>
      <c r="I4825">
        <f>ANAM[[#This Row],[VALOR Corregida]]/1000</f>
        <v>2.5000000000000001E-4</v>
      </c>
      <c r="J4825" t="s">
        <v>155</v>
      </c>
      <c r="K4825" t="s">
        <v>315</v>
      </c>
      <c r="L4825" t="s">
        <v>309</v>
      </c>
      <c r="M4825" t="s">
        <v>368</v>
      </c>
      <c r="N4825">
        <v>-23.616669999999999</v>
      </c>
      <c r="O4825">
        <v>-70.395560000000003</v>
      </c>
      <c r="P4825">
        <v>2</v>
      </c>
      <c r="Q4825">
        <v>2009</v>
      </c>
      <c r="R4825" s="2">
        <v>40114</v>
      </c>
      <c r="S4825" s="2">
        <v>40115</v>
      </c>
      <c r="T4825" s="2">
        <v>40127</v>
      </c>
      <c r="U4825" s="2"/>
    </row>
    <row r="4826" spans="1:25" x14ac:dyDescent="0.3">
      <c r="A4826" t="s">
        <v>152</v>
      </c>
      <c r="B4826" t="s">
        <v>20</v>
      </c>
      <c r="C4826" t="s">
        <v>198</v>
      </c>
      <c r="D4826" t="s">
        <v>199</v>
      </c>
      <c r="E4826" s="5" t="s">
        <v>529</v>
      </c>
      <c r="F4826">
        <v>0</v>
      </c>
      <c r="G4826" t="s">
        <v>39</v>
      </c>
      <c r="H4826">
        <v>5.0000000000000001E-3</v>
      </c>
      <c r="I4826">
        <f>ANAM[[#This Row],[VALOR Corregida]]/1000</f>
        <v>5.0000000000000004E-6</v>
      </c>
      <c r="J4826" t="s">
        <v>155</v>
      </c>
      <c r="K4826" t="s">
        <v>315</v>
      </c>
      <c r="L4826" t="s">
        <v>309</v>
      </c>
      <c r="M4826" t="s">
        <v>368</v>
      </c>
      <c r="N4826">
        <v>-23.616669999999999</v>
      </c>
      <c r="O4826">
        <v>-70.395560000000003</v>
      </c>
      <c r="P4826">
        <v>2</v>
      </c>
      <c r="Q4826">
        <v>2009</v>
      </c>
      <c r="R4826" s="2">
        <v>40114</v>
      </c>
      <c r="S4826" s="2">
        <v>40115</v>
      </c>
      <c r="T4826" s="2">
        <v>40127</v>
      </c>
      <c r="U4826" s="2"/>
    </row>
    <row r="4827" spans="1:25" x14ac:dyDescent="0.3">
      <c r="A4827" t="s">
        <v>152</v>
      </c>
      <c r="B4827" t="s">
        <v>20</v>
      </c>
      <c r="C4827" t="s">
        <v>198</v>
      </c>
      <c r="D4827" t="s">
        <v>199</v>
      </c>
      <c r="E4827" s="5" t="s">
        <v>529</v>
      </c>
      <c r="F4827">
        <v>0</v>
      </c>
      <c r="G4827" t="s">
        <v>46</v>
      </c>
      <c r="H4827">
        <v>10.9</v>
      </c>
      <c r="I4827">
        <f>ANAM[[#This Row],[VALOR Corregida]]/1000</f>
        <v>1.09E-2</v>
      </c>
      <c r="J4827" t="s">
        <v>155</v>
      </c>
      <c r="K4827" t="s">
        <v>24</v>
      </c>
      <c r="L4827" t="s">
        <v>309</v>
      </c>
      <c r="M4827" t="s">
        <v>368</v>
      </c>
      <c r="N4827">
        <v>-23.616669999999999</v>
      </c>
      <c r="O4827">
        <v>-70.395560000000003</v>
      </c>
      <c r="P4827">
        <v>2</v>
      </c>
      <c r="Q4827">
        <v>2009</v>
      </c>
      <c r="R4827" s="2">
        <v>40114</v>
      </c>
      <c r="S4827" s="2">
        <v>40115</v>
      </c>
      <c r="T4827" s="2">
        <v>40127</v>
      </c>
      <c r="U4827" s="2"/>
    </row>
    <row r="4828" spans="1:25" x14ac:dyDescent="0.3">
      <c r="A4828" t="s">
        <v>152</v>
      </c>
      <c r="B4828" t="s">
        <v>20</v>
      </c>
      <c r="C4828" t="s">
        <v>198</v>
      </c>
      <c r="D4828" t="s">
        <v>199</v>
      </c>
      <c r="E4828" s="5" t="s">
        <v>529</v>
      </c>
      <c r="F4828">
        <v>0</v>
      </c>
      <c r="G4828" t="s">
        <v>47</v>
      </c>
      <c r="H4828">
        <v>35</v>
      </c>
      <c r="I4828">
        <f>ANAM[[#This Row],[VALOR Corregida]]/1000</f>
        <v>3.5000000000000003E-2</v>
      </c>
      <c r="J4828" t="s">
        <v>155</v>
      </c>
      <c r="K4828" t="s">
        <v>24</v>
      </c>
      <c r="L4828" t="s">
        <v>309</v>
      </c>
      <c r="M4828" t="s">
        <v>368</v>
      </c>
      <c r="N4828">
        <v>-23.616669999999999</v>
      </c>
      <c r="O4828">
        <v>-70.395560000000003</v>
      </c>
      <c r="P4828">
        <v>2</v>
      </c>
      <c r="Q4828">
        <v>2009</v>
      </c>
      <c r="R4828" s="2">
        <v>40114</v>
      </c>
      <c r="S4828" s="2">
        <v>40115</v>
      </c>
      <c r="T4828" s="2">
        <v>40127</v>
      </c>
      <c r="U4828" s="2"/>
    </row>
    <row r="4829" spans="1:25" x14ac:dyDescent="0.3">
      <c r="A4829" t="s">
        <v>152</v>
      </c>
      <c r="B4829" t="s">
        <v>20</v>
      </c>
      <c r="C4829" t="s">
        <v>158</v>
      </c>
      <c r="D4829" t="s">
        <v>159</v>
      </c>
      <c r="E4829">
        <v>140</v>
      </c>
      <c r="F4829">
        <v>0</v>
      </c>
      <c r="G4829" t="s">
        <v>28</v>
      </c>
      <c r="H4829">
        <v>3.18</v>
      </c>
      <c r="I4829">
        <f>ANAM[[#This Row],[VALOR Corregida]]/1000</f>
        <v>3.1800000000000001E-3</v>
      </c>
      <c r="J4829" t="s">
        <v>155</v>
      </c>
      <c r="K4829" t="s">
        <v>24</v>
      </c>
      <c r="L4829" t="s">
        <v>309</v>
      </c>
      <c r="M4829" t="s">
        <v>368</v>
      </c>
      <c r="N4829">
        <v>-23.660278000000002</v>
      </c>
      <c r="O4829">
        <v>-70.404167000000001</v>
      </c>
      <c r="P4829">
        <v>2</v>
      </c>
      <c r="Q4829">
        <v>2009</v>
      </c>
      <c r="R4829" s="2">
        <v>40114</v>
      </c>
      <c r="S4829" s="2">
        <v>40115</v>
      </c>
      <c r="T4829" s="2">
        <v>40127</v>
      </c>
      <c r="U4829" s="2"/>
    </row>
    <row r="4830" spans="1:25" x14ac:dyDescent="0.3">
      <c r="A4830" t="s">
        <v>152</v>
      </c>
      <c r="B4830" t="s">
        <v>20</v>
      </c>
      <c r="C4830" t="s">
        <v>158</v>
      </c>
      <c r="D4830" t="s">
        <v>159</v>
      </c>
      <c r="E4830">
        <v>140</v>
      </c>
      <c r="F4830">
        <v>0</v>
      </c>
      <c r="G4830" t="s">
        <v>29</v>
      </c>
      <c r="H4830">
        <v>5.53</v>
      </c>
      <c r="I4830">
        <f>ANAM[[#This Row],[VALOR Corregida]]/1000</f>
        <v>5.5300000000000002E-3</v>
      </c>
      <c r="J4830" t="s">
        <v>155</v>
      </c>
      <c r="K4830" t="s">
        <v>24</v>
      </c>
      <c r="L4830" t="s">
        <v>309</v>
      </c>
      <c r="M4830" t="s">
        <v>368</v>
      </c>
      <c r="N4830">
        <v>-23.660278000000002</v>
      </c>
      <c r="O4830">
        <v>-70.404167000000001</v>
      </c>
      <c r="P4830">
        <v>2</v>
      </c>
      <c r="Q4830">
        <v>2009</v>
      </c>
      <c r="R4830" s="2">
        <v>40114</v>
      </c>
      <c r="S4830" s="2">
        <v>40115</v>
      </c>
      <c r="T4830" s="2">
        <v>40127</v>
      </c>
      <c r="U4830" s="2"/>
    </row>
    <row r="4831" spans="1:25" x14ac:dyDescent="0.3">
      <c r="A4831" t="s">
        <v>152</v>
      </c>
      <c r="B4831" t="s">
        <v>20</v>
      </c>
      <c r="C4831" t="s">
        <v>158</v>
      </c>
      <c r="D4831" t="s">
        <v>159</v>
      </c>
      <c r="E4831">
        <v>140</v>
      </c>
      <c r="F4831">
        <v>0</v>
      </c>
      <c r="G4831" t="s">
        <v>30</v>
      </c>
      <c r="H4831">
        <v>330</v>
      </c>
      <c r="I4831">
        <f>ANAM[[#This Row],[VALOR Corregida]]/1000</f>
        <v>0.33</v>
      </c>
      <c r="J4831" t="s">
        <v>157</v>
      </c>
      <c r="K4831" t="s">
        <v>24</v>
      </c>
      <c r="L4831" t="s">
        <v>309</v>
      </c>
      <c r="M4831" t="s">
        <v>368</v>
      </c>
      <c r="N4831">
        <v>-23.660278000000002</v>
      </c>
      <c r="O4831">
        <v>-70.404167000000001</v>
      </c>
      <c r="P4831">
        <v>2</v>
      </c>
      <c r="Q4831">
        <v>2009</v>
      </c>
      <c r="R4831" s="2">
        <v>40114</v>
      </c>
      <c r="S4831" s="2">
        <v>40115</v>
      </c>
      <c r="T4831" s="2">
        <v>40127</v>
      </c>
      <c r="U4831" s="2"/>
    </row>
    <row r="4832" spans="1:25" x14ac:dyDescent="0.3">
      <c r="A4832" t="s">
        <v>152</v>
      </c>
      <c r="B4832" t="s">
        <v>20</v>
      </c>
      <c r="C4832" t="s">
        <v>158</v>
      </c>
      <c r="D4832" t="s">
        <v>159</v>
      </c>
      <c r="E4832">
        <v>140</v>
      </c>
      <c r="F4832">
        <v>0</v>
      </c>
      <c r="G4832" t="s">
        <v>35</v>
      </c>
      <c r="H4832">
        <v>0.25</v>
      </c>
      <c r="I4832">
        <f>ANAM[[#This Row],[VALOR Corregida]]/1000</f>
        <v>2.5000000000000001E-4</v>
      </c>
      <c r="J4832" t="s">
        <v>155</v>
      </c>
      <c r="K4832" t="s">
        <v>315</v>
      </c>
      <c r="L4832" t="s">
        <v>309</v>
      </c>
      <c r="M4832" t="s">
        <v>368</v>
      </c>
      <c r="N4832">
        <v>-23.660278000000002</v>
      </c>
      <c r="O4832">
        <v>-70.404167000000001</v>
      </c>
      <c r="P4832">
        <v>2</v>
      </c>
      <c r="Q4832">
        <v>2009</v>
      </c>
      <c r="R4832" s="2">
        <v>40114</v>
      </c>
      <c r="S4832" s="2">
        <v>40115</v>
      </c>
      <c r="T4832" s="2">
        <v>40127</v>
      </c>
      <c r="U4832" s="2"/>
    </row>
    <row r="4833" spans="1:21" x14ac:dyDescent="0.3">
      <c r="A4833" t="s">
        <v>152</v>
      </c>
      <c r="B4833" t="s">
        <v>20</v>
      </c>
      <c r="C4833" t="s">
        <v>158</v>
      </c>
      <c r="D4833" t="s">
        <v>159</v>
      </c>
      <c r="E4833">
        <v>140</v>
      </c>
      <c r="F4833">
        <v>0</v>
      </c>
      <c r="G4833" t="s">
        <v>39</v>
      </c>
      <c r="H4833">
        <v>5.0000000000000001E-3</v>
      </c>
      <c r="I4833">
        <f>ANAM[[#This Row],[VALOR Corregida]]/1000</f>
        <v>5.0000000000000004E-6</v>
      </c>
      <c r="J4833" t="s">
        <v>155</v>
      </c>
      <c r="K4833" t="s">
        <v>315</v>
      </c>
      <c r="L4833" t="s">
        <v>309</v>
      </c>
      <c r="M4833" t="s">
        <v>368</v>
      </c>
      <c r="N4833">
        <v>-23.660278000000002</v>
      </c>
      <c r="O4833">
        <v>-70.404167000000001</v>
      </c>
      <c r="P4833">
        <v>2</v>
      </c>
      <c r="Q4833">
        <v>2009</v>
      </c>
      <c r="R4833" s="2">
        <v>40114</v>
      </c>
      <c r="S4833" s="2">
        <v>40115</v>
      </c>
      <c r="T4833" s="2">
        <v>40127</v>
      </c>
      <c r="U4833" s="2"/>
    </row>
    <row r="4834" spans="1:21" x14ac:dyDescent="0.3">
      <c r="A4834" t="s">
        <v>152</v>
      </c>
      <c r="B4834" t="s">
        <v>20</v>
      </c>
      <c r="C4834" t="s">
        <v>158</v>
      </c>
      <c r="D4834" t="s">
        <v>159</v>
      </c>
      <c r="E4834">
        <v>140</v>
      </c>
      <c r="F4834">
        <v>0</v>
      </c>
      <c r="G4834" t="s">
        <v>46</v>
      </c>
      <c r="H4834">
        <v>18.2</v>
      </c>
      <c r="I4834">
        <f>ANAM[[#This Row],[VALOR Corregida]]/1000</f>
        <v>1.8200000000000001E-2</v>
      </c>
      <c r="J4834" t="s">
        <v>155</v>
      </c>
      <c r="K4834" t="s">
        <v>24</v>
      </c>
      <c r="L4834" t="s">
        <v>309</v>
      </c>
      <c r="M4834" t="s">
        <v>368</v>
      </c>
      <c r="N4834">
        <v>-23.660278000000002</v>
      </c>
      <c r="O4834">
        <v>-70.404167000000001</v>
      </c>
      <c r="P4834">
        <v>2</v>
      </c>
      <c r="Q4834">
        <v>2009</v>
      </c>
      <c r="R4834" s="2">
        <v>40114</v>
      </c>
      <c r="S4834" s="2">
        <v>40115</v>
      </c>
      <c r="T4834" s="2">
        <v>40127</v>
      </c>
      <c r="U4834" s="2"/>
    </row>
    <row r="4835" spans="1:21" x14ac:dyDescent="0.3">
      <c r="A4835" t="s">
        <v>152</v>
      </c>
      <c r="B4835" t="s">
        <v>20</v>
      </c>
      <c r="C4835" t="s">
        <v>158</v>
      </c>
      <c r="D4835" t="s">
        <v>159</v>
      </c>
      <c r="E4835">
        <v>140</v>
      </c>
      <c r="F4835">
        <v>0</v>
      </c>
      <c r="G4835" t="s">
        <v>47</v>
      </c>
      <c r="H4835">
        <v>59.5</v>
      </c>
      <c r="I4835">
        <f>ANAM[[#This Row],[VALOR Corregida]]/1000</f>
        <v>5.9499999999999997E-2</v>
      </c>
      <c r="J4835" t="s">
        <v>155</v>
      </c>
      <c r="K4835" t="s">
        <v>24</v>
      </c>
      <c r="L4835" t="s">
        <v>309</v>
      </c>
      <c r="M4835" t="s">
        <v>368</v>
      </c>
      <c r="N4835">
        <v>-23.660278000000002</v>
      </c>
      <c r="O4835">
        <v>-70.404167000000001</v>
      </c>
      <c r="P4835">
        <v>2</v>
      </c>
      <c r="Q4835">
        <v>2009</v>
      </c>
      <c r="R4835" s="2">
        <v>40114</v>
      </c>
      <c r="S4835" s="2">
        <v>40115</v>
      </c>
      <c r="T4835" s="2">
        <v>40127</v>
      </c>
      <c r="U4835" s="2"/>
    </row>
    <row r="4836" spans="1:21" x14ac:dyDescent="0.3">
      <c r="A4836" t="s">
        <v>164</v>
      </c>
      <c r="B4836" t="s">
        <v>20</v>
      </c>
      <c r="C4836" t="s">
        <v>210</v>
      </c>
      <c r="D4836" t="s">
        <v>211</v>
      </c>
      <c r="E4836" s="5" t="s">
        <v>527</v>
      </c>
      <c r="F4836">
        <v>0</v>
      </c>
      <c r="G4836" t="s">
        <v>46</v>
      </c>
      <c r="H4836">
        <v>21.8</v>
      </c>
      <c r="I4836">
        <f>ANAM[[#This Row],[VALOR Corregida]]/1000</f>
        <v>2.18E-2</v>
      </c>
      <c r="J4836" t="s">
        <v>155</v>
      </c>
      <c r="K4836" t="s">
        <v>24</v>
      </c>
      <c r="L4836" t="s">
        <v>309</v>
      </c>
      <c r="M4836" t="s">
        <v>343</v>
      </c>
      <c r="N4836" s="7">
        <v>-23.664719999999999</v>
      </c>
      <c r="O4836" s="7">
        <v>-70.411389999999997</v>
      </c>
      <c r="P4836">
        <v>2</v>
      </c>
      <c r="Q4836">
        <v>2006</v>
      </c>
      <c r="R4836" s="2">
        <v>39015</v>
      </c>
      <c r="S4836" s="2">
        <v>39015</v>
      </c>
      <c r="T4836" s="2">
        <v>39015</v>
      </c>
      <c r="U4836" s="2"/>
    </row>
    <row r="4837" spans="1:21" x14ac:dyDescent="0.3">
      <c r="A4837" t="s">
        <v>164</v>
      </c>
      <c r="B4837" t="s">
        <v>20</v>
      </c>
      <c r="C4837" t="s">
        <v>205</v>
      </c>
      <c r="D4837" t="s">
        <v>206</v>
      </c>
      <c r="E4837" s="5" t="s">
        <v>528</v>
      </c>
      <c r="F4837">
        <v>0</v>
      </c>
      <c r="G4837" t="s">
        <v>46</v>
      </c>
      <c r="H4837">
        <v>12.7</v>
      </c>
      <c r="I4837">
        <f>ANAM[[#This Row],[VALOR Corregida]]/1000</f>
        <v>1.2699999999999999E-2</v>
      </c>
      <c r="J4837" t="s">
        <v>155</v>
      </c>
      <c r="K4837" t="s">
        <v>24</v>
      </c>
      <c r="L4837" t="s">
        <v>309</v>
      </c>
      <c r="M4837" t="s">
        <v>340</v>
      </c>
      <c r="N4837" s="7">
        <v>-23.67</v>
      </c>
      <c r="O4837" s="7">
        <v>-70.40889</v>
      </c>
      <c r="P4837">
        <v>1</v>
      </c>
      <c r="Q4837">
        <v>2006</v>
      </c>
      <c r="R4837" s="2">
        <v>38820</v>
      </c>
      <c r="S4837" s="2">
        <v>38820</v>
      </c>
      <c r="T4837" s="2">
        <v>38820</v>
      </c>
      <c r="U4837" s="2"/>
    </row>
    <row r="4838" spans="1:21" x14ac:dyDescent="0.3">
      <c r="A4838" t="s">
        <v>164</v>
      </c>
      <c r="B4838" t="s">
        <v>20</v>
      </c>
      <c r="C4838" t="s">
        <v>202</v>
      </c>
      <c r="D4838" t="s">
        <v>203</v>
      </c>
      <c r="E4838" s="5" t="s">
        <v>526</v>
      </c>
      <c r="F4838">
        <v>0</v>
      </c>
      <c r="G4838" t="s">
        <v>35</v>
      </c>
      <c r="H4838">
        <v>6.1</v>
      </c>
      <c r="I4838">
        <f>ANAM[[#This Row],[VALOR Corregida]]/1000</f>
        <v>6.0999999999999995E-3</v>
      </c>
      <c r="J4838" t="s">
        <v>155</v>
      </c>
      <c r="K4838" t="s">
        <v>24</v>
      </c>
      <c r="L4838" t="s">
        <v>309</v>
      </c>
      <c r="M4838" t="s">
        <v>369</v>
      </c>
      <c r="N4838" s="7">
        <v>-23.633890000000001</v>
      </c>
      <c r="O4838" s="7">
        <v>-70.400000000000006</v>
      </c>
      <c r="P4838">
        <v>2</v>
      </c>
      <c r="Q4838">
        <v>2009</v>
      </c>
      <c r="R4838" s="2">
        <v>40114</v>
      </c>
      <c r="S4838" s="2">
        <v>40115</v>
      </c>
      <c r="T4838" s="2">
        <v>40129</v>
      </c>
      <c r="U4838" s="2"/>
    </row>
    <row r="4839" spans="1:21" x14ac:dyDescent="0.3">
      <c r="A4839" t="s">
        <v>164</v>
      </c>
      <c r="B4839" t="s">
        <v>20</v>
      </c>
      <c r="C4839" t="s">
        <v>202</v>
      </c>
      <c r="D4839" t="s">
        <v>203</v>
      </c>
      <c r="E4839" s="5" t="s">
        <v>526</v>
      </c>
      <c r="F4839">
        <v>0</v>
      </c>
      <c r="G4839" t="s">
        <v>37</v>
      </c>
      <c r="H4839">
        <v>6.34</v>
      </c>
      <c r="I4839">
        <f>ANAM[[#This Row],[VALOR Corregida]]/1000</f>
        <v>6.3400000000000001E-3</v>
      </c>
      <c r="J4839" t="s">
        <v>155</v>
      </c>
      <c r="K4839" t="s">
        <v>24</v>
      </c>
      <c r="L4839" t="s">
        <v>309</v>
      </c>
      <c r="M4839" t="s">
        <v>369</v>
      </c>
      <c r="N4839" s="7">
        <v>-23.633890000000001</v>
      </c>
      <c r="O4839" s="7">
        <v>-70.400000000000006</v>
      </c>
      <c r="P4839">
        <v>2</v>
      </c>
      <c r="Q4839">
        <v>2009</v>
      </c>
      <c r="R4839" s="2">
        <v>40114</v>
      </c>
      <c r="S4839" s="2">
        <v>40115</v>
      </c>
      <c r="T4839" s="2">
        <v>40129</v>
      </c>
      <c r="U4839" s="2"/>
    </row>
    <row r="4840" spans="1:21" x14ac:dyDescent="0.3">
      <c r="A4840" t="s">
        <v>164</v>
      </c>
      <c r="B4840" t="s">
        <v>20</v>
      </c>
      <c r="C4840" t="s">
        <v>202</v>
      </c>
      <c r="D4840" t="s">
        <v>203</v>
      </c>
      <c r="E4840" s="5" t="s">
        <v>526</v>
      </c>
      <c r="F4840">
        <v>0</v>
      </c>
      <c r="G4840" t="s">
        <v>216</v>
      </c>
      <c r="H4840">
        <v>1</v>
      </c>
      <c r="I4840">
        <f>ANAM[[#This Row],[VALOR Corregida]]/1000</f>
        <v>1E-3</v>
      </c>
      <c r="J4840" t="s">
        <v>155</v>
      </c>
      <c r="K4840" t="s">
        <v>315</v>
      </c>
      <c r="L4840" t="s">
        <v>309</v>
      </c>
      <c r="M4840" t="s">
        <v>369</v>
      </c>
      <c r="N4840" s="7">
        <v>-23.633890000000001</v>
      </c>
      <c r="O4840" s="7">
        <v>-70.400000000000006</v>
      </c>
      <c r="P4840">
        <v>2</v>
      </c>
      <c r="Q4840">
        <v>2009</v>
      </c>
      <c r="R4840" s="2">
        <v>40114</v>
      </c>
      <c r="S4840" s="2">
        <v>40115</v>
      </c>
      <c r="T4840" s="2">
        <v>40129</v>
      </c>
      <c r="U4840" s="2"/>
    </row>
    <row r="4841" spans="1:21" x14ac:dyDescent="0.3">
      <c r="A4841" t="s">
        <v>164</v>
      </c>
      <c r="B4841" t="s">
        <v>20</v>
      </c>
      <c r="C4841" t="s">
        <v>202</v>
      </c>
      <c r="D4841" t="s">
        <v>203</v>
      </c>
      <c r="E4841" s="5" t="s">
        <v>526</v>
      </c>
      <c r="F4841">
        <v>0</v>
      </c>
      <c r="G4841" t="s">
        <v>166</v>
      </c>
      <c r="H4841">
        <v>0.8</v>
      </c>
      <c r="I4841">
        <f>ANAM[[#This Row],[VALOR Corregida]]/1000</f>
        <v>8.0000000000000004E-4</v>
      </c>
      <c r="J4841" t="s">
        <v>167</v>
      </c>
      <c r="K4841" t="s">
        <v>24</v>
      </c>
      <c r="L4841" t="s">
        <v>309</v>
      </c>
      <c r="M4841" t="s">
        <v>369</v>
      </c>
      <c r="N4841" s="7">
        <v>-23.633890000000001</v>
      </c>
      <c r="O4841" s="7">
        <v>-70.400000000000006</v>
      </c>
      <c r="P4841">
        <v>2</v>
      </c>
      <c r="Q4841">
        <v>2009</v>
      </c>
      <c r="R4841" s="2">
        <v>40114</v>
      </c>
      <c r="S4841" s="2">
        <v>40115</v>
      </c>
      <c r="T4841" s="2">
        <v>40129</v>
      </c>
      <c r="U4841" s="2"/>
    </row>
    <row r="4842" spans="1:21" x14ac:dyDescent="0.3">
      <c r="A4842" t="s">
        <v>164</v>
      </c>
      <c r="B4842" t="s">
        <v>20</v>
      </c>
      <c r="C4842" t="s">
        <v>202</v>
      </c>
      <c r="D4842" t="s">
        <v>203</v>
      </c>
      <c r="E4842" s="5" t="s">
        <v>526</v>
      </c>
      <c r="F4842">
        <v>0</v>
      </c>
      <c r="G4842" t="s">
        <v>39</v>
      </c>
      <c r="H4842">
        <v>0.81</v>
      </c>
      <c r="I4842">
        <f>ANAM[[#This Row],[VALOR Corregida]]/1000</f>
        <v>8.1000000000000006E-4</v>
      </c>
      <c r="J4842" t="s">
        <v>155</v>
      </c>
      <c r="K4842" t="s">
        <v>24</v>
      </c>
      <c r="L4842" t="s">
        <v>309</v>
      </c>
      <c r="M4842" t="s">
        <v>369</v>
      </c>
      <c r="N4842" s="7">
        <v>-23.633890000000001</v>
      </c>
      <c r="O4842" s="7">
        <v>-70.400000000000006</v>
      </c>
      <c r="P4842">
        <v>2</v>
      </c>
      <c r="Q4842">
        <v>2009</v>
      </c>
      <c r="R4842" s="2">
        <v>40114</v>
      </c>
      <c r="S4842" s="2">
        <v>40115</v>
      </c>
      <c r="T4842" s="2">
        <v>40129</v>
      </c>
      <c r="U4842" s="2"/>
    </row>
    <row r="4843" spans="1:21" x14ac:dyDescent="0.3">
      <c r="A4843" t="s">
        <v>164</v>
      </c>
      <c r="B4843" t="s">
        <v>20</v>
      </c>
      <c r="C4843" t="s">
        <v>202</v>
      </c>
      <c r="D4843" t="s">
        <v>203</v>
      </c>
      <c r="E4843" s="5" t="s">
        <v>526</v>
      </c>
      <c r="F4843">
        <v>0</v>
      </c>
      <c r="G4843" t="s">
        <v>64</v>
      </c>
      <c r="H4843">
        <v>846</v>
      </c>
      <c r="I4843">
        <f>ANAM[[#This Row],[VALOR Corregida]]/1000</f>
        <v>0.84599999999999997</v>
      </c>
      <c r="J4843" t="s">
        <v>155</v>
      </c>
      <c r="K4843" t="s">
        <v>24</v>
      </c>
      <c r="L4843" t="s">
        <v>309</v>
      </c>
      <c r="M4843" t="s">
        <v>369</v>
      </c>
      <c r="N4843" s="7">
        <v>-23.633890000000001</v>
      </c>
      <c r="O4843" s="7">
        <v>-70.400000000000006</v>
      </c>
      <c r="P4843">
        <v>2</v>
      </c>
      <c r="Q4843">
        <v>2009</v>
      </c>
      <c r="R4843" s="2">
        <v>40114</v>
      </c>
      <c r="S4843" s="2">
        <v>40115</v>
      </c>
      <c r="T4843" s="2">
        <v>40129</v>
      </c>
      <c r="U4843" s="2"/>
    </row>
    <row r="4844" spans="1:21" x14ac:dyDescent="0.3">
      <c r="A4844" t="s">
        <v>164</v>
      </c>
      <c r="B4844" t="s">
        <v>20</v>
      </c>
      <c r="C4844" t="s">
        <v>202</v>
      </c>
      <c r="D4844" t="s">
        <v>203</v>
      </c>
      <c r="E4844" s="5" t="s">
        <v>526</v>
      </c>
      <c r="F4844">
        <v>0</v>
      </c>
      <c r="G4844" t="s">
        <v>280</v>
      </c>
      <c r="H4844">
        <v>0.05</v>
      </c>
      <c r="I4844">
        <f>ANAM[[#This Row],[VALOR Corregida]]/1000</f>
        <v>5.0000000000000002E-5</v>
      </c>
      <c r="J4844" t="s">
        <v>281</v>
      </c>
      <c r="K4844" t="s">
        <v>315</v>
      </c>
      <c r="L4844" t="s">
        <v>309</v>
      </c>
      <c r="M4844" t="s">
        <v>369</v>
      </c>
      <c r="N4844" s="7">
        <v>-23.633890000000001</v>
      </c>
      <c r="O4844" s="7">
        <v>-70.400000000000006</v>
      </c>
      <c r="P4844">
        <v>2</v>
      </c>
      <c r="Q4844">
        <v>2009</v>
      </c>
      <c r="R4844" s="2">
        <v>40114</v>
      </c>
      <c r="S4844" s="2">
        <v>40115</v>
      </c>
      <c r="T4844" s="2">
        <v>40129</v>
      </c>
      <c r="U4844" s="2"/>
    </row>
    <row r="4845" spans="1:21" x14ac:dyDescent="0.3">
      <c r="A4845" t="s">
        <v>164</v>
      </c>
      <c r="B4845" t="s">
        <v>20</v>
      </c>
      <c r="C4845" t="s">
        <v>205</v>
      </c>
      <c r="D4845" t="s">
        <v>206</v>
      </c>
      <c r="E4845" s="5" t="s">
        <v>528</v>
      </c>
      <c r="F4845">
        <v>0</v>
      </c>
      <c r="G4845" t="s">
        <v>46</v>
      </c>
      <c r="H4845">
        <v>1.4</v>
      </c>
      <c r="I4845">
        <f>ANAM[[#This Row],[VALOR Corregida]]/1000</f>
        <v>1.4E-3</v>
      </c>
      <c r="J4845" t="s">
        <v>155</v>
      </c>
      <c r="K4845" t="s">
        <v>24</v>
      </c>
      <c r="L4845" t="s">
        <v>309</v>
      </c>
      <c r="M4845" t="s">
        <v>343</v>
      </c>
      <c r="N4845" s="7">
        <v>-23.67</v>
      </c>
      <c r="O4845" s="7">
        <v>-70.40889</v>
      </c>
      <c r="P4845">
        <v>2</v>
      </c>
      <c r="Q4845">
        <v>2006</v>
      </c>
      <c r="R4845" s="2">
        <v>39015</v>
      </c>
      <c r="S4845" s="2">
        <v>39015</v>
      </c>
      <c r="T4845" s="2">
        <v>39015</v>
      </c>
      <c r="U4845" s="2"/>
    </row>
    <row r="4846" spans="1:21" x14ac:dyDescent="0.3">
      <c r="A4846" t="s">
        <v>164</v>
      </c>
      <c r="B4846" t="s">
        <v>20</v>
      </c>
      <c r="C4846" t="s">
        <v>202</v>
      </c>
      <c r="D4846" t="s">
        <v>203</v>
      </c>
      <c r="E4846" s="5" t="s">
        <v>526</v>
      </c>
      <c r="F4846">
        <v>0</v>
      </c>
      <c r="G4846" t="s">
        <v>47</v>
      </c>
      <c r="H4846">
        <v>63</v>
      </c>
      <c r="I4846">
        <f>ANAM[[#This Row],[VALOR Corregida]]/1000</f>
        <v>6.3E-2</v>
      </c>
      <c r="J4846" t="s">
        <v>155</v>
      </c>
      <c r="K4846" t="s">
        <v>24</v>
      </c>
      <c r="L4846" t="s">
        <v>309</v>
      </c>
      <c r="M4846" t="s">
        <v>369</v>
      </c>
      <c r="N4846" s="7">
        <v>-23.633890000000001</v>
      </c>
      <c r="O4846" s="7">
        <v>-70.400000000000006</v>
      </c>
      <c r="P4846">
        <v>2</v>
      </c>
      <c r="Q4846">
        <v>2009</v>
      </c>
      <c r="R4846" s="2">
        <v>40114</v>
      </c>
      <c r="S4846" s="2">
        <v>40115</v>
      </c>
      <c r="T4846" s="2">
        <v>40129</v>
      </c>
      <c r="U4846" s="2"/>
    </row>
    <row r="4847" spans="1:21" x14ac:dyDescent="0.3">
      <c r="A4847" t="s">
        <v>164</v>
      </c>
      <c r="B4847" t="s">
        <v>20</v>
      </c>
      <c r="C4847" t="s">
        <v>54</v>
      </c>
      <c r="D4847" t="s">
        <v>208</v>
      </c>
      <c r="E4847" s="5" t="s">
        <v>516</v>
      </c>
      <c r="F4847">
        <v>0</v>
      </c>
      <c r="G4847" t="s">
        <v>28</v>
      </c>
      <c r="H4847">
        <v>0.05</v>
      </c>
      <c r="I4847">
        <f>ANAM[[#This Row],[VALOR Corregida]]/1000</f>
        <v>5.0000000000000002E-5</v>
      </c>
      <c r="J4847" t="s">
        <v>155</v>
      </c>
      <c r="K4847" t="s">
        <v>315</v>
      </c>
      <c r="L4847" t="s">
        <v>309</v>
      </c>
      <c r="M4847" t="s">
        <v>333</v>
      </c>
      <c r="N4847">
        <v>-23.61722</v>
      </c>
      <c r="O4847">
        <v>-70.397220000000004</v>
      </c>
      <c r="P4847">
        <v>1</v>
      </c>
      <c r="Q4847">
        <v>2005</v>
      </c>
      <c r="R4847" s="2">
        <v>38482</v>
      </c>
      <c r="S4847" s="2">
        <v>38630</v>
      </c>
      <c r="T4847" s="2">
        <v>38630</v>
      </c>
      <c r="U4847" s="2"/>
    </row>
    <row r="4848" spans="1:21" x14ac:dyDescent="0.3">
      <c r="A4848" t="s">
        <v>164</v>
      </c>
      <c r="B4848" t="s">
        <v>20</v>
      </c>
      <c r="C4848" t="s">
        <v>153</v>
      </c>
      <c r="D4848" t="s">
        <v>219</v>
      </c>
      <c r="E4848" s="5" t="s">
        <v>525</v>
      </c>
      <c r="F4848">
        <v>0</v>
      </c>
      <c r="G4848" t="s">
        <v>28</v>
      </c>
      <c r="H4848">
        <v>2.2400000000000002</v>
      </c>
      <c r="I4848">
        <f>ANAM[[#This Row],[VALOR Corregida]]/1000</f>
        <v>2.2400000000000002E-3</v>
      </c>
      <c r="J4848" t="s">
        <v>155</v>
      </c>
      <c r="K4848" t="s">
        <v>24</v>
      </c>
      <c r="L4848" t="s">
        <v>309</v>
      </c>
      <c r="M4848" t="s">
        <v>333</v>
      </c>
      <c r="N4848" s="7">
        <v>-23.626111000000002</v>
      </c>
      <c r="O4848" s="7">
        <v>-70.398332999999994</v>
      </c>
      <c r="P4848">
        <v>1</v>
      </c>
      <c r="Q4848">
        <v>2005</v>
      </c>
      <c r="R4848" s="2">
        <v>38482</v>
      </c>
      <c r="S4848" s="2">
        <v>38630</v>
      </c>
      <c r="T4848" s="2">
        <v>38630</v>
      </c>
      <c r="U4848" s="2"/>
    </row>
    <row r="4849" spans="1:21" x14ac:dyDescent="0.3">
      <c r="A4849" t="s">
        <v>164</v>
      </c>
      <c r="B4849" t="s">
        <v>20</v>
      </c>
      <c r="C4849" t="s">
        <v>205</v>
      </c>
      <c r="D4849" t="s">
        <v>206</v>
      </c>
      <c r="E4849" s="5" t="s">
        <v>528</v>
      </c>
      <c r="F4849">
        <v>0</v>
      </c>
      <c r="G4849" t="s">
        <v>35</v>
      </c>
      <c r="H4849">
        <v>8.5</v>
      </c>
      <c r="I4849">
        <f>ANAM[[#This Row],[VALOR Corregida]]/1000</f>
        <v>8.5000000000000006E-3</v>
      </c>
      <c r="J4849" t="s">
        <v>155</v>
      </c>
      <c r="K4849" t="s">
        <v>24</v>
      </c>
      <c r="L4849" t="s">
        <v>309</v>
      </c>
      <c r="M4849" t="s">
        <v>369</v>
      </c>
      <c r="N4849" s="7">
        <v>-23.67</v>
      </c>
      <c r="O4849" s="7">
        <v>-70.40889</v>
      </c>
      <c r="P4849">
        <v>2</v>
      </c>
      <c r="Q4849">
        <v>2009</v>
      </c>
      <c r="R4849" s="2">
        <v>40114</v>
      </c>
      <c r="S4849" s="2">
        <v>40115</v>
      </c>
      <c r="T4849" s="2">
        <v>40129</v>
      </c>
      <c r="U4849" s="2"/>
    </row>
    <row r="4850" spans="1:21" x14ac:dyDescent="0.3">
      <c r="A4850" t="s">
        <v>164</v>
      </c>
      <c r="B4850" t="s">
        <v>20</v>
      </c>
      <c r="C4850" t="s">
        <v>205</v>
      </c>
      <c r="D4850" t="s">
        <v>206</v>
      </c>
      <c r="E4850" s="5" t="s">
        <v>528</v>
      </c>
      <c r="F4850">
        <v>0</v>
      </c>
      <c r="G4850" t="s">
        <v>37</v>
      </c>
      <c r="H4850">
        <v>4.08</v>
      </c>
      <c r="I4850">
        <f>ANAM[[#This Row],[VALOR Corregida]]/1000</f>
        <v>4.0800000000000003E-3</v>
      </c>
      <c r="J4850" t="s">
        <v>155</v>
      </c>
      <c r="K4850" t="s">
        <v>24</v>
      </c>
      <c r="L4850" t="s">
        <v>309</v>
      </c>
      <c r="M4850" t="s">
        <v>369</v>
      </c>
      <c r="N4850" s="7">
        <v>-23.67</v>
      </c>
      <c r="O4850" s="7">
        <v>-70.40889</v>
      </c>
      <c r="P4850">
        <v>2</v>
      </c>
      <c r="Q4850">
        <v>2009</v>
      </c>
      <c r="R4850" s="2">
        <v>40114</v>
      </c>
      <c r="S4850" s="2">
        <v>40115</v>
      </c>
      <c r="T4850" s="2">
        <v>40129</v>
      </c>
      <c r="U4850" s="2"/>
    </row>
    <row r="4851" spans="1:21" x14ac:dyDescent="0.3">
      <c r="A4851" t="s">
        <v>164</v>
      </c>
      <c r="B4851" t="s">
        <v>20</v>
      </c>
      <c r="C4851" t="s">
        <v>205</v>
      </c>
      <c r="D4851" t="s">
        <v>206</v>
      </c>
      <c r="E4851" s="5" t="s">
        <v>528</v>
      </c>
      <c r="F4851">
        <v>0</v>
      </c>
      <c r="G4851" t="s">
        <v>216</v>
      </c>
      <c r="H4851">
        <v>1</v>
      </c>
      <c r="I4851">
        <f>ANAM[[#This Row],[VALOR Corregida]]/1000</f>
        <v>1E-3</v>
      </c>
      <c r="J4851" t="s">
        <v>155</v>
      </c>
      <c r="K4851" t="s">
        <v>315</v>
      </c>
      <c r="L4851" t="s">
        <v>309</v>
      </c>
      <c r="M4851" t="s">
        <v>369</v>
      </c>
      <c r="N4851" s="7">
        <v>-23.67</v>
      </c>
      <c r="O4851" s="7">
        <v>-70.40889</v>
      </c>
      <c r="P4851">
        <v>2</v>
      </c>
      <c r="Q4851">
        <v>2009</v>
      </c>
      <c r="R4851" s="2">
        <v>40114</v>
      </c>
      <c r="S4851" s="2">
        <v>40115</v>
      </c>
      <c r="T4851" s="2">
        <v>40129</v>
      </c>
      <c r="U4851" s="2"/>
    </row>
    <row r="4852" spans="1:21" x14ac:dyDescent="0.3">
      <c r="A4852" t="s">
        <v>164</v>
      </c>
      <c r="B4852" t="s">
        <v>20</v>
      </c>
      <c r="C4852" t="s">
        <v>205</v>
      </c>
      <c r="D4852" t="s">
        <v>206</v>
      </c>
      <c r="E4852" s="5" t="s">
        <v>528</v>
      </c>
      <c r="F4852">
        <v>0</v>
      </c>
      <c r="G4852" t="s">
        <v>166</v>
      </c>
      <c r="H4852">
        <v>0.2</v>
      </c>
      <c r="I4852">
        <f>ANAM[[#This Row],[VALOR Corregida]]/1000</f>
        <v>2.0000000000000001E-4</v>
      </c>
      <c r="J4852" t="s">
        <v>167</v>
      </c>
      <c r="K4852" t="s">
        <v>24</v>
      </c>
      <c r="L4852" t="s">
        <v>309</v>
      </c>
      <c r="M4852" t="s">
        <v>369</v>
      </c>
      <c r="N4852" s="7">
        <v>-23.67</v>
      </c>
      <c r="O4852" s="7">
        <v>-70.40889</v>
      </c>
      <c r="P4852">
        <v>2</v>
      </c>
      <c r="Q4852">
        <v>2009</v>
      </c>
      <c r="R4852" s="2">
        <v>40114</v>
      </c>
      <c r="S4852" s="2">
        <v>40115</v>
      </c>
      <c r="T4852" s="2">
        <v>40129</v>
      </c>
      <c r="U4852" s="2"/>
    </row>
    <row r="4853" spans="1:21" x14ac:dyDescent="0.3">
      <c r="A4853" t="s">
        <v>164</v>
      </c>
      <c r="B4853" t="s">
        <v>20</v>
      </c>
      <c r="C4853" t="s">
        <v>205</v>
      </c>
      <c r="D4853" t="s">
        <v>206</v>
      </c>
      <c r="E4853" s="5" t="s">
        <v>528</v>
      </c>
      <c r="F4853">
        <v>0</v>
      </c>
      <c r="G4853" t="s">
        <v>39</v>
      </c>
      <c r="H4853">
        <v>0.03</v>
      </c>
      <c r="I4853">
        <f>ANAM[[#This Row],[VALOR Corregida]]/1000</f>
        <v>2.9999999999999997E-5</v>
      </c>
      <c r="J4853" t="s">
        <v>155</v>
      </c>
      <c r="K4853" t="s">
        <v>24</v>
      </c>
      <c r="L4853" t="s">
        <v>309</v>
      </c>
      <c r="M4853" t="s">
        <v>369</v>
      </c>
      <c r="N4853" s="7">
        <v>-23.67</v>
      </c>
      <c r="O4853" s="7">
        <v>-70.40889</v>
      </c>
      <c r="P4853">
        <v>2</v>
      </c>
      <c r="Q4853">
        <v>2009</v>
      </c>
      <c r="R4853" s="2">
        <v>40114</v>
      </c>
      <c r="S4853" s="2">
        <v>40115</v>
      </c>
      <c r="T4853" s="2">
        <v>40129</v>
      </c>
      <c r="U4853" s="2"/>
    </row>
    <row r="4854" spans="1:21" x14ac:dyDescent="0.3">
      <c r="A4854" t="s">
        <v>164</v>
      </c>
      <c r="B4854" t="s">
        <v>20</v>
      </c>
      <c r="C4854" t="s">
        <v>205</v>
      </c>
      <c r="D4854" t="s">
        <v>206</v>
      </c>
      <c r="E4854" s="5" t="s">
        <v>528</v>
      </c>
      <c r="F4854">
        <v>0</v>
      </c>
      <c r="G4854" t="s">
        <v>64</v>
      </c>
      <c r="H4854">
        <v>104</v>
      </c>
      <c r="I4854">
        <f>ANAM[[#This Row],[VALOR Corregida]]/1000</f>
        <v>0.104</v>
      </c>
      <c r="J4854" t="s">
        <v>155</v>
      </c>
      <c r="K4854" t="s">
        <v>24</v>
      </c>
      <c r="L4854" t="s">
        <v>309</v>
      </c>
      <c r="M4854" t="s">
        <v>369</v>
      </c>
      <c r="N4854" s="7">
        <v>-23.67</v>
      </c>
      <c r="O4854" s="7">
        <v>-70.40889</v>
      </c>
      <c r="P4854">
        <v>2</v>
      </c>
      <c r="Q4854">
        <v>2009</v>
      </c>
      <c r="R4854" s="2">
        <v>40114</v>
      </c>
      <c r="S4854" s="2">
        <v>40115</v>
      </c>
      <c r="T4854" s="2">
        <v>40129</v>
      </c>
      <c r="U4854" s="2"/>
    </row>
    <row r="4855" spans="1:21" x14ac:dyDescent="0.3">
      <c r="A4855" t="s">
        <v>164</v>
      </c>
      <c r="B4855" t="s">
        <v>20</v>
      </c>
      <c r="C4855" t="s">
        <v>205</v>
      </c>
      <c r="D4855" t="s">
        <v>206</v>
      </c>
      <c r="E4855" s="5" t="s">
        <v>528</v>
      </c>
      <c r="F4855">
        <v>0</v>
      </c>
      <c r="G4855" t="s">
        <v>280</v>
      </c>
      <c r="H4855">
        <v>0.05</v>
      </c>
      <c r="I4855">
        <f>ANAM[[#This Row],[VALOR Corregida]]/1000</f>
        <v>5.0000000000000002E-5</v>
      </c>
      <c r="J4855" t="s">
        <v>281</v>
      </c>
      <c r="K4855" t="s">
        <v>315</v>
      </c>
      <c r="L4855" t="s">
        <v>309</v>
      </c>
      <c r="M4855" t="s">
        <v>369</v>
      </c>
      <c r="N4855" s="7">
        <v>-23.67</v>
      </c>
      <c r="O4855" s="7">
        <v>-70.40889</v>
      </c>
      <c r="P4855">
        <v>2</v>
      </c>
      <c r="Q4855">
        <v>2009</v>
      </c>
      <c r="R4855" s="2">
        <v>40114</v>
      </c>
      <c r="S4855" s="2">
        <v>40115</v>
      </c>
      <c r="T4855" s="2">
        <v>40129</v>
      </c>
      <c r="U4855" s="2"/>
    </row>
    <row r="4856" spans="1:21" x14ac:dyDescent="0.3">
      <c r="A4856" t="s">
        <v>164</v>
      </c>
      <c r="B4856" t="s">
        <v>20</v>
      </c>
      <c r="C4856" t="s">
        <v>153</v>
      </c>
      <c r="D4856" t="s">
        <v>219</v>
      </c>
      <c r="E4856" s="5" t="s">
        <v>525</v>
      </c>
      <c r="F4856">
        <v>0</v>
      </c>
      <c r="G4856" t="s">
        <v>28</v>
      </c>
      <c r="H4856">
        <v>0.51</v>
      </c>
      <c r="I4856">
        <f>ANAM[[#This Row],[VALOR Corregida]]/1000</f>
        <v>5.1000000000000004E-4</v>
      </c>
      <c r="J4856" t="s">
        <v>155</v>
      </c>
      <c r="K4856" t="s">
        <v>24</v>
      </c>
      <c r="L4856" t="s">
        <v>309</v>
      </c>
      <c r="M4856" t="s">
        <v>337</v>
      </c>
      <c r="N4856" s="7">
        <v>-23.626111000000002</v>
      </c>
      <c r="O4856" s="7">
        <v>-70.398332999999994</v>
      </c>
      <c r="P4856">
        <v>2</v>
      </c>
      <c r="Q4856">
        <v>2005</v>
      </c>
      <c r="R4856" s="2">
        <v>38633</v>
      </c>
      <c r="S4856" s="2">
        <v>38574</v>
      </c>
      <c r="T4856" s="2">
        <v>38574</v>
      </c>
      <c r="U4856" s="2"/>
    </row>
    <row r="4857" spans="1:21" x14ac:dyDescent="0.3">
      <c r="A4857" t="s">
        <v>164</v>
      </c>
      <c r="B4857" t="s">
        <v>20</v>
      </c>
      <c r="C4857" t="s">
        <v>205</v>
      </c>
      <c r="D4857" t="s">
        <v>206</v>
      </c>
      <c r="E4857" s="5" t="s">
        <v>528</v>
      </c>
      <c r="F4857">
        <v>0</v>
      </c>
      <c r="G4857" t="s">
        <v>47</v>
      </c>
      <c r="H4857">
        <v>47.6</v>
      </c>
      <c r="I4857">
        <f>ANAM[[#This Row],[VALOR Corregida]]/1000</f>
        <v>4.7600000000000003E-2</v>
      </c>
      <c r="J4857" t="s">
        <v>155</v>
      </c>
      <c r="K4857" t="s">
        <v>24</v>
      </c>
      <c r="L4857" t="s">
        <v>309</v>
      </c>
      <c r="M4857" t="s">
        <v>369</v>
      </c>
      <c r="N4857" s="7">
        <v>-23.67</v>
      </c>
      <c r="O4857" s="7">
        <v>-70.40889</v>
      </c>
      <c r="P4857">
        <v>2</v>
      </c>
      <c r="Q4857">
        <v>2009</v>
      </c>
      <c r="R4857" s="2">
        <v>40114</v>
      </c>
      <c r="S4857" s="2">
        <v>40115</v>
      </c>
      <c r="T4857" s="2">
        <v>40129</v>
      </c>
      <c r="U4857" s="2"/>
    </row>
    <row r="4858" spans="1:21" x14ac:dyDescent="0.3">
      <c r="A4858" t="s">
        <v>164</v>
      </c>
      <c r="B4858" t="s">
        <v>20</v>
      </c>
      <c r="C4858" t="s">
        <v>202</v>
      </c>
      <c r="D4858" t="s">
        <v>203</v>
      </c>
      <c r="E4858" s="5" t="s">
        <v>526</v>
      </c>
      <c r="F4858">
        <v>0</v>
      </c>
      <c r="G4858" t="s">
        <v>28</v>
      </c>
      <c r="H4858">
        <v>4.79</v>
      </c>
      <c r="I4858">
        <f>ANAM[[#This Row],[VALOR Corregida]]/1000</f>
        <v>4.79E-3</v>
      </c>
      <c r="J4858" t="s">
        <v>155</v>
      </c>
      <c r="K4858" t="s">
        <v>24</v>
      </c>
      <c r="L4858" t="s">
        <v>309</v>
      </c>
      <c r="M4858" t="s">
        <v>333</v>
      </c>
      <c r="N4858" s="7">
        <v>-23.633890000000001</v>
      </c>
      <c r="O4858" s="7">
        <v>-70.400000000000006</v>
      </c>
      <c r="P4858">
        <v>1</v>
      </c>
      <c r="Q4858">
        <v>2005</v>
      </c>
      <c r="R4858" s="2">
        <v>38482</v>
      </c>
      <c r="S4858" s="2">
        <v>38630</v>
      </c>
      <c r="T4858" s="2">
        <v>38630</v>
      </c>
      <c r="U4858" s="2"/>
    </row>
    <row r="4859" spans="1:21" x14ac:dyDescent="0.3">
      <c r="A4859" t="s">
        <v>164</v>
      </c>
      <c r="B4859" t="s">
        <v>20</v>
      </c>
      <c r="C4859" t="s">
        <v>202</v>
      </c>
      <c r="D4859" t="s">
        <v>203</v>
      </c>
      <c r="E4859" s="5" t="s">
        <v>526</v>
      </c>
      <c r="F4859">
        <v>0</v>
      </c>
      <c r="G4859" t="s">
        <v>28</v>
      </c>
      <c r="H4859">
        <v>0.05</v>
      </c>
      <c r="I4859">
        <f>ANAM[[#This Row],[VALOR Corregida]]/1000</f>
        <v>5.0000000000000002E-5</v>
      </c>
      <c r="J4859" t="s">
        <v>155</v>
      </c>
      <c r="K4859" t="s">
        <v>315</v>
      </c>
      <c r="L4859" t="s">
        <v>309</v>
      </c>
      <c r="M4859" t="s">
        <v>337</v>
      </c>
      <c r="N4859" s="7">
        <v>-23.633890000000001</v>
      </c>
      <c r="O4859" s="7">
        <v>-70.400000000000006</v>
      </c>
      <c r="P4859">
        <v>2</v>
      </c>
      <c r="Q4859">
        <v>2005</v>
      </c>
      <c r="R4859" s="2">
        <v>38633</v>
      </c>
      <c r="S4859" s="2">
        <v>38574</v>
      </c>
      <c r="T4859" s="2">
        <v>38574</v>
      </c>
      <c r="U4859" s="2"/>
    </row>
    <row r="4860" spans="1:21" x14ac:dyDescent="0.3">
      <c r="A4860" t="s">
        <v>164</v>
      </c>
      <c r="B4860" t="s">
        <v>20</v>
      </c>
      <c r="C4860" t="s">
        <v>54</v>
      </c>
      <c r="D4860" t="s">
        <v>208</v>
      </c>
      <c r="E4860" s="5" t="s">
        <v>516</v>
      </c>
      <c r="F4860">
        <v>0</v>
      </c>
      <c r="G4860" t="s">
        <v>35</v>
      </c>
      <c r="H4860">
        <v>4.5999999999999996</v>
      </c>
      <c r="I4860">
        <f>ANAM[[#This Row],[VALOR Corregida]]/1000</f>
        <v>4.5999999999999999E-3</v>
      </c>
      <c r="J4860" t="s">
        <v>155</v>
      </c>
      <c r="K4860" t="s">
        <v>24</v>
      </c>
      <c r="L4860" t="s">
        <v>309</v>
      </c>
      <c r="M4860" t="s">
        <v>369</v>
      </c>
      <c r="N4860">
        <v>-23.61722</v>
      </c>
      <c r="O4860">
        <v>-70.397220000000004</v>
      </c>
      <c r="P4860">
        <v>2</v>
      </c>
      <c r="Q4860">
        <v>2009</v>
      </c>
      <c r="R4860" s="2">
        <v>40114</v>
      </c>
      <c r="S4860" s="2">
        <v>40115</v>
      </c>
      <c r="T4860" s="2">
        <v>40129</v>
      </c>
      <c r="U4860" s="2"/>
    </row>
    <row r="4861" spans="1:21" x14ac:dyDescent="0.3">
      <c r="A4861" t="s">
        <v>164</v>
      </c>
      <c r="B4861" t="s">
        <v>20</v>
      </c>
      <c r="C4861" t="s">
        <v>54</v>
      </c>
      <c r="D4861" t="s">
        <v>208</v>
      </c>
      <c r="E4861" s="5" t="s">
        <v>516</v>
      </c>
      <c r="F4861">
        <v>0</v>
      </c>
      <c r="G4861" t="s">
        <v>37</v>
      </c>
      <c r="H4861">
        <v>1.89</v>
      </c>
      <c r="I4861">
        <f>ANAM[[#This Row],[VALOR Corregida]]/1000</f>
        <v>1.89E-3</v>
      </c>
      <c r="J4861" t="s">
        <v>155</v>
      </c>
      <c r="K4861" t="s">
        <v>24</v>
      </c>
      <c r="L4861" t="s">
        <v>309</v>
      </c>
      <c r="M4861" t="s">
        <v>369</v>
      </c>
      <c r="N4861">
        <v>-23.61722</v>
      </c>
      <c r="O4861">
        <v>-70.397220000000004</v>
      </c>
      <c r="P4861">
        <v>2</v>
      </c>
      <c r="Q4861">
        <v>2009</v>
      </c>
      <c r="R4861" s="2">
        <v>40114</v>
      </c>
      <c r="S4861" s="2">
        <v>40115</v>
      </c>
      <c r="T4861" s="2">
        <v>40129</v>
      </c>
      <c r="U4861" s="2"/>
    </row>
    <row r="4862" spans="1:21" x14ac:dyDescent="0.3">
      <c r="A4862" t="s">
        <v>164</v>
      </c>
      <c r="B4862" t="s">
        <v>20</v>
      </c>
      <c r="C4862" t="s">
        <v>54</v>
      </c>
      <c r="D4862" t="s">
        <v>208</v>
      </c>
      <c r="E4862" s="5" t="s">
        <v>516</v>
      </c>
      <c r="F4862">
        <v>0</v>
      </c>
      <c r="G4862" t="s">
        <v>216</v>
      </c>
      <c r="H4862">
        <v>1</v>
      </c>
      <c r="I4862">
        <f>ANAM[[#This Row],[VALOR Corregida]]/1000</f>
        <v>1E-3</v>
      </c>
      <c r="J4862" t="s">
        <v>155</v>
      </c>
      <c r="K4862" t="s">
        <v>315</v>
      </c>
      <c r="L4862" t="s">
        <v>309</v>
      </c>
      <c r="M4862" t="s">
        <v>369</v>
      </c>
      <c r="N4862">
        <v>-23.61722</v>
      </c>
      <c r="O4862">
        <v>-70.397220000000004</v>
      </c>
      <c r="P4862">
        <v>2</v>
      </c>
      <c r="Q4862">
        <v>2009</v>
      </c>
      <c r="R4862" s="2">
        <v>40114</v>
      </c>
      <c r="S4862" s="2">
        <v>40115</v>
      </c>
      <c r="T4862" s="2">
        <v>40129</v>
      </c>
      <c r="U4862" s="2"/>
    </row>
    <row r="4863" spans="1:21" x14ac:dyDescent="0.3">
      <c r="A4863" t="s">
        <v>164</v>
      </c>
      <c r="B4863" t="s">
        <v>20</v>
      </c>
      <c r="C4863" t="s">
        <v>54</v>
      </c>
      <c r="D4863" t="s">
        <v>208</v>
      </c>
      <c r="E4863" s="5" t="s">
        <v>516</v>
      </c>
      <c r="F4863">
        <v>0</v>
      </c>
      <c r="G4863" t="s">
        <v>166</v>
      </c>
      <c r="H4863">
        <v>1.2</v>
      </c>
      <c r="I4863">
        <f>ANAM[[#This Row],[VALOR Corregida]]/1000</f>
        <v>1.1999999999999999E-3</v>
      </c>
      <c r="J4863" t="s">
        <v>167</v>
      </c>
      <c r="K4863" t="s">
        <v>24</v>
      </c>
      <c r="L4863" t="s">
        <v>309</v>
      </c>
      <c r="M4863" t="s">
        <v>369</v>
      </c>
      <c r="N4863">
        <v>-23.61722</v>
      </c>
      <c r="O4863">
        <v>-70.397220000000004</v>
      </c>
      <c r="P4863">
        <v>2</v>
      </c>
      <c r="Q4863">
        <v>2009</v>
      </c>
      <c r="R4863" s="2">
        <v>40114</v>
      </c>
      <c r="S4863" s="2">
        <v>40115</v>
      </c>
      <c r="T4863" s="2">
        <v>40129</v>
      </c>
      <c r="U4863" s="2"/>
    </row>
    <row r="4864" spans="1:21" x14ac:dyDescent="0.3">
      <c r="A4864" t="s">
        <v>164</v>
      </c>
      <c r="B4864" t="s">
        <v>20</v>
      </c>
      <c r="C4864" t="s">
        <v>54</v>
      </c>
      <c r="D4864" t="s">
        <v>208</v>
      </c>
      <c r="E4864" s="5" t="s">
        <v>516</v>
      </c>
      <c r="F4864">
        <v>0</v>
      </c>
      <c r="G4864" t="s">
        <v>39</v>
      </c>
      <c r="H4864">
        <v>0.3</v>
      </c>
      <c r="I4864">
        <f>ANAM[[#This Row],[VALOR Corregida]]/1000</f>
        <v>2.9999999999999997E-4</v>
      </c>
      <c r="J4864" t="s">
        <v>155</v>
      </c>
      <c r="K4864" t="s">
        <v>24</v>
      </c>
      <c r="L4864" t="s">
        <v>309</v>
      </c>
      <c r="M4864" t="s">
        <v>369</v>
      </c>
      <c r="N4864">
        <v>-23.61722</v>
      </c>
      <c r="O4864">
        <v>-70.397220000000004</v>
      </c>
      <c r="P4864">
        <v>2</v>
      </c>
      <c r="Q4864">
        <v>2009</v>
      </c>
      <c r="R4864" s="2">
        <v>40114</v>
      </c>
      <c r="S4864" s="2">
        <v>40115</v>
      </c>
      <c r="T4864" s="2">
        <v>40129</v>
      </c>
      <c r="U4864" s="2"/>
    </row>
    <row r="4865" spans="1:21" x14ac:dyDescent="0.3">
      <c r="A4865" t="s">
        <v>164</v>
      </c>
      <c r="B4865" t="s">
        <v>20</v>
      </c>
      <c r="C4865" t="s">
        <v>54</v>
      </c>
      <c r="D4865" t="s">
        <v>208</v>
      </c>
      <c r="E4865" s="5" t="s">
        <v>516</v>
      </c>
      <c r="F4865">
        <v>0</v>
      </c>
      <c r="G4865" t="s">
        <v>64</v>
      </c>
      <c r="H4865">
        <v>440</v>
      </c>
      <c r="I4865">
        <f>ANAM[[#This Row],[VALOR Corregida]]/1000</f>
        <v>0.44</v>
      </c>
      <c r="J4865" t="s">
        <v>155</v>
      </c>
      <c r="K4865" t="s">
        <v>24</v>
      </c>
      <c r="L4865" t="s">
        <v>309</v>
      </c>
      <c r="M4865" t="s">
        <v>369</v>
      </c>
      <c r="N4865">
        <v>-23.61722</v>
      </c>
      <c r="O4865">
        <v>-70.397220000000004</v>
      </c>
      <c r="P4865">
        <v>2</v>
      </c>
      <c r="Q4865">
        <v>2009</v>
      </c>
      <c r="R4865" s="2">
        <v>40114</v>
      </c>
      <c r="S4865" s="2">
        <v>40115</v>
      </c>
      <c r="T4865" s="2">
        <v>40129</v>
      </c>
      <c r="U4865" s="2"/>
    </row>
    <row r="4866" spans="1:21" x14ac:dyDescent="0.3">
      <c r="A4866" t="s">
        <v>164</v>
      </c>
      <c r="B4866" t="s">
        <v>20</v>
      </c>
      <c r="C4866" t="s">
        <v>54</v>
      </c>
      <c r="D4866" t="s">
        <v>208</v>
      </c>
      <c r="E4866" s="5" t="s">
        <v>516</v>
      </c>
      <c r="F4866">
        <v>0</v>
      </c>
      <c r="G4866" t="s">
        <v>280</v>
      </c>
      <c r="H4866">
        <v>0.05</v>
      </c>
      <c r="I4866">
        <f>ANAM[[#This Row],[VALOR Corregida]]/1000</f>
        <v>5.0000000000000002E-5</v>
      </c>
      <c r="J4866" t="s">
        <v>281</v>
      </c>
      <c r="K4866" t="s">
        <v>315</v>
      </c>
      <c r="L4866" t="s">
        <v>309</v>
      </c>
      <c r="M4866" t="s">
        <v>369</v>
      </c>
      <c r="N4866">
        <v>-23.61722</v>
      </c>
      <c r="O4866">
        <v>-70.397220000000004</v>
      </c>
      <c r="P4866">
        <v>2</v>
      </c>
      <c r="Q4866">
        <v>2009</v>
      </c>
      <c r="R4866" s="2">
        <v>40114</v>
      </c>
      <c r="S4866" s="2">
        <v>40115</v>
      </c>
      <c r="T4866" s="2">
        <v>40129</v>
      </c>
      <c r="U4866" s="2"/>
    </row>
    <row r="4867" spans="1:21" x14ac:dyDescent="0.3">
      <c r="A4867" t="s">
        <v>164</v>
      </c>
      <c r="B4867" t="s">
        <v>20</v>
      </c>
      <c r="C4867" t="s">
        <v>50</v>
      </c>
      <c r="D4867" t="s">
        <v>217</v>
      </c>
      <c r="E4867" s="5" t="s">
        <v>511</v>
      </c>
      <c r="F4867">
        <v>0</v>
      </c>
      <c r="G4867" t="s">
        <v>28</v>
      </c>
      <c r="H4867">
        <v>4.8499999999999996</v>
      </c>
      <c r="I4867">
        <f>ANAM[[#This Row],[VALOR Corregida]]/1000</f>
        <v>4.8499999999999993E-3</v>
      </c>
      <c r="J4867" t="s">
        <v>155</v>
      </c>
      <c r="K4867" t="s">
        <v>24</v>
      </c>
      <c r="L4867" t="s">
        <v>309</v>
      </c>
      <c r="M4867" t="s">
        <v>333</v>
      </c>
      <c r="N4867" s="7">
        <v>-23.641940000000002</v>
      </c>
      <c r="O4867" s="7">
        <v>-70.399169999999998</v>
      </c>
      <c r="P4867">
        <v>1</v>
      </c>
      <c r="Q4867">
        <v>2005</v>
      </c>
      <c r="R4867" s="2">
        <v>38482</v>
      </c>
      <c r="S4867" s="2">
        <v>38630</v>
      </c>
      <c r="T4867" s="2">
        <v>38630</v>
      </c>
      <c r="U4867" s="2"/>
    </row>
    <row r="4868" spans="1:21" x14ac:dyDescent="0.3">
      <c r="A4868" t="s">
        <v>164</v>
      </c>
      <c r="B4868" t="s">
        <v>20</v>
      </c>
      <c r="C4868" t="s">
        <v>54</v>
      </c>
      <c r="D4868" t="s">
        <v>208</v>
      </c>
      <c r="E4868" s="5" t="s">
        <v>516</v>
      </c>
      <c r="F4868">
        <v>0</v>
      </c>
      <c r="G4868" t="s">
        <v>47</v>
      </c>
      <c r="H4868">
        <v>49.6</v>
      </c>
      <c r="I4868">
        <f>ANAM[[#This Row],[VALOR Corregida]]/1000</f>
        <v>4.9599999999999998E-2</v>
      </c>
      <c r="J4868" t="s">
        <v>155</v>
      </c>
      <c r="K4868" t="s">
        <v>24</v>
      </c>
      <c r="L4868" t="s">
        <v>309</v>
      </c>
      <c r="M4868" t="s">
        <v>366</v>
      </c>
      <c r="N4868">
        <v>-23.61722</v>
      </c>
      <c r="O4868">
        <v>-70.397220000000004</v>
      </c>
      <c r="P4868">
        <v>1</v>
      </c>
      <c r="Q4868">
        <v>2009</v>
      </c>
      <c r="R4868" s="2">
        <v>39930</v>
      </c>
      <c r="S4868" s="2">
        <v>39814</v>
      </c>
      <c r="T4868" s="2">
        <v>39815</v>
      </c>
      <c r="U4868" s="2"/>
    </row>
    <row r="4869" spans="1:21" x14ac:dyDescent="0.3">
      <c r="A4869" t="s">
        <v>164</v>
      </c>
      <c r="B4869" t="s">
        <v>20</v>
      </c>
      <c r="C4869" t="s">
        <v>50</v>
      </c>
      <c r="D4869" t="s">
        <v>217</v>
      </c>
      <c r="E4869" s="5" t="s">
        <v>511</v>
      </c>
      <c r="F4869">
        <v>0</v>
      </c>
      <c r="G4869" t="s">
        <v>28</v>
      </c>
      <c r="H4869">
        <v>7.56</v>
      </c>
      <c r="I4869">
        <f>ANAM[[#This Row],[VALOR Corregida]]/1000</f>
        <v>7.5599999999999999E-3</v>
      </c>
      <c r="J4869" t="s">
        <v>155</v>
      </c>
      <c r="K4869" t="s">
        <v>24</v>
      </c>
      <c r="L4869" t="s">
        <v>309</v>
      </c>
      <c r="M4869" t="s">
        <v>337</v>
      </c>
      <c r="N4869" s="7">
        <v>-23.641940000000002</v>
      </c>
      <c r="O4869" s="7">
        <v>-70.399169999999998</v>
      </c>
      <c r="P4869">
        <v>2</v>
      </c>
      <c r="Q4869">
        <v>2005</v>
      </c>
      <c r="R4869" s="2">
        <v>38633</v>
      </c>
      <c r="S4869" s="2">
        <v>38574</v>
      </c>
      <c r="T4869" s="2">
        <v>38574</v>
      </c>
      <c r="U4869" s="2"/>
    </row>
    <row r="4870" spans="1:21" x14ac:dyDescent="0.3">
      <c r="A4870" t="s">
        <v>164</v>
      </c>
      <c r="B4870" t="s">
        <v>20</v>
      </c>
      <c r="C4870" t="s">
        <v>213</v>
      </c>
      <c r="D4870" t="s">
        <v>214</v>
      </c>
      <c r="E4870" s="5" t="s">
        <v>519</v>
      </c>
      <c r="F4870">
        <v>0</v>
      </c>
      <c r="G4870" t="s">
        <v>28</v>
      </c>
      <c r="H4870">
        <v>0.05</v>
      </c>
      <c r="I4870">
        <f>ANAM[[#This Row],[VALOR Corregida]]/1000</f>
        <v>5.0000000000000002E-5</v>
      </c>
      <c r="J4870" t="s">
        <v>155</v>
      </c>
      <c r="K4870" t="s">
        <v>315</v>
      </c>
      <c r="L4870" t="s">
        <v>309</v>
      </c>
      <c r="M4870" t="s">
        <v>333</v>
      </c>
      <c r="N4870" s="7">
        <v>-23.648890000000002</v>
      </c>
      <c r="O4870" s="7">
        <v>-70.406940000000006</v>
      </c>
      <c r="P4870">
        <v>1</v>
      </c>
      <c r="Q4870">
        <v>2005</v>
      </c>
      <c r="R4870" s="2">
        <v>38482</v>
      </c>
      <c r="S4870" s="2">
        <v>38630</v>
      </c>
      <c r="T4870" s="2">
        <v>38630</v>
      </c>
      <c r="U4870" s="2"/>
    </row>
    <row r="4871" spans="1:21" x14ac:dyDescent="0.3">
      <c r="A4871" t="s">
        <v>164</v>
      </c>
      <c r="B4871" t="s">
        <v>20</v>
      </c>
      <c r="C4871" t="s">
        <v>210</v>
      </c>
      <c r="D4871" t="s">
        <v>211</v>
      </c>
      <c r="E4871" s="5" t="s">
        <v>527</v>
      </c>
      <c r="F4871">
        <v>0</v>
      </c>
      <c r="G4871" t="s">
        <v>35</v>
      </c>
      <c r="H4871">
        <v>8.4</v>
      </c>
      <c r="I4871">
        <f>ANAM[[#This Row],[VALOR Corregida]]/1000</f>
        <v>8.4000000000000012E-3</v>
      </c>
      <c r="J4871" t="s">
        <v>155</v>
      </c>
      <c r="K4871" t="s">
        <v>24</v>
      </c>
      <c r="L4871" t="s">
        <v>309</v>
      </c>
      <c r="M4871" t="s">
        <v>369</v>
      </c>
      <c r="N4871" s="7">
        <v>-23.664719999999999</v>
      </c>
      <c r="O4871" s="7">
        <v>-70.411389999999997</v>
      </c>
      <c r="P4871">
        <v>2</v>
      </c>
      <c r="Q4871">
        <v>2009</v>
      </c>
      <c r="R4871" s="2">
        <v>40114</v>
      </c>
      <c r="S4871" s="2">
        <v>40115</v>
      </c>
      <c r="T4871" s="2">
        <v>40129</v>
      </c>
      <c r="U4871" s="2"/>
    </row>
    <row r="4872" spans="1:21" x14ac:dyDescent="0.3">
      <c r="A4872" t="s">
        <v>164</v>
      </c>
      <c r="B4872" t="s">
        <v>20</v>
      </c>
      <c r="C4872" t="s">
        <v>210</v>
      </c>
      <c r="D4872" t="s">
        <v>211</v>
      </c>
      <c r="E4872" s="5" t="s">
        <v>527</v>
      </c>
      <c r="F4872">
        <v>0</v>
      </c>
      <c r="G4872" t="s">
        <v>37</v>
      </c>
      <c r="H4872">
        <v>37.200000000000003</v>
      </c>
      <c r="I4872">
        <f>ANAM[[#This Row],[VALOR Corregida]]/1000</f>
        <v>3.7200000000000004E-2</v>
      </c>
      <c r="J4872" t="s">
        <v>155</v>
      </c>
      <c r="K4872" t="s">
        <v>24</v>
      </c>
      <c r="L4872" t="s">
        <v>309</v>
      </c>
      <c r="M4872" t="s">
        <v>369</v>
      </c>
      <c r="N4872" s="7">
        <v>-23.664719999999999</v>
      </c>
      <c r="O4872" s="7">
        <v>-70.411389999999997</v>
      </c>
      <c r="P4872">
        <v>2</v>
      </c>
      <c r="Q4872">
        <v>2009</v>
      </c>
      <c r="R4872" s="2">
        <v>40114</v>
      </c>
      <c r="S4872" s="2">
        <v>40115</v>
      </c>
      <c r="T4872" s="2">
        <v>40129</v>
      </c>
      <c r="U4872" s="2"/>
    </row>
    <row r="4873" spans="1:21" x14ac:dyDescent="0.3">
      <c r="A4873" t="s">
        <v>164</v>
      </c>
      <c r="B4873" t="s">
        <v>20</v>
      </c>
      <c r="C4873" t="s">
        <v>210</v>
      </c>
      <c r="D4873" t="s">
        <v>211</v>
      </c>
      <c r="E4873" s="5" t="s">
        <v>527</v>
      </c>
      <c r="F4873">
        <v>0</v>
      </c>
      <c r="G4873" t="s">
        <v>216</v>
      </c>
      <c r="H4873">
        <v>1</v>
      </c>
      <c r="I4873">
        <f>ANAM[[#This Row],[VALOR Corregida]]/1000</f>
        <v>1E-3</v>
      </c>
      <c r="J4873" t="s">
        <v>155</v>
      </c>
      <c r="K4873" t="s">
        <v>315</v>
      </c>
      <c r="L4873" t="s">
        <v>309</v>
      </c>
      <c r="M4873" t="s">
        <v>369</v>
      </c>
      <c r="N4873" s="7">
        <v>-23.664719999999999</v>
      </c>
      <c r="O4873" s="7">
        <v>-70.411389999999997</v>
      </c>
      <c r="P4873">
        <v>2</v>
      </c>
      <c r="Q4873">
        <v>2009</v>
      </c>
      <c r="R4873" s="2">
        <v>40114</v>
      </c>
      <c r="S4873" s="2">
        <v>40115</v>
      </c>
      <c r="T4873" s="2">
        <v>40129</v>
      </c>
      <c r="U4873" s="2"/>
    </row>
    <row r="4874" spans="1:21" x14ac:dyDescent="0.3">
      <c r="A4874" t="s">
        <v>164</v>
      </c>
      <c r="B4874" t="s">
        <v>20</v>
      </c>
      <c r="C4874" t="s">
        <v>210</v>
      </c>
      <c r="D4874" t="s">
        <v>211</v>
      </c>
      <c r="E4874" s="5" t="s">
        <v>527</v>
      </c>
      <c r="F4874">
        <v>0</v>
      </c>
      <c r="G4874" t="s">
        <v>166</v>
      </c>
      <c r="H4874">
        <v>0.05</v>
      </c>
      <c r="I4874">
        <f>ANAM[[#This Row],[VALOR Corregida]]/1000</f>
        <v>5.0000000000000002E-5</v>
      </c>
      <c r="J4874" t="s">
        <v>167</v>
      </c>
      <c r="K4874" t="s">
        <v>315</v>
      </c>
      <c r="L4874" t="s">
        <v>309</v>
      </c>
      <c r="M4874" t="s">
        <v>369</v>
      </c>
      <c r="N4874" s="7">
        <v>-23.664719999999999</v>
      </c>
      <c r="O4874" s="7">
        <v>-70.411389999999997</v>
      </c>
      <c r="P4874">
        <v>2</v>
      </c>
      <c r="Q4874">
        <v>2009</v>
      </c>
      <c r="R4874" s="2">
        <v>40114</v>
      </c>
      <c r="S4874" s="2">
        <v>40115</v>
      </c>
      <c r="T4874" s="2">
        <v>40129</v>
      </c>
      <c r="U4874" s="2"/>
    </row>
    <row r="4875" spans="1:21" x14ac:dyDescent="0.3">
      <c r="A4875" t="s">
        <v>164</v>
      </c>
      <c r="B4875" t="s">
        <v>20</v>
      </c>
      <c r="C4875" t="s">
        <v>210</v>
      </c>
      <c r="D4875" t="s">
        <v>211</v>
      </c>
      <c r="E4875" s="5" t="s">
        <v>527</v>
      </c>
      <c r="F4875">
        <v>0</v>
      </c>
      <c r="G4875" t="s">
        <v>39</v>
      </c>
      <c r="H4875">
        <v>0.05</v>
      </c>
      <c r="I4875">
        <f>ANAM[[#This Row],[VALOR Corregida]]/1000</f>
        <v>5.0000000000000002E-5</v>
      </c>
      <c r="J4875" t="s">
        <v>155</v>
      </c>
      <c r="K4875" t="s">
        <v>24</v>
      </c>
      <c r="L4875" t="s">
        <v>309</v>
      </c>
      <c r="M4875" t="s">
        <v>369</v>
      </c>
      <c r="N4875" s="7">
        <v>-23.664719999999999</v>
      </c>
      <c r="O4875" s="7">
        <v>-70.411389999999997</v>
      </c>
      <c r="P4875">
        <v>2</v>
      </c>
      <c r="Q4875">
        <v>2009</v>
      </c>
      <c r="R4875" s="2">
        <v>40114</v>
      </c>
      <c r="S4875" s="2">
        <v>40115</v>
      </c>
      <c r="T4875" s="2">
        <v>40129</v>
      </c>
      <c r="U4875" s="2"/>
    </row>
    <row r="4876" spans="1:21" x14ac:dyDescent="0.3">
      <c r="A4876" t="s">
        <v>164</v>
      </c>
      <c r="B4876" t="s">
        <v>20</v>
      </c>
      <c r="C4876" t="s">
        <v>210</v>
      </c>
      <c r="D4876" t="s">
        <v>211</v>
      </c>
      <c r="E4876" s="5" t="s">
        <v>527</v>
      </c>
      <c r="F4876">
        <v>0</v>
      </c>
      <c r="G4876" t="s">
        <v>64</v>
      </c>
      <c r="H4876">
        <v>173</v>
      </c>
      <c r="I4876">
        <f>ANAM[[#This Row],[VALOR Corregida]]/1000</f>
        <v>0.17299999999999999</v>
      </c>
      <c r="J4876" t="s">
        <v>155</v>
      </c>
      <c r="K4876" t="s">
        <v>24</v>
      </c>
      <c r="L4876" t="s">
        <v>309</v>
      </c>
      <c r="M4876" t="s">
        <v>369</v>
      </c>
      <c r="N4876" s="7">
        <v>-23.664719999999999</v>
      </c>
      <c r="O4876" s="7">
        <v>-70.411389999999997</v>
      </c>
      <c r="P4876">
        <v>2</v>
      </c>
      <c r="Q4876">
        <v>2009</v>
      </c>
      <c r="R4876" s="2">
        <v>40114</v>
      </c>
      <c r="S4876" s="2">
        <v>40115</v>
      </c>
      <c r="T4876" s="2">
        <v>40129</v>
      </c>
      <c r="U4876" s="2"/>
    </row>
    <row r="4877" spans="1:21" x14ac:dyDescent="0.3">
      <c r="A4877" t="s">
        <v>164</v>
      </c>
      <c r="B4877" t="s">
        <v>20</v>
      </c>
      <c r="C4877" t="s">
        <v>210</v>
      </c>
      <c r="D4877" t="s">
        <v>211</v>
      </c>
      <c r="E4877" s="5" t="s">
        <v>527</v>
      </c>
      <c r="F4877">
        <v>0</v>
      </c>
      <c r="G4877" t="s">
        <v>280</v>
      </c>
      <c r="H4877">
        <v>0.05</v>
      </c>
      <c r="I4877">
        <f>ANAM[[#This Row],[VALOR Corregida]]/1000</f>
        <v>5.0000000000000002E-5</v>
      </c>
      <c r="J4877" t="s">
        <v>281</v>
      </c>
      <c r="K4877" t="s">
        <v>315</v>
      </c>
      <c r="L4877" t="s">
        <v>309</v>
      </c>
      <c r="M4877" t="s">
        <v>369</v>
      </c>
      <c r="N4877" s="7">
        <v>-23.664719999999999</v>
      </c>
      <c r="O4877" s="7">
        <v>-70.411389999999997</v>
      </c>
      <c r="P4877">
        <v>2</v>
      </c>
      <c r="Q4877">
        <v>2009</v>
      </c>
      <c r="R4877" s="2">
        <v>40114</v>
      </c>
      <c r="S4877" s="2">
        <v>40115</v>
      </c>
      <c r="T4877" s="2">
        <v>40129</v>
      </c>
      <c r="U4877" s="2"/>
    </row>
    <row r="4878" spans="1:21" x14ac:dyDescent="0.3">
      <c r="A4878" t="s">
        <v>164</v>
      </c>
      <c r="B4878" t="s">
        <v>20</v>
      </c>
      <c r="C4878" t="s">
        <v>213</v>
      </c>
      <c r="D4878" t="s">
        <v>214</v>
      </c>
      <c r="E4878" s="5" t="s">
        <v>519</v>
      </c>
      <c r="F4878">
        <v>0</v>
      </c>
      <c r="G4878" t="s">
        <v>28</v>
      </c>
      <c r="H4878">
        <v>10.199999999999999</v>
      </c>
      <c r="I4878">
        <f>ANAM[[#This Row],[VALOR Corregida]]/1000</f>
        <v>1.0199999999999999E-2</v>
      </c>
      <c r="J4878" t="s">
        <v>155</v>
      </c>
      <c r="K4878" t="s">
        <v>24</v>
      </c>
      <c r="L4878" t="s">
        <v>309</v>
      </c>
      <c r="M4878" t="s">
        <v>337</v>
      </c>
      <c r="N4878" s="7">
        <v>-23.648890000000002</v>
      </c>
      <c r="O4878" s="7">
        <v>-70.406940000000006</v>
      </c>
      <c r="P4878">
        <v>2</v>
      </c>
      <c r="Q4878">
        <v>2005</v>
      </c>
      <c r="R4878" s="2">
        <v>38633</v>
      </c>
      <c r="S4878" s="2">
        <v>38574</v>
      </c>
      <c r="T4878" s="2">
        <v>38574</v>
      </c>
      <c r="U4878" s="2"/>
    </row>
    <row r="4879" spans="1:21" x14ac:dyDescent="0.3">
      <c r="A4879" t="s">
        <v>164</v>
      </c>
      <c r="B4879" t="s">
        <v>20</v>
      </c>
      <c r="C4879" t="s">
        <v>210</v>
      </c>
      <c r="D4879" t="s">
        <v>211</v>
      </c>
      <c r="E4879" s="5" t="s">
        <v>527</v>
      </c>
      <c r="F4879">
        <v>0</v>
      </c>
      <c r="G4879" t="s">
        <v>47</v>
      </c>
      <c r="H4879">
        <v>24.5</v>
      </c>
      <c r="I4879">
        <f>ANAM[[#This Row],[VALOR Corregida]]/1000</f>
        <v>2.4500000000000001E-2</v>
      </c>
      <c r="J4879" t="s">
        <v>155</v>
      </c>
      <c r="K4879" t="s">
        <v>24</v>
      </c>
      <c r="L4879" t="s">
        <v>309</v>
      </c>
      <c r="M4879" t="s">
        <v>369</v>
      </c>
      <c r="N4879" s="7">
        <v>-23.664719999999999</v>
      </c>
      <c r="O4879" s="7">
        <v>-70.411389999999997</v>
      </c>
      <c r="P4879">
        <v>2</v>
      </c>
      <c r="Q4879">
        <v>2009</v>
      </c>
      <c r="R4879" s="2">
        <v>40114</v>
      </c>
      <c r="S4879" s="2">
        <v>40115</v>
      </c>
      <c r="T4879" s="2">
        <v>40129</v>
      </c>
      <c r="U4879" s="2"/>
    </row>
    <row r="4880" spans="1:21" x14ac:dyDescent="0.3">
      <c r="A4880" t="s">
        <v>164</v>
      </c>
      <c r="B4880" t="s">
        <v>20</v>
      </c>
      <c r="C4880" t="s">
        <v>213</v>
      </c>
      <c r="D4880" t="s">
        <v>214</v>
      </c>
      <c r="E4880" s="5" t="s">
        <v>519</v>
      </c>
      <c r="F4880">
        <v>0</v>
      </c>
      <c r="G4880" t="s">
        <v>47</v>
      </c>
      <c r="H4880">
        <v>1944</v>
      </c>
      <c r="I4880">
        <f>ANAM[[#This Row],[VALOR Corregida]]/1000</f>
        <v>1.944</v>
      </c>
      <c r="J4880" t="s">
        <v>155</v>
      </c>
      <c r="K4880" t="s">
        <v>24</v>
      </c>
      <c r="L4880" t="s">
        <v>309</v>
      </c>
      <c r="M4880" t="s">
        <v>366</v>
      </c>
      <c r="N4880" s="7">
        <v>-23.648890000000002</v>
      </c>
      <c r="O4880" s="7">
        <v>-70.406940000000006</v>
      </c>
      <c r="P4880">
        <v>1</v>
      </c>
      <c r="Q4880">
        <v>2009</v>
      </c>
      <c r="R4880" s="2">
        <v>39930</v>
      </c>
      <c r="S4880" s="2">
        <v>39814</v>
      </c>
      <c r="T4880" s="2">
        <v>39815</v>
      </c>
      <c r="U4880" s="2"/>
    </row>
    <row r="4881" spans="1:21" x14ac:dyDescent="0.3">
      <c r="A4881" t="s">
        <v>164</v>
      </c>
      <c r="B4881" t="s">
        <v>20</v>
      </c>
      <c r="C4881" t="s">
        <v>50</v>
      </c>
      <c r="D4881" t="s">
        <v>217</v>
      </c>
      <c r="E4881" s="5" t="s">
        <v>511</v>
      </c>
      <c r="F4881">
        <v>0</v>
      </c>
      <c r="G4881" t="s">
        <v>47</v>
      </c>
      <c r="H4881">
        <v>1693</v>
      </c>
      <c r="I4881">
        <f>ANAM[[#This Row],[VALOR Corregida]]/1000</f>
        <v>1.6930000000000001</v>
      </c>
      <c r="J4881" t="s">
        <v>155</v>
      </c>
      <c r="K4881" t="s">
        <v>24</v>
      </c>
      <c r="L4881" t="s">
        <v>309</v>
      </c>
      <c r="M4881" t="s">
        <v>366</v>
      </c>
      <c r="N4881" s="7">
        <v>-23.641940000000002</v>
      </c>
      <c r="O4881" s="7">
        <v>-70.399169999999998</v>
      </c>
      <c r="P4881">
        <v>1</v>
      </c>
      <c r="Q4881">
        <v>2009</v>
      </c>
      <c r="R4881" s="2">
        <v>39930</v>
      </c>
      <c r="S4881" s="2">
        <v>39814</v>
      </c>
      <c r="T4881" s="2">
        <v>39815</v>
      </c>
      <c r="U4881" s="2"/>
    </row>
    <row r="4882" spans="1:21" x14ac:dyDescent="0.3">
      <c r="A4882" t="s">
        <v>164</v>
      </c>
      <c r="B4882" t="s">
        <v>20</v>
      </c>
      <c r="C4882" t="s">
        <v>213</v>
      </c>
      <c r="D4882" t="s">
        <v>214</v>
      </c>
      <c r="E4882" s="5" t="s">
        <v>519</v>
      </c>
      <c r="F4882">
        <v>0</v>
      </c>
      <c r="G4882" t="s">
        <v>35</v>
      </c>
      <c r="H4882">
        <v>5.2</v>
      </c>
      <c r="I4882">
        <f>ANAM[[#This Row],[VALOR Corregida]]/1000</f>
        <v>5.1999999999999998E-3</v>
      </c>
      <c r="J4882" t="s">
        <v>155</v>
      </c>
      <c r="K4882" t="s">
        <v>24</v>
      </c>
      <c r="L4882" t="s">
        <v>309</v>
      </c>
      <c r="M4882" t="s">
        <v>369</v>
      </c>
      <c r="N4882" s="7">
        <v>-23.648890000000002</v>
      </c>
      <c r="O4882" s="7">
        <v>-70.406940000000006</v>
      </c>
      <c r="P4882">
        <v>2</v>
      </c>
      <c r="Q4882">
        <v>2009</v>
      </c>
      <c r="R4882" s="2">
        <v>40114</v>
      </c>
      <c r="S4882" s="2">
        <v>40115</v>
      </c>
      <c r="T4882" s="2">
        <v>40129</v>
      </c>
      <c r="U4882" s="2"/>
    </row>
    <row r="4883" spans="1:21" x14ac:dyDescent="0.3">
      <c r="A4883" t="s">
        <v>164</v>
      </c>
      <c r="B4883" t="s">
        <v>20</v>
      </c>
      <c r="C4883" t="s">
        <v>213</v>
      </c>
      <c r="D4883" t="s">
        <v>214</v>
      </c>
      <c r="E4883" s="5" t="s">
        <v>519</v>
      </c>
      <c r="F4883">
        <v>0</v>
      </c>
      <c r="G4883" t="s">
        <v>37</v>
      </c>
      <c r="H4883">
        <v>5.81</v>
      </c>
      <c r="I4883">
        <f>ANAM[[#This Row],[VALOR Corregida]]/1000</f>
        <v>5.8099999999999992E-3</v>
      </c>
      <c r="J4883" t="s">
        <v>155</v>
      </c>
      <c r="K4883" t="s">
        <v>24</v>
      </c>
      <c r="L4883" t="s">
        <v>309</v>
      </c>
      <c r="M4883" t="s">
        <v>369</v>
      </c>
      <c r="N4883" s="7">
        <v>-23.648890000000002</v>
      </c>
      <c r="O4883" s="7">
        <v>-70.406940000000006</v>
      </c>
      <c r="P4883">
        <v>2</v>
      </c>
      <c r="Q4883">
        <v>2009</v>
      </c>
      <c r="R4883" s="2">
        <v>40114</v>
      </c>
      <c r="S4883" s="2">
        <v>40115</v>
      </c>
      <c r="T4883" s="2">
        <v>40129</v>
      </c>
      <c r="U4883" s="2"/>
    </row>
    <row r="4884" spans="1:21" x14ac:dyDescent="0.3">
      <c r="A4884" t="s">
        <v>164</v>
      </c>
      <c r="B4884" t="s">
        <v>20</v>
      </c>
      <c r="C4884" t="s">
        <v>213</v>
      </c>
      <c r="D4884" t="s">
        <v>214</v>
      </c>
      <c r="E4884" s="5" t="s">
        <v>519</v>
      </c>
      <c r="F4884">
        <v>0</v>
      </c>
      <c r="G4884" t="s">
        <v>216</v>
      </c>
      <c r="H4884">
        <v>0.5</v>
      </c>
      <c r="I4884">
        <f>ANAM[[#This Row],[VALOR Corregida]]/1000</f>
        <v>5.0000000000000001E-4</v>
      </c>
      <c r="J4884" t="s">
        <v>155</v>
      </c>
      <c r="K4884" t="s">
        <v>315</v>
      </c>
      <c r="L4884" t="s">
        <v>309</v>
      </c>
      <c r="M4884" t="s">
        <v>369</v>
      </c>
      <c r="N4884" s="7">
        <v>-23.648890000000002</v>
      </c>
      <c r="O4884" s="7">
        <v>-70.406940000000006</v>
      </c>
      <c r="P4884">
        <v>2</v>
      </c>
      <c r="Q4884">
        <v>2009</v>
      </c>
      <c r="R4884" s="2">
        <v>40114</v>
      </c>
      <c r="S4884" s="2">
        <v>40115</v>
      </c>
      <c r="T4884" s="2">
        <v>40129</v>
      </c>
      <c r="U4884" s="2"/>
    </row>
    <row r="4885" spans="1:21" x14ac:dyDescent="0.3">
      <c r="A4885" t="s">
        <v>164</v>
      </c>
      <c r="B4885" t="s">
        <v>20</v>
      </c>
      <c r="C4885" t="s">
        <v>213</v>
      </c>
      <c r="D4885" t="s">
        <v>214</v>
      </c>
      <c r="E4885" s="5" t="s">
        <v>519</v>
      </c>
      <c r="F4885">
        <v>0</v>
      </c>
      <c r="G4885" t="s">
        <v>166</v>
      </c>
      <c r="H4885">
        <v>1.2</v>
      </c>
      <c r="I4885">
        <f>ANAM[[#This Row],[VALOR Corregida]]/1000</f>
        <v>1.1999999999999999E-3</v>
      </c>
      <c r="J4885" t="s">
        <v>167</v>
      </c>
      <c r="K4885" t="s">
        <v>24</v>
      </c>
      <c r="L4885" t="s">
        <v>309</v>
      </c>
      <c r="M4885" t="s">
        <v>369</v>
      </c>
      <c r="N4885" s="7">
        <v>-23.648890000000002</v>
      </c>
      <c r="O4885" s="7">
        <v>-70.406940000000006</v>
      </c>
      <c r="P4885">
        <v>2</v>
      </c>
      <c r="Q4885">
        <v>2009</v>
      </c>
      <c r="R4885" s="2">
        <v>40114</v>
      </c>
      <c r="S4885" s="2">
        <v>40115</v>
      </c>
      <c r="T4885" s="2">
        <v>40129</v>
      </c>
      <c r="U4885" s="2"/>
    </row>
    <row r="4886" spans="1:21" x14ac:dyDescent="0.3">
      <c r="A4886" t="s">
        <v>164</v>
      </c>
      <c r="B4886" t="s">
        <v>20</v>
      </c>
      <c r="C4886" t="s">
        <v>213</v>
      </c>
      <c r="D4886" t="s">
        <v>214</v>
      </c>
      <c r="E4886" s="5" t="s">
        <v>519</v>
      </c>
      <c r="F4886">
        <v>0</v>
      </c>
      <c r="G4886" t="s">
        <v>39</v>
      </c>
      <c r="H4886">
        <v>0.08</v>
      </c>
      <c r="I4886">
        <f>ANAM[[#This Row],[VALOR Corregida]]/1000</f>
        <v>8.0000000000000007E-5</v>
      </c>
      <c r="J4886" t="s">
        <v>155</v>
      </c>
      <c r="K4886" t="s">
        <v>24</v>
      </c>
      <c r="L4886" t="s">
        <v>309</v>
      </c>
      <c r="M4886" t="s">
        <v>369</v>
      </c>
      <c r="N4886" s="7">
        <v>-23.648890000000002</v>
      </c>
      <c r="O4886" s="7">
        <v>-70.406940000000006</v>
      </c>
      <c r="P4886">
        <v>2</v>
      </c>
      <c r="Q4886">
        <v>2009</v>
      </c>
      <c r="R4886" s="2">
        <v>40114</v>
      </c>
      <c r="S4886" s="2">
        <v>40115</v>
      </c>
      <c r="T4886" s="2">
        <v>40129</v>
      </c>
      <c r="U4886" s="2"/>
    </row>
    <row r="4887" spans="1:21" x14ac:dyDescent="0.3">
      <c r="A4887" t="s">
        <v>164</v>
      </c>
      <c r="B4887" t="s">
        <v>20</v>
      </c>
      <c r="C4887" t="s">
        <v>213</v>
      </c>
      <c r="D4887" t="s">
        <v>214</v>
      </c>
      <c r="E4887" s="5" t="s">
        <v>519</v>
      </c>
      <c r="F4887">
        <v>0</v>
      </c>
      <c r="G4887" t="s">
        <v>64</v>
      </c>
      <c r="H4887">
        <v>1203</v>
      </c>
      <c r="I4887">
        <f>ANAM[[#This Row],[VALOR Corregida]]/1000</f>
        <v>1.2030000000000001</v>
      </c>
      <c r="J4887" t="s">
        <v>155</v>
      </c>
      <c r="K4887" t="s">
        <v>24</v>
      </c>
      <c r="L4887" t="s">
        <v>309</v>
      </c>
      <c r="M4887" t="s">
        <v>369</v>
      </c>
      <c r="N4887" s="7">
        <v>-23.648890000000002</v>
      </c>
      <c r="O4887" s="7">
        <v>-70.406940000000006</v>
      </c>
      <c r="P4887">
        <v>2</v>
      </c>
      <c r="Q4887">
        <v>2009</v>
      </c>
      <c r="R4887" s="2">
        <v>40114</v>
      </c>
      <c r="S4887" s="2">
        <v>40115</v>
      </c>
      <c r="T4887" s="2">
        <v>40129</v>
      </c>
      <c r="U4887" s="2"/>
    </row>
    <row r="4888" spans="1:21" x14ac:dyDescent="0.3">
      <c r="A4888" t="s">
        <v>164</v>
      </c>
      <c r="B4888" t="s">
        <v>20</v>
      </c>
      <c r="C4888" t="s">
        <v>213</v>
      </c>
      <c r="D4888" t="s">
        <v>214</v>
      </c>
      <c r="E4888" s="5" t="s">
        <v>519</v>
      </c>
      <c r="F4888">
        <v>0</v>
      </c>
      <c r="G4888" t="s">
        <v>280</v>
      </c>
      <c r="H4888">
        <v>0.05</v>
      </c>
      <c r="I4888">
        <f>ANAM[[#This Row],[VALOR Corregida]]/1000</f>
        <v>5.0000000000000002E-5</v>
      </c>
      <c r="J4888" t="s">
        <v>281</v>
      </c>
      <c r="K4888" t="s">
        <v>315</v>
      </c>
      <c r="L4888" t="s">
        <v>309</v>
      </c>
      <c r="M4888" t="s">
        <v>369</v>
      </c>
      <c r="N4888" s="7">
        <v>-23.648890000000002</v>
      </c>
      <c r="O4888" s="7">
        <v>-70.406940000000006</v>
      </c>
      <c r="P4888">
        <v>2</v>
      </c>
      <c r="Q4888">
        <v>2009</v>
      </c>
      <c r="R4888" s="2">
        <v>40114</v>
      </c>
      <c r="S4888" s="2">
        <v>40115</v>
      </c>
      <c r="T4888" s="2">
        <v>40129</v>
      </c>
      <c r="U4888" s="2"/>
    </row>
    <row r="4889" spans="1:21" x14ac:dyDescent="0.3">
      <c r="A4889" t="s">
        <v>164</v>
      </c>
      <c r="B4889" t="s">
        <v>20</v>
      </c>
      <c r="C4889" t="s">
        <v>54</v>
      </c>
      <c r="D4889" t="s">
        <v>208</v>
      </c>
      <c r="E4889" s="5" t="s">
        <v>516</v>
      </c>
      <c r="F4889">
        <v>0</v>
      </c>
      <c r="G4889" t="s">
        <v>47</v>
      </c>
      <c r="H4889">
        <v>32.6</v>
      </c>
      <c r="I4889">
        <f>ANAM[[#This Row],[VALOR Corregida]]/1000</f>
        <v>3.2600000000000004E-2</v>
      </c>
      <c r="J4889" t="s">
        <v>155</v>
      </c>
      <c r="K4889" t="s">
        <v>24</v>
      </c>
      <c r="L4889" t="s">
        <v>309</v>
      </c>
      <c r="M4889" t="s">
        <v>369</v>
      </c>
      <c r="N4889">
        <v>-23.61722</v>
      </c>
      <c r="O4889">
        <v>-70.397220000000004</v>
      </c>
      <c r="P4889">
        <v>2</v>
      </c>
      <c r="Q4889">
        <v>2009</v>
      </c>
      <c r="R4889" s="2">
        <v>40114</v>
      </c>
      <c r="S4889" s="2">
        <v>40115</v>
      </c>
      <c r="T4889" s="2">
        <v>40129</v>
      </c>
      <c r="U4889" s="2"/>
    </row>
    <row r="4890" spans="1:21" x14ac:dyDescent="0.3">
      <c r="A4890" t="s">
        <v>164</v>
      </c>
      <c r="B4890" t="s">
        <v>20</v>
      </c>
      <c r="C4890" t="s">
        <v>213</v>
      </c>
      <c r="D4890" t="s">
        <v>214</v>
      </c>
      <c r="E4890" s="5" t="s">
        <v>519</v>
      </c>
      <c r="F4890">
        <v>0</v>
      </c>
      <c r="G4890" t="s">
        <v>47</v>
      </c>
      <c r="H4890">
        <v>51.8</v>
      </c>
      <c r="I4890">
        <f>ANAM[[#This Row],[VALOR Corregida]]/1000</f>
        <v>5.1799999999999999E-2</v>
      </c>
      <c r="J4890" t="s">
        <v>155</v>
      </c>
      <c r="K4890" t="s">
        <v>24</v>
      </c>
      <c r="L4890" t="s">
        <v>309</v>
      </c>
      <c r="M4890" t="s">
        <v>369</v>
      </c>
      <c r="N4890" s="7">
        <v>-23.648890000000002</v>
      </c>
      <c r="O4890" s="7">
        <v>-70.406940000000006</v>
      </c>
      <c r="P4890">
        <v>2</v>
      </c>
      <c r="Q4890">
        <v>2009</v>
      </c>
      <c r="R4890" s="2">
        <v>40114</v>
      </c>
      <c r="S4890" s="2">
        <v>40115</v>
      </c>
      <c r="T4890" s="2">
        <v>40129</v>
      </c>
      <c r="U4890" s="2"/>
    </row>
    <row r="4891" spans="1:21" x14ac:dyDescent="0.3">
      <c r="A4891" t="s">
        <v>164</v>
      </c>
      <c r="B4891" t="s">
        <v>20</v>
      </c>
      <c r="C4891" t="s">
        <v>50</v>
      </c>
      <c r="D4891" t="s">
        <v>217</v>
      </c>
      <c r="E4891" s="5" t="s">
        <v>511</v>
      </c>
      <c r="F4891">
        <v>0</v>
      </c>
      <c r="G4891" t="s">
        <v>47</v>
      </c>
      <c r="H4891">
        <v>2133</v>
      </c>
      <c r="I4891">
        <f>ANAM[[#This Row],[VALOR Corregida]]/1000</f>
        <v>2.133</v>
      </c>
      <c r="J4891" t="s">
        <v>155</v>
      </c>
      <c r="K4891" t="s">
        <v>24</v>
      </c>
      <c r="L4891" t="s">
        <v>309</v>
      </c>
      <c r="M4891" t="s">
        <v>369</v>
      </c>
      <c r="N4891" s="7">
        <v>-23.641940000000002</v>
      </c>
      <c r="O4891" s="7">
        <v>-70.399169999999998</v>
      </c>
      <c r="P4891">
        <v>2</v>
      </c>
      <c r="Q4891">
        <v>2009</v>
      </c>
      <c r="R4891" s="2">
        <v>40114</v>
      </c>
      <c r="S4891" s="2">
        <v>40115</v>
      </c>
      <c r="T4891" s="2">
        <v>40129</v>
      </c>
      <c r="U4891" s="2"/>
    </row>
    <row r="4892" spans="1:21" x14ac:dyDescent="0.3">
      <c r="A4892" t="s">
        <v>164</v>
      </c>
      <c r="B4892" t="s">
        <v>20</v>
      </c>
      <c r="C4892" t="s">
        <v>210</v>
      </c>
      <c r="D4892" t="s">
        <v>211</v>
      </c>
      <c r="E4892" s="5" t="s">
        <v>527</v>
      </c>
      <c r="F4892">
        <v>0</v>
      </c>
      <c r="G4892" t="s">
        <v>28</v>
      </c>
      <c r="H4892">
        <v>1.81</v>
      </c>
      <c r="I4892">
        <f>ANAM[[#This Row],[VALOR Corregida]]/1000</f>
        <v>1.81E-3</v>
      </c>
      <c r="J4892" t="s">
        <v>155</v>
      </c>
      <c r="K4892" t="s">
        <v>24</v>
      </c>
      <c r="L4892" t="s">
        <v>309</v>
      </c>
      <c r="M4892" t="s">
        <v>333</v>
      </c>
      <c r="N4892" s="7">
        <v>-23.664719999999999</v>
      </c>
      <c r="O4892" s="7">
        <v>-70.411389999999997</v>
      </c>
      <c r="P4892">
        <v>1</v>
      </c>
      <c r="Q4892">
        <v>2005</v>
      </c>
      <c r="R4892" s="2">
        <v>38482</v>
      </c>
      <c r="S4892" s="2">
        <v>38630</v>
      </c>
      <c r="T4892" s="2">
        <v>38630</v>
      </c>
      <c r="U4892" s="2"/>
    </row>
    <row r="4893" spans="1:21" x14ac:dyDescent="0.3">
      <c r="A4893" t="s">
        <v>164</v>
      </c>
      <c r="B4893" t="s">
        <v>20</v>
      </c>
      <c r="C4893" t="s">
        <v>50</v>
      </c>
      <c r="D4893" t="s">
        <v>217</v>
      </c>
      <c r="E4893" s="5" t="s">
        <v>511</v>
      </c>
      <c r="F4893">
        <v>0</v>
      </c>
      <c r="G4893" t="s">
        <v>35</v>
      </c>
      <c r="H4893">
        <v>8</v>
      </c>
      <c r="I4893">
        <f>ANAM[[#This Row],[VALOR Corregida]]/1000</f>
        <v>8.0000000000000002E-3</v>
      </c>
      <c r="J4893" t="s">
        <v>155</v>
      </c>
      <c r="K4893" t="s">
        <v>24</v>
      </c>
      <c r="L4893" t="s">
        <v>309</v>
      </c>
      <c r="M4893" t="s">
        <v>369</v>
      </c>
      <c r="N4893" s="7">
        <v>-23.641940000000002</v>
      </c>
      <c r="O4893" s="7">
        <v>-70.399169999999998</v>
      </c>
      <c r="P4893">
        <v>2</v>
      </c>
      <c r="Q4893">
        <v>2009</v>
      </c>
      <c r="R4893" s="2">
        <v>40114</v>
      </c>
      <c r="S4893" s="2">
        <v>40115</v>
      </c>
      <c r="T4893" s="2">
        <v>40129</v>
      </c>
      <c r="U4893" s="2"/>
    </row>
    <row r="4894" spans="1:21" x14ac:dyDescent="0.3">
      <c r="A4894" t="s">
        <v>164</v>
      </c>
      <c r="B4894" t="s">
        <v>20</v>
      </c>
      <c r="C4894" t="s">
        <v>50</v>
      </c>
      <c r="D4894" t="s">
        <v>217</v>
      </c>
      <c r="E4894" s="5" t="s">
        <v>511</v>
      </c>
      <c r="F4894">
        <v>0</v>
      </c>
      <c r="G4894" t="s">
        <v>37</v>
      </c>
      <c r="H4894">
        <v>0.1</v>
      </c>
      <c r="I4894">
        <f>ANAM[[#This Row],[VALOR Corregida]]/1000</f>
        <v>1E-4</v>
      </c>
      <c r="J4894" t="s">
        <v>155</v>
      </c>
      <c r="K4894" t="s">
        <v>24</v>
      </c>
      <c r="L4894" t="s">
        <v>309</v>
      </c>
      <c r="M4894" t="s">
        <v>369</v>
      </c>
      <c r="N4894" s="7">
        <v>-23.641940000000002</v>
      </c>
      <c r="O4894" s="7">
        <v>-70.399169999999998</v>
      </c>
      <c r="P4894">
        <v>2</v>
      </c>
      <c r="Q4894">
        <v>2009</v>
      </c>
      <c r="R4894" s="2">
        <v>40114</v>
      </c>
      <c r="S4894" s="2">
        <v>40115</v>
      </c>
      <c r="T4894" s="2">
        <v>40129</v>
      </c>
      <c r="U4894" s="2"/>
    </row>
    <row r="4895" spans="1:21" x14ac:dyDescent="0.3">
      <c r="A4895" t="s">
        <v>164</v>
      </c>
      <c r="B4895" t="s">
        <v>20</v>
      </c>
      <c r="C4895" t="s">
        <v>50</v>
      </c>
      <c r="D4895" t="s">
        <v>217</v>
      </c>
      <c r="E4895" s="5" t="s">
        <v>511</v>
      </c>
      <c r="F4895">
        <v>0</v>
      </c>
      <c r="G4895" t="s">
        <v>216</v>
      </c>
      <c r="H4895">
        <v>0.5</v>
      </c>
      <c r="I4895">
        <f>ANAM[[#This Row],[VALOR Corregida]]/1000</f>
        <v>5.0000000000000001E-4</v>
      </c>
      <c r="J4895" t="s">
        <v>155</v>
      </c>
      <c r="K4895" t="s">
        <v>315</v>
      </c>
      <c r="L4895" t="s">
        <v>309</v>
      </c>
      <c r="M4895" t="s">
        <v>369</v>
      </c>
      <c r="N4895" s="7">
        <v>-23.641940000000002</v>
      </c>
      <c r="O4895" s="7">
        <v>-70.399169999999998</v>
      </c>
      <c r="P4895">
        <v>2</v>
      </c>
      <c r="Q4895">
        <v>2009</v>
      </c>
      <c r="R4895" s="2">
        <v>40114</v>
      </c>
      <c r="S4895" s="2">
        <v>40115</v>
      </c>
      <c r="T4895" s="2">
        <v>40129</v>
      </c>
      <c r="U4895" s="2"/>
    </row>
    <row r="4896" spans="1:21" x14ac:dyDescent="0.3">
      <c r="A4896" t="s">
        <v>164</v>
      </c>
      <c r="B4896" t="s">
        <v>20</v>
      </c>
      <c r="C4896" t="s">
        <v>50</v>
      </c>
      <c r="D4896" t="s">
        <v>217</v>
      </c>
      <c r="E4896" s="5" t="s">
        <v>511</v>
      </c>
      <c r="F4896">
        <v>0</v>
      </c>
      <c r="G4896" t="s">
        <v>166</v>
      </c>
      <c r="H4896">
        <v>1.5</v>
      </c>
      <c r="I4896">
        <f>ANAM[[#This Row],[VALOR Corregida]]/1000</f>
        <v>1.5E-3</v>
      </c>
      <c r="J4896" t="s">
        <v>167</v>
      </c>
      <c r="K4896" t="s">
        <v>24</v>
      </c>
      <c r="L4896" t="s">
        <v>309</v>
      </c>
      <c r="M4896" t="s">
        <v>369</v>
      </c>
      <c r="N4896" s="7">
        <v>-23.641940000000002</v>
      </c>
      <c r="O4896" s="7">
        <v>-70.399169999999998</v>
      </c>
      <c r="P4896">
        <v>2</v>
      </c>
      <c r="Q4896">
        <v>2009</v>
      </c>
      <c r="R4896" s="2">
        <v>40114</v>
      </c>
      <c r="S4896" s="2">
        <v>40115</v>
      </c>
      <c r="T4896" s="2">
        <v>40129</v>
      </c>
      <c r="U4896" s="2"/>
    </row>
    <row r="4897" spans="1:21" x14ac:dyDescent="0.3">
      <c r="A4897" t="s">
        <v>164</v>
      </c>
      <c r="B4897" t="s">
        <v>20</v>
      </c>
      <c r="C4897" t="s">
        <v>50</v>
      </c>
      <c r="D4897" t="s">
        <v>217</v>
      </c>
      <c r="E4897" s="5" t="s">
        <v>511</v>
      </c>
      <c r="F4897">
        <v>0</v>
      </c>
      <c r="G4897" t="s">
        <v>39</v>
      </c>
      <c r="H4897">
        <v>0.53</v>
      </c>
      <c r="I4897">
        <f>ANAM[[#This Row],[VALOR Corregida]]/1000</f>
        <v>5.2999999999999998E-4</v>
      </c>
      <c r="J4897" t="s">
        <v>155</v>
      </c>
      <c r="K4897" t="s">
        <v>24</v>
      </c>
      <c r="L4897" t="s">
        <v>309</v>
      </c>
      <c r="M4897" t="s">
        <v>369</v>
      </c>
      <c r="N4897" s="7">
        <v>-23.641940000000002</v>
      </c>
      <c r="O4897" s="7">
        <v>-70.399169999999998</v>
      </c>
      <c r="P4897">
        <v>2</v>
      </c>
      <c r="Q4897">
        <v>2009</v>
      </c>
      <c r="R4897" s="2">
        <v>40114</v>
      </c>
      <c r="S4897" s="2">
        <v>40115</v>
      </c>
      <c r="T4897" s="2">
        <v>40129</v>
      </c>
      <c r="U4897" s="2"/>
    </row>
    <row r="4898" spans="1:21" x14ac:dyDescent="0.3">
      <c r="A4898" t="s">
        <v>164</v>
      </c>
      <c r="B4898" t="s">
        <v>20</v>
      </c>
      <c r="C4898" t="s">
        <v>50</v>
      </c>
      <c r="D4898" t="s">
        <v>217</v>
      </c>
      <c r="E4898" s="5" t="s">
        <v>511</v>
      </c>
      <c r="F4898">
        <v>0</v>
      </c>
      <c r="G4898" t="s">
        <v>64</v>
      </c>
      <c r="H4898">
        <v>807</v>
      </c>
      <c r="I4898">
        <f>ANAM[[#This Row],[VALOR Corregida]]/1000</f>
        <v>0.80700000000000005</v>
      </c>
      <c r="J4898" t="s">
        <v>155</v>
      </c>
      <c r="K4898" t="s">
        <v>24</v>
      </c>
      <c r="L4898" t="s">
        <v>309</v>
      </c>
      <c r="M4898" t="s">
        <v>369</v>
      </c>
      <c r="N4898" s="7">
        <v>-23.641940000000002</v>
      </c>
      <c r="O4898" s="7">
        <v>-70.399169999999998</v>
      </c>
      <c r="P4898">
        <v>2</v>
      </c>
      <c r="Q4898">
        <v>2009</v>
      </c>
      <c r="R4898" s="2">
        <v>40114</v>
      </c>
      <c r="S4898" s="2">
        <v>40115</v>
      </c>
      <c r="T4898" s="2">
        <v>40129</v>
      </c>
      <c r="U4898" s="2"/>
    </row>
    <row r="4899" spans="1:21" x14ac:dyDescent="0.3">
      <c r="A4899" t="s">
        <v>164</v>
      </c>
      <c r="B4899" t="s">
        <v>20</v>
      </c>
      <c r="C4899" t="s">
        <v>50</v>
      </c>
      <c r="D4899" t="s">
        <v>217</v>
      </c>
      <c r="E4899" s="5" t="s">
        <v>511</v>
      </c>
      <c r="F4899">
        <v>0</v>
      </c>
      <c r="G4899" t="s">
        <v>280</v>
      </c>
      <c r="H4899">
        <v>0.05</v>
      </c>
      <c r="I4899">
        <f>ANAM[[#This Row],[VALOR Corregida]]/1000</f>
        <v>5.0000000000000002E-5</v>
      </c>
      <c r="J4899" t="s">
        <v>281</v>
      </c>
      <c r="K4899" t="s">
        <v>315</v>
      </c>
      <c r="L4899" t="s">
        <v>309</v>
      </c>
      <c r="M4899" t="s">
        <v>369</v>
      </c>
      <c r="N4899" s="7">
        <v>-23.641940000000002</v>
      </c>
      <c r="O4899" s="7">
        <v>-70.399169999999998</v>
      </c>
      <c r="P4899">
        <v>2</v>
      </c>
      <c r="Q4899">
        <v>2009</v>
      </c>
      <c r="R4899" s="2">
        <v>40114</v>
      </c>
      <c r="S4899" s="2">
        <v>40115</v>
      </c>
      <c r="T4899" s="2">
        <v>40129</v>
      </c>
      <c r="U4899" s="2"/>
    </row>
    <row r="4900" spans="1:21" x14ac:dyDescent="0.3">
      <c r="A4900" t="s">
        <v>164</v>
      </c>
      <c r="B4900" t="s">
        <v>20</v>
      </c>
      <c r="C4900" t="s">
        <v>210</v>
      </c>
      <c r="D4900" t="s">
        <v>211</v>
      </c>
      <c r="E4900" s="5" t="s">
        <v>527</v>
      </c>
      <c r="F4900">
        <v>0</v>
      </c>
      <c r="G4900" t="s">
        <v>28</v>
      </c>
      <c r="H4900">
        <v>0.51</v>
      </c>
      <c r="I4900">
        <f>ANAM[[#This Row],[VALOR Corregida]]/1000</f>
        <v>5.1000000000000004E-4</v>
      </c>
      <c r="J4900" t="s">
        <v>155</v>
      </c>
      <c r="K4900" t="s">
        <v>24</v>
      </c>
      <c r="L4900" t="s">
        <v>309</v>
      </c>
      <c r="M4900" t="s">
        <v>337</v>
      </c>
      <c r="N4900" s="7">
        <v>-23.664719999999999</v>
      </c>
      <c r="O4900" s="7">
        <v>-70.411389999999997</v>
      </c>
      <c r="P4900">
        <v>2</v>
      </c>
      <c r="Q4900">
        <v>2005</v>
      </c>
      <c r="R4900" s="2">
        <v>38633</v>
      </c>
      <c r="S4900" s="2">
        <v>38574</v>
      </c>
      <c r="T4900" s="2">
        <v>38574</v>
      </c>
      <c r="U4900" s="2"/>
    </row>
    <row r="4901" spans="1:21" x14ac:dyDescent="0.3">
      <c r="A4901" t="s">
        <v>164</v>
      </c>
      <c r="B4901" t="s">
        <v>20</v>
      </c>
      <c r="C4901" t="s">
        <v>205</v>
      </c>
      <c r="D4901" t="s">
        <v>206</v>
      </c>
      <c r="E4901" s="5" t="s">
        <v>528</v>
      </c>
      <c r="F4901">
        <v>0</v>
      </c>
      <c r="G4901" t="s">
        <v>28</v>
      </c>
      <c r="H4901">
        <v>1.91</v>
      </c>
      <c r="I4901">
        <f>ANAM[[#This Row],[VALOR Corregida]]/1000</f>
        <v>1.91E-3</v>
      </c>
      <c r="J4901" t="s">
        <v>155</v>
      </c>
      <c r="K4901" t="s">
        <v>24</v>
      </c>
      <c r="L4901" t="s">
        <v>309</v>
      </c>
      <c r="M4901" t="s">
        <v>333</v>
      </c>
      <c r="N4901" s="7">
        <v>-23.67</v>
      </c>
      <c r="O4901" s="7">
        <v>-70.40889</v>
      </c>
      <c r="P4901">
        <v>1</v>
      </c>
      <c r="Q4901">
        <v>2005</v>
      </c>
      <c r="R4901" s="2">
        <v>38482</v>
      </c>
      <c r="S4901" s="2">
        <v>38630</v>
      </c>
      <c r="T4901" s="2">
        <v>38630</v>
      </c>
      <c r="U4901" s="2"/>
    </row>
    <row r="4902" spans="1:21" x14ac:dyDescent="0.3">
      <c r="A4902" t="s">
        <v>164</v>
      </c>
      <c r="B4902" t="s">
        <v>20</v>
      </c>
      <c r="C4902" t="s">
        <v>205</v>
      </c>
      <c r="D4902" t="s">
        <v>206</v>
      </c>
      <c r="E4902" s="5" t="s">
        <v>528</v>
      </c>
      <c r="F4902">
        <v>0</v>
      </c>
      <c r="G4902" t="s">
        <v>28</v>
      </c>
      <c r="H4902">
        <v>0.5</v>
      </c>
      <c r="I4902">
        <f>ANAM[[#This Row],[VALOR Corregida]]/1000</f>
        <v>5.0000000000000001E-4</v>
      </c>
      <c r="J4902" t="s">
        <v>155</v>
      </c>
      <c r="K4902" t="s">
        <v>24</v>
      </c>
      <c r="L4902" t="s">
        <v>309</v>
      </c>
      <c r="M4902" t="s">
        <v>337</v>
      </c>
      <c r="N4902" s="7">
        <v>-23.67</v>
      </c>
      <c r="O4902" s="7">
        <v>-70.40889</v>
      </c>
      <c r="P4902">
        <v>2</v>
      </c>
      <c r="Q4902">
        <v>2005</v>
      </c>
      <c r="R4902" s="2">
        <v>38633</v>
      </c>
      <c r="S4902" s="2">
        <v>38574</v>
      </c>
      <c r="T4902" s="2">
        <v>38574</v>
      </c>
      <c r="U4902" s="2"/>
    </row>
    <row r="4903" spans="1:21" x14ac:dyDescent="0.3">
      <c r="A4903" t="s">
        <v>164</v>
      </c>
      <c r="B4903" t="s">
        <v>20</v>
      </c>
      <c r="C4903" t="s">
        <v>54</v>
      </c>
      <c r="D4903" t="s">
        <v>208</v>
      </c>
      <c r="E4903" s="5" t="s">
        <v>516</v>
      </c>
      <c r="F4903">
        <v>0</v>
      </c>
      <c r="G4903" t="s">
        <v>29</v>
      </c>
      <c r="H4903">
        <v>1313</v>
      </c>
      <c r="I4903">
        <f>ANAM[[#This Row],[VALOR Corregida]]/1000</f>
        <v>1.3129999999999999</v>
      </c>
      <c r="J4903" t="s">
        <v>155</v>
      </c>
      <c r="K4903" t="s">
        <v>24</v>
      </c>
      <c r="L4903" t="s">
        <v>309</v>
      </c>
      <c r="M4903" t="s">
        <v>333</v>
      </c>
      <c r="N4903">
        <v>-23.61722</v>
      </c>
      <c r="O4903">
        <v>-70.397220000000004</v>
      </c>
      <c r="P4903">
        <v>1</v>
      </c>
      <c r="Q4903">
        <v>2005</v>
      </c>
      <c r="R4903" s="2">
        <v>38482</v>
      </c>
      <c r="S4903" s="2">
        <v>38630</v>
      </c>
      <c r="T4903" s="2">
        <v>38630</v>
      </c>
      <c r="U4903" s="2"/>
    </row>
    <row r="4904" spans="1:21" x14ac:dyDescent="0.3">
      <c r="A4904" t="s">
        <v>164</v>
      </c>
      <c r="B4904" t="s">
        <v>20</v>
      </c>
      <c r="C4904" t="s">
        <v>153</v>
      </c>
      <c r="D4904" t="s">
        <v>219</v>
      </c>
      <c r="E4904" s="5" t="s">
        <v>525</v>
      </c>
      <c r="F4904">
        <v>0</v>
      </c>
      <c r="G4904" t="s">
        <v>35</v>
      </c>
      <c r="H4904">
        <v>6.1</v>
      </c>
      <c r="I4904">
        <f>ANAM[[#This Row],[VALOR Corregida]]/1000</f>
        <v>6.0999999999999995E-3</v>
      </c>
      <c r="J4904" t="s">
        <v>155</v>
      </c>
      <c r="K4904" t="s">
        <v>24</v>
      </c>
      <c r="L4904" t="s">
        <v>309</v>
      </c>
      <c r="M4904" t="s">
        <v>369</v>
      </c>
      <c r="N4904" s="7">
        <v>-23.626111000000002</v>
      </c>
      <c r="O4904" s="7">
        <v>-70.398332999999994</v>
      </c>
      <c r="P4904">
        <v>2</v>
      </c>
      <c r="Q4904">
        <v>2009</v>
      </c>
      <c r="R4904" s="2">
        <v>40114</v>
      </c>
      <c r="S4904" s="2">
        <v>40115</v>
      </c>
      <c r="T4904" s="2">
        <v>40129</v>
      </c>
      <c r="U4904" s="2"/>
    </row>
    <row r="4905" spans="1:21" x14ac:dyDescent="0.3">
      <c r="A4905" t="s">
        <v>164</v>
      </c>
      <c r="B4905" t="s">
        <v>20</v>
      </c>
      <c r="C4905" t="s">
        <v>153</v>
      </c>
      <c r="D4905" t="s">
        <v>219</v>
      </c>
      <c r="E4905" s="5" t="s">
        <v>525</v>
      </c>
      <c r="F4905">
        <v>0</v>
      </c>
      <c r="G4905" t="s">
        <v>37</v>
      </c>
      <c r="H4905">
        <v>11.1</v>
      </c>
      <c r="I4905">
        <f>ANAM[[#This Row],[VALOR Corregida]]/1000</f>
        <v>1.11E-2</v>
      </c>
      <c r="J4905" t="s">
        <v>155</v>
      </c>
      <c r="K4905" t="s">
        <v>24</v>
      </c>
      <c r="L4905" t="s">
        <v>309</v>
      </c>
      <c r="M4905" t="s">
        <v>369</v>
      </c>
      <c r="N4905" s="7">
        <v>-23.626111000000002</v>
      </c>
      <c r="O4905" s="7">
        <v>-70.398332999999994</v>
      </c>
      <c r="P4905">
        <v>2</v>
      </c>
      <c r="Q4905">
        <v>2009</v>
      </c>
      <c r="R4905" s="2">
        <v>40114</v>
      </c>
      <c r="S4905" s="2">
        <v>40115</v>
      </c>
      <c r="T4905" s="2">
        <v>40129</v>
      </c>
      <c r="U4905" s="2"/>
    </row>
    <row r="4906" spans="1:21" x14ac:dyDescent="0.3">
      <c r="A4906" t="s">
        <v>164</v>
      </c>
      <c r="B4906" t="s">
        <v>20</v>
      </c>
      <c r="C4906" t="s">
        <v>153</v>
      </c>
      <c r="D4906" t="s">
        <v>219</v>
      </c>
      <c r="E4906" s="5" t="s">
        <v>525</v>
      </c>
      <c r="F4906">
        <v>0</v>
      </c>
      <c r="G4906" t="s">
        <v>216</v>
      </c>
      <c r="H4906">
        <v>0.5</v>
      </c>
      <c r="I4906">
        <f>ANAM[[#This Row],[VALOR Corregida]]/1000</f>
        <v>5.0000000000000001E-4</v>
      </c>
      <c r="J4906" t="s">
        <v>155</v>
      </c>
      <c r="K4906" t="s">
        <v>315</v>
      </c>
      <c r="L4906" t="s">
        <v>309</v>
      </c>
      <c r="M4906" t="s">
        <v>369</v>
      </c>
      <c r="N4906" s="7">
        <v>-23.626111000000002</v>
      </c>
      <c r="O4906" s="7">
        <v>-70.398332999999994</v>
      </c>
      <c r="P4906">
        <v>2</v>
      </c>
      <c r="Q4906">
        <v>2009</v>
      </c>
      <c r="R4906" s="2">
        <v>40114</v>
      </c>
      <c r="S4906" s="2">
        <v>40115</v>
      </c>
      <c r="T4906" s="2">
        <v>40129</v>
      </c>
      <c r="U4906" s="2"/>
    </row>
    <row r="4907" spans="1:21" x14ac:dyDescent="0.3">
      <c r="A4907" t="s">
        <v>164</v>
      </c>
      <c r="B4907" t="s">
        <v>20</v>
      </c>
      <c r="C4907" t="s">
        <v>153</v>
      </c>
      <c r="D4907" t="s">
        <v>219</v>
      </c>
      <c r="E4907" s="5" t="s">
        <v>525</v>
      </c>
      <c r="F4907">
        <v>0</v>
      </c>
      <c r="G4907" t="s">
        <v>166</v>
      </c>
      <c r="H4907">
        <v>1</v>
      </c>
      <c r="I4907">
        <f>ANAM[[#This Row],[VALOR Corregida]]/1000</f>
        <v>1E-3</v>
      </c>
      <c r="J4907" t="s">
        <v>167</v>
      </c>
      <c r="K4907" t="s">
        <v>24</v>
      </c>
      <c r="L4907" t="s">
        <v>309</v>
      </c>
      <c r="M4907" t="s">
        <v>369</v>
      </c>
      <c r="N4907" s="7">
        <v>-23.626111000000002</v>
      </c>
      <c r="O4907" s="7">
        <v>-70.398332999999994</v>
      </c>
      <c r="P4907">
        <v>2</v>
      </c>
      <c r="Q4907">
        <v>2009</v>
      </c>
      <c r="R4907" s="2">
        <v>40114</v>
      </c>
      <c r="S4907" s="2">
        <v>40115</v>
      </c>
      <c r="T4907" s="2">
        <v>40129</v>
      </c>
      <c r="U4907" s="2"/>
    </row>
    <row r="4908" spans="1:21" x14ac:dyDescent="0.3">
      <c r="A4908" t="s">
        <v>164</v>
      </c>
      <c r="B4908" t="s">
        <v>20</v>
      </c>
      <c r="C4908" t="s">
        <v>153</v>
      </c>
      <c r="D4908" t="s">
        <v>219</v>
      </c>
      <c r="E4908" s="5" t="s">
        <v>525</v>
      </c>
      <c r="F4908">
        <v>0</v>
      </c>
      <c r="G4908" t="s">
        <v>39</v>
      </c>
      <c r="H4908">
        <v>0.67</v>
      </c>
      <c r="I4908">
        <f>ANAM[[#This Row],[VALOR Corregida]]/1000</f>
        <v>6.7000000000000002E-4</v>
      </c>
      <c r="J4908" t="s">
        <v>155</v>
      </c>
      <c r="K4908" t="s">
        <v>24</v>
      </c>
      <c r="L4908" t="s">
        <v>309</v>
      </c>
      <c r="M4908" t="s">
        <v>369</v>
      </c>
      <c r="N4908" s="7">
        <v>-23.626111000000002</v>
      </c>
      <c r="O4908" s="7">
        <v>-70.398332999999994</v>
      </c>
      <c r="P4908">
        <v>2</v>
      </c>
      <c r="Q4908">
        <v>2009</v>
      </c>
      <c r="R4908" s="2">
        <v>40114</v>
      </c>
      <c r="S4908" s="2">
        <v>40115</v>
      </c>
      <c r="T4908" s="2">
        <v>40129</v>
      </c>
      <c r="U4908" s="2"/>
    </row>
    <row r="4909" spans="1:21" x14ac:dyDescent="0.3">
      <c r="A4909" t="s">
        <v>164</v>
      </c>
      <c r="B4909" t="s">
        <v>20</v>
      </c>
      <c r="C4909" t="s">
        <v>153</v>
      </c>
      <c r="D4909" t="s">
        <v>219</v>
      </c>
      <c r="E4909" s="5" t="s">
        <v>525</v>
      </c>
      <c r="F4909">
        <v>0</v>
      </c>
      <c r="G4909" t="s">
        <v>64</v>
      </c>
      <c r="H4909">
        <v>680</v>
      </c>
      <c r="I4909">
        <f>ANAM[[#This Row],[VALOR Corregida]]/1000</f>
        <v>0.68</v>
      </c>
      <c r="J4909" t="s">
        <v>155</v>
      </c>
      <c r="K4909" t="s">
        <v>24</v>
      </c>
      <c r="L4909" t="s">
        <v>309</v>
      </c>
      <c r="M4909" t="s">
        <v>369</v>
      </c>
      <c r="N4909" s="7">
        <v>-23.626111000000002</v>
      </c>
      <c r="O4909" s="7">
        <v>-70.398332999999994</v>
      </c>
      <c r="P4909">
        <v>2</v>
      </c>
      <c r="Q4909">
        <v>2009</v>
      </c>
      <c r="R4909" s="2">
        <v>40114</v>
      </c>
      <c r="S4909" s="2">
        <v>40115</v>
      </c>
      <c r="T4909" s="2">
        <v>40129</v>
      </c>
      <c r="U4909" s="2"/>
    </row>
    <row r="4910" spans="1:21" x14ac:dyDescent="0.3">
      <c r="A4910" t="s">
        <v>164</v>
      </c>
      <c r="B4910" t="s">
        <v>20</v>
      </c>
      <c r="C4910" t="s">
        <v>153</v>
      </c>
      <c r="D4910" t="s">
        <v>219</v>
      </c>
      <c r="E4910" s="5" t="s">
        <v>525</v>
      </c>
      <c r="F4910">
        <v>0</v>
      </c>
      <c r="G4910" t="s">
        <v>280</v>
      </c>
      <c r="H4910">
        <v>0.05</v>
      </c>
      <c r="I4910">
        <f>ANAM[[#This Row],[VALOR Corregida]]/1000</f>
        <v>5.0000000000000002E-5</v>
      </c>
      <c r="J4910" t="s">
        <v>281</v>
      </c>
      <c r="K4910" t="s">
        <v>315</v>
      </c>
      <c r="L4910" t="s">
        <v>309</v>
      </c>
      <c r="M4910" t="s">
        <v>369</v>
      </c>
      <c r="N4910" s="7">
        <v>-23.626111000000002</v>
      </c>
      <c r="O4910" s="7">
        <v>-70.398332999999994</v>
      </c>
      <c r="P4910">
        <v>2</v>
      </c>
      <c r="Q4910">
        <v>2009</v>
      </c>
      <c r="R4910" s="2">
        <v>40114</v>
      </c>
      <c r="S4910" s="2">
        <v>40115</v>
      </c>
      <c r="T4910" s="2">
        <v>40129</v>
      </c>
      <c r="U4910" s="2"/>
    </row>
    <row r="4911" spans="1:21" x14ac:dyDescent="0.3">
      <c r="A4911" t="s">
        <v>164</v>
      </c>
      <c r="B4911" t="s">
        <v>20</v>
      </c>
      <c r="C4911" t="s">
        <v>153</v>
      </c>
      <c r="D4911" t="s">
        <v>219</v>
      </c>
      <c r="E4911" s="5" t="s">
        <v>525</v>
      </c>
      <c r="F4911">
        <v>0</v>
      </c>
      <c r="G4911" t="s">
        <v>29</v>
      </c>
      <c r="H4911">
        <v>188</v>
      </c>
      <c r="I4911">
        <f>ANAM[[#This Row],[VALOR Corregida]]/1000</f>
        <v>0.188</v>
      </c>
      <c r="J4911" t="s">
        <v>155</v>
      </c>
      <c r="K4911" t="s">
        <v>24</v>
      </c>
      <c r="L4911" t="s">
        <v>309</v>
      </c>
      <c r="M4911" t="s">
        <v>333</v>
      </c>
      <c r="N4911" s="7">
        <v>-23.626111000000002</v>
      </c>
      <c r="O4911" s="7">
        <v>-70.398332999999994</v>
      </c>
      <c r="P4911">
        <v>1</v>
      </c>
      <c r="Q4911">
        <v>2005</v>
      </c>
      <c r="R4911" s="2">
        <v>38482</v>
      </c>
      <c r="S4911" s="2">
        <v>38630</v>
      </c>
      <c r="T4911" s="2">
        <v>38630</v>
      </c>
      <c r="U4911" s="2"/>
    </row>
    <row r="4912" spans="1:21" x14ac:dyDescent="0.3">
      <c r="A4912" t="s">
        <v>164</v>
      </c>
      <c r="B4912" t="s">
        <v>20</v>
      </c>
      <c r="C4912" t="s">
        <v>153</v>
      </c>
      <c r="D4912" t="s">
        <v>219</v>
      </c>
      <c r="E4912" s="5" t="s">
        <v>525</v>
      </c>
      <c r="F4912">
        <v>0</v>
      </c>
      <c r="G4912" t="s">
        <v>47</v>
      </c>
      <c r="H4912">
        <v>96.9</v>
      </c>
      <c r="I4912">
        <f>ANAM[[#This Row],[VALOR Corregida]]/1000</f>
        <v>9.69E-2</v>
      </c>
      <c r="J4912" t="s">
        <v>155</v>
      </c>
      <c r="K4912" t="s">
        <v>24</v>
      </c>
      <c r="L4912" t="s">
        <v>309</v>
      </c>
      <c r="M4912" t="s">
        <v>369</v>
      </c>
      <c r="N4912" s="7">
        <v>-23.626111000000002</v>
      </c>
      <c r="O4912" s="7">
        <v>-70.398332999999994</v>
      </c>
      <c r="P4912">
        <v>2</v>
      </c>
      <c r="Q4912">
        <v>2009</v>
      </c>
      <c r="R4912" s="2">
        <v>40114</v>
      </c>
      <c r="S4912" s="2">
        <v>40115</v>
      </c>
      <c r="T4912" s="2">
        <v>40129</v>
      </c>
      <c r="U4912" s="2"/>
    </row>
    <row r="4913" spans="1:25" x14ac:dyDescent="0.3">
      <c r="A4913" t="s">
        <v>19</v>
      </c>
      <c r="B4913" t="s">
        <v>20</v>
      </c>
      <c r="C4913" t="s">
        <v>54</v>
      </c>
      <c r="D4913" t="s">
        <v>55</v>
      </c>
      <c r="E4913" s="5" t="s">
        <v>516</v>
      </c>
      <c r="F4913">
        <v>0</v>
      </c>
      <c r="G4913" t="s">
        <v>120</v>
      </c>
      <c r="H4913">
        <v>2.5</v>
      </c>
      <c r="I4913">
        <f>ANAM[[#This Row],[VALOR Corregida]]/1000</f>
        <v>2.5000000000000001E-3</v>
      </c>
      <c r="J4913" t="s">
        <v>27</v>
      </c>
      <c r="K4913" t="s">
        <v>315</v>
      </c>
      <c r="L4913" t="s">
        <v>309</v>
      </c>
      <c r="M4913" t="s">
        <v>370</v>
      </c>
      <c r="N4913">
        <v>-23.61722</v>
      </c>
      <c r="O4913">
        <v>-70.397220000000004</v>
      </c>
      <c r="P4913">
        <v>1</v>
      </c>
      <c r="Q4913">
        <v>2010</v>
      </c>
      <c r="R4913" s="2">
        <v>40308</v>
      </c>
      <c r="S4913" s="2">
        <v>40309</v>
      </c>
      <c r="T4913" s="2">
        <v>40320</v>
      </c>
      <c r="U4913" s="2"/>
    </row>
    <row r="4914" spans="1:25" x14ac:dyDescent="0.3">
      <c r="A4914" t="s">
        <v>19</v>
      </c>
      <c r="B4914" t="s">
        <v>20</v>
      </c>
      <c r="C4914" t="s">
        <v>54</v>
      </c>
      <c r="D4914" t="s">
        <v>55</v>
      </c>
      <c r="E4914" s="5" t="s">
        <v>516</v>
      </c>
      <c r="F4914">
        <v>4.5</v>
      </c>
      <c r="G4914" t="s">
        <v>120</v>
      </c>
      <c r="H4914">
        <v>2.5</v>
      </c>
      <c r="I4914">
        <f>ANAM[[#This Row],[VALOR Corregida]]/1000</f>
        <v>2.5000000000000001E-3</v>
      </c>
      <c r="J4914" t="s">
        <v>27</v>
      </c>
      <c r="K4914" t="s">
        <v>315</v>
      </c>
      <c r="L4914" t="s">
        <v>309</v>
      </c>
      <c r="M4914" t="s">
        <v>370</v>
      </c>
      <c r="N4914">
        <v>-23.61722</v>
      </c>
      <c r="O4914">
        <v>-70.397220000000004</v>
      </c>
      <c r="P4914">
        <v>1</v>
      </c>
      <c r="Q4914">
        <v>2010</v>
      </c>
      <c r="R4914" s="2">
        <v>40308</v>
      </c>
      <c r="S4914" s="2">
        <v>40309</v>
      </c>
      <c r="T4914" s="2">
        <v>40320</v>
      </c>
      <c r="U4914" s="2"/>
    </row>
    <row r="4915" spans="1:25" x14ac:dyDescent="0.3">
      <c r="A4915" t="s">
        <v>19</v>
      </c>
      <c r="B4915" t="s">
        <v>20</v>
      </c>
      <c r="C4915" t="s">
        <v>54</v>
      </c>
      <c r="D4915" t="s">
        <v>55</v>
      </c>
      <c r="E4915" s="5" t="s">
        <v>516</v>
      </c>
      <c r="F4915">
        <v>0</v>
      </c>
      <c r="G4915" t="s">
        <v>22</v>
      </c>
      <c r="H4915">
        <v>20</v>
      </c>
      <c r="I4915">
        <f>ANAM[[#This Row],[VALOR Corregida]]/1000</f>
        <v>0.02</v>
      </c>
      <c r="J4915" t="s">
        <v>23</v>
      </c>
      <c r="K4915" t="s">
        <v>315</v>
      </c>
      <c r="L4915" t="s">
        <v>309</v>
      </c>
      <c r="M4915" t="s">
        <v>370</v>
      </c>
      <c r="N4915">
        <v>-23.61722</v>
      </c>
      <c r="O4915">
        <v>-70.397220000000004</v>
      </c>
      <c r="P4915">
        <v>1</v>
      </c>
      <c r="Q4915">
        <v>2010</v>
      </c>
      <c r="R4915" s="2">
        <v>40308</v>
      </c>
      <c r="S4915" s="2">
        <v>40309</v>
      </c>
      <c r="T4915" s="2">
        <v>40320</v>
      </c>
      <c r="U4915" s="2"/>
    </row>
    <row r="4916" spans="1:25" x14ac:dyDescent="0.3">
      <c r="A4916" t="s">
        <v>19</v>
      </c>
      <c r="B4916" t="s">
        <v>20</v>
      </c>
      <c r="C4916" t="s">
        <v>54</v>
      </c>
      <c r="D4916" t="s">
        <v>55</v>
      </c>
      <c r="E4916" s="5" t="s">
        <v>516</v>
      </c>
      <c r="F4916">
        <v>4.5</v>
      </c>
      <c r="G4916" t="s">
        <v>22</v>
      </c>
      <c r="H4916">
        <v>20</v>
      </c>
      <c r="I4916">
        <f>ANAM[[#This Row],[VALOR Corregida]]/1000</f>
        <v>0.02</v>
      </c>
      <c r="J4916" t="s">
        <v>23</v>
      </c>
      <c r="K4916" t="s">
        <v>315</v>
      </c>
      <c r="L4916" t="s">
        <v>309</v>
      </c>
      <c r="M4916" t="s">
        <v>370</v>
      </c>
      <c r="N4916">
        <v>-23.61722</v>
      </c>
      <c r="O4916">
        <v>-70.397220000000004</v>
      </c>
      <c r="P4916">
        <v>1</v>
      </c>
      <c r="Q4916">
        <v>2010</v>
      </c>
      <c r="R4916" s="2">
        <v>40308</v>
      </c>
      <c r="S4916" s="2">
        <v>40309</v>
      </c>
      <c r="T4916" s="2">
        <v>40320</v>
      </c>
      <c r="U4916" s="2"/>
    </row>
    <row r="4917" spans="1:25" x14ac:dyDescent="0.3">
      <c r="A4917" t="s">
        <v>19</v>
      </c>
      <c r="B4917" t="s">
        <v>20</v>
      </c>
      <c r="C4917" t="s">
        <v>54</v>
      </c>
      <c r="D4917" t="s">
        <v>55</v>
      </c>
      <c r="E4917" s="5" t="s">
        <v>516</v>
      </c>
      <c r="F4917">
        <v>0</v>
      </c>
      <c r="G4917" t="s">
        <v>345</v>
      </c>
      <c r="H4917">
        <v>2.5000000000000001E-2</v>
      </c>
      <c r="I4917">
        <f>ANAM[[#This Row],[VALOR Corregida]]/1000</f>
        <v>2.5000000000000001E-5</v>
      </c>
      <c r="J4917" t="s">
        <v>23</v>
      </c>
      <c r="K4917" t="s">
        <v>315</v>
      </c>
      <c r="L4917" t="s">
        <v>309</v>
      </c>
      <c r="M4917" t="s">
        <v>370</v>
      </c>
      <c r="N4917">
        <v>-23.61722</v>
      </c>
      <c r="O4917">
        <v>-70.397220000000004</v>
      </c>
      <c r="P4917">
        <v>1</v>
      </c>
      <c r="Q4917">
        <v>2010</v>
      </c>
      <c r="R4917" s="2">
        <v>40308</v>
      </c>
      <c r="S4917" s="2">
        <v>40309</v>
      </c>
      <c r="T4917" s="2">
        <v>40320</v>
      </c>
      <c r="U4917" s="2"/>
    </row>
    <row r="4918" spans="1:25" x14ac:dyDescent="0.3">
      <c r="A4918" t="s">
        <v>19</v>
      </c>
      <c r="B4918" t="s">
        <v>20</v>
      </c>
      <c r="C4918" t="s">
        <v>54</v>
      </c>
      <c r="D4918" t="s">
        <v>55</v>
      </c>
      <c r="E4918" s="5" t="s">
        <v>516</v>
      </c>
      <c r="F4918">
        <v>4.5</v>
      </c>
      <c r="G4918" t="s">
        <v>345</v>
      </c>
      <c r="H4918">
        <v>2.5000000000000001E-2</v>
      </c>
      <c r="I4918">
        <f>ANAM[[#This Row],[VALOR Corregida]]/1000</f>
        <v>2.5000000000000001E-5</v>
      </c>
      <c r="J4918" t="s">
        <v>23</v>
      </c>
      <c r="K4918" t="s">
        <v>315</v>
      </c>
      <c r="L4918" t="s">
        <v>309</v>
      </c>
      <c r="M4918" t="s">
        <v>370</v>
      </c>
      <c r="N4918">
        <v>-23.61722</v>
      </c>
      <c r="O4918">
        <v>-70.397220000000004</v>
      </c>
      <c r="P4918">
        <v>1</v>
      </c>
      <c r="Q4918">
        <v>2010</v>
      </c>
      <c r="R4918" s="2">
        <v>40308</v>
      </c>
      <c r="S4918" s="2">
        <v>40309</v>
      </c>
      <c r="T4918" s="2">
        <v>40320</v>
      </c>
      <c r="U4918" s="2"/>
    </row>
    <row r="4919" spans="1:25" x14ac:dyDescent="0.3">
      <c r="A4919" t="s">
        <v>19</v>
      </c>
      <c r="B4919" t="s">
        <v>20</v>
      </c>
      <c r="C4919" t="s">
        <v>54</v>
      </c>
      <c r="D4919" t="s">
        <v>55</v>
      </c>
      <c r="E4919" s="5" t="s">
        <v>516</v>
      </c>
      <c r="F4919">
        <v>0</v>
      </c>
      <c r="G4919" t="s">
        <v>28</v>
      </c>
      <c r="H4919">
        <v>2.5000000000000001E-2</v>
      </c>
      <c r="I4919">
        <f>ANAM[[#This Row],[VALOR Corregida]]/1000</f>
        <v>2.5000000000000001E-5</v>
      </c>
      <c r="J4919" t="s">
        <v>23</v>
      </c>
      <c r="K4919" t="s">
        <v>315</v>
      </c>
      <c r="L4919" t="s">
        <v>309</v>
      </c>
      <c r="M4919" t="s">
        <v>370</v>
      </c>
      <c r="N4919">
        <v>-23.61722</v>
      </c>
      <c r="O4919">
        <v>-70.397220000000004</v>
      </c>
      <c r="P4919">
        <v>1</v>
      </c>
      <c r="Q4919">
        <v>2010</v>
      </c>
      <c r="R4919" s="2">
        <v>40308</v>
      </c>
      <c r="S4919" s="2">
        <v>40309</v>
      </c>
      <c r="T4919" s="2">
        <v>40320</v>
      </c>
      <c r="U4919" s="2"/>
    </row>
    <row r="4920" spans="1:25" x14ac:dyDescent="0.3">
      <c r="A4920" t="s">
        <v>19</v>
      </c>
      <c r="B4920" t="s">
        <v>20</v>
      </c>
      <c r="C4920" t="s">
        <v>54</v>
      </c>
      <c r="D4920" t="s">
        <v>55</v>
      </c>
      <c r="E4920" s="5" t="s">
        <v>516</v>
      </c>
      <c r="F4920">
        <v>4.5</v>
      </c>
      <c r="G4920" t="s">
        <v>28</v>
      </c>
      <c r="H4920">
        <v>2.5000000000000001E-2</v>
      </c>
      <c r="I4920">
        <f>ANAM[[#This Row],[VALOR Corregida]]/1000</f>
        <v>2.5000000000000001E-5</v>
      </c>
      <c r="J4920" t="s">
        <v>23</v>
      </c>
      <c r="K4920" t="s">
        <v>315</v>
      </c>
      <c r="L4920" t="s">
        <v>309</v>
      </c>
      <c r="M4920" t="s">
        <v>370</v>
      </c>
      <c r="N4920">
        <v>-23.61722</v>
      </c>
      <c r="O4920">
        <v>-70.397220000000004</v>
      </c>
      <c r="P4920">
        <v>1</v>
      </c>
      <c r="Q4920">
        <v>2010</v>
      </c>
      <c r="R4920" s="2">
        <v>40308</v>
      </c>
      <c r="S4920" s="2">
        <v>40309</v>
      </c>
      <c r="T4920" s="2">
        <v>40320</v>
      </c>
      <c r="U4920" s="2"/>
    </row>
    <row r="4921" spans="1:25" x14ac:dyDescent="0.3">
      <c r="A4921" t="s">
        <v>19</v>
      </c>
      <c r="B4921" t="s">
        <v>20</v>
      </c>
      <c r="C4921" t="s">
        <v>54</v>
      </c>
      <c r="D4921" t="s">
        <v>55</v>
      </c>
      <c r="E4921" s="5" t="s">
        <v>516</v>
      </c>
      <c r="F4921">
        <v>0</v>
      </c>
      <c r="G4921" t="s">
        <v>346</v>
      </c>
      <c r="H4921">
        <v>0.66</v>
      </c>
      <c r="I4921">
        <f>ANAM[[#This Row],[VALOR Corregida]]/1000</f>
        <v>6.6E-4</v>
      </c>
      <c r="J4921" t="s">
        <v>23</v>
      </c>
      <c r="K4921" t="s">
        <v>24</v>
      </c>
      <c r="L4921" t="s">
        <v>309</v>
      </c>
      <c r="M4921" t="s">
        <v>370</v>
      </c>
      <c r="N4921">
        <v>-23.61722</v>
      </c>
      <c r="O4921">
        <v>-70.397220000000004</v>
      </c>
      <c r="P4921">
        <v>1</v>
      </c>
      <c r="Q4921">
        <v>2010</v>
      </c>
      <c r="R4921" s="2">
        <v>40308</v>
      </c>
      <c r="S4921" s="2">
        <v>40309</v>
      </c>
      <c r="T4921" s="2">
        <v>40320</v>
      </c>
      <c r="U4921" s="2"/>
    </row>
    <row r="4922" spans="1:25" x14ac:dyDescent="0.3">
      <c r="A4922" t="s">
        <v>19</v>
      </c>
      <c r="B4922" t="s">
        <v>20</v>
      </c>
      <c r="C4922" t="s">
        <v>54</v>
      </c>
      <c r="D4922" t="s">
        <v>55</v>
      </c>
      <c r="E4922" s="5" t="s">
        <v>516</v>
      </c>
      <c r="F4922">
        <v>4.5</v>
      </c>
      <c r="G4922" t="s">
        <v>346</v>
      </c>
      <c r="H4922">
        <v>2.71</v>
      </c>
      <c r="I4922">
        <f>ANAM[[#This Row],[VALOR Corregida]]/1000</f>
        <v>2.7100000000000002E-3</v>
      </c>
      <c r="J4922" t="s">
        <v>23</v>
      </c>
      <c r="K4922" t="s">
        <v>24</v>
      </c>
      <c r="L4922" t="s">
        <v>309</v>
      </c>
      <c r="M4922" t="s">
        <v>370</v>
      </c>
      <c r="N4922">
        <v>-23.61722</v>
      </c>
      <c r="O4922">
        <v>-70.397220000000004</v>
      </c>
      <c r="P4922">
        <v>1</v>
      </c>
      <c r="Q4922">
        <v>2010</v>
      </c>
      <c r="R4922" s="2">
        <v>40308</v>
      </c>
      <c r="S4922" s="2">
        <v>40309</v>
      </c>
      <c r="T4922" s="2">
        <v>40320</v>
      </c>
      <c r="U4922" s="2"/>
    </row>
    <row r="4923" spans="1:25" x14ac:dyDescent="0.3">
      <c r="A4923" t="s">
        <v>19</v>
      </c>
      <c r="B4923" t="s">
        <v>20</v>
      </c>
      <c r="C4923" t="s">
        <v>54</v>
      </c>
      <c r="D4923" t="s">
        <v>55</v>
      </c>
      <c r="E4923" s="5" t="s">
        <v>516</v>
      </c>
      <c r="F4923">
        <v>0</v>
      </c>
      <c r="G4923" t="s">
        <v>29</v>
      </c>
      <c r="H4923">
        <v>0.79</v>
      </c>
      <c r="I4923">
        <f>ANAM[[#This Row],[VALOR Corregida]]/1000</f>
        <v>7.9000000000000001E-4</v>
      </c>
      <c r="J4923" t="s">
        <v>23</v>
      </c>
      <c r="K4923" t="s">
        <v>24</v>
      </c>
      <c r="L4923" t="s">
        <v>309</v>
      </c>
      <c r="M4923" t="s">
        <v>370</v>
      </c>
      <c r="N4923">
        <v>-23.61722</v>
      </c>
      <c r="O4923">
        <v>-70.397220000000004</v>
      </c>
      <c r="P4923">
        <v>1</v>
      </c>
      <c r="Q4923">
        <v>2010</v>
      </c>
      <c r="R4923" s="2">
        <v>40308</v>
      </c>
      <c r="S4923" s="2">
        <v>40309</v>
      </c>
      <c r="T4923" s="2">
        <v>40320</v>
      </c>
      <c r="U4923" s="2"/>
    </row>
    <row r="4924" spans="1:25" x14ac:dyDescent="0.3">
      <c r="A4924" t="s">
        <v>19</v>
      </c>
      <c r="B4924" t="s">
        <v>20</v>
      </c>
      <c r="C4924" t="s">
        <v>54</v>
      </c>
      <c r="D4924" t="s">
        <v>55</v>
      </c>
      <c r="E4924" s="5" t="s">
        <v>516</v>
      </c>
      <c r="F4924">
        <v>4.5</v>
      </c>
      <c r="G4924" t="s">
        <v>29</v>
      </c>
      <c r="H4924">
        <v>2.83</v>
      </c>
      <c r="I4924">
        <f>ANAM[[#This Row],[VALOR Corregida]]/1000</f>
        <v>2.8300000000000001E-3</v>
      </c>
      <c r="J4924" t="s">
        <v>23</v>
      </c>
      <c r="K4924" t="s">
        <v>24</v>
      </c>
      <c r="L4924" t="s">
        <v>309</v>
      </c>
      <c r="M4924" t="s">
        <v>370</v>
      </c>
      <c r="N4924">
        <v>-23.61722</v>
      </c>
      <c r="O4924">
        <v>-70.397220000000004</v>
      </c>
      <c r="P4924">
        <v>1</v>
      </c>
      <c r="Q4924">
        <v>2010</v>
      </c>
      <c r="R4924" s="2">
        <v>40308</v>
      </c>
      <c r="S4924" s="2">
        <v>40309</v>
      </c>
      <c r="T4924" s="2">
        <v>40320</v>
      </c>
      <c r="U4924" s="2"/>
    </row>
    <row r="4925" spans="1:25" x14ac:dyDescent="0.3">
      <c r="A4925" t="s">
        <v>19</v>
      </c>
      <c r="B4925" t="s">
        <v>20</v>
      </c>
      <c r="C4925" t="s">
        <v>54</v>
      </c>
      <c r="D4925" t="s">
        <v>55</v>
      </c>
      <c r="E4925" s="5" t="s">
        <v>516</v>
      </c>
      <c r="F4925">
        <v>0</v>
      </c>
      <c r="G4925" t="s">
        <v>30</v>
      </c>
      <c r="H4925">
        <v>1600</v>
      </c>
      <c r="I4925">
        <f>ANAM[[#This Row],[VALOR Corregida]]/1000</f>
        <v>1.6</v>
      </c>
      <c r="J4925" t="s">
        <v>31</v>
      </c>
      <c r="K4925" t="s">
        <v>24</v>
      </c>
      <c r="L4925" t="s">
        <v>309</v>
      </c>
      <c r="M4925" t="s">
        <v>370</v>
      </c>
      <c r="N4925">
        <v>-23.61722</v>
      </c>
      <c r="O4925">
        <v>-70.397220000000004</v>
      </c>
      <c r="P4925">
        <v>1</v>
      </c>
      <c r="Q4925">
        <v>2010</v>
      </c>
      <c r="R4925" s="2">
        <v>40308</v>
      </c>
      <c r="S4925" s="2">
        <v>40309</v>
      </c>
      <c r="T4925" s="2">
        <v>40320</v>
      </c>
      <c r="U4925" s="2"/>
      <c r="X4925">
        <f>0.000000000001*H4925^4-0.00000001*H4925^3+0.00004*H4925^2-0.0733*H4925+97.8</f>
        <v>48.513599999999997</v>
      </c>
      <c r="Y4925">
        <f>X4925*0.12</f>
        <v>5.8216319999999993</v>
      </c>
    </row>
    <row r="4926" spans="1:25" x14ac:dyDescent="0.3">
      <c r="A4926" t="s">
        <v>19</v>
      </c>
      <c r="B4926" t="s">
        <v>20</v>
      </c>
      <c r="C4926" t="s">
        <v>54</v>
      </c>
      <c r="D4926" t="s">
        <v>55</v>
      </c>
      <c r="E4926" s="5" t="s">
        <v>516</v>
      </c>
      <c r="F4926">
        <v>4.5</v>
      </c>
      <c r="G4926" t="s">
        <v>30</v>
      </c>
      <c r="H4926">
        <v>800</v>
      </c>
      <c r="I4926">
        <f>ANAM[[#This Row],[VALOR Corregida]]/1000</f>
        <v>0.8</v>
      </c>
      <c r="J4926" t="s">
        <v>31</v>
      </c>
      <c r="K4926" t="s">
        <v>315</v>
      </c>
      <c r="L4926" t="s">
        <v>309</v>
      </c>
      <c r="M4926" t="s">
        <v>370</v>
      </c>
      <c r="N4926">
        <v>-23.61722</v>
      </c>
      <c r="O4926">
        <v>-70.397220000000004</v>
      </c>
      <c r="P4926">
        <v>1</v>
      </c>
      <c r="Q4926">
        <v>2010</v>
      </c>
      <c r="R4926" s="2">
        <v>40308</v>
      </c>
      <c r="S4926" s="2">
        <v>40309</v>
      </c>
      <c r="T4926" s="2">
        <v>40320</v>
      </c>
      <c r="U4926" s="2"/>
      <c r="X4926">
        <f>0.000000000001*H4926^4-0.00000001*H4926^3+0.00004*H4926^2-0.0733*H4926+97.8</f>
        <v>60.049599999999998</v>
      </c>
      <c r="Y4926">
        <f>X4926*0.12</f>
        <v>7.2059519999999999</v>
      </c>
    </row>
    <row r="4927" spans="1:25" x14ac:dyDescent="0.3">
      <c r="A4927" t="s">
        <v>19</v>
      </c>
      <c r="B4927" t="s">
        <v>20</v>
      </c>
      <c r="C4927" t="s">
        <v>54</v>
      </c>
      <c r="D4927" t="s">
        <v>55</v>
      </c>
      <c r="E4927" s="5" t="s">
        <v>516</v>
      </c>
      <c r="F4927">
        <v>0</v>
      </c>
      <c r="G4927" t="s">
        <v>347</v>
      </c>
      <c r="H4927">
        <v>2.5000000000000001E-2</v>
      </c>
      <c r="I4927">
        <f>ANAM[[#This Row],[VALOR Corregida]]/1000</f>
        <v>2.5000000000000001E-5</v>
      </c>
      <c r="J4927" t="s">
        <v>23</v>
      </c>
      <c r="K4927" t="s">
        <v>315</v>
      </c>
      <c r="L4927" t="s">
        <v>309</v>
      </c>
      <c r="M4927" t="s">
        <v>370</v>
      </c>
      <c r="N4927">
        <v>-23.61722</v>
      </c>
      <c r="O4927">
        <v>-70.397220000000004</v>
      </c>
      <c r="P4927">
        <v>1</v>
      </c>
      <c r="Q4927">
        <v>2010</v>
      </c>
      <c r="R4927" s="2">
        <v>40308</v>
      </c>
      <c r="S4927" s="2">
        <v>40309</v>
      </c>
      <c r="T4927" s="2">
        <v>40320</v>
      </c>
      <c r="U4927" s="2"/>
    </row>
    <row r="4928" spans="1:25" x14ac:dyDescent="0.3">
      <c r="A4928" t="s">
        <v>19</v>
      </c>
      <c r="B4928" t="s">
        <v>20</v>
      </c>
      <c r="C4928" t="s">
        <v>54</v>
      </c>
      <c r="D4928" t="s">
        <v>55</v>
      </c>
      <c r="E4928" s="5" t="s">
        <v>516</v>
      </c>
      <c r="F4928">
        <v>4.5</v>
      </c>
      <c r="G4928" t="s">
        <v>347</v>
      </c>
      <c r="H4928">
        <v>2.5000000000000001E-2</v>
      </c>
      <c r="I4928">
        <f>ANAM[[#This Row],[VALOR Corregida]]/1000</f>
        <v>2.5000000000000001E-5</v>
      </c>
      <c r="J4928" t="s">
        <v>23</v>
      </c>
      <c r="K4928" t="s">
        <v>315</v>
      </c>
      <c r="L4928" t="s">
        <v>309</v>
      </c>
      <c r="M4928" t="s">
        <v>370</v>
      </c>
      <c r="N4928">
        <v>-23.61722</v>
      </c>
      <c r="O4928">
        <v>-70.397220000000004</v>
      </c>
      <c r="P4928">
        <v>1</v>
      </c>
      <c r="Q4928">
        <v>2010</v>
      </c>
      <c r="R4928" s="2">
        <v>40308</v>
      </c>
      <c r="S4928" s="2">
        <v>40309</v>
      </c>
      <c r="T4928" s="2">
        <v>40320</v>
      </c>
      <c r="U4928" s="2"/>
    </row>
    <row r="4929" spans="1:25" x14ac:dyDescent="0.3">
      <c r="A4929" t="s">
        <v>19</v>
      </c>
      <c r="B4929" t="s">
        <v>20</v>
      </c>
      <c r="C4929" t="s">
        <v>54</v>
      </c>
      <c r="D4929" t="s">
        <v>55</v>
      </c>
      <c r="E4929" s="5" t="s">
        <v>516</v>
      </c>
      <c r="F4929">
        <v>0</v>
      </c>
      <c r="G4929" t="s">
        <v>35</v>
      </c>
      <c r="H4929">
        <v>2.5000000000000001E-2</v>
      </c>
      <c r="I4929">
        <f>ANAM[[#This Row],[VALOR Corregida]]/1000</f>
        <v>2.5000000000000001E-5</v>
      </c>
      <c r="J4929" t="s">
        <v>23</v>
      </c>
      <c r="K4929" t="s">
        <v>315</v>
      </c>
      <c r="L4929" t="s">
        <v>309</v>
      </c>
      <c r="M4929" t="s">
        <v>370</v>
      </c>
      <c r="N4929">
        <v>-23.61722</v>
      </c>
      <c r="O4929">
        <v>-70.397220000000004</v>
      </c>
      <c r="P4929">
        <v>1</v>
      </c>
      <c r="Q4929">
        <v>2010</v>
      </c>
      <c r="R4929" s="2">
        <v>40308</v>
      </c>
      <c r="S4929" s="2">
        <v>40309</v>
      </c>
      <c r="T4929" s="2">
        <v>40320</v>
      </c>
      <c r="U4929" s="2"/>
    </row>
    <row r="4930" spans="1:25" x14ac:dyDescent="0.3">
      <c r="A4930" t="s">
        <v>19</v>
      </c>
      <c r="B4930" t="s">
        <v>20</v>
      </c>
      <c r="C4930" t="s">
        <v>54</v>
      </c>
      <c r="D4930" t="s">
        <v>55</v>
      </c>
      <c r="E4930" s="5" t="s">
        <v>516</v>
      </c>
      <c r="F4930">
        <v>4.5</v>
      </c>
      <c r="G4930" t="s">
        <v>35</v>
      </c>
      <c r="H4930">
        <v>2.5000000000000001E-2</v>
      </c>
      <c r="I4930">
        <f>ANAM[[#This Row],[VALOR Corregida]]/1000</f>
        <v>2.5000000000000001E-5</v>
      </c>
      <c r="J4930" t="s">
        <v>23</v>
      </c>
      <c r="K4930" t="s">
        <v>315</v>
      </c>
      <c r="L4930" t="s">
        <v>309</v>
      </c>
      <c r="M4930" t="s">
        <v>370</v>
      </c>
      <c r="N4930">
        <v>-23.61722</v>
      </c>
      <c r="O4930">
        <v>-70.397220000000004</v>
      </c>
      <c r="P4930">
        <v>1</v>
      </c>
      <c r="Q4930">
        <v>2010</v>
      </c>
      <c r="R4930" s="2">
        <v>40308</v>
      </c>
      <c r="S4930" s="2">
        <v>40309</v>
      </c>
      <c r="T4930" s="2">
        <v>40320</v>
      </c>
      <c r="U4930" s="2"/>
    </row>
    <row r="4931" spans="1:25" x14ac:dyDescent="0.3">
      <c r="A4931" t="s">
        <v>19</v>
      </c>
      <c r="B4931" t="s">
        <v>20</v>
      </c>
      <c r="C4931" t="s">
        <v>54</v>
      </c>
      <c r="D4931" t="s">
        <v>55</v>
      </c>
      <c r="E4931" s="5" t="s">
        <v>516</v>
      </c>
      <c r="F4931">
        <v>0</v>
      </c>
      <c r="G4931" t="s">
        <v>126</v>
      </c>
      <c r="H4931">
        <v>7.4999999999999997E-2</v>
      </c>
      <c r="I4931">
        <f>ANAM[[#This Row],[VALOR Corregida]]/1000</f>
        <v>7.4999999999999993E-5</v>
      </c>
      <c r="J4931" t="s">
        <v>27</v>
      </c>
      <c r="K4931" t="s">
        <v>315</v>
      </c>
      <c r="L4931" t="s">
        <v>309</v>
      </c>
      <c r="M4931" t="s">
        <v>370</v>
      </c>
      <c r="N4931">
        <v>-23.61722</v>
      </c>
      <c r="O4931">
        <v>-70.397220000000004</v>
      </c>
      <c r="P4931">
        <v>1</v>
      </c>
      <c r="Q4931">
        <v>2010</v>
      </c>
      <c r="R4931" s="2">
        <v>40308</v>
      </c>
      <c r="S4931" s="2">
        <v>40309</v>
      </c>
      <c r="T4931" s="2">
        <v>40320</v>
      </c>
      <c r="U4931" s="2"/>
      <c r="X4931">
        <f>-0.0008*H4931^2-0.94*H4931+97.2</f>
        <v>97.129495500000004</v>
      </c>
      <c r="Y4931">
        <f>X4931*0.12</f>
        <v>11.65553946</v>
      </c>
    </row>
    <row r="4932" spans="1:25" x14ac:dyDescent="0.3">
      <c r="A4932" t="s">
        <v>19</v>
      </c>
      <c r="B4932" t="s">
        <v>20</v>
      </c>
      <c r="C4932" t="s">
        <v>54</v>
      </c>
      <c r="D4932" t="s">
        <v>55</v>
      </c>
      <c r="E4932" s="5" t="s">
        <v>516</v>
      </c>
      <c r="F4932">
        <v>4.5</v>
      </c>
      <c r="G4932" t="s">
        <v>126</v>
      </c>
      <c r="H4932">
        <v>7.4999999999999997E-2</v>
      </c>
      <c r="I4932">
        <f>ANAM[[#This Row],[VALOR Corregida]]/1000</f>
        <v>7.4999999999999993E-5</v>
      </c>
      <c r="J4932" t="s">
        <v>27</v>
      </c>
      <c r="K4932" t="s">
        <v>315</v>
      </c>
      <c r="L4932" t="s">
        <v>309</v>
      </c>
      <c r="M4932" t="s">
        <v>370</v>
      </c>
      <c r="N4932">
        <v>-23.61722</v>
      </c>
      <c r="O4932">
        <v>-70.397220000000004</v>
      </c>
      <c r="P4932">
        <v>1</v>
      </c>
      <c r="Q4932">
        <v>2010</v>
      </c>
      <c r="R4932" s="2">
        <v>40308</v>
      </c>
      <c r="S4932" s="2">
        <v>40309</v>
      </c>
      <c r="T4932" s="2">
        <v>40320</v>
      </c>
      <c r="U4932" s="2"/>
      <c r="X4932">
        <f>-0.0008*H4932^2-0.94*H4932+97.2</f>
        <v>97.129495500000004</v>
      </c>
      <c r="Y4932">
        <f>X4932*0.12</f>
        <v>11.65553946</v>
      </c>
    </row>
    <row r="4933" spans="1:25" x14ac:dyDescent="0.3">
      <c r="A4933" t="s">
        <v>19</v>
      </c>
      <c r="B4933" t="s">
        <v>20</v>
      </c>
      <c r="C4933" t="s">
        <v>54</v>
      </c>
      <c r="D4933" t="s">
        <v>55</v>
      </c>
      <c r="E4933" s="5" t="s">
        <v>516</v>
      </c>
      <c r="F4933">
        <v>0</v>
      </c>
      <c r="G4933" t="s">
        <v>37</v>
      </c>
      <c r="H4933">
        <v>0.01</v>
      </c>
      <c r="I4933">
        <f>ANAM[[#This Row],[VALOR Corregida]]/1000</f>
        <v>1.0000000000000001E-5</v>
      </c>
      <c r="J4933" t="s">
        <v>27</v>
      </c>
      <c r="K4933" t="s">
        <v>315</v>
      </c>
      <c r="L4933" t="s">
        <v>309</v>
      </c>
      <c r="M4933" t="s">
        <v>370</v>
      </c>
      <c r="N4933">
        <v>-23.61722</v>
      </c>
      <c r="O4933">
        <v>-70.397220000000004</v>
      </c>
      <c r="P4933">
        <v>1</v>
      </c>
      <c r="Q4933">
        <v>2010</v>
      </c>
      <c r="R4933" s="2">
        <v>40308</v>
      </c>
      <c r="S4933" s="2">
        <v>40309</v>
      </c>
      <c r="T4933" s="2">
        <v>40320</v>
      </c>
      <c r="U4933" s="2"/>
    </row>
    <row r="4934" spans="1:25" x14ac:dyDescent="0.3">
      <c r="A4934" t="s">
        <v>19</v>
      </c>
      <c r="B4934" t="s">
        <v>20</v>
      </c>
      <c r="C4934" t="s">
        <v>54</v>
      </c>
      <c r="D4934" t="s">
        <v>55</v>
      </c>
      <c r="E4934" s="5" t="s">
        <v>516</v>
      </c>
      <c r="F4934">
        <v>4.5</v>
      </c>
      <c r="G4934" t="s">
        <v>37</v>
      </c>
      <c r="H4934">
        <v>0.01</v>
      </c>
      <c r="I4934">
        <f>ANAM[[#This Row],[VALOR Corregida]]/1000</f>
        <v>1.0000000000000001E-5</v>
      </c>
      <c r="J4934" t="s">
        <v>27</v>
      </c>
      <c r="K4934" t="s">
        <v>315</v>
      </c>
      <c r="L4934" t="s">
        <v>309</v>
      </c>
      <c r="M4934" t="s">
        <v>370</v>
      </c>
      <c r="N4934">
        <v>-23.61722</v>
      </c>
      <c r="O4934">
        <v>-70.397220000000004</v>
      </c>
      <c r="P4934">
        <v>1</v>
      </c>
      <c r="Q4934">
        <v>2010</v>
      </c>
      <c r="R4934" s="2">
        <v>40308</v>
      </c>
      <c r="S4934" s="2">
        <v>40309</v>
      </c>
      <c r="T4934" s="2">
        <v>40320</v>
      </c>
      <c r="U4934" s="2"/>
    </row>
    <row r="4935" spans="1:25" x14ac:dyDescent="0.3">
      <c r="A4935" t="s">
        <v>19</v>
      </c>
      <c r="B4935" t="s">
        <v>20</v>
      </c>
      <c r="C4935" t="s">
        <v>54</v>
      </c>
      <c r="D4935" t="s">
        <v>55</v>
      </c>
      <c r="E4935" s="5" t="s">
        <v>516</v>
      </c>
      <c r="F4935">
        <v>0</v>
      </c>
      <c r="G4935" t="s">
        <v>129</v>
      </c>
      <c r="H4935">
        <v>0.05</v>
      </c>
      <c r="I4935">
        <f>ANAM[[#This Row],[VALOR Corregida]]/1000</f>
        <v>5.0000000000000002E-5</v>
      </c>
      <c r="J4935" t="s">
        <v>23</v>
      </c>
      <c r="K4935" t="s">
        <v>315</v>
      </c>
      <c r="L4935" t="s">
        <v>309</v>
      </c>
      <c r="M4935" t="s">
        <v>370</v>
      </c>
      <c r="N4935">
        <v>-23.61722</v>
      </c>
      <c r="O4935">
        <v>-70.397220000000004</v>
      </c>
      <c r="P4935">
        <v>1</v>
      </c>
      <c r="Q4935">
        <v>2010</v>
      </c>
      <c r="R4935" s="2">
        <v>40308</v>
      </c>
      <c r="S4935" s="2">
        <v>40309</v>
      </c>
      <c r="T4935" s="2">
        <v>40320</v>
      </c>
      <c r="U4935" s="2"/>
    </row>
    <row r="4936" spans="1:25" x14ac:dyDescent="0.3">
      <c r="A4936" t="s">
        <v>19</v>
      </c>
      <c r="B4936" t="s">
        <v>20</v>
      </c>
      <c r="C4936" t="s">
        <v>54</v>
      </c>
      <c r="D4936" t="s">
        <v>55</v>
      </c>
      <c r="E4936" s="5" t="s">
        <v>516</v>
      </c>
      <c r="F4936">
        <v>4.5</v>
      </c>
      <c r="G4936" t="s">
        <v>129</v>
      </c>
      <c r="H4936">
        <v>0.05</v>
      </c>
      <c r="I4936">
        <f>ANAM[[#This Row],[VALOR Corregida]]/1000</f>
        <v>5.0000000000000002E-5</v>
      </c>
      <c r="J4936" t="s">
        <v>23</v>
      </c>
      <c r="K4936" t="s">
        <v>315</v>
      </c>
      <c r="L4936" t="s">
        <v>309</v>
      </c>
      <c r="M4936" t="s">
        <v>370</v>
      </c>
      <c r="N4936">
        <v>-23.61722</v>
      </c>
      <c r="O4936">
        <v>-70.397220000000004</v>
      </c>
      <c r="P4936">
        <v>1</v>
      </c>
      <c r="Q4936">
        <v>2010</v>
      </c>
      <c r="R4936" s="2">
        <v>40308</v>
      </c>
      <c r="S4936" s="2">
        <v>40309</v>
      </c>
      <c r="T4936" s="2">
        <v>40320</v>
      </c>
      <c r="U4936" s="2"/>
    </row>
    <row r="4937" spans="1:25" x14ac:dyDescent="0.3">
      <c r="A4937" t="s">
        <v>19</v>
      </c>
      <c r="B4937" t="s">
        <v>20</v>
      </c>
      <c r="C4937" t="s">
        <v>54</v>
      </c>
      <c r="D4937" t="s">
        <v>55</v>
      </c>
      <c r="E4937" s="5" t="s">
        <v>516</v>
      </c>
      <c r="F4937">
        <v>0</v>
      </c>
      <c r="G4937" t="s">
        <v>348</v>
      </c>
      <c r="H4937">
        <v>0.5</v>
      </c>
      <c r="I4937">
        <f>ANAM[[#This Row],[VALOR Corregida]]/1000</f>
        <v>5.0000000000000001E-4</v>
      </c>
      <c r="J4937" t="s">
        <v>23</v>
      </c>
      <c r="K4937" t="s">
        <v>315</v>
      </c>
      <c r="L4937" t="s">
        <v>309</v>
      </c>
      <c r="M4937" t="s">
        <v>370</v>
      </c>
      <c r="N4937">
        <v>-23.61722</v>
      </c>
      <c r="O4937">
        <v>-70.397220000000004</v>
      </c>
      <c r="P4937">
        <v>1</v>
      </c>
      <c r="Q4937">
        <v>2010</v>
      </c>
      <c r="R4937" s="2">
        <v>40308</v>
      </c>
      <c r="S4937" s="2">
        <v>40309</v>
      </c>
      <c r="T4937" s="2">
        <v>40320</v>
      </c>
      <c r="U4937" s="2"/>
    </row>
    <row r="4938" spans="1:25" x14ac:dyDescent="0.3">
      <c r="A4938" t="s">
        <v>19</v>
      </c>
      <c r="B4938" t="s">
        <v>20</v>
      </c>
      <c r="C4938" t="s">
        <v>54</v>
      </c>
      <c r="D4938" t="s">
        <v>55</v>
      </c>
      <c r="E4938" s="5" t="s">
        <v>516</v>
      </c>
      <c r="F4938">
        <v>4.5</v>
      </c>
      <c r="G4938" t="s">
        <v>348</v>
      </c>
      <c r="H4938">
        <v>0.5</v>
      </c>
      <c r="I4938">
        <f>ANAM[[#This Row],[VALOR Corregida]]/1000</f>
        <v>5.0000000000000001E-4</v>
      </c>
      <c r="J4938" t="s">
        <v>23</v>
      </c>
      <c r="K4938" t="s">
        <v>315</v>
      </c>
      <c r="L4938" t="s">
        <v>309</v>
      </c>
      <c r="M4938" t="s">
        <v>370</v>
      </c>
      <c r="N4938">
        <v>-23.61722</v>
      </c>
      <c r="O4938">
        <v>-70.397220000000004</v>
      </c>
      <c r="P4938">
        <v>1</v>
      </c>
      <c r="Q4938">
        <v>2010</v>
      </c>
      <c r="R4938" s="2">
        <v>40308</v>
      </c>
      <c r="S4938" s="2">
        <v>40309</v>
      </c>
      <c r="T4938" s="2">
        <v>40320</v>
      </c>
      <c r="U4938" s="2"/>
    </row>
    <row r="4939" spans="1:25" x14ac:dyDescent="0.3">
      <c r="A4939" t="s">
        <v>19</v>
      </c>
      <c r="B4939" t="s">
        <v>20</v>
      </c>
      <c r="C4939" t="s">
        <v>54</v>
      </c>
      <c r="D4939" t="s">
        <v>55</v>
      </c>
      <c r="E4939" s="5" t="s">
        <v>516</v>
      </c>
      <c r="F4939">
        <v>0</v>
      </c>
      <c r="G4939" t="s">
        <v>39</v>
      </c>
      <c r="H4939">
        <v>0.5</v>
      </c>
      <c r="I4939">
        <f>ANAM[[#This Row],[VALOR Corregida]]/1000</f>
        <v>5.0000000000000001E-4</v>
      </c>
      <c r="J4939" t="s">
        <v>23</v>
      </c>
      <c r="K4939" t="s">
        <v>315</v>
      </c>
      <c r="L4939" t="s">
        <v>309</v>
      </c>
      <c r="M4939" t="s">
        <v>370</v>
      </c>
      <c r="N4939">
        <v>-23.61722</v>
      </c>
      <c r="O4939">
        <v>-70.397220000000004</v>
      </c>
      <c r="P4939">
        <v>1</v>
      </c>
      <c r="Q4939">
        <v>2010</v>
      </c>
      <c r="R4939" s="2">
        <v>40308</v>
      </c>
      <c r="S4939" s="2">
        <v>40309</v>
      </c>
      <c r="T4939" s="2">
        <v>40320</v>
      </c>
      <c r="U4939" s="2"/>
    </row>
    <row r="4940" spans="1:25" x14ac:dyDescent="0.3">
      <c r="A4940" t="s">
        <v>19</v>
      </c>
      <c r="B4940" t="s">
        <v>20</v>
      </c>
      <c r="C4940" t="s">
        <v>54</v>
      </c>
      <c r="D4940" t="s">
        <v>55</v>
      </c>
      <c r="E4940" s="5" t="s">
        <v>516</v>
      </c>
      <c r="F4940">
        <v>4.5</v>
      </c>
      <c r="G4940" t="s">
        <v>39</v>
      </c>
      <c r="H4940">
        <v>0.5</v>
      </c>
      <c r="I4940">
        <f>ANAM[[#This Row],[VALOR Corregida]]/1000</f>
        <v>5.0000000000000001E-4</v>
      </c>
      <c r="J4940" t="s">
        <v>23</v>
      </c>
      <c r="K4940" t="s">
        <v>315</v>
      </c>
      <c r="L4940" t="s">
        <v>309</v>
      </c>
      <c r="M4940" t="s">
        <v>370</v>
      </c>
      <c r="N4940">
        <v>-23.61722</v>
      </c>
      <c r="O4940">
        <v>-70.397220000000004</v>
      </c>
      <c r="P4940">
        <v>1</v>
      </c>
      <c r="Q4940">
        <v>2010</v>
      </c>
      <c r="R4940" s="2">
        <v>40308</v>
      </c>
      <c r="S4940" s="2">
        <v>40309</v>
      </c>
      <c r="T4940" s="2">
        <v>40320</v>
      </c>
      <c r="U4940" s="2"/>
    </row>
    <row r="4941" spans="1:25" x14ac:dyDescent="0.3">
      <c r="A4941" t="s">
        <v>19</v>
      </c>
      <c r="B4941" t="s">
        <v>20</v>
      </c>
      <c r="C4941" t="s">
        <v>54</v>
      </c>
      <c r="D4941" t="s">
        <v>55</v>
      </c>
      <c r="E4941" s="5" t="s">
        <v>516</v>
      </c>
      <c r="F4941">
        <v>0</v>
      </c>
      <c r="G4941" t="s">
        <v>64</v>
      </c>
      <c r="H4941">
        <v>0.45</v>
      </c>
      <c r="I4941">
        <f>ANAM[[#This Row],[VALOR Corregida]]/1000</f>
        <v>4.4999999999999999E-4</v>
      </c>
      <c r="J4941" t="s">
        <v>27</v>
      </c>
      <c r="K4941" t="s">
        <v>24</v>
      </c>
      <c r="L4941" t="s">
        <v>309</v>
      </c>
      <c r="M4941" t="s">
        <v>370</v>
      </c>
      <c r="N4941">
        <v>-23.61722</v>
      </c>
      <c r="O4941">
        <v>-70.397220000000004</v>
      </c>
      <c r="P4941">
        <v>1</v>
      </c>
      <c r="Q4941">
        <v>2010</v>
      </c>
      <c r="R4941" s="2">
        <v>40308</v>
      </c>
      <c r="S4941" s="2">
        <v>40309</v>
      </c>
      <c r="T4941" s="2">
        <v>40320</v>
      </c>
      <c r="U4941" s="2"/>
    </row>
    <row r="4942" spans="1:25" x14ac:dyDescent="0.3">
      <c r="A4942" t="s">
        <v>19</v>
      </c>
      <c r="B4942" t="s">
        <v>20</v>
      </c>
      <c r="C4942" t="s">
        <v>54</v>
      </c>
      <c r="D4942" t="s">
        <v>55</v>
      </c>
      <c r="E4942" s="5" t="s">
        <v>516</v>
      </c>
      <c r="F4942">
        <v>4.5</v>
      </c>
      <c r="G4942" t="s">
        <v>64</v>
      </c>
      <c r="H4942">
        <v>0.49</v>
      </c>
      <c r="I4942">
        <f>ANAM[[#This Row],[VALOR Corregida]]/1000</f>
        <v>4.8999999999999998E-4</v>
      </c>
      <c r="J4942" t="s">
        <v>27</v>
      </c>
      <c r="K4942" t="s">
        <v>24</v>
      </c>
      <c r="L4942" t="s">
        <v>309</v>
      </c>
      <c r="M4942" t="s">
        <v>370</v>
      </c>
      <c r="N4942">
        <v>-23.61722</v>
      </c>
      <c r="O4942">
        <v>-70.397220000000004</v>
      </c>
      <c r="P4942">
        <v>1</v>
      </c>
      <c r="Q4942">
        <v>2010</v>
      </c>
      <c r="R4942" s="2">
        <v>40308</v>
      </c>
      <c r="S4942" s="2">
        <v>40309</v>
      </c>
      <c r="T4942" s="2">
        <v>40320</v>
      </c>
      <c r="U4942" s="2"/>
    </row>
    <row r="4943" spans="1:25" x14ac:dyDescent="0.3">
      <c r="A4943" t="s">
        <v>19</v>
      </c>
      <c r="B4943" t="s">
        <v>20</v>
      </c>
      <c r="C4943" t="s">
        <v>54</v>
      </c>
      <c r="D4943" t="s">
        <v>55</v>
      </c>
      <c r="E4943" s="5" t="s">
        <v>516</v>
      </c>
      <c r="F4943">
        <v>0</v>
      </c>
      <c r="G4943" t="s">
        <v>44</v>
      </c>
      <c r="H4943">
        <v>0.56999999999999995</v>
      </c>
      <c r="I4943">
        <f>ANAM[[#This Row],[VALOR Corregida]]/1000</f>
        <v>5.6999999999999998E-4</v>
      </c>
      <c r="J4943" t="s">
        <v>27</v>
      </c>
      <c r="K4943" t="s">
        <v>24</v>
      </c>
      <c r="L4943" t="s">
        <v>309</v>
      </c>
      <c r="M4943" t="s">
        <v>370</v>
      </c>
      <c r="N4943">
        <v>-23.61722</v>
      </c>
      <c r="O4943">
        <v>-70.397220000000004</v>
      </c>
      <c r="P4943">
        <v>1</v>
      </c>
      <c r="Q4943">
        <v>2010</v>
      </c>
      <c r="R4943" s="2">
        <v>40308</v>
      </c>
      <c r="S4943" s="2">
        <v>40309</v>
      </c>
      <c r="T4943" s="2">
        <v>40320</v>
      </c>
      <c r="U4943" s="2"/>
    </row>
    <row r="4944" spans="1:25" x14ac:dyDescent="0.3">
      <c r="A4944" t="s">
        <v>19</v>
      </c>
      <c r="B4944" t="s">
        <v>20</v>
      </c>
      <c r="C4944" t="s">
        <v>54</v>
      </c>
      <c r="D4944" t="s">
        <v>55</v>
      </c>
      <c r="E4944" s="5" t="s">
        <v>516</v>
      </c>
      <c r="F4944">
        <v>4.5</v>
      </c>
      <c r="G4944" t="s">
        <v>44</v>
      </c>
      <c r="H4944">
        <v>0.68</v>
      </c>
      <c r="I4944">
        <f>ANAM[[#This Row],[VALOR Corregida]]/1000</f>
        <v>6.8000000000000005E-4</v>
      </c>
      <c r="J4944" t="s">
        <v>27</v>
      </c>
      <c r="K4944" t="s">
        <v>24</v>
      </c>
      <c r="L4944" t="s">
        <v>309</v>
      </c>
      <c r="M4944" t="s">
        <v>370</v>
      </c>
      <c r="N4944">
        <v>-23.61722</v>
      </c>
      <c r="O4944">
        <v>-70.397220000000004</v>
      </c>
      <c r="P4944">
        <v>1</v>
      </c>
      <c r="Q4944">
        <v>2010</v>
      </c>
      <c r="R4944" s="2">
        <v>40308</v>
      </c>
      <c r="S4944" s="2">
        <v>40309</v>
      </c>
      <c r="T4944" s="2">
        <v>40320</v>
      </c>
      <c r="U4944" s="2"/>
    </row>
    <row r="4945" spans="1:25" x14ac:dyDescent="0.3">
      <c r="A4945" t="s">
        <v>19</v>
      </c>
      <c r="B4945" t="s">
        <v>20</v>
      </c>
      <c r="C4945" t="s">
        <v>54</v>
      </c>
      <c r="D4945" t="s">
        <v>55</v>
      </c>
      <c r="E4945" s="5" t="s">
        <v>516</v>
      </c>
      <c r="F4945">
        <v>0</v>
      </c>
      <c r="G4945" t="s">
        <v>349</v>
      </c>
      <c r="H4945">
        <v>7.72</v>
      </c>
      <c r="I4945">
        <f>ANAM[[#This Row],[VALOR Corregida]]/1000</f>
        <v>7.7199999999999994E-3</v>
      </c>
      <c r="J4945" t="s">
        <v>27</v>
      </c>
      <c r="K4945" t="s">
        <v>24</v>
      </c>
      <c r="L4945" t="s">
        <v>309</v>
      </c>
      <c r="M4945" t="s">
        <v>370</v>
      </c>
      <c r="N4945">
        <v>-23.61722</v>
      </c>
      <c r="O4945">
        <v>-70.397220000000004</v>
      </c>
      <c r="P4945">
        <v>1</v>
      </c>
      <c r="Q4945">
        <v>2010</v>
      </c>
      <c r="R4945" s="2">
        <v>40308</v>
      </c>
      <c r="S4945" s="2">
        <v>40309</v>
      </c>
      <c r="T4945" s="2">
        <v>40320</v>
      </c>
      <c r="U4945" s="2"/>
      <c r="X4945">
        <f>-0.14*H4945^3+1.81*H4945^2+5.68*H4945+1.92</f>
        <v>89.228753279999992</v>
      </c>
      <c r="Y4945">
        <f>X4945*0.2</f>
        <v>17.845750656</v>
      </c>
    </row>
    <row r="4946" spans="1:25" x14ac:dyDescent="0.3">
      <c r="A4946" t="s">
        <v>19</v>
      </c>
      <c r="B4946" t="s">
        <v>20</v>
      </c>
      <c r="C4946" t="s">
        <v>54</v>
      </c>
      <c r="D4946" t="s">
        <v>55</v>
      </c>
      <c r="E4946" s="5" t="s">
        <v>516</v>
      </c>
      <c r="F4946">
        <v>4.5</v>
      </c>
      <c r="G4946" t="s">
        <v>349</v>
      </c>
      <c r="H4946">
        <v>7.79</v>
      </c>
      <c r="I4946">
        <f>ANAM[[#This Row],[VALOR Corregida]]/1000</f>
        <v>7.79E-3</v>
      </c>
      <c r="J4946" t="s">
        <v>27</v>
      </c>
      <c r="K4946" t="s">
        <v>24</v>
      </c>
      <c r="L4946" t="s">
        <v>309</v>
      </c>
      <c r="M4946" t="s">
        <v>370</v>
      </c>
      <c r="N4946">
        <v>-23.61722</v>
      </c>
      <c r="O4946">
        <v>-70.397220000000004</v>
      </c>
      <c r="P4946">
        <v>1</v>
      </c>
      <c r="Q4946">
        <v>2010</v>
      </c>
      <c r="R4946" s="2">
        <v>40308</v>
      </c>
      <c r="S4946" s="2">
        <v>40309</v>
      </c>
      <c r="T4946" s="2">
        <v>40320</v>
      </c>
      <c r="U4946" s="2"/>
      <c r="X4946">
        <f>-0.14*H4946^3+1.81*H4946^2+5.68*H4946+1.92</f>
        <v>89.823341539999987</v>
      </c>
      <c r="Y4946">
        <f>X4946*0.2</f>
        <v>17.964668307999997</v>
      </c>
    </row>
    <row r="4947" spans="1:25" x14ac:dyDescent="0.3">
      <c r="A4947" t="s">
        <v>19</v>
      </c>
      <c r="B4947" t="s">
        <v>20</v>
      </c>
      <c r="C4947" t="s">
        <v>54</v>
      </c>
      <c r="D4947" t="s">
        <v>55</v>
      </c>
      <c r="E4947" s="5" t="s">
        <v>516</v>
      </c>
      <c r="F4947">
        <v>0</v>
      </c>
      <c r="G4947" t="s">
        <v>350</v>
      </c>
      <c r="H4947">
        <v>2.5000000000000001E-2</v>
      </c>
      <c r="I4947">
        <f>ANAM[[#This Row],[VALOR Corregida]]/1000</f>
        <v>2.5000000000000001E-5</v>
      </c>
      <c r="J4947" t="s">
        <v>23</v>
      </c>
      <c r="K4947" t="s">
        <v>315</v>
      </c>
      <c r="L4947" t="s">
        <v>309</v>
      </c>
      <c r="M4947" t="s">
        <v>370</v>
      </c>
      <c r="N4947">
        <v>-23.61722</v>
      </c>
      <c r="O4947">
        <v>-70.397220000000004</v>
      </c>
      <c r="P4947">
        <v>1</v>
      </c>
      <c r="Q4947">
        <v>2010</v>
      </c>
      <c r="R4947" s="2">
        <v>40308</v>
      </c>
      <c r="S4947" s="2">
        <v>40309</v>
      </c>
      <c r="T4947" s="2">
        <v>40320</v>
      </c>
      <c r="U4947" s="2"/>
    </row>
    <row r="4948" spans="1:25" x14ac:dyDescent="0.3">
      <c r="A4948" t="s">
        <v>19</v>
      </c>
      <c r="B4948" t="s">
        <v>20</v>
      </c>
      <c r="C4948" t="s">
        <v>54</v>
      </c>
      <c r="D4948" t="s">
        <v>55</v>
      </c>
      <c r="E4948" s="5" t="s">
        <v>516</v>
      </c>
      <c r="F4948">
        <v>4.5</v>
      </c>
      <c r="G4948" t="s">
        <v>350</v>
      </c>
      <c r="H4948">
        <v>2.5000000000000001E-2</v>
      </c>
      <c r="I4948">
        <f>ANAM[[#This Row],[VALOR Corregida]]/1000</f>
        <v>2.5000000000000001E-5</v>
      </c>
      <c r="J4948" t="s">
        <v>23</v>
      </c>
      <c r="K4948" t="s">
        <v>315</v>
      </c>
      <c r="L4948" t="s">
        <v>309</v>
      </c>
      <c r="M4948" t="s">
        <v>370</v>
      </c>
      <c r="N4948">
        <v>-23.61722</v>
      </c>
      <c r="O4948">
        <v>-70.397220000000004</v>
      </c>
      <c r="P4948">
        <v>1</v>
      </c>
      <c r="Q4948">
        <v>2010</v>
      </c>
      <c r="R4948" s="2">
        <v>40308</v>
      </c>
      <c r="S4948" s="2">
        <v>40309</v>
      </c>
      <c r="T4948" s="2">
        <v>40320</v>
      </c>
      <c r="U4948" s="2"/>
    </row>
    <row r="4949" spans="1:25" x14ac:dyDescent="0.3">
      <c r="A4949" t="s">
        <v>19</v>
      </c>
      <c r="B4949" t="s">
        <v>20</v>
      </c>
      <c r="C4949" t="s">
        <v>54</v>
      </c>
      <c r="D4949" t="s">
        <v>55</v>
      </c>
      <c r="E4949" s="5" t="s">
        <v>516</v>
      </c>
      <c r="F4949">
        <v>0</v>
      </c>
      <c r="G4949" t="s">
        <v>46</v>
      </c>
      <c r="H4949">
        <v>2.5000000000000001E-2</v>
      </c>
      <c r="I4949">
        <f>ANAM[[#This Row],[VALOR Corregida]]/1000</f>
        <v>2.5000000000000001E-5</v>
      </c>
      <c r="J4949" t="s">
        <v>23</v>
      </c>
      <c r="K4949" t="s">
        <v>315</v>
      </c>
      <c r="L4949" t="s">
        <v>309</v>
      </c>
      <c r="M4949" t="s">
        <v>370</v>
      </c>
      <c r="N4949">
        <v>-23.61722</v>
      </c>
      <c r="O4949">
        <v>-70.397220000000004</v>
      </c>
      <c r="P4949">
        <v>1</v>
      </c>
      <c r="Q4949">
        <v>2010</v>
      </c>
      <c r="R4949" s="2">
        <v>40308</v>
      </c>
      <c r="S4949" s="2">
        <v>40309</v>
      </c>
      <c r="T4949" s="2">
        <v>40320</v>
      </c>
      <c r="U4949" s="2"/>
    </row>
    <row r="4950" spans="1:25" x14ac:dyDescent="0.3">
      <c r="A4950" t="s">
        <v>19</v>
      </c>
      <c r="B4950" t="s">
        <v>20</v>
      </c>
      <c r="C4950" t="s">
        <v>54</v>
      </c>
      <c r="D4950" t="s">
        <v>55</v>
      </c>
      <c r="E4950" s="5" t="s">
        <v>516</v>
      </c>
      <c r="F4950">
        <v>4.5</v>
      </c>
      <c r="G4950" t="s">
        <v>46</v>
      </c>
      <c r="H4950">
        <v>2.5000000000000001E-2</v>
      </c>
      <c r="I4950">
        <f>ANAM[[#This Row],[VALOR Corregida]]/1000</f>
        <v>2.5000000000000001E-5</v>
      </c>
      <c r="J4950" t="s">
        <v>23</v>
      </c>
      <c r="K4950" t="s">
        <v>315</v>
      </c>
      <c r="L4950" t="s">
        <v>309</v>
      </c>
      <c r="M4950" t="s">
        <v>370</v>
      </c>
      <c r="N4950">
        <v>-23.61722</v>
      </c>
      <c r="O4950">
        <v>-70.397220000000004</v>
      </c>
      <c r="P4950">
        <v>1</v>
      </c>
      <c r="Q4950">
        <v>2010</v>
      </c>
      <c r="R4950" s="2">
        <v>40308</v>
      </c>
      <c r="S4950" s="2">
        <v>40309</v>
      </c>
      <c r="T4950" s="2">
        <v>40320</v>
      </c>
      <c r="U4950" s="2"/>
    </row>
    <row r="4951" spans="1:25" x14ac:dyDescent="0.3">
      <c r="A4951" t="s">
        <v>19</v>
      </c>
      <c r="B4951" t="s">
        <v>20</v>
      </c>
      <c r="C4951" t="s">
        <v>54</v>
      </c>
      <c r="D4951" t="s">
        <v>55</v>
      </c>
      <c r="E4951" s="5" t="s">
        <v>516</v>
      </c>
      <c r="F4951">
        <v>0</v>
      </c>
      <c r="G4951" t="s">
        <v>351</v>
      </c>
      <c r="H4951">
        <v>36.99</v>
      </c>
      <c r="I4951">
        <f>ANAM[[#This Row],[VALOR Corregida]]/1000</f>
        <v>3.6990000000000002E-2</v>
      </c>
      <c r="J4951" t="s">
        <v>536</v>
      </c>
      <c r="K4951" t="s">
        <v>24</v>
      </c>
      <c r="L4951" t="s">
        <v>309</v>
      </c>
      <c r="M4951" t="s">
        <v>370</v>
      </c>
      <c r="N4951">
        <v>-23.61722</v>
      </c>
      <c r="O4951">
        <v>-70.397220000000004</v>
      </c>
      <c r="P4951">
        <v>1</v>
      </c>
      <c r="Q4951">
        <v>2010</v>
      </c>
      <c r="R4951" s="2">
        <v>40308</v>
      </c>
      <c r="S4951" s="2">
        <v>40309</v>
      </c>
      <c r="T4951" s="2">
        <v>40320</v>
      </c>
      <c r="U4951" s="2"/>
    </row>
    <row r="4952" spans="1:25" x14ac:dyDescent="0.3">
      <c r="A4952" t="s">
        <v>19</v>
      </c>
      <c r="B4952" t="s">
        <v>20</v>
      </c>
      <c r="C4952" t="s">
        <v>54</v>
      </c>
      <c r="D4952" t="s">
        <v>55</v>
      </c>
      <c r="E4952" s="5" t="s">
        <v>516</v>
      </c>
      <c r="F4952">
        <v>4.5</v>
      </c>
      <c r="G4952" t="s">
        <v>351</v>
      </c>
      <c r="H4952">
        <v>37.51</v>
      </c>
      <c r="I4952">
        <f>ANAM[[#This Row],[VALOR Corregida]]/1000</f>
        <v>3.7509999999999995E-2</v>
      </c>
      <c r="J4952" t="s">
        <v>536</v>
      </c>
      <c r="K4952" t="s">
        <v>24</v>
      </c>
      <c r="L4952" t="s">
        <v>309</v>
      </c>
      <c r="M4952" t="s">
        <v>370</v>
      </c>
      <c r="N4952">
        <v>-23.61722</v>
      </c>
      <c r="O4952">
        <v>-70.397220000000004</v>
      </c>
      <c r="P4952">
        <v>1</v>
      </c>
      <c r="Q4952">
        <v>2010</v>
      </c>
      <c r="R4952" s="2">
        <v>40308</v>
      </c>
      <c r="S4952" s="2">
        <v>40309</v>
      </c>
      <c r="T4952" s="2">
        <v>40320</v>
      </c>
      <c r="U4952" s="2"/>
    </row>
    <row r="4953" spans="1:25" x14ac:dyDescent="0.3">
      <c r="A4953" t="s">
        <v>19</v>
      </c>
      <c r="B4953" t="s">
        <v>20</v>
      </c>
      <c r="C4953" t="s">
        <v>54</v>
      </c>
      <c r="D4953" t="s">
        <v>55</v>
      </c>
      <c r="E4953" s="5" t="s">
        <v>516</v>
      </c>
      <c r="F4953">
        <v>0</v>
      </c>
      <c r="G4953" t="s">
        <v>352</v>
      </c>
      <c r="H4953">
        <v>2.5</v>
      </c>
      <c r="I4953">
        <f>ANAM[[#This Row],[VALOR Corregida]]/1000</f>
        <v>2.5000000000000001E-3</v>
      </c>
      <c r="J4953" t="s">
        <v>27</v>
      </c>
      <c r="K4953" t="s">
        <v>315</v>
      </c>
      <c r="L4953" t="s">
        <v>309</v>
      </c>
      <c r="M4953" t="s">
        <v>370</v>
      </c>
      <c r="N4953">
        <v>-23.61722</v>
      </c>
      <c r="O4953">
        <v>-70.397220000000004</v>
      </c>
      <c r="P4953">
        <v>1</v>
      </c>
      <c r="Q4953">
        <v>2010</v>
      </c>
      <c r="R4953" s="2">
        <v>40308</v>
      </c>
      <c r="S4953" s="2">
        <v>40309</v>
      </c>
      <c r="T4953" s="2">
        <v>40320</v>
      </c>
      <c r="U4953" s="2"/>
      <c r="X4953">
        <f>0.0014*H4953^2-0.86*H4953+97.5</f>
        <v>95.358750000000001</v>
      </c>
      <c r="Y4953">
        <f>X4953*0.12</f>
        <v>11.443049999999999</v>
      </c>
    </row>
    <row r="4954" spans="1:25" x14ac:dyDescent="0.3">
      <c r="A4954" t="s">
        <v>19</v>
      </c>
      <c r="B4954" t="s">
        <v>20</v>
      </c>
      <c r="C4954" t="s">
        <v>54</v>
      </c>
      <c r="D4954" t="s">
        <v>55</v>
      </c>
      <c r="E4954" s="5" t="s">
        <v>516</v>
      </c>
      <c r="F4954">
        <v>4.5</v>
      </c>
      <c r="G4954" t="s">
        <v>352</v>
      </c>
      <c r="H4954">
        <v>2.5</v>
      </c>
      <c r="I4954">
        <f>ANAM[[#This Row],[VALOR Corregida]]/1000</f>
        <v>2.5000000000000001E-3</v>
      </c>
      <c r="J4954" t="s">
        <v>27</v>
      </c>
      <c r="K4954" t="s">
        <v>315</v>
      </c>
      <c r="L4954" t="s">
        <v>309</v>
      </c>
      <c r="M4954" t="s">
        <v>370</v>
      </c>
      <c r="N4954">
        <v>-23.61722</v>
      </c>
      <c r="O4954">
        <v>-70.397220000000004</v>
      </c>
      <c r="P4954">
        <v>1</v>
      </c>
      <c r="Q4954">
        <v>2010</v>
      </c>
      <c r="R4954" s="2">
        <v>40308</v>
      </c>
      <c r="S4954" s="2">
        <v>40309</v>
      </c>
      <c r="T4954" s="2">
        <v>40320</v>
      </c>
      <c r="U4954" s="2"/>
      <c r="X4954">
        <f>0.0014*H4954^2-0.86*H4954+97.5</f>
        <v>95.358750000000001</v>
      </c>
      <c r="Y4954">
        <f>X4954*0.12</f>
        <v>11.443049999999999</v>
      </c>
    </row>
    <row r="4955" spans="1:25" x14ac:dyDescent="0.3">
      <c r="A4955" t="s">
        <v>19</v>
      </c>
      <c r="B4955" t="s">
        <v>20</v>
      </c>
      <c r="C4955" t="s">
        <v>54</v>
      </c>
      <c r="D4955" t="s">
        <v>55</v>
      </c>
      <c r="E4955" s="5" t="s">
        <v>516</v>
      </c>
      <c r="F4955">
        <v>0</v>
      </c>
      <c r="G4955" t="s">
        <v>353</v>
      </c>
      <c r="H4955">
        <v>2.5000000000000001E-2</v>
      </c>
      <c r="I4955">
        <f>ANAM[[#This Row],[VALOR Corregida]]/1000</f>
        <v>2.5000000000000001E-5</v>
      </c>
      <c r="J4955" t="s">
        <v>23</v>
      </c>
      <c r="K4955" t="s">
        <v>315</v>
      </c>
      <c r="L4955" t="s">
        <v>309</v>
      </c>
      <c r="M4955" t="s">
        <v>370</v>
      </c>
      <c r="N4955">
        <v>-23.61722</v>
      </c>
      <c r="O4955">
        <v>-70.397220000000004</v>
      </c>
      <c r="P4955">
        <v>1</v>
      </c>
      <c r="Q4955">
        <v>2010</v>
      </c>
      <c r="R4955" s="2">
        <v>40308</v>
      </c>
      <c r="S4955" s="2">
        <v>40309</v>
      </c>
      <c r="T4955" s="2">
        <v>40320</v>
      </c>
      <c r="U4955" s="2"/>
    </row>
    <row r="4956" spans="1:25" x14ac:dyDescent="0.3">
      <c r="A4956" t="s">
        <v>19</v>
      </c>
      <c r="B4956" t="s">
        <v>20</v>
      </c>
      <c r="C4956" t="s">
        <v>54</v>
      </c>
      <c r="D4956" t="s">
        <v>55</v>
      </c>
      <c r="E4956" s="5" t="s">
        <v>516</v>
      </c>
      <c r="F4956">
        <v>4.5</v>
      </c>
      <c r="G4956" t="s">
        <v>353</v>
      </c>
      <c r="H4956">
        <v>7.25</v>
      </c>
      <c r="I4956">
        <f>ANAM[[#This Row],[VALOR Corregida]]/1000</f>
        <v>7.2500000000000004E-3</v>
      </c>
      <c r="J4956" t="s">
        <v>23</v>
      </c>
      <c r="K4956" t="s">
        <v>24</v>
      </c>
      <c r="L4956" t="s">
        <v>309</v>
      </c>
      <c r="M4956" t="s">
        <v>370</v>
      </c>
      <c r="N4956">
        <v>-23.61722</v>
      </c>
      <c r="O4956">
        <v>-70.397220000000004</v>
      </c>
      <c r="P4956">
        <v>1</v>
      </c>
      <c r="Q4956">
        <v>2010</v>
      </c>
      <c r="R4956" s="2">
        <v>40308</v>
      </c>
      <c r="S4956" s="2">
        <v>40309</v>
      </c>
      <c r="T4956" s="2">
        <v>40320</v>
      </c>
      <c r="U4956" s="2"/>
    </row>
    <row r="4957" spans="1:25" x14ac:dyDescent="0.3">
      <c r="A4957" t="s">
        <v>19</v>
      </c>
      <c r="B4957" t="s">
        <v>20</v>
      </c>
      <c r="C4957" t="s">
        <v>54</v>
      </c>
      <c r="D4957" t="s">
        <v>55</v>
      </c>
      <c r="E4957" s="5" t="s">
        <v>516</v>
      </c>
      <c r="F4957">
        <v>0</v>
      </c>
      <c r="G4957" t="s">
        <v>47</v>
      </c>
      <c r="H4957">
        <v>2.5000000000000001E-2</v>
      </c>
      <c r="I4957">
        <f>ANAM[[#This Row],[VALOR Corregida]]/1000</f>
        <v>2.5000000000000001E-5</v>
      </c>
      <c r="J4957" t="s">
        <v>23</v>
      </c>
      <c r="K4957" t="s">
        <v>315</v>
      </c>
      <c r="L4957" t="s">
        <v>309</v>
      </c>
      <c r="M4957" t="s">
        <v>370</v>
      </c>
      <c r="N4957">
        <v>-23.61722</v>
      </c>
      <c r="O4957">
        <v>-70.397220000000004</v>
      </c>
      <c r="P4957">
        <v>1</v>
      </c>
      <c r="Q4957">
        <v>2010</v>
      </c>
      <c r="R4957" s="2">
        <v>40308</v>
      </c>
      <c r="S4957" s="2">
        <v>40309</v>
      </c>
      <c r="T4957" s="2">
        <v>40320</v>
      </c>
      <c r="U4957" s="2"/>
    </row>
    <row r="4958" spans="1:25" x14ac:dyDescent="0.3">
      <c r="A4958" t="s">
        <v>19</v>
      </c>
      <c r="B4958" t="s">
        <v>20</v>
      </c>
      <c r="C4958" t="s">
        <v>54</v>
      </c>
      <c r="D4958" t="s">
        <v>55</v>
      </c>
      <c r="E4958" s="5" t="s">
        <v>516</v>
      </c>
      <c r="F4958">
        <v>4.5</v>
      </c>
      <c r="G4958" t="s">
        <v>47</v>
      </c>
      <c r="H4958">
        <v>8.4</v>
      </c>
      <c r="I4958">
        <f>ANAM[[#This Row],[VALOR Corregida]]/1000</f>
        <v>8.4000000000000012E-3</v>
      </c>
      <c r="J4958" t="s">
        <v>23</v>
      </c>
      <c r="K4958" t="s">
        <v>24</v>
      </c>
      <c r="L4958" t="s">
        <v>309</v>
      </c>
      <c r="M4958" t="s">
        <v>370</v>
      </c>
      <c r="N4958">
        <v>-23.61722</v>
      </c>
      <c r="O4958">
        <v>-70.397220000000004</v>
      </c>
      <c r="P4958">
        <v>1</v>
      </c>
      <c r="Q4958">
        <v>2010</v>
      </c>
      <c r="R4958" s="2">
        <v>40308</v>
      </c>
      <c r="S4958" s="2">
        <v>40309</v>
      </c>
      <c r="T4958" s="2">
        <v>40320</v>
      </c>
      <c r="U4958" s="2"/>
    </row>
    <row r="4959" spans="1:25" x14ac:dyDescent="0.3">
      <c r="A4959" t="s">
        <v>19</v>
      </c>
      <c r="B4959" t="s">
        <v>20</v>
      </c>
      <c r="C4959" t="s">
        <v>57</v>
      </c>
      <c r="D4959" t="s">
        <v>58</v>
      </c>
      <c r="E4959" s="5" t="s">
        <v>517</v>
      </c>
      <c r="F4959">
        <v>0</v>
      </c>
      <c r="G4959" t="s">
        <v>120</v>
      </c>
      <c r="H4959">
        <v>2.5</v>
      </c>
      <c r="I4959">
        <f>ANAM[[#This Row],[VALOR Corregida]]/1000</f>
        <v>2.5000000000000001E-3</v>
      </c>
      <c r="J4959" t="s">
        <v>27</v>
      </c>
      <c r="K4959" t="s">
        <v>315</v>
      </c>
      <c r="L4959" t="s">
        <v>309</v>
      </c>
      <c r="M4959" t="s">
        <v>370</v>
      </c>
      <c r="N4959">
        <v>-23.64556</v>
      </c>
      <c r="O4959">
        <v>-70.407780000000002</v>
      </c>
      <c r="P4959">
        <v>1</v>
      </c>
      <c r="Q4959">
        <v>2010</v>
      </c>
      <c r="R4959" s="2">
        <v>40308</v>
      </c>
      <c r="S4959" s="2">
        <v>40309</v>
      </c>
      <c r="T4959" s="2">
        <v>40320</v>
      </c>
      <c r="U4959" s="2"/>
    </row>
    <row r="4960" spans="1:25" x14ac:dyDescent="0.3">
      <c r="A4960" t="s">
        <v>19</v>
      </c>
      <c r="B4960" t="s">
        <v>20</v>
      </c>
      <c r="C4960" t="s">
        <v>57</v>
      </c>
      <c r="D4960" t="s">
        <v>58</v>
      </c>
      <c r="E4960" s="5" t="s">
        <v>517</v>
      </c>
      <c r="F4960">
        <v>9</v>
      </c>
      <c r="G4960" t="s">
        <v>120</v>
      </c>
      <c r="H4960">
        <v>2.5</v>
      </c>
      <c r="I4960">
        <f>ANAM[[#This Row],[VALOR Corregida]]/1000</f>
        <v>2.5000000000000001E-3</v>
      </c>
      <c r="J4960" t="s">
        <v>27</v>
      </c>
      <c r="K4960" t="s">
        <v>315</v>
      </c>
      <c r="L4960" t="s">
        <v>309</v>
      </c>
      <c r="M4960" t="s">
        <v>370</v>
      </c>
      <c r="N4960">
        <v>-23.64556</v>
      </c>
      <c r="O4960">
        <v>-70.407780000000002</v>
      </c>
      <c r="P4960">
        <v>1</v>
      </c>
      <c r="Q4960">
        <v>2010</v>
      </c>
      <c r="R4960" s="2">
        <v>40308</v>
      </c>
      <c r="S4960" s="2">
        <v>40309</v>
      </c>
      <c r="T4960" s="2">
        <v>40320</v>
      </c>
      <c r="U4960" s="2"/>
    </row>
    <row r="4961" spans="1:25" x14ac:dyDescent="0.3">
      <c r="A4961" t="s">
        <v>19</v>
      </c>
      <c r="B4961" t="s">
        <v>20</v>
      </c>
      <c r="C4961" t="s">
        <v>57</v>
      </c>
      <c r="D4961" t="s">
        <v>58</v>
      </c>
      <c r="E4961" s="5" t="s">
        <v>517</v>
      </c>
      <c r="F4961">
        <v>0</v>
      </c>
      <c r="G4961" t="s">
        <v>22</v>
      </c>
      <c r="H4961">
        <v>20</v>
      </c>
      <c r="I4961">
        <f>ANAM[[#This Row],[VALOR Corregida]]/1000</f>
        <v>0.02</v>
      </c>
      <c r="J4961" t="s">
        <v>23</v>
      </c>
      <c r="K4961" t="s">
        <v>315</v>
      </c>
      <c r="L4961" t="s">
        <v>309</v>
      </c>
      <c r="M4961" t="s">
        <v>370</v>
      </c>
      <c r="N4961">
        <v>-23.64556</v>
      </c>
      <c r="O4961">
        <v>-70.407780000000002</v>
      </c>
      <c r="P4961">
        <v>1</v>
      </c>
      <c r="Q4961">
        <v>2010</v>
      </c>
      <c r="R4961" s="2">
        <v>40308</v>
      </c>
      <c r="S4961" s="2">
        <v>40309</v>
      </c>
      <c r="T4961" s="2">
        <v>40320</v>
      </c>
      <c r="U4961" s="2"/>
    </row>
    <row r="4962" spans="1:25" x14ac:dyDescent="0.3">
      <c r="A4962" t="s">
        <v>19</v>
      </c>
      <c r="B4962" t="s">
        <v>20</v>
      </c>
      <c r="C4962" t="s">
        <v>57</v>
      </c>
      <c r="D4962" t="s">
        <v>58</v>
      </c>
      <c r="E4962" s="5" t="s">
        <v>517</v>
      </c>
      <c r="F4962">
        <v>9</v>
      </c>
      <c r="G4962" t="s">
        <v>22</v>
      </c>
      <c r="H4962">
        <v>20</v>
      </c>
      <c r="I4962">
        <f>ANAM[[#This Row],[VALOR Corregida]]/1000</f>
        <v>0.02</v>
      </c>
      <c r="J4962" t="s">
        <v>23</v>
      </c>
      <c r="K4962" t="s">
        <v>315</v>
      </c>
      <c r="L4962" t="s">
        <v>309</v>
      </c>
      <c r="M4962" t="s">
        <v>370</v>
      </c>
      <c r="N4962">
        <v>-23.64556</v>
      </c>
      <c r="O4962">
        <v>-70.407780000000002</v>
      </c>
      <c r="P4962">
        <v>1</v>
      </c>
      <c r="Q4962">
        <v>2010</v>
      </c>
      <c r="R4962" s="2">
        <v>40308</v>
      </c>
      <c r="S4962" s="2">
        <v>40309</v>
      </c>
      <c r="T4962" s="2">
        <v>40320</v>
      </c>
      <c r="U4962" s="2"/>
    </row>
    <row r="4963" spans="1:25" x14ac:dyDescent="0.3">
      <c r="A4963" t="s">
        <v>19</v>
      </c>
      <c r="B4963" t="s">
        <v>20</v>
      </c>
      <c r="C4963" t="s">
        <v>57</v>
      </c>
      <c r="D4963" t="s">
        <v>58</v>
      </c>
      <c r="E4963" s="5" t="s">
        <v>517</v>
      </c>
      <c r="F4963">
        <v>0</v>
      </c>
      <c r="G4963" t="s">
        <v>345</v>
      </c>
      <c r="H4963">
        <v>2.5000000000000001E-2</v>
      </c>
      <c r="I4963">
        <f>ANAM[[#This Row],[VALOR Corregida]]/1000</f>
        <v>2.5000000000000001E-5</v>
      </c>
      <c r="J4963" t="s">
        <v>23</v>
      </c>
      <c r="K4963" t="s">
        <v>315</v>
      </c>
      <c r="L4963" t="s">
        <v>309</v>
      </c>
      <c r="M4963" t="s">
        <v>370</v>
      </c>
      <c r="N4963">
        <v>-23.64556</v>
      </c>
      <c r="O4963">
        <v>-70.407780000000002</v>
      </c>
      <c r="P4963">
        <v>1</v>
      </c>
      <c r="Q4963">
        <v>2010</v>
      </c>
      <c r="R4963" s="2">
        <v>40308</v>
      </c>
      <c r="S4963" s="2">
        <v>40309</v>
      </c>
      <c r="T4963" s="2">
        <v>40320</v>
      </c>
      <c r="U4963" s="2"/>
    </row>
    <row r="4964" spans="1:25" x14ac:dyDescent="0.3">
      <c r="A4964" t="s">
        <v>19</v>
      </c>
      <c r="B4964" t="s">
        <v>20</v>
      </c>
      <c r="C4964" t="s">
        <v>57</v>
      </c>
      <c r="D4964" t="s">
        <v>58</v>
      </c>
      <c r="E4964" s="5" t="s">
        <v>517</v>
      </c>
      <c r="F4964">
        <v>9</v>
      </c>
      <c r="G4964" t="s">
        <v>345</v>
      </c>
      <c r="H4964">
        <v>2.5000000000000001E-2</v>
      </c>
      <c r="I4964">
        <f>ANAM[[#This Row],[VALOR Corregida]]/1000</f>
        <v>2.5000000000000001E-5</v>
      </c>
      <c r="J4964" t="s">
        <v>23</v>
      </c>
      <c r="K4964" t="s">
        <v>315</v>
      </c>
      <c r="L4964" t="s">
        <v>309</v>
      </c>
      <c r="M4964" t="s">
        <v>370</v>
      </c>
      <c r="N4964">
        <v>-23.64556</v>
      </c>
      <c r="O4964">
        <v>-70.407780000000002</v>
      </c>
      <c r="P4964">
        <v>1</v>
      </c>
      <c r="Q4964">
        <v>2010</v>
      </c>
      <c r="R4964" s="2">
        <v>40308</v>
      </c>
      <c r="S4964" s="2">
        <v>40309</v>
      </c>
      <c r="T4964" s="2">
        <v>40320</v>
      </c>
      <c r="U4964" s="2"/>
    </row>
    <row r="4965" spans="1:25" x14ac:dyDescent="0.3">
      <c r="A4965" t="s">
        <v>19</v>
      </c>
      <c r="B4965" t="s">
        <v>20</v>
      </c>
      <c r="C4965" t="s">
        <v>57</v>
      </c>
      <c r="D4965" t="s">
        <v>58</v>
      </c>
      <c r="E4965" s="5" t="s">
        <v>517</v>
      </c>
      <c r="F4965">
        <v>0</v>
      </c>
      <c r="G4965" t="s">
        <v>28</v>
      </c>
      <c r="H4965">
        <v>2.5000000000000001E-2</v>
      </c>
      <c r="I4965">
        <f>ANAM[[#This Row],[VALOR Corregida]]/1000</f>
        <v>2.5000000000000001E-5</v>
      </c>
      <c r="J4965" t="s">
        <v>23</v>
      </c>
      <c r="K4965" t="s">
        <v>315</v>
      </c>
      <c r="L4965" t="s">
        <v>309</v>
      </c>
      <c r="M4965" t="s">
        <v>370</v>
      </c>
      <c r="N4965">
        <v>-23.64556</v>
      </c>
      <c r="O4965">
        <v>-70.407780000000002</v>
      </c>
      <c r="P4965">
        <v>1</v>
      </c>
      <c r="Q4965">
        <v>2010</v>
      </c>
      <c r="R4965" s="2">
        <v>40308</v>
      </c>
      <c r="S4965" s="2">
        <v>40309</v>
      </c>
      <c r="T4965" s="2">
        <v>40320</v>
      </c>
      <c r="U4965" s="2"/>
    </row>
    <row r="4966" spans="1:25" x14ac:dyDescent="0.3">
      <c r="A4966" t="s">
        <v>19</v>
      </c>
      <c r="B4966" t="s">
        <v>20</v>
      </c>
      <c r="C4966" t="s">
        <v>57</v>
      </c>
      <c r="D4966" t="s">
        <v>58</v>
      </c>
      <c r="E4966" s="5" t="s">
        <v>517</v>
      </c>
      <c r="F4966">
        <v>9</v>
      </c>
      <c r="G4966" t="s">
        <v>28</v>
      </c>
      <c r="H4966">
        <v>2.5000000000000001E-2</v>
      </c>
      <c r="I4966">
        <f>ANAM[[#This Row],[VALOR Corregida]]/1000</f>
        <v>2.5000000000000001E-5</v>
      </c>
      <c r="J4966" t="s">
        <v>23</v>
      </c>
      <c r="K4966" t="s">
        <v>315</v>
      </c>
      <c r="L4966" t="s">
        <v>309</v>
      </c>
      <c r="M4966" t="s">
        <v>370</v>
      </c>
      <c r="N4966">
        <v>-23.64556</v>
      </c>
      <c r="O4966">
        <v>-70.407780000000002</v>
      </c>
      <c r="P4966">
        <v>1</v>
      </c>
      <c r="Q4966">
        <v>2010</v>
      </c>
      <c r="R4966" s="2">
        <v>40308</v>
      </c>
      <c r="S4966" s="2">
        <v>40309</v>
      </c>
      <c r="T4966" s="2">
        <v>40320</v>
      </c>
      <c r="U4966" s="2"/>
    </row>
    <row r="4967" spans="1:25" x14ac:dyDescent="0.3">
      <c r="A4967" t="s">
        <v>19</v>
      </c>
      <c r="B4967" t="s">
        <v>20</v>
      </c>
      <c r="C4967" t="s">
        <v>57</v>
      </c>
      <c r="D4967" t="s">
        <v>58</v>
      </c>
      <c r="E4967" s="5" t="s">
        <v>517</v>
      </c>
      <c r="F4967">
        <v>0</v>
      </c>
      <c r="G4967" t="s">
        <v>346</v>
      </c>
      <c r="H4967">
        <v>0.68</v>
      </c>
      <c r="I4967">
        <f>ANAM[[#This Row],[VALOR Corregida]]/1000</f>
        <v>6.8000000000000005E-4</v>
      </c>
      <c r="J4967" t="s">
        <v>23</v>
      </c>
      <c r="K4967" t="s">
        <v>24</v>
      </c>
      <c r="L4967" t="s">
        <v>309</v>
      </c>
      <c r="M4967" t="s">
        <v>370</v>
      </c>
      <c r="N4967">
        <v>-23.64556</v>
      </c>
      <c r="O4967">
        <v>-70.407780000000002</v>
      </c>
      <c r="P4967">
        <v>1</v>
      </c>
      <c r="Q4967">
        <v>2010</v>
      </c>
      <c r="R4967" s="2">
        <v>40308</v>
      </c>
      <c r="S4967" s="2">
        <v>40309</v>
      </c>
      <c r="T4967" s="2">
        <v>40320</v>
      </c>
      <c r="U4967" s="2"/>
    </row>
    <row r="4968" spans="1:25" x14ac:dyDescent="0.3">
      <c r="A4968" t="s">
        <v>19</v>
      </c>
      <c r="B4968" t="s">
        <v>20</v>
      </c>
      <c r="C4968" t="s">
        <v>57</v>
      </c>
      <c r="D4968" t="s">
        <v>58</v>
      </c>
      <c r="E4968" s="5" t="s">
        <v>517</v>
      </c>
      <c r="F4968">
        <v>9</v>
      </c>
      <c r="G4968" t="s">
        <v>346</v>
      </c>
      <c r="H4968">
        <v>3.08</v>
      </c>
      <c r="I4968">
        <f>ANAM[[#This Row],[VALOR Corregida]]/1000</f>
        <v>3.0800000000000003E-3</v>
      </c>
      <c r="J4968" t="s">
        <v>23</v>
      </c>
      <c r="K4968" t="s">
        <v>24</v>
      </c>
      <c r="L4968" t="s">
        <v>309</v>
      </c>
      <c r="M4968" t="s">
        <v>370</v>
      </c>
      <c r="N4968">
        <v>-23.64556</v>
      </c>
      <c r="O4968">
        <v>-70.407780000000002</v>
      </c>
      <c r="P4968">
        <v>1</v>
      </c>
      <c r="Q4968">
        <v>2010</v>
      </c>
      <c r="R4968" s="2">
        <v>40308</v>
      </c>
      <c r="S4968" s="2">
        <v>40309</v>
      </c>
      <c r="T4968" s="2">
        <v>40320</v>
      </c>
      <c r="U4968" s="2"/>
    </row>
    <row r="4969" spans="1:25" x14ac:dyDescent="0.3">
      <c r="A4969" t="s">
        <v>19</v>
      </c>
      <c r="B4969" t="s">
        <v>20</v>
      </c>
      <c r="C4969" t="s">
        <v>57</v>
      </c>
      <c r="D4969" t="s">
        <v>58</v>
      </c>
      <c r="E4969" s="5" t="s">
        <v>517</v>
      </c>
      <c r="F4969">
        <v>0</v>
      </c>
      <c r="G4969" t="s">
        <v>29</v>
      </c>
      <c r="H4969">
        <v>0.79</v>
      </c>
      <c r="I4969">
        <f>ANAM[[#This Row],[VALOR Corregida]]/1000</f>
        <v>7.9000000000000001E-4</v>
      </c>
      <c r="J4969" t="s">
        <v>23</v>
      </c>
      <c r="K4969" t="s">
        <v>24</v>
      </c>
      <c r="L4969" t="s">
        <v>309</v>
      </c>
      <c r="M4969" t="s">
        <v>370</v>
      </c>
      <c r="N4969">
        <v>-23.64556</v>
      </c>
      <c r="O4969">
        <v>-70.407780000000002</v>
      </c>
      <c r="P4969">
        <v>1</v>
      </c>
      <c r="Q4969">
        <v>2010</v>
      </c>
      <c r="R4969" s="2">
        <v>40308</v>
      </c>
      <c r="S4969" s="2">
        <v>40309</v>
      </c>
      <c r="T4969" s="2">
        <v>40320</v>
      </c>
      <c r="U4969" s="2"/>
    </row>
    <row r="4970" spans="1:25" x14ac:dyDescent="0.3">
      <c r="A4970" t="s">
        <v>19</v>
      </c>
      <c r="B4970" t="s">
        <v>20</v>
      </c>
      <c r="C4970" t="s">
        <v>57</v>
      </c>
      <c r="D4970" t="s">
        <v>58</v>
      </c>
      <c r="E4970" s="5" t="s">
        <v>517</v>
      </c>
      <c r="F4970">
        <v>9</v>
      </c>
      <c r="G4970" t="s">
        <v>29</v>
      </c>
      <c r="H4970">
        <v>3.29</v>
      </c>
      <c r="I4970">
        <f>ANAM[[#This Row],[VALOR Corregida]]/1000</f>
        <v>3.29E-3</v>
      </c>
      <c r="J4970" t="s">
        <v>23</v>
      </c>
      <c r="K4970" t="s">
        <v>24</v>
      </c>
      <c r="L4970" t="s">
        <v>309</v>
      </c>
      <c r="M4970" t="s">
        <v>370</v>
      </c>
      <c r="N4970">
        <v>-23.64556</v>
      </c>
      <c r="O4970">
        <v>-70.407780000000002</v>
      </c>
      <c r="P4970">
        <v>1</v>
      </c>
      <c r="Q4970">
        <v>2010</v>
      </c>
      <c r="R4970" s="2">
        <v>40308</v>
      </c>
      <c r="S4970" s="2">
        <v>40309</v>
      </c>
      <c r="T4970" s="2">
        <v>40320</v>
      </c>
      <c r="U4970" s="2"/>
    </row>
    <row r="4971" spans="1:25" x14ac:dyDescent="0.3">
      <c r="A4971" t="s">
        <v>19</v>
      </c>
      <c r="B4971" t="s">
        <v>20</v>
      </c>
      <c r="C4971" t="s">
        <v>57</v>
      </c>
      <c r="D4971" t="s">
        <v>58</v>
      </c>
      <c r="E4971" s="5" t="s">
        <v>517</v>
      </c>
      <c r="F4971">
        <v>0</v>
      </c>
      <c r="G4971" t="s">
        <v>30</v>
      </c>
      <c r="H4971">
        <v>7.8</v>
      </c>
      <c r="I4971">
        <f>ANAM[[#This Row],[VALOR Corregida]]/1000</f>
        <v>7.7999999999999996E-3</v>
      </c>
      <c r="J4971" t="s">
        <v>31</v>
      </c>
      <c r="K4971" t="s">
        <v>24</v>
      </c>
      <c r="L4971" t="s">
        <v>309</v>
      </c>
      <c r="M4971" t="s">
        <v>370</v>
      </c>
      <c r="N4971">
        <v>-23.64556</v>
      </c>
      <c r="O4971">
        <v>-70.407780000000002</v>
      </c>
      <c r="P4971">
        <v>1</v>
      </c>
      <c r="Q4971">
        <v>2010</v>
      </c>
      <c r="R4971" s="2">
        <v>40308</v>
      </c>
      <c r="S4971" s="2">
        <v>40309</v>
      </c>
      <c r="T4971" s="2">
        <v>40320</v>
      </c>
      <c r="U4971" s="2"/>
      <c r="X4971">
        <f>0.000000000001*H4971^4-0.00000001*H4971^3+0.00004*H4971^2-0.0733*H4971+97.8</f>
        <v>97.230688858181509</v>
      </c>
      <c r="Y4971">
        <f>X4971*0.12</f>
        <v>11.667682662981781</v>
      </c>
    </row>
    <row r="4972" spans="1:25" x14ac:dyDescent="0.3">
      <c r="A4972" t="s">
        <v>19</v>
      </c>
      <c r="B4972" t="s">
        <v>20</v>
      </c>
      <c r="C4972" t="s">
        <v>57</v>
      </c>
      <c r="D4972" t="s">
        <v>58</v>
      </c>
      <c r="E4972" s="5" t="s">
        <v>517</v>
      </c>
      <c r="F4972">
        <v>9</v>
      </c>
      <c r="G4972" t="s">
        <v>30</v>
      </c>
      <c r="H4972">
        <v>0.9</v>
      </c>
      <c r="I4972">
        <f>ANAM[[#This Row],[VALOR Corregida]]/1000</f>
        <v>8.9999999999999998E-4</v>
      </c>
      <c r="J4972" t="s">
        <v>31</v>
      </c>
      <c r="K4972" t="s">
        <v>315</v>
      </c>
      <c r="L4972" t="s">
        <v>309</v>
      </c>
      <c r="M4972" t="s">
        <v>370</v>
      </c>
      <c r="N4972">
        <v>-23.64556</v>
      </c>
      <c r="O4972">
        <v>-70.407780000000002</v>
      </c>
      <c r="P4972">
        <v>1</v>
      </c>
      <c r="Q4972">
        <v>2010</v>
      </c>
      <c r="R4972" s="2">
        <v>40308</v>
      </c>
      <c r="S4972" s="2">
        <v>40309</v>
      </c>
      <c r="T4972" s="2">
        <v>40320</v>
      </c>
      <c r="U4972" s="2"/>
      <c r="X4972">
        <f>0.000000000001*H4972^4-0.00000001*H4972^3+0.00004*H4972^2-0.0733*H4972+97.8</f>
        <v>97.734062392710655</v>
      </c>
      <c r="Y4972">
        <f>X4972*0.12</f>
        <v>11.728087487125277</v>
      </c>
    </row>
    <row r="4973" spans="1:25" x14ac:dyDescent="0.3">
      <c r="A4973" t="s">
        <v>19</v>
      </c>
      <c r="B4973" t="s">
        <v>20</v>
      </c>
      <c r="C4973" t="s">
        <v>57</v>
      </c>
      <c r="D4973" t="s">
        <v>58</v>
      </c>
      <c r="E4973" s="5" t="s">
        <v>517</v>
      </c>
      <c r="F4973">
        <v>0</v>
      </c>
      <c r="G4973" t="s">
        <v>347</v>
      </c>
      <c r="H4973">
        <v>2.5000000000000001E-2</v>
      </c>
      <c r="I4973">
        <f>ANAM[[#This Row],[VALOR Corregida]]/1000</f>
        <v>2.5000000000000001E-5</v>
      </c>
      <c r="J4973" t="s">
        <v>23</v>
      </c>
      <c r="K4973" t="s">
        <v>315</v>
      </c>
      <c r="L4973" t="s">
        <v>309</v>
      </c>
      <c r="M4973" t="s">
        <v>370</v>
      </c>
      <c r="N4973">
        <v>-23.64556</v>
      </c>
      <c r="O4973">
        <v>-70.407780000000002</v>
      </c>
      <c r="P4973">
        <v>1</v>
      </c>
      <c r="Q4973">
        <v>2010</v>
      </c>
      <c r="R4973" s="2">
        <v>40308</v>
      </c>
      <c r="S4973" s="2">
        <v>40309</v>
      </c>
      <c r="T4973" s="2">
        <v>40320</v>
      </c>
      <c r="U4973" s="2"/>
    </row>
    <row r="4974" spans="1:25" x14ac:dyDescent="0.3">
      <c r="A4974" t="s">
        <v>19</v>
      </c>
      <c r="B4974" t="s">
        <v>20</v>
      </c>
      <c r="C4974" t="s">
        <v>57</v>
      </c>
      <c r="D4974" t="s">
        <v>58</v>
      </c>
      <c r="E4974" s="5" t="s">
        <v>517</v>
      </c>
      <c r="F4974">
        <v>9</v>
      </c>
      <c r="G4974" t="s">
        <v>347</v>
      </c>
      <c r="H4974">
        <v>2.5000000000000001E-2</v>
      </c>
      <c r="I4974">
        <f>ANAM[[#This Row],[VALOR Corregida]]/1000</f>
        <v>2.5000000000000001E-5</v>
      </c>
      <c r="J4974" t="s">
        <v>23</v>
      </c>
      <c r="K4974" t="s">
        <v>315</v>
      </c>
      <c r="L4974" t="s">
        <v>309</v>
      </c>
      <c r="M4974" t="s">
        <v>370</v>
      </c>
      <c r="N4974">
        <v>-23.64556</v>
      </c>
      <c r="O4974">
        <v>-70.407780000000002</v>
      </c>
      <c r="P4974">
        <v>1</v>
      </c>
      <c r="Q4974">
        <v>2010</v>
      </c>
      <c r="R4974" s="2">
        <v>40308</v>
      </c>
      <c r="S4974" s="2">
        <v>40309</v>
      </c>
      <c r="T4974" s="2">
        <v>40320</v>
      </c>
      <c r="U4974" s="2"/>
    </row>
    <row r="4975" spans="1:25" x14ac:dyDescent="0.3">
      <c r="A4975" t="s">
        <v>19</v>
      </c>
      <c r="B4975" t="s">
        <v>20</v>
      </c>
      <c r="C4975" t="s">
        <v>57</v>
      </c>
      <c r="D4975" t="s">
        <v>58</v>
      </c>
      <c r="E4975" s="5" t="s">
        <v>517</v>
      </c>
      <c r="F4975">
        <v>0</v>
      </c>
      <c r="G4975" t="s">
        <v>35</v>
      </c>
      <c r="H4975">
        <v>2.5000000000000001E-2</v>
      </c>
      <c r="I4975">
        <f>ANAM[[#This Row],[VALOR Corregida]]/1000</f>
        <v>2.5000000000000001E-5</v>
      </c>
      <c r="J4975" t="s">
        <v>23</v>
      </c>
      <c r="K4975" t="s">
        <v>315</v>
      </c>
      <c r="L4975" t="s">
        <v>309</v>
      </c>
      <c r="M4975" t="s">
        <v>370</v>
      </c>
      <c r="N4975">
        <v>-23.64556</v>
      </c>
      <c r="O4975">
        <v>-70.407780000000002</v>
      </c>
      <c r="P4975">
        <v>1</v>
      </c>
      <c r="Q4975">
        <v>2010</v>
      </c>
      <c r="R4975" s="2">
        <v>40308</v>
      </c>
      <c r="S4975" s="2">
        <v>40309</v>
      </c>
      <c r="T4975" s="2">
        <v>40320</v>
      </c>
      <c r="U4975" s="2"/>
    </row>
    <row r="4976" spans="1:25" x14ac:dyDescent="0.3">
      <c r="A4976" t="s">
        <v>19</v>
      </c>
      <c r="B4976" t="s">
        <v>20</v>
      </c>
      <c r="C4976" t="s">
        <v>57</v>
      </c>
      <c r="D4976" t="s">
        <v>58</v>
      </c>
      <c r="E4976" s="5" t="s">
        <v>517</v>
      </c>
      <c r="F4976">
        <v>9</v>
      </c>
      <c r="G4976" t="s">
        <v>35</v>
      </c>
      <c r="H4976">
        <v>2.5000000000000001E-2</v>
      </c>
      <c r="I4976">
        <f>ANAM[[#This Row],[VALOR Corregida]]/1000</f>
        <v>2.5000000000000001E-5</v>
      </c>
      <c r="J4976" t="s">
        <v>23</v>
      </c>
      <c r="K4976" t="s">
        <v>315</v>
      </c>
      <c r="L4976" t="s">
        <v>309</v>
      </c>
      <c r="M4976" t="s">
        <v>370</v>
      </c>
      <c r="N4976">
        <v>-23.64556</v>
      </c>
      <c r="O4976">
        <v>-70.407780000000002</v>
      </c>
      <c r="P4976">
        <v>1</v>
      </c>
      <c r="Q4976">
        <v>2010</v>
      </c>
      <c r="R4976" s="2">
        <v>40308</v>
      </c>
      <c r="S4976" s="2">
        <v>40309</v>
      </c>
      <c r="T4976" s="2">
        <v>40320</v>
      </c>
      <c r="U4976" s="2"/>
    </row>
    <row r="4977" spans="1:25" x14ac:dyDescent="0.3">
      <c r="A4977" t="s">
        <v>19</v>
      </c>
      <c r="B4977" t="s">
        <v>20</v>
      </c>
      <c r="C4977" t="s">
        <v>57</v>
      </c>
      <c r="D4977" t="s">
        <v>58</v>
      </c>
      <c r="E4977" s="5" t="s">
        <v>517</v>
      </c>
      <c r="F4977">
        <v>0</v>
      </c>
      <c r="G4977" t="s">
        <v>126</v>
      </c>
      <c r="H4977">
        <v>7.4999999999999997E-2</v>
      </c>
      <c r="I4977">
        <f>ANAM[[#This Row],[VALOR Corregida]]/1000</f>
        <v>7.4999999999999993E-5</v>
      </c>
      <c r="J4977" t="s">
        <v>27</v>
      </c>
      <c r="K4977" t="s">
        <v>315</v>
      </c>
      <c r="L4977" t="s">
        <v>309</v>
      </c>
      <c r="M4977" t="s">
        <v>370</v>
      </c>
      <c r="N4977">
        <v>-23.64556</v>
      </c>
      <c r="O4977">
        <v>-70.407780000000002</v>
      </c>
      <c r="P4977">
        <v>1</v>
      </c>
      <c r="Q4977">
        <v>2010</v>
      </c>
      <c r="R4977" s="2">
        <v>40308</v>
      </c>
      <c r="S4977" s="2">
        <v>40309</v>
      </c>
      <c r="T4977" s="2">
        <v>40320</v>
      </c>
      <c r="U4977" s="2"/>
      <c r="X4977">
        <f>-0.0008*H4977^2-0.94*H4977+97.2</f>
        <v>97.129495500000004</v>
      </c>
      <c r="Y4977">
        <f>X4977*0.12</f>
        <v>11.65553946</v>
      </c>
    </row>
    <row r="4978" spans="1:25" x14ac:dyDescent="0.3">
      <c r="A4978" t="s">
        <v>19</v>
      </c>
      <c r="B4978" t="s">
        <v>20</v>
      </c>
      <c r="C4978" t="s">
        <v>57</v>
      </c>
      <c r="D4978" t="s">
        <v>58</v>
      </c>
      <c r="E4978" s="5" t="s">
        <v>517</v>
      </c>
      <c r="F4978">
        <v>9</v>
      </c>
      <c r="G4978" t="s">
        <v>126</v>
      </c>
      <c r="H4978">
        <v>7.4999999999999997E-2</v>
      </c>
      <c r="I4978">
        <f>ANAM[[#This Row],[VALOR Corregida]]/1000</f>
        <v>7.4999999999999993E-5</v>
      </c>
      <c r="J4978" t="s">
        <v>27</v>
      </c>
      <c r="K4978" t="s">
        <v>315</v>
      </c>
      <c r="L4978" t="s">
        <v>309</v>
      </c>
      <c r="M4978" t="s">
        <v>370</v>
      </c>
      <c r="N4978">
        <v>-23.64556</v>
      </c>
      <c r="O4978">
        <v>-70.407780000000002</v>
      </c>
      <c r="P4978">
        <v>1</v>
      </c>
      <c r="Q4978">
        <v>2010</v>
      </c>
      <c r="R4978" s="2">
        <v>40308</v>
      </c>
      <c r="S4978" s="2">
        <v>40309</v>
      </c>
      <c r="T4978" s="2">
        <v>40320</v>
      </c>
      <c r="U4978" s="2"/>
      <c r="X4978">
        <f>-0.0008*H4978^2-0.94*H4978+97.2</f>
        <v>97.129495500000004</v>
      </c>
      <c r="Y4978">
        <f>X4978*0.12</f>
        <v>11.65553946</v>
      </c>
    </row>
    <row r="4979" spans="1:25" x14ac:dyDescent="0.3">
      <c r="A4979" t="s">
        <v>19</v>
      </c>
      <c r="B4979" t="s">
        <v>20</v>
      </c>
      <c r="C4979" t="s">
        <v>57</v>
      </c>
      <c r="D4979" t="s">
        <v>58</v>
      </c>
      <c r="E4979" s="5" t="s">
        <v>517</v>
      </c>
      <c r="F4979">
        <v>0</v>
      </c>
      <c r="G4979" t="s">
        <v>37</v>
      </c>
      <c r="H4979">
        <v>0.01</v>
      </c>
      <c r="I4979">
        <f>ANAM[[#This Row],[VALOR Corregida]]/1000</f>
        <v>1.0000000000000001E-5</v>
      </c>
      <c r="J4979" t="s">
        <v>27</v>
      </c>
      <c r="K4979" t="s">
        <v>315</v>
      </c>
      <c r="L4979" t="s">
        <v>309</v>
      </c>
      <c r="M4979" t="s">
        <v>370</v>
      </c>
      <c r="N4979">
        <v>-23.64556</v>
      </c>
      <c r="O4979">
        <v>-70.407780000000002</v>
      </c>
      <c r="P4979">
        <v>1</v>
      </c>
      <c r="Q4979">
        <v>2010</v>
      </c>
      <c r="R4979" s="2">
        <v>40308</v>
      </c>
      <c r="S4979" s="2">
        <v>40309</v>
      </c>
      <c r="T4979" s="2">
        <v>40320</v>
      </c>
      <c r="U4979" s="2"/>
    </row>
    <row r="4980" spans="1:25" x14ac:dyDescent="0.3">
      <c r="A4980" t="s">
        <v>19</v>
      </c>
      <c r="B4980" t="s">
        <v>20</v>
      </c>
      <c r="C4980" t="s">
        <v>57</v>
      </c>
      <c r="D4980" t="s">
        <v>58</v>
      </c>
      <c r="E4980" s="5" t="s">
        <v>517</v>
      </c>
      <c r="F4980">
        <v>9</v>
      </c>
      <c r="G4980" t="s">
        <v>37</v>
      </c>
      <c r="H4980">
        <v>0.01</v>
      </c>
      <c r="I4980">
        <f>ANAM[[#This Row],[VALOR Corregida]]/1000</f>
        <v>1.0000000000000001E-5</v>
      </c>
      <c r="J4980" t="s">
        <v>27</v>
      </c>
      <c r="K4980" t="s">
        <v>315</v>
      </c>
      <c r="L4980" t="s">
        <v>309</v>
      </c>
      <c r="M4980" t="s">
        <v>370</v>
      </c>
      <c r="N4980">
        <v>-23.64556</v>
      </c>
      <c r="O4980">
        <v>-70.407780000000002</v>
      </c>
      <c r="P4980">
        <v>1</v>
      </c>
      <c r="Q4980">
        <v>2010</v>
      </c>
      <c r="R4980" s="2">
        <v>40308</v>
      </c>
      <c r="S4980" s="2">
        <v>40309</v>
      </c>
      <c r="T4980" s="2">
        <v>40320</v>
      </c>
      <c r="U4980" s="2"/>
    </row>
    <row r="4981" spans="1:25" x14ac:dyDescent="0.3">
      <c r="A4981" t="s">
        <v>19</v>
      </c>
      <c r="B4981" t="s">
        <v>20</v>
      </c>
      <c r="C4981" t="s">
        <v>57</v>
      </c>
      <c r="D4981" t="s">
        <v>58</v>
      </c>
      <c r="E4981" s="5" t="s">
        <v>517</v>
      </c>
      <c r="F4981">
        <v>0</v>
      </c>
      <c r="G4981" t="s">
        <v>129</v>
      </c>
      <c r="H4981">
        <v>0.05</v>
      </c>
      <c r="I4981">
        <f>ANAM[[#This Row],[VALOR Corregida]]/1000</f>
        <v>5.0000000000000002E-5</v>
      </c>
      <c r="J4981" t="s">
        <v>23</v>
      </c>
      <c r="K4981" t="s">
        <v>315</v>
      </c>
      <c r="L4981" t="s">
        <v>309</v>
      </c>
      <c r="M4981" t="s">
        <v>370</v>
      </c>
      <c r="N4981">
        <v>-23.64556</v>
      </c>
      <c r="O4981">
        <v>-70.407780000000002</v>
      </c>
      <c r="P4981">
        <v>1</v>
      </c>
      <c r="Q4981">
        <v>2010</v>
      </c>
      <c r="R4981" s="2">
        <v>40308</v>
      </c>
      <c r="S4981" s="2">
        <v>40309</v>
      </c>
      <c r="T4981" s="2">
        <v>40320</v>
      </c>
      <c r="U4981" s="2"/>
    </row>
    <row r="4982" spans="1:25" x14ac:dyDescent="0.3">
      <c r="A4982" t="s">
        <v>19</v>
      </c>
      <c r="B4982" t="s">
        <v>20</v>
      </c>
      <c r="C4982" t="s">
        <v>57</v>
      </c>
      <c r="D4982" t="s">
        <v>58</v>
      </c>
      <c r="E4982" s="5" t="s">
        <v>517</v>
      </c>
      <c r="F4982">
        <v>9</v>
      </c>
      <c r="G4982" t="s">
        <v>129</v>
      </c>
      <c r="H4982">
        <v>0.05</v>
      </c>
      <c r="I4982">
        <f>ANAM[[#This Row],[VALOR Corregida]]/1000</f>
        <v>5.0000000000000002E-5</v>
      </c>
      <c r="J4982" t="s">
        <v>23</v>
      </c>
      <c r="K4982" t="s">
        <v>315</v>
      </c>
      <c r="L4982" t="s">
        <v>309</v>
      </c>
      <c r="M4982" t="s">
        <v>370</v>
      </c>
      <c r="N4982">
        <v>-23.64556</v>
      </c>
      <c r="O4982">
        <v>-70.407780000000002</v>
      </c>
      <c r="P4982">
        <v>1</v>
      </c>
      <c r="Q4982">
        <v>2010</v>
      </c>
      <c r="R4982" s="2">
        <v>40308</v>
      </c>
      <c r="S4982" s="2">
        <v>40309</v>
      </c>
      <c r="T4982" s="2">
        <v>40320</v>
      </c>
      <c r="U4982" s="2"/>
    </row>
    <row r="4983" spans="1:25" x14ac:dyDescent="0.3">
      <c r="A4983" t="s">
        <v>19</v>
      </c>
      <c r="B4983" t="s">
        <v>20</v>
      </c>
      <c r="C4983" t="s">
        <v>57</v>
      </c>
      <c r="D4983" t="s">
        <v>58</v>
      </c>
      <c r="E4983" s="5" t="s">
        <v>517</v>
      </c>
      <c r="F4983">
        <v>0</v>
      </c>
      <c r="G4983" t="s">
        <v>348</v>
      </c>
      <c r="H4983">
        <v>0.5</v>
      </c>
      <c r="I4983">
        <f>ANAM[[#This Row],[VALOR Corregida]]/1000</f>
        <v>5.0000000000000001E-4</v>
      </c>
      <c r="J4983" t="s">
        <v>23</v>
      </c>
      <c r="K4983" t="s">
        <v>315</v>
      </c>
      <c r="L4983" t="s">
        <v>309</v>
      </c>
      <c r="M4983" t="s">
        <v>370</v>
      </c>
      <c r="N4983">
        <v>-23.64556</v>
      </c>
      <c r="O4983">
        <v>-70.407780000000002</v>
      </c>
      <c r="P4983">
        <v>1</v>
      </c>
      <c r="Q4983">
        <v>2010</v>
      </c>
      <c r="R4983" s="2">
        <v>40308</v>
      </c>
      <c r="S4983" s="2">
        <v>40309</v>
      </c>
      <c r="T4983" s="2">
        <v>40320</v>
      </c>
      <c r="U4983" s="2"/>
    </row>
    <row r="4984" spans="1:25" x14ac:dyDescent="0.3">
      <c r="A4984" t="s">
        <v>19</v>
      </c>
      <c r="B4984" t="s">
        <v>20</v>
      </c>
      <c r="C4984" t="s">
        <v>57</v>
      </c>
      <c r="D4984" t="s">
        <v>58</v>
      </c>
      <c r="E4984" s="5" t="s">
        <v>517</v>
      </c>
      <c r="F4984">
        <v>9</v>
      </c>
      <c r="G4984" t="s">
        <v>348</v>
      </c>
      <c r="H4984">
        <v>0.5</v>
      </c>
      <c r="I4984">
        <f>ANAM[[#This Row],[VALOR Corregida]]/1000</f>
        <v>5.0000000000000001E-4</v>
      </c>
      <c r="J4984" t="s">
        <v>23</v>
      </c>
      <c r="K4984" t="s">
        <v>315</v>
      </c>
      <c r="L4984" t="s">
        <v>309</v>
      </c>
      <c r="M4984" t="s">
        <v>370</v>
      </c>
      <c r="N4984">
        <v>-23.64556</v>
      </c>
      <c r="O4984">
        <v>-70.407780000000002</v>
      </c>
      <c r="P4984">
        <v>1</v>
      </c>
      <c r="Q4984">
        <v>2010</v>
      </c>
      <c r="R4984" s="2">
        <v>40308</v>
      </c>
      <c r="S4984" s="2">
        <v>40309</v>
      </c>
      <c r="T4984" s="2">
        <v>40320</v>
      </c>
      <c r="U4984" s="2"/>
    </row>
    <row r="4985" spans="1:25" x14ac:dyDescent="0.3">
      <c r="A4985" t="s">
        <v>19</v>
      </c>
      <c r="B4985" t="s">
        <v>20</v>
      </c>
      <c r="C4985" t="s">
        <v>57</v>
      </c>
      <c r="D4985" t="s">
        <v>58</v>
      </c>
      <c r="E4985" s="5" t="s">
        <v>517</v>
      </c>
      <c r="F4985">
        <v>0</v>
      </c>
      <c r="G4985" t="s">
        <v>39</v>
      </c>
      <c r="H4985">
        <v>0.5</v>
      </c>
      <c r="I4985">
        <f>ANAM[[#This Row],[VALOR Corregida]]/1000</f>
        <v>5.0000000000000001E-4</v>
      </c>
      <c r="J4985" t="s">
        <v>23</v>
      </c>
      <c r="K4985" t="s">
        <v>315</v>
      </c>
      <c r="L4985" t="s">
        <v>309</v>
      </c>
      <c r="M4985" t="s">
        <v>370</v>
      </c>
      <c r="N4985">
        <v>-23.64556</v>
      </c>
      <c r="O4985">
        <v>-70.407780000000002</v>
      </c>
      <c r="P4985">
        <v>1</v>
      </c>
      <c r="Q4985">
        <v>2010</v>
      </c>
      <c r="R4985" s="2">
        <v>40308</v>
      </c>
      <c r="S4985" s="2">
        <v>40309</v>
      </c>
      <c r="T4985" s="2">
        <v>40320</v>
      </c>
      <c r="U4985" s="2"/>
    </row>
    <row r="4986" spans="1:25" x14ac:dyDescent="0.3">
      <c r="A4986" t="s">
        <v>19</v>
      </c>
      <c r="B4986" t="s">
        <v>20</v>
      </c>
      <c r="C4986" t="s">
        <v>57</v>
      </c>
      <c r="D4986" t="s">
        <v>58</v>
      </c>
      <c r="E4986" s="5" t="s">
        <v>517</v>
      </c>
      <c r="F4986">
        <v>9</v>
      </c>
      <c r="G4986" t="s">
        <v>39</v>
      </c>
      <c r="H4986">
        <v>0.5</v>
      </c>
      <c r="I4986">
        <f>ANAM[[#This Row],[VALOR Corregida]]/1000</f>
        <v>5.0000000000000001E-4</v>
      </c>
      <c r="J4986" t="s">
        <v>23</v>
      </c>
      <c r="K4986" t="s">
        <v>315</v>
      </c>
      <c r="L4986" t="s">
        <v>309</v>
      </c>
      <c r="M4986" t="s">
        <v>370</v>
      </c>
      <c r="N4986">
        <v>-23.64556</v>
      </c>
      <c r="O4986">
        <v>-70.407780000000002</v>
      </c>
      <c r="P4986">
        <v>1</v>
      </c>
      <c r="Q4986">
        <v>2010</v>
      </c>
      <c r="R4986" s="2">
        <v>40308</v>
      </c>
      <c r="S4986" s="2">
        <v>40309</v>
      </c>
      <c r="T4986" s="2">
        <v>40320</v>
      </c>
      <c r="U4986" s="2"/>
    </row>
    <row r="4987" spans="1:25" x14ac:dyDescent="0.3">
      <c r="A4987" t="s">
        <v>19</v>
      </c>
      <c r="B4987" t="s">
        <v>20</v>
      </c>
      <c r="C4987" t="s">
        <v>57</v>
      </c>
      <c r="D4987" t="s">
        <v>58</v>
      </c>
      <c r="E4987" s="5" t="s">
        <v>517</v>
      </c>
      <c r="F4987">
        <v>0</v>
      </c>
      <c r="G4987" t="s">
        <v>64</v>
      </c>
      <c r="H4987">
        <v>0.43</v>
      </c>
      <c r="I4987">
        <f>ANAM[[#This Row],[VALOR Corregida]]/1000</f>
        <v>4.2999999999999999E-4</v>
      </c>
      <c r="J4987" t="s">
        <v>27</v>
      </c>
      <c r="K4987" t="s">
        <v>24</v>
      </c>
      <c r="L4987" t="s">
        <v>309</v>
      </c>
      <c r="M4987" t="s">
        <v>370</v>
      </c>
      <c r="N4987">
        <v>-23.64556</v>
      </c>
      <c r="O4987">
        <v>-70.407780000000002</v>
      </c>
      <c r="P4987">
        <v>1</v>
      </c>
      <c r="Q4987">
        <v>2010</v>
      </c>
      <c r="R4987" s="2">
        <v>40308</v>
      </c>
      <c r="S4987" s="2">
        <v>40309</v>
      </c>
      <c r="T4987" s="2">
        <v>40320</v>
      </c>
      <c r="U4987" s="2"/>
    </row>
    <row r="4988" spans="1:25" x14ac:dyDescent="0.3">
      <c r="A4988" t="s">
        <v>19</v>
      </c>
      <c r="B4988" t="s">
        <v>20</v>
      </c>
      <c r="C4988" t="s">
        <v>57</v>
      </c>
      <c r="D4988" t="s">
        <v>58</v>
      </c>
      <c r="E4988" s="5" t="s">
        <v>517</v>
      </c>
      <c r="F4988">
        <v>9</v>
      </c>
      <c r="G4988" t="s">
        <v>64</v>
      </c>
      <c r="H4988">
        <v>0.39</v>
      </c>
      <c r="I4988">
        <f>ANAM[[#This Row],[VALOR Corregida]]/1000</f>
        <v>3.8999999999999999E-4</v>
      </c>
      <c r="J4988" t="s">
        <v>27</v>
      </c>
      <c r="K4988" t="s">
        <v>24</v>
      </c>
      <c r="L4988" t="s">
        <v>309</v>
      </c>
      <c r="M4988" t="s">
        <v>370</v>
      </c>
      <c r="N4988">
        <v>-23.64556</v>
      </c>
      <c r="O4988">
        <v>-70.407780000000002</v>
      </c>
      <c r="P4988">
        <v>1</v>
      </c>
      <c r="Q4988">
        <v>2010</v>
      </c>
      <c r="R4988" s="2">
        <v>40308</v>
      </c>
      <c r="S4988" s="2">
        <v>40309</v>
      </c>
      <c r="T4988" s="2">
        <v>40320</v>
      </c>
      <c r="U4988" s="2"/>
    </row>
    <row r="4989" spans="1:25" x14ac:dyDescent="0.3">
      <c r="A4989" t="s">
        <v>19</v>
      </c>
      <c r="B4989" t="s">
        <v>20</v>
      </c>
      <c r="C4989" t="s">
        <v>57</v>
      </c>
      <c r="D4989" t="s">
        <v>58</v>
      </c>
      <c r="E4989" s="5" t="s">
        <v>517</v>
      </c>
      <c r="F4989">
        <v>0</v>
      </c>
      <c r="G4989" t="s">
        <v>44</v>
      </c>
      <c r="H4989">
        <v>0.8</v>
      </c>
      <c r="I4989">
        <f>ANAM[[#This Row],[VALOR Corregida]]/1000</f>
        <v>8.0000000000000004E-4</v>
      </c>
      <c r="J4989" t="s">
        <v>27</v>
      </c>
      <c r="K4989" t="s">
        <v>24</v>
      </c>
      <c r="L4989" t="s">
        <v>309</v>
      </c>
      <c r="M4989" t="s">
        <v>370</v>
      </c>
      <c r="N4989">
        <v>-23.64556</v>
      </c>
      <c r="O4989">
        <v>-70.407780000000002</v>
      </c>
      <c r="P4989">
        <v>1</v>
      </c>
      <c r="Q4989">
        <v>2010</v>
      </c>
      <c r="R4989" s="2">
        <v>40308</v>
      </c>
      <c r="S4989" s="2">
        <v>40309</v>
      </c>
      <c r="T4989" s="2">
        <v>40320</v>
      </c>
      <c r="U4989" s="2"/>
    </row>
    <row r="4990" spans="1:25" x14ac:dyDescent="0.3">
      <c r="A4990" t="s">
        <v>19</v>
      </c>
      <c r="B4990" t="s">
        <v>20</v>
      </c>
      <c r="C4990" t="s">
        <v>57</v>
      </c>
      <c r="D4990" t="s">
        <v>58</v>
      </c>
      <c r="E4990" s="5" t="s">
        <v>517</v>
      </c>
      <c r="F4990">
        <v>9</v>
      </c>
      <c r="G4990" t="s">
        <v>44</v>
      </c>
      <c r="H4990">
        <v>0.64</v>
      </c>
      <c r="I4990">
        <f>ANAM[[#This Row],[VALOR Corregida]]/1000</f>
        <v>6.4000000000000005E-4</v>
      </c>
      <c r="J4990" t="s">
        <v>27</v>
      </c>
      <c r="K4990" t="s">
        <v>24</v>
      </c>
      <c r="L4990" t="s">
        <v>309</v>
      </c>
      <c r="M4990" t="s">
        <v>370</v>
      </c>
      <c r="N4990">
        <v>-23.64556</v>
      </c>
      <c r="O4990">
        <v>-70.407780000000002</v>
      </c>
      <c r="P4990">
        <v>1</v>
      </c>
      <c r="Q4990">
        <v>2010</v>
      </c>
      <c r="R4990" s="2">
        <v>40308</v>
      </c>
      <c r="S4990" s="2">
        <v>40309</v>
      </c>
      <c r="T4990" s="2">
        <v>40320</v>
      </c>
      <c r="U4990" s="2"/>
    </row>
    <row r="4991" spans="1:25" x14ac:dyDescent="0.3">
      <c r="A4991" t="s">
        <v>19</v>
      </c>
      <c r="B4991" t="s">
        <v>20</v>
      </c>
      <c r="C4991" t="s">
        <v>57</v>
      </c>
      <c r="D4991" t="s">
        <v>58</v>
      </c>
      <c r="E4991" s="5" t="s">
        <v>517</v>
      </c>
      <c r="F4991">
        <v>0</v>
      </c>
      <c r="G4991" t="s">
        <v>349</v>
      </c>
      <c r="H4991">
        <v>7.71</v>
      </c>
      <c r="I4991">
        <f>ANAM[[#This Row],[VALOR Corregida]]/1000</f>
        <v>7.7099999999999998E-3</v>
      </c>
      <c r="J4991" t="s">
        <v>27</v>
      </c>
      <c r="K4991" t="s">
        <v>24</v>
      </c>
      <c r="L4991" t="s">
        <v>309</v>
      </c>
      <c r="M4991" t="s">
        <v>370</v>
      </c>
      <c r="N4991">
        <v>-23.64556</v>
      </c>
      <c r="O4991">
        <v>-70.407780000000002</v>
      </c>
      <c r="P4991">
        <v>1</v>
      </c>
      <c r="Q4991">
        <v>2010</v>
      </c>
      <c r="R4991" s="2">
        <v>40308</v>
      </c>
      <c r="S4991" s="2">
        <v>40309</v>
      </c>
      <c r="T4991" s="2">
        <v>40320</v>
      </c>
      <c r="U4991" s="2"/>
      <c r="X4991">
        <f>-0.14*H4991^3+1.81*H4991^2+5.68*H4991+1.92</f>
        <v>89.142659460000004</v>
      </c>
      <c r="Y4991">
        <f>X4991*0.2</f>
        <v>17.828531892000001</v>
      </c>
    </row>
    <row r="4992" spans="1:25" x14ac:dyDescent="0.3">
      <c r="A4992" t="s">
        <v>19</v>
      </c>
      <c r="B4992" t="s">
        <v>20</v>
      </c>
      <c r="C4992" t="s">
        <v>57</v>
      </c>
      <c r="D4992" t="s">
        <v>58</v>
      </c>
      <c r="E4992" s="5" t="s">
        <v>517</v>
      </c>
      <c r="F4992">
        <v>9</v>
      </c>
      <c r="G4992" t="s">
        <v>349</v>
      </c>
      <c r="H4992">
        <v>7.73</v>
      </c>
      <c r="I4992">
        <f>ANAM[[#This Row],[VALOR Corregida]]/1000</f>
        <v>7.7300000000000008E-3</v>
      </c>
      <c r="J4992" t="s">
        <v>27</v>
      </c>
      <c r="K4992" t="s">
        <v>24</v>
      </c>
      <c r="L4992" t="s">
        <v>309</v>
      </c>
      <c r="M4992" t="s">
        <v>370</v>
      </c>
      <c r="N4992">
        <v>-23.64556</v>
      </c>
      <c r="O4992">
        <v>-70.407780000000002</v>
      </c>
      <c r="P4992">
        <v>1</v>
      </c>
      <c r="Q4992">
        <v>2010</v>
      </c>
      <c r="R4992" s="2">
        <v>40308</v>
      </c>
      <c r="S4992" s="2">
        <v>40309</v>
      </c>
      <c r="T4992" s="2">
        <v>40320</v>
      </c>
      <c r="U4992" s="2"/>
      <c r="X4992">
        <f>-0.14*H4992^3+1.81*H4992^2+5.68*H4992+1.92</f>
        <v>89.314560619999995</v>
      </c>
      <c r="Y4992">
        <f>X4992*0.2</f>
        <v>17.862912124000001</v>
      </c>
    </row>
    <row r="4993" spans="1:25" x14ac:dyDescent="0.3">
      <c r="A4993" t="s">
        <v>19</v>
      </c>
      <c r="B4993" t="s">
        <v>20</v>
      </c>
      <c r="C4993" t="s">
        <v>57</v>
      </c>
      <c r="D4993" t="s">
        <v>58</v>
      </c>
      <c r="E4993" s="5" t="s">
        <v>517</v>
      </c>
      <c r="F4993">
        <v>0</v>
      </c>
      <c r="G4993" t="s">
        <v>350</v>
      </c>
      <c r="H4993">
        <v>2.5000000000000001E-2</v>
      </c>
      <c r="I4993">
        <f>ANAM[[#This Row],[VALOR Corregida]]/1000</f>
        <v>2.5000000000000001E-5</v>
      </c>
      <c r="J4993" t="s">
        <v>23</v>
      </c>
      <c r="K4993" t="s">
        <v>315</v>
      </c>
      <c r="L4993" t="s">
        <v>309</v>
      </c>
      <c r="M4993" t="s">
        <v>370</v>
      </c>
      <c r="N4993">
        <v>-23.64556</v>
      </c>
      <c r="O4993">
        <v>-70.407780000000002</v>
      </c>
      <c r="P4993">
        <v>1</v>
      </c>
      <c r="Q4993">
        <v>2010</v>
      </c>
      <c r="R4993" s="2">
        <v>40308</v>
      </c>
      <c r="S4993" s="2">
        <v>40309</v>
      </c>
      <c r="T4993" s="2">
        <v>40320</v>
      </c>
      <c r="U4993" s="2"/>
    </row>
    <row r="4994" spans="1:25" x14ac:dyDescent="0.3">
      <c r="A4994" t="s">
        <v>19</v>
      </c>
      <c r="B4994" t="s">
        <v>20</v>
      </c>
      <c r="C4994" t="s">
        <v>57</v>
      </c>
      <c r="D4994" t="s">
        <v>58</v>
      </c>
      <c r="E4994" s="5" t="s">
        <v>517</v>
      </c>
      <c r="F4994">
        <v>9</v>
      </c>
      <c r="G4994" t="s">
        <v>350</v>
      </c>
      <c r="H4994">
        <v>2.5000000000000001E-2</v>
      </c>
      <c r="I4994">
        <f>ANAM[[#This Row],[VALOR Corregida]]/1000</f>
        <v>2.5000000000000001E-5</v>
      </c>
      <c r="J4994" t="s">
        <v>23</v>
      </c>
      <c r="K4994" t="s">
        <v>315</v>
      </c>
      <c r="L4994" t="s">
        <v>309</v>
      </c>
      <c r="M4994" t="s">
        <v>370</v>
      </c>
      <c r="N4994">
        <v>-23.64556</v>
      </c>
      <c r="O4994">
        <v>-70.407780000000002</v>
      </c>
      <c r="P4994">
        <v>1</v>
      </c>
      <c r="Q4994">
        <v>2010</v>
      </c>
      <c r="R4994" s="2">
        <v>40308</v>
      </c>
      <c r="S4994" s="2">
        <v>40309</v>
      </c>
      <c r="T4994" s="2">
        <v>40320</v>
      </c>
      <c r="U4994" s="2"/>
    </row>
    <row r="4995" spans="1:25" x14ac:dyDescent="0.3">
      <c r="A4995" t="s">
        <v>19</v>
      </c>
      <c r="B4995" t="s">
        <v>20</v>
      </c>
      <c r="C4995" t="s">
        <v>57</v>
      </c>
      <c r="D4995" t="s">
        <v>58</v>
      </c>
      <c r="E4995" s="5" t="s">
        <v>517</v>
      </c>
      <c r="F4995">
        <v>0</v>
      </c>
      <c r="G4995" t="s">
        <v>46</v>
      </c>
      <c r="H4995">
        <v>2.5000000000000001E-2</v>
      </c>
      <c r="I4995">
        <f>ANAM[[#This Row],[VALOR Corregida]]/1000</f>
        <v>2.5000000000000001E-5</v>
      </c>
      <c r="J4995" t="s">
        <v>23</v>
      </c>
      <c r="K4995" t="s">
        <v>315</v>
      </c>
      <c r="L4995" t="s">
        <v>309</v>
      </c>
      <c r="M4995" t="s">
        <v>370</v>
      </c>
      <c r="N4995">
        <v>-23.64556</v>
      </c>
      <c r="O4995">
        <v>-70.407780000000002</v>
      </c>
      <c r="P4995">
        <v>1</v>
      </c>
      <c r="Q4995">
        <v>2010</v>
      </c>
      <c r="R4995" s="2">
        <v>40308</v>
      </c>
      <c r="S4995" s="2">
        <v>40309</v>
      </c>
      <c r="T4995" s="2">
        <v>40320</v>
      </c>
      <c r="U4995" s="2"/>
    </row>
    <row r="4996" spans="1:25" x14ac:dyDescent="0.3">
      <c r="A4996" t="s">
        <v>19</v>
      </c>
      <c r="B4996" t="s">
        <v>20</v>
      </c>
      <c r="C4996" t="s">
        <v>57</v>
      </c>
      <c r="D4996" t="s">
        <v>58</v>
      </c>
      <c r="E4996" s="5" t="s">
        <v>517</v>
      </c>
      <c r="F4996">
        <v>9</v>
      </c>
      <c r="G4996" t="s">
        <v>46</v>
      </c>
      <c r="H4996">
        <v>2.5000000000000001E-2</v>
      </c>
      <c r="I4996">
        <f>ANAM[[#This Row],[VALOR Corregida]]/1000</f>
        <v>2.5000000000000001E-5</v>
      </c>
      <c r="J4996" t="s">
        <v>23</v>
      </c>
      <c r="K4996" t="s">
        <v>315</v>
      </c>
      <c r="L4996" t="s">
        <v>309</v>
      </c>
      <c r="M4996" t="s">
        <v>370</v>
      </c>
      <c r="N4996">
        <v>-23.64556</v>
      </c>
      <c r="O4996">
        <v>-70.407780000000002</v>
      </c>
      <c r="P4996">
        <v>1</v>
      </c>
      <c r="Q4996">
        <v>2010</v>
      </c>
      <c r="R4996" s="2">
        <v>40308</v>
      </c>
      <c r="S4996" s="2">
        <v>40309</v>
      </c>
      <c r="T4996" s="2">
        <v>40320</v>
      </c>
      <c r="U4996" s="2"/>
    </row>
    <row r="4997" spans="1:25" x14ac:dyDescent="0.3">
      <c r="A4997" t="s">
        <v>19</v>
      </c>
      <c r="B4997" t="s">
        <v>20</v>
      </c>
      <c r="C4997" t="s">
        <v>57</v>
      </c>
      <c r="D4997" t="s">
        <v>58</v>
      </c>
      <c r="E4997" s="5" t="s">
        <v>517</v>
      </c>
      <c r="F4997">
        <v>0</v>
      </c>
      <c r="G4997" t="s">
        <v>351</v>
      </c>
      <c r="H4997">
        <v>36.58</v>
      </c>
      <c r="I4997">
        <f>ANAM[[#This Row],[VALOR Corregida]]/1000</f>
        <v>3.6580000000000001E-2</v>
      </c>
      <c r="J4997" t="s">
        <v>536</v>
      </c>
      <c r="K4997" t="s">
        <v>24</v>
      </c>
      <c r="L4997" t="s">
        <v>309</v>
      </c>
      <c r="M4997" t="s">
        <v>370</v>
      </c>
      <c r="N4997">
        <v>-23.64556</v>
      </c>
      <c r="O4997">
        <v>-70.407780000000002</v>
      </c>
      <c r="P4997">
        <v>1</v>
      </c>
      <c r="Q4997">
        <v>2010</v>
      </c>
      <c r="R4997" s="2">
        <v>40308</v>
      </c>
      <c r="S4997" s="2">
        <v>40309</v>
      </c>
      <c r="T4997" s="2">
        <v>40320</v>
      </c>
      <c r="U4997" s="2"/>
    </row>
    <row r="4998" spans="1:25" x14ac:dyDescent="0.3">
      <c r="A4998" t="s">
        <v>19</v>
      </c>
      <c r="B4998" t="s">
        <v>20</v>
      </c>
      <c r="C4998" t="s">
        <v>57</v>
      </c>
      <c r="D4998" t="s">
        <v>58</v>
      </c>
      <c r="E4998" s="5" t="s">
        <v>517</v>
      </c>
      <c r="F4998">
        <v>9</v>
      </c>
      <c r="G4998" t="s">
        <v>351</v>
      </c>
      <c r="H4998" s="3">
        <v>37</v>
      </c>
      <c r="I4998">
        <f>ANAM[[#This Row],[VALOR Corregida]]/1000</f>
        <v>3.6999999999999998E-2</v>
      </c>
      <c r="J4998" t="s">
        <v>536</v>
      </c>
      <c r="K4998" t="s">
        <v>24</v>
      </c>
      <c r="L4998" t="s">
        <v>309</v>
      </c>
      <c r="M4998" t="s">
        <v>370</v>
      </c>
      <c r="N4998">
        <v>-23.64556</v>
      </c>
      <c r="O4998">
        <v>-70.407780000000002</v>
      </c>
      <c r="P4998">
        <v>1</v>
      </c>
      <c r="Q4998">
        <v>2010</v>
      </c>
      <c r="R4998" s="2">
        <v>40308</v>
      </c>
      <c r="S4998" s="2">
        <v>40309</v>
      </c>
      <c r="T4998" s="2">
        <v>40320</v>
      </c>
      <c r="U4998" s="2"/>
    </row>
    <row r="4999" spans="1:25" x14ac:dyDescent="0.3">
      <c r="A4999" t="s">
        <v>19</v>
      </c>
      <c r="B4999" t="s">
        <v>20</v>
      </c>
      <c r="C4999" t="s">
        <v>57</v>
      </c>
      <c r="D4999" t="s">
        <v>58</v>
      </c>
      <c r="E4999" s="5" t="s">
        <v>517</v>
      </c>
      <c r="F4999">
        <v>0</v>
      </c>
      <c r="G4999" t="s">
        <v>352</v>
      </c>
      <c r="H4999">
        <v>2.5</v>
      </c>
      <c r="I4999">
        <f>ANAM[[#This Row],[VALOR Corregida]]/1000</f>
        <v>2.5000000000000001E-3</v>
      </c>
      <c r="J4999" t="s">
        <v>27</v>
      </c>
      <c r="K4999" t="s">
        <v>315</v>
      </c>
      <c r="L4999" t="s">
        <v>309</v>
      </c>
      <c r="M4999" t="s">
        <v>370</v>
      </c>
      <c r="N4999">
        <v>-23.64556</v>
      </c>
      <c r="O4999">
        <v>-70.407780000000002</v>
      </c>
      <c r="P4999">
        <v>1</v>
      </c>
      <c r="Q4999">
        <v>2010</v>
      </c>
      <c r="R4999" s="2">
        <v>40308</v>
      </c>
      <c r="S4999" s="2">
        <v>40309</v>
      </c>
      <c r="T4999" s="2">
        <v>40320</v>
      </c>
      <c r="U4999" s="2"/>
      <c r="X4999">
        <f>0.0014*H4999^2-0.86*H4999+97.5</f>
        <v>95.358750000000001</v>
      </c>
      <c r="Y4999">
        <f>X4999*0.12</f>
        <v>11.443049999999999</v>
      </c>
    </row>
    <row r="5000" spans="1:25" x14ac:dyDescent="0.3">
      <c r="A5000" t="s">
        <v>19</v>
      </c>
      <c r="B5000" t="s">
        <v>20</v>
      </c>
      <c r="C5000" t="s">
        <v>57</v>
      </c>
      <c r="D5000" t="s">
        <v>58</v>
      </c>
      <c r="E5000" s="5" t="s">
        <v>517</v>
      </c>
      <c r="F5000">
        <v>9</v>
      </c>
      <c r="G5000" t="s">
        <v>352</v>
      </c>
      <c r="H5000">
        <v>2.5</v>
      </c>
      <c r="I5000">
        <f>ANAM[[#This Row],[VALOR Corregida]]/1000</f>
        <v>2.5000000000000001E-3</v>
      </c>
      <c r="J5000" t="s">
        <v>27</v>
      </c>
      <c r="K5000" t="s">
        <v>315</v>
      </c>
      <c r="L5000" t="s">
        <v>309</v>
      </c>
      <c r="M5000" t="s">
        <v>370</v>
      </c>
      <c r="N5000">
        <v>-23.64556</v>
      </c>
      <c r="O5000">
        <v>-70.407780000000002</v>
      </c>
      <c r="P5000">
        <v>1</v>
      </c>
      <c r="Q5000">
        <v>2010</v>
      </c>
      <c r="R5000" s="2">
        <v>40308</v>
      </c>
      <c r="S5000" s="2">
        <v>40309</v>
      </c>
      <c r="T5000" s="2">
        <v>40320</v>
      </c>
      <c r="U5000" s="2"/>
      <c r="X5000">
        <f>0.0014*H5000^2-0.86*H5000+97.5</f>
        <v>95.358750000000001</v>
      </c>
      <c r="Y5000">
        <f>X5000*0.12</f>
        <v>11.443049999999999</v>
      </c>
    </row>
    <row r="5001" spans="1:25" x14ac:dyDescent="0.3">
      <c r="A5001" t="s">
        <v>19</v>
      </c>
      <c r="B5001" t="s">
        <v>20</v>
      </c>
      <c r="C5001" t="s">
        <v>57</v>
      </c>
      <c r="D5001" t="s">
        <v>58</v>
      </c>
      <c r="E5001" s="5" t="s">
        <v>517</v>
      </c>
      <c r="F5001">
        <v>0</v>
      </c>
      <c r="G5001" t="s">
        <v>353</v>
      </c>
      <c r="H5001">
        <v>2.5000000000000001E-2</v>
      </c>
      <c r="I5001">
        <f>ANAM[[#This Row],[VALOR Corregida]]/1000</f>
        <v>2.5000000000000001E-5</v>
      </c>
      <c r="J5001" t="s">
        <v>23</v>
      </c>
      <c r="K5001" t="s">
        <v>315</v>
      </c>
      <c r="L5001" t="s">
        <v>309</v>
      </c>
      <c r="M5001" t="s">
        <v>370</v>
      </c>
      <c r="N5001">
        <v>-23.64556</v>
      </c>
      <c r="O5001">
        <v>-70.407780000000002</v>
      </c>
      <c r="P5001">
        <v>1</v>
      </c>
      <c r="Q5001">
        <v>2010</v>
      </c>
      <c r="R5001" s="2">
        <v>40308</v>
      </c>
      <c r="S5001" s="2">
        <v>40309</v>
      </c>
      <c r="T5001" s="2">
        <v>40320</v>
      </c>
      <c r="U5001" s="2"/>
    </row>
    <row r="5002" spans="1:25" x14ac:dyDescent="0.3">
      <c r="A5002" t="s">
        <v>19</v>
      </c>
      <c r="B5002" t="s">
        <v>20</v>
      </c>
      <c r="C5002" t="s">
        <v>57</v>
      </c>
      <c r="D5002" t="s">
        <v>58</v>
      </c>
      <c r="E5002" s="5" t="s">
        <v>517</v>
      </c>
      <c r="F5002">
        <v>9</v>
      </c>
      <c r="G5002" t="s">
        <v>353</v>
      </c>
      <c r="H5002">
        <v>10.74</v>
      </c>
      <c r="I5002">
        <f>ANAM[[#This Row],[VALOR Corregida]]/1000</f>
        <v>1.074E-2</v>
      </c>
      <c r="J5002" t="s">
        <v>23</v>
      </c>
      <c r="K5002" t="s">
        <v>24</v>
      </c>
      <c r="L5002" t="s">
        <v>309</v>
      </c>
      <c r="M5002" t="s">
        <v>370</v>
      </c>
      <c r="N5002">
        <v>-23.64556</v>
      </c>
      <c r="O5002">
        <v>-70.407780000000002</v>
      </c>
      <c r="P5002">
        <v>1</v>
      </c>
      <c r="Q5002">
        <v>2010</v>
      </c>
      <c r="R5002" s="2">
        <v>40308</v>
      </c>
      <c r="S5002" s="2">
        <v>40309</v>
      </c>
      <c r="T5002" s="2">
        <v>40320</v>
      </c>
      <c r="U5002" s="2"/>
    </row>
    <row r="5003" spans="1:25" x14ac:dyDescent="0.3">
      <c r="A5003" t="s">
        <v>19</v>
      </c>
      <c r="B5003" t="s">
        <v>20</v>
      </c>
      <c r="C5003" t="s">
        <v>57</v>
      </c>
      <c r="D5003" t="s">
        <v>58</v>
      </c>
      <c r="E5003" s="5" t="s">
        <v>517</v>
      </c>
      <c r="F5003">
        <v>0</v>
      </c>
      <c r="G5003" t="s">
        <v>47</v>
      </c>
      <c r="H5003">
        <v>2.5000000000000001E-2</v>
      </c>
      <c r="I5003">
        <f>ANAM[[#This Row],[VALOR Corregida]]/1000</f>
        <v>2.5000000000000001E-5</v>
      </c>
      <c r="J5003" t="s">
        <v>23</v>
      </c>
      <c r="K5003" t="s">
        <v>315</v>
      </c>
      <c r="L5003" t="s">
        <v>309</v>
      </c>
      <c r="M5003" t="s">
        <v>370</v>
      </c>
      <c r="N5003">
        <v>-23.64556</v>
      </c>
      <c r="O5003">
        <v>-70.407780000000002</v>
      </c>
      <c r="P5003">
        <v>1</v>
      </c>
      <c r="Q5003">
        <v>2010</v>
      </c>
      <c r="R5003" s="2">
        <v>40308</v>
      </c>
      <c r="S5003" s="2">
        <v>40309</v>
      </c>
      <c r="T5003" s="2">
        <v>40320</v>
      </c>
      <c r="U5003" s="2"/>
    </row>
    <row r="5004" spans="1:25" x14ac:dyDescent="0.3">
      <c r="A5004" t="s">
        <v>19</v>
      </c>
      <c r="B5004" t="s">
        <v>20</v>
      </c>
      <c r="C5004" t="s">
        <v>57</v>
      </c>
      <c r="D5004" t="s">
        <v>58</v>
      </c>
      <c r="E5004" s="5" t="s">
        <v>517</v>
      </c>
      <c r="F5004">
        <v>9</v>
      </c>
      <c r="G5004" t="s">
        <v>47</v>
      </c>
      <c r="H5004">
        <v>11.25</v>
      </c>
      <c r="I5004">
        <f>ANAM[[#This Row],[VALOR Corregida]]/1000</f>
        <v>1.125E-2</v>
      </c>
      <c r="J5004" t="s">
        <v>23</v>
      </c>
      <c r="K5004" t="s">
        <v>24</v>
      </c>
      <c r="L5004" t="s">
        <v>309</v>
      </c>
      <c r="M5004" t="s">
        <v>370</v>
      </c>
      <c r="N5004">
        <v>-23.64556</v>
      </c>
      <c r="O5004">
        <v>-70.407780000000002</v>
      </c>
      <c r="P5004">
        <v>1</v>
      </c>
      <c r="Q5004">
        <v>2010</v>
      </c>
      <c r="R5004" s="2">
        <v>40308</v>
      </c>
      <c r="S5004" s="2">
        <v>40309</v>
      </c>
      <c r="T5004" s="2">
        <v>40320</v>
      </c>
      <c r="U5004" s="2"/>
    </row>
    <row r="5005" spans="1:25" x14ac:dyDescent="0.3">
      <c r="A5005" t="s">
        <v>19</v>
      </c>
      <c r="B5005" t="s">
        <v>20</v>
      </c>
      <c r="C5005" t="s">
        <v>60</v>
      </c>
      <c r="D5005" t="s">
        <v>61</v>
      </c>
      <c r="E5005" s="5" t="s">
        <v>521</v>
      </c>
      <c r="F5005">
        <v>0</v>
      </c>
      <c r="G5005" t="s">
        <v>120</v>
      </c>
      <c r="H5005">
        <v>2.5</v>
      </c>
      <c r="I5005">
        <f>ANAM[[#This Row],[VALOR Corregida]]/1000</f>
        <v>2.5000000000000001E-3</v>
      </c>
      <c r="J5005" t="s">
        <v>27</v>
      </c>
      <c r="K5005" t="s">
        <v>315</v>
      </c>
      <c r="L5005" t="s">
        <v>309</v>
      </c>
      <c r="M5005" t="s">
        <v>370</v>
      </c>
      <c r="N5005" s="7">
        <v>-23.650278</v>
      </c>
      <c r="O5005" s="7">
        <v>-70.406110999999996</v>
      </c>
      <c r="P5005">
        <v>1</v>
      </c>
      <c r="Q5005">
        <v>2010</v>
      </c>
      <c r="R5005" s="2">
        <v>40308</v>
      </c>
      <c r="S5005" s="2">
        <v>40309</v>
      </c>
      <c r="T5005" s="2">
        <v>40320</v>
      </c>
      <c r="U5005" s="2"/>
    </row>
    <row r="5006" spans="1:25" x14ac:dyDescent="0.3">
      <c r="A5006" t="s">
        <v>19</v>
      </c>
      <c r="B5006" t="s">
        <v>20</v>
      </c>
      <c r="C5006" t="s">
        <v>60</v>
      </c>
      <c r="D5006" t="s">
        <v>61</v>
      </c>
      <c r="E5006" s="5" t="s">
        <v>521</v>
      </c>
      <c r="F5006">
        <v>6</v>
      </c>
      <c r="G5006" t="s">
        <v>120</v>
      </c>
      <c r="H5006">
        <v>2.5</v>
      </c>
      <c r="I5006">
        <f>ANAM[[#This Row],[VALOR Corregida]]/1000</f>
        <v>2.5000000000000001E-3</v>
      </c>
      <c r="J5006" t="s">
        <v>27</v>
      </c>
      <c r="K5006" t="s">
        <v>315</v>
      </c>
      <c r="L5006" t="s">
        <v>309</v>
      </c>
      <c r="M5006" t="s">
        <v>370</v>
      </c>
      <c r="N5006" s="7">
        <v>-23.650278</v>
      </c>
      <c r="O5006" s="7">
        <v>-70.406110999999996</v>
      </c>
      <c r="P5006">
        <v>1</v>
      </c>
      <c r="Q5006">
        <v>2010</v>
      </c>
      <c r="R5006" s="2">
        <v>40308</v>
      </c>
      <c r="S5006" s="2">
        <v>40309</v>
      </c>
      <c r="T5006" s="2">
        <v>40320</v>
      </c>
      <c r="U5006" s="2"/>
    </row>
    <row r="5007" spans="1:25" x14ac:dyDescent="0.3">
      <c r="A5007" t="s">
        <v>19</v>
      </c>
      <c r="B5007" t="s">
        <v>20</v>
      </c>
      <c r="C5007" t="s">
        <v>60</v>
      </c>
      <c r="D5007" t="s">
        <v>61</v>
      </c>
      <c r="E5007" s="5" t="s">
        <v>521</v>
      </c>
      <c r="F5007">
        <v>0</v>
      </c>
      <c r="G5007" t="s">
        <v>22</v>
      </c>
      <c r="H5007">
        <v>20</v>
      </c>
      <c r="I5007">
        <f>ANAM[[#This Row],[VALOR Corregida]]/1000</f>
        <v>0.02</v>
      </c>
      <c r="J5007" t="s">
        <v>23</v>
      </c>
      <c r="K5007" t="s">
        <v>315</v>
      </c>
      <c r="L5007" t="s">
        <v>309</v>
      </c>
      <c r="M5007" t="s">
        <v>370</v>
      </c>
      <c r="N5007" s="7">
        <v>-23.650278</v>
      </c>
      <c r="O5007" s="7">
        <v>-70.406110999999996</v>
      </c>
      <c r="P5007">
        <v>1</v>
      </c>
      <c r="Q5007">
        <v>2010</v>
      </c>
      <c r="R5007" s="2">
        <v>40308</v>
      </c>
      <c r="S5007" s="2">
        <v>40309</v>
      </c>
      <c r="T5007" s="2">
        <v>40320</v>
      </c>
      <c r="U5007" s="2"/>
    </row>
    <row r="5008" spans="1:25" x14ac:dyDescent="0.3">
      <c r="A5008" t="s">
        <v>19</v>
      </c>
      <c r="B5008" t="s">
        <v>20</v>
      </c>
      <c r="C5008" t="s">
        <v>60</v>
      </c>
      <c r="D5008" t="s">
        <v>61</v>
      </c>
      <c r="E5008" s="5" t="s">
        <v>521</v>
      </c>
      <c r="F5008">
        <v>6</v>
      </c>
      <c r="G5008" t="s">
        <v>22</v>
      </c>
      <c r="H5008">
        <v>20</v>
      </c>
      <c r="I5008">
        <f>ANAM[[#This Row],[VALOR Corregida]]/1000</f>
        <v>0.02</v>
      </c>
      <c r="J5008" t="s">
        <v>23</v>
      </c>
      <c r="K5008" t="s">
        <v>315</v>
      </c>
      <c r="L5008" t="s">
        <v>309</v>
      </c>
      <c r="M5008" t="s">
        <v>370</v>
      </c>
      <c r="N5008" s="7">
        <v>-23.650278</v>
      </c>
      <c r="O5008" s="7">
        <v>-70.406110999999996</v>
      </c>
      <c r="P5008">
        <v>1</v>
      </c>
      <c r="Q5008">
        <v>2010</v>
      </c>
      <c r="R5008" s="2">
        <v>40308</v>
      </c>
      <c r="S5008" s="2">
        <v>40309</v>
      </c>
      <c r="T5008" s="2">
        <v>40320</v>
      </c>
      <c r="U5008" s="2"/>
    </row>
    <row r="5009" spans="1:25" x14ac:dyDescent="0.3">
      <c r="A5009" t="s">
        <v>19</v>
      </c>
      <c r="B5009" t="s">
        <v>20</v>
      </c>
      <c r="C5009" t="s">
        <v>60</v>
      </c>
      <c r="D5009" t="s">
        <v>61</v>
      </c>
      <c r="E5009" s="5" t="s">
        <v>521</v>
      </c>
      <c r="F5009">
        <v>0</v>
      </c>
      <c r="G5009" t="s">
        <v>345</v>
      </c>
      <c r="H5009">
        <v>2.5000000000000001E-2</v>
      </c>
      <c r="I5009">
        <f>ANAM[[#This Row],[VALOR Corregida]]/1000</f>
        <v>2.5000000000000001E-5</v>
      </c>
      <c r="J5009" t="s">
        <v>23</v>
      </c>
      <c r="K5009" t="s">
        <v>315</v>
      </c>
      <c r="L5009" t="s">
        <v>309</v>
      </c>
      <c r="M5009" t="s">
        <v>370</v>
      </c>
      <c r="N5009" s="7">
        <v>-23.650278</v>
      </c>
      <c r="O5009" s="7">
        <v>-70.406110999999996</v>
      </c>
      <c r="P5009">
        <v>1</v>
      </c>
      <c r="Q5009">
        <v>2010</v>
      </c>
      <c r="R5009" s="2">
        <v>40308</v>
      </c>
      <c r="S5009" s="2">
        <v>40309</v>
      </c>
      <c r="T5009" s="2">
        <v>40320</v>
      </c>
      <c r="U5009" s="2"/>
    </row>
    <row r="5010" spans="1:25" x14ac:dyDescent="0.3">
      <c r="A5010" t="s">
        <v>19</v>
      </c>
      <c r="B5010" t="s">
        <v>20</v>
      </c>
      <c r="C5010" t="s">
        <v>60</v>
      </c>
      <c r="D5010" t="s">
        <v>61</v>
      </c>
      <c r="E5010" s="5" t="s">
        <v>521</v>
      </c>
      <c r="F5010">
        <v>6</v>
      </c>
      <c r="G5010" t="s">
        <v>345</v>
      </c>
      <c r="H5010">
        <v>2.5000000000000001E-2</v>
      </c>
      <c r="I5010">
        <f>ANAM[[#This Row],[VALOR Corregida]]/1000</f>
        <v>2.5000000000000001E-5</v>
      </c>
      <c r="J5010" t="s">
        <v>23</v>
      </c>
      <c r="K5010" t="s">
        <v>315</v>
      </c>
      <c r="L5010" t="s">
        <v>309</v>
      </c>
      <c r="M5010" t="s">
        <v>370</v>
      </c>
      <c r="N5010" s="7">
        <v>-23.650278</v>
      </c>
      <c r="O5010" s="7">
        <v>-70.406110999999996</v>
      </c>
      <c r="P5010">
        <v>1</v>
      </c>
      <c r="Q5010">
        <v>2010</v>
      </c>
      <c r="R5010" s="2">
        <v>40308</v>
      </c>
      <c r="S5010" s="2">
        <v>40309</v>
      </c>
      <c r="T5010" s="2">
        <v>40320</v>
      </c>
      <c r="U5010" s="2"/>
    </row>
    <row r="5011" spans="1:25" x14ac:dyDescent="0.3">
      <c r="A5011" t="s">
        <v>19</v>
      </c>
      <c r="B5011" t="s">
        <v>20</v>
      </c>
      <c r="C5011" t="s">
        <v>60</v>
      </c>
      <c r="D5011" t="s">
        <v>61</v>
      </c>
      <c r="E5011" s="5" t="s">
        <v>521</v>
      </c>
      <c r="F5011">
        <v>0</v>
      </c>
      <c r="G5011" t="s">
        <v>28</v>
      </c>
      <c r="H5011">
        <v>2.5000000000000001E-2</v>
      </c>
      <c r="I5011">
        <f>ANAM[[#This Row],[VALOR Corregida]]/1000</f>
        <v>2.5000000000000001E-5</v>
      </c>
      <c r="J5011" t="s">
        <v>23</v>
      </c>
      <c r="K5011" t="s">
        <v>315</v>
      </c>
      <c r="L5011" t="s">
        <v>309</v>
      </c>
      <c r="M5011" t="s">
        <v>370</v>
      </c>
      <c r="N5011" s="7">
        <v>-23.650278</v>
      </c>
      <c r="O5011" s="7">
        <v>-70.406110999999996</v>
      </c>
      <c r="P5011">
        <v>1</v>
      </c>
      <c r="Q5011">
        <v>2010</v>
      </c>
      <c r="R5011" s="2">
        <v>40308</v>
      </c>
      <c r="S5011" s="2">
        <v>40309</v>
      </c>
      <c r="T5011" s="2">
        <v>40320</v>
      </c>
      <c r="U5011" s="2"/>
    </row>
    <row r="5012" spans="1:25" x14ac:dyDescent="0.3">
      <c r="A5012" t="s">
        <v>19</v>
      </c>
      <c r="B5012" t="s">
        <v>20</v>
      </c>
      <c r="C5012" t="s">
        <v>60</v>
      </c>
      <c r="D5012" t="s">
        <v>61</v>
      </c>
      <c r="E5012" s="5" t="s">
        <v>521</v>
      </c>
      <c r="F5012">
        <v>6</v>
      </c>
      <c r="G5012" t="s">
        <v>28</v>
      </c>
      <c r="H5012">
        <v>2.5000000000000001E-2</v>
      </c>
      <c r="I5012">
        <f>ANAM[[#This Row],[VALOR Corregida]]/1000</f>
        <v>2.5000000000000001E-5</v>
      </c>
      <c r="J5012" t="s">
        <v>23</v>
      </c>
      <c r="K5012" t="s">
        <v>315</v>
      </c>
      <c r="L5012" t="s">
        <v>309</v>
      </c>
      <c r="M5012" t="s">
        <v>370</v>
      </c>
      <c r="N5012" s="7">
        <v>-23.650278</v>
      </c>
      <c r="O5012" s="7">
        <v>-70.406110999999996</v>
      </c>
      <c r="P5012">
        <v>1</v>
      </c>
      <c r="Q5012">
        <v>2010</v>
      </c>
      <c r="R5012" s="2">
        <v>40308</v>
      </c>
      <c r="S5012" s="2">
        <v>40309</v>
      </c>
      <c r="T5012" s="2">
        <v>40320</v>
      </c>
      <c r="U5012" s="2"/>
    </row>
    <row r="5013" spans="1:25" x14ac:dyDescent="0.3">
      <c r="A5013" t="s">
        <v>19</v>
      </c>
      <c r="B5013" t="s">
        <v>20</v>
      </c>
      <c r="C5013" t="s">
        <v>60</v>
      </c>
      <c r="D5013" t="s">
        <v>61</v>
      </c>
      <c r="E5013" s="5" t="s">
        <v>521</v>
      </c>
      <c r="F5013">
        <v>0</v>
      </c>
      <c r="G5013" t="s">
        <v>346</v>
      </c>
      <c r="H5013">
        <v>3.25</v>
      </c>
      <c r="I5013">
        <f>ANAM[[#This Row],[VALOR Corregida]]/1000</f>
        <v>3.2499999999999999E-3</v>
      </c>
      <c r="J5013" t="s">
        <v>23</v>
      </c>
      <c r="K5013" t="s">
        <v>24</v>
      </c>
      <c r="L5013" t="s">
        <v>309</v>
      </c>
      <c r="M5013" t="s">
        <v>370</v>
      </c>
      <c r="N5013" s="7">
        <v>-23.650278</v>
      </c>
      <c r="O5013" s="7">
        <v>-70.406110999999996</v>
      </c>
      <c r="P5013">
        <v>1</v>
      </c>
      <c r="Q5013">
        <v>2010</v>
      </c>
      <c r="R5013" s="2">
        <v>40308</v>
      </c>
      <c r="S5013" s="2">
        <v>40309</v>
      </c>
      <c r="T5013" s="2">
        <v>40320</v>
      </c>
      <c r="U5013" s="2"/>
    </row>
    <row r="5014" spans="1:25" x14ac:dyDescent="0.3">
      <c r="A5014" t="s">
        <v>19</v>
      </c>
      <c r="B5014" t="s">
        <v>20</v>
      </c>
      <c r="C5014" t="s">
        <v>60</v>
      </c>
      <c r="D5014" t="s">
        <v>61</v>
      </c>
      <c r="E5014" s="5" t="s">
        <v>521</v>
      </c>
      <c r="F5014">
        <v>6</v>
      </c>
      <c r="G5014" t="s">
        <v>346</v>
      </c>
      <c r="H5014">
        <v>2.2400000000000002</v>
      </c>
      <c r="I5014">
        <f>ANAM[[#This Row],[VALOR Corregida]]/1000</f>
        <v>2.2400000000000002E-3</v>
      </c>
      <c r="J5014" t="s">
        <v>23</v>
      </c>
      <c r="K5014" t="s">
        <v>24</v>
      </c>
      <c r="L5014" t="s">
        <v>309</v>
      </c>
      <c r="M5014" t="s">
        <v>370</v>
      </c>
      <c r="N5014" s="7">
        <v>-23.650278</v>
      </c>
      <c r="O5014" s="7">
        <v>-70.406110999999996</v>
      </c>
      <c r="P5014">
        <v>1</v>
      </c>
      <c r="Q5014">
        <v>2010</v>
      </c>
      <c r="R5014" s="2">
        <v>40308</v>
      </c>
      <c r="S5014" s="2">
        <v>40309</v>
      </c>
      <c r="T5014" s="2">
        <v>40320</v>
      </c>
      <c r="U5014" s="2"/>
    </row>
    <row r="5015" spans="1:25" x14ac:dyDescent="0.3">
      <c r="A5015" t="s">
        <v>19</v>
      </c>
      <c r="B5015" t="s">
        <v>20</v>
      </c>
      <c r="C5015" t="s">
        <v>60</v>
      </c>
      <c r="D5015" t="s">
        <v>61</v>
      </c>
      <c r="E5015" s="5" t="s">
        <v>521</v>
      </c>
      <c r="F5015">
        <v>0</v>
      </c>
      <c r="G5015" t="s">
        <v>29</v>
      </c>
      <c r="H5015">
        <v>3.52</v>
      </c>
      <c r="I5015">
        <f>ANAM[[#This Row],[VALOR Corregida]]/1000</f>
        <v>3.5200000000000001E-3</v>
      </c>
      <c r="J5015" t="s">
        <v>23</v>
      </c>
      <c r="K5015" t="s">
        <v>24</v>
      </c>
      <c r="L5015" t="s">
        <v>309</v>
      </c>
      <c r="M5015" t="s">
        <v>370</v>
      </c>
      <c r="N5015" s="7">
        <v>-23.650278</v>
      </c>
      <c r="O5015" s="7">
        <v>-70.406110999999996</v>
      </c>
      <c r="P5015">
        <v>1</v>
      </c>
      <c r="Q5015">
        <v>2010</v>
      </c>
      <c r="R5015" s="2">
        <v>40308</v>
      </c>
      <c r="S5015" s="2">
        <v>40309</v>
      </c>
      <c r="T5015" s="2">
        <v>40320</v>
      </c>
      <c r="U5015" s="2"/>
    </row>
    <row r="5016" spans="1:25" x14ac:dyDescent="0.3">
      <c r="A5016" t="s">
        <v>19</v>
      </c>
      <c r="B5016" t="s">
        <v>20</v>
      </c>
      <c r="C5016" t="s">
        <v>60</v>
      </c>
      <c r="D5016" t="s">
        <v>61</v>
      </c>
      <c r="E5016" s="5" t="s">
        <v>521</v>
      </c>
      <c r="F5016">
        <v>6</v>
      </c>
      <c r="G5016" t="s">
        <v>29</v>
      </c>
      <c r="H5016">
        <v>2.61</v>
      </c>
      <c r="I5016">
        <f>ANAM[[#This Row],[VALOR Corregida]]/1000</f>
        <v>2.6099999999999999E-3</v>
      </c>
      <c r="J5016" t="s">
        <v>23</v>
      </c>
      <c r="K5016" t="s">
        <v>24</v>
      </c>
      <c r="L5016" t="s">
        <v>309</v>
      </c>
      <c r="M5016" t="s">
        <v>370</v>
      </c>
      <c r="N5016" s="7">
        <v>-23.650278</v>
      </c>
      <c r="O5016" s="7">
        <v>-70.406110999999996</v>
      </c>
      <c r="P5016">
        <v>1</v>
      </c>
      <c r="Q5016">
        <v>2010</v>
      </c>
      <c r="R5016" s="2">
        <v>40308</v>
      </c>
      <c r="S5016" s="2">
        <v>40309</v>
      </c>
      <c r="T5016" s="2">
        <v>40320</v>
      </c>
      <c r="U5016" s="2"/>
    </row>
    <row r="5017" spans="1:25" x14ac:dyDescent="0.3">
      <c r="A5017" t="s">
        <v>19</v>
      </c>
      <c r="B5017" t="s">
        <v>20</v>
      </c>
      <c r="C5017" t="s">
        <v>60</v>
      </c>
      <c r="D5017" t="s">
        <v>61</v>
      </c>
      <c r="E5017" s="5" t="s">
        <v>521</v>
      </c>
      <c r="F5017">
        <v>0</v>
      </c>
      <c r="G5017" t="s">
        <v>30</v>
      </c>
      <c r="H5017">
        <v>0.9</v>
      </c>
      <c r="I5017">
        <f>ANAM[[#This Row],[VALOR Corregida]]/1000</f>
        <v>8.9999999999999998E-4</v>
      </c>
      <c r="J5017" t="s">
        <v>31</v>
      </c>
      <c r="K5017" t="s">
        <v>315</v>
      </c>
      <c r="L5017" t="s">
        <v>309</v>
      </c>
      <c r="M5017" t="s">
        <v>370</v>
      </c>
      <c r="N5017" s="7">
        <v>-23.650278</v>
      </c>
      <c r="O5017" s="7">
        <v>-70.406110999999996</v>
      </c>
      <c r="P5017">
        <v>1</v>
      </c>
      <c r="Q5017">
        <v>2010</v>
      </c>
      <c r="R5017" s="2">
        <v>40308</v>
      </c>
      <c r="S5017" s="2">
        <v>40309</v>
      </c>
      <c r="T5017" s="2">
        <v>40320</v>
      </c>
      <c r="U5017" s="2"/>
      <c r="X5017">
        <f>0.000000000001*H5017^4-0.00000001*H5017^3+0.00004*H5017^2-0.0733*H5017+97.8</f>
        <v>97.734062392710655</v>
      </c>
      <c r="Y5017">
        <f>X5017*0.12</f>
        <v>11.728087487125277</v>
      </c>
    </row>
    <row r="5018" spans="1:25" x14ac:dyDescent="0.3">
      <c r="A5018" t="s">
        <v>19</v>
      </c>
      <c r="B5018" t="s">
        <v>20</v>
      </c>
      <c r="C5018" t="s">
        <v>60</v>
      </c>
      <c r="D5018" t="s">
        <v>61</v>
      </c>
      <c r="E5018" s="5" t="s">
        <v>521</v>
      </c>
      <c r="F5018">
        <v>6</v>
      </c>
      <c r="G5018" t="s">
        <v>30</v>
      </c>
      <c r="H5018">
        <v>0.9</v>
      </c>
      <c r="I5018">
        <f>ANAM[[#This Row],[VALOR Corregida]]/1000</f>
        <v>8.9999999999999998E-4</v>
      </c>
      <c r="J5018" t="s">
        <v>31</v>
      </c>
      <c r="K5018" t="s">
        <v>315</v>
      </c>
      <c r="L5018" t="s">
        <v>309</v>
      </c>
      <c r="M5018" t="s">
        <v>370</v>
      </c>
      <c r="N5018" s="7">
        <v>-23.650278</v>
      </c>
      <c r="O5018" s="7">
        <v>-70.406110999999996</v>
      </c>
      <c r="P5018">
        <v>1</v>
      </c>
      <c r="Q5018">
        <v>2010</v>
      </c>
      <c r="R5018" s="2">
        <v>40308</v>
      </c>
      <c r="S5018" s="2">
        <v>40309</v>
      </c>
      <c r="T5018" s="2">
        <v>40320</v>
      </c>
      <c r="U5018" s="2"/>
      <c r="X5018">
        <f>0.000000000001*H5018^4-0.00000001*H5018^3+0.00004*H5018^2-0.0733*H5018+97.8</f>
        <v>97.734062392710655</v>
      </c>
      <c r="Y5018">
        <f>X5018*0.12</f>
        <v>11.728087487125277</v>
      </c>
    </row>
    <row r="5019" spans="1:25" x14ac:dyDescent="0.3">
      <c r="A5019" t="s">
        <v>19</v>
      </c>
      <c r="B5019" t="s">
        <v>20</v>
      </c>
      <c r="C5019" t="s">
        <v>60</v>
      </c>
      <c r="D5019" t="s">
        <v>61</v>
      </c>
      <c r="E5019" s="5" t="s">
        <v>521</v>
      </c>
      <c r="F5019">
        <v>0</v>
      </c>
      <c r="G5019" t="s">
        <v>347</v>
      </c>
      <c r="H5019">
        <v>2.5000000000000001E-2</v>
      </c>
      <c r="I5019">
        <f>ANAM[[#This Row],[VALOR Corregida]]/1000</f>
        <v>2.5000000000000001E-5</v>
      </c>
      <c r="J5019" t="s">
        <v>23</v>
      </c>
      <c r="K5019" t="s">
        <v>315</v>
      </c>
      <c r="L5019" t="s">
        <v>309</v>
      </c>
      <c r="M5019" t="s">
        <v>370</v>
      </c>
      <c r="N5019" s="7">
        <v>-23.650278</v>
      </c>
      <c r="O5019" s="7">
        <v>-70.406110999999996</v>
      </c>
      <c r="P5019">
        <v>1</v>
      </c>
      <c r="Q5019">
        <v>2010</v>
      </c>
      <c r="R5019" s="2">
        <v>40308</v>
      </c>
      <c r="S5019" s="2">
        <v>40309</v>
      </c>
      <c r="T5019" s="2">
        <v>40320</v>
      </c>
      <c r="U5019" s="2"/>
    </row>
    <row r="5020" spans="1:25" x14ac:dyDescent="0.3">
      <c r="A5020" t="s">
        <v>19</v>
      </c>
      <c r="B5020" t="s">
        <v>20</v>
      </c>
      <c r="C5020" t="s">
        <v>60</v>
      </c>
      <c r="D5020" t="s">
        <v>61</v>
      </c>
      <c r="E5020" s="5" t="s">
        <v>521</v>
      </c>
      <c r="F5020">
        <v>6</v>
      </c>
      <c r="G5020" t="s">
        <v>347</v>
      </c>
      <c r="H5020">
        <v>2.5000000000000001E-2</v>
      </c>
      <c r="I5020">
        <f>ANAM[[#This Row],[VALOR Corregida]]/1000</f>
        <v>2.5000000000000001E-5</v>
      </c>
      <c r="J5020" t="s">
        <v>23</v>
      </c>
      <c r="K5020" t="s">
        <v>315</v>
      </c>
      <c r="L5020" t="s">
        <v>309</v>
      </c>
      <c r="M5020" t="s">
        <v>370</v>
      </c>
      <c r="N5020" s="7">
        <v>-23.650278</v>
      </c>
      <c r="O5020" s="7">
        <v>-70.406110999999996</v>
      </c>
      <c r="P5020">
        <v>1</v>
      </c>
      <c r="Q5020">
        <v>2010</v>
      </c>
      <c r="R5020" s="2">
        <v>40308</v>
      </c>
      <c r="S5020" s="2">
        <v>40309</v>
      </c>
      <c r="T5020" s="2">
        <v>40320</v>
      </c>
      <c r="U5020" s="2"/>
    </row>
    <row r="5021" spans="1:25" x14ac:dyDescent="0.3">
      <c r="A5021" t="s">
        <v>19</v>
      </c>
      <c r="B5021" t="s">
        <v>20</v>
      </c>
      <c r="C5021" t="s">
        <v>60</v>
      </c>
      <c r="D5021" t="s">
        <v>61</v>
      </c>
      <c r="E5021" s="5" t="s">
        <v>521</v>
      </c>
      <c r="F5021">
        <v>0</v>
      </c>
      <c r="G5021" t="s">
        <v>35</v>
      </c>
      <c r="H5021">
        <v>2.5000000000000001E-2</v>
      </c>
      <c r="I5021">
        <f>ANAM[[#This Row],[VALOR Corregida]]/1000</f>
        <v>2.5000000000000001E-5</v>
      </c>
      <c r="J5021" t="s">
        <v>23</v>
      </c>
      <c r="K5021" t="s">
        <v>315</v>
      </c>
      <c r="L5021" t="s">
        <v>309</v>
      </c>
      <c r="M5021" t="s">
        <v>370</v>
      </c>
      <c r="N5021" s="7">
        <v>-23.650278</v>
      </c>
      <c r="O5021" s="7">
        <v>-70.406110999999996</v>
      </c>
      <c r="P5021">
        <v>1</v>
      </c>
      <c r="Q5021">
        <v>2010</v>
      </c>
      <c r="R5021" s="2">
        <v>40308</v>
      </c>
      <c r="S5021" s="2">
        <v>40309</v>
      </c>
      <c r="T5021" s="2">
        <v>40320</v>
      </c>
      <c r="U5021" s="2"/>
    </row>
    <row r="5022" spans="1:25" x14ac:dyDescent="0.3">
      <c r="A5022" t="s">
        <v>19</v>
      </c>
      <c r="B5022" t="s">
        <v>20</v>
      </c>
      <c r="C5022" t="s">
        <v>60</v>
      </c>
      <c r="D5022" t="s">
        <v>61</v>
      </c>
      <c r="E5022" s="5" t="s">
        <v>521</v>
      </c>
      <c r="F5022">
        <v>6</v>
      </c>
      <c r="G5022" t="s">
        <v>35</v>
      </c>
      <c r="H5022">
        <v>2.5000000000000001E-2</v>
      </c>
      <c r="I5022">
        <f>ANAM[[#This Row],[VALOR Corregida]]/1000</f>
        <v>2.5000000000000001E-5</v>
      </c>
      <c r="J5022" t="s">
        <v>23</v>
      </c>
      <c r="K5022" t="s">
        <v>315</v>
      </c>
      <c r="L5022" t="s">
        <v>309</v>
      </c>
      <c r="M5022" t="s">
        <v>370</v>
      </c>
      <c r="N5022" s="7">
        <v>-23.650278</v>
      </c>
      <c r="O5022" s="7">
        <v>-70.406110999999996</v>
      </c>
      <c r="P5022">
        <v>1</v>
      </c>
      <c r="Q5022">
        <v>2010</v>
      </c>
      <c r="R5022" s="2">
        <v>40308</v>
      </c>
      <c r="S5022" s="2">
        <v>40309</v>
      </c>
      <c r="T5022" s="2">
        <v>40320</v>
      </c>
      <c r="U5022" s="2"/>
    </row>
    <row r="5023" spans="1:25" x14ac:dyDescent="0.3">
      <c r="A5023" t="s">
        <v>19</v>
      </c>
      <c r="B5023" t="s">
        <v>20</v>
      </c>
      <c r="C5023" t="s">
        <v>60</v>
      </c>
      <c r="D5023" t="s">
        <v>61</v>
      </c>
      <c r="E5023" s="5" t="s">
        <v>521</v>
      </c>
      <c r="F5023">
        <v>0</v>
      </c>
      <c r="G5023" t="s">
        <v>126</v>
      </c>
      <c r="H5023">
        <v>7.4999999999999997E-2</v>
      </c>
      <c r="I5023">
        <f>ANAM[[#This Row],[VALOR Corregida]]/1000</f>
        <v>7.4999999999999993E-5</v>
      </c>
      <c r="J5023" t="s">
        <v>27</v>
      </c>
      <c r="K5023" t="s">
        <v>315</v>
      </c>
      <c r="L5023" t="s">
        <v>309</v>
      </c>
      <c r="M5023" t="s">
        <v>370</v>
      </c>
      <c r="N5023" s="7">
        <v>-23.650278</v>
      </c>
      <c r="O5023" s="7">
        <v>-70.406110999999996</v>
      </c>
      <c r="P5023">
        <v>1</v>
      </c>
      <c r="Q5023">
        <v>2010</v>
      </c>
      <c r="R5023" s="2">
        <v>40308</v>
      </c>
      <c r="S5023" s="2">
        <v>40309</v>
      </c>
      <c r="T5023" s="2">
        <v>40320</v>
      </c>
      <c r="U5023" s="2"/>
      <c r="X5023">
        <f>-0.0008*H5023^2-0.94*H5023+97.2</f>
        <v>97.129495500000004</v>
      </c>
      <c r="Y5023">
        <f>X5023*0.12</f>
        <v>11.65553946</v>
      </c>
    </row>
    <row r="5024" spans="1:25" x14ac:dyDescent="0.3">
      <c r="A5024" t="s">
        <v>19</v>
      </c>
      <c r="B5024" t="s">
        <v>20</v>
      </c>
      <c r="C5024" t="s">
        <v>60</v>
      </c>
      <c r="D5024" t="s">
        <v>61</v>
      </c>
      <c r="E5024" s="5" t="s">
        <v>521</v>
      </c>
      <c r="F5024">
        <v>6</v>
      </c>
      <c r="G5024" t="s">
        <v>126</v>
      </c>
      <c r="H5024">
        <v>7.4999999999999997E-2</v>
      </c>
      <c r="I5024">
        <f>ANAM[[#This Row],[VALOR Corregida]]/1000</f>
        <v>7.4999999999999993E-5</v>
      </c>
      <c r="J5024" t="s">
        <v>27</v>
      </c>
      <c r="K5024" t="s">
        <v>315</v>
      </c>
      <c r="L5024" t="s">
        <v>309</v>
      </c>
      <c r="M5024" t="s">
        <v>370</v>
      </c>
      <c r="N5024" s="7">
        <v>-23.650278</v>
      </c>
      <c r="O5024" s="7">
        <v>-70.406110999999996</v>
      </c>
      <c r="P5024">
        <v>1</v>
      </c>
      <c r="Q5024">
        <v>2010</v>
      </c>
      <c r="R5024" s="2">
        <v>40308</v>
      </c>
      <c r="S5024" s="2">
        <v>40309</v>
      </c>
      <c r="T5024" s="2">
        <v>40320</v>
      </c>
      <c r="U5024" s="2"/>
      <c r="X5024">
        <f>-0.0008*H5024^2-0.94*H5024+97.2</f>
        <v>97.129495500000004</v>
      </c>
      <c r="Y5024">
        <f>X5024*0.12</f>
        <v>11.65553946</v>
      </c>
    </row>
    <row r="5025" spans="1:25" x14ac:dyDescent="0.3">
      <c r="A5025" t="s">
        <v>19</v>
      </c>
      <c r="B5025" t="s">
        <v>20</v>
      </c>
      <c r="C5025" t="s">
        <v>60</v>
      </c>
      <c r="D5025" t="s">
        <v>61</v>
      </c>
      <c r="E5025" s="5" t="s">
        <v>521</v>
      </c>
      <c r="F5025">
        <v>0</v>
      </c>
      <c r="G5025" t="s">
        <v>37</v>
      </c>
      <c r="H5025">
        <v>0.01</v>
      </c>
      <c r="I5025">
        <f>ANAM[[#This Row],[VALOR Corregida]]/1000</f>
        <v>1.0000000000000001E-5</v>
      </c>
      <c r="J5025" t="s">
        <v>27</v>
      </c>
      <c r="K5025" t="s">
        <v>315</v>
      </c>
      <c r="L5025" t="s">
        <v>309</v>
      </c>
      <c r="M5025" t="s">
        <v>370</v>
      </c>
      <c r="N5025" s="7">
        <v>-23.650278</v>
      </c>
      <c r="O5025" s="7">
        <v>-70.406110999999996</v>
      </c>
      <c r="P5025">
        <v>1</v>
      </c>
      <c r="Q5025">
        <v>2010</v>
      </c>
      <c r="R5025" s="2">
        <v>40308</v>
      </c>
      <c r="S5025" s="2">
        <v>40309</v>
      </c>
      <c r="T5025" s="2">
        <v>40320</v>
      </c>
      <c r="U5025" s="2"/>
    </row>
    <row r="5026" spans="1:25" x14ac:dyDescent="0.3">
      <c r="A5026" t="s">
        <v>19</v>
      </c>
      <c r="B5026" t="s">
        <v>20</v>
      </c>
      <c r="C5026" t="s">
        <v>60</v>
      </c>
      <c r="D5026" t="s">
        <v>61</v>
      </c>
      <c r="E5026" s="5" t="s">
        <v>521</v>
      </c>
      <c r="F5026">
        <v>6</v>
      </c>
      <c r="G5026" t="s">
        <v>37</v>
      </c>
      <c r="H5026">
        <v>0.01</v>
      </c>
      <c r="I5026">
        <f>ANAM[[#This Row],[VALOR Corregida]]/1000</f>
        <v>1.0000000000000001E-5</v>
      </c>
      <c r="J5026" t="s">
        <v>27</v>
      </c>
      <c r="K5026" t="s">
        <v>315</v>
      </c>
      <c r="L5026" t="s">
        <v>309</v>
      </c>
      <c r="M5026" t="s">
        <v>370</v>
      </c>
      <c r="N5026" s="7">
        <v>-23.650278</v>
      </c>
      <c r="O5026" s="7">
        <v>-70.406110999999996</v>
      </c>
      <c r="P5026">
        <v>1</v>
      </c>
      <c r="Q5026">
        <v>2010</v>
      </c>
      <c r="R5026" s="2">
        <v>40308</v>
      </c>
      <c r="S5026" s="2">
        <v>40309</v>
      </c>
      <c r="T5026" s="2">
        <v>40320</v>
      </c>
      <c r="U5026" s="2"/>
    </row>
    <row r="5027" spans="1:25" x14ac:dyDescent="0.3">
      <c r="A5027" t="s">
        <v>19</v>
      </c>
      <c r="B5027" t="s">
        <v>20</v>
      </c>
      <c r="C5027" t="s">
        <v>60</v>
      </c>
      <c r="D5027" t="s">
        <v>61</v>
      </c>
      <c r="E5027" s="5" t="s">
        <v>521</v>
      </c>
      <c r="F5027">
        <v>0</v>
      </c>
      <c r="G5027" t="s">
        <v>129</v>
      </c>
      <c r="H5027">
        <v>0.05</v>
      </c>
      <c r="I5027">
        <f>ANAM[[#This Row],[VALOR Corregida]]/1000</f>
        <v>5.0000000000000002E-5</v>
      </c>
      <c r="J5027" t="s">
        <v>23</v>
      </c>
      <c r="K5027" t="s">
        <v>315</v>
      </c>
      <c r="L5027" t="s">
        <v>309</v>
      </c>
      <c r="M5027" t="s">
        <v>370</v>
      </c>
      <c r="N5027" s="7">
        <v>-23.650278</v>
      </c>
      <c r="O5027" s="7">
        <v>-70.406110999999996</v>
      </c>
      <c r="P5027">
        <v>1</v>
      </c>
      <c r="Q5027">
        <v>2010</v>
      </c>
      <c r="R5027" s="2">
        <v>40308</v>
      </c>
      <c r="S5027" s="2">
        <v>40309</v>
      </c>
      <c r="T5027" s="2">
        <v>40320</v>
      </c>
      <c r="U5027" s="2"/>
    </row>
    <row r="5028" spans="1:25" x14ac:dyDescent="0.3">
      <c r="A5028" t="s">
        <v>19</v>
      </c>
      <c r="B5028" t="s">
        <v>20</v>
      </c>
      <c r="C5028" t="s">
        <v>60</v>
      </c>
      <c r="D5028" t="s">
        <v>61</v>
      </c>
      <c r="E5028" s="5" t="s">
        <v>521</v>
      </c>
      <c r="F5028">
        <v>6</v>
      </c>
      <c r="G5028" t="s">
        <v>129</v>
      </c>
      <c r="H5028">
        <v>0.05</v>
      </c>
      <c r="I5028">
        <f>ANAM[[#This Row],[VALOR Corregida]]/1000</f>
        <v>5.0000000000000002E-5</v>
      </c>
      <c r="J5028" t="s">
        <v>23</v>
      </c>
      <c r="K5028" t="s">
        <v>315</v>
      </c>
      <c r="L5028" t="s">
        <v>309</v>
      </c>
      <c r="M5028" t="s">
        <v>370</v>
      </c>
      <c r="N5028" s="7">
        <v>-23.650278</v>
      </c>
      <c r="O5028" s="7">
        <v>-70.406110999999996</v>
      </c>
      <c r="P5028">
        <v>1</v>
      </c>
      <c r="Q5028">
        <v>2010</v>
      </c>
      <c r="R5028" s="2">
        <v>40308</v>
      </c>
      <c r="S5028" s="2">
        <v>40309</v>
      </c>
      <c r="T5028" s="2">
        <v>40320</v>
      </c>
      <c r="U5028" s="2"/>
    </row>
    <row r="5029" spans="1:25" x14ac:dyDescent="0.3">
      <c r="A5029" t="s">
        <v>19</v>
      </c>
      <c r="B5029" t="s">
        <v>20</v>
      </c>
      <c r="C5029" t="s">
        <v>60</v>
      </c>
      <c r="D5029" t="s">
        <v>61</v>
      </c>
      <c r="E5029" s="5" t="s">
        <v>521</v>
      </c>
      <c r="F5029">
        <v>0</v>
      </c>
      <c r="G5029" t="s">
        <v>348</v>
      </c>
      <c r="H5029">
        <v>0.5</v>
      </c>
      <c r="I5029">
        <f>ANAM[[#This Row],[VALOR Corregida]]/1000</f>
        <v>5.0000000000000001E-4</v>
      </c>
      <c r="J5029" t="s">
        <v>23</v>
      </c>
      <c r="K5029" t="s">
        <v>315</v>
      </c>
      <c r="L5029" t="s">
        <v>309</v>
      </c>
      <c r="M5029" t="s">
        <v>370</v>
      </c>
      <c r="N5029" s="7">
        <v>-23.650278</v>
      </c>
      <c r="O5029" s="7">
        <v>-70.406110999999996</v>
      </c>
      <c r="P5029">
        <v>1</v>
      </c>
      <c r="Q5029">
        <v>2010</v>
      </c>
      <c r="R5029" s="2">
        <v>40308</v>
      </c>
      <c r="S5029" s="2">
        <v>40309</v>
      </c>
      <c r="T5029" s="2">
        <v>40320</v>
      </c>
      <c r="U5029" s="2"/>
    </row>
    <row r="5030" spans="1:25" x14ac:dyDescent="0.3">
      <c r="A5030" t="s">
        <v>19</v>
      </c>
      <c r="B5030" t="s">
        <v>20</v>
      </c>
      <c r="C5030" t="s">
        <v>60</v>
      </c>
      <c r="D5030" t="s">
        <v>61</v>
      </c>
      <c r="E5030" s="5" t="s">
        <v>521</v>
      </c>
      <c r="F5030">
        <v>6</v>
      </c>
      <c r="G5030" t="s">
        <v>348</v>
      </c>
      <c r="H5030">
        <v>0.5</v>
      </c>
      <c r="I5030">
        <f>ANAM[[#This Row],[VALOR Corregida]]/1000</f>
        <v>5.0000000000000001E-4</v>
      </c>
      <c r="J5030" t="s">
        <v>23</v>
      </c>
      <c r="K5030" t="s">
        <v>315</v>
      </c>
      <c r="L5030" t="s">
        <v>309</v>
      </c>
      <c r="M5030" t="s">
        <v>370</v>
      </c>
      <c r="N5030" s="7">
        <v>-23.650278</v>
      </c>
      <c r="O5030" s="7">
        <v>-70.406110999999996</v>
      </c>
      <c r="P5030">
        <v>1</v>
      </c>
      <c r="Q5030">
        <v>2010</v>
      </c>
      <c r="R5030" s="2">
        <v>40308</v>
      </c>
      <c r="S5030" s="2">
        <v>40309</v>
      </c>
      <c r="T5030" s="2">
        <v>40320</v>
      </c>
      <c r="U5030" s="2"/>
    </row>
    <row r="5031" spans="1:25" x14ac:dyDescent="0.3">
      <c r="A5031" t="s">
        <v>19</v>
      </c>
      <c r="B5031" t="s">
        <v>20</v>
      </c>
      <c r="C5031" t="s">
        <v>60</v>
      </c>
      <c r="D5031" t="s">
        <v>61</v>
      </c>
      <c r="E5031" s="5" t="s">
        <v>521</v>
      </c>
      <c r="F5031">
        <v>0</v>
      </c>
      <c r="G5031" t="s">
        <v>39</v>
      </c>
      <c r="H5031">
        <v>0.5</v>
      </c>
      <c r="I5031">
        <f>ANAM[[#This Row],[VALOR Corregida]]/1000</f>
        <v>5.0000000000000001E-4</v>
      </c>
      <c r="J5031" t="s">
        <v>23</v>
      </c>
      <c r="K5031" t="s">
        <v>315</v>
      </c>
      <c r="L5031" t="s">
        <v>309</v>
      </c>
      <c r="M5031" t="s">
        <v>370</v>
      </c>
      <c r="N5031" s="7">
        <v>-23.650278</v>
      </c>
      <c r="O5031" s="7">
        <v>-70.406110999999996</v>
      </c>
      <c r="P5031">
        <v>1</v>
      </c>
      <c r="Q5031">
        <v>2010</v>
      </c>
      <c r="R5031" s="2">
        <v>40308</v>
      </c>
      <c r="S5031" s="2">
        <v>40309</v>
      </c>
      <c r="T5031" s="2">
        <v>40320</v>
      </c>
      <c r="U5031" s="2"/>
    </row>
    <row r="5032" spans="1:25" x14ac:dyDescent="0.3">
      <c r="A5032" t="s">
        <v>19</v>
      </c>
      <c r="B5032" t="s">
        <v>20</v>
      </c>
      <c r="C5032" t="s">
        <v>60</v>
      </c>
      <c r="D5032" t="s">
        <v>61</v>
      </c>
      <c r="E5032" s="5" t="s">
        <v>521</v>
      </c>
      <c r="F5032">
        <v>6</v>
      </c>
      <c r="G5032" t="s">
        <v>39</v>
      </c>
      <c r="H5032">
        <v>0.5</v>
      </c>
      <c r="I5032">
        <f>ANAM[[#This Row],[VALOR Corregida]]/1000</f>
        <v>5.0000000000000001E-4</v>
      </c>
      <c r="J5032" t="s">
        <v>23</v>
      </c>
      <c r="K5032" t="s">
        <v>315</v>
      </c>
      <c r="L5032" t="s">
        <v>309</v>
      </c>
      <c r="M5032" t="s">
        <v>370</v>
      </c>
      <c r="N5032" s="7">
        <v>-23.650278</v>
      </c>
      <c r="O5032" s="7">
        <v>-70.406110999999996</v>
      </c>
      <c r="P5032">
        <v>1</v>
      </c>
      <c r="Q5032">
        <v>2010</v>
      </c>
      <c r="R5032" s="2">
        <v>40308</v>
      </c>
      <c r="S5032" s="2">
        <v>40309</v>
      </c>
      <c r="T5032" s="2">
        <v>40320</v>
      </c>
      <c r="U5032" s="2"/>
    </row>
    <row r="5033" spans="1:25" x14ac:dyDescent="0.3">
      <c r="A5033" t="s">
        <v>19</v>
      </c>
      <c r="B5033" t="s">
        <v>20</v>
      </c>
      <c r="C5033" t="s">
        <v>60</v>
      </c>
      <c r="D5033" t="s">
        <v>61</v>
      </c>
      <c r="E5033" s="5" t="s">
        <v>521</v>
      </c>
      <c r="F5033">
        <v>0</v>
      </c>
      <c r="G5033" t="s">
        <v>64</v>
      </c>
      <c r="H5033">
        <v>0.37</v>
      </c>
      <c r="I5033">
        <f>ANAM[[#This Row],[VALOR Corregida]]/1000</f>
        <v>3.6999999999999999E-4</v>
      </c>
      <c r="J5033" t="s">
        <v>27</v>
      </c>
      <c r="K5033" t="s">
        <v>24</v>
      </c>
      <c r="L5033" t="s">
        <v>309</v>
      </c>
      <c r="M5033" t="s">
        <v>370</v>
      </c>
      <c r="N5033" s="7">
        <v>-23.650278</v>
      </c>
      <c r="O5033" s="7">
        <v>-70.406110999999996</v>
      </c>
      <c r="P5033">
        <v>1</v>
      </c>
      <c r="Q5033">
        <v>2010</v>
      </c>
      <c r="R5033" s="2">
        <v>40308</v>
      </c>
      <c r="S5033" s="2">
        <v>40309</v>
      </c>
      <c r="T5033" s="2">
        <v>40320</v>
      </c>
      <c r="U5033" s="2"/>
    </row>
    <row r="5034" spans="1:25" x14ac:dyDescent="0.3">
      <c r="A5034" t="s">
        <v>19</v>
      </c>
      <c r="B5034" t="s">
        <v>20</v>
      </c>
      <c r="C5034" t="s">
        <v>60</v>
      </c>
      <c r="D5034" t="s">
        <v>61</v>
      </c>
      <c r="E5034" s="5" t="s">
        <v>521</v>
      </c>
      <c r="F5034">
        <v>6</v>
      </c>
      <c r="G5034" t="s">
        <v>64</v>
      </c>
      <c r="H5034">
        <v>0.47</v>
      </c>
      <c r="I5034">
        <f>ANAM[[#This Row],[VALOR Corregida]]/1000</f>
        <v>4.6999999999999999E-4</v>
      </c>
      <c r="J5034" t="s">
        <v>27</v>
      </c>
      <c r="K5034" t="s">
        <v>24</v>
      </c>
      <c r="L5034" t="s">
        <v>309</v>
      </c>
      <c r="M5034" t="s">
        <v>370</v>
      </c>
      <c r="N5034" s="7">
        <v>-23.650278</v>
      </c>
      <c r="O5034" s="7">
        <v>-70.406110999999996</v>
      </c>
      <c r="P5034">
        <v>1</v>
      </c>
      <c r="Q5034">
        <v>2010</v>
      </c>
      <c r="R5034" s="2">
        <v>40308</v>
      </c>
      <c r="S5034" s="2">
        <v>40309</v>
      </c>
      <c r="T5034" s="2">
        <v>40320</v>
      </c>
      <c r="U5034" s="2"/>
    </row>
    <row r="5035" spans="1:25" x14ac:dyDescent="0.3">
      <c r="A5035" t="s">
        <v>19</v>
      </c>
      <c r="B5035" t="s">
        <v>20</v>
      </c>
      <c r="C5035" t="s">
        <v>60</v>
      </c>
      <c r="D5035" t="s">
        <v>61</v>
      </c>
      <c r="E5035" s="5" t="s">
        <v>521</v>
      </c>
      <c r="F5035">
        <v>0</v>
      </c>
      <c r="G5035" t="s">
        <v>44</v>
      </c>
      <c r="H5035">
        <v>0.6</v>
      </c>
      <c r="I5035">
        <f>ANAM[[#This Row],[VALOR Corregida]]/1000</f>
        <v>5.9999999999999995E-4</v>
      </c>
      <c r="J5035" t="s">
        <v>27</v>
      </c>
      <c r="K5035" t="s">
        <v>24</v>
      </c>
      <c r="L5035" t="s">
        <v>309</v>
      </c>
      <c r="M5035" t="s">
        <v>370</v>
      </c>
      <c r="N5035" s="7">
        <v>-23.650278</v>
      </c>
      <c r="O5035" s="7">
        <v>-70.406110999999996</v>
      </c>
      <c r="P5035">
        <v>1</v>
      </c>
      <c r="Q5035">
        <v>2010</v>
      </c>
      <c r="R5035" s="2">
        <v>40308</v>
      </c>
      <c r="S5035" s="2">
        <v>40309</v>
      </c>
      <c r="T5035" s="2">
        <v>40320</v>
      </c>
      <c r="U5035" s="2"/>
    </row>
    <row r="5036" spans="1:25" x14ac:dyDescent="0.3">
      <c r="A5036" t="s">
        <v>19</v>
      </c>
      <c r="B5036" t="s">
        <v>20</v>
      </c>
      <c r="C5036" t="s">
        <v>60</v>
      </c>
      <c r="D5036" t="s">
        <v>61</v>
      </c>
      <c r="E5036" s="5" t="s">
        <v>521</v>
      </c>
      <c r="F5036">
        <v>6</v>
      </c>
      <c r="G5036" t="s">
        <v>44</v>
      </c>
      <c r="H5036">
        <v>0.55000000000000004</v>
      </c>
      <c r="I5036">
        <f>ANAM[[#This Row],[VALOR Corregida]]/1000</f>
        <v>5.5000000000000003E-4</v>
      </c>
      <c r="J5036" t="s">
        <v>27</v>
      </c>
      <c r="K5036" t="s">
        <v>24</v>
      </c>
      <c r="L5036" t="s">
        <v>309</v>
      </c>
      <c r="M5036" t="s">
        <v>370</v>
      </c>
      <c r="N5036" s="7">
        <v>-23.650278</v>
      </c>
      <c r="O5036" s="7">
        <v>-70.406110999999996</v>
      </c>
      <c r="P5036">
        <v>1</v>
      </c>
      <c r="Q5036">
        <v>2010</v>
      </c>
      <c r="R5036" s="2">
        <v>40308</v>
      </c>
      <c r="S5036" s="2">
        <v>40309</v>
      </c>
      <c r="T5036" s="2">
        <v>40320</v>
      </c>
      <c r="U5036" s="2"/>
    </row>
    <row r="5037" spans="1:25" x14ac:dyDescent="0.3">
      <c r="A5037" t="s">
        <v>19</v>
      </c>
      <c r="B5037" t="s">
        <v>20</v>
      </c>
      <c r="C5037" t="s">
        <v>60</v>
      </c>
      <c r="D5037" t="s">
        <v>61</v>
      </c>
      <c r="E5037" s="5" t="s">
        <v>521</v>
      </c>
      <c r="F5037">
        <v>0</v>
      </c>
      <c r="G5037" t="s">
        <v>349</v>
      </c>
      <c r="H5037">
        <v>7.77</v>
      </c>
      <c r="I5037">
        <f>ANAM[[#This Row],[VALOR Corregida]]/1000</f>
        <v>7.77E-3</v>
      </c>
      <c r="J5037" t="s">
        <v>27</v>
      </c>
      <c r="K5037" t="s">
        <v>24</v>
      </c>
      <c r="L5037" t="s">
        <v>309</v>
      </c>
      <c r="M5037" t="s">
        <v>370</v>
      </c>
      <c r="N5037" s="7">
        <v>-23.650278</v>
      </c>
      <c r="O5037" s="7">
        <v>-70.406110999999996</v>
      </c>
      <c r="P5037">
        <v>1</v>
      </c>
      <c r="Q5037">
        <v>2010</v>
      </c>
      <c r="R5037" s="2">
        <v>40308</v>
      </c>
      <c r="S5037" s="2">
        <v>40309</v>
      </c>
      <c r="T5037" s="2">
        <v>40320</v>
      </c>
      <c r="U5037" s="2"/>
      <c r="X5037">
        <f>-0.14*H5037^3+1.81*H5037^2+5.68*H5037+1.92</f>
        <v>89.654908379999981</v>
      </c>
      <c r="Y5037">
        <f>X5037*0.2</f>
        <v>17.930981675999998</v>
      </c>
    </row>
    <row r="5038" spans="1:25" x14ac:dyDescent="0.3">
      <c r="A5038" t="s">
        <v>19</v>
      </c>
      <c r="B5038" t="s">
        <v>20</v>
      </c>
      <c r="C5038" t="s">
        <v>60</v>
      </c>
      <c r="D5038" t="s">
        <v>61</v>
      </c>
      <c r="E5038" s="5" t="s">
        <v>521</v>
      </c>
      <c r="F5038">
        <v>6</v>
      </c>
      <c r="G5038" t="s">
        <v>349</v>
      </c>
      <c r="H5038">
        <v>7.79</v>
      </c>
      <c r="I5038">
        <f>ANAM[[#This Row],[VALOR Corregida]]/1000</f>
        <v>7.79E-3</v>
      </c>
      <c r="J5038" t="s">
        <v>27</v>
      </c>
      <c r="K5038" t="s">
        <v>24</v>
      </c>
      <c r="L5038" t="s">
        <v>309</v>
      </c>
      <c r="M5038" t="s">
        <v>370</v>
      </c>
      <c r="N5038" s="7">
        <v>-23.650278</v>
      </c>
      <c r="O5038" s="7">
        <v>-70.406110999999996</v>
      </c>
      <c r="P5038">
        <v>1</v>
      </c>
      <c r="Q5038">
        <v>2010</v>
      </c>
      <c r="R5038" s="2">
        <v>40308</v>
      </c>
      <c r="S5038" s="2">
        <v>40309</v>
      </c>
      <c r="T5038" s="2">
        <v>40320</v>
      </c>
      <c r="U5038" s="2"/>
      <c r="X5038">
        <f>-0.14*H5038^3+1.81*H5038^2+5.68*H5038+1.92</f>
        <v>89.823341539999987</v>
      </c>
      <c r="Y5038">
        <f>X5038*0.2</f>
        <v>17.964668307999997</v>
      </c>
    </row>
    <row r="5039" spans="1:25" x14ac:dyDescent="0.3">
      <c r="A5039" t="s">
        <v>19</v>
      </c>
      <c r="B5039" t="s">
        <v>20</v>
      </c>
      <c r="C5039" t="s">
        <v>60</v>
      </c>
      <c r="D5039" t="s">
        <v>61</v>
      </c>
      <c r="E5039" s="5" t="s">
        <v>521</v>
      </c>
      <c r="F5039">
        <v>0</v>
      </c>
      <c r="G5039" t="s">
        <v>350</v>
      </c>
      <c r="H5039">
        <v>2.5000000000000001E-2</v>
      </c>
      <c r="I5039">
        <f>ANAM[[#This Row],[VALOR Corregida]]/1000</f>
        <v>2.5000000000000001E-5</v>
      </c>
      <c r="J5039" t="s">
        <v>23</v>
      </c>
      <c r="K5039" t="s">
        <v>315</v>
      </c>
      <c r="L5039" t="s">
        <v>309</v>
      </c>
      <c r="M5039" t="s">
        <v>370</v>
      </c>
      <c r="N5039" s="7">
        <v>-23.650278</v>
      </c>
      <c r="O5039" s="7">
        <v>-70.406110999999996</v>
      </c>
      <c r="P5039">
        <v>1</v>
      </c>
      <c r="Q5039">
        <v>2010</v>
      </c>
      <c r="R5039" s="2">
        <v>40308</v>
      </c>
      <c r="S5039" s="2">
        <v>40309</v>
      </c>
      <c r="T5039" s="2">
        <v>40320</v>
      </c>
      <c r="U5039" s="2"/>
    </row>
    <row r="5040" spans="1:25" x14ac:dyDescent="0.3">
      <c r="A5040" t="s">
        <v>19</v>
      </c>
      <c r="B5040" t="s">
        <v>20</v>
      </c>
      <c r="C5040" t="s">
        <v>60</v>
      </c>
      <c r="D5040" t="s">
        <v>61</v>
      </c>
      <c r="E5040" s="5" t="s">
        <v>521</v>
      </c>
      <c r="F5040">
        <v>6</v>
      </c>
      <c r="G5040" t="s">
        <v>350</v>
      </c>
      <c r="H5040">
        <v>2.5000000000000001E-2</v>
      </c>
      <c r="I5040">
        <f>ANAM[[#This Row],[VALOR Corregida]]/1000</f>
        <v>2.5000000000000001E-5</v>
      </c>
      <c r="J5040" t="s">
        <v>23</v>
      </c>
      <c r="K5040" t="s">
        <v>315</v>
      </c>
      <c r="L5040" t="s">
        <v>309</v>
      </c>
      <c r="M5040" t="s">
        <v>370</v>
      </c>
      <c r="N5040" s="7">
        <v>-23.650278</v>
      </c>
      <c r="O5040" s="7">
        <v>-70.406110999999996</v>
      </c>
      <c r="P5040">
        <v>1</v>
      </c>
      <c r="Q5040">
        <v>2010</v>
      </c>
      <c r="R5040" s="2">
        <v>40308</v>
      </c>
      <c r="S5040" s="2">
        <v>40309</v>
      </c>
      <c r="T5040" s="2">
        <v>40320</v>
      </c>
      <c r="U5040" s="2"/>
    </row>
    <row r="5041" spans="1:25" x14ac:dyDescent="0.3">
      <c r="A5041" t="s">
        <v>19</v>
      </c>
      <c r="B5041" t="s">
        <v>20</v>
      </c>
      <c r="C5041" t="s">
        <v>60</v>
      </c>
      <c r="D5041" t="s">
        <v>61</v>
      </c>
      <c r="E5041" s="5" t="s">
        <v>521</v>
      </c>
      <c r="F5041">
        <v>0</v>
      </c>
      <c r="G5041" t="s">
        <v>46</v>
      </c>
      <c r="H5041">
        <v>2.5000000000000001E-2</v>
      </c>
      <c r="I5041">
        <f>ANAM[[#This Row],[VALOR Corregida]]/1000</f>
        <v>2.5000000000000001E-5</v>
      </c>
      <c r="J5041" t="s">
        <v>23</v>
      </c>
      <c r="K5041" t="s">
        <v>315</v>
      </c>
      <c r="L5041" t="s">
        <v>309</v>
      </c>
      <c r="M5041" t="s">
        <v>370</v>
      </c>
      <c r="N5041" s="7">
        <v>-23.650278</v>
      </c>
      <c r="O5041" s="7">
        <v>-70.406110999999996</v>
      </c>
      <c r="P5041">
        <v>1</v>
      </c>
      <c r="Q5041">
        <v>2010</v>
      </c>
      <c r="R5041" s="2">
        <v>40308</v>
      </c>
      <c r="S5041" s="2">
        <v>40309</v>
      </c>
      <c r="T5041" s="2">
        <v>40320</v>
      </c>
      <c r="U5041" s="2"/>
    </row>
    <row r="5042" spans="1:25" x14ac:dyDescent="0.3">
      <c r="A5042" t="s">
        <v>19</v>
      </c>
      <c r="B5042" t="s">
        <v>20</v>
      </c>
      <c r="C5042" t="s">
        <v>60</v>
      </c>
      <c r="D5042" t="s">
        <v>61</v>
      </c>
      <c r="E5042" s="5" t="s">
        <v>521</v>
      </c>
      <c r="F5042">
        <v>6</v>
      </c>
      <c r="G5042" t="s">
        <v>46</v>
      </c>
      <c r="H5042">
        <v>2.5000000000000001E-2</v>
      </c>
      <c r="I5042">
        <f>ANAM[[#This Row],[VALOR Corregida]]/1000</f>
        <v>2.5000000000000001E-5</v>
      </c>
      <c r="J5042" t="s">
        <v>23</v>
      </c>
      <c r="K5042" t="s">
        <v>315</v>
      </c>
      <c r="L5042" t="s">
        <v>309</v>
      </c>
      <c r="M5042" t="s">
        <v>370</v>
      </c>
      <c r="N5042" s="7">
        <v>-23.650278</v>
      </c>
      <c r="O5042" s="7">
        <v>-70.406110999999996</v>
      </c>
      <c r="P5042">
        <v>1</v>
      </c>
      <c r="Q5042">
        <v>2010</v>
      </c>
      <c r="R5042" s="2">
        <v>40308</v>
      </c>
      <c r="S5042" s="2">
        <v>40309</v>
      </c>
      <c r="T5042" s="2">
        <v>40320</v>
      </c>
      <c r="U5042" s="2"/>
    </row>
    <row r="5043" spans="1:25" x14ac:dyDescent="0.3">
      <c r="A5043" t="s">
        <v>19</v>
      </c>
      <c r="B5043" t="s">
        <v>20</v>
      </c>
      <c r="C5043" t="s">
        <v>60</v>
      </c>
      <c r="D5043" t="s">
        <v>61</v>
      </c>
      <c r="E5043" s="5" t="s">
        <v>521</v>
      </c>
      <c r="F5043">
        <v>0</v>
      </c>
      <c r="G5043" t="s">
        <v>351</v>
      </c>
      <c r="H5043">
        <v>36.92</v>
      </c>
      <c r="I5043">
        <f>ANAM[[#This Row],[VALOR Corregida]]/1000</f>
        <v>3.6920000000000001E-2</v>
      </c>
      <c r="J5043" t="s">
        <v>536</v>
      </c>
      <c r="K5043" t="s">
        <v>24</v>
      </c>
      <c r="L5043" t="s">
        <v>309</v>
      </c>
      <c r="M5043" t="s">
        <v>370</v>
      </c>
      <c r="N5043" s="7">
        <v>-23.650278</v>
      </c>
      <c r="O5043" s="7">
        <v>-70.406110999999996</v>
      </c>
      <c r="P5043">
        <v>1</v>
      </c>
      <c r="Q5043">
        <v>2010</v>
      </c>
      <c r="R5043" s="2">
        <v>40308</v>
      </c>
      <c r="S5043" s="2">
        <v>40309</v>
      </c>
      <c r="T5043" s="2">
        <v>40320</v>
      </c>
      <c r="U5043" s="2"/>
    </row>
    <row r="5044" spans="1:25" x14ac:dyDescent="0.3">
      <c r="A5044" t="s">
        <v>19</v>
      </c>
      <c r="B5044" t="s">
        <v>20</v>
      </c>
      <c r="C5044" t="s">
        <v>60</v>
      </c>
      <c r="D5044" t="s">
        <v>61</v>
      </c>
      <c r="E5044" s="5" t="s">
        <v>521</v>
      </c>
      <c r="F5044">
        <v>6</v>
      </c>
      <c r="G5044" t="s">
        <v>351</v>
      </c>
      <c r="H5044">
        <v>37.46</v>
      </c>
      <c r="I5044">
        <f>ANAM[[#This Row],[VALOR Corregida]]/1000</f>
        <v>3.746E-2</v>
      </c>
      <c r="J5044" t="s">
        <v>536</v>
      </c>
      <c r="K5044" t="s">
        <v>24</v>
      </c>
      <c r="L5044" t="s">
        <v>309</v>
      </c>
      <c r="M5044" t="s">
        <v>370</v>
      </c>
      <c r="N5044" s="7">
        <v>-23.650278</v>
      </c>
      <c r="O5044" s="7">
        <v>-70.406110999999996</v>
      </c>
      <c r="P5044">
        <v>1</v>
      </c>
      <c r="Q5044">
        <v>2010</v>
      </c>
      <c r="R5044" s="2">
        <v>40308</v>
      </c>
      <c r="S5044" s="2">
        <v>40309</v>
      </c>
      <c r="T5044" s="2">
        <v>40320</v>
      </c>
      <c r="U5044" s="2"/>
    </row>
    <row r="5045" spans="1:25" x14ac:dyDescent="0.3">
      <c r="A5045" t="s">
        <v>19</v>
      </c>
      <c r="B5045" t="s">
        <v>20</v>
      </c>
      <c r="C5045" t="s">
        <v>60</v>
      </c>
      <c r="D5045" t="s">
        <v>61</v>
      </c>
      <c r="E5045" s="5" t="s">
        <v>521</v>
      </c>
      <c r="F5045">
        <v>0</v>
      </c>
      <c r="G5045" t="s">
        <v>352</v>
      </c>
      <c r="H5045">
        <v>2.5</v>
      </c>
      <c r="I5045">
        <f>ANAM[[#This Row],[VALOR Corregida]]/1000</f>
        <v>2.5000000000000001E-3</v>
      </c>
      <c r="J5045" t="s">
        <v>27</v>
      </c>
      <c r="K5045" t="s">
        <v>315</v>
      </c>
      <c r="L5045" t="s">
        <v>309</v>
      </c>
      <c r="M5045" t="s">
        <v>370</v>
      </c>
      <c r="N5045" s="7">
        <v>-23.650278</v>
      </c>
      <c r="O5045" s="7">
        <v>-70.406110999999996</v>
      </c>
      <c r="P5045">
        <v>1</v>
      </c>
      <c r="Q5045">
        <v>2010</v>
      </c>
      <c r="R5045" s="2">
        <v>40308</v>
      </c>
      <c r="S5045" s="2">
        <v>40309</v>
      </c>
      <c r="T5045" s="2">
        <v>40320</v>
      </c>
      <c r="U5045" s="2"/>
      <c r="X5045">
        <f>0.0014*H5045^2-0.86*H5045+97.5</f>
        <v>95.358750000000001</v>
      </c>
      <c r="Y5045">
        <f>X5045*0.12</f>
        <v>11.443049999999999</v>
      </c>
    </row>
    <row r="5046" spans="1:25" x14ac:dyDescent="0.3">
      <c r="A5046" t="s">
        <v>19</v>
      </c>
      <c r="B5046" t="s">
        <v>20</v>
      </c>
      <c r="C5046" t="s">
        <v>60</v>
      </c>
      <c r="D5046" t="s">
        <v>61</v>
      </c>
      <c r="E5046" s="5" t="s">
        <v>521</v>
      </c>
      <c r="F5046">
        <v>6</v>
      </c>
      <c r="G5046" t="s">
        <v>352</v>
      </c>
      <c r="H5046">
        <v>2.5</v>
      </c>
      <c r="I5046">
        <f>ANAM[[#This Row],[VALOR Corregida]]/1000</f>
        <v>2.5000000000000001E-3</v>
      </c>
      <c r="J5046" t="s">
        <v>27</v>
      </c>
      <c r="K5046" t="s">
        <v>315</v>
      </c>
      <c r="L5046" t="s">
        <v>309</v>
      </c>
      <c r="M5046" t="s">
        <v>370</v>
      </c>
      <c r="N5046" s="7">
        <v>-23.650278</v>
      </c>
      <c r="O5046" s="7">
        <v>-70.406110999999996</v>
      </c>
      <c r="P5046">
        <v>1</v>
      </c>
      <c r="Q5046">
        <v>2010</v>
      </c>
      <c r="R5046" s="2">
        <v>40308</v>
      </c>
      <c r="S5046" s="2">
        <v>40309</v>
      </c>
      <c r="T5046" s="2">
        <v>40320</v>
      </c>
      <c r="U5046" s="2"/>
      <c r="X5046">
        <f>0.0014*H5046^2-0.86*H5046+97.5</f>
        <v>95.358750000000001</v>
      </c>
      <c r="Y5046">
        <f>X5046*0.12</f>
        <v>11.443049999999999</v>
      </c>
    </row>
    <row r="5047" spans="1:25" x14ac:dyDescent="0.3">
      <c r="A5047" t="s">
        <v>19</v>
      </c>
      <c r="B5047" t="s">
        <v>20</v>
      </c>
      <c r="C5047" t="s">
        <v>60</v>
      </c>
      <c r="D5047" t="s">
        <v>61</v>
      </c>
      <c r="E5047" s="5" t="s">
        <v>521</v>
      </c>
      <c r="F5047">
        <v>0</v>
      </c>
      <c r="G5047" t="s">
        <v>353</v>
      </c>
      <c r="H5047">
        <v>3.89</v>
      </c>
      <c r="I5047">
        <f>ANAM[[#This Row],[VALOR Corregida]]/1000</f>
        <v>3.8900000000000002E-3</v>
      </c>
      <c r="J5047" t="s">
        <v>23</v>
      </c>
      <c r="K5047" t="s">
        <v>24</v>
      </c>
      <c r="L5047" t="s">
        <v>309</v>
      </c>
      <c r="M5047" t="s">
        <v>370</v>
      </c>
      <c r="N5047" s="7">
        <v>-23.650278</v>
      </c>
      <c r="O5047" s="7">
        <v>-70.406110999999996</v>
      </c>
      <c r="P5047">
        <v>1</v>
      </c>
      <c r="Q5047">
        <v>2010</v>
      </c>
      <c r="R5047" s="2">
        <v>40308</v>
      </c>
      <c r="S5047" s="2">
        <v>40309</v>
      </c>
      <c r="T5047" s="2">
        <v>40320</v>
      </c>
      <c r="U5047" s="2"/>
    </row>
    <row r="5048" spans="1:25" x14ac:dyDescent="0.3">
      <c r="A5048" t="s">
        <v>19</v>
      </c>
      <c r="B5048" t="s">
        <v>20</v>
      </c>
      <c r="C5048" t="s">
        <v>60</v>
      </c>
      <c r="D5048" t="s">
        <v>61</v>
      </c>
      <c r="E5048" s="5" t="s">
        <v>521</v>
      </c>
      <c r="F5048">
        <v>6</v>
      </c>
      <c r="G5048" t="s">
        <v>353</v>
      </c>
      <c r="H5048">
        <v>2.5000000000000001E-2</v>
      </c>
      <c r="I5048">
        <f>ANAM[[#This Row],[VALOR Corregida]]/1000</f>
        <v>2.5000000000000001E-5</v>
      </c>
      <c r="J5048" t="s">
        <v>23</v>
      </c>
      <c r="K5048" t="s">
        <v>315</v>
      </c>
      <c r="L5048" t="s">
        <v>309</v>
      </c>
      <c r="M5048" t="s">
        <v>370</v>
      </c>
      <c r="N5048" s="7">
        <v>-23.650278</v>
      </c>
      <c r="O5048" s="7">
        <v>-70.406110999999996</v>
      </c>
      <c r="P5048">
        <v>1</v>
      </c>
      <c r="Q5048">
        <v>2010</v>
      </c>
      <c r="R5048" s="2">
        <v>40308</v>
      </c>
      <c r="S5048" s="2">
        <v>40309</v>
      </c>
      <c r="T5048" s="2">
        <v>40320</v>
      </c>
      <c r="U5048" s="2"/>
    </row>
    <row r="5049" spans="1:25" x14ac:dyDescent="0.3">
      <c r="A5049" t="s">
        <v>19</v>
      </c>
      <c r="B5049" t="s">
        <v>20</v>
      </c>
      <c r="C5049" t="s">
        <v>60</v>
      </c>
      <c r="D5049" t="s">
        <v>61</v>
      </c>
      <c r="E5049" s="5" t="s">
        <v>521</v>
      </c>
      <c r="F5049">
        <v>0</v>
      </c>
      <c r="G5049" t="s">
        <v>47</v>
      </c>
      <c r="H5049">
        <v>4.4000000000000004</v>
      </c>
      <c r="I5049">
        <f>ANAM[[#This Row],[VALOR Corregida]]/1000</f>
        <v>4.4000000000000003E-3</v>
      </c>
      <c r="J5049" t="s">
        <v>23</v>
      </c>
      <c r="K5049" t="s">
        <v>24</v>
      </c>
      <c r="L5049" t="s">
        <v>309</v>
      </c>
      <c r="M5049" t="s">
        <v>370</v>
      </c>
      <c r="N5049" s="7">
        <v>-23.650278</v>
      </c>
      <c r="O5049" s="7">
        <v>-70.406110999999996</v>
      </c>
      <c r="P5049">
        <v>1</v>
      </c>
      <c r="Q5049">
        <v>2010</v>
      </c>
      <c r="R5049" s="2">
        <v>40308</v>
      </c>
      <c r="S5049" s="2">
        <v>40309</v>
      </c>
      <c r="T5049" s="2">
        <v>40320</v>
      </c>
      <c r="U5049" s="2"/>
    </row>
    <row r="5050" spans="1:25" x14ac:dyDescent="0.3">
      <c r="A5050" t="s">
        <v>19</v>
      </c>
      <c r="B5050" t="s">
        <v>20</v>
      </c>
      <c r="C5050" t="s">
        <v>60</v>
      </c>
      <c r="D5050" t="s">
        <v>61</v>
      </c>
      <c r="E5050" s="5" t="s">
        <v>521</v>
      </c>
      <c r="F5050">
        <v>6</v>
      </c>
      <c r="G5050" t="s">
        <v>47</v>
      </c>
      <c r="H5050">
        <v>2.5000000000000001E-2</v>
      </c>
      <c r="I5050">
        <f>ANAM[[#This Row],[VALOR Corregida]]/1000</f>
        <v>2.5000000000000001E-5</v>
      </c>
      <c r="J5050" t="s">
        <v>23</v>
      </c>
      <c r="K5050" t="s">
        <v>315</v>
      </c>
      <c r="L5050" t="s">
        <v>309</v>
      </c>
      <c r="M5050" t="s">
        <v>370</v>
      </c>
      <c r="N5050" s="7">
        <v>-23.650278</v>
      </c>
      <c r="O5050" s="7">
        <v>-70.406110999999996</v>
      </c>
      <c r="P5050">
        <v>1</v>
      </c>
      <c r="Q5050">
        <v>2010</v>
      </c>
      <c r="R5050" s="2">
        <v>40308</v>
      </c>
      <c r="S5050" s="2">
        <v>40309</v>
      </c>
      <c r="T5050" s="2">
        <v>40320</v>
      </c>
      <c r="U5050" s="2"/>
    </row>
    <row r="5051" spans="1:25" x14ac:dyDescent="0.3">
      <c r="A5051" t="s">
        <v>152</v>
      </c>
      <c r="B5051" t="s">
        <v>20</v>
      </c>
      <c r="C5051" t="s">
        <v>198</v>
      </c>
      <c r="D5051" t="s">
        <v>199</v>
      </c>
      <c r="E5051" s="5" t="s">
        <v>529</v>
      </c>
      <c r="F5051">
        <v>0</v>
      </c>
      <c r="G5051" t="s">
        <v>28</v>
      </c>
      <c r="H5051">
        <v>1.1200000000000001</v>
      </c>
      <c r="I5051">
        <f>ANAM[[#This Row],[VALOR Corregida]]/1000</f>
        <v>1.1200000000000001E-3</v>
      </c>
      <c r="J5051" t="s">
        <v>155</v>
      </c>
      <c r="K5051" t="s">
        <v>24</v>
      </c>
      <c r="L5051" t="s">
        <v>309</v>
      </c>
      <c r="M5051" t="s">
        <v>371</v>
      </c>
      <c r="N5051">
        <v>-23.616669999999999</v>
      </c>
      <c r="O5051">
        <v>-70.395560000000003</v>
      </c>
      <c r="P5051">
        <v>1</v>
      </c>
      <c r="Q5051">
        <v>2010</v>
      </c>
      <c r="R5051" s="2">
        <v>40308</v>
      </c>
      <c r="S5051" s="2">
        <v>40309</v>
      </c>
      <c r="T5051" s="2">
        <v>40320</v>
      </c>
      <c r="U5051" s="2"/>
    </row>
    <row r="5052" spans="1:25" x14ac:dyDescent="0.3">
      <c r="A5052" t="s">
        <v>152</v>
      </c>
      <c r="B5052" t="s">
        <v>20</v>
      </c>
      <c r="C5052" t="s">
        <v>198</v>
      </c>
      <c r="D5052" t="s">
        <v>199</v>
      </c>
      <c r="E5052" s="5" t="s">
        <v>529</v>
      </c>
      <c r="F5052">
        <v>0</v>
      </c>
      <c r="G5052" t="s">
        <v>29</v>
      </c>
      <c r="H5052">
        <v>3.45</v>
      </c>
      <c r="I5052">
        <f>ANAM[[#This Row],[VALOR Corregida]]/1000</f>
        <v>3.4500000000000004E-3</v>
      </c>
      <c r="J5052" t="s">
        <v>155</v>
      </c>
      <c r="K5052" t="s">
        <v>24</v>
      </c>
      <c r="L5052" t="s">
        <v>309</v>
      </c>
      <c r="M5052" t="s">
        <v>371</v>
      </c>
      <c r="N5052">
        <v>-23.616669999999999</v>
      </c>
      <c r="O5052">
        <v>-70.395560000000003</v>
      </c>
      <c r="P5052">
        <v>1</v>
      </c>
      <c r="Q5052">
        <v>2010</v>
      </c>
      <c r="R5052" s="2">
        <v>40308</v>
      </c>
      <c r="S5052" s="2">
        <v>40309</v>
      </c>
      <c r="T5052" s="2">
        <v>40320</v>
      </c>
      <c r="U5052" s="2"/>
    </row>
    <row r="5053" spans="1:25" x14ac:dyDescent="0.3">
      <c r="A5053" t="s">
        <v>152</v>
      </c>
      <c r="B5053" t="s">
        <v>20</v>
      </c>
      <c r="C5053" t="s">
        <v>198</v>
      </c>
      <c r="D5053" t="s">
        <v>199</v>
      </c>
      <c r="E5053" s="5" t="s">
        <v>529</v>
      </c>
      <c r="F5053">
        <v>0</v>
      </c>
      <c r="G5053" t="s">
        <v>30</v>
      </c>
      <c r="H5053">
        <v>130</v>
      </c>
      <c r="I5053">
        <f>ANAM[[#This Row],[VALOR Corregida]]/1000</f>
        <v>0.13</v>
      </c>
      <c r="J5053" t="s">
        <v>157</v>
      </c>
      <c r="K5053" t="s">
        <v>24</v>
      </c>
      <c r="L5053" t="s">
        <v>309</v>
      </c>
      <c r="M5053" t="s">
        <v>371</v>
      </c>
      <c r="N5053">
        <v>-23.616669999999999</v>
      </c>
      <c r="O5053">
        <v>-70.395560000000003</v>
      </c>
      <c r="P5053">
        <v>1</v>
      </c>
      <c r="Q5053">
        <v>2010</v>
      </c>
      <c r="R5053" s="2">
        <v>40308</v>
      </c>
      <c r="S5053" s="2">
        <v>40309</v>
      </c>
      <c r="T5053" s="2">
        <v>40320</v>
      </c>
      <c r="U5053" s="2"/>
    </row>
    <row r="5054" spans="1:25" x14ac:dyDescent="0.3">
      <c r="A5054" t="s">
        <v>152</v>
      </c>
      <c r="B5054" t="s">
        <v>20</v>
      </c>
      <c r="C5054" t="s">
        <v>198</v>
      </c>
      <c r="D5054" t="s">
        <v>199</v>
      </c>
      <c r="E5054" s="5" t="s">
        <v>529</v>
      </c>
      <c r="F5054">
        <v>0</v>
      </c>
      <c r="G5054" t="s">
        <v>35</v>
      </c>
      <c r="H5054">
        <v>0.5</v>
      </c>
      <c r="I5054">
        <f>ANAM[[#This Row],[VALOR Corregida]]/1000</f>
        <v>5.0000000000000001E-4</v>
      </c>
      <c r="J5054" t="s">
        <v>155</v>
      </c>
      <c r="K5054" t="s">
        <v>24</v>
      </c>
      <c r="L5054" t="s">
        <v>309</v>
      </c>
      <c r="M5054" t="s">
        <v>371</v>
      </c>
      <c r="N5054">
        <v>-23.616669999999999</v>
      </c>
      <c r="O5054">
        <v>-70.395560000000003</v>
      </c>
      <c r="P5054">
        <v>1</v>
      </c>
      <c r="Q5054">
        <v>2010</v>
      </c>
      <c r="R5054" s="2">
        <v>40308</v>
      </c>
      <c r="S5054" s="2">
        <v>40309</v>
      </c>
      <c r="T5054" s="2">
        <v>40320</v>
      </c>
      <c r="U5054" s="2"/>
    </row>
    <row r="5055" spans="1:25" x14ac:dyDescent="0.3">
      <c r="A5055" t="s">
        <v>152</v>
      </c>
      <c r="B5055" t="s">
        <v>20</v>
      </c>
      <c r="C5055" t="s">
        <v>198</v>
      </c>
      <c r="D5055" t="s">
        <v>199</v>
      </c>
      <c r="E5055" s="5" t="s">
        <v>529</v>
      </c>
      <c r="F5055">
        <v>0</v>
      </c>
      <c r="G5055" t="s">
        <v>39</v>
      </c>
      <c r="H5055">
        <v>0.03</v>
      </c>
      <c r="I5055">
        <f>ANAM[[#This Row],[VALOR Corregida]]/1000</f>
        <v>2.9999999999999997E-5</v>
      </c>
      <c r="J5055" t="s">
        <v>155</v>
      </c>
      <c r="K5055" t="s">
        <v>24</v>
      </c>
      <c r="L5055" t="s">
        <v>309</v>
      </c>
      <c r="M5055" t="s">
        <v>371</v>
      </c>
      <c r="N5055">
        <v>-23.616669999999999</v>
      </c>
      <c r="O5055">
        <v>-70.395560000000003</v>
      </c>
      <c r="P5055">
        <v>1</v>
      </c>
      <c r="Q5055">
        <v>2010</v>
      </c>
      <c r="R5055" s="2">
        <v>40308</v>
      </c>
      <c r="S5055" s="2">
        <v>40309</v>
      </c>
      <c r="T5055" s="2">
        <v>40320</v>
      </c>
      <c r="U5055" s="2"/>
    </row>
    <row r="5056" spans="1:25" x14ac:dyDescent="0.3">
      <c r="A5056" t="s">
        <v>152</v>
      </c>
      <c r="B5056" t="s">
        <v>20</v>
      </c>
      <c r="C5056" t="s">
        <v>198</v>
      </c>
      <c r="D5056" t="s">
        <v>199</v>
      </c>
      <c r="E5056" s="5" t="s">
        <v>529</v>
      </c>
      <c r="F5056">
        <v>0</v>
      </c>
      <c r="G5056" t="s">
        <v>46</v>
      </c>
      <c r="H5056">
        <v>5</v>
      </c>
      <c r="I5056">
        <f>ANAM[[#This Row],[VALOR Corregida]]/1000</f>
        <v>5.0000000000000001E-3</v>
      </c>
      <c r="J5056" t="s">
        <v>155</v>
      </c>
      <c r="K5056" t="s">
        <v>24</v>
      </c>
      <c r="L5056" t="s">
        <v>309</v>
      </c>
      <c r="M5056" t="s">
        <v>371</v>
      </c>
      <c r="N5056">
        <v>-23.616669999999999</v>
      </c>
      <c r="O5056">
        <v>-70.395560000000003</v>
      </c>
      <c r="P5056">
        <v>1</v>
      </c>
      <c r="Q5056">
        <v>2010</v>
      </c>
      <c r="R5056" s="2">
        <v>40308</v>
      </c>
      <c r="S5056" s="2">
        <v>40309</v>
      </c>
      <c r="T5056" s="2">
        <v>40320</v>
      </c>
      <c r="U5056" s="2"/>
    </row>
    <row r="5057" spans="1:21" x14ac:dyDescent="0.3">
      <c r="A5057" t="s">
        <v>152</v>
      </c>
      <c r="B5057" t="s">
        <v>20</v>
      </c>
      <c r="C5057" t="s">
        <v>198</v>
      </c>
      <c r="D5057" t="s">
        <v>199</v>
      </c>
      <c r="E5057" s="5" t="s">
        <v>529</v>
      </c>
      <c r="F5057">
        <v>0</v>
      </c>
      <c r="G5057" t="s">
        <v>47</v>
      </c>
      <c r="H5057">
        <v>26</v>
      </c>
      <c r="I5057">
        <f>ANAM[[#This Row],[VALOR Corregida]]/1000</f>
        <v>2.5999999999999999E-2</v>
      </c>
      <c r="J5057" t="s">
        <v>155</v>
      </c>
      <c r="K5057" t="s">
        <v>24</v>
      </c>
      <c r="L5057" t="s">
        <v>309</v>
      </c>
      <c r="M5057" t="s">
        <v>371</v>
      </c>
      <c r="N5057">
        <v>-23.616669999999999</v>
      </c>
      <c r="O5057">
        <v>-70.395560000000003</v>
      </c>
      <c r="P5057">
        <v>1</v>
      </c>
      <c r="Q5057">
        <v>2010</v>
      </c>
      <c r="R5057" s="2">
        <v>40308</v>
      </c>
      <c r="S5057" s="2">
        <v>40309</v>
      </c>
      <c r="T5057" s="2">
        <v>40320</v>
      </c>
      <c r="U5057" s="2"/>
    </row>
    <row r="5058" spans="1:21" x14ac:dyDescent="0.3">
      <c r="A5058" t="s">
        <v>152</v>
      </c>
      <c r="B5058" t="s">
        <v>20</v>
      </c>
      <c r="C5058" t="s">
        <v>158</v>
      </c>
      <c r="D5058" t="s">
        <v>159</v>
      </c>
      <c r="E5058">
        <v>140</v>
      </c>
      <c r="F5058">
        <v>0</v>
      </c>
      <c r="G5058" t="s">
        <v>28</v>
      </c>
      <c r="H5058">
        <v>1.19</v>
      </c>
      <c r="I5058">
        <f>ANAM[[#This Row],[VALOR Corregida]]/1000</f>
        <v>1.1899999999999999E-3</v>
      </c>
      <c r="J5058" t="s">
        <v>155</v>
      </c>
      <c r="K5058" t="s">
        <v>24</v>
      </c>
      <c r="L5058" t="s">
        <v>309</v>
      </c>
      <c r="M5058" t="s">
        <v>371</v>
      </c>
      <c r="N5058">
        <v>-23.660278000000002</v>
      </c>
      <c r="O5058">
        <v>-70.404167000000001</v>
      </c>
      <c r="P5058">
        <v>1</v>
      </c>
      <c r="Q5058">
        <v>2010</v>
      </c>
      <c r="R5058" s="2">
        <v>40308</v>
      </c>
      <c r="S5058" s="2">
        <v>40309</v>
      </c>
      <c r="T5058" s="2">
        <v>40320</v>
      </c>
      <c r="U5058" s="2"/>
    </row>
    <row r="5059" spans="1:21" x14ac:dyDescent="0.3">
      <c r="A5059" t="s">
        <v>152</v>
      </c>
      <c r="B5059" t="s">
        <v>20</v>
      </c>
      <c r="C5059" t="s">
        <v>158</v>
      </c>
      <c r="D5059" t="s">
        <v>159</v>
      </c>
      <c r="E5059">
        <v>140</v>
      </c>
      <c r="F5059">
        <v>0</v>
      </c>
      <c r="G5059" t="s">
        <v>29</v>
      </c>
      <c r="H5059">
        <v>1.64</v>
      </c>
      <c r="I5059">
        <f>ANAM[[#This Row],[VALOR Corregida]]/1000</f>
        <v>1.64E-3</v>
      </c>
      <c r="J5059" t="s">
        <v>155</v>
      </c>
      <c r="K5059" t="s">
        <v>24</v>
      </c>
      <c r="L5059" t="s">
        <v>309</v>
      </c>
      <c r="M5059" t="s">
        <v>371</v>
      </c>
      <c r="N5059">
        <v>-23.660278000000002</v>
      </c>
      <c r="O5059">
        <v>-70.404167000000001</v>
      </c>
      <c r="P5059">
        <v>1</v>
      </c>
      <c r="Q5059">
        <v>2010</v>
      </c>
      <c r="R5059" s="2">
        <v>40308</v>
      </c>
      <c r="S5059" s="2">
        <v>40309</v>
      </c>
      <c r="T5059" s="2">
        <v>40320</v>
      </c>
      <c r="U5059" s="2"/>
    </row>
    <row r="5060" spans="1:21" x14ac:dyDescent="0.3">
      <c r="A5060" t="s">
        <v>152</v>
      </c>
      <c r="B5060" t="s">
        <v>20</v>
      </c>
      <c r="C5060" t="s">
        <v>158</v>
      </c>
      <c r="D5060" t="s">
        <v>159</v>
      </c>
      <c r="E5060">
        <v>140</v>
      </c>
      <c r="F5060">
        <v>0</v>
      </c>
      <c r="G5060" t="s">
        <v>30</v>
      </c>
      <c r="H5060">
        <v>3300</v>
      </c>
      <c r="I5060">
        <f>ANAM[[#This Row],[VALOR Corregida]]/1000</f>
        <v>3.3</v>
      </c>
      <c r="J5060" t="s">
        <v>157</v>
      </c>
      <c r="K5060" t="s">
        <v>24</v>
      </c>
      <c r="L5060" t="s">
        <v>309</v>
      </c>
      <c r="M5060" t="s">
        <v>371</v>
      </c>
      <c r="N5060">
        <v>-23.660278000000002</v>
      </c>
      <c r="O5060">
        <v>-70.404167000000001</v>
      </c>
      <c r="P5060">
        <v>1</v>
      </c>
      <c r="Q5060">
        <v>2010</v>
      </c>
      <c r="R5060" s="2">
        <v>40308</v>
      </c>
      <c r="S5060" s="2">
        <v>40309</v>
      </c>
      <c r="T5060" s="2">
        <v>40320</v>
      </c>
      <c r="U5060" s="2"/>
    </row>
    <row r="5061" spans="1:21" x14ac:dyDescent="0.3">
      <c r="A5061" t="s">
        <v>152</v>
      </c>
      <c r="B5061" t="s">
        <v>20</v>
      </c>
      <c r="C5061" t="s">
        <v>158</v>
      </c>
      <c r="D5061" t="s">
        <v>159</v>
      </c>
      <c r="E5061">
        <v>140</v>
      </c>
      <c r="F5061">
        <v>0</v>
      </c>
      <c r="G5061" t="s">
        <v>35</v>
      </c>
      <c r="H5061">
        <v>0.8</v>
      </c>
      <c r="I5061">
        <f>ANAM[[#This Row],[VALOR Corregida]]/1000</f>
        <v>8.0000000000000004E-4</v>
      </c>
      <c r="J5061" t="s">
        <v>155</v>
      </c>
      <c r="K5061" t="s">
        <v>24</v>
      </c>
      <c r="L5061" t="s">
        <v>309</v>
      </c>
      <c r="M5061" t="s">
        <v>371</v>
      </c>
      <c r="N5061">
        <v>-23.660278000000002</v>
      </c>
      <c r="O5061">
        <v>-70.404167000000001</v>
      </c>
      <c r="P5061">
        <v>1</v>
      </c>
      <c r="Q5061">
        <v>2010</v>
      </c>
      <c r="R5061" s="2">
        <v>40308</v>
      </c>
      <c r="S5061" s="2">
        <v>40309</v>
      </c>
      <c r="T5061" s="2">
        <v>40320</v>
      </c>
      <c r="U5061" s="2"/>
    </row>
    <row r="5062" spans="1:21" x14ac:dyDescent="0.3">
      <c r="A5062" t="s">
        <v>152</v>
      </c>
      <c r="B5062" t="s">
        <v>20</v>
      </c>
      <c r="C5062" t="s">
        <v>158</v>
      </c>
      <c r="D5062" t="s">
        <v>159</v>
      </c>
      <c r="E5062">
        <v>140</v>
      </c>
      <c r="F5062">
        <v>0</v>
      </c>
      <c r="G5062" t="s">
        <v>39</v>
      </c>
      <c r="H5062">
        <v>5.0000000000000001E-3</v>
      </c>
      <c r="I5062">
        <f>ANAM[[#This Row],[VALOR Corregida]]/1000</f>
        <v>5.0000000000000004E-6</v>
      </c>
      <c r="J5062" t="s">
        <v>155</v>
      </c>
      <c r="K5062" t="s">
        <v>315</v>
      </c>
      <c r="L5062" t="s">
        <v>309</v>
      </c>
      <c r="M5062" t="s">
        <v>371</v>
      </c>
      <c r="N5062">
        <v>-23.660278000000002</v>
      </c>
      <c r="O5062">
        <v>-70.404167000000001</v>
      </c>
      <c r="P5062">
        <v>1</v>
      </c>
      <c r="Q5062">
        <v>2010</v>
      </c>
      <c r="R5062" s="2">
        <v>40308</v>
      </c>
      <c r="S5062" s="2">
        <v>40309</v>
      </c>
      <c r="T5062" s="2">
        <v>40320</v>
      </c>
      <c r="U5062" s="2"/>
    </row>
    <row r="5063" spans="1:21" x14ac:dyDescent="0.3">
      <c r="A5063" t="s">
        <v>152</v>
      </c>
      <c r="B5063" t="s">
        <v>20</v>
      </c>
      <c r="C5063" t="s">
        <v>158</v>
      </c>
      <c r="D5063" t="s">
        <v>159</v>
      </c>
      <c r="E5063">
        <v>140</v>
      </c>
      <c r="F5063">
        <v>0</v>
      </c>
      <c r="G5063" t="s">
        <v>46</v>
      </c>
      <c r="H5063">
        <v>1.8</v>
      </c>
      <c r="I5063">
        <f>ANAM[[#This Row],[VALOR Corregida]]/1000</f>
        <v>1.8E-3</v>
      </c>
      <c r="J5063" t="s">
        <v>155</v>
      </c>
      <c r="K5063" t="s">
        <v>24</v>
      </c>
      <c r="L5063" t="s">
        <v>309</v>
      </c>
      <c r="M5063" t="s">
        <v>371</v>
      </c>
      <c r="N5063">
        <v>-23.660278000000002</v>
      </c>
      <c r="O5063">
        <v>-70.404167000000001</v>
      </c>
      <c r="P5063">
        <v>1</v>
      </c>
      <c r="Q5063">
        <v>2010</v>
      </c>
      <c r="R5063" s="2">
        <v>40308</v>
      </c>
      <c r="S5063" s="2">
        <v>40309</v>
      </c>
      <c r="T5063" s="2">
        <v>40320</v>
      </c>
      <c r="U5063" s="2"/>
    </row>
    <row r="5064" spans="1:21" x14ac:dyDescent="0.3">
      <c r="A5064" t="s">
        <v>152</v>
      </c>
      <c r="B5064" t="s">
        <v>20</v>
      </c>
      <c r="C5064" t="s">
        <v>158</v>
      </c>
      <c r="D5064" t="s">
        <v>159</v>
      </c>
      <c r="E5064">
        <v>140</v>
      </c>
      <c r="F5064">
        <v>0</v>
      </c>
      <c r="G5064" t="s">
        <v>47</v>
      </c>
      <c r="H5064">
        <v>6.24</v>
      </c>
      <c r="I5064">
        <f>ANAM[[#This Row],[VALOR Corregida]]/1000</f>
        <v>6.2399999999999999E-3</v>
      </c>
      <c r="J5064" t="s">
        <v>155</v>
      </c>
      <c r="K5064" t="s">
        <v>24</v>
      </c>
      <c r="L5064" t="s">
        <v>309</v>
      </c>
      <c r="M5064" t="s">
        <v>371</v>
      </c>
      <c r="N5064">
        <v>-23.660278000000002</v>
      </c>
      <c r="O5064">
        <v>-70.404167000000001</v>
      </c>
      <c r="P5064">
        <v>1</v>
      </c>
      <c r="Q5064">
        <v>2010</v>
      </c>
      <c r="R5064" s="2">
        <v>40308</v>
      </c>
      <c r="S5064" s="2">
        <v>40309</v>
      </c>
      <c r="T5064" s="2">
        <v>40320</v>
      </c>
      <c r="U5064" s="2"/>
    </row>
    <row r="5065" spans="1:21" x14ac:dyDescent="0.3">
      <c r="A5065" t="s">
        <v>164</v>
      </c>
      <c r="B5065" t="s">
        <v>20</v>
      </c>
      <c r="C5065" t="s">
        <v>153</v>
      </c>
      <c r="D5065" t="s">
        <v>219</v>
      </c>
      <c r="E5065" s="5" t="s">
        <v>525</v>
      </c>
      <c r="F5065">
        <v>0</v>
      </c>
      <c r="G5065" t="s">
        <v>29</v>
      </c>
      <c r="H5065">
        <v>205</v>
      </c>
      <c r="I5065">
        <f>ANAM[[#This Row],[VALOR Corregida]]/1000</f>
        <v>0.20499999999999999</v>
      </c>
      <c r="J5065" t="s">
        <v>155</v>
      </c>
      <c r="K5065" t="s">
        <v>24</v>
      </c>
      <c r="L5065" t="s">
        <v>309</v>
      </c>
      <c r="M5065" t="s">
        <v>337</v>
      </c>
      <c r="N5065" s="7">
        <v>-23.626111000000002</v>
      </c>
      <c r="O5065" s="7">
        <v>-70.398332999999994</v>
      </c>
      <c r="P5065">
        <v>2</v>
      </c>
      <c r="Q5065">
        <v>2005</v>
      </c>
      <c r="R5065" s="2">
        <v>38633</v>
      </c>
      <c r="S5065" s="2">
        <v>38574</v>
      </c>
      <c r="T5065" s="2">
        <v>38574</v>
      </c>
      <c r="U5065" s="2"/>
    </row>
    <row r="5066" spans="1:21" x14ac:dyDescent="0.3">
      <c r="A5066" t="s">
        <v>164</v>
      </c>
      <c r="B5066" t="s">
        <v>20</v>
      </c>
      <c r="C5066" t="s">
        <v>202</v>
      </c>
      <c r="D5066" t="s">
        <v>203</v>
      </c>
      <c r="E5066" s="5" t="s">
        <v>526</v>
      </c>
      <c r="F5066">
        <v>0</v>
      </c>
      <c r="G5066" t="s">
        <v>29</v>
      </c>
      <c r="H5066">
        <v>793</v>
      </c>
      <c r="I5066">
        <f>ANAM[[#This Row],[VALOR Corregida]]/1000</f>
        <v>0.79300000000000004</v>
      </c>
      <c r="J5066" t="s">
        <v>155</v>
      </c>
      <c r="K5066" t="s">
        <v>24</v>
      </c>
      <c r="L5066" t="s">
        <v>309</v>
      </c>
      <c r="M5066" t="s">
        <v>333</v>
      </c>
      <c r="N5066" s="7">
        <v>-23.633890000000001</v>
      </c>
      <c r="O5066" s="7">
        <v>-70.400000000000006</v>
      </c>
      <c r="P5066">
        <v>1</v>
      </c>
      <c r="Q5066">
        <v>2005</v>
      </c>
      <c r="R5066" s="2">
        <v>38482</v>
      </c>
      <c r="S5066" s="2">
        <v>38630</v>
      </c>
      <c r="T5066" s="2">
        <v>38630</v>
      </c>
      <c r="U5066" s="2"/>
    </row>
    <row r="5067" spans="1:21" x14ac:dyDescent="0.3">
      <c r="A5067" t="s">
        <v>164</v>
      </c>
      <c r="B5067" t="s">
        <v>20</v>
      </c>
      <c r="C5067" t="s">
        <v>202</v>
      </c>
      <c r="D5067" t="s">
        <v>203</v>
      </c>
      <c r="E5067" s="5" t="s">
        <v>526</v>
      </c>
      <c r="F5067">
        <v>0</v>
      </c>
      <c r="G5067" t="s">
        <v>35</v>
      </c>
      <c r="H5067">
        <v>12.5</v>
      </c>
      <c r="I5067">
        <f>ANAM[[#This Row],[VALOR Corregida]]/1000</f>
        <v>1.2500000000000001E-2</v>
      </c>
      <c r="J5067" t="s">
        <v>155</v>
      </c>
      <c r="K5067" t="s">
        <v>24</v>
      </c>
      <c r="L5067" t="s">
        <v>309</v>
      </c>
      <c r="M5067" t="s">
        <v>372</v>
      </c>
      <c r="N5067" s="7">
        <v>-23.633890000000001</v>
      </c>
      <c r="O5067" s="7">
        <v>-70.400000000000006</v>
      </c>
      <c r="P5067">
        <v>1</v>
      </c>
      <c r="Q5067">
        <v>2010</v>
      </c>
      <c r="R5067" s="2">
        <v>40308</v>
      </c>
      <c r="S5067" s="2">
        <v>40309</v>
      </c>
      <c r="T5067" s="2">
        <v>40320</v>
      </c>
      <c r="U5067" s="2"/>
    </row>
    <row r="5068" spans="1:21" x14ac:dyDescent="0.3">
      <c r="A5068" t="s">
        <v>164</v>
      </c>
      <c r="B5068" t="s">
        <v>20</v>
      </c>
      <c r="C5068" t="s">
        <v>202</v>
      </c>
      <c r="D5068" t="s">
        <v>203</v>
      </c>
      <c r="E5068" s="5" t="s">
        <v>526</v>
      </c>
      <c r="F5068">
        <v>0</v>
      </c>
      <c r="G5068" t="s">
        <v>37</v>
      </c>
      <c r="H5068">
        <v>5.45</v>
      </c>
      <c r="I5068">
        <f>ANAM[[#This Row],[VALOR Corregida]]/1000</f>
        <v>5.45E-3</v>
      </c>
      <c r="J5068" t="s">
        <v>155</v>
      </c>
      <c r="K5068" t="s">
        <v>24</v>
      </c>
      <c r="L5068" t="s">
        <v>309</v>
      </c>
      <c r="M5068" t="s">
        <v>372</v>
      </c>
      <c r="N5068" s="7">
        <v>-23.633890000000001</v>
      </c>
      <c r="O5068" s="7">
        <v>-70.400000000000006</v>
      </c>
      <c r="P5068">
        <v>1</v>
      </c>
      <c r="Q5068">
        <v>2010</v>
      </c>
      <c r="R5068" s="2">
        <v>40308</v>
      </c>
      <c r="S5068" s="2">
        <v>40309</v>
      </c>
      <c r="T5068" s="2">
        <v>40320</v>
      </c>
      <c r="U5068" s="2"/>
    </row>
    <row r="5069" spans="1:21" x14ac:dyDescent="0.3">
      <c r="A5069" t="s">
        <v>164</v>
      </c>
      <c r="B5069" t="s">
        <v>20</v>
      </c>
      <c r="C5069" t="s">
        <v>202</v>
      </c>
      <c r="D5069" t="s">
        <v>203</v>
      </c>
      <c r="E5069" s="5" t="s">
        <v>526</v>
      </c>
      <c r="F5069">
        <v>0</v>
      </c>
      <c r="G5069" t="s">
        <v>216</v>
      </c>
      <c r="H5069">
        <v>1</v>
      </c>
      <c r="I5069">
        <f>ANAM[[#This Row],[VALOR Corregida]]/1000</f>
        <v>1E-3</v>
      </c>
      <c r="J5069" t="s">
        <v>155</v>
      </c>
      <c r="K5069" t="s">
        <v>315</v>
      </c>
      <c r="L5069" t="s">
        <v>309</v>
      </c>
      <c r="M5069" t="s">
        <v>372</v>
      </c>
      <c r="N5069" s="7">
        <v>-23.633890000000001</v>
      </c>
      <c r="O5069" s="7">
        <v>-70.400000000000006</v>
      </c>
      <c r="P5069">
        <v>1</v>
      </c>
      <c r="Q5069">
        <v>2010</v>
      </c>
      <c r="R5069" s="2">
        <v>40308</v>
      </c>
      <c r="S5069" s="2">
        <v>40309</v>
      </c>
      <c r="T5069" s="2">
        <v>40320</v>
      </c>
      <c r="U5069" s="2"/>
    </row>
    <row r="5070" spans="1:21" x14ac:dyDescent="0.3">
      <c r="A5070" t="s">
        <v>164</v>
      </c>
      <c r="B5070" t="s">
        <v>20</v>
      </c>
      <c r="C5070" t="s">
        <v>202</v>
      </c>
      <c r="D5070" t="s">
        <v>203</v>
      </c>
      <c r="E5070" s="5" t="s">
        <v>526</v>
      </c>
      <c r="F5070">
        <v>0</v>
      </c>
      <c r="G5070" t="s">
        <v>166</v>
      </c>
      <c r="H5070">
        <v>3.1</v>
      </c>
      <c r="I5070">
        <f>ANAM[[#This Row],[VALOR Corregida]]/1000</f>
        <v>3.0999999999999999E-3</v>
      </c>
      <c r="J5070" t="s">
        <v>167</v>
      </c>
      <c r="K5070" t="s">
        <v>24</v>
      </c>
      <c r="L5070" t="s">
        <v>309</v>
      </c>
      <c r="M5070" t="s">
        <v>372</v>
      </c>
      <c r="N5070" s="7">
        <v>-23.633890000000001</v>
      </c>
      <c r="O5070" s="7">
        <v>-70.400000000000006</v>
      </c>
      <c r="P5070">
        <v>1</v>
      </c>
      <c r="Q5070">
        <v>2010</v>
      </c>
      <c r="R5070" s="2">
        <v>40308</v>
      </c>
      <c r="S5070" s="2">
        <v>40309</v>
      </c>
      <c r="T5070" s="2">
        <v>40320</v>
      </c>
      <c r="U5070" s="2"/>
    </row>
    <row r="5071" spans="1:21" x14ac:dyDescent="0.3">
      <c r="A5071" t="s">
        <v>164</v>
      </c>
      <c r="B5071" t="s">
        <v>20</v>
      </c>
      <c r="C5071" t="s">
        <v>202</v>
      </c>
      <c r="D5071" t="s">
        <v>203</v>
      </c>
      <c r="E5071" s="5" t="s">
        <v>526</v>
      </c>
      <c r="F5071">
        <v>0</v>
      </c>
      <c r="G5071" t="s">
        <v>39</v>
      </c>
      <c r="H5071">
        <v>5.0000000000000001E-3</v>
      </c>
      <c r="I5071">
        <f>ANAM[[#This Row],[VALOR Corregida]]/1000</f>
        <v>5.0000000000000004E-6</v>
      </c>
      <c r="J5071" t="s">
        <v>155</v>
      </c>
      <c r="K5071" t="s">
        <v>315</v>
      </c>
      <c r="L5071" t="s">
        <v>309</v>
      </c>
      <c r="M5071" t="s">
        <v>372</v>
      </c>
      <c r="N5071" s="7">
        <v>-23.633890000000001</v>
      </c>
      <c r="O5071" s="7">
        <v>-70.400000000000006</v>
      </c>
      <c r="P5071">
        <v>1</v>
      </c>
      <c r="Q5071">
        <v>2010</v>
      </c>
      <c r="R5071" s="2">
        <v>40308</v>
      </c>
      <c r="S5071" s="2">
        <v>40309</v>
      </c>
      <c r="T5071" s="2">
        <v>40320</v>
      </c>
      <c r="U5071" s="2"/>
    </row>
    <row r="5072" spans="1:21" x14ac:dyDescent="0.3">
      <c r="A5072" t="s">
        <v>164</v>
      </c>
      <c r="B5072" t="s">
        <v>20</v>
      </c>
      <c r="C5072" t="s">
        <v>202</v>
      </c>
      <c r="D5072" t="s">
        <v>203</v>
      </c>
      <c r="E5072" s="5" t="s">
        <v>526</v>
      </c>
      <c r="F5072">
        <v>0</v>
      </c>
      <c r="G5072" t="s">
        <v>64</v>
      </c>
      <c r="H5072">
        <v>2614</v>
      </c>
      <c r="I5072">
        <f>ANAM[[#This Row],[VALOR Corregida]]/1000</f>
        <v>2.6139999999999999</v>
      </c>
      <c r="J5072" t="s">
        <v>155</v>
      </c>
      <c r="K5072" t="s">
        <v>24</v>
      </c>
      <c r="L5072" t="s">
        <v>309</v>
      </c>
      <c r="M5072" t="s">
        <v>372</v>
      </c>
      <c r="N5072" s="7">
        <v>-23.633890000000001</v>
      </c>
      <c r="O5072" s="7">
        <v>-70.400000000000006</v>
      </c>
      <c r="P5072">
        <v>1</v>
      </c>
      <c r="Q5072">
        <v>2010</v>
      </c>
      <c r="R5072" s="2">
        <v>40308</v>
      </c>
      <c r="S5072" s="2">
        <v>40309</v>
      </c>
      <c r="T5072" s="2">
        <v>40320</v>
      </c>
      <c r="U5072" s="2"/>
    </row>
    <row r="5073" spans="1:21" x14ac:dyDescent="0.3">
      <c r="A5073" t="s">
        <v>164</v>
      </c>
      <c r="B5073" t="s">
        <v>20</v>
      </c>
      <c r="C5073" t="s">
        <v>202</v>
      </c>
      <c r="D5073" t="s">
        <v>203</v>
      </c>
      <c r="E5073" s="5" t="s">
        <v>526</v>
      </c>
      <c r="F5073">
        <v>0</v>
      </c>
      <c r="G5073" t="s">
        <v>280</v>
      </c>
      <c r="H5073">
        <v>0.05</v>
      </c>
      <c r="I5073">
        <f>ANAM[[#This Row],[VALOR Corregida]]/1000</f>
        <v>5.0000000000000002E-5</v>
      </c>
      <c r="J5073" t="s">
        <v>281</v>
      </c>
      <c r="K5073" t="s">
        <v>315</v>
      </c>
      <c r="L5073" t="s">
        <v>309</v>
      </c>
      <c r="M5073" t="s">
        <v>372</v>
      </c>
      <c r="N5073" s="7">
        <v>-23.633890000000001</v>
      </c>
      <c r="O5073" s="7">
        <v>-70.400000000000006</v>
      </c>
      <c r="P5073">
        <v>1</v>
      </c>
      <c r="Q5073">
        <v>2010</v>
      </c>
      <c r="R5073" s="2">
        <v>40308</v>
      </c>
      <c r="S5073" s="2">
        <v>40309</v>
      </c>
      <c r="T5073" s="2">
        <v>40320</v>
      </c>
      <c r="U5073" s="2"/>
    </row>
    <row r="5074" spans="1:21" x14ac:dyDescent="0.3">
      <c r="A5074" t="s">
        <v>164</v>
      </c>
      <c r="B5074" t="s">
        <v>20</v>
      </c>
      <c r="C5074" t="s">
        <v>202</v>
      </c>
      <c r="D5074" t="s">
        <v>203</v>
      </c>
      <c r="E5074" s="5" t="s">
        <v>526</v>
      </c>
      <c r="F5074">
        <v>0</v>
      </c>
      <c r="G5074" t="s">
        <v>29</v>
      </c>
      <c r="H5074">
        <v>233</v>
      </c>
      <c r="I5074">
        <f>ANAM[[#This Row],[VALOR Corregida]]/1000</f>
        <v>0.23300000000000001</v>
      </c>
      <c r="J5074" t="s">
        <v>155</v>
      </c>
      <c r="K5074" t="s">
        <v>24</v>
      </c>
      <c r="L5074" t="s">
        <v>309</v>
      </c>
      <c r="M5074" t="s">
        <v>337</v>
      </c>
      <c r="N5074" s="7">
        <v>-23.633890000000001</v>
      </c>
      <c r="O5074" s="7">
        <v>-70.400000000000006</v>
      </c>
      <c r="P5074">
        <v>2</v>
      </c>
      <c r="Q5074">
        <v>2005</v>
      </c>
      <c r="R5074" s="2">
        <v>38633</v>
      </c>
      <c r="S5074" s="2">
        <v>38574</v>
      </c>
      <c r="T5074" s="2">
        <v>38574</v>
      </c>
      <c r="U5074" s="2"/>
    </row>
    <row r="5075" spans="1:21" x14ac:dyDescent="0.3">
      <c r="A5075" t="s">
        <v>164</v>
      </c>
      <c r="B5075" t="s">
        <v>20</v>
      </c>
      <c r="C5075" t="s">
        <v>202</v>
      </c>
      <c r="D5075" t="s">
        <v>203</v>
      </c>
      <c r="E5075" s="5" t="s">
        <v>526</v>
      </c>
      <c r="F5075">
        <v>0</v>
      </c>
      <c r="G5075" t="s">
        <v>47</v>
      </c>
      <c r="H5075">
        <v>272</v>
      </c>
      <c r="I5075">
        <f>ANAM[[#This Row],[VALOR Corregida]]/1000</f>
        <v>0.27200000000000002</v>
      </c>
      <c r="J5075" t="s">
        <v>155</v>
      </c>
      <c r="K5075" t="s">
        <v>24</v>
      </c>
      <c r="L5075" t="s">
        <v>309</v>
      </c>
      <c r="M5075" t="s">
        <v>372</v>
      </c>
      <c r="N5075" s="7">
        <v>-23.633890000000001</v>
      </c>
      <c r="O5075" s="7">
        <v>-70.400000000000006</v>
      </c>
      <c r="P5075">
        <v>1</v>
      </c>
      <c r="Q5075">
        <v>2010</v>
      </c>
      <c r="R5075" s="2">
        <v>40308</v>
      </c>
      <c r="S5075" s="2">
        <v>40309</v>
      </c>
      <c r="T5075" s="2">
        <v>40320</v>
      </c>
      <c r="U5075" s="2"/>
    </row>
    <row r="5076" spans="1:21" x14ac:dyDescent="0.3">
      <c r="A5076" t="s">
        <v>164</v>
      </c>
      <c r="B5076" t="s">
        <v>20</v>
      </c>
      <c r="C5076" t="s">
        <v>50</v>
      </c>
      <c r="D5076" t="s">
        <v>217</v>
      </c>
      <c r="E5076" s="5" t="s">
        <v>511</v>
      </c>
      <c r="F5076">
        <v>0</v>
      </c>
      <c r="G5076" t="s">
        <v>29</v>
      </c>
      <c r="H5076">
        <v>476</v>
      </c>
      <c r="I5076">
        <f>ANAM[[#This Row],[VALOR Corregida]]/1000</f>
        <v>0.47599999999999998</v>
      </c>
      <c r="J5076" t="s">
        <v>155</v>
      </c>
      <c r="K5076" t="s">
        <v>24</v>
      </c>
      <c r="L5076" t="s">
        <v>309</v>
      </c>
      <c r="M5076" t="s">
        <v>333</v>
      </c>
      <c r="N5076" s="7">
        <v>-23.641940000000002</v>
      </c>
      <c r="O5076" s="7">
        <v>-70.399169999999998</v>
      </c>
      <c r="P5076">
        <v>1</v>
      </c>
      <c r="Q5076">
        <v>2005</v>
      </c>
      <c r="R5076" s="2">
        <v>38482</v>
      </c>
      <c r="S5076" s="2">
        <v>38630</v>
      </c>
      <c r="T5076" s="2">
        <v>38630</v>
      </c>
      <c r="U5076" s="2"/>
    </row>
    <row r="5077" spans="1:21" x14ac:dyDescent="0.3">
      <c r="A5077" t="s">
        <v>164</v>
      </c>
      <c r="B5077" t="s">
        <v>20</v>
      </c>
      <c r="C5077" t="s">
        <v>50</v>
      </c>
      <c r="D5077" t="s">
        <v>217</v>
      </c>
      <c r="E5077" s="5" t="s">
        <v>511</v>
      </c>
      <c r="F5077">
        <v>0</v>
      </c>
      <c r="G5077" t="s">
        <v>29</v>
      </c>
      <c r="H5077">
        <v>765</v>
      </c>
      <c r="I5077">
        <f>ANAM[[#This Row],[VALOR Corregida]]/1000</f>
        <v>0.76500000000000001</v>
      </c>
      <c r="J5077" t="s">
        <v>155</v>
      </c>
      <c r="K5077" t="s">
        <v>24</v>
      </c>
      <c r="L5077" t="s">
        <v>309</v>
      </c>
      <c r="M5077" t="s">
        <v>337</v>
      </c>
      <c r="N5077" s="7">
        <v>-23.641940000000002</v>
      </c>
      <c r="O5077" s="7">
        <v>-70.399169999999998</v>
      </c>
      <c r="P5077">
        <v>2</v>
      </c>
      <c r="Q5077">
        <v>2005</v>
      </c>
      <c r="R5077" s="2">
        <v>38633</v>
      </c>
      <c r="S5077" s="2">
        <v>38574</v>
      </c>
      <c r="T5077" s="2">
        <v>38574</v>
      </c>
      <c r="U5077" s="2"/>
    </row>
    <row r="5078" spans="1:21" x14ac:dyDescent="0.3">
      <c r="A5078" t="s">
        <v>164</v>
      </c>
      <c r="B5078" t="s">
        <v>20</v>
      </c>
      <c r="C5078" t="s">
        <v>205</v>
      </c>
      <c r="D5078" t="s">
        <v>206</v>
      </c>
      <c r="E5078" s="5" t="s">
        <v>528</v>
      </c>
      <c r="F5078">
        <v>0</v>
      </c>
      <c r="G5078" t="s">
        <v>35</v>
      </c>
      <c r="H5078">
        <v>8.1</v>
      </c>
      <c r="I5078">
        <f>ANAM[[#This Row],[VALOR Corregida]]/1000</f>
        <v>8.0999999999999996E-3</v>
      </c>
      <c r="J5078" t="s">
        <v>155</v>
      </c>
      <c r="K5078" t="s">
        <v>24</v>
      </c>
      <c r="L5078" t="s">
        <v>309</v>
      </c>
      <c r="M5078" t="s">
        <v>372</v>
      </c>
      <c r="N5078" s="7">
        <v>-23.67</v>
      </c>
      <c r="O5078" s="7">
        <v>-70.40889</v>
      </c>
      <c r="P5078">
        <v>1</v>
      </c>
      <c r="Q5078">
        <v>2010</v>
      </c>
      <c r="R5078" s="2">
        <v>40308</v>
      </c>
      <c r="S5078" s="2">
        <v>40309</v>
      </c>
      <c r="T5078" s="2">
        <v>40320</v>
      </c>
      <c r="U5078" s="2"/>
    </row>
    <row r="5079" spans="1:21" x14ac:dyDescent="0.3">
      <c r="A5079" t="s">
        <v>164</v>
      </c>
      <c r="B5079" t="s">
        <v>20</v>
      </c>
      <c r="C5079" t="s">
        <v>205</v>
      </c>
      <c r="D5079" t="s">
        <v>206</v>
      </c>
      <c r="E5079" s="5" t="s">
        <v>528</v>
      </c>
      <c r="F5079">
        <v>0</v>
      </c>
      <c r="G5079" t="s">
        <v>37</v>
      </c>
      <c r="H5079">
        <v>1.59</v>
      </c>
      <c r="I5079">
        <f>ANAM[[#This Row],[VALOR Corregida]]/1000</f>
        <v>1.5900000000000001E-3</v>
      </c>
      <c r="J5079" t="s">
        <v>155</v>
      </c>
      <c r="K5079" t="s">
        <v>24</v>
      </c>
      <c r="L5079" t="s">
        <v>309</v>
      </c>
      <c r="M5079" t="s">
        <v>372</v>
      </c>
      <c r="N5079" s="7">
        <v>-23.67</v>
      </c>
      <c r="O5079" s="7">
        <v>-70.40889</v>
      </c>
      <c r="P5079">
        <v>1</v>
      </c>
      <c r="Q5079">
        <v>2010</v>
      </c>
      <c r="R5079" s="2">
        <v>40308</v>
      </c>
      <c r="S5079" s="2">
        <v>40309</v>
      </c>
      <c r="T5079" s="2">
        <v>40320</v>
      </c>
      <c r="U5079" s="2"/>
    </row>
    <row r="5080" spans="1:21" x14ac:dyDescent="0.3">
      <c r="A5080" t="s">
        <v>164</v>
      </c>
      <c r="B5080" t="s">
        <v>20</v>
      </c>
      <c r="C5080" t="s">
        <v>205</v>
      </c>
      <c r="D5080" t="s">
        <v>206</v>
      </c>
      <c r="E5080" s="5" t="s">
        <v>528</v>
      </c>
      <c r="F5080">
        <v>0</v>
      </c>
      <c r="G5080" t="s">
        <v>216</v>
      </c>
      <c r="H5080">
        <v>1</v>
      </c>
      <c r="I5080">
        <f>ANAM[[#This Row],[VALOR Corregida]]/1000</f>
        <v>1E-3</v>
      </c>
      <c r="J5080" t="s">
        <v>155</v>
      </c>
      <c r="K5080" t="s">
        <v>315</v>
      </c>
      <c r="L5080" t="s">
        <v>309</v>
      </c>
      <c r="M5080" t="s">
        <v>372</v>
      </c>
      <c r="N5080" s="7">
        <v>-23.67</v>
      </c>
      <c r="O5080" s="7">
        <v>-70.40889</v>
      </c>
      <c r="P5080">
        <v>1</v>
      </c>
      <c r="Q5080">
        <v>2010</v>
      </c>
      <c r="R5080" s="2">
        <v>40308</v>
      </c>
      <c r="S5080" s="2">
        <v>40309</v>
      </c>
      <c r="T5080" s="2">
        <v>40320</v>
      </c>
      <c r="U5080" s="2"/>
    </row>
    <row r="5081" spans="1:21" x14ac:dyDescent="0.3">
      <c r="A5081" t="s">
        <v>164</v>
      </c>
      <c r="B5081" t="s">
        <v>20</v>
      </c>
      <c r="C5081" t="s">
        <v>205</v>
      </c>
      <c r="D5081" t="s">
        <v>206</v>
      </c>
      <c r="E5081" s="5" t="s">
        <v>528</v>
      </c>
      <c r="F5081">
        <v>0</v>
      </c>
      <c r="G5081" t="s">
        <v>166</v>
      </c>
      <c r="H5081">
        <v>0.3</v>
      </c>
      <c r="I5081">
        <f>ANAM[[#This Row],[VALOR Corregida]]/1000</f>
        <v>2.9999999999999997E-4</v>
      </c>
      <c r="J5081" t="s">
        <v>167</v>
      </c>
      <c r="K5081" t="s">
        <v>24</v>
      </c>
      <c r="L5081" t="s">
        <v>309</v>
      </c>
      <c r="M5081" t="s">
        <v>372</v>
      </c>
      <c r="N5081" s="7">
        <v>-23.67</v>
      </c>
      <c r="O5081" s="7">
        <v>-70.40889</v>
      </c>
      <c r="P5081">
        <v>1</v>
      </c>
      <c r="Q5081">
        <v>2010</v>
      </c>
      <c r="R5081" s="2">
        <v>40308</v>
      </c>
      <c r="S5081" s="2">
        <v>40309</v>
      </c>
      <c r="T5081" s="2">
        <v>40320</v>
      </c>
      <c r="U5081" s="2"/>
    </row>
    <row r="5082" spans="1:21" x14ac:dyDescent="0.3">
      <c r="A5082" t="s">
        <v>164</v>
      </c>
      <c r="B5082" t="s">
        <v>20</v>
      </c>
      <c r="C5082" t="s">
        <v>205</v>
      </c>
      <c r="D5082" t="s">
        <v>206</v>
      </c>
      <c r="E5082" s="5" t="s">
        <v>528</v>
      </c>
      <c r="F5082">
        <v>0</v>
      </c>
      <c r="G5082" t="s">
        <v>39</v>
      </c>
      <c r="H5082">
        <v>5.0000000000000001E-3</v>
      </c>
      <c r="I5082">
        <f>ANAM[[#This Row],[VALOR Corregida]]/1000</f>
        <v>5.0000000000000004E-6</v>
      </c>
      <c r="J5082" t="s">
        <v>155</v>
      </c>
      <c r="K5082" t="s">
        <v>315</v>
      </c>
      <c r="L5082" t="s">
        <v>309</v>
      </c>
      <c r="M5082" t="s">
        <v>372</v>
      </c>
      <c r="N5082" s="7">
        <v>-23.67</v>
      </c>
      <c r="O5082" s="7">
        <v>-70.40889</v>
      </c>
      <c r="P5082">
        <v>1</v>
      </c>
      <c r="Q5082">
        <v>2010</v>
      </c>
      <c r="R5082" s="2">
        <v>40308</v>
      </c>
      <c r="S5082" s="2">
        <v>40309</v>
      </c>
      <c r="T5082" s="2">
        <v>40320</v>
      </c>
      <c r="U5082" s="2"/>
    </row>
    <row r="5083" spans="1:21" x14ac:dyDescent="0.3">
      <c r="A5083" t="s">
        <v>164</v>
      </c>
      <c r="B5083" t="s">
        <v>20</v>
      </c>
      <c r="C5083" t="s">
        <v>205</v>
      </c>
      <c r="D5083" t="s">
        <v>206</v>
      </c>
      <c r="E5083" s="5" t="s">
        <v>528</v>
      </c>
      <c r="F5083">
        <v>0</v>
      </c>
      <c r="G5083" t="s">
        <v>64</v>
      </c>
      <c r="H5083">
        <v>97.5</v>
      </c>
      <c r="I5083">
        <f>ANAM[[#This Row],[VALOR Corregida]]/1000</f>
        <v>9.7500000000000003E-2</v>
      </c>
      <c r="J5083" t="s">
        <v>155</v>
      </c>
      <c r="K5083" t="s">
        <v>24</v>
      </c>
      <c r="L5083" t="s">
        <v>309</v>
      </c>
      <c r="M5083" t="s">
        <v>372</v>
      </c>
      <c r="N5083" s="7">
        <v>-23.67</v>
      </c>
      <c r="O5083" s="7">
        <v>-70.40889</v>
      </c>
      <c r="P5083">
        <v>1</v>
      </c>
      <c r="Q5083">
        <v>2010</v>
      </c>
      <c r="R5083" s="2">
        <v>40308</v>
      </c>
      <c r="S5083" s="2">
        <v>40309</v>
      </c>
      <c r="T5083" s="2">
        <v>40320</v>
      </c>
      <c r="U5083" s="2"/>
    </row>
    <row r="5084" spans="1:21" x14ac:dyDescent="0.3">
      <c r="A5084" t="s">
        <v>164</v>
      </c>
      <c r="B5084" t="s">
        <v>20</v>
      </c>
      <c r="C5084" t="s">
        <v>205</v>
      </c>
      <c r="D5084" t="s">
        <v>206</v>
      </c>
      <c r="E5084" s="5" t="s">
        <v>528</v>
      </c>
      <c r="F5084">
        <v>0</v>
      </c>
      <c r="G5084" t="s">
        <v>280</v>
      </c>
      <c r="H5084">
        <v>0.05</v>
      </c>
      <c r="I5084">
        <f>ANAM[[#This Row],[VALOR Corregida]]/1000</f>
        <v>5.0000000000000002E-5</v>
      </c>
      <c r="J5084" t="s">
        <v>281</v>
      </c>
      <c r="K5084" t="s">
        <v>315</v>
      </c>
      <c r="L5084" t="s">
        <v>309</v>
      </c>
      <c r="M5084" t="s">
        <v>372</v>
      </c>
      <c r="N5084" s="7">
        <v>-23.67</v>
      </c>
      <c r="O5084" s="7">
        <v>-70.40889</v>
      </c>
      <c r="P5084">
        <v>1</v>
      </c>
      <c r="Q5084">
        <v>2010</v>
      </c>
      <c r="R5084" s="2">
        <v>40308</v>
      </c>
      <c r="S5084" s="2">
        <v>40309</v>
      </c>
      <c r="T5084" s="2">
        <v>40320</v>
      </c>
      <c r="U5084" s="2"/>
    </row>
    <row r="5085" spans="1:21" x14ac:dyDescent="0.3">
      <c r="A5085" t="s">
        <v>164</v>
      </c>
      <c r="B5085" t="s">
        <v>20</v>
      </c>
      <c r="C5085" t="s">
        <v>213</v>
      </c>
      <c r="D5085" t="s">
        <v>214</v>
      </c>
      <c r="E5085" s="5" t="s">
        <v>519</v>
      </c>
      <c r="F5085">
        <v>0</v>
      </c>
      <c r="G5085" t="s">
        <v>29</v>
      </c>
      <c r="H5085">
        <v>314</v>
      </c>
      <c r="I5085">
        <f>ANAM[[#This Row],[VALOR Corregida]]/1000</f>
        <v>0.314</v>
      </c>
      <c r="J5085" t="s">
        <v>155</v>
      </c>
      <c r="K5085" t="s">
        <v>24</v>
      </c>
      <c r="L5085" t="s">
        <v>309</v>
      </c>
      <c r="M5085" t="s">
        <v>333</v>
      </c>
      <c r="N5085" s="7">
        <v>-23.648890000000002</v>
      </c>
      <c r="O5085" s="7">
        <v>-70.406940000000006</v>
      </c>
      <c r="P5085">
        <v>1</v>
      </c>
      <c r="Q5085">
        <v>2005</v>
      </c>
      <c r="R5085" s="2">
        <v>38482</v>
      </c>
      <c r="S5085" s="2">
        <v>38630</v>
      </c>
      <c r="T5085" s="2">
        <v>38630</v>
      </c>
      <c r="U5085" s="2"/>
    </row>
    <row r="5086" spans="1:21" x14ac:dyDescent="0.3">
      <c r="A5086" t="s">
        <v>164</v>
      </c>
      <c r="B5086" t="s">
        <v>20</v>
      </c>
      <c r="C5086" t="s">
        <v>205</v>
      </c>
      <c r="D5086" t="s">
        <v>206</v>
      </c>
      <c r="E5086" s="5" t="s">
        <v>528</v>
      </c>
      <c r="F5086">
        <v>0</v>
      </c>
      <c r="G5086" t="s">
        <v>47</v>
      </c>
      <c r="H5086">
        <v>26.1</v>
      </c>
      <c r="I5086">
        <f>ANAM[[#This Row],[VALOR Corregida]]/1000</f>
        <v>2.6100000000000002E-2</v>
      </c>
      <c r="J5086" t="s">
        <v>155</v>
      </c>
      <c r="K5086" t="s">
        <v>24</v>
      </c>
      <c r="L5086" t="s">
        <v>309</v>
      </c>
      <c r="M5086" t="s">
        <v>372</v>
      </c>
      <c r="N5086" s="7">
        <v>-23.67</v>
      </c>
      <c r="O5086" s="7">
        <v>-70.40889</v>
      </c>
      <c r="P5086">
        <v>1</v>
      </c>
      <c r="Q5086">
        <v>2010</v>
      </c>
      <c r="R5086" s="2">
        <v>40308</v>
      </c>
      <c r="S5086" s="2">
        <v>40309</v>
      </c>
      <c r="T5086" s="2">
        <v>40320</v>
      </c>
      <c r="U5086" s="2"/>
    </row>
    <row r="5087" spans="1:21" x14ac:dyDescent="0.3">
      <c r="A5087" t="s">
        <v>164</v>
      </c>
      <c r="B5087" t="s">
        <v>20</v>
      </c>
      <c r="C5087" t="s">
        <v>213</v>
      </c>
      <c r="D5087" t="s">
        <v>214</v>
      </c>
      <c r="E5087" s="5" t="s">
        <v>519</v>
      </c>
      <c r="F5087">
        <v>0</v>
      </c>
      <c r="G5087" t="s">
        <v>29</v>
      </c>
      <c r="H5087">
        <v>1337</v>
      </c>
      <c r="I5087">
        <f>ANAM[[#This Row],[VALOR Corregida]]/1000</f>
        <v>1.337</v>
      </c>
      <c r="J5087" t="s">
        <v>155</v>
      </c>
      <c r="K5087" t="s">
        <v>24</v>
      </c>
      <c r="L5087" t="s">
        <v>309</v>
      </c>
      <c r="M5087" t="s">
        <v>337</v>
      </c>
      <c r="N5087" s="7">
        <v>-23.648890000000002</v>
      </c>
      <c r="O5087" s="7">
        <v>-70.406940000000006</v>
      </c>
      <c r="P5087">
        <v>2</v>
      </c>
      <c r="Q5087">
        <v>2005</v>
      </c>
      <c r="R5087" s="2">
        <v>38633</v>
      </c>
      <c r="S5087" s="2">
        <v>38574</v>
      </c>
      <c r="T5087" s="2">
        <v>38574</v>
      </c>
      <c r="U5087" s="2"/>
    </row>
    <row r="5088" spans="1:21" x14ac:dyDescent="0.3">
      <c r="A5088" t="s">
        <v>164</v>
      </c>
      <c r="B5088" t="s">
        <v>20</v>
      </c>
      <c r="C5088" t="s">
        <v>210</v>
      </c>
      <c r="D5088" t="s">
        <v>211</v>
      </c>
      <c r="E5088" s="5" t="s">
        <v>527</v>
      </c>
      <c r="F5088">
        <v>0</v>
      </c>
      <c r="G5088" t="s">
        <v>29</v>
      </c>
      <c r="H5088">
        <v>48.7</v>
      </c>
      <c r="I5088">
        <f>ANAM[[#This Row],[VALOR Corregida]]/1000</f>
        <v>4.87E-2</v>
      </c>
      <c r="J5088" t="s">
        <v>155</v>
      </c>
      <c r="K5088" t="s">
        <v>24</v>
      </c>
      <c r="L5088" t="s">
        <v>309</v>
      </c>
      <c r="M5088" t="s">
        <v>333</v>
      </c>
      <c r="N5088" s="7">
        <v>-23.664719999999999</v>
      </c>
      <c r="O5088" s="7">
        <v>-70.411389999999997</v>
      </c>
      <c r="P5088">
        <v>1</v>
      </c>
      <c r="Q5088">
        <v>2005</v>
      </c>
      <c r="R5088" s="2">
        <v>38482</v>
      </c>
      <c r="S5088" s="2">
        <v>38630</v>
      </c>
      <c r="T5088" s="2">
        <v>38630</v>
      </c>
      <c r="U5088" s="2"/>
    </row>
    <row r="5089" spans="1:21" x14ac:dyDescent="0.3">
      <c r="A5089" t="s">
        <v>164</v>
      </c>
      <c r="B5089" t="s">
        <v>20</v>
      </c>
      <c r="C5089" t="s">
        <v>54</v>
      </c>
      <c r="D5089" t="s">
        <v>208</v>
      </c>
      <c r="E5089" s="5" t="s">
        <v>516</v>
      </c>
      <c r="F5089">
        <v>0</v>
      </c>
      <c r="G5089" t="s">
        <v>35</v>
      </c>
      <c r="H5089">
        <v>6.9</v>
      </c>
      <c r="I5089">
        <f>ANAM[[#This Row],[VALOR Corregida]]/1000</f>
        <v>6.9000000000000008E-3</v>
      </c>
      <c r="J5089" t="s">
        <v>155</v>
      </c>
      <c r="K5089" t="s">
        <v>24</v>
      </c>
      <c r="L5089" t="s">
        <v>309</v>
      </c>
      <c r="M5089" t="s">
        <v>372</v>
      </c>
      <c r="N5089">
        <v>-23.61722</v>
      </c>
      <c r="O5089">
        <v>-70.397220000000004</v>
      </c>
      <c r="P5089">
        <v>1</v>
      </c>
      <c r="Q5089">
        <v>2010</v>
      </c>
      <c r="R5089" s="2">
        <v>40308</v>
      </c>
      <c r="S5089" s="2">
        <v>40309</v>
      </c>
      <c r="T5089" s="2">
        <v>40320</v>
      </c>
      <c r="U5089" s="2"/>
    </row>
    <row r="5090" spans="1:21" x14ac:dyDescent="0.3">
      <c r="A5090" t="s">
        <v>164</v>
      </c>
      <c r="B5090" t="s">
        <v>20</v>
      </c>
      <c r="C5090" t="s">
        <v>54</v>
      </c>
      <c r="D5090" t="s">
        <v>208</v>
      </c>
      <c r="E5090" s="5" t="s">
        <v>516</v>
      </c>
      <c r="F5090">
        <v>0</v>
      </c>
      <c r="G5090" t="s">
        <v>37</v>
      </c>
      <c r="H5090">
        <v>12.9</v>
      </c>
      <c r="I5090">
        <f>ANAM[[#This Row],[VALOR Corregida]]/1000</f>
        <v>1.29E-2</v>
      </c>
      <c r="J5090" t="s">
        <v>155</v>
      </c>
      <c r="K5090" t="s">
        <v>24</v>
      </c>
      <c r="L5090" t="s">
        <v>309</v>
      </c>
      <c r="M5090" t="s">
        <v>372</v>
      </c>
      <c r="N5090">
        <v>-23.61722</v>
      </c>
      <c r="O5090">
        <v>-70.397220000000004</v>
      </c>
      <c r="P5090">
        <v>1</v>
      </c>
      <c r="Q5090">
        <v>2010</v>
      </c>
      <c r="R5090" s="2">
        <v>40308</v>
      </c>
      <c r="S5090" s="2">
        <v>40309</v>
      </c>
      <c r="T5090" s="2">
        <v>40320</v>
      </c>
      <c r="U5090" s="2"/>
    </row>
    <row r="5091" spans="1:21" x14ac:dyDescent="0.3">
      <c r="A5091" t="s">
        <v>164</v>
      </c>
      <c r="B5091" t="s">
        <v>20</v>
      </c>
      <c r="C5091" t="s">
        <v>54</v>
      </c>
      <c r="D5091" t="s">
        <v>208</v>
      </c>
      <c r="E5091" s="5" t="s">
        <v>516</v>
      </c>
      <c r="F5091">
        <v>0</v>
      </c>
      <c r="G5091" t="s">
        <v>216</v>
      </c>
      <c r="H5091">
        <v>1</v>
      </c>
      <c r="I5091">
        <f>ANAM[[#This Row],[VALOR Corregida]]/1000</f>
        <v>1E-3</v>
      </c>
      <c r="J5091" t="s">
        <v>155</v>
      </c>
      <c r="K5091" t="s">
        <v>315</v>
      </c>
      <c r="L5091" t="s">
        <v>309</v>
      </c>
      <c r="M5091" t="s">
        <v>372</v>
      </c>
      <c r="N5091">
        <v>-23.61722</v>
      </c>
      <c r="O5091">
        <v>-70.397220000000004</v>
      </c>
      <c r="P5091">
        <v>1</v>
      </c>
      <c r="Q5091">
        <v>2010</v>
      </c>
      <c r="R5091" s="2">
        <v>40308</v>
      </c>
      <c r="S5091" s="2">
        <v>40309</v>
      </c>
      <c r="T5091" s="2">
        <v>40320</v>
      </c>
      <c r="U5091" s="2"/>
    </row>
    <row r="5092" spans="1:21" x14ac:dyDescent="0.3">
      <c r="A5092" t="s">
        <v>164</v>
      </c>
      <c r="B5092" t="s">
        <v>20</v>
      </c>
      <c r="C5092" t="s">
        <v>54</v>
      </c>
      <c r="D5092" t="s">
        <v>208</v>
      </c>
      <c r="E5092" s="5" t="s">
        <v>516</v>
      </c>
      <c r="F5092">
        <v>0</v>
      </c>
      <c r="G5092" t="s">
        <v>166</v>
      </c>
      <c r="H5092">
        <v>1.6</v>
      </c>
      <c r="I5092">
        <f>ANAM[[#This Row],[VALOR Corregida]]/1000</f>
        <v>1.6000000000000001E-3</v>
      </c>
      <c r="J5092" t="s">
        <v>167</v>
      </c>
      <c r="K5092" t="s">
        <v>24</v>
      </c>
      <c r="L5092" t="s">
        <v>309</v>
      </c>
      <c r="M5092" t="s">
        <v>372</v>
      </c>
      <c r="N5092">
        <v>-23.61722</v>
      </c>
      <c r="O5092">
        <v>-70.397220000000004</v>
      </c>
      <c r="P5092">
        <v>1</v>
      </c>
      <c r="Q5092">
        <v>2010</v>
      </c>
      <c r="R5092" s="2">
        <v>40308</v>
      </c>
      <c r="S5092" s="2">
        <v>40309</v>
      </c>
      <c r="T5092" s="2">
        <v>40320</v>
      </c>
      <c r="U5092" s="2"/>
    </row>
    <row r="5093" spans="1:21" x14ac:dyDescent="0.3">
      <c r="A5093" t="s">
        <v>164</v>
      </c>
      <c r="B5093" t="s">
        <v>20</v>
      </c>
      <c r="C5093" t="s">
        <v>54</v>
      </c>
      <c r="D5093" t="s">
        <v>208</v>
      </c>
      <c r="E5093" s="5" t="s">
        <v>516</v>
      </c>
      <c r="F5093">
        <v>0</v>
      </c>
      <c r="G5093" t="s">
        <v>39</v>
      </c>
      <c r="H5093">
        <v>5.0000000000000001E-3</v>
      </c>
      <c r="I5093">
        <f>ANAM[[#This Row],[VALOR Corregida]]/1000</f>
        <v>5.0000000000000004E-6</v>
      </c>
      <c r="J5093" t="s">
        <v>155</v>
      </c>
      <c r="K5093" t="s">
        <v>315</v>
      </c>
      <c r="L5093" t="s">
        <v>309</v>
      </c>
      <c r="M5093" t="s">
        <v>372</v>
      </c>
      <c r="N5093">
        <v>-23.61722</v>
      </c>
      <c r="O5093">
        <v>-70.397220000000004</v>
      </c>
      <c r="P5093">
        <v>1</v>
      </c>
      <c r="Q5093">
        <v>2010</v>
      </c>
      <c r="R5093" s="2">
        <v>40308</v>
      </c>
      <c r="S5093" s="2">
        <v>40309</v>
      </c>
      <c r="T5093" s="2">
        <v>40320</v>
      </c>
      <c r="U5093" s="2"/>
    </row>
    <row r="5094" spans="1:21" x14ac:dyDescent="0.3">
      <c r="A5094" t="s">
        <v>164</v>
      </c>
      <c r="B5094" t="s">
        <v>20</v>
      </c>
      <c r="C5094" t="s">
        <v>54</v>
      </c>
      <c r="D5094" t="s">
        <v>208</v>
      </c>
      <c r="E5094" s="5" t="s">
        <v>516</v>
      </c>
      <c r="F5094">
        <v>0</v>
      </c>
      <c r="G5094" t="s">
        <v>64</v>
      </c>
      <c r="H5094">
        <v>1828</v>
      </c>
      <c r="I5094">
        <f>ANAM[[#This Row],[VALOR Corregida]]/1000</f>
        <v>1.8280000000000001</v>
      </c>
      <c r="J5094" t="s">
        <v>155</v>
      </c>
      <c r="K5094" t="s">
        <v>24</v>
      </c>
      <c r="L5094" t="s">
        <v>309</v>
      </c>
      <c r="M5094" t="s">
        <v>372</v>
      </c>
      <c r="N5094">
        <v>-23.61722</v>
      </c>
      <c r="O5094">
        <v>-70.397220000000004</v>
      </c>
      <c r="P5094">
        <v>1</v>
      </c>
      <c r="Q5094">
        <v>2010</v>
      </c>
      <c r="R5094" s="2">
        <v>40308</v>
      </c>
      <c r="S5094" s="2">
        <v>40309</v>
      </c>
      <c r="T5094" s="2">
        <v>40320</v>
      </c>
      <c r="U5094" s="2"/>
    </row>
    <row r="5095" spans="1:21" x14ac:dyDescent="0.3">
      <c r="A5095" t="s">
        <v>164</v>
      </c>
      <c r="B5095" t="s">
        <v>20</v>
      </c>
      <c r="C5095" t="s">
        <v>54</v>
      </c>
      <c r="D5095" t="s">
        <v>208</v>
      </c>
      <c r="E5095" s="5" t="s">
        <v>516</v>
      </c>
      <c r="F5095">
        <v>0</v>
      </c>
      <c r="G5095" t="s">
        <v>280</v>
      </c>
      <c r="H5095">
        <v>0.05</v>
      </c>
      <c r="I5095">
        <f>ANAM[[#This Row],[VALOR Corregida]]/1000</f>
        <v>5.0000000000000002E-5</v>
      </c>
      <c r="J5095" t="s">
        <v>281</v>
      </c>
      <c r="K5095" t="s">
        <v>315</v>
      </c>
      <c r="L5095" t="s">
        <v>309</v>
      </c>
      <c r="M5095" t="s">
        <v>372</v>
      </c>
      <c r="N5095">
        <v>-23.61722</v>
      </c>
      <c r="O5095">
        <v>-70.397220000000004</v>
      </c>
      <c r="P5095">
        <v>1</v>
      </c>
      <c r="Q5095">
        <v>2010</v>
      </c>
      <c r="R5095" s="2">
        <v>40308</v>
      </c>
      <c r="S5095" s="2">
        <v>40309</v>
      </c>
      <c r="T5095" s="2">
        <v>40320</v>
      </c>
      <c r="U5095" s="2"/>
    </row>
    <row r="5096" spans="1:21" x14ac:dyDescent="0.3">
      <c r="A5096" t="s">
        <v>164</v>
      </c>
      <c r="B5096" t="s">
        <v>20</v>
      </c>
      <c r="C5096" t="s">
        <v>210</v>
      </c>
      <c r="D5096" t="s">
        <v>211</v>
      </c>
      <c r="E5096" s="5" t="s">
        <v>527</v>
      </c>
      <c r="F5096">
        <v>0</v>
      </c>
      <c r="G5096" t="s">
        <v>29</v>
      </c>
      <c r="H5096">
        <v>19.5</v>
      </c>
      <c r="I5096">
        <f>ANAM[[#This Row],[VALOR Corregida]]/1000</f>
        <v>1.95E-2</v>
      </c>
      <c r="J5096" t="s">
        <v>155</v>
      </c>
      <c r="K5096" t="s">
        <v>24</v>
      </c>
      <c r="L5096" t="s">
        <v>309</v>
      </c>
      <c r="M5096" t="s">
        <v>337</v>
      </c>
      <c r="N5096" s="7">
        <v>-23.664719999999999</v>
      </c>
      <c r="O5096" s="7">
        <v>-70.411389999999997</v>
      </c>
      <c r="P5096">
        <v>2</v>
      </c>
      <c r="Q5096">
        <v>2005</v>
      </c>
      <c r="R5096" s="2">
        <v>38633</v>
      </c>
      <c r="S5096" s="2">
        <v>38574</v>
      </c>
      <c r="T5096" s="2">
        <v>38574</v>
      </c>
      <c r="U5096" s="2"/>
    </row>
    <row r="5097" spans="1:21" x14ac:dyDescent="0.3">
      <c r="A5097" t="s">
        <v>164</v>
      </c>
      <c r="B5097" t="s">
        <v>20</v>
      </c>
      <c r="C5097" t="s">
        <v>205</v>
      </c>
      <c r="D5097" t="s">
        <v>206</v>
      </c>
      <c r="E5097" s="5" t="s">
        <v>528</v>
      </c>
      <c r="F5097">
        <v>0</v>
      </c>
      <c r="G5097" t="s">
        <v>29</v>
      </c>
      <c r="H5097">
        <v>19.100000000000001</v>
      </c>
      <c r="I5097">
        <f>ANAM[[#This Row],[VALOR Corregida]]/1000</f>
        <v>1.9100000000000002E-2</v>
      </c>
      <c r="J5097" t="s">
        <v>155</v>
      </c>
      <c r="K5097" t="s">
        <v>24</v>
      </c>
      <c r="L5097" t="s">
        <v>309</v>
      </c>
      <c r="M5097" t="s">
        <v>333</v>
      </c>
      <c r="N5097" s="7">
        <v>-23.67</v>
      </c>
      <c r="O5097" s="7">
        <v>-70.40889</v>
      </c>
      <c r="P5097">
        <v>1</v>
      </c>
      <c r="Q5097">
        <v>2005</v>
      </c>
      <c r="R5097" s="2">
        <v>38482</v>
      </c>
      <c r="S5097" s="2">
        <v>38630</v>
      </c>
      <c r="T5097" s="2">
        <v>38630</v>
      </c>
      <c r="U5097" s="2"/>
    </row>
    <row r="5098" spans="1:21" x14ac:dyDescent="0.3">
      <c r="A5098" t="s">
        <v>164</v>
      </c>
      <c r="B5098" t="s">
        <v>20</v>
      </c>
      <c r="C5098" t="s">
        <v>205</v>
      </c>
      <c r="D5098" t="s">
        <v>206</v>
      </c>
      <c r="E5098" s="5" t="s">
        <v>528</v>
      </c>
      <c r="F5098">
        <v>0</v>
      </c>
      <c r="G5098" t="s">
        <v>29</v>
      </c>
      <c r="H5098">
        <v>18.5</v>
      </c>
      <c r="I5098">
        <f>ANAM[[#This Row],[VALOR Corregida]]/1000</f>
        <v>1.8499999999999999E-2</v>
      </c>
      <c r="J5098" t="s">
        <v>155</v>
      </c>
      <c r="K5098" t="s">
        <v>24</v>
      </c>
      <c r="L5098" t="s">
        <v>309</v>
      </c>
      <c r="M5098" t="s">
        <v>337</v>
      </c>
      <c r="N5098" s="7">
        <v>-23.67</v>
      </c>
      <c r="O5098" s="7">
        <v>-70.40889</v>
      </c>
      <c r="P5098">
        <v>2</v>
      </c>
      <c r="Q5098">
        <v>2005</v>
      </c>
      <c r="R5098" s="2">
        <v>38633</v>
      </c>
      <c r="S5098" s="2">
        <v>38574</v>
      </c>
      <c r="T5098" s="2">
        <v>38574</v>
      </c>
      <c r="U5098" s="2"/>
    </row>
    <row r="5099" spans="1:21" x14ac:dyDescent="0.3">
      <c r="A5099" t="s">
        <v>164</v>
      </c>
      <c r="B5099" t="s">
        <v>20</v>
      </c>
      <c r="C5099" t="s">
        <v>54</v>
      </c>
      <c r="D5099" t="s">
        <v>208</v>
      </c>
      <c r="E5099" s="5" t="s">
        <v>516</v>
      </c>
      <c r="F5099">
        <v>0</v>
      </c>
      <c r="G5099" t="s">
        <v>46</v>
      </c>
      <c r="H5099">
        <v>29.7</v>
      </c>
      <c r="I5099">
        <f>ANAM[[#This Row],[VALOR Corregida]]/1000</f>
        <v>2.9700000000000001E-2</v>
      </c>
      <c r="J5099" t="s">
        <v>155</v>
      </c>
      <c r="K5099" t="s">
        <v>24</v>
      </c>
      <c r="L5099" t="s">
        <v>309</v>
      </c>
      <c r="M5099" t="s">
        <v>333</v>
      </c>
      <c r="N5099">
        <v>-23.61722</v>
      </c>
      <c r="O5099">
        <v>-70.397220000000004</v>
      </c>
      <c r="P5099">
        <v>1</v>
      </c>
      <c r="Q5099">
        <v>2005</v>
      </c>
      <c r="R5099" s="2">
        <v>38482</v>
      </c>
      <c r="S5099" s="2">
        <v>38630</v>
      </c>
      <c r="T5099" s="2">
        <v>38630</v>
      </c>
      <c r="U5099" s="2"/>
    </row>
    <row r="5100" spans="1:21" x14ac:dyDescent="0.3">
      <c r="A5100" t="s">
        <v>164</v>
      </c>
      <c r="B5100" t="s">
        <v>20</v>
      </c>
      <c r="C5100" t="s">
        <v>210</v>
      </c>
      <c r="D5100" t="s">
        <v>211</v>
      </c>
      <c r="E5100" s="5" t="s">
        <v>527</v>
      </c>
      <c r="F5100">
        <v>0</v>
      </c>
      <c r="G5100" t="s">
        <v>35</v>
      </c>
      <c r="H5100">
        <v>5.2</v>
      </c>
      <c r="I5100">
        <f>ANAM[[#This Row],[VALOR Corregida]]/1000</f>
        <v>5.1999999999999998E-3</v>
      </c>
      <c r="J5100" t="s">
        <v>155</v>
      </c>
      <c r="K5100" t="s">
        <v>24</v>
      </c>
      <c r="L5100" t="s">
        <v>309</v>
      </c>
      <c r="M5100" t="s">
        <v>372</v>
      </c>
      <c r="N5100" s="7">
        <v>-23.664719999999999</v>
      </c>
      <c r="O5100" s="7">
        <v>-70.411389999999997</v>
      </c>
      <c r="P5100">
        <v>1</v>
      </c>
      <c r="Q5100">
        <v>2010</v>
      </c>
      <c r="R5100" s="2">
        <v>40308</v>
      </c>
      <c r="S5100" s="2">
        <v>40309</v>
      </c>
      <c r="T5100" s="2">
        <v>40320</v>
      </c>
      <c r="U5100" s="2"/>
    </row>
    <row r="5101" spans="1:21" x14ac:dyDescent="0.3">
      <c r="A5101" t="s">
        <v>164</v>
      </c>
      <c r="B5101" t="s">
        <v>20</v>
      </c>
      <c r="C5101" t="s">
        <v>210</v>
      </c>
      <c r="D5101" t="s">
        <v>211</v>
      </c>
      <c r="E5101" s="5" t="s">
        <v>527</v>
      </c>
      <c r="F5101">
        <v>0</v>
      </c>
      <c r="G5101" t="s">
        <v>37</v>
      </c>
      <c r="H5101">
        <v>2.33</v>
      </c>
      <c r="I5101">
        <f>ANAM[[#This Row],[VALOR Corregida]]/1000</f>
        <v>2.33E-3</v>
      </c>
      <c r="J5101" t="s">
        <v>155</v>
      </c>
      <c r="K5101" t="s">
        <v>24</v>
      </c>
      <c r="L5101" t="s">
        <v>309</v>
      </c>
      <c r="M5101" t="s">
        <v>372</v>
      </c>
      <c r="N5101" s="7">
        <v>-23.664719999999999</v>
      </c>
      <c r="O5101" s="7">
        <v>-70.411389999999997</v>
      </c>
      <c r="P5101">
        <v>1</v>
      </c>
      <c r="Q5101">
        <v>2010</v>
      </c>
      <c r="R5101" s="2">
        <v>40308</v>
      </c>
      <c r="S5101" s="2">
        <v>40309</v>
      </c>
      <c r="T5101" s="2">
        <v>40320</v>
      </c>
      <c r="U5101" s="2"/>
    </row>
    <row r="5102" spans="1:21" x14ac:dyDescent="0.3">
      <c r="A5102" t="s">
        <v>164</v>
      </c>
      <c r="B5102" t="s">
        <v>20</v>
      </c>
      <c r="C5102" t="s">
        <v>210</v>
      </c>
      <c r="D5102" t="s">
        <v>211</v>
      </c>
      <c r="E5102" s="5" t="s">
        <v>527</v>
      </c>
      <c r="F5102">
        <v>0</v>
      </c>
      <c r="G5102" t="s">
        <v>216</v>
      </c>
      <c r="H5102">
        <v>1</v>
      </c>
      <c r="I5102">
        <f>ANAM[[#This Row],[VALOR Corregida]]/1000</f>
        <v>1E-3</v>
      </c>
      <c r="J5102" t="s">
        <v>155</v>
      </c>
      <c r="K5102" t="s">
        <v>315</v>
      </c>
      <c r="L5102" t="s">
        <v>309</v>
      </c>
      <c r="M5102" t="s">
        <v>372</v>
      </c>
      <c r="N5102" s="7">
        <v>-23.664719999999999</v>
      </c>
      <c r="O5102" s="7">
        <v>-70.411389999999997</v>
      </c>
      <c r="P5102">
        <v>1</v>
      </c>
      <c r="Q5102">
        <v>2010</v>
      </c>
      <c r="R5102" s="2">
        <v>40308</v>
      </c>
      <c r="S5102" s="2">
        <v>40309</v>
      </c>
      <c r="T5102" s="2">
        <v>40320</v>
      </c>
      <c r="U5102" s="2"/>
    </row>
    <row r="5103" spans="1:21" x14ac:dyDescent="0.3">
      <c r="A5103" t="s">
        <v>164</v>
      </c>
      <c r="B5103" t="s">
        <v>20</v>
      </c>
      <c r="C5103" t="s">
        <v>210</v>
      </c>
      <c r="D5103" t="s">
        <v>211</v>
      </c>
      <c r="E5103" s="5" t="s">
        <v>527</v>
      </c>
      <c r="F5103">
        <v>0</v>
      </c>
      <c r="G5103" t="s">
        <v>166</v>
      </c>
      <c r="H5103">
        <v>0.8</v>
      </c>
      <c r="I5103">
        <f>ANAM[[#This Row],[VALOR Corregida]]/1000</f>
        <v>8.0000000000000004E-4</v>
      </c>
      <c r="J5103" t="s">
        <v>167</v>
      </c>
      <c r="K5103" t="s">
        <v>24</v>
      </c>
      <c r="L5103" t="s">
        <v>309</v>
      </c>
      <c r="M5103" t="s">
        <v>372</v>
      </c>
      <c r="N5103" s="7">
        <v>-23.664719999999999</v>
      </c>
      <c r="O5103" s="7">
        <v>-70.411389999999997</v>
      </c>
      <c r="P5103">
        <v>1</v>
      </c>
      <c r="Q5103">
        <v>2010</v>
      </c>
      <c r="R5103" s="2">
        <v>40308</v>
      </c>
      <c r="S5103" s="2">
        <v>40309</v>
      </c>
      <c r="T5103" s="2">
        <v>40320</v>
      </c>
      <c r="U5103" s="2"/>
    </row>
    <row r="5104" spans="1:21" x14ac:dyDescent="0.3">
      <c r="A5104" t="s">
        <v>164</v>
      </c>
      <c r="B5104" t="s">
        <v>20</v>
      </c>
      <c r="C5104" t="s">
        <v>210</v>
      </c>
      <c r="D5104" t="s">
        <v>211</v>
      </c>
      <c r="E5104" s="5" t="s">
        <v>527</v>
      </c>
      <c r="F5104">
        <v>0</v>
      </c>
      <c r="G5104" t="s">
        <v>39</v>
      </c>
      <c r="H5104">
        <v>5.0000000000000001E-3</v>
      </c>
      <c r="I5104">
        <f>ANAM[[#This Row],[VALOR Corregida]]/1000</f>
        <v>5.0000000000000004E-6</v>
      </c>
      <c r="J5104" t="s">
        <v>155</v>
      </c>
      <c r="K5104" t="s">
        <v>315</v>
      </c>
      <c r="L5104" t="s">
        <v>309</v>
      </c>
      <c r="M5104" t="s">
        <v>372</v>
      </c>
      <c r="N5104" s="7">
        <v>-23.664719999999999</v>
      </c>
      <c r="O5104" s="7">
        <v>-70.411389999999997</v>
      </c>
      <c r="P5104">
        <v>1</v>
      </c>
      <c r="Q5104">
        <v>2010</v>
      </c>
      <c r="R5104" s="2">
        <v>40308</v>
      </c>
      <c r="S5104" s="2">
        <v>40309</v>
      </c>
      <c r="T5104" s="2">
        <v>40320</v>
      </c>
      <c r="U5104" s="2"/>
    </row>
    <row r="5105" spans="1:21" x14ac:dyDescent="0.3">
      <c r="A5105" t="s">
        <v>164</v>
      </c>
      <c r="B5105" t="s">
        <v>20</v>
      </c>
      <c r="C5105" t="s">
        <v>210</v>
      </c>
      <c r="D5105" t="s">
        <v>211</v>
      </c>
      <c r="E5105" s="5" t="s">
        <v>527</v>
      </c>
      <c r="F5105">
        <v>0</v>
      </c>
      <c r="G5105" t="s">
        <v>64</v>
      </c>
      <c r="H5105">
        <v>476</v>
      </c>
      <c r="I5105">
        <f>ANAM[[#This Row],[VALOR Corregida]]/1000</f>
        <v>0.47599999999999998</v>
      </c>
      <c r="J5105" t="s">
        <v>155</v>
      </c>
      <c r="K5105" t="s">
        <v>24</v>
      </c>
      <c r="L5105" t="s">
        <v>309</v>
      </c>
      <c r="M5105" t="s">
        <v>372</v>
      </c>
      <c r="N5105" s="7">
        <v>-23.664719999999999</v>
      </c>
      <c r="O5105" s="7">
        <v>-70.411389999999997</v>
      </c>
      <c r="P5105">
        <v>1</v>
      </c>
      <c r="Q5105">
        <v>2010</v>
      </c>
      <c r="R5105" s="2">
        <v>40308</v>
      </c>
      <c r="S5105" s="2">
        <v>40309</v>
      </c>
      <c r="T5105" s="2">
        <v>40320</v>
      </c>
      <c r="U5105" s="2"/>
    </row>
    <row r="5106" spans="1:21" x14ac:dyDescent="0.3">
      <c r="A5106" t="s">
        <v>164</v>
      </c>
      <c r="B5106" t="s">
        <v>20</v>
      </c>
      <c r="C5106" t="s">
        <v>210</v>
      </c>
      <c r="D5106" t="s">
        <v>211</v>
      </c>
      <c r="E5106" s="5" t="s">
        <v>527</v>
      </c>
      <c r="F5106">
        <v>0</v>
      </c>
      <c r="G5106" t="s">
        <v>280</v>
      </c>
      <c r="H5106">
        <v>0.05</v>
      </c>
      <c r="I5106">
        <f>ANAM[[#This Row],[VALOR Corregida]]/1000</f>
        <v>5.0000000000000002E-5</v>
      </c>
      <c r="J5106" t="s">
        <v>281</v>
      </c>
      <c r="K5106" t="s">
        <v>315</v>
      </c>
      <c r="L5106" t="s">
        <v>309</v>
      </c>
      <c r="M5106" t="s">
        <v>372</v>
      </c>
      <c r="N5106" s="7">
        <v>-23.664719999999999</v>
      </c>
      <c r="O5106" s="7">
        <v>-70.411389999999997</v>
      </c>
      <c r="P5106">
        <v>1</v>
      </c>
      <c r="Q5106">
        <v>2010</v>
      </c>
      <c r="R5106" s="2">
        <v>40308</v>
      </c>
      <c r="S5106" s="2">
        <v>40309</v>
      </c>
      <c r="T5106" s="2">
        <v>40320</v>
      </c>
      <c r="U5106" s="2"/>
    </row>
    <row r="5107" spans="1:21" x14ac:dyDescent="0.3">
      <c r="A5107" t="s">
        <v>164</v>
      </c>
      <c r="B5107" t="s">
        <v>20</v>
      </c>
      <c r="C5107" t="s">
        <v>153</v>
      </c>
      <c r="D5107" t="s">
        <v>219</v>
      </c>
      <c r="E5107" s="5" t="s">
        <v>525</v>
      </c>
      <c r="F5107">
        <v>0</v>
      </c>
      <c r="G5107" t="s">
        <v>46</v>
      </c>
      <c r="H5107">
        <v>42.6</v>
      </c>
      <c r="I5107">
        <f>ANAM[[#This Row],[VALOR Corregida]]/1000</f>
        <v>4.2599999999999999E-2</v>
      </c>
      <c r="J5107" t="s">
        <v>155</v>
      </c>
      <c r="K5107" t="s">
        <v>24</v>
      </c>
      <c r="L5107" t="s">
        <v>309</v>
      </c>
      <c r="M5107" t="s">
        <v>333</v>
      </c>
      <c r="N5107" s="7">
        <v>-23.626111000000002</v>
      </c>
      <c r="O5107" s="7">
        <v>-70.398332999999994</v>
      </c>
      <c r="P5107">
        <v>1</v>
      </c>
      <c r="Q5107">
        <v>2005</v>
      </c>
      <c r="R5107" s="2">
        <v>38482</v>
      </c>
      <c r="S5107" s="2">
        <v>38630</v>
      </c>
      <c r="T5107" s="2">
        <v>38630</v>
      </c>
      <c r="U5107" s="2"/>
    </row>
    <row r="5108" spans="1:21" x14ac:dyDescent="0.3">
      <c r="A5108" t="s">
        <v>164</v>
      </c>
      <c r="B5108" t="s">
        <v>20</v>
      </c>
      <c r="C5108" t="s">
        <v>210</v>
      </c>
      <c r="D5108" t="s">
        <v>211</v>
      </c>
      <c r="E5108" s="5" t="s">
        <v>527</v>
      </c>
      <c r="F5108">
        <v>0</v>
      </c>
      <c r="G5108" t="s">
        <v>47</v>
      </c>
      <c r="H5108">
        <v>20.2</v>
      </c>
      <c r="I5108">
        <f>ANAM[[#This Row],[VALOR Corregida]]/1000</f>
        <v>2.0199999999999999E-2</v>
      </c>
      <c r="J5108" t="s">
        <v>155</v>
      </c>
      <c r="K5108" t="s">
        <v>24</v>
      </c>
      <c r="L5108" t="s">
        <v>309</v>
      </c>
      <c r="M5108" t="s">
        <v>372</v>
      </c>
      <c r="N5108" s="7">
        <v>-23.664719999999999</v>
      </c>
      <c r="O5108" s="7">
        <v>-70.411389999999997</v>
      </c>
      <c r="P5108">
        <v>1</v>
      </c>
      <c r="Q5108">
        <v>2010</v>
      </c>
      <c r="R5108" s="2">
        <v>40308</v>
      </c>
      <c r="S5108" s="2">
        <v>40309</v>
      </c>
      <c r="T5108" s="2">
        <v>40320</v>
      </c>
      <c r="U5108" s="2"/>
    </row>
    <row r="5109" spans="1:21" x14ac:dyDescent="0.3">
      <c r="A5109" t="s">
        <v>164</v>
      </c>
      <c r="B5109" t="s">
        <v>20</v>
      </c>
      <c r="C5109" t="s">
        <v>153</v>
      </c>
      <c r="D5109" t="s">
        <v>219</v>
      </c>
      <c r="E5109" s="5" t="s">
        <v>525</v>
      </c>
      <c r="F5109">
        <v>0</v>
      </c>
      <c r="G5109" t="s">
        <v>46</v>
      </c>
      <c r="H5109">
        <v>1202</v>
      </c>
      <c r="I5109">
        <f>ANAM[[#This Row],[VALOR Corregida]]/1000</f>
        <v>1.202</v>
      </c>
      <c r="J5109" t="s">
        <v>155</v>
      </c>
      <c r="K5109" t="s">
        <v>24</v>
      </c>
      <c r="L5109" t="s">
        <v>309</v>
      </c>
      <c r="M5109" t="s">
        <v>337</v>
      </c>
      <c r="N5109" s="7">
        <v>-23.626111000000002</v>
      </c>
      <c r="O5109" s="7">
        <v>-70.398332999999994</v>
      </c>
      <c r="P5109">
        <v>2</v>
      </c>
      <c r="Q5109">
        <v>2005</v>
      </c>
      <c r="R5109" s="2">
        <v>38633</v>
      </c>
      <c r="S5109" s="2">
        <v>38574</v>
      </c>
      <c r="T5109" s="2">
        <v>38574</v>
      </c>
      <c r="U5109" s="2"/>
    </row>
    <row r="5110" spans="1:21" x14ac:dyDescent="0.3">
      <c r="A5110" t="s">
        <v>164</v>
      </c>
      <c r="B5110" t="s">
        <v>20</v>
      </c>
      <c r="C5110" t="s">
        <v>202</v>
      </c>
      <c r="D5110" t="s">
        <v>203</v>
      </c>
      <c r="E5110" s="5" t="s">
        <v>526</v>
      </c>
      <c r="F5110">
        <v>0</v>
      </c>
      <c r="G5110" t="s">
        <v>46</v>
      </c>
      <c r="H5110">
        <v>237</v>
      </c>
      <c r="I5110">
        <f>ANAM[[#This Row],[VALOR Corregida]]/1000</f>
        <v>0.23699999999999999</v>
      </c>
      <c r="J5110" t="s">
        <v>155</v>
      </c>
      <c r="K5110" t="s">
        <v>24</v>
      </c>
      <c r="L5110" t="s">
        <v>309</v>
      </c>
      <c r="M5110" t="s">
        <v>333</v>
      </c>
      <c r="N5110" s="7">
        <v>-23.633890000000001</v>
      </c>
      <c r="O5110" s="7">
        <v>-70.400000000000006</v>
      </c>
      <c r="P5110">
        <v>1</v>
      </c>
      <c r="Q5110">
        <v>2005</v>
      </c>
      <c r="R5110" s="2">
        <v>38482</v>
      </c>
      <c r="S5110" s="2">
        <v>38630</v>
      </c>
      <c r="T5110" s="2">
        <v>38630</v>
      </c>
      <c r="U5110" s="2"/>
    </row>
    <row r="5111" spans="1:21" x14ac:dyDescent="0.3">
      <c r="A5111" t="s">
        <v>164</v>
      </c>
      <c r="B5111" t="s">
        <v>20</v>
      </c>
      <c r="C5111" t="s">
        <v>213</v>
      </c>
      <c r="D5111" t="s">
        <v>214</v>
      </c>
      <c r="E5111" s="5" t="s">
        <v>519</v>
      </c>
      <c r="F5111">
        <v>0</v>
      </c>
      <c r="G5111" t="s">
        <v>35</v>
      </c>
      <c r="H5111">
        <v>19.399999999999999</v>
      </c>
      <c r="I5111">
        <f>ANAM[[#This Row],[VALOR Corregida]]/1000</f>
        <v>1.9399999999999997E-2</v>
      </c>
      <c r="J5111" t="s">
        <v>155</v>
      </c>
      <c r="K5111" t="s">
        <v>24</v>
      </c>
      <c r="L5111" t="s">
        <v>309</v>
      </c>
      <c r="M5111" t="s">
        <v>372</v>
      </c>
      <c r="N5111" s="7">
        <v>-23.648890000000002</v>
      </c>
      <c r="O5111" s="7">
        <v>-70.406940000000006</v>
      </c>
      <c r="P5111">
        <v>1</v>
      </c>
      <c r="Q5111">
        <v>2010</v>
      </c>
      <c r="R5111" s="2">
        <v>40308</v>
      </c>
      <c r="S5111" s="2">
        <v>40309</v>
      </c>
      <c r="T5111" s="2">
        <v>40320</v>
      </c>
      <c r="U5111" s="2"/>
    </row>
    <row r="5112" spans="1:21" x14ac:dyDescent="0.3">
      <c r="A5112" t="s">
        <v>164</v>
      </c>
      <c r="B5112" t="s">
        <v>20</v>
      </c>
      <c r="C5112" t="s">
        <v>213</v>
      </c>
      <c r="D5112" t="s">
        <v>214</v>
      </c>
      <c r="E5112" s="5" t="s">
        <v>519</v>
      </c>
      <c r="F5112">
        <v>0</v>
      </c>
      <c r="G5112" t="s">
        <v>37</v>
      </c>
      <c r="H5112">
        <v>16.399999999999999</v>
      </c>
      <c r="I5112">
        <f>ANAM[[#This Row],[VALOR Corregida]]/1000</f>
        <v>1.6399999999999998E-2</v>
      </c>
      <c r="J5112" t="s">
        <v>155</v>
      </c>
      <c r="K5112" t="s">
        <v>24</v>
      </c>
      <c r="L5112" t="s">
        <v>309</v>
      </c>
      <c r="M5112" t="s">
        <v>372</v>
      </c>
      <c r="N5112" s="7">
        <v>-23.648890000000002</v>
      </c>
      <c r="O5112" s="7">
        <v>-70.406940000000006</v>
      </c>
      <c r="P5112">
        <v>1</v>
      </c>
      <c r="Q5112">
        <v>2010</v>
      </c>
      <c r="R5112" s="2">
        <v>40308</v>
      </c>
      <c r="S5112" s="2">
        <v>40309</v>
      </c>
      <c r="T5112" s="2">
        <v>40320</v>
      </c>
      <c r="U5112" s="2"/>
    </row>
    <row r="5113" spans="1:21" x14ac:dyDescent="0.3">
      <c r="A5113" t="s">
        <v>164</v>
      </c>
      <c r="B5113" t="s">
        <v>20</v>
      </c>
      <c r="C5113" t="s">
        <v>213</v>
      </c>
      <c r="D5113" t="s">
        <v>214</v>
      </c>
      <c r="E5113" s="5" t="s">
        <v>519</v>
      </c>
      <c r="F5113">
        <v>0</v>
      </c>
      <c r="G5113" t="s">
        <v>216</v>
      </c>
      <c r="H5113">
        <v>1</v>
      </c>
      <c r="I5113">
        <f>ANAM[[#This Row],[VALOR Corregida]]/1000</f>
        <v>1E-3</v>
      </c>
      <c r="J5113" t="s">
        <v>155</v>
      </c>
      <c r="K5113" t="s">
        <v>315</v>
      </c>
      <c r="L5113" t="s">
        <v>309</v>
      </c>
      <c r="M5113" t="s">
        <v>372</v>
      </c>
      <c r="N5113" s="7">
        <v>-23.648890000000002</v>
      </c>
      <c r="O5113" s="7">
        <v>-70.406940000000006</v>
      </c>
      <c r="P5113">
        <v>1</v>
      </c>
      <c r="Q5113">
        <v>2010</v>
      </c>
      <c r="R5113" s="2">
        <v>40308</v>
      </c>
      <c r="S5113" s="2">
        <v>40309</v>
      </c>
      <c r="T5113" s="2">
        <v>40320</v>
      </c>
      <c r="U5113" s="2"/>
    </row>
    <row r="5114" spans="1:21" x14ac:dyDescent="0.3">
      <c r="A5114" t="s">
        <v>164</v>
      </c>
      <c r="B5114" t="s">
        <v>20</v>
      </c>
      <c r="C5114" t="s">
        <v>213</v>
      </c>
      <c r="D5114" t="s">
        <v>214</v>
      </c>
      <c r="E5114" s="5" t="s">
        <v>519</v>
      </c>
      <c r="F5114">
        <v>0</v>
      </c>
      <c r="G5114" t="s">
        <v>166</v>
      </c>
      <c r="H5114">
        <v>2.5</v>
      </c>
      <c r="I5114">
        <f>ANAM[[#This Row],[VALOR Corregida]]/1000</f>
        <v>2.5000000000000001E-3</v>
      </c>
      <c r="J5114" t="s">
        <v>167</v>
      </c>
      <c r="K5114" t="s">
        <v>24</v>
      </c>
      <c r="L5114" t="s">
        <v>309</v>
      </c>
      <c r="M5114" t="s">
        <v>372</v>
      </c>
      <c r="N5114" s="7">
        <v>-23.648890000000002</v>
      </c>
      <c r="O5114" s="7">
        <v>-70.406940000000006</v>
      </c>
      <c r="P5114">
        <v>1</v>
      </c>
      <c r="Q5114">
        <v>2010</v>
      </c>
      <c r="R5114" s="2">
        <v>40308</v>
      </c>
      <c r="S5114" s="2">
        <v>40309</v>
      </c>
      <c r="T5114" s="2">
        <v>40320</v>
      </c>
      <c r="U5114" s="2"/>
    </row>
    <row r="5115" spans="1:21" x14ac:dyDescent="0.3">
      <c r="A5115" t="s">
        <v>164</v>
      </c>
      <c r="B5115" t="s">
        <v>20</v>
      </c>
      <c r="C5115" t="s">
        <v>213</v>
      </c>
      <c r="D5115" t="s">
        <v>214</v>
      </c>
      <c r="E5115" s="5" t="s">
        <v>519</v>
      </c>
      <c r="F5115">
        <v>0</v>
      </c>
      <c r="G5115" t="s">
        <v>39</v>
      </c>
      <c r="H5115">
        <v>5.0000000000000001E-3</v>
      </c>
      <c r="I5115">
        <f>ANAM[[#This Row],[VALOR Corregida]]/1000</f>
        <v>5.0000000000000004E-6</v>
      </c>
      <c r="J5115" t="s">
        <v>155</v>
      </c>
      <c r="K5115" t="s">
        <v>315</v>
      </c>
      <c r="L5115" t="s">
        <v>309</v>
      </c>
      <c r="M5115" t="s">
        <v>372</v>
      </c>
      <c r="N5115" s="7">
        <v>-23.648890000000002</v>
      </c>
      <c r="O5115" s="7">
        <v>-70.406940000000006</v>
      </c>
      <c r="P5115">
        <v>1</v>
      </c>
      <c r="Q5115">
        <v>2010</v>
      </c>
      <c r="R5115" s="2">
        <v>40308</v>
      </c>
      <c r="S5115" s="2">
        <v>40309</v>
      </c>
      <c r="T5115" s="2">
        <v>40320</v>
      </c>
      <c r="U5115" s="2"/>
    </row>
    <row r="5116" spans="1:21" x14ac:dyDescent="0.3">
      <c r="A5116" t="s">
        <v>164</v>
      </c>
      <c r="B5116" t="s">
        <v>20</v>
      </c>
      <c r="C5116" t="s">
        <v>213</v>
      </c>
      <c r="D5116" t="s">
        <v>214</v>
      </c>
      <c r="E5116" s="5" t="s">
        <v>519</v>
      </c>
      <c r="F5116">
        <v>0</v>
      </c>
      <c r="G5116" t="s">
        <v>64</v>
      </c>
      <c r="H5116">
        <v>1785</v>
      </c>
      <c r="I5116">
        <f>ANAM[[#This Row],[VALOR Corregida]]/1000</f>
        <v>1.7849999999999999</v>
      </c>
      <c r="J5116" t="s">
        <v>155</v>
      </c>
      <c r="K5116" t="s">
        <v>24</v>
      </c>
      <c r="L5116" t="s">
        <v>309</v>
      </c>
      <c r="M5116" t="s">
        <v>372</v>
      </c>
      <c r="N5116" s="7">
        <v>-23.648890000000002</v>
      </c>
      <c r="O5116" s="7">
        <v>-70.406940000000006</v>
      </c>
      <c r="P5116">
        <v>1</v>
      </c>
      <c r="Q5116">
        <v>2010</v>
      </c>
      <c r="R5116" s="2">
        <v>40308</v>
      </c>
      <c r="S5116" s="2">
        <v>40309</v>
      </c>
      <c r="T5116" s="2">
        <v>40320</v>
      </c>
      <c r="U5116" s="2"/>
    </row>
    <row r="5117" spans="1:21" x14ac:dyDescent="0.3">
      <c r="A5117" t="s">
        <v>164</v>
      </c>
      <c r="B5117" t="s">
        <v>20</v>
      </c>
      <c r="C5117" t="s">
        <v>213</v>
      </c>
      <c r="D5117" t="s">
        <v>214</v>
      </c>
      <c r="E5117" s="5" t="s">
        <v>519</v>
      </c>
      <c r="F5117">
        <v>0</v>
      </c>
      <c r="G5117" t="s">
        <v>280</v>
      </c>
      <c r="H5117">
        <v>24</v>
      </c>
      <c r="I5117">
        <f>ANAM[[#This Row],[VALOR Corregida]]/1000</f>
        <v>2.4E-2</v>
      </c>
      <c r="J5117" t="s">
        <v>281</v>
      </c>
      <c r="K5117" t="s">
        <v>24</v>
      </c>
      <c r="L5117" t="s">
        <v>309</v>
      </c>
      <c r="M5117" t="s">
        <v>372</v>
      </c>
      <c r="N5117" s="7">
        <v>-23.648890000000002</v>
      </c>
      <c r="O5117" s="7">
        <v>-70.406940000000006</v>
      </c>
      <c r="P5117">
        <v>1</v>
      </c>
      <c r="Q5117">
        <v>2010</v>
      </c>
      <c r="R5117" s="2">
        <v>40308</v>
      </c>
      <c r="S5117" s="2">
        <v>40309</v>
      </c>
      <c r="T5117" s="2">
        <v>40320</v>
      </c>
      <c r="U5117" s="2"/>
    </row>
    <row r="5118" spans="1:21" x14ac:dyDescent="0.3">
      <c r="A5118" t="s">
        <v>164</v>
      </c>
      <c r="B5118" t="s">
        <v>20</v>
      </c>
      <c r="C5118" t="s">
        <v>202</v>
      </c>
      <c r="D5118" t="s">
        <v>203</v>
      </c>
      <c r="E5118" s="5" t="s">
        <v>526</v>
      </c>
      <c r="F5118">
        <v>0</v>
      </c>
      <c r="G5118" t="s">
        <v>46</v>
      </c>
      <c r="H5118">
        <v>1684</v>
      </c>
      <c r="I5118">
        <f>ANAM[[#This Row],[VALOR Corregida]]/1000</f>
        <v>1.6839999999999999</v>
      </c>
      <c r="J5118" t="s">
        <v>155</v>
      </c>
      <c r="K5118" t="s">
        <v>24</v>
      </c>
      <c r="L5118" t="s">
        <v>309</v>
      </c>
      <c r="M5118" t="s">
        <v>337</v>
      </c>
      <c r="N5118" s="7">
        <v>-23.633890000000001</v>
      </c>
      <c r="O5118" s="7">
        <v>-70.400000000000006</v>
      </c>
      <c r="P5118">
        <v>2</v>
      </c>
      <c r="Q5118">
        <v>2005</v>
      </c>
      <c r="R5118" s="2">
        <v>38633</v>
      </c>
      <c r="S5118" s="2">
        <v>38574</v>
      </c>
      <c r="T5118" s="2">
        <v>38574</v>
      </c>
      <c r="U5118" s="2"/>
    </row>
    <row r="5119" spans="1:21" x14ac:dyDescent="0.3">
      <c r="A5119" t="s">
        <v>164</v>
      </c>
      <c r="B5119" t="s">
        <v>20</v>
      </c>
      <c r="C5119" t="s">
        <v>50</v>
      </c>
      <c r="D5119" t="s">
        <v>217</v>
      </c>
      <c r="E5119" s="5" t="s">
        <v>511</v>
      </c>
      <c r="F5119">
        <v>0</v>
      </c>
      <c r="G5119" t="s">
        <v>46</v>
      </c>
      <c r="H5119">
        <v>488</v>
      </c>
      <c r="I5119">
        <f>ANAM[[#This Row],[VALOR Corregida]]/1000</f>
        <v>0.48799999999999999</v>
      </c>
      <c r="J5119" t="s">
        <v>155</v>
      </c>
      <c r="K5119" t="s">
        <v>24</v>
      </c>
      <c r="L5119" t="s">
        <v>309</v>
      </c>
      <c r="M5119" t="s">
        <v>333</v>
      </c>
      <c r="N5119" s="7">
        <v>-23.641940000000002</v>
      </c>
      <c r="O5119" s="7">
        <v>-70.399169999999998</v>
      </c>
      <c r="P5119">
        <v>1</v>
      </c>
      <c r="Q5119">
        <v>2005</v>
      </c>
      <c r="R5119" s="2">
        <v>38482</v>
      </c>
      <c r="S5119" s="2">
        <v>38630</v>
      </c>
      <c r="T5119" s="2">
        <v>38630</v>
      </c>
      <c r="U5119" s="2"/>
    </row>
    <row r="5120" spans="1:21" x14ac:dyDescent="0.3">
      <c r="A5120" t="s">
        <v>164</v>
      </c>
      <c r="B5120" t="s">
        <v>20</v>
      </c>
      <c r="C5120" t="s">
        <v>50</v>
      </c>
      <c r="D5120" t="s">
        <v>217</v>
      </c>
      <c r="E5120" s="5" t="s">
        <v>511</v>
      </c>
      <c r="F5120">
        <v>0</v>
      </c>
      <c r="G5120" t="s">
        <v>46</v>
      </c>
      <c r="H5120">
        <v>879</v>
      </c>
      <c r="I5120">
        <f>ANAM[[#This Row],[VALOR Corregida]]/1000</f>
        <v>0.879</v>
      </c>
      <c r="J5120" t="s">
        <v>155</v>
      </c>
      <c r="K5120" t="s">
        <v>24</v>
      </c>
      <c r="L5120" t="s">
        <v>309</v>
      </c>
      <c r="M5120" t="s">
        <v>337</v>
      </c>
      <c r="N5120" s="7">
        <v>-23.641940000000002</v>
      </c>
      <c r="O5120" s="7">
        <v>-70.399169999999998</v>
      </c>
      <c r="P5120">
        <v>2</v>
      </c>
      <c r="Q5120">
        <v>2005</v>
      </c>
      <c r="R5120" s="2">
        <v>38633</v>
      </c>
      <c r="S5120" s="2">
        <v>38574</v>
      </c>
      <c r="T5120" s="2">
        <v>38574</v>
      </c>
      <c r="U5120" s="2"/>
    </row>
    <row r="5121" spans="1:21" x14ac:dyDescent="0.3">
      <c r="A5121" t="s">
        <v>164</v>
      </c>
      <c r="B5121" t="s">
        <v>20</v>
      </c>
      <c r="C5121" t="s">
        <v>213</v>
      </c>
      <c r="D5121" t="s">
        <v>214</v>
      </c>
      <c r="E5121" s="5" t="s">
        <v>519</v>
      </c>
      <c r="F5121">
        <v>0</v>
      </c>
      <c r="G5121" t="s">
        <v>46</v>
      </c>
      <c r="H5121">
        <v>1516</v>
      </c>
      <c r="I5121">
        <f>ANAM[[#This Row],[VALOR Corregida]]/1000</f>
        <v>1.516</v>
      </c>
      <c r="J5121" t="s">
        <v>155</v>
      </c>
      <c r="K5121" t="s">
        <v>24</v>
      </c>
      <c r="L5121" t="s">
        <v>309</v>
      </c>
      <c r="M5121" t="s">
        <v>333</v>
      </c>
      <c r="N5121" s="7">
        <v>-23.648890000000002</v>
      </c>
      <c r="O5121" s="7">
        <v>-70.406940000000006</v>
      </c>
      <c r="P5121">
        <v>1</v>
      </c>
      <c r="Q5121">
        <v>2005</v>
      </c>
      <c r="R5121" s="2">
        <v>38482</v>
      </c>
      <c r="S5121" s="2">
        <v>38630</v>
      </c>
      <c r="T5121" s="2">
        <v>38630</v>
      </c>
      <c r="U5121" s="2"/>
    </row>
    <row r="5122" spans="1:21" x14ac:dyDescent="0.3">
      <c r="A5122" t="s">
        <v>164</v>
      </c>
      <c r="B5122" t="s">
        <v>20</v>
      </c>
      <c r="C5122" t="s">
        <v>50</v>
      </c>
      <c r="D5122" t="s">
        <v>217</v>
      </c>
      <c r="E5122" s="5" t="s">
        <v>511</v>
      </c>
      <c r="F5122">
        <v>0</v>
      </c>
      <c r="G5122" t="s">
        <v>35</v>
      </c>
      <c r="H5122">
        <v>6.9</v>
      </c>
      <c r="I5122">
        <f>ANAM[[#This Row],[VALOR Corregida]]/1000</f>
        <v>6.9000000000000008E-3</v>
      </c>
      <c r="J5122" t="s">
        <v>155</v>
      </c>
      <c r="K5122" t="s">
        <v>24</v>
      </c>
      <c r="L5122" t="s">
        <v>309</v>
      </c>
      <c r="M5122" t="s">
        <v>372</v>
      </c>
      <c r="N5122" s="7">
        <v>-23.641940000000002</v>
      </c>
      <c r="O5122" s="7">
        <v>-70.399169999999998</v>
      </c>
      <c r="P5122">
        <v>1</v>
      </c>
      <c r="Q5122">
        <v>2010</v>
      </c>
      <c r="R5122" s="2">
        <v>40308</v>
      </c>
      <c r="S5122" s="2">
        <v>40309</v>
      </c>
      <c r="T5122" s="2">
        <v>40320</v>
      </c>
      <c r="U5122" s="2"/>
    </row>
    <row r="5123" spans="1:21" x14ac:dyDescent="0.3">
      <c r="A5123" t="s">
        <v>164</v>
      </c>
      <c r="B5123" t="s">
        <v>20</v>
      </c>
      <c r="C5123" t="s">
        <v>50</v>
      </c>
      <c r="D5123" t="s">
        <v>217</v>
      </c>
      <c r="E5123" s="5" t="s">
        <v>511</v>
      </c>
      <c r="F5123">
        <v>0</v>
      </c>
      <c r="G5123" t="s">
        <v>37</v>
      </c>
      <c r="H5123">
        <v>6.9</v>
      </c>
      <c r="I5123">
        <f>ANAM[[#This Row],[VALOR Corregida]]/1000</f>
        <v>6.9000000000000008E-3</v>
      </c>
      <c r="J5123" t="s">
        <v>155</v>
      </c>
      <c r="K5123" t="s">
        <v>24</v>
      </c>
      <c r="L5123" t="s">
        <v>309</v>
      </c>
      <c r="M5123" t="s">
        <v>372</v>
      </c>
      <c r="N5123" s="7">
        <v>-23.641940000000002</v>
      </c>
      <c r="O5123" s="7">
        <v>-70.399169999999998</v>
      </c>
      <c r="P5123">
        <v>1</v>
      </c>
      <c r="Q5123">
        <v>2010</v>
      </c>
      <c r="R5123" s="2">
        <v>40308</v>
      </c>
      <c r="S5123" s="2">
        <v>40309</v>
      </c>
      <c r="T5123" s="2">
        <v>40320</v>
      </c>
      <c r="U5123" s="2"/>
    </row>
    <row r="5124" spans="1:21" x14ac:dyDescent="0.3">
      <c r="A5124" t="s">
        <v>164</v>
      </c>
      <c r="B5124" t="s">
        <v>20</v>
      </c>
      <c r="C5124" t="s">
        <v>50</v>
      </c>
      <c r="D5124" t="s">
        <v>217</v>
      </c>
      <c r="E5124" s="5" t="s">
        <v>511</v>
      </c>
      <c r="F5124">
        <v>0</v>
      </c>
      <c r="G5124" t="s">
        <v>216</v>
      </c>
      <c r="H5124">
        <v>1</v>
      </c>
      <c r="I5124">
        <f>ANAM[[#This Row],[VALOR Corregida]]/1000</f>
        <v>1E-3</v>
      </c>
      <c r="J5124" t="s">
        <v>155</v>
      </c>
      <c r="K5124" t="s">
        <v>315</v>
      </c>
      <c r="L5124" t="s">
        <v>309</v>
      </c>
      <c r="M5124" t="s">
        <v>372</v>
      </c>
      <c r="N5124" s="7">
        <v>-23.641940000000002</v>
      </c>
      <c r="O5124" s="7">
        <v>-70.399169999999998</v>
      </c>
      <c r="P5124">
        <v>1</v>
      </c>
      <c r="Q5124">
        <v>2010</v>
      </c>
      <c r="R5124" s="2">
        <v>40308</v>
      </c>
      <c r="S5124" s="2">
        <v>40309</v>
      </c>
      <c r="T5124" s="2">
        <v>40320</v>
      </c>
      <c r="U5124" s="2"/>
    </row>
    <row r="5125" spans="1:21" x14ac:dyDescent="0.3">
      <c r="A5125" t="s">
        <v>164</v>
      </c>
      <c r="B5125" t="s">
        <v>20</v>
      </c>
      <c r="C5125" t="s">
        <v>50</v>
      </c>
      <c r="D5125" t="s">
        <v>217</v>
      </c>
      <c r="E5125" s="5" t="s">
        <v>511</v>
      </c>
      <c r="F5125">
        <v>0</v>
      </c>
      <c r="G5125" t="s">
        <v>166</v>
      </c>
      <c r="H5125">
        <v>1.8</v>
      </c>
      <c r="I5125">
        <f>ANAM[[#This Row],[VALOR Corregida]]/1000</f>
        <v>1.8E-3</v>
      </c>
      <c r="J5125" t="s">
        <v>167</v>
      </c>
      <c r="K5125" t="s">
        <v>24</v>
      </c>
      <c r="L5125" t="s">
        <v>309</v>
      </c>
      <c r="M5125" t="s">
        <v>372</v>
      </c>
      <c r="N5125" s="7">
        <v>-23.641940000000002</v>
      </c>
      <c r="O5125" s="7">
        <v>-70.399169999999998</v>
      </c>
      <c r="P5125">
        <v>1</v>
      </c>
      <c r="Q5125">
        <v>2010</v>
      </c>
      <c r="R5125" s="2">
        <v>40308</v>
      </c>
      <c r="S5125" s="2">
        <v>40309</v>
      </c>
      <c r="T5125" s="2">
        <v>40320</v>
      </c>
      <c r="U5125" s="2"/>
    </row>
    <row r="5126" spans="1:21" x14ac:dyDescent="0.3">
      <c r="A5126" t="s">
        <v>164</v>
      </c>
      <c r="B5126" t="s">
        <v>20</v>
      </c>
      <c r="C5126" t="s">
        <v>50</v>
      </c>
      <c r="D5126" t="s">
        <v>217</v>
      </c>
      <c r="E5126" s="5" t="s">
        <v>511</v>
      </c>
      <c r="F5126">
        <v>0</v>
      </c>
      <c r="G5126" t="s">
        <v>39</v>
      </c>
      <c r="H5126">
        <v>5.0000000000000001E-3</v>
      </c>
      <c r="I5126">
        <f>ANAM[[#This Row],[VALOR Corregida]]/1000</f>
        <v>5.0000000000000004E-6</v>
      </c>
      <c r="J5126" t="s">
        <v>155</v>
      </c>
      <c r="K5126" t="s">
        <v>315</v>
      </c>
      <c r="L5126" t="s">
        <v>309</v>
      </c>
      <c r="M5126" t="s">
        <v>372</v>
      </c>
      <c r="N5126" s="7">
        <v>-23.641940000000002</v>
      </c>
      <c r="O5126" s="7">
        <v>-70.399169999999998</v>
      </c>
      <c r="P5126">
        <v>1</v>
      </c>
      <c r="Q5126">
        <v>2010</v>
      </c>
      <c r="R5126" s="2">
        <v>40308</v>
      </c>
      <c r="S5126" s="2">
        <v>40309</v>
      </c>
      <c r="T5126" s="2">
        <v>40320</v>
      </c>
      <c r="U5126" s="2"/>
    </row>
    <row r="5127" spans="1:21" x14ac:dyDescent="0.3">
      <c r="A5127" t="s">
        <v>164</v>
      </c>
      <c r="B5127" t="s">
        <v>20</v>
      </c>
      <c r="C5127" t="s">
        <v>50</v>
      </c>
      <c r="D5127" t="s">
        <v>217</v>
      </c>
      <c r="E5127" s="5" t="s">
        <v>511</v>
      </c>
      <c r="F5127">
        <v>0</v>
      </c>
      <c r="G5127" t="s">
        <v>64</v>
      </c>
      <c r="H5127">
        <v>1062</v>
      </c>
      <c r="I5127">
        <f>ANAM[[#This Row],[VALOR Corregida]]/1000</f>
        <v>1.0620000000000001</v>
      </c>
      <c r="J5127" t="s">
        <v>155</v>
      </c>
      <c r="K5127" t="s">
        <v>24</v>
      </c>
      <c r="L5127" t="s">
        <v>309</v>
      </c>
      <c r="M5127" t="s">
        <v>372</v>
      </c>
      <c r="N5127" s="7">
        <v>-23.641940000000002</v>
      </c>
      <c r="O5127" s="7">
        <v>-70.399169999999998</v>
      </c>
      <c r="P5127">
        <v>1</v>
      </c>
      <c r="Q5127">
        <v>2010</v>
      </c>
      <c r="R5127" s="2">
        <v>40308</v>
      </c>
      <c r="S5127" s="2">
        <v>40309</v>
      </c>
      <c r="T5127" s="2">
        <v>40320</v>
      </c>
      <c r="U5127" s="2"/>
    </row>
    <row r="5128" spans="1:21" x14ac:dyDescent="0.3">
      <c r="A5128" t="s">
        <v>164</v>
      </c>
      <c r="B5128" t="s">
        <v>20</v>
      </c>
      <c r="C5128" t="s">
        <v>50</v>
      </c>
      <c r="D5128" t="s">
        <v>217</v>
      </c>
      <c r="E5128" s="5" t="s">
        <v>511</v>
      </c>
      <c r="F5128">
        <v>0</v>
      </c>
      <c r="G5128" t="s">
        <v>280</v>
      </c>
      <c r="H5128">
        <v>0.05</v>
      </c>
      <c r="I5128">
        <f>ANAM[[#This Row],[VALOR Corregida]]/1000</f>
        <v>5.0000000000000002E-5</v>
      </c>
      <c r="J5128" t="s">
        <v>281</v>
      </c>
      <c r="K5128" t="s">
        <v>315</v>
      </c>
      <c r="L5128" t="s">
        <v>309</v>
      </c>
      <c r="M5128" t="s">
        <v>372</v>
      </c>
      <c r="N5128" s="7">
        <v>-23.641940000000002</v>
      </c>
      <c r="O5128" s="7">
        <v>-70.399169999999998</v>
      </c>
      <c r="P5128">
        <v>1</v>
      </c>
      <c r="Q5128">
        <v>2010</v>
      </c>
      <c r="R5128" s="2">
        <v>40308</v>
      </c>
      <c r="S5128" s="2">
        <v>40309</v>
      </c>
      <c r="T5128" s="2">
        <v>40320</v>
      </c>
      <c r="U5128" s="2"/>
    </row>
    <row r="5129" spans="1:21" x14ac:dyDescent="0.3">
      <c r="A5129" t="s">
        <v>164</v>
      </c>
      <c r="B5129" t="s">
        <v>20</v>
      </c>
      <c r="C5129" t="s">
        <v>213</v>
      </c>
      <c r="D5129" t="s">
        <v>214</v>
      </c>
      <c r="E5129" s="5" t="s">
        <v>519</v>
      </c>
      <c r="F5129">
        <v>0</v>
      </c>
      <c r="G5129" t="s">
        <v>46</v>
      </c>
      <c r="H5129">
        <v>347</v>
      </c>
      <c r="I5129">
        <f>ANAM[[#This Row],[VALOR Corregida]]/1000</f>
        <v>0.34699999999999998</v>
      </c>
      <c r="J5129" t="s">
        <v>155</v>
      </c>
      <c r="K5129" t="s">
        <v>24</v>
      </c>
      <c r="L5129" t="s">
        <v>309</v>
      </c>
      <c r="M5129" t="s">
        <v>337</v>
      </c>
      <c r="N5129" s="7">
        <v>-23.648890000000002</v>
      </c>
      <c r="O5129" s="7">
        <v>-70.406940000000006</v>
      </c>
      <c r="P5129">
        <v>2</v>
      </c>
      <c r="Q5129">
        <v>2005</v>
      </c>
      <c r="R5129" s="2">
        <v>38633</v>
      </c>
      <c r="S5129" s="2">
        <v>38574</v>
      </c>
      <c r="T5129" s="2">
        <v>38574</v>
      </c>
      <c r="U5129" s="2"/>
    </row>
    <row r="5130" spans="1:21" x14ac:dyDescent="0.3">
      <c r="A5130" t="s">
        <v>164</v>
      </c>
      <c r="B5130" t="s">
        <v>20</v>
      </c>
      <c r="C5130" t="s">
        <v>210</v>
      </c>
      <c r="D5130" t="s">
        <v>211</v>
      </c>
      <c r="E5130" s="5" t="s">
        <v>527</v>
      </c>
      <c r="F5130">
        <v>0</v>
      </c>
      <c r="G5130" t="s">
        <v>46</v>
      </c>
      <c r="H5130">
        <v>27.1</v>
      </c>
      <c r="I5130">
        <f>ANAM[[#This Row],[VALOR Corregida]]/1000</f>
        <v>2.7100000000000003E-2</v>
      </c>
      <c r="J5130" t="s">
        <v>155</v>
      </c>
      <c r="K5130" t="s">
        <v>24</v>
      </c>
      <c r="L5130" t="s">
        <v>309</v>
      </c>
      <c r="M5130" t="s">
        <v>333</v>
      </c>
      <c r="N5130" s="7">
        <v>-23.664719999999999</v>
      </c>
      <c r="O5130" s="7">
        <v>-70.411389999999997</v>
      </c>
      <c r="P5130">
        <v>1</v>
      </c>
      <c r="Q5130">
        <v>2005</v>
      </c>
      <c r="R5130" s="2">
        <v>38482</v>
      </c>
      <c r="S5130" s="2">
        <v>38630</v>
      </c>
      <c r="T5130" s="2">
        <v>38630</v>
      </c>
      <c r="U5130" s="2"/>
    </row>
    <row r="5131" spans="1:21" x14ac:dyDescent="0.3">
      <c r="A5131" t="s">
        <v>164</v>
      </c>
      <c r="B5131" t="s">
        <v>20</v>
      </c>
      <c r="C5131" t="s">
        <v>210</v>
      </c>
      <c r="D5131" t="s">
        <v>211</v>
      </c>
      <c r="E5131" s="5" t="s">
        <v>527</v>
      </c>
      <c r="F5131">
        <v>0</v>
      </c>
      <c r="G5131" t="s">
        <v>46</v>
      </c>
      <c r="H5131">
        <v>17.899999999999999</v>
      </c>
      <c r="I5131">
        <f>ANAM[[#This Row],[VALOR Corregida]]/1000</f>
        <v>1.7899999999999999E-2</v>
      </c>
      <c r="J5131" t="s">
        <v>155</v>
      </c>
      <c r="K5131" t="s">
        <v>24</v>
      </c>
      <c r="L5131" t="s">
        <v>309</v>
      </c>
      <c r="M5131" t="s">
        <v>337</v>
      </c>
      <c r="N5131" s="7">
        <v>-23.664719999999999</v>
      </c>
      <c r="O5131" s="7">
        <v>-70.411389999999997</v>
      </c>
      <c r="P5131">
        <v>2</v>
      </c>
      <c r="Q5131">
        <v>2005</v>
      </c>
      <c r="R5131" s="2">
        <v>38633</v>
      </c>
      <c r="S5131" s="2">
        <v>38574</v>
      </c>
      <c r="T5131" s="2">
        <v>38574</v>
      </c>
      <c r="U5131" s="2"/>
    </row>
    <row r="5132" spans="1:21" x14ac:dyDescent="0.3">
      <c r="A5132" t="s">
        <v>164</v>
      </c>
      <c r="B5132" t="s">
        <v>20</v>
      </c>
      <c r="C5132" t="s">
        <v>205</v>
      </c>
      <c r="D5132" t="s">
        <v>206</v>
      </c>
      <c r="E5132" s="5" t="s">
        <v>528</v>
      </c>
      <c r="F5132">
        <v>0</v>
      </c>
      <c r="G5132" t="s">
        <v>46</v>
      </c>
      <c r="H5132">
        <v>15.3</v>
      </c>
      <c r="I5132">
        <f>ANAM[[#This Row],[VALOR Corregida]]/1000</f>
        <v>1.5300000000000001E-2</v>
      </c>
      <c r="J5132" t="s">
        <v>155</v>
      </c>
      <c r="K5132" t="s">
        <v>24</v>
      </c>
      <c r="L5132" t="s">
        <v>309</v>
      </c>
      <c r="M5132" t="s">
        <v>333</v>
      </c>
      <c r="N5132" s="7">
        <v>-23.67</v>
      </c>
      <c r="O5132" s="7">
        <v>-70.40889</v>
      </c>
      <c r="P5132">
        <v>1</v>
      </c>
      <c r="Q5132">
        <v>2005</v>
      </c>
      <c r="R5132" s="2">
        <v>38482</v>
      </c>
      <c r="S5132" s="2">
        <v>38630</v>
      </c>
      <c r="T5132" s="2">
        <v>38630</v>
      </c>
      <c r="U5132" s="2"/>
    </row>
    <row r="5133" spans="1:21" x14ac:dyDescent="0.3">
      <c r="A5133" t="s">
        <v>164</v>
      </c>
      <c r="B5133" t="s">
        <v>20</v>
      </c>
      <c r="C5133" t="s">
        <v>153</v>
      </c>
      <c r="D5133" t="s">
        <v>219</v>
      </c>
      <c r="E5133" s="5" t="s">
        <v>525</v>
      </c>
      <c r="F5133">
        <v>0</v>
      </c>
      <c r="G5133" t="s">
        <v>35</v>
      </c>
      <c r="H5133">
        <v>3.7</v>
      </c>
      <c r="I5133">
        <f>ANAM[[#This Row],[VALOR Corregida]]/1000</f>
        <v>3.7000000000000002E-3</v>
      </c>
      <c r="J5133" t="s">
        <v>155</v>
      </c>
      <c r="K5133" t="s">
        <v>24</v>
      </c>
      <c r="L5133" t="s">
        <v>309</v>
      </c>
      <c r="M5133" t="s">
        <v>372</v>
      </c>
      <c r="N5133" s="7">
        <v>-23.626111000000002</v>
      </c>
      <c r="O5133" s="7">
        <v>-70.398332999999994</v>
      </c>
      <c r="P5133">
        <v>1</v>
      </c>
      <c r="Q5133">
        <v>2010</v>
      </c>
      <c r="R5133" s="2">
        <v>40308</v>
      </c>
      <c r="S5133" s="2">
        <v>40309</v>
      </c>
      <c r="T5133" s="2">
        <v>40320</v>
      </c>
      <c r="U5133" s="2"/>
    </row>
    <row r="5134" spans="1:21" x14ac:dyDescent="0.3">
      <c r="A5134" t="s">
        <v>164</v>
      </c>
      <c r="B5134" t="s">
        <v>20</v>
      </c>
      <c r="C5134" t="s">
        <v>153</v>
      </c>
      <c r="D5134" t="s">
        <v>219</v>
      </c>
      <c r="E5134" s="5" t="s">
        <v>525</v>
      </c>
      <c r="F5134">
        <v>0</v>
      </c>
      <c r="G5134" t="s">
        <v>37</v>
      </c>
      <c r="H5134">
        <v>6.2</v>
      </c>
      <c r="I5134">
        <f>ANAM[[#This Row],[VALOR Corregida]]/1000</f>
        <v>6.1999999999999998E-3</v>
      </c>
      <c r="J5134" t="s">
        <v>155</v>
      </c>
      <c r="K5134" t="s">
        <v>24</v>
      </c>
      <c r="L5134" t="s">
        <v>309</v>
      </c>
      <c r="M5134" t="s">
        <v>372</v>
      </c>
      <c r="N5134" s="7">
        <v>-23.626111000000002</v>
      </c>
      <c r="O5134" s="7">
        <v>-70.398332999999994</v>
      </c>
      <c r="P5134">
        <v>1</v>
      </c>
      <c r="Q5134">
        <v>2010</v>
      </c>
      <c r="R5134" s="2">
        <v>40308</v>
      </c>
      <c r="S5134" s="2">
        <v>40309</v>
      </c>
      <c r="T5134" s="2">
        <v>40320</v>
      </c>
      <c r="U5134" s="2"/>
    </row>
    <row r="5135" spans="1:21" x14ac:dyDescent="0.3">
      <c r="A5135" t="s">
        <v>164</v>
      </c>
      <c r="B5135" t="s">
        <v>20</v>
      </c>
      <c r="C5135" t="s">
        <v>153</v>
      </c>
      <c r="D5135" t="s">
        <v>219</v>
      </c>
      <c r="E5135" s="5" t="s">
        <v>525</v>
      </c>
      <c r="F5135">
        <v>0</v>
      </c>
      <c r="G5135" t="s">
        <v>216</v>
      </c>
      <c r="H5135">
        <v>1</v>
      </c>
      <c r="I5135">
        <f>ANAM[[#This Row],[VALOR Corregida]]/1000</f>
        <v>1E-3</v>
      </c>
      <c r="J5135" t="s">
        <v>155</v>
      </c>
      <c r="K5135" t="s">
        <v>315</v>
      </c>
      <c r="L5135" t="s">
        <v>309</v>
      </c>
      <c r="M5135" t="s">
        <v>372</v>
      </c>
      <c r="N5135" s="7">
        <v>-23.626111000000002</v>
      </c>
      <c r="O5135" s="7">
        <v>-70.398332999999994</v>
      </c>
      <c r="P5135">
        <v>1</v>
      </c>
      <c r="Q5135">
        <v>2010</v>
      </c>
      <c r="R5135" s="2">
        <v>40308</v>
      </c>
      <c r="S5135" s="2">
        <v>40309</v>
      </c>
      <c r="T5135" s="2">
        <v>40320</v>
      </c>
      <c r="U5135" s="2"/>
    </row>
    <row r="5136" spans="1:21" x14ac:dyDescent="0.3">
      <c r="A5136" t="s">
        <v>164</v>
      </c>
      <c r="B5136" t="s">
        <v>20</v>
      </c>
      <c r="C5136" t="s">
        <v>153</v>
      </c>
      <c r="D5136" t="s">
        <v>219</v>
      </c>
      <c r="E5136" s="5" t="s">
        <v>525</v>
      </c>
      <c r="F5136">
        <v>0</v>
      </c>
      <c r="G5136" t="s">
        <v>166</v>
      </c>
      <c r="H5136">
        <v>1.6</v>
      </c>
      <c r="I5136">
        <f>ANAM[[#This Row],[VALOR Corregida]]/1000</f>
        <v>1.6000000000000001E-3</v>
      </c>
      <c r="J5136" t="s">
        <v>167</v>
      </c>
      <c r="K5136" t="s">
        <v>24</v>
      </c>
      <c r="L5136" t="s">
        <v>309</v>
      </c>
      <c r="M5136" t="s">
        <v>372</v>
      </c>
      <c r="N5136" s="7">
        <v>-23.626111000000002</v>
      </c>
      <c r="O5136" s="7">
        <v>-70.398332999999994</v>
      </c>
      <c r="P5136">
        <v>1</v>
      </c>
      <c r="Q5136">
        <v>2010</v>
      </c>
      <c r="R5136" s="2">
        <v>40308</v>
      </c>
      <c r="S5136" s="2">
        <v>40309</v>
      </c>
      <c r="T5136" s="2">
        <v>40320</v>
      </c>
      <c r="U5136" s="2"/>
    </row>
    <row r="5137" spans="1:21" x14ac:dyDescent="0.3">
      <c r="A5137" t="s">
        <v>164</v>
      </c>
      <c r="B5137" t="s">
        <v>20</v>
      </c>
      <c r="C5137" t="s">
        <v>153</v>
      </c>
      <c r="D5137" t="s">
        <v>219</v>
      </c>
      <c r="E5137" s="5" t="s">
        <v>525</v>
      </c>
      <c r="F5137">
        <v>0</v>
      </c>
      <c r="G5137" t="s">
        <v>39</v>
      </c>
      <c r="H5137">
        <v>5.0000000000000001E-3</v>
      </c>
      <c r="I5137">
        <f>ANAM[[#This Row],[VALOR Corregida]]/1000</f>
        <v>5.0000000000000004E-6</v>
      </c>
      <c r="J5137" t="s">
        <v>155</v>
      </c>
      <c r="K5137" t="s">
        <v>315</v>
      </c>
      <c r="L5137" t="s">
        <v>309</v>
      </c>
      <c r="M5137" t="s">
        <v>372</v>
      </c>
      <c r="N5137" s="7">
        <v>-23.626111000000002</v>
      </c>
      <c r="O5137" s="7">
        <v>-70.398332999999994</v>
      </c>
      <c r="P5137">
        <v>1</v>
      </c>
      <c r="Q5137">
        <v>2010</v>
      </c>
      <c r="R5137" s="2">
        <v>40308</v>
      </c>
      <c r="S5137" s="2">
        <v>40309</v>
      </c>
      <c r="T5137" s="2">
        <v>40320</v>
      </c>
      <c r="U5137" s="2"/>
    </row>
    <row r="5138" spans="1:21" x14ac:dyDescent="0.3">
      <c r="A5138" t="s">
        <v>164</v>
      </c>
      <c r="B5138" t="s">
        <v>20</v>
      </c>
      <c r="C5138" t="s">
        <v>153</v>
      </c>
      <c r="D5138" t="s">
        <v>219</v>
      </c>
      <c r="E5138" s="5" t="s">
        <v>525</v>
      </c>
      <c r="F5138">
        <v>0</v>
      </c>
      <c r="G5138" t="s">
        <v>64</v>
      </c>
      <c r="H5138">
        <v>1863</v>
      </c>
      <c r="I5138">
        <f>ANAM[[#This Row],[VALOR Corregida]]/1000</f>
        <v>1.863</v>
      </c>
      <c r="J5138" t="s">
        <v>155</v>
      </c>
      <c r="K5138" t="s">
        <v>24</v>
      </c>
      <c r="L5138" t="s">
        <v>309</v>
      </c>
      <c r="M5138" t="s">
        <v>372</v>
      </c>
      <c r="N5138" s="7">
        <v>-23.626111000000002</v>
      </c>
      <c r="O5138" s="7">
        <v>-70.398332999999994</v>
      </c>
      <c r="P5138">
        <v>1</v>
      </c>
      <c r="Q5138">
        <v>2010</v>
      </c>
      <c r="R5138" s="2">
        <v>40308</v>
      </c>
      <c r="S5138" s="2">
        <v>40309</v>
      </c>
      <c r="T5138" s="2">
        <v>40320</v>
      </c>
      <c r="U5138" s="2"/>
    </row>
    <row r="5139" spans="1:21" x14ac:dyDescent="0.3">
      <c r="A5139" t="s">
        <v>164</v>
      </c>
      <c r="B5139" t="s">
        <v>20</v>
      </c>
      <c r="C5139" t="s">
        <v>153</v>
      </c>
      <c r="D5139" t="s">
        <v>219</v>
      </c>
      <c r="E5139" s="5" t="s">
        <v>525</v>
      </c>
      <c r="F5139">
        <v>0</v>
      </c>
      <c r="G5139" t="s">
        <v>280</v>
      </c>
      <c r="H5139">
        <v>0.05</v>
      </c>
      <c r="I5139">
        <f>ANAM[[#This Row],[VALOR Corregida]]/1000</f>
        <v>5.0000000000000002E-5</v>
      </c>
      <c r="J5139" t="s">
        <v>281</v>
      </c>
      <c r="K5139" t="s">
        <v>315</v>
      </c>
      <c r="L5139" t="s">
        <v>309</v>
      </c>
      <c r="M5139" t="s">
        <v>372</v>
      </c>
      <c r="N5139" s="7">
        <v>-23.626111000000002</v>
      </c>
      <c r="O5139" s="7">
        <v>-70.398332999999994</v>
      </c>
      <c r="P5139">
        <v>1</v>
      </c>
      <c r="Q5139">
        <v>2010</v>
      </c>
      <c r="R5139" s="2">
        <v>40308</v>
      </c>
      <c r="S5139" s="2">
        <v>40309</v>
      </c>
      <c r="T5139" s="2">
        <v>40320</v>
      </c>
      <c r="U5139" s="2"/>
    </row>
    <row r="5140" spans="1:21" x14ac:dyDescent="0.3">
      <c r="A5140" t="s">
        <v>164</v>
      </c>
      <c r="B5140" t="s">
        <v>20</v>
      </c>
      <c r="C5140" t="s">
        <v>205</v>
      </c>
      <c r="D5140" t="s">
        <v>206</v>
      </c>
      <c r="E5140" s="5" t="s">
        <v>528</v>
      </c>
      <c r="F5140">
        <v>0</v>
      </c>
      <c r="G5140" t="s">
        <v>46</v>
      </c>
      <c r="H5140">
        <v>1.5</v>
      </c>
      <c r="I5140">
        <f>ANAM[[#This Row],[VALOR Corregida]]/1000</f>
        <v>1.5E-3</v>
      </c>
      <c r="J5140" t="s">
        <v>155</v>
      </c>
      <c r="K5140" t="s">
        <v>24</v>
      </c>
      <c r="L5140" t="s">
        <v>309</v>
      </c>
      <c r="M5140" t="s">
        <v>337</v>
      </c>
      <c r="N5140" s="7">
        <v>-23.67</v>
      </c>
      <c r="O5140" s="7">
        <v>-70.40889</v>
      </c>
      <c r="P5140">
        <v>2</v>
      </c>
      <c r="Q5140">
        <v>2005</v>
      </c>
      <c r="R5140" s="2">
        <v>38633</v>
      </c>
      <c r="S5140" s="2">
        <v>38574</v>
      </c>
      <c r="T5140" s="2">
        <v>38574</v>
      </c>
      <c r="U5140" s="2"/>
    </row>
    <row r="5141" spans="1:21" x14ac:dyDescent="0.3">
      <c r="A5141" t="s">
        <v>164</v>
      </c>
      <c r="B5141" t="s">
        <v>20</v>
      </c>
      <c r="C5141" t="s">
        <v>153</v>
      </c>
      <c r="D5141" t="s">
        <v>219</v>
      </c>
      <c r="E5141" s="5" t="s">
        <v>525</v>
      </c>
      <c r="F5141">
        <v>0</v>
      </c>
      <c r="G5141" t="s">
        <v>47</v>
      </c>
      <c r="H5141">
        <v>40.299999999999997</v>
      </c>
      <c r="I5141">
        <f>ANAM[[#This Row],[VALOR Corregida]]/1000</f>
        <v>4.0299999999999996E-2</v>
      </c>
      <c r="J5141" t="s">
        <v>155</v>
      </c>
      <c r="K5141" t="s">
        <v>24</v>
      </c>
      <c r="L5141" t="s">
        <v>309</v>
      </c>
      <c r="M5141" t="s">
        <v>372</v>
      </c>
      <c r="N5141" s="7">
        <v>-23.626111000000002</v>
      </c>
      <c r="O5141" s="7">
        <v>-70.398332999999994</v>
      </c>
      <c r="P5141">
        <v>1</v>
      </c>
      <c r="Q5141">
        <v>2010</v>
      </c>
      <c r="R5141" s="2">
        <v>40308</v>
      </c>
      <c r="S5141" s="2">
        <v>40309</v>
      </c>
      <c r="T5141" s="2">
        <v>40320</v>
      </c>
      <c r="U5141" s="2"/>
    </row>
    <row r="5142" spans="1:21" x14ac:dyDescent="0.3">
      <c r="A5142" t="s">
        <v>19</v>
      </c>
      <c r="B5142" t="s">
        <v>20</v>
      </c>
      <c r="C5142" t="s">
        <v>54</v>
      </c>
      <c r="D5142" t="s">
        <v>55</v>
      </c>
      <c r="E5142" s="5" t="s">
        <v>516</v>
      </c>
      <c r="F5142">
        <v>0</v>
      </c>
      <c r="G5142" t="s">
        <v>120</v>
      </c>
      <c r="H5142">
        <v>2.5</v>
      </c>
      <c r="I5142">
        <f>ANAM[[#This Row],[VALOR Corregida]]/1000</f>
        <v>2.5000000000000001E-3</v>
      </c>
      <c r="J5142" t="s">
        <v>27</v>
      </c>
      <c r="K5142" t="s">
        <v>315</v>
      </c>
      <c r="L5142" t="s">
        <v>309</v>
      </c>
      <c r="M5142" t="s">
        <v>373</v>
      </c>
      <c r="N5142">
        <v>-23.61722</v>
      </c>
      <c r="O5142">
        <v>-70.397220000000004</v>
      </c>
      <c r="P5142">
        <v>2</v>
      </c>
      <c r="Q5142">
        <v>2010</v>
      </c>
      <c r="R5142" s="2">
        <v>40480</v>
      </c>
      <c r="S5142" s="2">
        <v>40481</v>
      </c>
      <c r="T5142" s="2">
        <v>40498</v>
      </c>
      <c r="U5142" s="2"/>
    </row>
    <row r="5143" spans="1:21" x14ac:dyDescent="0.3">
      <c r="A5143" t="s">
        <v>19</v>
      </c>
      <c r="B5143" t="s">
        <v>20</v>
      </c>
      <c r="C5143" t="s">
        <v>54</v>
      </c>
      <c r="D5143" t="s">
        <v>55</v>
      </c>
      <c r="E5143" s="5" t="s">
        <v>516</v>
      </c>
      <c r="F5143">
        <v>4.5</v>
      </c>
      <c r="G5143" t="s">
        <v>120</v>
      </c>
      <c r="H5143">
        <v>2.5</v>
      </c>
      <c r="I5143">
        <f>ANAM[[#This Row],[VALOR Corregida]]/1000</f>
        <v>2.5000000000000001E-3</v>
      </c>
      <c r="J5143" t="s">
        <v>27</v>
      </c>
      <c r="K5143" t="s">
        <v>315</v>
      </c>
      <c r="L5143" t="s">
        <v>309</v>
      </c>
      <c r="M5143" t="s">
        <v>373</v>
      </c>
      <c r="N5143">
        <v>-23.61722</v>
      </c>
      <c r="O5143">
        <v>-70.397220000000004</v>
      </c>
      <c r="P5143">
        <v>2</v>
      </c>
      <c r="Q5143">
        <v>2010</v>
      </c>
      <c r="R5143" s="2">
        <v>40480</v>
      </c>
      <c r="S5143" s="2">
        <v>40481</v>
      </c>
      <c r="T5143" s="2">
        <v>40498</v>
      </c>
      <c r="U5143" s="2"/>
    </row>
    <row r="5144" spans="1:21" x14ac:dyDescent="0.3">
      <c r="A5144" t="s">
        <v>19</v>
      </c>
      <c r="B5144" t="s">
        <v>20</v>
      </c>
      <c r="C5144" t="s">
        <v>54</v>
      </c>
      <c r="D5144" t="s">
        <v>55</v>
      </c>
      <c r="E5144" s="5" t="s">
        <v>516</v>
      </c>
      <c r="F5144">
        <v>0</v>
      </c>
      <c r="G5144" t="s">
        <v>22</v>
      </c>
      <c r="H5144">
        <v>90</v>
      </c>
      <c r="I5144">
        <f>ANAM[[#This Row],[VALOR Corregida]]/1000</f>
        <v>0.09</v>
      </c>
      <c r="J5144" t="s">
        <v>23</v>
      </c>
      <c r="K5144" t="s">
        <v>24</v>
      </c>
      <c r="L5144" t="s">
        <v>309</v>
      </c>
      <c r="M5144" t="s">
        <v>373</v>
      </c>
      <c r="N5144">
        <v>-23.61722</v>
      </c>
      <c r="O5144">
        <v>-70.397220000000004</v>
      </c>
      <c r="P5144">
        <v>2</v>
      </c>
      <c r="Q5144">
        <v>2010</v>
      </c>
      <c r="R5144" s="2">
        <v>40480</v>
      </c>
      <c r="S5144" s="2">
        <v>40481</v>
      </c>
      <c r="T5144" s="2">
        <v>40498</v>
      </c>
      <c r="U5144" s="2"/>
    </row>
    <row r="5145" spans="1:21" x14ac:dyDescent="0.3">
      <c r="A5145" t="s">
        <v>19</v>
      </c>
      <c r="B5145" t="s">
        <v>20</v>
      </c>
      <c r="C5145" t="s">
        <v>54</v>
      </c>
      <c r="D5145" t="s">
        <v>55</v>
      </c>
      <c r="E5145" s="5" t="s">
        <v>516</v>
      </c>
      <c r="F5145">
        <v>4.5</v>
      </c>
      <c r="G5145" t="s">
        <v>22</v>
      </c>
      <c r="H5145">
        <v>60</v>
      </c>
      <c r="I5145">
        <f>ANAM[[#This Row],[VALOR Corregida]]/1000</f>
        <v>0.06</v>
      </c>
      <c r="J5145" t="s">
        <v>23</v>
      </c>
      <c r="K5145" t="s">
        <v>24</v>
      </c>
      <c r="L5145" t="s">
        <v>309</v>
      </c>
      <c r="M5145" t="s">
        <v>373</v>
      </c>
      <c r="N5145">
        <v>-23.61722</v>
      </c>
      <c r="O5145">
        <v>-70.397220000000004</v>
      </c>
      <c r="P5145">
        <v>2</v>
      </c>
      <c r="Q5145">
        <v>2010</v>
      </c>
      <c r="R5145" s="2">
        <v>40480</v>
      </c>
      <c r="S5145" s="2">
        <v>40481</v>
      </c>
      <c r="T5145" s="2">
        <v>40498</v>
      </c>
      <c r="U5145" s="2"/>
    </row>
    <row r="5146" spans="1:21" x14ac:dyDescent="0.3">
      <c r="A5146" t="s">
        <v>19</v>
      </c>
      <c r="B5146" t="s">
        <v>20</v>
      </c>
      <c r="C5146" t="s">
        <v>54</v>
      </c>
      <c r="D5146" t="s">
        <v>55</v>
      </c>
      <c r="E5146" s="5" t="s">
        <v>516</v>
      </c>
      <c r="F5146">
        <v>0</v>
      </c>
      <c r="G5146" t="s">
        <v>345</v>
      </c>
      <c r="H5146">
        <v>2.5000000000000001E-2</v>
      </c>
      <c r="I5146">
        <f>ANAM[[#This Row],[VALOR Corregida]]/1000</f>
        <v>2.5000000000000001E-5</v>
      </c>
      <c r="J5146" t="s">
        <v>23</v>
      </c>
      <c r="K5146" t="s">
        <v>315</v>
      </c>
      <c r="L5146" t="s">
        <v>309</v>
      </c>
      <c r="M5146" t="s">
        <v>373</v>
      </c>
      <c r="N5146">
        <v>-23.61722</v>
      </c>
      <c r="O5146">
        <v>-70.397220000000004</v>
      </c>
      <c r="P5146">
        <v>2</v>
      </c>
      <c r="Q5146">
        <v>2010</v>
      </c>
      <c r="R5146" s="2">
        <v>40480</v>
      </c>
      <c r="S5146" s="2">
        <v>40481</v>
      </c>
      <c r="T5146" s="2">
        <v>40498</v>
      </c>
      <c r="U5146" s="2"/>
    </row>
    <row r="5147" spans="1:21" x14ac:dyDescent="0.3">
      <c r="A5147" t="s">
        <v>19</v>
      </c>
      <c r="B5147" t="s">
        <v>20</v>
      </c>
      <c r="C5147" t="s">
        <v>54</v>
      </c>
      <c r="D5147" t="s">
        <v>55</v>
      </c>
      <c r="E5147" s="5" t="s">
        <v>516</v>
      </c>
      <c r="F5147">
        <v>4.5</v>
      </c>
      <c r="G5147" t="s">
        <v>345</v>
      </c>
      <c r="H5147">
        <v>2.5000000000000001E-2</v>
      </c>
      <c r="I5147">
        <f>ANAM[[#This Row],[VALOR Corregida]]/1000</f>
        <v>2.5000000000000001E-5</v>
      </c>
      <c r="J5147" t="s">
        <v>23</v>
      </c>
      <c r="K5147" t="s">
        <v>315</v>
      </c>
      <c r="L5147" t="s">
        <v>309</v>
      </c>
      <c r="M5147" t="s">
        <v>373</v>
      </c>
      <c r="N5147">
        <v>-23.61722</v>
      </c>
      <c r="O5147">
        <v>-70.397220000000004</v>
      </c>
      <c r="P5147">
        <v>2</v>
      </c>
      <c r="Q5147">
        <v>2010</v>
      </c>
      <c r="R5147" s="2">
        <v>40480</v>
      </c>
      <c r="S5147" s="2">
        <v>40481</v>
      </c>
      <c r="T5147" s="2">
        <v>40498</v>
      </c>
      <c r="U5147" s="2"/>
    </row>
    <row r="5148" spans="1:21" x14ac:dyDescent="0.3">
      <c r="A5148" t="s">
        <v>19</v>
      </c>
      <c r="B5148" t="s">
        <v>20</v>
      </c>
      <c r="C5148" t="s">
        <v>54</v>
      </c>
      <c r="D5148" t="s">
        <v>55</v>
      </c>
      <c r="E5148" s="5" t="s">
        <v>516</v>
      </c>
      <c r="F5148">
        <v>0</v>
      </c>
      <c r="G5148" t="s">
        <v>28</v>
      </c>
      <c r="H5148">
        <v>2.5000000000000001E-2</v>
      </c>
      <c r="I5148">
        <f>ANAM[[#This Row],[VALOR Corregida]]/1000</f>
        <v>2.5000000000000001E-5</v>
      </c>
      <c r="J5148" t="s">
        <v>23</v>
      </c>
      <c r="K5148" t="s">
        <v>315</v>
      </c>
      <c r="L5148" t="s">
        <v>309</v>
      </c>
      <c r="M5148" t="s">
        <v>373</v>
      </c>
      <c r="N5148">
        <v>-23.61722</v>
      </c>
      <c r="O5148">
        <v>-70.397220000000004</v>
      </c>
      <c r="P5148">
        <v>2</v>
      </c>
      <c r="Q5148">
        <v>2010</v>
      </c>
      <c r="R5148" s="2">
        <v>40480</v>
      </c>
      <c r="S5148" s="2">
        <v>40481</v>
      </c>
      <c r="T5148" s="2">
        <v>40498</v>
      </c>
      <c r="U5148" s="2"/>
    </row>
    <row r="5149" spans="1:21" x14ac:dyDescent="0.3">
      <c r="A5149" t="s">
        <v>19</v>
      </c>
      <c r="B5149" t="s">
        <v>20</v>
      </c>
      <c r="C5149" t="s">
        <v>54</v>
      </c>
      <c r="D5149" t="s">
        <v>55</v>
      </c>
      <c r="E5149" s="5" t="s">
        <v>516</v>
      </c>
      <c r="F5149">
        <v>4.5</v>
      </c>
      <c r="G5149" t="s">
        <v>28</v>
      </c>
      <c r="H5149">
        <v>2.5000000000000001E-2</v>
      </c>
      <c r="I5149">
        <f>ANAM[[#This Row],[VALOR Corregida]]/1000</f>
        <v>2.5000000000000001E-5</v>
      </c>
      <c r="J5149" t="s">
        <v>23</v>
      </c>
      <c r="K5149" t="s">
        <v>315</v>
      </c>
      <c r="L5149" t="s">
        <v>309</v>
      </c>
      <c r="M5149" t="s">
        <v>373</v>
      </c>
      <c r="N5149">
        <v>-23.61722</v>
      </c>
      <c r="O5149">
        <v>-70.397220000000004</v>
      </c>
      <c r="P5149">
        <v>2</v>
      </c>
      <c r="Q5149">
        <v>2010</v>
      </c>
      <c r="R5149" s="2">
        <v>40480</v>
      </c>
      <c r="S5149" s="2">
        <v>40481</v>
      </c>
      <c r="T5149" s="2">
        <v>40498</v>
      </c>
      <c r="U5149" s="2"/>
    </row>
    <row r="5150" spans="1:21" x14ac:dyDescent="0.3">
      <c r="A5150" t="s">
        <v>19</v>
      </c>
      <c r="B5150" t="s">
        <v>20</v>
      </c>
      <c r="C5150" t="s">
        <v>54</v>
      </c>
      <c r="D5150" t="s">
        <v>55</v>
      </c>
      <c r="E5150" s="5" t="s">
        <v>516</v>
      </c>
      <c r="F5150">
        <v>0</v>
      </c>
      <c r="G5150" t="s">
        <v>346</v>
      </c>
      <c r="H5150">
        <v>2.04</v>
      </c>
      <c r="I5150">
        <f>ANAM[[#This Row],[VALOR Corregida]]/1000</f>
        <v>2.0400000000000001E-3</v>
      </c>
      <c r="J5150" t="s">
        <v>23</v>
      </c>
      <c r="K5150" t="s">
        <v>24</v>
      </c>
      <c r="L5150" t="s">
        <v>309</v>
      </c>
      <c r="M5150" t="s">
        <v>373</v>
      </c>
      <c r="N5150">
        <v>-23.61722</v>
      </c>
      <c r="O5150">
        <v>-70.397220000000004</v>
      </c>
      <c r="P5150">
        <v>2</v>
      </c>
      <c r="Q5150">
        <v>2010</v>
      </c>
      <c r="R5150" s="2">
        <v>40480</v>
      </c>
      <c r="S5150" s="2">
        <v>40481</v>
      </c>
      <c r="T5150" s="2">
        <v>40498</v>
      </c>
      <c r="U5150" s="2"/>
    </row>
    <row r="5151" spans="1:21" x14ac:dyDescent="0.3">
      <c r="A5151" t="s">
        <v>19</v>
      </c>
      <c r="B5151" t="s">
        <v>20</v>
      </c>
      <c r="C5151" t="s">
        <v>54</v>
      </c>
      <c r="D5151" t="s">
        <v>55</v>
      </c>
      <c r="E5151" s="5" t="s">
        <v>516</v>
      </c>
      <c r="F5151">
        <v>4.5</v>
      </c>
      <c r="G5151" t="s">
        <v>346</v>
      </c>
      <c r="H5151">
        <v>1.58</v>
      </c>
      <c r="I5151">
        <f>ANAM[[#This Row],[VALOR Corregida]]/1000</f>
        <v>1.58E-3</v>
      </c>
      <c r="J5151" t="s">
        <v>23</v>
      </c>
      <c r="K5151" t="s">
        <v>24</v>
      </c>
      <c r="L5151" t="s">
        <v>309</v>
      </c>
      <c r="M5151" t="s">
        <v>373</v>
      </c>
      <c r="N5151">
        <v>-23.61722</v>
      </c>
      <c r="O5151">
        <v>-70.397220000000004</v>
      </c>
      <c r="P5151">
        <v>2</v>
      </c>
      <c r="Q5151">
        <v>2010</v>
      </c>
      <c r="R5151" s="2">
        <v>40480</v>
      </c>
      <c r="S5151" s="2">
        <v>40481</v>
      </c>
      <c r="T5151" s="2">
        <v>40498</v>
      </c>
      <c r="U5151" s="2"/>
    </row>
    <row r="5152" spans="1:21" x14ac:dyDescent="0.3">
      <c r="A5152" t="s">
        <v>19</v>
      </c>
      <c r="B5152" t="s">
        <v>20</v>
      </c>
      <c r="C5152" t="s">
        <v>54</v>
      </c>
      <c r="D5152" t="s">
        <v>55</v>
      </c>
      <c r="E5152" s="5" t="s">
        <v>516</v>
      </c>
      <c r="F5152">
        <v>0</v>
      </c>
      <c r="G5152" t="s">
        <v>29</v>
      </c>
      <c r="H5152">
        <v>1.81</v>
      </c>
      <c r="I5152">
        <f>ANAM[[#This Row],[VALOR Corregida]]/1000</f>
        <v>1.81E-3</v>
      </c>
      <c r="J5152" t="s">
        <v>23</v>
      </c>
      <c r="K5152" t="s">
        <v>24</v>
      </c>
      <c r="L5152" t="s">
        <v>309</v>
      </c>
      <c r="M5152" t="s">
        <v>373</v>
      </c>
      <c r="N5152">
        <v>-23.61722</v>
      </c>
      <c r="O5152">
        <v>-70.397220000000004</v>
      </c>
      <c r="P5152">
        <v>2</v>
      </c>
      <c r="Q5152">
        <v>2010</v>
      </c>
      <c r="R5152" s="2">
        <v>40480</v>
      </c>
      <c r="S5152" s="2">
        <v>40481</v>
      </c>
      <c r="T5152" s="2">
        <v>40498</v>
      </c>
      <c r="U5152" s="2"/>
    </row>
    <row r="5153" spans="1:25" x14ac:dyDescent="0.3">
      <c r="A5153" t="s">
        <v>19</v>
      </c>
      <c r="B5153" t="s">
        <v>20</v>
      </c>
      <c r="C5153" t="s">
        <v>54</v>
      </c>
      <c r="D5153" t="s">
        <v>55</v>
      </c>
      <c r="E5153" s="5" t="s">
        <v>516</v>
      </c>
      <c r="F5153">
        <v>4.5</v>
      </c>
      <c r="G5153" t="s">
        <v>29</v>
      </c>
      <c r="H5153">
        <v>2.27</v>
      </c>
      <c r="I5153">
        <f>ANAM[[#This Row],[VALOR Corregida]]/1000</f>
        <v>2.2699999999999999E-3</v>
      </c>
      <c r="J5153" t="s">
        <v>23</v>
      </c>
      <c r="K5153" t="s">
        <v>24</v>
      </c>
      <c r="L5153" t="s">
        <v>309</v>
      </c>
      <c r="M5153" t="s">
        <v>373</v>
      </c>
      <c r="N5153">
        <v>-23.61722</v>
      </c>
      <c r="O5153">
        <v>-70.397220000000004</v>
      </c>
      <c r="P5153">
        <v>2</v>
      </c>
      <c r="Q5153">
        <v>2010</v>
      </c>
      <c r="R5153" s="2">
        <v>40480</v>
      </c>
      <c r="S5153" s="2">
        <v>40481</v>
      </c>
      <c r="T5153" s="2">
        <v>40498</v>
      </c>
      <c r="U5153" s="2"/>
    </row>
    <row r="5154" spans="1:25" x14ac:dyDescent="0.3">
      <c r="A5154" t="s">
        <v>19</v>
      </c>
      <c r="B5154" t="s">
        <v>20</v>
      </c>
      <c r="C5154" t="s">
        <v>54</v>
      </c>
      <c r="D5154" t="s">
        <v>55</v>
      </c>
      <c r="E5154" s="5" t="s">
        <v>516</v>
      </c>
      <c r="F5154">
        <v>0</v>
      </c>
      <c r="G5154" t="s">
        <v>30</v>
      </c>
      <c r="H5154">
        <v>350</v>
      </c>
      <c r="I5154">
        <f>ANAM[[#This Row],[VALOR Corregida]]/1000</f>
        <v>0.35</v>
      </c>
      <c r="J5154" t="s">
        <v>31</v>
      </c>
      <c r="K5154" t="s">
        <v>24</v>
      </c>
      <c r="L5154" t="s">
        <v>309</v>
      </c>
      <c r="M5154" t="s">
        <v>373</v>
      </c>
      <c r="N5154">
        <v>-23.61722</v>
      </c>
      <c r="O5154">
        <v>-70.397220000000004</v>
      </c>
      <c r="P5154">
        <v>2</v>
      </c>
      <c r="Q5154">
        <v>2010</v>
      </c>
      <c r="R5154" s="2">
        <v>40480</v>
      </c>
      <c r="S5154" s="2">
        <v>40481</v>
      </c>
      <c r="T5154" s="2">
        <v>40498</v>
      </c>
      <c r="U5154" s="2"/>
      <c r="X5154">
        <f>0.000000000001*H5154^4-0.00000001*H5154^3+0.00004*H5154^2-0.0733*H5154+97.8</f>
        <v>76.631256249999993</v>
      </c>
      <c r="Y5154">
        <f>X5154*0.12</f>
        <v>9.1957507499999984</v>
      </c>
    </row>
    <row r="5155" spans="1:25" x14ac:dyDescent="0.3">
      <c r="A5155" t="s">
        <v>19</v>
      </c>
      <c r="B5155" t="s">
        <v>20</v>
      </c>
      <c r="C5155" t="s">
        <v>54</v>
      </c>
      <c r="D5155" t="s">
        <v>55</v>
      </c>
      <c r="E5155" s="5" t="s">
        <v>516</v>
      </c>
      <c r="F5155">
        <v>4.5</v>
      </c>
      <c r="G5155" t="s">
        <v>30</v>
      </c>
      <c r="H5155">
        <v>6.8</v>
      </c>
      <c r="I5155">
        <f>ANAM[[#This Row],[VALOR Corregida]]/1000</f>
        <v>6.7999999999999996E-3</v>
      </c>
      <c r="J5155" t="s">
        <v>31</v>
      </c>
      <c r="K5155" t="s">
        <v>24</v>
      </c>
      <c r="L5155" t="s">
        <v>309</v>
      </c>
      <c r="M5155" t="s">
        <v>373</v>
      </c>
      <c r="N5155">
        <v>-23.61722</v>
      </c>
      <c r="O5155">
        <v>-70.397220000000004</v>
      </c>
      <c r="P5155">
        <v>2</v>
      </c>
      <c r="Q5155">
        <v>2010</v>
      </c>
      <c r="R5155" s="2">
        <v>40480</v>
      </c>
      <c r="S5155" s="2">
        <v>40481</v>
      </c>
      <c r="T5155" s="2">
        <v>40498</v>
      </c>
      <c r="U5155" s="2"/>
      <c r="X5155">
        <f>0.000000000001*H5155^4-0.00000001*H5155^3+0.00004*H5155^2-0.0733*H5155+97.8</f>
        <v>97.303406457818141</v>
      </c>
      <c r="Y5155">
        <f>X5155*0.12</f>
        <v>11.676408774938176</v>
      </c>
    </row>
    <row r="5156" spans="1:25" x14ac:dyDescent="0.3">
      <c r="A5156" t="s">
        <v>19</v>
      </c>
      <c r="B5156" t="s">
        <v>20</v>
      </c>
      <c r="C5156" t="s">
        <v>54</v>
      </c>
      <c r="D5156" t="s">
        <v>55</v>
      </c>
      <c r="E5156" s="5" t="s">
        <v>516</v>
      </c>
      <c r="F5156">
        <v>0</v>
      </c>
      <c r="G5156" t="s">
        <v>347</v>
      </c>
      <c r="H5156">
        <v>2.5000000000000001E-2</v>
      </c>
      <c r="I5156">
        <f>ANAM[[#This Row],[VALOR Corregida]]/1000</f>
        <v>2.5000000000000001E-5</v>
      </c>
      <c r="J5156" t="s">
        <v>23</v>
      </c>
      <c r="K5156" t="s">
        <v>315</v>
      </c>
      <c r="L5156" t="s">
        <v>309</v>
      </c>
      <c r="M5156" t="s">
        <v>373</v>
      </c>
      <c r="N5156">
        <v>-23.61722</v>
      </c>
      <c r="O5156">
        <v>-70.397220000000004</v>
      </c>
      <c r="P5156">
        <v>2</v>
      </c>
      <c r="Q5156">
        <v>2010</v>
      </c>
      <c r="R5156" s="2">
        <v>40480</v>
      </c>
      <c r="S5156" s="2">
        <v>40481</v>
      </c>
      <c r="T5156" s="2">
        <v>40498</v>
      </c>
      <c r="U5156" s="2"/>
    </row>
    <row r="5157" spans="1:25" x14ac:dyDescent="0.3">
      <c r="A5157" t="s">
        <v>19</v>
      </c>
      <c r="B5157" t="s">
        <v>20</v>
      </c>
      <c r="C5157" t="s">
        <v>54</v>
      </c>
      <c r="D5157" t="s">
        <v>55</v>
      </c>
      <c r="E5157" s="5" t="s">
        <v>516</v>
      </c>
      <c r="F5157">
        <v>4.5</v>
      </c>
      <c r="G5157" t="s">
        <v>347</v>
      </c>
      <c r="H5157">
        <v>2.5000000000000001E-2</v>
      </c>
      <c r="I5157">
        <f>ANAM[[#This Row],[VALOR Corregida]]/1000</f>
        <v>2.5000000000000001E-5</v>
      </c>
      <c r="J5157" t="s">
        <v>23</v>
      </c>
      <c r="K5157" t="s">
        <v>315</v>
      </c>
      <c r="L5157" t="s">
        <v>309</v>
      </c>
      <c r="M5157" t="s">
        <v>373</v>
      </c>
      <c r="N5157">
        <v>-23.61722</v>
      </c>
      <c r="O5157">
        <v>-70.397220000000004</v>
      </c>
      <c r="P5157">
        <v>2</v>
      </c>
      <c r="Q5157">
        <v>2010</v>
      </c>
      <c r="R5157" s="2">
        <v>40480</v>
      </c>
      <c r="S5157" s="2">
        <v>40481</v>
      </c>
      <c r="T5157" s="2">
        <v>40498</v>
      </c>
      <c r="U5157" s="2"/>
    </row>
    <row r="5158" spans="1:25" x14ac:dyDescent="0.3">
      <c r="A5158" t="s">
        <v>19</v>
      </c>
      <c r="B5158" t="s">
        <v>20</v>
      </c>
      <c r="C5158" t="s">
        <v>54</v>
      </c>
      <c r="D5158" t="s">
        <v>55</v>
      </c>
      <c r="E5158" s="5" t="s">
        <v>516</v>
      </c>
      <c r="F5158">
        <v>0</v>
      </c>
      <c r="G5158" t="s">
        <v>35</v>
      </c>
      <c r="H5158">
        <v>2.5000000000000001E-2</v>
      </c>
      <c r="I5158">
        <f>ANAM[[#This Row],[VALOR Corregida]]/1000</f>
        <v>2.5000000000000001E-5</v>
      </c>
      <c r="J5158" t="s">
        <v>23</v>
      </c>
      <c r="K5158" t="s">
        <v>315</v>
      </c>
      <c r="L5158" t="s">
        <v>309</v>
      </c>
      <c r="M5158" t="s">
        <v>373</v>
      </c>
      <c r="N5158">
        <v>-23.61722</v>
      </c>
      <c r="O5158">
        <v>-70.397220000000004</v>
      </c>
      <c r="P5158">
        <v>2</v>
      </c>
      <c r="Q5158">
        <v>2010</v>
      </c>
      <c r="R5158" s="2">
        <v>40480</v>
      </c>
      <c r="S5158" s="2">
        <v>40481</v>
      </c>
      <c r="T5158" s="2">
        <v>40498</v>
      </c>
      <c r="U5158" s="2"/>
    </row>
    <row r="5159" spans="1:25" x14ac:dyDescent="0.3">
      <c r="A5159" t="s">
        <v>19</v>
      </c>
      <c r="B5159" t="s">
        <v>20</v>
      </c>
      <c r="C5159" t="s">
        <v>54</v>
      </c>
      <c r="D5159" t="s">
        <v>55</v>
      </c>
      <c r="E5159" s="5" t="s">
        <v>516</v>
      </c>
      <c r="F5159">
        <v>4.5</v>
      </c>
      <c r="G5159" t="s">
        <v>35</v>
      </c>
      <c r="H5159">
        <v>2.5000000000000001E-2</v>
      </c>
      <c r="I5159">
        <f>ANAM[[#This Row],[VALOR Corregida]]/1000</f>
        <v>2.5000000000000001E-5</v>
      </c>
      <c r="J5159" t="s">
        <v>23</v>
      </c>
      <c r="K5159" t="s">
        <v>315</v>
      </c>
      <c r="L5159" t="s">
        <v>309</v>
      </c>
      <c r="M5159" t="s">
        <v>373</v>
      </c>
      <c r="N5159">
        <v>-23.61722</v>
      </c>
      <c r="O5159">
        <v>-70.397220000000004</v>
      </c>
      <c r="P5159">
        <v>2</v>
      </c>
      <c r="Q5159">
        <v>2010</v>
      </c>
      <c r="R5159" s="2">
        <v>40480</v>
      </c>
      <c r="S5159" s="2">
        <v>40481</v>
      </c>
      <c r="T5159" s="2">
        <v>40498</v>
      </c>
      <c r="U5159" s="2"/>
    </row>
    <row r="5160" spans="1:25" x14ac:dyDescent="0.3">
      <c r="A5160" t="s">
        <v>19</v>
      </c>
      <c r="B5160" t="s">
        <v>20</v>
      </c>
      <c r="C5160" t="s">
        <v>54</v>
      </c>
      <c r="D5160" t="s">
        <v>55</v>
      </c>
      <c r="E5160" s="5" t="s">
        <v>516</v>
      </c>
      <c r="F5160">
        <v>0</v>
      </c>
      <c r="G5160" t="s">
        <v>126</v>
      </c>
      <c r="H5160">
        <v>7.4999999999999997E-2</v>
      </c>
      <c r="I5160">
        <f>ANAM[[#This Row],[VALOR Corregida]]/1000</f>
        <v>7.4999999999999993E-5</v>
      </c>
      <c r="J5160" t="s">
        <v>27</v>
      </c>
      <c r="K5160" t="s">
        <v>315</v>
      </c>
      <c r="L5160" t="s">
        <v>309</v>
      </c>
      <c r="M5160" t="s">
        <v>373</v>
      </c>
      <c r="N5160">
        <v>-23.61722</v>
      </c>
      <c r="O5160">
        <v>-70.397220000000004</v>
      </c>
      <c r="P5160">
        <v>2</v>
      </c>
      <c r="Q5160">
        <v>2010</v>
      </c>
      <c r="R5160" s="2">
        <v>40480</v>
      </c>
      <c r="S5160" s="2">
        <v>40481</v>
      </c>
      <c r="T5160" s="2">
        <v>40498</v>
      </c>
      <c r="U5160" s="2"/>
      <c r="X5160">
        <f>-0.0008*H5160^2-0.94*H5160+97.2</f>
        <v>97.129495500000004</v>
      </c>
      <c r="Y5160">
        <f>X5160*0.12</f>
        <v>11.65553946</v>
      </c>
    </row>
    <row r="5161" spans="1:25" x14ac:dyDescent="0.3">
      <c r="A5161" t="s">
        <v>19</v>
      </c>
      <c r="B5161" t="s">
        <v>20</v>
      </c>
      <c r="C5161" t="s">
        <v>54</v>
      </c>
      <c r="D5161" t="s">
        <v>55</v>
      </c>
      <c r="E5161" s="5" t="s">
        <v>516</v>
      </c>
      <c r="F5161">
        <v>4.5</v>
      </c>
      <c r="G5161" t="s">
        <v>126</v>
      </c>
      <c r="H5161">
        <v>7.4999999999999997E-2</v>
      </c>
      <c r="I5161">
        <f>ANAM[[#This Row],[VALOR Corregida]]/1000</f>
        <v>7.4999999999999993E-5</v>
      </c>
      <c r="J5161" t="s">
        <v>27</v>
      </c>
      <c r="K5161" t="s">
        <v>315</v>
      </c>
      <c r="L5161" t="s">
        <v>309</v>
      </c>
      <c r="M5161" t="s">
        <v>373</v>
      </c>
      <c r="N5161">
        <v>-23.61722</v>
      </c>
      <c r="O5161">
        <v>-70.397220000000004</v>
      </c>
      <c r="P5161">
        <v>2</v>
      </c>
      <c r="Q5161">
        <v>2010</v>
      </c>
      <c r="R5161" s="2">
        <v>40480</v>
      </c>
      <c r="S5161" s="2">
        <v>40481</v>
      </c>
      <c r="T5161" s="2">
        <v>40498</v>
      </c>
      <c r="U5161" s="2"/>
      <c r="X5161">
        <f>-0.0008*H5161^2-0.94*H5161+97.2</f>
        <v>97.129495500000004</v>
      </c>
      <c r="Y5161">
        <f>X5161*0.12</f>
        <v>11.65553946</v>
      </c>
    </row>
    <row r="5162" spans="1:25" x14ac:dyDescent="0.3">
      <c r="A5162" t="s">
        <v>19</v>
      </c>
      <c r="B5162" t="s">
        <v>20</v>
      </c>
      <c r="C5162" t="s">
        <v>54</v>
      </c>
      <c r="D5162" t="s">
        <v>55</v>
      </c>
      <c r="E5162" s="5" t="s">
        <v>516</v>
      </c>
      <c r="F5162">
        <v>0</v>
      </c>
      <c r="G5162" t="s">
        <v>37</v>
      </c>
      <c r="H5162">
        <v>0.01</v>
      </c>
      <c r="I5162">
        <f>ANAM[[#This Row],[VALOR Corregida]]/1000</f>
        <v>1.0000000000000001E-5</v>
      </c>
      <c r="J5162" t="s">
        <v>27</v>
      </c>
      <c r="K5162" t="s">
        <v>315</v>
      </c>
      <c r="L5162" t="s">
        <v>309</v>
      </c>
      <c r="M5162" t="s">
        <v>373</v>
      </c>
      <c r="N5162">
        <v>-23.61722</v>
      </c>
      <c r="O5162">
        <v>-70.397220000000004</v>
      </c>
      <c r="P5162">
        <v>2</v>
      </c>
      <c r="Q5162">
        <v>2010</v>
      </c>
      <c r="R5162" s="2">
        <v>40480</v>
      </c>
      <c r="S5162" s="2">
        <v>40481</v>
      </c>
      <c r="T5162" s="2">
        <v>40498</v>
      </c>
      <c r="U5162" s="2"/>
    </row>
    <row r="5163" spans="1:25" x14ac:dyDescent="0.3">
      <c r="A5163" t="s">
        <v>19</v>
      </c>
      <c r="B5163" t="s">
        <v>20</v>
      </c>
      <c r="C5163" t="s">
        <v>54</v>
      </c>
      <c r="D5163" t="s">
        <v>55</v>
      </c>
      <c r="E5163" s="5" t="s">
        <v>516</v>
      </c>
      <c r="F5163">
        <v>4.5</v>
      </c>
      <c r="G5163" t="s">
        <v>37</v>
      </c>
      <c r="H5163">
        <v>0.01</v>
      </c>
      <c r="I5163">
        <f>ANAM[[#This Row],[VALOR Corregida]]/1000</f>
        <v>1.0000000000000001E-5</v>
      </c>
      <c r="J5163" t="s">
        <v>27</v>
      </c>
      <c r="K5163" t="s">
        <v>315</v>
      </c>
      <c r="L5163" t="s">
        <v>309</v>
      </c>
      <c r="M5163" t="s">
        <v>373</v>
      </c>
      <c r="N5163">
        <v>-23.61722</v>
      </c>
      <c r="O5163">
        <v>-70.397220000000004</v>
      </c>
      <c r="P5163">
        <v>2</v>
      </c>
      <c r="Q5163">
        <v>2010</v>
      </c>
      <c r="R5163" s="2">
        <v>40480</v>
      </c>
      <c r="S5163" s="2">
        <v>40481</v>
      </c>
      <c r="T5163" s="2">
        <v>40498</v>
      </c>
      <c r="U5163" s="2"/>
    </row>
    <row r="5164" spans="1:25" x14ac:dyDescent="0.3">
      <c r="A5164" t="s">
        <v>19</v>
      </c>
      <c r="B5164" t="s">
        <v>20</v>
      </c>
      <c r="C5164" t="s">
        <v>54</v>
      </c>
      <c r="D5164" t="s">
        <v>55</v>
      </c>
      <c r="E5164" s="5" t="s">
        <v>516</v>
      </c>
      <c r="F5164">
        <v>0</v>
      </c>
      <c r="G5164" t="s">
        <v>129</v>
      </c>
      <c r="H5164">
        <v>0.05</v>
      </c>
      <c r="I5164">
        <f>ANAM[[#This Row],[VALOR Corregida]]/1000</f>
        <v>5.0000000000000002E-5</v>
      </c>
      <c r="J5164" t="s">
        <v>23</v>
      </c>
      <c r="K5164" t="s">
        <v>315</v>
      </c>
      <c r="L5164" t="s">
        <v>309</v>
      </c>
      <c r="M5164" t="s">
        <v>373</v>
      </c>
      <c r="N5164">
        <v>-23.61722</v>
      </c>
      <c r="O5164">
        <v>-70.397220000000004</v>
      </c>
      <c r="P5164">
        <v>2</v>
      </c>
      <c r="Q5164">
        <v>2010</v>
      </c>
      <c r="R5164" s="2">
        <v>40480</v>
      </c>
      <c r="S5164" s="2">
        <v>40481</v>
      </c>
      <c r="T5164" s="2">
        <v>40498</v>
      </c>
      <c r="U5164" s="2"/>
    </row>
    <row r="5165" spans="1:25" x14ac:dyDescent="0.3">
      <c r="A5165" t="s">
        <v>19</v>
      </c>
      <c r="B5165" t="s">
        <v>20</v>
      </c>
      <c r="C5165" t="s">
        <v>54</v>
      </c>
      <c r="D5165" t="s">
        <v>55</v>
      </c>
      <c r="E5165" s="5" t="s">
        <v>516</v>
      </c>
      <c r="F5165">
        <v>4.5</v>
      </c>
      <c r="G5165" t="s">
        <v>129</v>
      </c>
      <c r="H5165">
        <v>0.05</v>
      </c>
      <c r="I5165">
        <f>ANAM[[#This Row],[VALOR Corregida]]/1000</f>
        <v>5.0000000000000002E-5</v>
      </c>
      <c r="J5165" t="s">
        <v>23</v>
      </c>
      <c r="K5165" t="s">
        <v>315</v>
      </c>
      <c r="L5165" t="s">
        <v>309</v>
      </c>
      <c r="M5165" t="s">
        <v>373</v>
      </c>
      <c r="N5165">
        <v>-23.61722</v>
      </c>
      <c r="O5165">
        <v>-70.397220000000004</v>
      </c>
      <c r="P5165">
        <v>2</v>
      </c>
      <c r="Q5165">
        <v>2010</v>
      </c>
      <c r="R5165" s="2">
        <v>40480</v>
      </c>
      <c r="S5165" s="2">
        <v>40481</v>
      </c>
      <c r="T5165" s="2">
        <v>40498</v>
      </c>
      <c r="U5165" s="2"/>
    </row>
    <row r="5166" spans="1:25" x14ac:dyDescent="0.3">
      <c r="A5166" t="s">
        <v>19</v>
      </c>
      <c r="B5166" t="s">
        <v>20</v>
      </c>
      <c r="C5166" t="s">
        <v>54</v>
      </c>
      <c r="D5166" t="s">
        <v>55</v>
      </c>
      <c r="E5166" s="5" t="s">
        <v>516</v>
      </c>
      <c r="F5166">
        <v>0</v>
      </c>
      <c r="G5166" t="s">
        <v>348</v>
      </c>
      <c r="H5166">
        <v>0.5</v>
      </c>
      <c r="I5166">
        <f>ANAM[[#This Row],[VALOR Corregida]]/1000</f>
        <v>5.0000000000000001E-4</v>
      </c>
      <c r="J5166" t="s">
        <v>23</v>
      </c>
      <c r="K5166" t="s">
        <v>315</v>
      </c>
      <c r="L5166" t="s">
        <v>309</v>
      </c>
      <c r="M5166" t="s">
        <v>373</v>
      </c>
      <c r="N5166">
        <v>-23.61722</v>
      </c>
      <c r="O5166">
        <v>-70.397220000000004</v>
      </c>
      <c r="P5166">
        <v>2</v>
      </c>
      <c r="Q5166">
        <v>2010</v>
      </c>
      <c r="R5166" s="2">
        <v>40480</v>
      </c>
      <c r="S5166" s="2">
        <v>40481</v>
      </c>
      <c r="T5166" s="2">
        <v>40498</v>
      </c>
      <c r="U5166" s="2"/>
    </row>
    <row r="5167" spans="1:25" x14ac:dyDescent="0.3">
      <c r="A5167" t="s">
        <v>19</v>
      </c>
      <c r="B5167" t="s">
        <v>20</v>
      </c>
      <c r="C5167" t="s">
        <v>54</v>
      </c>
      <c r="D5167" t="s">
        <v>55</v>
      </c>
      <c r="E5167" s="5" t="s">
        <v>516</v>
      </c>
      <c r="F5167">
        <v>4.5</v>
      </c>
      <c r="G5167" t="s">
        <v>348</v>
      </c>
      <c r="H5167">
        <v>0.5</v>
      </c>
      <c r="I5167">
        <f>ANAM[[#This Row],[VALOR Corregida]]/1000</f>
        <v>5.0000000000000001E-4</v>
      </c>
      <c r="J5167" t="s">
        <v>23</v>
      </c>
      <c r="K5167" t="s">
        <v>315</v>
      </c>
      <c r="L5167" t="s">
        <v>309</v>
      </c>
      <c r="M5167" t="s">
        <v>373</v>
      </c>
      <c r="N5167">
        <v>-23.61722</v>
      </c>
      <c r="O5167">
        <v>-70.397220000000004</v>
      </c>
      <c r="P5167">
        <v>2</v>
      </c>
      <c r="Q5167">
        <v>2010</v>
      </c>
      <c r="R5167" s="2">
        <v>40480</v>
      </c>
      <c r="S5167" s="2">
        <v>40481</v>
      </c>
      <c r="T5167" s="2">
        <v>40498</v>
      </c>
      <c r="U5167" s="2"/>
    </row>
    <row r="5168" spans="1:25" x14ac:dyDescent="0.3">
      <c r="A5168" t="s">
        <v>19</v>
      </c>
      <c r="B5168" t="s">
        <v>20</v>
      </c>
      <c r="C5168" t="s">
        <v>54</v>
      </c>
      <c r="D5168" t="s">
        <v>55</v>
      </c>
      <c r="E5168" s="5" t="s">
        <v>516</v>
      </c>
      <c r="F5168">
        <v>0</v>
      </c>
      <c r="G5168" t="s">
        <v>39</v>
      </c>
      <c r="H5168">
        <v>0.5</v>
      </c>
      <c r="I5168">
        <f>ANAM[[#This Row],[VALOR Corregida]]/1000</f>
        <v>5.0000000000000001E-4</v>
      </c>
      <c r="J5168" t="s">
        <v>23</v>
      </c>
      <c r="K5168" t="s">
        <v>315</v>
      </c>
      <c r="L5168" t="s">
        <v>309</v>
      </c>
      <c r="M5168" t="s">
        <v>373</v>
      </c>
      <c r="N5168">
        <v>-23.61722</v>
      </c>
      <c r="O5168">
        <v>-70.397220000000004</v>
      </c>
      <c r="P5168">
        <v>2</v>
      </c>
      <c r="Q5168">
        <v>2010</v>
      </c>
      <c r="R5168" s="2">
        <v>40480</v>
      </c>
      <c r="S5168" s="2">
        <v>40481</v>
      </c>
      <c r="T5168" s="2">
        <v>40498</v>
      </c>
      <c r="U5168" s="2"/>
    </row>
    <row r="5169" spans="1:25" x14ac:dyDescent="0.3">
      <c r="A5169" t="s">
        <v>19</v>
      </c>
      <c r="B5169" t="s">
        <v>20</v>
      </c>
      <c r="C5169" t="s">
        <v>54</v>
      </c>
      <c r="D5169" t="s">
        <v>55</v>
      </c>
      <c r="E5169" s="5" t="s">
        <v>516</v>
      </c>
      <c r="F5169">
        <v>4.5</v>
      </c>
      <c r="G5169" t="s">
        <v>39</v>
      </c>
      <c r="H5169">
        <v>0.5</v>
      </c>
      <c r="I5169">
        <f>ANAM[[#This Row],[VALOR Corregida]]/1000</f>
        <v>5.0000000000000001E-4</v>
      </c>
      <c r="J5169" t="s">
        <v>23</v>
      </c>
      <c r="K5169" t="s">
        <v>315</v>
      </c>
      <c r="L5169" t="s">
        <v>309</v>
      </c>
      <c r="M5169" t="s">
        <v>373</v>
      </c>
      <c r="N5169">
        <v>-23.61722</v>
      </c>
      <c r="O5169">
        <v>-70.397220000000004</v>
      </c>
      <c r="P5169">
        <v>2</v>
      </c>
      <c r="Q5169">
        <v>2010</v>
      </c>
      <c r="R5169" s="2">
        <v>40480</v>
      </c>
      <c r="S5169" s="2">
        <v>40481</v>
      </c>
      <c r="T5169" s="2">
        <v>40498</v>
      </c>
      <c r="U5169" s="2"/>
    </row>
    <row r="5170" spans="1:25" x14ac:dyDescent="0.3">
      <c r="A5170" t="s">
        <v>19</v>
      </c>
      <c r="B5170" t="s">
        <v>20</v>
      </c>
      <c r="C5170" t="s">
        <v>54</v>
      </c>
      <c r="D5170" t="s">
        <v>55</v>
      </c>
      <c r="E5170" s="5" t="s">
        <v>516</v>
      </c>
      <c r="F5170">
        <v>0</v>
      </c>
      <c r="G5170" t="s">
        <v>64</v>
      </c>
      <c r="H5170">
        <v>0.42</v>
      </c>
      <c r="I5170">
        <f>ANAM[[#This Row],[VALOR Corregida]]/1000</f>
        <v>4.1999999999999996E-4</v>
      </c>
      <c r="J5170" t="s">
        <v>27</v>
      </c>
      <c r="K5170" t="s">
        <v>24</v>
      </c>
      <c r="L5170" t="s">
        <v>309</v>
      </c>
      <c r="M5170" t="s">
        <v>373</v>
      </c>
      <c r="N5170">
        <v>-23.61722</v>
      </c>
      <c r="O5170">
        <v>-70.397220000000004</v>
      </c>
      <c r="P5170">
        <v>2</v>
      </c>
      <c r="Q5170">
        <v>2010</v>
      </c>
      <c r="R5170" s="2">
        <v>40480</v>
      </c>
      <c r="S5170" s="2">
        <v>40481</v>
      </c>
      <c r="T5170" s="2">
        <v>40498</v>
      </c>
      <c r="U5170" s="2"/>
    </row>
    <row r="5171" spans="1:25" x14ac:dyDescent="0.3">
      <c r="A5171" t="s">
        <v>19</v>
      </c>
      <c r="B5171" t="s">
        <v>20</v>
      </c>
      <c r="C5171" t="s">
        <v>54</v>
      </c>
      <c r="D5171" t="s">
        <v>55</v>
      </c>
      <c r="E5171" s="5" t="s">
        <v>516</v>
      </c>
      <c r="F5171">
        <v>4.5</v>
      </c>
      <c r="G5171" t="s">
        <v>64</v>
      </c>
      <c r="H5171">
        <v>0.52</v>
      </c>
      <c r="I5171">
        <f>ANAM[[#This Row],[VALOR Corregida]]/1000</f>
        <v>5.2000000000000006E-4</v>
      </c>
      <c r="J5171" t="s">
        <v>27</v>
      </c>
      <c r="K5171" t="s">
        <v>24</v>
      </c>
      <c r="L5171" t="s">
        <v>309</v>
      </c>
      <c r="M5171" t="s">
        <v>373</v>
      </c>
      <c r="N5171">
        <v>-23.61722</v>
      </c>
      <c r="O5171">
        <v>-70.397220000000004</v>
      </c>
      <c r="P5171">
        <v>2</v>
      </c>
      <c r="Q5171">
        <v>2010</v>
      </c>
      <c r="R5171" s="2">
        <v>40480</v>
      </c>
      <c r="S5171" s="2">
        <v>40481</v>
      </c>
      <c r="T5171" s="2">
        <v>40498</v>
      </c>
      <c r="U5171" s="2"/>
    </row>
    <row r="5172" spans="1:25" x14ac:dyDescent="0.3">
      <c r="A5172" t="s">
        <v>19</v>
      </c>
      <c r="B5172" t="s">
        <v>20</v>
      </c>
      <c r="C5172" t="s">
        <v>54</v>
      </c>
      <c r="D5172" t="s">
        <v>55</v>
      </c>
      <c r="E5172" s="5" t="s">
        <v>516</v>
      </c>
      <c r="F5172">
        <v>0</v>
      </c>
      <c r="G5172" t="s">
        <v>44</v>
      </c>
      <c r="H5172">
        <v>0.5</v>
      </c>
      <c r="I5172">
        <f>ANAM[[#This Row],[VALOR Corregida]]/1000</f>
        <v>5.0000000000000001E-4</v>
      </c>
      <c r="J5172" t="s">
        <v>27</v>
      </c>
      <c r="K5172" t="s">
        <v>24</v>
      </c>
      <c r="L5172" t="s">
        <v>309</v>
      </c>
      <c r="M5172" t="s">
        <v>373</v>
      </c>
      <c r="N5172">
        <v>-23.61722</v>
      </c>
      <c r="O5172">
        <v>-70.397220000000004</v>
      </c>
      <c r="P5172">
        <v>2</v>
      </c>
      <c r="Q5172">
        <v>2010</v>
      </c>
      <c r="R5172" s="2">
        <v>40480</v>
      </c>
      <c r="S5172" s="2">
        <v>40481</v>
      </c>
      <c r="T5172" s="2">
        <v>40498</v>
      </c>
      <c r="U5172" s="2"/>
    </row>
    <row r="5173" spans="1:25" x14ac:dyDescent="0.3">
      <c r="A5173" t="s">
        <v>19</v>
      </c>
      <c r="B5173" t="s">
        <v>20</v>
      </c>
      <c r="C5173" t="s">
        <v>54</v>
      </c>
      <c r="D5173" t="s">
        <v>55</v>
      </c>
      <c r="E5173" s="5" t="s">
        <v>516</v>
      </c>
      <c r="F5173">
        <v>4.5</v>
      </c>
      <c r="G5173" t="s">
        <v>44</v>
      </c>
      <c r="H5173">
        <v>0.99</v>
      </c>
      <c r="I5173">
        <f>ANAM[[#This Row],[VALOR Corregida]]/1000</f>
        <v>9.8999999999999999E-4</v>
      </c>
      <c r="J5173" t="s">
        <v>27</v>
      </c>
      <c r="K5173" t="s">
        <v>24</v>
      </c>
      <c r="L5173" t="s">
        <v>309</v>
      </c>
      <c r="M5173" t="s">
        <v>373</v>
      </c>
      <c r="N5173">
        <v>-23.61722</v>
      </c>
      <c r="O5173">
        <v>-70.397220000000004</v>
      </c>
      <c r="P5173">
        <v>2</v>
      </c>
      <c r="Q5173">
        <v>2010</v>
      </c>
      <c r="R5173" s="2">
        <v>40480</v>
      </c>
      <c r="S5173" s="2">
        <v>40481</v>
      </c>
      <c r="T5173" s="2">
        <v>40498</v>
      </c>
      <c r="U5173" s="2"/>
    </row>
    <row r="5174" spans="1:25" x14ac:dyDescent="0.3">
      <c r="A5174" t="s">
        <v>19</v>
      </c>
      <c r="B5174" t="s">
        <v>20</v>
      </c>
      <c r="C5174" t="s">
        <v>54</v>
      </c>
      <c r="D5174" t="s">
        <v>55</v>
      </c>
      <c r="E5174" s="5" t="s">
        <v>516</v>
      </c>
      <c r="F5174">
        <v>0</v>
      </c>
      <c r="G5174" t="s">
        <v>349</v>
      </c>
      <c r="H5174">
        <v>7.67</v>
      </c>
      <c r="I5174">
        <f>ANAM[[#This Row],[VALOR Corregida]]/1000</f>
        <v>7.6699999999999997E-3</v>
      </c>
      <c r="J5174" t="s">
        <v>27</v>
      </c>
      <c r="K5174" t="s">
        <v>24</v>
      </c>
      <c r="L5174" t="s">
        <v>309</v>
      </c>
      <c r="M5174" t="s">
        <v>373</v>
      </c>
      <c r="N5174">
        <v>-23.61722</v>
      </c>
      <c r="O5174">
        <v>-70.397220000000004</v>
      </c>
      <c r="P5174">
        <v>2</v>
      </c>
      <c r="Q5174">
        <v>2010</v>
      </c>
      <c r="R5174" s="2">
        <v>40480</v>
      </c>
      <c r="S5174" s="2">
        <v>40481</v>
      </c>
      <c r="T5174" s="2">
        <v>40498</v>
      </c>
      <c r="U5174" s="2"/>
      <c r="X5174">
        <f>-0.14*H5174^3+1.81*H5174^2+5.68*H5174+1.92</f>
        <v>88.795436179999982</v>
      </c>
      <c r="Y5174">
        <f>X5174*0.2</f>
        <v>17.759087235999996</v>
      </c>
    </row>
    <row r="5175" spans="1:25" x14ac:dyDescent="0.3">
      <c r="A5175" t="s">
        <v>19</v>
      </c>
      <c r="B5175" t="s">
        <v>20</v>
      </c>
      <c r="C5175" t="s">
        <v>54</v>
      </c>
      <c r="D5175" t="s">
        <v>55</v>
      </c>
      <c r="E5175" s="5" t="s">
        <v>516</v>
      </c>
      <c r="F5175">
        <v>4.5</v>
      </c>
      <c r="G5175" t="s">
        <v>349</v>
      </c>
      <c r="H5175">
        <v>7.69</v>
      </c>
      <c r="I5175">
        <f>ANAM[[#This Row],[VALOR Corregida]]/1000</f>
        <v>7.6900000000000007E-3</v>
      </c>
      <c r="J5175" t="s">
        <v>27</v>
      </c>
      <c r="K5175" t="s">
        <v>24</v>
      </c>
      <c r="L5175" t="s">
        <v>309</v>
      </c>
      <c r="M5175" t="s">
        <v>373</v>
      </c>
      <c r="N5175">
        <v>-23.61722</v>
      </c>
      <c r="O5175">
        <v>-70.397220000000004</v>
      </c>
      <c r="P5175">
        <v>2</v>
      </c>
      <c r="Q5175">
        <v>2010</v>
      </c>
      <c r="R5175" s="2">
        <v>40480</v>
      </c>
      <c r="S5175" s="2">
        <v>40481</v>
      </c>
      <c r="T5175" s="2">
        <v>40498</v>
      </c>
      <c r="U5175" s="2"/>
      <c r="X5175">
        <f>-0.14*H5175^3+1.81*H5175^2+5.68*H5175+1.92</f>
        <v>88.969615739999995</v>
      </c>
      <c r="Y5175">
        <f>X5175*0.2</f>
        <v>17.793923148000001</v>
      </c>
    </row>
    <row r="5176" spans="1:25" x14ac:dyDescent="0.3">
      <c r="A5176" t="s">
        <v>19</v>
      </c>
      <c r="B5176" t="s">
        <v>20</v>
      </c>
      <c r="C5176" t="s">
        <v>54</v>
      </c>
      <c r="D5176" t="s">
        <v>55</v>
      </c>
      <c r="E5176" s="5" t="s">
        <v>516</v>
      </c>
      <c r="F5176">
        <v>0</v>
      </c>
      <c r="G5176" t="s">
        <v>350</v>
      </c>
      <c r="H5176">
        <v>2.5000000000000001E-2</v>
      </c>
      <c r="I5176">
        <f>ANAM[[#This Row],[VALOR Corregida]]/1000</f>
        <v>2.5000000000000001E-5</v>
      </c>
      <c r="J5176" t="s">
        <v>23</v>
      </c>
      <c r="K5176" t="s">
        <v>315</v>
      </c>
      <c r="L5176" t="s">
        <v>309</v>
      </c>
      <c r="M5176" t="s">
        <v>373</v>
      </c>
      <c r="N5176">
        <v>-23.61722</v>
      </c>
      <c r="O5176">
        <v>-70.397220000000004</v>
      </c>
      <c r="P5176">
        <v>2</v>
      </c>
      <c r="Q5176">
        <v>2010</v>
      </c>
      <c r="R5176" s="2">
        <v>40480</v>
      </c>
      <c r="S5176" s="2">
        <v>40481</v>
      </c>
      <c r="T5176" s="2">
        <v>40498</v>
      </c>
      <c r="U5176" s="2"/>
    </row>
    <row r="5177" spans="1:25" x14ac:dyDescent="0.3">
      <c r="A5177" t="s">
        <v>19</v>
      </c>
      <c r="B5177" t="s">
        <v>20</v>
      </c>
      <c r="C5177" t="s">
        <v>54</v>
      </c>
      <c r="D5177" t="s">
        <v>55</v>
      </c>
      <c r="E5177" s="5" t="s">
        <v>516</v>
      </c>
      <c r="F5177">
        <v>4.5</v>
      </c>
      <c r="G5177" t="s">
        <v>350</v>
      </c>
      <c r="H5177">
        <v>2.5000000000000001E-2</v>
      </c>
      <c r="I5177">
        <f>ANAM[[#This Row],[VALOR Corregida]]/1000</f>
        <v>2.5000000000000001E-5</v>
      </c>
      <c r="J5177" t="s">
        <v>23</v>
      </c>
      <c r="K5177" t="s">
        <v>315</v>
      </c>
      <c r="L5177" t="s">
        <v>309</v>
      </c>
      <c r="M5177" t="s">
        <v>373</v>
      </c>
      <c r="N5177">
        <v>-23.61722</v>
      </c>
      <c r="O5177">
        <v>-70.397220000000004</v>
      </c>
      <c r="P5177">
        <v>2</v>
      </c>
      <c r="Q5177">
        <v>2010</v>
      </c>
      <c r="R5177" s="2">
        <v>40480</v>
      </c>
      <c r="S5177" s="2">
        <v>40481</v>
      </c>
      <c r="T5177" s="2">
        <v>40498</v>
      </c>
      <c r="U5177" s="2"/>
    </row>
    <row r="5178" spans="1:25" x14ac:dyDescent="0.3">
      <c r="A5178" t="s">
        <v>19</v>
      </c>
      <c r="B5178" t="s">
        <v>20</v>
      </c>
      <c r="C5178" t="s">
        <v>54</v>
      </c>
      <c r="D5178" t="s">
        <v>55</v>
      </c>
      <c r="E5178" s="5" t="s">
        <v>516</v>
      </c>
      <c r="F5178">
        <v>0</v>
      </c>
      <c r="G5178" t="s">
        <v>46</v>
      </c>
      <c r="H5178">
        <v>2.5000000000000001E-2</v>
      </c>
      <c r="I5178">
        <f>ANAM[[#This Row],[VALOR Corregida]]/1000</f>
        <v>2.5000000000000001E-5</v>
      </c>
      <c r="J5178" t="s">
        <v>23</v>
      </c>
      <c r="K5178" t="s">
        <v>315</v>
      </c>
      <c r="L5178" t="s">
        <v>309</v>
      </c>
      <c r="M5178" t="s">
        <v>373</v>
      </c>
      <c r="N5178">
        <v>-23.61722</v>
      </c>
      <c r="O5178">
        <v>-70.397220000000004</v>
      </c>
      <c r="P5178">
        <v>2</v>
      </c>
      <c r="Q5178">
        <v>2010</v>
      </c>
      <c r="R5178" s="2">
        <v>40480</v>
      </c>
      <c r="S5178" s="2">
        <v>40481</v>
      </c>
      <c r="T5178" s="2">
        <v>40498</v>
      </c>
      <c r="U5178" s="2"/>
    </row>
    <row r="5179" spans="1:25" x14ac:dyDescent="0.3">
      <c r="A5179" t="s">
        <v>19</v>
      </c>
      <c r="B5179" t="s">
        <v>20</v>
      </c>
      <c r="C5179" t="s">
        <v>54</v>
      </c>
      <c r="D5179" t="s">
        <v>55</v>
      </c>
      <c r="E5179" s="5" t="s">
        <v>516</v>
      </c>
      <c r="F5179">
        <v>4.5</v>
      </c>
      <c r="G5179" t="s">
        <v>46</v>
      </c>
      <c r="H5179">
        <v>2.5000000000000001E-2</v>
      </c>
      <c r="I5179">
        <f>ANAM[[#This Row],[VALOR Corregida]]/1000</f>
        <v>2.5000000000000001E-5</v>
      </c>
      <c r="J5179" t="s">
        <v>23</v>
      </c>
      <c r="K5179" t="s">
        <v>315</v>
      </c>
      <c r="L5179" t="s">
        <v>309</v>
      </c>
      <c r="M5179" t="s">
        <v>373</v>
      </c>
      <c r="N5179">
        <v>-23.61722</v>
      </c>
      <c r="O5179">
        <v>-70.397220000000004</v>
      </c>
      <c r="P5179">
        <v>2</v>
      </c>
      <c r="Q5179">
        <v>2010</v>
      </c>
      <c r="R5179" s="2">
        <v>40480</v>
      </c>
      <c r="S5179" s="2">
        <v>40481</v>
      </c>
      <c r="T5179" s="2">
        <v>40498</v>
      </c>
      <c r="U5179" s="2"/>
    </row>
    <row r="5180" spans="1:25" x14ac:dyDescent="0.3">
      <c r="A5180" t="s">
        <v>19</v>
      </c>
      <c r="B5180" t="s">
        <v>20</v>
      </c>
      <c r="C5180" t="s">
        <v>54</v>
      </c>
      <c r="D5180" t="s">
        <v>55</v>
      </c>
      <c r="E5180" s="5" t="s">
        <v>516</v>
      </c>
      <c r="F5180">
        <v>0</v>
      </c>
      <c r="G5180" t="s">
        <v>351</v>
      </c>
      <c r="H5180">
        <v>39.130000000000003</v>
      </c>
      <c r="I5180">
        <f>ANAM[[#This Row],[VALOR Corregida]]/1000</f>
        <v>3.9130000000000005E-2</v>
      </c>
      <c r="J5180" t="s">
        <v>536</v>
      </c>
      <c r="K5180" t="s">
        <v>24</v>
      </c>
      <c r="L5180" t="s">
        <v>309</v>
      </c>
      <c r="M5180" t="s">
        <v>373</v>
      </c>
      <c r="N5180">
        <v>-23.61722</v>
      </c>
      <c r="O5180">
        <v>-70.397220000000004</v>
      </c>
      <c r="P5180">
        <v>2</v>
      </c>
      <c r="Q5180">
        <v>2010</v>
      </c>
      <c r="R5180" s="2">
        <v>40480</v>
      </c>
      <c r="S5180" s="2">
        <v>40481</v>
      </c>
      <c r="T5180" s="2">
        <v>40498</v>
      </c>
      <c r="U5180" s="2"/>
    </row>
    <row r="5181" spans="1:25" x14ac:dyDescent="0.3">
      <c r="A5181" t="s">
        <v>19</v>
      </c>
      <c r="B5181" t="s">
        <v>20</v>
      </c>
      <c r="C5181" t="s">
        <v>54</v>
      </c>
      <c r="D5181" t="s">
        <v>55</v>
      </c>
      <c r="E5181" s="5" t="s">
        <v>516</v>
      </c>
      <c r="F5181">
        <v>4.5</v>
      </c>
      <c r="G5181" t="s">
        <v>351</v>
      </c>
      <c r="H5181">
        <v>38.97</v>
      </c>
      <c r="I5181">
        <f>ANAM[[#This Row],[VALOR Corregida]]/1000</f>
        <v>3.8969999999999998E-2</v>
      </c>
      <c r="J5181" t="s">
        <v>536</v>
      </c>
      <c r="K5181" t="s">
        <v>24</v>
      </c>
      <c r="L5181" t="s">
        <v>309</v>
      </c>
      <c r="M5181" t="s">
        <v>373</v>
      </c>
      <c r="N5181">
        <v>-23.61722</v>
      </c>
      <c r="O5181">
        <v>-70.397220000000004</v>
      </c>
      <c r="P5181">
        <v>2</v>
      </c>
      <c r="Q5181">
        <v>2010</v>
      </c>
      <c r="R5181" s="2">
        <v>40480</v>
      </c>
      <c r="S5181" s="2">
        <v>40481</v>
      </c>
      <c r="T5181" s="2">
        <v>40498</v>
      </c>
      <c r="U5181" s="2"/>
    </row>
    <row r="5182" spans="1:25" x14ac:dyDescent="0.3">
      <c r="A5182" t="s">
        <v>19</v>
      </c>
      <c r="B5182" t="s">
        <v>20</v>
      </c>
      <c r="C5182" t="s">
        <v>54</v>
      </c>
      <c r="D5182" t="s">
        <v>55</v>
      </c>
      <c r="E5182" s="5" t="s">
        <v>516</v>
      </c>
      <c r="F5182">
        <v>0</v>
      </c>
      <c r="G5182" t="s">
        <v>352</v>
      </c>
      <c r="H5182">
        <v>21</v>
      </c>
      <c r="I5182">
        <f>ANAM[[#This Row],[VALOR Corregida]]/1000</f>
        <v>2.1000000000000001E-2</v>
      </c>
      <c r="J5182" t="s">
        <v>27</v>
      </c>
      <c r="K5182" t="s">
        <v>24</v>
      </c>
      <c r="L5182" t="s">
        <v>309</v>
      </c>
      <c r="M5182" t="s">
        <v>373</v>
      </c>
      <c r="N5182">
        <v>-23.61722</v>
      </c>
      <c r="O5182">
        <v>-70.397220000000004</v>
      </c>
      <c r="P5182">
        <v>2</v>
      </c>
      <c r="Q5182">
        <v>2010</v>
      </c>
      <c r="R5182" s="2">
        <v>40480</v>
      </c>
      <c r="S5182" s="2">
        <v>40481</v>
      </c>
      <c r="T5182" s="2">
        <v>40498</v>
      </c>
      <c r="U5182" s="2"/>
      <c r="X5182">
        <f>0.0014*H5182^2-0.86*H5182+97.5</f>
        <v>80.057400000000001</v>
      </c>
      <c r="Y5182">
        <f>X5182*0.12</f>
        <v>9.6068879999999996</v>
      </c>
    </row>
    <row r="5183" spans="1:25" x14ac:dyDescent="0.3">
      <c r="A5183" t="s">
        <v>19</v>
      </c>
      <c r="B5183" t="s">
        <v>20</v>
      </c>
      <c r="C5183" t="s">
        <v>54</v>
      </c>
      <c r="D5183" t="s">
        <v>55</v>
      </c>
      <c r="E5183" s="5" t="s">
        <v>516</v>
      </c>
      <c r="F5183">
        <v>4.5</v>
      </c>
      <c r="G5183" t="s">
        <v>352</v>
      </c>
      <c r="H5183">
        <v>36</v>
      </c>
      <c r="I5183">
        <f>ANAM[[#This Row],[VALOR Corregida]]/1000</f>
        <v>3.5999999999999997E-2</v>
      </c>
      <c r="J5183" t="s">
        <v>27</v>
      </c>
      <c r="K5183" t="s">
        <v>24</v>
      </c>
      <c r="L5183" t="s">
        <v>309</v>
      </c>
      <c r="M5183" t="s">
        <v>373</v>
      </c>
      <c r="N5183">
        <v>-23.61722</v>
      </c>
      <c r="O5183">
        <v>-70.397220000000004</v>
      </c>
      <c r="P5183">
        <v>2</v>
      </c>
      <c r="Q5183">
        <v>2010</v>
      </c>
      <c r="R5183" s="2">
        <v>40480</v>
      </c>
      <c r="S5183" s="2">
        <v>40481</v>
      </c>
      <c r="T5183" s="2">
        <v>40498</v>
      </c>
      <c r="U5183" s="2"/>
      <c r="X5183">
        <f>0.0014*H5183^2-0.86*H5183+97.5</f>
        <v>68.354399999999998</v>
      </c>
      <c r="Y5183">
        <f>X5183*0.12</f>
        <v>8.2025279999999992</v>
      </c>
    </row>
    <row r="5184" spans="1:25" x14ac:dyDescent="0.3">
      <c r="A5184" t="s">
        <v>19</v>
      </c>
      <c r="B5184" t="s">
        <v>20</v>
      </c>
      <c r="C5184" t="s">
        <v>54</v>
      </c>
      <c r="D5184" t="s">
        <v>55</v>
      </c>
      <c r="E5184" s="5" t="s">
        <v>516</v>
      </c>
      <c r="F5184">
        <v>0</v>
      </c>
      <c r="G5184" t="s">
        <v>353</v>
      </c>
      <c r="H5184">
        <v>0.38</v>
      </c>
      <c r="I5184">
        <f>ANAM[[#This Row],[VALOR Corregida]]/1000</f>
        <v>3.8000000000000002E-4</v>
      </c>
      <c r="J5184" t="s">
        <v>23</v>
      </c>
      <c r="K5184" t="s">
        <v>24</v>
      </c>
      <c r="L5184" t="s">
        <v>309</v>
      </c>
      <c r="M5184" t="s">
        <v>373</v>
      </c>
      <c r="N5184">
        <v>-23.61722</v>
      </c>
      <c r="O5184">
        <v>-70.397220000000004</v>
      </c>
      <c r="P5184">
        <v>2</v>
      </c>
      <c r="Q5184">
        <v>2010</v>
      </c>
      <c r="R5184" s="2">
        <v>40480</v>
      </c>
      <c r="S5184" s="2">
        <v>40481</v>
      </c>
      <c r="T5184" s="2">
        <v>40498</v>
      </c>
      <c r="U5184" s="2"/>
    </row>
    <row r="5185" spans="1:25" x14ac:dyDescent="0.3">
      <c r="A5185" t="s">
        <v>19</v>
      </c>
      <c r="B5185" t="s">
        <v>20</v>
      </c>
      <c r="C5185" t="s">
        <v>54</v>
      </c>
      <c r="D5185" t="s">
        <v>55</v>
      </c>
      <c r="E5185" s="5" t="s">
        <v>516</v>
      </c>
      <c r="F5185">
        <v>4.5</v>
      </c>
      <c r="G5185" t="s">
        <v>353</v>
      </c>
      <c r="H5185">
        <v>0.55000000000000004</v>
      </c>
      <c r="I5185">
        <f>ANAM[[#This Row],[VALOR Corregida]]/1000</f>
        <v>5.5000000000000003E-4</v>
      </c>
      <c r="J5185" t="s">
        <v>23</v>
      </c>
      <c r="K5185" t="s">
        <v>24</v>
      </c>
      <c r="L5185" t="s">
        <v>309</v>
      </c>
      <c r="M5185" t="s">
        <v>373</v>
      </c>
      <c r="N5185">
        <v>-23.61722</v>
      </c>
      <c r="O5185">
        <v>-70.397220000000004</v>
      </c>
      <c r="P5185">
        <v>2</v>
      </c>
      <c r="Q5185">
        <v>2010</v>
      </c>
      <c r="R5185" s="2">
        <v>40480</v>
      </c>
      <c r="S5185" s="2">
        <v>40481</v>
      </c>
      <c r="T5185" s="2">
        <v>40498</v>
      </c>
      <c r="U5185" s="2"/>
    </row>
    <row r="5186" spans="1:25" x14ac:dyDescent="0.3">
      <c r="A5186" t="s">
        <v>19</v>
      </c>
      <c r="B5186" t="s">
        <v>20</v>
      </c>
      <c r="C5186" t="s">
        <v>54</v>
      </c>
      <c r="D5186" t="s">
        <v>55</v>
      </c>
      <c r="E5186" s="5" t="s">
        <v>516</v>
      </c>
      <c r="F5186">
        <v>0</v>
      </c>
      <c r="G5186" t="s">
        <v>47</v>
      </c>
      <c r="H5186">
        <v>0.46</v>
      </c>
      <c r="I5186">
        <f>ANAM[[#This Row],[VALOR Corregida]]/1000</f>
        <v>4.6000000000000001E-4</v>
      </c>
      <c r="J5186" t="s">
        <v>23</v>
      </c>
      <c r="K5186" t="s">
        <v>24</v>
      </c>
      <c r="L5186" t="s">
        <v>309</v>
      </c>
      <c r="M5186" t="s">
        <v>373</v>
      </c>
      <c r="N5186">
        <v>-23.61722</v>
      </c>
      <c r="O5186">
        <v>-70.397220000000004</v>
      </c>
      <c r="P5186">
        <v>2</v>
      </c>
      <c r="Q5186">
        <v>2010</v>
      </c>
      <c r="R5186" s="2">
        <v>40480</v>
      </c>
      <c r="S5186" s="2">
        <v>40481</v>
      </c>
      <c r="T5186" s="2">
        <v>40498</v>
      </c>
      <c r="U5186" s="2"/>
    </row>
    <row r="5187" spans="1:25" x14ac:dyDescent="0.3">
      <c r="A5187" t="s">
        <v>19</v>
      </c>
      <c r="B5187" t="s">
        <v>20</v>
      </c>
      <c r="C5187" t="s">
        <v>54</v>
      </c>
      <c r="D5187" t="s">
        <v>55</v>
      </c>
      <c r="E5187" s="5" t="s">
        <v>516</v>
      </c>
      <c r="F5187">
        <v>4.5</v>
      </c>
      <c r="G5187" t="s">
        <v>47</v>
      </c>
      <c r="H5187">
        <v>0.55000000000000004</v>
      </c>
      <c r="I5187">
        <f>ANAM[[#This Row],[VALOR Corregida]]/1000</f>
        <v>5.5000000000000003E-4</v>
      </c>
      <c r="J5187" t="s">
        <v>23</v>
      </c>
      <c r="K5187" t="s">
        <v>24</v>
      </c>
      <c r="L5187" t="s">
        <v>309</v>
      </c>
      <c r="M5187" t="s">
        <v>373</v>
      </c>
      <c r="N5187">
        <v>-23.61722</v>
      </c>
      <c r="O5187">
        <v>-70.397220000000004</v>
      </c>
      <c r="P5187">
        <v>2</v>
      </c>
      <c r="Q5187">
        <v>2010</v>
      </c>
      <c r="R5187" s="2">
        <v>40480</v>
      </c>
      <c r="S5187" s="2">
        <v>40481</v>
      </c>
      <c r="T5187" s="2">
        <v>40498</v>
      </c>
      <c r="U5187" s="2"/>
    </row>
    <row r="5188" spans="1:25" x14ac:dyDescent="0.3">
      <c r="A5188" t="s">
        <v>19</v>
      </c>
      <c r="B5188" t="s">
        <v>20</v>
      </c>
      <c r="C5188" t="s">
        <v>57</v>
      </c>
      <c r="D5188" t="s">
        <v>58</v>
      </c>
      <c r="E5188" s="5" t="s">
        <v>517</v>
      </c>
      <c r="F5188">
        <v>0</v>
      </c>
      <c r="G5188" t="s">
        <v>120</v>
      </c>
      <c r="H5188">
        <v>2.5</v>
      </c>
      <c r="I5188">
        <f>ANAM[[#This Row],[VALOR Corregida]]/1000</f>
        <v>2.5000000000000001E-3</v>
      </c>
      <c r="J5188" t="s">
        <v>27</v>
      </c>
      <c r="K5188" t="s">
        <v>315</v>
      </c>
      <c r="L5188" t="s">
        <v>309</v>
      </c>
      <c r="M5188" t="s">
        <v>373</v>
      </c>
      <c r="N5188">
        <v>-23.64556</v>
      </c>
      <c r="O5188">
        <v>-70.407780000000002</v>
      </c>
      <c r="P5188">
        <v>2</v>
      </c>
      <c r="Q5188">
        <v>2010</v>
      </c>
      <c r="R5188" s="2">
        <v>40480</v>
      </c>
      <c r="S5188" s="2">
        <v>40481</v>
      </c>
      <c r="T5188" s="2">
        <v>40498</v>
      </c>
      <c r="U5188" s="2"/>
    </row>
    <row r="5189" spans="1:25" x14ac:dyDescent="0.3">
      <c r="A5189" t="s">
        <v>19</v>
      </c>
      <c r="B5189" t="s">
        <v>20</v>
      </c>
      <c r="C5189" t="s">
        <v>57</v>
      </c>
      <c r="D5189" t="s">
        <v>58</v>
      </c>
      <c r="E5189" s="5" t="s">
        <v>517</v>
      </c>
      <c r="F5189">
        <v>9</v>
      </c>
      <c r="G5189" t="s">
        <v>120</v>
      </c>
      <c r="H5189">
        <v>2.5</v>
      </c>
      <c r="I5189">
        <f>ANAM[[#This Row],[VALOR Corregida]]/1000</f>
        <v>2.5000000000000001E-3</v>
      </c>
      <c r="J5189" t="s">
        <v>27</v>
      </c>
      <c r="K5189" t="s">
        <v>315</v>
      </c>
      <c r="L5189" t="s">
        <v>309</v>
      </c>
      <c r="M5189" t="s">
        <v>373</v>
      </c>
      <c r="N5189">
        <v>-23.64556</v>
      </c>
      <c r="O5189">
        <v>-70.407780000000002</v>
      </c>
      <c r="P5189">
        <v>2</v>
      </c>
      <c r="Q5189">
        <v>2010</v>
      </c>
      <c r="R5189" s="2">
        <v>40480</v>
      </c>
      <c r="S5189" s="2">
        <v>40481</v>
      </c>
      <c r="T5189" s="2">
        <v>40498</v>
      </c>
      <c r="U5189" s="2"/>
    </row>
    <row r="5190" spans="1:25" x14ac:dyDescent="0.3">
      <c r="A5190" t="s">
        <v>19</v>
      </c>
      <c r="B5190" t="s">
        <v>20</v>
      </c>
      <c r="C5190" t="s">
        <v>57</v>
      </c>
      <c r="D5190" t="s">
        <v>58</v>
      </c>
      <c r="E5190" s="5" t="s">
        <v>517</v>
      </c>
      <c r="F5190">
        <v>0</v>
      </c>
      <c r="G5190" t="s">
        <v>22</v>
      </c>
      <c r="H5190">
        <v>50</v>
      </c>
      <c r="I5190">
        <f>ANAM[[#This Row],[VALOR Corregida]]/1000</f>
        <v>0.05</v>
      </c>
      <c r="J5190" t="s">
        <v>23</v>
      </c>
      <c r="K5190" t="s">
        <v>24</v>
      </c>
      <c r="L5190" t="s">
        <v>309</v>
      </c>
      <c r="M5190" t="s">
        <v>373</v>
      </c>
      <c r="N5190">
        <v>-23.64556</v>
      </c>
      <c r="O5190">
        <v>-70.407780000000002</v>
      </c>
      <c r="P5190">
        <v>2</v>
      </c>
      <c r="Q5190">
        <v>2010</v>
      </c>
      <c r="R5190" s="2">
        <v>40480</v>
      </c>
      <c r="S5190" s="2">
        <v>40481</v>
      </c>
      <c r="T5190" s="2">
        <v>40498</v>
      </c>
      <c r="U5190" s="2"/>
    </row>
    <row r="5191" spans="1:25" x14ac:dyDescent="0.3">
      <c r="A5191" t="s">
        <v>19</v>
      </c>
      <c r="B5191" t="s">
        <v>20</v>
      </c>
      <c r="C5191" t="s">
        <v>57</v>
      </c>
      <c r="D5191" t="s">
        <v>58</v>
      </c>
      <c r="E5191" s="5" t="s">
        <v>517</v>
      </c>
      <c r="F5191">
        <v>9</v>
      </c>
      <c r="G5191" t="s">
        <v>22</v>
      </c>
      <c r="H5191">
        <v>50</v>
      </c>
      <c r="I5191">
        <f>ANAM[[#This Row],[VALOR Corregida]]/1000</f>
        <v>0.05</v>
      </c>
      <c r="J5191" t="s">
        <v>23</v>
      </c>
      <c r="K5191" t="s">
        <v>24</v>
      </c>
      <c r="L5191" t="s">
        <v>309</v>
      </c>
      <c r="M5191" t="s">
        <v>373</v>
      </c>
      <c r="N5191">
        <v>-23.64556</v>
      </c>
      <c r="O5191">
        <v>-70.407780000000002</v>
      </c>
      <c r="P5191">
        <v>2</v>
      </c>
      <c r="Q5191">
        <v>2010</v>
      </c>
      <c r="R5191" s="2">
        <v>40480</v>
      </c>
      <c r="S5191" s="2">
        <v>40481</v>
      </c>
      <c r="T5191" s="2">
        <v>40498</v>
      </c>
      <c r="U5191" s="2"/>
    </row>
    <row r="5192" spans="1:25" x14ac:dyDescent="0.3">
      <c r="A5192" t="s">
        <v>19</v>
      </c>
      <c r="B5192" t="s">
        <v>20</v>
      </c>
      <c r="C5192" t="s">
        <v>57</v>
      </c>
      <c r="D5192" t="s">
        <v>58</v>
      </c>
      <c r="E5192" s="5" t="s">
        <v>517</v>
      </c>
      <c r="F5192">
        <v>0</v>
      </c>
      <c r="G5192" t="s">
        <v>345</v>
      </c>
      <c r="H5192">
        <v>2.5000000000000001E-2</v>
      </c>
      <c r="I5192">
        <f>ANAM[[#This Row],[VALOR Corregida]]/1000</f>
        <v>2.5000000000000001E-5</v>
      </c>
      <c r="J5192" t="s">
        <v>23</v>
      </c>
      <c r="K5192" t="s">
        <v>315</v>
      </c>
      <c r="L5192" t="s">
        <v>309</v>
      </c>
      <c r="M5192" t="s">
        <v>373</v>
      </c>
      <c r="N5192">
        <v>-23.64556</v>
      </c>
      <c r="O5192">
        <v>-70.407780000000002</v>
      </c>
      <c r="P5192">
        <v>2</v>
      </c>
      <c r="Q5192">
        <v>2010</v>
      </c>
      <c r="R5192" s="2">
        <v>40480</v>
      </c>
      <c r="S5192" s="2">
        <v>40481</v>
      </c>
      <c r="T5192" s="2">
        <v>40498</v>
      </c>
      <c r="U5192" s="2"/>
    </row>
    <row r="5193" spans="1:25" x14ac:dyDescent="0.3">
      <c r="A5193" t="s">
        <v>19</v>
      </c>
      <c r="B5193" t="s">
        <v>20</v>
      </c>
      <c r="C5193" t="s">
        <v>57</v>
      </c>
      <c r="D5193" t="s">
        <v>58</v>
      </c>
      <c r="E5193" s="5" t="s">
        <v>517</v>
      </c>
      <c r="F5193">
        <v>9</v>
      </c>
      <c r="G5193" t="s">
        <v>345</v>
      </c>
      <c r="H5193">
        <v>2.5000000000000001E-2</v>
      </c>
      <c r="I5193">
        <f>ANAM[[#This Row],[VALOR Corregida]]/1000</f>
        <v>2.5000000000000001E-5</v>
      </c>
      <c r="J5193" t="s">
        <v>23</v>
      </c>
      <c r="K5193" t="s">
        <v>315</v>
      </c>
      <c r="L5193" t="s">
        <v>309</v>
      </c>
      <c r="M5193" t="s">
        <v>373</v>
      </c>
      <c r="N5193">
        <v>-23.64556</v>
      </c>
      <c r="O5193">
        <v>-70.407780000000002</v>
      </c>
      <c r="P5193">
        <v>2</v>
      </c>
      <c r="Q5193">
        <v>2010</v>
      </c>
      <c r="R5193" s="2">
        <v>40480</v>
      </c>
      <c r="S5193" s="2">
        <v>40481</v>
      </c>
      <c r="T5193" s="2">
        <v>40498</v>
      </c>
      <c r="U5193" s="2"/>
    </row>
    <row r="5194" spans="1:25" x14ac:dyDescent="0.3">
      <c r="A5194" t="s">
        <v>19</v>
      </c>
      <c r="B5194" t="s">
        <v>20</v>
      </c>
      <c r="C5194" t="s">
        <v>57</v>
      </c>
      <c r="D5194" t="s">
        <v>58</v>
      </c>
      <c r="E5194" s="5" t="s">
        <v>517</v>
      </c>
      <c r="F5194">
        <v>0</v>
      </c>
      <c r="G5194" t="s">
        <v>28</v>
      </c>
      <c r="H5194">
        <v>2.5000000000000001E-2</v>
      </c>
      <c r="I5194">
        <f>ANAM[[#This Row],[VALOR Corregida]]/1000</f>
        <v>2.5000000000000001E-5</v>
      </c>
      <c r="J5194" t="s">
        <v>23</v>
      </c>
      <c r="K5194" t="s">
        <v>315</v>
      </c>
      <c r="L5194" t="s">
        <v>309</v>
      </c>
      <c r="M5194" t="s">
        <v>373</v>
      </c>
      <c r="N5194">
        <v>-23.64556</v>
      </c>
      <c r="O5194">
        <v>-70.407780000000002</v>
      </c>
      <c r="P5194">
        <v>2</v>
      </c>
      <c r="Q5194">
        <v>2010</v>
      </c>
      <c r="R5194" s="2">
        <v>40480</v>
      </c>
      <c r="S5194" s="2">
        <v>40481</v>
      </c>
      <c r="T5194" s="2">
        <v>40498</v>
      </c>
      <c r="U5194" s="2"/>
    </row>
    <row r="5195" spans="1:25" x14ac:dyDescent="0.3">
      <c r="A5195" t="s">
        <v>19</v>
      </c>
      <c r="B5195" t="s">
        <v>20</v>
      </c>
      <c r="C5195" t="s">
        <v>57</v>
      </c>
      <c r="D5195" t="s">
        <v>58</v>
      </c>
      <c r="E5195" s="5" t="s">
        <v>517</v>
      </c>
      <c r="F5195">
        <v>9</v>
      </c>
      <c r="G5195" t="s">
        <v>28</v>
      </c>
      <c r="H5195">
        <v>2.5000000000000001E-2</v>
      </c>
      <c r="I5195">
        <f>ANAM[[#This Row],[VALOR Corregida]]/1000</f>
        <v>2.5000000000000001E-5</v>
      </c>
      <c r="J5195" t="s">
        <v>23</v>
      </c>
      <c r="K5195" t="s">
        <v>315</v>
      </c>
      <c r="L5195" t="s">
        <v>309</v>
      </c>
      <c r="M5195" t="s">
        <v>373</v>
      </c>
      <c r="N5195">
        <v>-23.64556</v>
      </c>
      <c r="O5195">
        <v>-70.407780000000002</v>
      </c>
      <c r="P5195">
        <v>2</v>
      </c>
      <c r="Q5195">
        <v>2010</v>
      </c>
      <c r="R5195" s="2">
        <v>40480</v>
      </c>
      <c r="S5195" s="2">
        <v>40481</v>
      </c>
      <c r="T5195" s="2">
        <v>40498</v>
      </c>
      <c r="U5195" s="2"/>
    </row>
    <row r="5196" spans="1:25" x14ac:dyDescent="0.3">
      <c r="A5196" t="s">
        <v>19</v>
      </c>
      <c r="B5196" t="s">
        <v>20</v>
      </c>
      <c r="C5196" t="s">
        <v>57</v>
      </c>
      <c r="D5196" t="s">
        <v>58</v>
      </c>
      <c r="E5196" s="5" t="s">
        <v>517</v>
      </c>
      <c r="F5196">
        <v>0</v>
      </c>
      <c r="G5196" t="s">
        <v>346</v>
      </c>
      <c r="H5196">
        <v>1.1200000000000001</v>
      </c>
      <c r="I5196">
        <f>ANAM[[#This Row],[VALOR Corregida]]/1000</f>
        <v>1.1200000000000001E-3</v>
      </c>
      <c r="J5196" t="s">
        <v>23</v>
      </c>
      <c r="K5196" t="s">
        <v>24</v>
      </c>
      <c r="L5196" t="s">
        <v>309</v>
      </c>
      <c r="M5196" t="s">
        <v>373</v>
      </c>
      <c r="N5196">
        <v>-23.64556</v>
      </c>
      <c r="O5196">
        <v>-70.407780000000002</v>
      </c>
      <c r="P5196">
        <v>2</v>
      </c>
      <c r="Q5196">
        <v>2010</v>
      </c>
      <c r="R5196" s="2">
        <v>40480</v>
      </c>
      <c r="S5196" s="2">
        <v>40481</v>
      </c>
      <c r="T5196" s="2">
        <v>40498</v>
      </c>
      <c r="U5196" s="2"/>
    </row>
    <row r="5197" spans="1:25" x14ac:dyDescent="0.3">
      <c r="A5197" t="s">
        <v>19</v>
      </c>
      <c r="B5197" t="s">
        <v>20</v>
      </c>
      <c r="C5197" t="s">
        <v>57</v>
      </c>
      <c r="D5197" t="s">
        <v>58</v>
      </c>
      <c r="E5197" s="5" t="s">
        <v>517</v>
      </c>
      <c r="F5197">
        <v>9</v>
      </c>
      <c r="G5197" t="s">
        <v>346</v>
      </c>
      <c r="H5197">
        <v>1.1200000000000001</v>
      </c>
      <c r="I5197">
        <f>ANAM[[#This Row],[VALOR Corregida]]/1000</f>
        <v>1.1200000000000001E-3</v>
      </c>
      <c r="J5197" t="s">
        <v>23</v>
      </c>
      <c r="K5197" t="s">
        <v>24</v>
      </c>
      <c r="L5197" t="s">
        <v>309</v>
      </c>
      <c r="M5197" t="s">
        <v>373</v>
      </c>
      <c r="N5197">
        <v>-23.64556</v>
      </c>
      <c r="O5197">
        <v>-70.407780000000002</v>
      </c>
      <c r="P5197">
        <v>2</v>
      </c>
      <c r="Q5197">
        <v>2010</v>
      </c>
      <c r="R5197" s="2">
        <v>40480</v>
      </c>
      <c r="S5197" s="2">
        <v>40481</v>
      </c>
      <c r="T5197" s="2">
        <v>40498</v>
      </c>
      <c r="U5197" s="2"/>
    </row>
    <row r="5198" spans="1:25" x14ac:dyDescent="0.3">
      <c r="A5198" t="s">
        <v>19</v>
      </c>
      <c r="B5198" t="s">
        <v>20</v>
      </c>
      <c r="C5198" t="s">
        <v>57</v>
      </c>
      <c r="D5198" t="s">
        <v>58</v>
      </c>
      <c r="E5198" s="5" t="s">
        <v>517</v>
      </c>
      <c r="F5198">
        <v>0</v>
      </c>
      <c r="G5198" t="s">
        <v>29</v>
      </c>
      <c r="H5198">
        <v>1.1200000000000001</v>
      </c>
      <c r="I5198">
        <f>ANAM[[#This Row],[VALOR Corregida]]/1000</f>
        <v>1.1200000000000001E-3</v>
      </c>
      <c r="J5198" t="s">
        <v>23</v>
      </c>
      <c r="K5198" t="s">
        <v>24</v>
      </c>
      <c r="L5198" t="s">
        <v>309</v>
      </c>
      <c r="M5198" t="s">
        <v>373</v>
      </c>
      <c r="N5198">
        <v>-23.64556</v>
      </c>
      <c r="O5198">
        <v>-70.407780000000002</v>
      </c>
      <c r="P5198">
        <v>2</v>
      </c>
      <c r="Q5198">
        <v>2010</v>
      </c>
      <c r="R5198" s="2">
        <v>40480</v>
      </c>
      <c r="S5198" s="2">
        <v>40481</v>
      </c>
      <c r="T5198" s="2">
        <v>40498</v>
      </c>
      <c r="U5198" s="2"/>
    </row>
    <row r="5199" spans="1:25" x14ac:dyDescent="0.3">
      <c r="A5199" t="s">
        <v>19</v>
      </c>
      <c r="B5199" t="s">
        <v>20</v>
      </c>
      <c r="C5199" t="s">
        <v>57</v>
      </c>
      <c r="D5199" t="s">
        <v>58</v>
      </c>
      <c r="E5199" s="5" t="s">
        <v>517</v>
      </c>
      <c r="F5199">
        <v>9</v>
      </c>
      <c r="G5199" t="s">
        <v>29</v>
      </c>
      <c r="H5199">
        <v>1.35</v>
      </c>
      <c r="I5199">
        <f>ANAM[[#This Row],[VALOR Corregida]]/1000</f>
        <v>1.3500000000000001E-3</v>
      </c>
      <c r="J5199" t="s">
        <v>23</v>
      </c>
      <c r="K5199" t="s">
        <v>24</v>
      </c>
      <c r="L5199" t="s">
        <v>309</v>
      </c>
      <c r="M5199" t="s">
        <v>373</v>
      </c>
      <c r="N5199">
        <v>-23.64556</v>
      </c>
      <c r="O5199">
        <v>-70.407780000000002</v>
      </c>
      <c r="P5199">
        <v>2</v>
      </c>
      <c r="Q5199">
        <v>2010</v>
      </c>
      <c r="R5199" s="2">
        <v>40480</v>
      </c>
      <c r="S5199" s="2">
        <v>40481</v>
      </c>
      <c r="T5199" s="2">
        <v>40498</v>
      </c>
      <c r="U5199" s="2"/>
    </row>
    <row r="5200" spans="1:25" x14ac:dyDescent="0.3">
      <c r="A5200" t="s">
        <v>19</v>
      </c>
      <c r="B5200" t="s">
        <v>20</v>
      </c>
      <c r="C5200" t="s">
        <v>57</v>
      </c>
      <c r="D5200" t="s">
        <v>58</v>
      </c>
      <c r="E5200" s="5" t="s">
        <v>517</v>
      </c>
      <c r="F5200">
        <v>0</v>
      </c>
      <c r="G5200" t="s">
        <v>30</v>
      </c>
      <c r="H5200">
        <v>0.9</v>
      </c>
      <c r="I5200">
        <f>ANAM[[#This Row],[VALOR Corregida]]/1000</f>
        <v>8.9999999999999998E-4</v>
      </c>
      <c r="J5200" t="s">
        <v>31</v>
      </c>
      <c r="K5200" t="s">
        <v>315</v>
      </c>
      <c r="L5200" t="s">
        <v>309</v>
      </c>
      <c r="M5200" t="s">
        <v>373</v>
      </c>
      <c r="N5200">
        <v>-23.64556</v>
      </c>
      <c r="O5200">
        <v>-70.407780000000002</v>
      </c>
      <c r="P5200">
        <v>2</v>
      </c>
      <c r="Q5200">
        <v>2010</v>
      </c>
      <c r="R5200" s="2">
        <v>40480</v>
      </c>
      <c r="S5200" s="2">
        <v>40481</v>
      </c>
      <c r="T5200" s="2">
        <v>40498</v>
      </c>
      <c r="U5200" s="2"/>
      <c r="X5200">
        <f>0.000000000001*H5200^4-0.00000001*H5200^3+0.00004*H5200^2-0.0733*H5200+97.8</f>
        <v>97.734062392710655</v>
      </c>
      <c r="Y5200">
        <f>X5200*0.12</f>
        <v>11.728087487125277</v>
      </c>
    </row>
    <row r="5201" spans="1:25" x14ac:dyDescent="0.3">
      <c r="A5201" t="s">
        <v>19</v>
      </c>
      <c r="B5201" t="s">
        <v>20</v>
      </c>
      <c r="C5201" t="s">
        <v>57</v>
      </c>
      <c r="D5201" t="s">
        <v>58</v>
      </c>
      <c r="E5201" s="5" t="s">
        <v>517</v>
      </c>
      <c r="F5201">
        <v>9</v>
      </c>
      <c r="G5201" t="s">
        <v>30</v>
      </c>
      <c r="H5201">
        <v>0.9</v>
      </c>
      <c r="I5201">
        <f>ANAM[[#This Row],[VALOR Corregida]]/1000</f>
        <v>8.9999999999999998E-4</v>
      </c>
      <c r="J5201" t="s">
        <v>31</v>
      </c>
      <c r="K5201" t="s">
        <v>315</v>
      </c>
      <c r="L5201" t="s">
        <v>309</v>
      </c>
      <c r="M5201" t="s">
        <v>373</v>
      </c>
      <c r="N5201">
        <v>-23.64556</v>
      </c>
      <c r="O5201">
        <v>-70.407780000000002</v>
      </c>
      <c r="P5201">
        <v>2</v>
      </c>
      <c r="Q5201">
        <v>2010</v>
      </c>
      <c r="R5201" s="2">
        <v>40480</v>
      </c>
      <c r="S5201" s="2">
        <v>40481</v>
      </c>
      <c r="T5201" s="2">
        <v>40498</v>
      </c>
      <c r="U5201" s="2"/>
      <c r="X5201">
        <f>0.000000000001*H5201^4-0.00000001*H5201^3+0.00004*H5201^2-0.0733*H5201+97.8</f>
        <v>97.734062392710655</v>
      </c>
      <c r="Y5201">
        <f>X5201*0.12</f>
        <v>11.728087487125277</v>
      </c>
    </row>
    <row r="5202" spans="1:25" x14ac:dyDescent="0.3">
      <c r="A5202" t="s">
        <v>19</v>
      </c>
      <c r="B5202" t="s">
        <v>20</v>
      </c>
      <c r="C5202" t="s">
        <v>57</v>
      </c>
      <c r="D5202" t="s">
        <v>58</v>
      </c>
      <c r="E5202" s="5" t="s">
        <v>517</v>
      </c>
      <c r="F5202">
        <v>0</v>
      </c>
      <c r="G5202" t="s">
        <v>347</v>
      </c>
      <c r="H5202">
        <v>2.5000000000000001E-2</v>
      </c>
      <c r="I5202">
        <f>ANAM[[#This Row],[VALOR Corregida]]/1000</f>
        <v>2.5000000000000001E-5</v>
      </c>
      <c r="J5202" t="s">
        <v>23</v>
      </c>
      <c r="K5202" t="s">
        <v>315</v>
      </c>
      <c r="L5202" t="s">
        <v>309</v>
      </c>
      <c r="M5202" t="s">
        <v>373</v>
      </c>
      <c r="N5202">
        <v>-23.64556</v>
      </c>
      <c r="O5202">
        <v>-70.407780000000002</v>
      </c>
      <c r="P5202">
        <v>2</v>
      </c>
      <c r="Q5202">
        <v>2010</v>
      </c>
      <c r="R5202" s="2">
        <v>40480</v>
      </c>
      <c r="S5202" s="2">
        <v>40481</v>
      </c>
      <c r="T5202" s="2">
        <v>40498</v>
      </c>
      <c r="U5202" s="2"/>
    </row>
    <row r="5203" spans="1:25" x14ac:dyDescent="0.3">
      <c r="A5203" t="s">
        <v>19</v>
      </c>
      <c r="B5203" t="s">
        <v>20</v>
      </c>
      <c r="C5203" t="s">
        <v>57</v>
      </c>
      <c r="D5203" t="s">
        <v>58</v>
      </c>
      <c r="E5203" s="5" t="s">
        <v>517</v>
      </c>
      <c r="F5203">
        <v>9</v>
      </c>
      <c r="G5203" t="s">
        <v>347</v>
      </c>
      <c r="H5203">
        <v>2.5000000000000001E-2</v>
      </c>
      <c r="I5203">
        <f>ANAM[[#This Row],[VALOR Corregida]]/1000</f>
        <v>2.5000000000000001E-5</v>
      </c>
      <c r="J5203" t="s">
        <v>23</v>
      </c>
      <c r="K5203" t="s">
        <v>315</v>
      </c>
      <c r="L5203" t="s">
        <v>309</v>
      </c>
      <c r="M5203" t="s">
        <v>373</v>
      </c>
      <c r="N5203">
        <v>-23.64556</v>
      </c>
      <c r="O5203">
        <v>-70.407780000000002</v>
      </c>
      <c r="P5203">
        <v>2</v>
      </c>
      <c r="Q5203">
        <v>2010</v>
      </c>
      <c r="R5203" s="2">
        <v>40480</v>
      </c>
      <c r="S5203" s="2">
        <v>40481</v>
      </c>
      <c r="T5203" s="2">
        <v>40498</v>
      </c>
      <c r="U5203" s="2"/>
    </row>
    <row r="5204" spans="1:25" x14ac:dyDescent="0.3">
      <c r="A5204" t="s">
        <v>19</v>
      </c>
      <c r="B5204" t="s">
        <v>20</v>
      </c>
      <c r="C5204" t="s">
        <v>57</v>
      </c>
      <c r="D5204" t="s">
        <v>58</v>
      </c>
      <c r="E5204" s="5" t="s">
        <v>517</v>
      </c>
      <c r="F5204">
        <v>0</v>
      </c>
      <c r="G5204" t="s">
        <v>35</v>
      </c>
      <c r="H5204">
        <v>2.5000000000000001E-2</v>
      </c>
      <c r="I5204">
        <f>ANAM[[#This Row],[VALOR Corregida]]/1000</f>
        <v>2.5000000000000001E-5</v>
      </c>
      <c r="J5204" t="s">
        <v>23</v>
      </c>
      <c r="K5204" t="s">
        <v>315</v>
      </c>
      <c r="L5204" t="s">
        <v>309</v>
      </c>
      <c r="M5204" t="s">
        <v>373</v>
      </c>
      <c r="N5204">
        <v>-23.64556</v>
      </c>
      <c r="O5204">
        <v>-70.407780000000002</v>
      </c>
      <c r="P5204">
        <v>2</v>
      </c>
      <c r="Q5204">
        <v>2010</v>
      </c>
      <c r="R5204" s="2">
        <v>40480</v>
      </c>
      <c r="S5204" s="2">
        <v>40481</v>
      </c>
      <c r="T5204" s="2">
        <v>40498</v>
      </c>
      <c r="U5204" s="2"/>
    </row>
    <row r="5205" spans="1:25" x14ac:dyDescent="0.3">
      <c r="A5205" t="s">
        <v>19</v>
      </c>
      <c r="B5205" t="s">
        <v>20</v>
      </c>
      <c r="C5205" t="s">
        <v>57</v>
      </c>
      <c r="D5205" t="s">
        <v>58</v>
      </c>
      <c r="E5205" s="5" t="s">
        <v>517</v>
      </c>
      <c r="F5205">
        <v>9</v>
      </c>
      <c r="G5205" t="s">
        <v>35</v>
      </c>
      <c r="H5205">
        <v>2.5000000000000001E-2</v>
      </c>
      <c r="I5205">
        <f>ANAM[[#This Row],[VALOR Corregida]]/1000</f>
        <v>2.5000000000000001E-5</v>
      </c>
      <c r="J5205" t="s">
        <v>23</v>
      </c>
      <c r="K5205" t="s">
        <v>315</v>
      </c>
      <c r="L5205" t="s">
        <v>309</v>
      </c>
      <c r="M5205" t="s">
        <v>373</v>
      </c>
      <c r="N5205">
        <v>-23.64556</v>
      </c>
      <c r="O5205">
        <v>-70.407780000000002</v>
      </c>
      <c r="P5205">
        <v>2</v>
      </c>
      <c r="Q5205">
        <v>2010</v>
      </c>
      <c r="R5205" s="2">
        <v>40480</v>
      </c>
      <c r="S5205" s="2">
        <v>40481</v>
      </c>
      <c r="T5205" s="2">
        <v>40498</v>
      </c>
      <c r="U5205" s="2"/>
    </row>
    <row r="5206" spans="1:25" x14ac:dyDescent="0.3">
      <c r="A5206" t="s">
        <v>19</v>
      </c>
      <c r="B5206" t="s">
        <v>20</v>
      </c>
      <c r="C5206" t="s">
        <v>57</v>
      </c>
      <c r="D5206" t="s">
        <v>58</v>
      </c>
      <c r="E5206" s="5" t="s">
        <v>517</v>
      </c>
      <c r="F5206">
        <v>0</v>
      </c>
      <c r="G5206" t="s">
        <v>126</v>
      </c>
      <c r="H5206">
        <v>7.4999999999999997E-2</v>
      </c>
      <c r="I5206">
        <f>ANAM[[#This Row],[VALOR Corregida]]/1000</f>
        <v>7.4999999999999993E-5</v>
      </c>
      <c r="J5206" t="s">
        <v>27</v>
      </c>
      <c r="K5206" t="s">
        <v>315</v>
      </c>
      <c r="L5206" t="s">
        <v>309</v>
      </c>
      <c r="M5206" t="s">
        <v>373</v>
      </c>
      <c r="N5206">
        <v>-23.64556</v>
      </c>
      <c r="O5206">
        <v>-70.407780000000002</v>
      </c>
      <c r="P5206">
        <v>2</v>
      </c>
      <c r="Q5206">
        <v>2010</v>
      </c>
      <c r="R5206" s="2">
        <v>40480</v>
      </c>
      <c r="S5206" s="2">
        <v>40481</v>
      </c>
      <c r="T5206" s="2">
        <v>40498</v>
      </c>
      <c r="U5206" s="2"/>
      <c r="X5206">
        <f>-0.0008*H5206^2-0.94*H5206+97.2</f>
        <v>97.129495500000004</v>
      </c>
      <c r="Y5206">
        <f>X5206*0.12</f>
        <v>11.65553946</v>
      </c>
    </row>
    <row r="5207" spans="1:25" x14ac:dyDescent="0.3">
      <c r="A5207" t="s">
        <v>19</v>
      </c>
      <c r="B5207" t="s">
        <v>20</v>
      </c>
      <c r="C5207" t="s">
        <v>57</v>
      </c>
      <c r="D5207" t="s">
        <v>58</v>
      </c>
      <c r="E5207" s="5" t="s">
        <v>517</v>
      </c>
      <c r="F5207">
        <v>9</v>
      </c>
      <c r="G5207" t="s">
        <v>126</v>
      </c>
      <c r="H5207">
        <v>7.4999999999999997E-2</v>
      </c>
      <c r="I5207">
        <f>ANAM[[#This Row],[VALOR Corregida]]/1000</f>
        <v>7.4999999999999993E-5</v>
      </c>
      <c r="J5207" t="s">
        <v>27</v>
      </c>
      <c r="K5207" t="s">
        <v>315</v>
      </c>
      <c r="L5207" t="s">
        <v>309</v>
      </c>
      <c r="M5207" t="s">
        <v>373</v>
      </c>
      <c r="N5207">
        <v>-23.64556</v>
      </c>
      <c r="O5207">
        <v>-70.407780000000002</v>
      </c>
      <c r="P5207">
        <v>2</v>
      </c>
      <c r="Q5207">
        <v>2010</v>
      </c>
      <c r="R5207" s="2">
        <v>40480</v>
      </c>
      <c r="S5207" s="2">
        <v>40481</v>
      </c>
      <c r="T5207" s="2">
        <v>40498</v>
      </c>
      <c r="U5207" s="2"/>
      <c r="X5207">
        <f>-0.0008*H5207^2-0.94*H5207+97.2</f>
        <v>97.129495500000004</v>
      </c>
      <c r="Y5207">
        <f>X5207*0.12</f>
        <v>11.65553946</v>
      </c>
    </row>
    <row r="5208" spans="1:25" x14ac:dyDescent="0.3">
      <c r="A5208" t="s">
        <v>19</v>
      </c>
      <c r="B5208" t="s">
        <v>20</v>
      </c>
      <c r="C5208" t="s">
        <v>57</v>
      </c>
      <c r="D5208" t="s">
        <v>58</v>
      </c>
      <c r="E5208" s="5" t="s">
        <v>517</v>
      </c>
      <c r="F5208">
        <v>0</v>
      </c>
      <c r="G5208" t="s">
        <v>37</v>
      </c>
      <c r="H5208">
        <v>0.01</v>
      </c>
      <c r="I5208">
        <f>ANAM[[#This Row],[VALOR Corregida]]/1000</f>
        <v>1.0000000000000001E-5</v>
      </c>
      <c r="J5208" t="s">
        <v>27</v>
      </c>
      <c r="K5208" t="s">
        <v>315</v>
      </c>
      <c r="L5208" t="s">
        <v>309</v>
      </c>
      <c r="M5208" t="s">
        <v>373</v>
      </c>
      <c r="N5208">
        <v>-23.64556</v>
      </c>
      <c r="O5208">
        <v>-70.407780000000002</v>
      </c>
      <c r="P5208">
        <v>2</v>
      </c>
      <c r="Q5208">
        <v>2010</v>
      </c>
      <c r="R5208" s="2">
        <v>40480</v>
      </c>
      <c r="S5208" s="2">
        <v>40481</v>
      </c>
      <c r="T5208" s="2">
        <v>40498</v>
      </c>
      <c r="U5208" s="2"/>
    </row>
    <row r="5209" spans="1:25" x14ac:dyDescent="0.3">
      <c r="A5209" t="s">
        <v>19</v>
      </c>
      <c r="B5209" t="s">
        <v>20</v>
      </c>
      <c r="C5209" t="s">
        <v>57</v>
      </c>
      <c r="D5209" t="s">
        <v>58</v>
      </c>
      <c r="E5209" s="5" t="s">
        <v>517</v>
      </c>
      <c r="F5209">
        <v>9</v>
      </c>
      <c r="G5209" t="s">
        <v>37</v>
      </c>
      <c r="H5209">
        <v>0.01</v>
      </c>
      <c r="I5209">
        <f>ANAM[[#This Row],[VALOR Corregida]]/1000</f>
        <v>1.0000000000000001E-5</v>
      </c>
      <c r="J5209" t="s">
        <v>27</v>
      </c>
      <c r="K5209" t="s">
        <v>315</v>
      </c>
      <c r="L5209" t="s">
        <v>309</v>
      </c>
      <c r="M5209" t="s">
        <v>373</v>
      </c>
      <c r="N5209">
        <v>-23.64556</v>
      </c>
      <c r="O5209">
        <v>-70.407780000000002</v>
      </c>
      <c r="P5209">
        <v>2</v>
      </c>
      <c r="Q5209">
        <v>2010</v>
      </c>
      <c r="R5209" s="2">
        <v>40480</v>
      </c>
      <c r="S5209" s="2">
        <v>40481</v>
      </c>
      <c r="T5209" s="2">
        <v>40498</v>
      </c>
      <c r="U5209" s="2"/>
    </row>
    <row r="5210" spans="1:25" x14ac:dyDescent="0.3">
      <c r="A5210" t="s">
        <v>19</v>
      </c>
      <c r="B5210" t="s">
        <v>20</v>
      </c>
      <c r="C5210" t="s">
        <v>57</v>
      </c>
      <c r="D5210" t="s">
        <v>58</v>
      </c>
      <c r="E5210" s="5" t="s">
        <v>517</v>
      </c>
      <c r="F5210">
        <v>0</v>
      </c>
      <c r="G5210" t="s">
        <v>129</v>
      </c>
      <c r="H5210">
        <v>0.05</v>
      </c>
      <c r="I5210">
        <f>ANAM[[#This Row],[VALOR Corregida]]/1000</f>
        <v>5.0000000000000002E-5</v>
      </c>
      <c r="J5210" t="s">
        <v>23</v>
      </c>
      <c r="K5210" t="s">
        <v>315</v>
      </c>
      <c r="L5210" t="s">
        <v>309</v>
      </c>
      <c r="M5210" t="s">
        <v>373</v>
      </c>
      <c r="N5210">
        <v>-23.64556</v>
      </c>
      <c r="O5210">
        <v>-70.407780000000002</v>
      </c>
      <c r="P5210">
        <v>2</v>
      </c>
      <c r="Q5210">
        <v>2010</v>
      </c>
      <c r="R5210" s="2">
        <v>40480</v>
      </c>
      <c r="S5210" s="2">
        <v>40481</v>
      </c>
      <c r="T5210" s="2">
        <v>40498</v>
      </c>
      <c r="U5210" s="2"/>
    </row>
    <row r="5211" spans="1:25" x14ac:dyDescent="0.3">
      <c r="A5211" t="s">
        <v>19</v>
      </c>
      <c r="B5211" t="s">
        <v>20</v>
      </c>
      <c r="C5211" t="s">
        <v>57</v>
      </c>
      <c r="D5211" t="s">
        <v>58</v>
      </c>
      <c r="E5211" s="5" t="s">
        <v>517</v>
      </c>
      <c r="F5211">
        <v>9</v>
      </c>
      <c r="G5211" t="s">
        <v>129</v>
      </c>
      <c r="H5211">
        <v>0.05</v>
      </c>
      <c r="I5211">
        <f>ANAM[[#This Row],[VALOR Corregida]]/1000</f>
        <v>5.0000000000000002E-5</v>
      </c>
      <c r="J5211" t="s">
        <v>23</v>
      </c>
      <c r="K5211" t="s">
        <v>315</v>
      </c>
      <c r="L5211" t="s">
        <v>309</v>
      </c>
      <c r="M5211" t="s">
        <v>373</v>
      </c>
      <c r="N5211">
        <v>-23.64556</v>
      </c>
      <c r="O5211">
        <v>-70.407780000000002</v>
      </c>
      <c r="P5211">
        <v>2</v>
      </c>
      <c r="Q5211">
        <v>2010</v>
      </c>
      <c r="R5211" s="2">
        <v>40480</v>
      </c>
      <c r="S5211" s="2">
        <v>40481</v>
      </c>
      <c r="T5211" s="2">
        <v>40498</v>
      </c>
      <c r="U5211" s="2"/>
    </row>
    <row r="5212" spans="1:25" x14ac:dyDescent="0.3">
      <c r="A5212" t="s">
        <v>19</v>
      </c>
      <c r="B5212" t="s">
        <v>20</v>
      </c>
      <c r="C5212" t="s">
        <v>57</v>
      </c>
      <c r="D5212" t="s">
        <v>58</v>
      </c>
      <c r="E5212" s="5" t="s">
        <v>517</v>
      </c>
      <c r="F5212">
        <v>0</v>
      </c>
      <c r="G5212" t="s">
        <v>348</v>
      </c>
      <c r="H5212">
        <v>0.5</v>
      </c>
      <c r="I5212">
        <f>ANAM[[#This Row],[VALOR Corregida]]/1000</f>
        <v>5.0000000000000001E-4</v>
      </c>
      <c r="J5212" t="s">
        <v>23</v>
      </c>
      <c r="K5212" t="s">
        <v>315</v>
      </c>
      <c r="L5212" t="s">
        <v>309</v>
      </c>
      <c r="M5212" t="s">
        <v>373</v>
      </c>
      <c r="N5212">
        <v>-23.64556</v>
      </c>
      <c r="O5212">
        <v>-70.407780000000002</v>
      </c>
      <c r="P5212">
        <v>2</v>
      </c>
      <c r="Q5212">
        <v>2010</v>
      </c>
      <c r="R5212" s="2">
        <v>40480</v>
      </c>
      <c r="S5212" s="2">
        <v>40481</v>
      </c>
      <c r="T5212" s="2">
        <v>40498</v>
      </c>
      <c r="U5212" s="2"/>
    </row>
    <row r="5213" spans="1:25" x14ac:dyDescent="0.3">
      <c r="A5213" t="s">
        <v>19</v>
      </c>
      <c r="B5213" t="s">
        <v>20</v>
      </c>
      <c r="C5213" t="s">
        <v>57</v>
      </c>
      <c r="D5213" t="s">
        <v>58</v>
      </c>
      <c r="E5213" s="5" t="s">
        <v>517</v>
      </c>
      <c r="F5213">
        <v>9</v>
      </c>
      <c r="G5213" t="s">
        <v>348</v>
      </c>
      <c r="H5213">
        <v>0.5</v>
      </c>
      <c r="I5213">
        <f>ANAM[[#This Row],[VALOR Corregida]]/1000</f>
        <v>5.0000000000000001E-4</v>
      </c>
      <c r="J5213" t="s">
        <v>23</v>
      </c>
      <c r="K5213" t="s">
        <v>315</v>
      </c>
      <c r="L5213" t="s">
        <v>309</v>
      </c>
      <c r="M5213" t="s">
        <v>373</v>
      </c>
      <c r="N5213">
        <v>-23.64556</v>
      </c>
      <c r="O5213">
        <v>-70.407780000000002</v>
      </c>
      <c r="P5213">
        <v>2</v>
      </c>
      <c r="Q5213">
        <v>2010</v>
      </c>
      <c r="R5213" s="2">
        <v>40480</v>
      </c>
      <c r="S5213" s="2">
        <v>40481</v>
      </c>
      <c r="T5213" s="2">
        <v>40498</v>
      </c>
      <c r="U5213" s="2"/>
    </row>
    <row r="5214" spans="1:25" x14ac:dyDescent="0.3">
      <c r="A5214" t="s">
        <v>19</v>
      </c>
      <c r="B5214" t="s">
        <v>20</v>
      </c>
      <c r="C5214" t="s">
        <v>57</v>
      </c>
      <c r="D5214" t="s">
        <v>58</v>
      </c>
      <c r="E5214" s="5" t="s">
        <v>517</v>
      </c>
      <c r="F5214">
        <v>0</v>
      </c>
      <c r="G5214" t="s">
        <v>39</v>
      </c>
      <c r="H5214">
        <v>0.5</v>
      </c>
      <c r="I5214">
        <f>ANAM[[#This Row],[VALOR Corregida]]/1000</f>
        <v>5.0000000000000001E-4</v>
      </c>
      <c r="J5214" t="s">
        <v>23</v>
      </c>
      <c r="K5214" t="s">
        <v>315</v>
      </c>
      <c r="L5214" t="s">
        <v>309</v>
      </c>
      <c r="M5214" t="s">
        <v>373</v>
      </c>
      <c r="N5214">
        <v>-23.64556</v>
      </c>
      <c r="O5214">
        <v>-70.407780000000002</v>
      </c>
      <c r="P5214">
        <v>2</v>
      </c>
      <c r="Q5214">
        <v>2010</v>
      </c>
      <c r="R5214" s="2">
        <v>40480</v>
      </c>
      <c r="S5214" s="2">
        <v>40481</v>
      </c>
      <c r="T5214" s="2">
        <v>40498</v>
      </c>
      <c r="U5214" s="2"/>
    </row>
    <row r="5215" spans="1:25" x14ac:dyDescent="0.3">
      <c r="A5215" t="s">
        <v>19</v>
      </c>
      <c r="B5215" t="s">
        <v>20</v>
      </c>
      <c r="C5215" t="s">
        <v>57</v>
      </c>
      <c r="D5215" t="s">
        <v>58</v>
      </c>
      <c r="E5215" s="5" t="s">
        <v>517</v>
      </c>
      <c r="F5215">
        <v>9</v>
      </c>
      <c r="G5215" t="s">
        <v>39</v>
      </c>
      <c r="H5215">
        <v>0.5</v>
      </c>
      <c r="I5215">
        <f>ANAM[[#This Row],[VALOR Corregida]]/1000</f>
        <v>5.0000000000000001E-4</v>
      </c>
      <c r="J5215" t="s">
        <v>23</v>
      </c>
      <c r="K5215" t="s">
        <v>315</v>
      </c>
      <c r="L5215" t="s">
        <v>309</v>
      </c>
      <c r="M5215" t="s">
        <v>373</v>
      </c>
      <c r="N5215">
        <v>-23.64556</v>
      </c>
      <c r="O5215">
        <v>-70.407780000000002</v>
      </c>
      <c r="P5215">
        <v>2</v>
      </c>
      <c r="Q5215">
        <v>2010</v>
      </c>
      <c r="R5215" s="2">
        <v>40480</v>
      </c>
      <c r="S5215" s="2">
        <v>40481</v>
      </c>
      <c r="T5215" s="2">
        <v>40498</v>
      </c>
      <c r="U5215" s="2"/>
    </row>
    <row r="5216" spans="1:25" x14ac:dyDescent="0.3">
      <c r="A5216" t="s">
        <v>19</v>
      </c>
      <c r="B5216" t="s">
        <v>20</v>
      </c>
      <c r="C5216" t="s">
        <v>57</v>
      </c>
      <c r="D5216" t="s">
        <v>58</v>
      </c>
      <c r="E5216" s="5" t="s">
        <v>517</v>
      </c>
      <c r="F5216">
        <v>0</v>
      </c>
      <c r="G5216" t="s">
        <v>64</v>
      </c>
      <c r="H5216">
        <v>0.39</v>
      </c>
      <c r="I5216">
        <f>ANAM[[#This Row],[VALOR Corregida]]/1000</f>
        <v>3.8999999999999999E-4</v>
      </c>
      <c r="J5216" t="s">
        <v>27</v>
      </c>
      <c r="K5216" t="s">
        <v>24</v>
      </c>
      <c r="L5216" t="s">
        <v>309</v>
      </c>
      <c r="M5216" t="s">
        <v>373</v>
      </c>
      <c r="N5216">
        <v>-23.64556</v>
      </c>
      <c r="O5216">
        <v>-70.407780000000002</v>
      </c>
      <c r="P5216">
        <v>2</v>
      </c>
      <c r="Q5216">
        <v>2010</v>
      </c>
      <c r="R5216" s="2">
        <v>40480</v>
      </c>
      <c r="S5216" s="2">
        <v>40481</v>
      </c>
      <c r="T5216" s="2">
        <v>40498</v>
      </c>
      <c r="U5216" s="2"/>
    </row>
    <row r="5217" spans="1:25" x14ac:dyDescent="0.3">
      <c r="A5217" t="s">
        <v>19</v>
      </c>
      <c r="B5217" t="s">
        <v>20</v>
      </c>
      <c r="C5217" t="s">
        <v>57</v>
      </c>
      <c r="D5217" t="s">
        <v>58</v>
      </c>
      <c r="E5217" s="5" t="s">
        <v>517</v>
      </c>
      <c r="F5217">
        <v>9</v>
      </c>
      <c r="G5217" t="s">
        <v>64</v>
      </c>
      <c r="H5217">
        <v>0.42</v>
      </c>
      <c r="I5217">
        <f>ANAM[[#This Row],[VALOR Corregida]]/1000</f>
        <v>4.1999999999999996E-4</v>
      </c>
      <c r="J5217" t="s">
        <v>27</v>
      </c>
      <c r="K5217" t="s">
        <v>24</v>
      </c>
      <c r="L5217" t="s">
        <v>309</v>
      </c>
      <c r="M5217" t="s">
        <v>373</v>
      </c>
      <c r="N5217">
        <v>-23.64556</v>
      </c>
      <c r="O5217">
        <v>-70.407780000000002</v>
      </c>
      <c r="P5217">
        <v>2</v>
      </c>
      <c r="Q5217">
        <v>2010</v>
      </c>
      <c r="R5217" s="2">
        <v>40480</v>
      </c>
      <c r="S5217" s="2">
        <v>40481</v>
      </c>
      <c r="T5217" s="2">
        <v>40498</v>
      </c>
      <c r="U5217" s="2"/>
    </row>
    <row r="5218" spans="1:25" x14ac:dyDescent="0.3">
      <c r="A5218" t="s">
        <v>19</v>
      </c>
      <c r="B5218" t="s">
        <v>20</v>
      </c>
      <c r="C5218" t="s">
        <v>57</v>
      </c>
      <c r="D5218" t="s">
        <v>58</v>
      </c>
      <c r="E5218" s="5" t="s">
        <v>517</v>
      </c>
      <c r="F5218">
        <v>0</v>
      </c>
      <c r="G5218" t="s">
        <v>44</v>
      </c>
      <c r="H5218">
        <v>0.41</v>
      </c>
      <c r="I5218">
        <f>ANAM[[#This Row],[VALOR Corregida]]/1000</f>
        <v>4.0999999999999999E-4</v>
      </c>
      <c r="J5218" t="s">
        <v>27</v>
      </c>
      <c r="K5218" t="s">
        <v>24</v>
      </c>
      <c r="L5218" t="s">
        <v>309</v>
      </c>
      <c r="M5218" t="s">
        <v>373</v>
      </c>
      <c r="N5218">
        <v>-23.64556</v>
      </c>
      <c r="O5218">
        <v>-70.407780000000002</v>
      </c>
      <c r="P5218">
        <v>2</v>
      </c>
      <c r="Q5218">
        <v>2010</v>
      </c>
      <c r="R5218" s="2">
        <v>40480</v>
      </c>
      <c r="S5218" s="2">
        <v>40481</v>
      </c>
      <c r="T5218" s="2">
        <v>40498</v>
      </c>
      <c r="U5218" s="2"/>
    </row>
    <row r="5219" spans="1:25" x14ac:dyDescent="0.3">
      <c r="A5219" t="s">
        <v>19</v>
      </c>
      <c r="B5219" t="s">
        <v>20</v>
      </c>
      <c r="C5219" t="s">
        <v>57</v>
      </c>
      <c r="D5219" t="s">
        <v>58</v>
      </c>
      <c r="E5219" s="5" t="s">
        <v>517</v>
      </c>
      <c r="F5219">
        <v>9</v>
      </c>
      <c r="G5219" t="s">
        <v>44</v>
      </c>
      <c r="H5219">
        <v>0.4</v>
      </c>
      <c r="I5219">
        <f>ANAM[[#This Row],[VALOR Corregida]]/1000</f>
        <v>4.0000000000000002E-4</v>
      </c>
      <c r="J5219" t="s">
        <v>27</v>
      </c>
      <c r="K5219" t="s">
        <v>24</v>
      </c>
      <c r="L5219" t="s">
        <v>309</v>
      </c>
      <c r="M5219" t="s">
        <v>373</v>
      </c>
      <c r="N5219">
        <v>-23.64556</v>
      </c>
      <c r="O5219">
        <v>-70.407780000000002</v>
      </c>
      <c r="P5219">
        <v>2</v>
      </c>
      <c r="Q5219">
        <v>2010</v>
      </c>
      <c r="R5219" s="2">
        <v>40480</v>
      </c>
      <c r="S5219" s="2">
        <v>40481</v>
      </c>
      <c r="T5219" s="2">
        <v>40498</v>
      </c>
      <c r="U5219" s="2"/>
    </row>
    <row r="5220" spans="1:25" x14ac:dyDescent="0.3">
      <c r="A5220" t="s">
        <v>19</v>
      </c>
      <c r="B5220" t="s">
        <v>20</v>
      </c>
      <c r="C5220" t="s">
        <v>57</v>
      </c>
      <c r="D5220" t="s">
        <v>58</v>
      </c>
      <c r="E5220" s="5" t="s">
        <v>517</v>
      </c>
      <c r="F5220">
        <v>0</v>
      </c>
      <c r="G5220" t="s">
        <v>349</v>
      </c>
      <c r="H5220">
        <v>7.66</v>
      </c>
      <c r="I5220">
        <f>ANAM[[#This Row],[VALOR Corregida]]/1000</f>
        <v>7.6600000000000001E-3</v>
      </c>
      <c r="J5220" t="s">
        <v>27</v>
      </c>
      <c r="K5220" t="s">
        <v>24</v>
      </c>
      <c r="L5220" t="s">
        <v>309</v>
      </c>
      <c r="M5220" t="s">
        <v>373</v>
      </c>
      <c r="N5220">
        <v>-23.64556</v>
      </c>
      <c r="O5220">
        <v>-70.407780000000002</v>
      </c>
      <c r="P5220">
        <v>2</v>
      </c>
      <c r="Q5220">
        <v>2010</v>
      </c>
      <c r="R5220" s="2">
        <v>40480</v>
      </c>
      <c r="S5220" s="2">
        <v>40481</v>
      </c>
      <c r="T5220" s="2">
        <v>40498</v>
      </c>
      <c r="U5220" s="2"/>
      <c r="X5220">
        <f>-0.14*H5220^3+1.81*H5220^2+5.68*H5220+1.92</f>
        <v>88.70792256</v>
      </c>
      <c r="Y5220">
        <f>X5220*0.2</f>
        <v>17.741584511999999</v>
      </c>
    </row>
    <row r="5221" spans="1:25" x14ac:dyDescent="0.3">
      <c r="A5221" t="s">
        <v>19</v>
      </c>
      <c r="B5221" t="s">
        <v>20</v>
      </c>
      <c r="C5221" t="s">
        <v>57</v>
      </c>
      <c r="D5221" t="s">
        <v>58</v>
      </c>
      <c r="E5221" s="5" t="s">
        <v>517</v>
      </c>
      <c r="F5221">
        <v>9</v>
      </c>
      <c r="G5221" t="s">
        <v>349</v>
      </c>
      <c r="H5221">
        <v>7.75</v>
      </c>
      <c r="I5221">
        <f>ANAM[[#This Row],[VALOR Corregida]]/1000</f>
        <v>7.7499999999999999E-3</v>
      </c>
      <c r="J5221" t="s">
        <v>27</v>
      </c>
      <c r="K5221" t="s">
        <v>24</v>
      </c>
      <c r="L5221" t="s">
        <v>309</v>
      </c>
      <c r="M5221" t="s">
        <v>373</v>
      </c>
      <c r="N5221">
        <v>-23.64556</v>
      </c>
      <c r="O5221">
        <v>-70.407780000000002</v>
      </c>
      <c r="P5221">
        <v>2</v>
      </c>
      <c r="Q5221">
        <v>2010</v>
      </c>
      <c r="R5221" s="2">
        <v>40480</v>
      </c>
      <c r="S5221" s="2">
        <v>40481</v>
      </c>
      <c r="T5221" s="2">
        <v>40498</v>
      </c>
      <c r="U5221" s="2"/>
      <c r="X5221">
        <f>-0.14*H5221^3+1.81*H5221^2+5.68*H5221+1.92</f>
        <v>89.485312499999992</v>
      </c>
      <c r="Y5221">
        <f>X5221*0.2</f>
        <v>17.897062500000001</v>
      </c>
    </row>
    <row r="5222" spans="1:25" x14ac:dyDescent="0.3">
      <c r="A5222" t="s">
        <v>19</v>
      </c>
      <c r="B5222" t="s">
        <v>20</v>
      </c>
      <c r="C5222" t="s">
        <v>57</v>
      </c>
      <c r="D5222" t="s">
        <v>58</v>
      </c>
      <c r="E5222" s="5" t="s">
        <v>517</v>
      </c>
      <c r="F5222">
        <v>0</v>
      </c>
      <c r="G5222" t="s">
        <v>350</v>
      </c>
      <c r="H5222">
        <v>2.5000000000000001E-2</v>
      </c>
      <c r="I5222">
        <f>ANAM[[#This Row],[VALOR Corregida]]/1000</f>
        <v>2.5000000000000001E-5</v>
      </c>
      <c r="J5222" t="s">
        <v>23</v>
      </c>
      <c r="K5222" t="s">
        <v>315</v>
      </c>
      <c r="L5222" t="s">
        <v>309</v>
      </c>
      <c r="M5222" t="s">
        <v>373</v>
      </c>
      <c r="N5222">
        <v>-23.64556</v>
      </c>
      <c r="O5222">
        <v>-70.407780000000002</v>
      </c>
      <c r="P5222">
        <v>2</v>
      </c>
      <c r="Q5222">
        <v>2010</v>
      </c>
      <c r="R5222" s="2">
        <v>40480</v>
      </c>
      <c r="S5222" s="2">
        <v>40481</v>
      </c>
      <c r="T5222" s="2">
        <v>40498</v>
      </c>
      <c r="U5222" s="2"/>
    </row>
    <row r="5223" spans="1:25" x14ac:dyDescent="0.3">
      <c r="A5223" t="s">
        <v>19</v>
      </c>
      <c r="B5223" t="s">
        <v>20</v>
      </c>
      <c r="C5223" t="s">
        <v>57</v>
      </c>
      <c r="D5223" t="s">
        <v>58</v>
      </c>
      <c r="E5223" s="5" t="s">
        <v>517</v>
      </c>
      <c r="F5223">
        <v>9</v>
      </c>
      <c r="G5223" t="s">
        <v>350</v>
      </c>
      <c r="H5223">
        <v>2.5000000000000001E-2</v>
      </c>
      <c r="I5223">
        <f>ANAM[[#This Row],[VALOR Corregida]]/1000</f>
        <v>2.5000000000000001E-5</v>
      </c>
      <c r="J5223" t="s">
        <v>23</v>
      </c>
      <c r="K5223" t="s">
        <v>315</v>
      </c>
      <c r="L5223" t="s">
        <v>309</v>
      </c>
      <c r="M5223" t="s">
        <v>373</v>
      </c>
      <c r="N5223">
        <v>-23.64556</v>
      </c>
      <c r="O5223">
        <v>-70.407780000000002</v>
      </c>
      <c r="P5223">
        <v>2</v>
      </c>
      <c r="Q5223">
        <v>2010</v>
      </c>
      <c r="R5223" s="2">
        <v>40480</v>
      </c>
      <c r="S5223" s="2">
        <v>40481</v>
      </c>
      <c r="T5223" s="2">
        <v>40498</v>
      </c>
      <c r="U5223" s="2"/>
    </row>
    <row r="5224" spans="1:25" x14ac:dyDescent="0.3">
      <c r="A5224" t="s">
        <v>19</v>
      </c>
      <c r="B5224" t="s">
        <v>20</v>
      </c>
      <c r="C5224" t="s">
        <v>57</v>
      </c>
      <c r="D5224" t="s">
        <v>58</v>
      </c>
      <c r="E5224" s="5" t="s">
        <v>517</v>
      </c>
      <c r="F5224">
        <v>0</v>
      </c>
      <c r="G5224" t="s">
        <v>46</v>
      </c>
      <c r="H5224">
        <v>2.5000000000000001E-2</v>
      </c>
      <c r="I5224">
        <f>ANAM[[#This Row],[VALOR Corregida]]/1000</f>
        <v>2.5000000000000001E-5</v>
      </c>
      <c r="J5224" t="s">
        <v>23</v>
      </c>
      <c r="K5224" t="s">
        <v>315</v>
      </c>
      <c r="L5224" t="s">
        <v>309</v>
      </c>
      <c r="M5224" t="s">
        <v>373</v>
      </c>
      <c r="N5224">
        <v>-23.64556</v>
      </c>
      <c r="O5224">
        <v>-70.407780000000002</v>
      </c>
      <c r="P5224">
        <v>2</v>
      </c>
      <c r="Q5224">
        <v>2010</v>
      </c>
      <c r="R5224" s="2">
        <v>40480</v>
      </c>
      <c r="S5224" s="2">
        <v>40481</v>
      </c>
      <c r="T5224" s="2">
        <v>40498</v>
      </c>
      <c r="U5224" s="2"/>
    </row>
    <row r="5225" spans="1:25" x14ac:dyDescent="0.3">
      <c r="A5225" t="s">
        <v>19</v>
      </c>
      <c r="B5225" t="s">
        <v>20</v>
      </c>
      <c r="C5225" t="s">
        <v>57</v>
      </c>
      <c r="D5225" t="s">
        <v>58</v>
      </c>
      <c r="E5225" s="5" t="s">
        <v>517</v>
      </c>
      <c r="F5225">
        <v>9</v>
      </c>
      <c r="G5225" t="s">
        <v>46</v>
      </c>
      <c r="H5225">
        <v>2.5000000000000001E-2</v>
      </c>
      <c r="I5225">
        <f>ANAM[[#This Row],[VALOR Corregida]]/1000</f>
        <v>2.5000000000000001E-5</v>
      </c>
      <c r="J5225" t="s">
        <v>23</v>
      </c>
      <c r="K5225" t="s">
        <v>315</v>
      </c>
      <c r="L5225" t="s">
        <v>309</v>
      </c>
      <c r="M5225" t="s">
        <v>373</v>
      </c>
      <c r="N5225">
        <v>-23.64556</v>
      </c>
      <c r="O5225">
        <v>-70.407780000000002</v>
      </c>
      <c r="P5225">
        <v>2</v>
      </c>
      <c r="Q5225">
        <v>2010</v>
      </c>
      <c r="R5225" s="2">
        <v>40480</v>
      </c>
      <c r="S5225" s="2">
        <v>40481</v>
      </c>
      <c r="T5225" s="2">
        <v>40498</v>
      </c>
      <c r="U5225" s="2"/>
    </row>
    <row r="5226" spans="1:25" x14ac:dyDescent="0.3">
      <c r="A5226" t="s">
        <v>19</v>
      </c>
      <c r="B5226" t="s">
        <v>20</v>
      </c>
      <c r="C5226" t="s">
        <v>57</v>
      </c>
      <c r="D5226" t="s">
        <v>58</v>
      </c>
      <c r="E5226" s="5" t="s">
        <v>517</v>
      </c>
      <c r="F5226">
        <v>0</v>
      </c>
      <c r="G5226" t="s">
        <v>351</v>
      </c>
      <c r="H5226">
        <v>37.15</v>
      </c>
      <c r="I5226">
        <f>ANAM[[#This Row],[VALOR Corregida]]/1000</f>
        <v>3.7149999999999996E-2</v>
      </c>
      <c r="J5226" t="s">
        <v>536</v>
      </c>
      <c r="K5226" t="s">
        <v>24</v>
      </c>
      <c r="L5226" t="s">
        <v>309</v>
      </c>
      <c r="M5226" t="s">
        <v>373</v>
      </c>
      <c r="N5226">
        <v>-23.64556</v>
      </c>
      <c r="O5226">
        <v>-70.407780000000002</v>
      </c>
      <c r="P5226">
        <v>2</v>
      </c>
      <c r="Q5226">
        <v>2010</v>
      </c>
      <c r="R5226" s="2">
        <v>40480</v>
      </c>
      <c r="S5226" s="2">
        <v>40481</v>
      </c>
      <c r="T5226" s="2">
        <v>40498</v>
      </c>
      <c r="U5226" s="2"/>
    </row>
    <row r="5227" spans="1:25" x14ac:dyDescent="0.3">
      <c r="A5227" t="s">
        <v>19</v>
      </c>
      <c r="B5227" t="s">
        <v>20</v>
      </c>
      <c r="C5227" t="s">
        <v>57</v>
      </c>
      <c r="D5227" t="s">
        <v>58</v>
      </c>
      <c r="E5227" s="5" t="s">
        <v>517</v>
      </c>
      <c r="F5227">
        <v>9</v>
      </c>
      <c r="G5227" t="s">
        <v>351</v>
      </c>
      <c r="H5227">
        <v>39.15</v>
      </c>
      <c r="I5227">
        <f>ANAM[[#This Row],[VALOR Corregida]]/1000</f>
        <v>3.9149999999999997E-2</v>
      </c>
      <c r="J5227" t="s">
        <v>536</v>
      </c>
      <c r="K5227" t="s">
        <v>24</v>
      </c>
      <c r="L5227" t="s">
        <v>309</v>
      </c>
      <c r="M5227" t="s">
        <v>373</v>
      </c>
      <c r="N5227">
        <v>-23.64556</v>
      </c>
      <c r="O5227">
        <v>-70.407780000000002</v>
      </c>
      <c r="P5227">
        <v>2</v>
      </c>
      <c r="Q5227">
        <v>2010</v>
      </c>
      <c r="R5227" s="2">
        <v>40480</v>
      </c>
      <c r="S5227" s="2">
        <v>40481</v>
      </c>
      <c r="T5227" s="2">
        <v>40498</v>
      </c>
      <c r="U5227" s="2"/>
    </row>
    <row r="5228" spans="1:25" x14ac:dyDescent="0.3">
      <c r="A5228" t="s">
        <v>19</v>
      </c>
      <c r="B5228" t="s">
        <v>20</v>
      </c>
      <c r="C5228" t="s">
        <v>57</v>
      </c>
      <c r="D5228" t="s">
        <v>58</v>
      </c>
      <c r="E5228" s="5" t="s">
        <v>517</v>
      </c>
      <c r="F5228">
        <v>0</v>
      </c>
      <c r="G5228" t="s">
        <v>352</v>
      </c>
      <c r="H5228">
        <v>18</v>
      </c>
      <c r="I5228">
        <f>ANAM[[#This Row],[VALOR Corregida]]/1000</f>
        <v>1.7999999999999999E-2</v>
      </c>
      <c r="J5228" t="s">
        <v>27</v>
      </c>
      <c r="K5228" t="s">
        <v>24</v>
      </c>
      <c r="L5228" t="s">
        <v>309</v>
      </c>
      <c r="M5228" t="s">
        <v>373</v>
      </c>
      <c r="N5228">
        <v>-23.64556</v>
      </c>
      <c r="O5228">
        <v>-70.407780000000002</v>
      </c>
      <c r="P5228">
        <v>2</v>
      </c>
      <c r="Q5228">
        <v>2010</v>
      </c>
      <c r="R5228" s="2">
        <v>40480</v>
      </c>
      <c r="S5228" s="2">
        <v>40481</v>
      </c>
      <c r="T5228" s="2">
        <v>40498</v>
      </c>
      <c r="U5228" s="2"/>
      <c r="X5228">
        <f>0.0014*H5228^2-0.86*H5228+97.5</f>
        <v>82.473600000000005</v>
      </c>
      <c r="Y5228">
        <f>X5228*0.12</f>
        <v>9.8968319999999999</v>
      </c>
    </row>
    <row r="5229" spans="1:25" x14ac:dyDescent="0.3">
      <c r="A5229" t="s">
        <v>19</v>
      </c>
      <c r="B5229" t="s">
        <v>20</v>
      </c>
      <c r="C5229" t="s">
        <v>57</v>
      </c>
      <c r="D5229" t="s">
        <v>58</v>
      </c>
      <c r="E5229" s="5" t="s">
        <v>517</v>
      </c>
      <c r="F5229">
        <v>9</v>
      </c>
      <c r="G5229" t="s">
        <v>352</v>
      </c>
      <c r="H5229">
        <v>22</v>
      </c>
      <c r="I5229">
        <f>ANAM[[#This Row],[VALOR Corregida]]/1000</f>
        <v>2.1999999999999999E-2</v>
      </c>
      <c r="J5229" t="s">
        <v>27</v>
      </c>
      <c r="K5229" t="s">
        <v>24</v>
      </c>
      <c r="L5229" t="s">
        <v>309</v>
      </c>
      <c r="M5229" t="s">
        <v>373</v>
      </c>
      <c r="N5229">
        <v>-23.64556</v>
      </c>
      <c r="O5229">
        <v>-70.407780000000002</v>
      </c>
      <c r="P5229">
        <v>2</v>
      </c>
      <c r="Q5229">
        <v>2010</v>
      </c>
      <c r="R5229" s="2">
        <v>40480</v>
      </c>
      <c r="S5229" s="2">
        <v>40481</v>
      </c>
      <c r="T5229" s="2">
        <v>40498</v>
      </c>
      <c r="U5229" s="2"/>
      <c r="X5229">
        <f>0.0014*H5229^2-0.86*H5229+97.5</f>
        <v>79.257599999999996</v>
      </c>
      <c r="Y5229">
        <f>X5229*0.12</f>
        <v>9.5109119999999994</v>
      </c>
    </row>
    <row r="5230" spans="1:25" x14ac:dyDescent="0.3">
      <c r="A5230" t="s">
        <v>19</v>
      </c>
      <c r="B5230" t="s">
        <v>20</v>
      </c>
      <c r="C5230" t="s">
        <v>57</v>
      </c>
      <c r="D5230" t="s">
        <v>58</v>
      </c>
      <c r="E5230" s="5" t="s">
        <v>517</v>
      </c>
      <c r="F5230">
        <v>0</v>
      </c>
      <c r="G5230" t="s">
        <v>353</v>
      </c>
      <c r="H5230">
        <v>0.38</v>
      </c>
      <c r="I5230">
        <f>ANAM[[#This Row],[VALOR Corregida]]/1000</f>
        <v>3.8000000000000002E-4</v>
      </c>
      <c r="J5230" t="s">
        <v>23</v>
      </c>
      <c r="K5230" t="s">
        <v>24</v>
      </c>
      <c r="L5230" t="s">
        <v>309</v>
      </c>
      <c r="M5230" t="s">
        <v>373</v>
      </c>
      <c r="N5230">
        <v>-23.64556</v>
      </c>
      <c r="O5230">
        <v>-70.407780000000002</v>
      </c>
      <c r="P5230">
        <v>2</v>
      </c>
      <c r="Q5230">
        <v>2010</v>
      </c>
      <c r="R5230" s="2">
        <v>40480</v>
      </c>
      <c r="S5230" s="2">
        <v>40481</v>
      </c>
      <c r="T5230" s="2">
        <v>40498</v>
      </c>
      <c r="U5230" s="2"/>
    </row>
    <row r="5231" spans="1:25" x14ac:dyDescent="0.3">
      <c r="A5231" t="s">
        <v>19</v>
      </c>
      <c r="B5231" t="s">
        <v>20</v>
      </c>
      <c r="C5231" t="s">
        <v>57</v>
      </c>
      <c r="D5231" t="s">
        <v>58</v>
      </c>
      <c r="E5231" s="5" t="s">
        <v>517</v>
      </c>
      <c r="F5231">
        <v>9</v>
      </c>
      <c r="G5231" t="s">
        <v>353</v>
      </c>
      <c r="H5231">
        <v>0.38</v>
      </c>
      <c r="I5231">
        <f>ANAM[[#This Row],[VALOR Corregida]]/1000</f>
        <v>3.8000000000000002E-4</v>
      </c>
      <c r="J5231" t="s">
        <v>23</v>
      </c>
      <c r="K5231" t="s">
        <v>24</v>
      </c>
      <c r="L5231" t="s">
        <v>309</v>
      </c>
      <c r="M5231" t="s">
        <v>373</v>
      </c>
      <c r="N5231">
        <v>-23.64556</v>
      </c>
      <c r="O5231">
        <v>-70.407780000000002</v>
      </c>
      <c r="P5231">
        <v>2</v>
      </c>
      <c r="Q5231">
        <v>2010</v>
      </c>
      <c r="R5231" s="2">
        <v>40480</v>
      </c>
      <c r="S5231" s="2">
        <v>40481</v>
      </c>
      <c r="T5231" s="2">
        <v>40498</v>
      </c>
      <c r="U5231" s="2"/>
    </row>
    <row r="5232" spans="1:25" x14ac:dyDescent="0.3">
      <c r="A5232" t="s">
        <v>19</v>
      </c>
      <c r="B5232" t="s">
        <v>20</v>
      </c>
      <c r="C5232" t="s">
        <v>57</v>
      </c>
      <c r="D5232" t="s">
        <v>58</v>
      </c>
      <c r="E5232" s="5" t="s">
        <v>517</v>
      </c>
      <c r="F5232">
        <v>0</v>
      </c>
      <c r="G5232" t="s">
        <v>47</v>
      </c>
      <c r="H5232">
        <v>0.63</v>
      </c>
      <c r="I5232">
        <f>ANAM[[#This Row],[VALOR Corregida]]/1000</f>
        <v>6.3000000000000003E-4</v>
      </c>
      <c r="J5232" t="s">
        <v>23</v>
      </c>
      <c r="K5232" t="s">
        <v>24</v>
      </c>
      <c r="L5232" t="s">
        <v>309</v>
      </c>
      <c r="M5232" t="s">
        <v>373</v>
      </c>
      <c r="N5232">
        <v>-23.64556</v>
      </c>
      <c r="O5232">
        <v>-70.407780000000002</v>
      </c>
      <c r="P5232">
        <v>2</v>
      </c>
      <c r="Q5232">
        <v>2010</v>
      </c>
      <c r="R5232" s="2">
        <v>40480</v>
      </c>
      <c r="S5232" s="2">
        <v>40481</v>
      </c>
      <c r="T5232" s="2">
        <v>40498</v>
      </c>
      <c r="U5232" s="2"/>
    </row>
    <row r="5233" spans="1:25" x14ac:dyDescent="0.3">
      <c r="A5233" t="s">
        <v>19</v>
      </c>
      <c r="B5233" t="s">
        <v>20</v>
      </c>
      <c r="C5233" t="s">
        <v>57</v>
      </c>
      <c r="D5233" t="s">
        <v>58</v>
      </c>
      <c r="E5233" s="5" t="s">
        <v>517</v>
      </c>
      <c r="F5233">
        <v>9</v>
      </c>
      <c r="G5233" t="s">
        <v>47</v>
      </c>
      <c r="H5233">
        <v>0.71</v>
      </c>
      <c r="I5233">
        <f>ANAM[[#This Row],[VALOR Corregida]]/1000</f>
        <v>7.0999999999999991E-4</v>
      </c>
      <c r="J5233" t="s">
        <v>23</v>
      </c>
      <c r="K5233" t="s">
        <v>24</v>
      </c>
      <c r="L5233" t="s">
        <v>309</v>
      </c>
      <c r="M5233" t="s">
        <v>373</v>
      </c>
      <c r="N5233">
        <v>-23.64556</v>
      </c>
      <c r="O5233">
        <v>-70.407780000000002</v>
      </c>
      <c r="P5233">
        <v>2</v>
      </c>
      <c r="Q5233">
        <v>2010</v>
      </c>
      <c r="R5233" s="2">
        <v>40480</v>
      </c>
      <c r="S5233" s="2">
        <v>40481</v>
      </c>
      <c r="T5233" s="2">
        <v>40498</v>
      </c>
      <c r="U5233" s="2"/>
    </row>
    <row r="5234" spans="1:25" x14ac:dyDescent="0.3">
      <c r="A5234" t="s">
        <v>19</v>
      </c>
      <c r="B5234" t="s">
        <v>20</v>
      </c>
      <c r="C5234" t="s">
        <v>60</v>
      </c>
      <c r="D5234" t="s">
        <v>61</v>
      </c>
      <c r="E5234" s="5" t="s">
        <v>521</v>
      </c>
      <c r="F5234">
        <v>0</v>
      </c>
      <c r="G5234" t="s">
        <v>120</v>
      </c>
      <c r="H5234">
        <v>2.5</v>
      </c>
      <c r="I5234">
        <f>ANAM[[#This Row],[VALOR Corregida]]/1000</f>
        <v>2.5000000000000001E-3</v>
      </c>
      <c r="J5234" t="s">
        <v>27</v>
      </c>
      <c r="K5234" t="s">
        <v>315</v>
      </c>
      <c r="L5234" t="s">
        <v>309</v>
      </c>
      <c r="M5234" t="s">
        <v>373</v>
      </c>
      <c r="N5234" s="7">
        <v>-23.650278</v>
      </c>
      <c r="O5234" s="7">
        <v>-70.406110999999996</v>
      </c>
      <c r="P5234">
        <v>2</v>
      </c>
      <c r="Q5234">
        <v>2010</v>
      </c>
      <c r="R5234" s="2">
        <v>40480</v>
      </c>
      <c r="S5234" s="2">
        <v>40481</v>
      </c>
      <c r="T5234" s="2">
        <v>40498</v>
      </c>
      <c r="U5234" s="2"/>
    </row>
    <row r="5235" spans="1:25" x14ac:dyDescent="0.3">
      <c r="A5235" t="s">
        <v>19</v>
      </c>
      <c r="B5235" t="s">
        <v>20</v>
      </c>
      <c r="C5235" t="s">
        <v>60</v>
      </c>
      <c r="D5235" t="s">
        <v>61</v>
      </c>
      <c r="E5235" s="5" t="s">
        <v>521</v>
      </c>
      <c r="F5235">
        <v>6</v>
      </c>
      <c r="G5235" t="s">
        <v>120</v>
      </c>
      <c r="H5235">
        <v>2.5</v>
      </c>
      <c r="I5235">
        <f>ANAM[[#This Row],[VALOR Corregida]]/1000</f>
        <v>2.5000000000000001E-3</v>
      </c>
      <c r="J5235" t="s">
        <v>27</v>
      </c>
      <c r="K5235" t="s">
        <v>315</v>
      </c>
      <c r="L5235" t="s">
        <v>309</v>
      </c>
      <c r="M5235" t="s">
        <v>373</v>
      </c>
      <c r="N5235" s="7">
        <v>-23.650278</v>
      </c>
      <c r="O5235" s="7">
        <v>-70.406110999999996</v>
      </c>
      <c r="P5235">
        <v>2</v>
      </c>
      <c r="Q5235">
        <v>2010</v>
      </c>
      <c r="R5235" s="2">
        <v>40480</v>
      </c>
      <c r="S5235" s="2">
        <v>40481</v>
      </c>
      <c r="T5235" s="2">
        <v>40498</v>
      </c>
      <c r="U5235" s="2"/>
    </row>
    <row r="5236" spans="1:25" x14ac:dyDescent="0.3">
      <c r="A5236" t="s">
        <v>19</v>
      </c>
      <c r="B5236" t="s">
        <v>20</v>
      </c>
      <c r="C5236" t="s">
        <v>60</v>
      </c>
      <c r="D5236" t="s">
        <v>61</v>
      </c>
      <c r="E5236" s="5" t="s">
        <v>521</v>
      </c>
      <c r="F5236">
        <v>0</v>
      </c>
      <c r="G5236" t="s">
        <v>22</v>
      </c>
      <c r="H5236">
        <v>60</v>
      </c>
      <c r="I5236">
        <f>ANAM[[#This Row],[VALOR Corregida]]/1000</f>
        <v>0.06</v>
      </c>
      <c r="J5236" t="s">
        <v>23</v>
      </c>
      <c r="K5236" t="s">
        <v>24</v>
      </c>
      <c r="L5236" t="s">
        <v>309</v>
      </c>
      <c r="M5236" t="s">
        <v>373</v>
      </c>
      <c r="N5236" s="7">
        <v>-23.650278</v>
      </c>
      <c r="O5236" s="7">
        <v>-70.406110999999996</v>
      </c>
      <c r="P5236">
        <v>2</v>
      </c>
      <c r="Q5236">
        <v>2010</v>
      </c>
      <c r="R5236" s="2">
        <v>40480</v>
      </c>
      <c r="S5236" s="2">
        <v>40481</v>
      </c>
      <c r="T5236" s="2">
        <v>40498</v>
      </c>
      <c r="U5236" s="2"/>
    </row>
    <row r="5237" spans="1:25" x14ac:dyDescent="0.3">
      <c r="A5237" t="s">
        <v>19</v>
      </c>
      <c r="B5237" t="s">
        <v>20</v>
      </c>
      <c r="C5237" t="s">
        <v>60</v>
      </c>
      <c r="D5237" t="s">
        <v>61</v>
      </c>
      <c r="E5237" s="5" t="s">
        <v>521</v>
      </c>
      <c r="F5237">
        <v>6</v>
      </c>
      <c r="G5237" t="s">
        <v>22</v>
      </c>
      <c r="H5237">
        <v>50</v>
      </c>
      <c r="I5237">
        <f>ANAM[[#This Row],[VALOR Corregida]]/1000</f>
        <v>0.05</v>
      </c>
      <c r="J5237" t="s">
        <v>23</v>
      </c>
      <c r="K5237" t="s">
        <v>24</v>
      </c>
      <c r="L5237" t="s">
        <v>309</v>
      </c>
      <c r="M5237" t="s">
        <v>373</v>
      </c>
      <c r="N5237" s="7">
        <v>-23.650278</v>
      </c>
      <c r="O5237" s="7">
        <v>-70.406110999999996</v>
      </c>
      <c r="P5237">
        <v>2</v>
      </c>
      <c r="Q5237">
        <v>2010</v>
      </c>
      <c r="R5237" s="2">
        <v>40480</v>
      </c>
      <c r="S5237" s="2">
        <v>40481</v>
      </c>
      <c r="T5237" s="2">
        <v>40498</v>
      </c>
      <c r="U5237" s="2"/>
    </row>
    <row r="5238" spans="1:25" x14ac:dyDescent="0.3">
      <c r="A5238" t="s">
        <v>19</v>
      </c>
      <c r="B5238" t="s">
        <v>20</v>
      </c>
      <c r="C5238" t="s">
        <v>60</v>
      </c>
      <c r="D5238" t="s">
        <v>61</v>
      </c>
      <c r="E5238" s="5" t="s">
        <v>521</v>
      </c>
      <c r="F5238">
        <v>0</v>
      </c>
      <c r="G5238" t="s">
        <v>345</v>
      </c>
      <c r="H5238">
        <v>2.5000000000000001E-2</v>
      </c>
      <c r="I5238">
        <f>ANAM[[#This Row],[VALOR Corregida]]/1000</f>
        <v>2.5000000000000001E-5</v>
      </c>
      <c r="J5238" t="s">
        <v>23</v>
      </c>
      <c r="K5238" t="s">
        <v>315</v>
      </c>
      <c r="L5238" t="s">
        <v>309</v>
      </c>
      <c r="M5238" t="s">
        <v>373</v>
      </c>
      <c r="N5238" s="7">
        <v>-23.650278</v>
      </c>
      <c r="O5238" s="7">
        <v>-70.406110999999996</v>
      </c>
      <c r="P5238">
        <v>2</v>
      </c>
      <c r="Q5238">
        <v>2010</v>
      </c>
      <c r="R5238" s="2">
        <v>40480</v>
      </c>
      <c r="S5238" s="2">
        <v>40481</v>
      </c>
      <c r="T5238" s="2">
        <v>40498</v>
      </c>
      <c r="U5238" s="2"/>
    </row>
    <row r="5239" spans="1:25" x14ac:dyDescent="0.3">
      <c r="A5239" t="s">
        <v>19</v>
      </c>
      <c r="B5239" t="s">
        <v>20</v>
      </c>
      <c r="C5239" t="s">
        <v>60</v>
      </c>
      <c r="D5239" t="s">
        <v>61</v>
      </c>
      <c r="E5239" s="5" t="s">
        <v>521</v>
      </c>
      <c r="F5239">
        <v>6</v>
      </c>
      <c r="G5239" t="s">
        <v>345</v>
      </c>
      <c r="H5239">
        <v>2.5000000000000001E-2</v>
      </c>
      <c r="I5239">
        <f>ANAM[[#This Row],[VALOR Corregida]]/1000</f>
        <v>2.5000000000000001E-5</v>
      </c>
      <c r="J5239" t="s">
        <v>23</v>
      </c>
      <c r="K5239" t="s">
        <v>315</v>
      </c>
      <c r="L5239" t="s">
        <v>309</v>
      </c>
      <c r="M5239" t="s">
        <v>373</v>
      </c>
      <c r="N5239" s="7">
        <v>-23.650278</v>
      </c>
      <c r="O5239" s="7">
        <v>-70.406110999999996</v>
      </c>
      <c r="P5239">
        <v>2</v>
      </c>
      <c r="Q5239">
        <v>2010</v>
      </c>
      <c r="R5239" s="2">
        <v>40480</v>
      </c>
      <c r="S5239" s="2">
        <v>40481</v>
      </c>
      <c r="T5239" s="2">
        <v>40498</v>
      </c>
      <c r="U5239" s="2"/>
    </row>
    <row r="5240" spans="1:25" x14ac:dyDescent="0.3">
      <c r="A5240" t="s">
        <v>19</v>
      </c>
      <c r="B5240" t="s">
        <v>20</v>
      </c>
      <c r="C5240" t="s">
        <v>60</v>
      </c>
      <c r="D5240" t="s">
        <v>61</v>
      </c>
      <c r="E5240" s="5" t="s">
        <v>521</v>
      </c>
      <c r="F5240">
        <v>0</v>
      </c>
      <c r="G5240" t="s">
        <v>28</v>
      </c>
      <c r="H5240">
        <v>2.5000000000000001E-2</v>
      </c>
      <c r="I5240">
        <f>ANAM[[#This Row],[VALOR Corregida]]/1000</f>
        <v>2.5000000000000001E-5</v>
      </c>
      <c r="J5240" t="s">
        <v>23</v>
      </c>
      <c r="K5240" t="s">
        <v>315</v>
      </c>
      <c r="L5240" t="s">
        <v>309</v>
      </c>
      <c r="M5240" t="s">
        <v>373</v>
      </c>
      <c r="N5240" s="7">
        <v>-23.650278</v>
      </c>
      <c r="O5240" s="7">
        <v>-70.406110999999996</v>
      </c>
      <c r="P5240">
        <v>2</v>
      </c>
      <c r="Q5240">
        <v>2010</v>
      </c>
      <c r="R5240" s="2">
        <v>40480</v>
      </c>
      <c r="S5240" s="2">
        <v>40481</v>
      </c>
      <c r="T5240" s="2">
        <v>40498</v>
      </c>
      <c r="U5240" s="2"/>
    </row>
    <row r="5241" spans="1:25" x14ac:dyDescent="0.3">
      <c r="A5241" t="s">
        <v>19</v>
      </c>
      <c r="B5241" t="s">
        <v>20</v>
      </c>
      <c r="C5241" t="s">
        <v>60</v>
      </c>
      <c r="D5241" t="s">
        <v>61</v>
      </c>
      <c r="E5241" s="5" t="s">
        <v>521</v>
      </c>
      <c r="F5241">
        <v>6</v>
      </c>
      <c r="G5241" t="s">
        <v>28</v>
      </c>
      <c r="H5241">
        <v>2.5000000000000001E-2</v>
      </c>
      <c r="I5241">
        <f>ANAM[[#This Row],[VALOR Corregida]]/1000</f>
        <v>2.5000000000000001E-5</v>
      </c>
      <c r="J5241" t="s">
        <v>23</v>
      </c>
      <c r="K5241" t="s">
        <v>315</v>
      </c>
      <c r="L5241" t="s">
        <v>309</v>
      </c>
      <c r="M5241" t="s">
        <v>373</v>
      </c>
      <c r="N5241" s="7">
        <v>-23.650278</v>
      </c>
      <c r="O5241" s="7">
        <v>-70.406110999999996</v>
      </c>
      <c r="P5241">
        <v>2</v>
      </c>
      <c r="Q5241">
        <v>2010</v>
      </c>
      <c r="R5241" s="2">
        <v>40480</v>
      </c>
      <c r="S5241" s="2">
        <v>40481</v>
      </c>
      <c r="T5241" s="2">
        <v>40498</v>
      </c>
      <c r="U5241" s="2"/>
    </row>
    <row r="5242" spans="1:25" x14ac:dyDescent="0.3">
      <c r="A5242" t="s">
        <v>19</v>
      </c>
      <c r="B5242" t="s">
        <v>20</v>
      </c>
      <c r="C5242" t="s">
        <v>60</v>
      </c>
      <c r="D5242" t="s">
        <v>61</v>
      </c>
      <c r="E5242" s="5" t="s">
        <v>521</v>
      </c>
      <c r="F5242">
        <v>0</v>
      </c>
      <c r="G5242" t="s">
        <v>346</v>
      </c>
      <c r="H5242">
        <v>1.1200000000000001</v>
      </c>
      <c r="I5242">
        <f>ANAM[[#This Row],[VALOR Corregida]]/1000</f>
        <v>1.1200000000000001E-3</v>
      </c>
      <c r="J5242" t="s">
        <v>23</v>
      </c>
      <c r="K5242" t="s">
        <v>24</v>
      </c>
      <c r="L5242" t="s">
        <v>309</v>
      </c>
      <c r="M5242" t="s">
        <v>373</v>
      </c>
      <c r="N5242" s="7">
        <v>-23.650278</v>
      </c>
      <c r="O5242" s="7">
        <v>-70.406110999999996</v>
      </c>
      <c r="P5242">
        <v>2</v>
      </c>
      <c r="Q5242">
        <v>2010</v>
      </c>
      <c r="R5242" s="2">
        <v>40480</v>
      </c>
      <c r="S5242" s="2">
        <v>40481</v>
      </c>
      <c r="T5242" s="2">
        <v>40498</v>
      </c>
      <c r="U5242" s="2"/>
    </row>
    <row r="5243" spans="1:25" x14ac:dyDescent="0.3">
      <c r="A5243" t="s">
        <v>19</v>
      </c>
      <c r="B5243" t="s">
        <v>20</v>
      </c>
      <c r="C5243" t="s">
        <v>60</v>
      </c>
      <c r="D5243" t="s">
        <v>61</v>
      </c>
      <c r="E5243" s="5" t="s">
        <v>521</v>
      </c>
      <c r="F5243">
        <v>6</v>
      </c>
      <c r="G5243" t="s">
        <v>346</v>
      </c>
      <c r="H5243">
        <v>0.66</v>
      </c>
      <c r="I5243">
        <f>ANAM[[#This Row],[VALOR Corregida]]/1000</f>
        <v>6.6E-4</v>
      </c>
      <c r="J5243" t="s">
        <v>23</v>
      </c>
      <c r="K5243" t="s">
        <v>24</v>
      </c>
      <c r="L5243" t="s">
        <v>309</v>
      </c>
      <c r="M5243" t="s">
        <v>373</v>
      </c>
      <c r="N5243" s="7">
        <v>-23.650278</v>
      </c>
      <c r="O5243" s="7">
        <v>-70.406110999999996</v>
      </c>
      <c r="P5243">
        <v>2</v>
      </c>
      <c r="Q5243">
        <v>2010</v>
      </c>
      <c r="R5243" s="2">
        <v>40480</v>
      </c>
      <c r="S5243" s="2">
        <v>40481</v>
      </c>
      <c r="T5243" s="2">
        <v>40498</v>
      </c>
      <c r="U5243" s="2"/>
    </row>
    <row r="5244" spans="1:25" x14ac:dyDescent="0.3">
      <c r="A5244" t="s">
        <v>19</v>
      </c>
      <c r="B5244" t="s">
        <v>20</v>
      </c>
      <c r="C5244" t="s">
        <v>60</v>
      </c>
      <c r="D5244" t="s">
        <v>61</v>
      </c>
      <c r="E5244" s="5" t="s">
        <v>521</v>
      </c>
      <c r="F5244">
        <v>0</v>
      </c>
      <c r="G5244" t="s">
        <v>29</v>
      </c>
      <c r="H5244">
        <v>1.58</v>
      </c>
      <c r="I5244">
        <f>ANAM[[#This Row],[VALOR Corregida]]/1000</f>
        <v>1.58E-3</v>
      </c>
      <c r="J5244" t="s">
        <v>23</v>
      </c>
      <c r="K5244" t="s">
        <v>24</v>
      </c>
      <c r="L5244" t="s">
        <v>309</v>
      </c>
      <c r="M5244" t="s">
        <v>373</v>
      </c>
      <c r="N5244" s="7">
        <v>-23.650278</v>
      </c>
      <c r="O5244" s="7">
        <v>-70.406110999999996</v>
      </c>
      <c r="P5244">
        <v>2</v>
      </c>
      <c r="Q5244">
        <v>2010</v>
      </c>
      <c r="R5244" s="2">
        <v>40480</v>
      </c>
      <c r="S5244" s="2">
        <v>40481</v>
      </c>
      <c r="T5244" s="2">
        <v>40498</v>
      </c>
      <c r="U5244" s="2"/>
    </row>
    <row r="5245" spans="1:25" x14ac:dyDescent="0.3">
      <c r="A5245" t="s">
        <v>19</v>
      </c>
      <c r="B5245" t="s">
        <v>20</v>
      </c>
      <c r="C5245" t="s">
        <v>60</v>
      </c>
      <c r="D5245" t="s">
        <v>61</v>
      </c>
      <c r="E5245" s="5" t="s">
        <v>521</v>
      </c>
      <c r="F5245">
        <v>6</v>
      </c>
      <c r="G5245" t="s">
        <v>29</v>
      </c>
      <c r="H5245">
        <v>0.89</v>
      </c>
      <c r="I5245">
        <f>ANAM[[#This Row],[VALOR Corregida]]/1000</f>
        <v>8.9000000000000006E-4</v>
      </c>
      <c r="J5245" t="s">
        <v>23</v>
      </c>
      <c r="K5245" t="s">
        <v>24</v>
      </c>
      <c r="L5245" t="s">
        <v>309</v>
      </c>
      <c r="M5245" t="s">
        <v>373</v>
      </c>
      <c r="N5245" s="7">
        <v>-23.650278</v>
      </c>
      <c r="O5245" s="7">
        <v>-70.406110999999996</v>
      </c>
      <c r="P5245">
        <v>2</v>
      </c>
      <c r="Q5245">
        <v>2010</v>
      </c>
      <c r="R5245" s="2">
        <v>40480</v>
      </c>
      <c r="S5245" s="2">
        <v>40481</v>
      </c>
      <c r="T5245" s="2">
        <v>40498</v>
      </c>
      <c r="U5245" s="2"/>
    </row>
    <row r="5246" spans="1:25" x14ac:dyDescent="0.3">
      <c r="A5246" t="s">
        <v>19</v>
      </c>
      <c r="B5246" t="s">
        <v>20</v>
      </c>
      <c r="C5246" t="s">
        <v>60</v>
      </c>
      <c r="D5246" t="s">
        <v>61</v>
      </c>
      <c r="E5246" s="5" t="s">
        <v>521</v>
      </c>
      <c r="F5246">
        <v>0</v>
      </c>
      <c r="G5246" t="s">
        <v>30</v>
      </c>
      <c r="H5246">
        <v>2</v>
      </c>
      <c r="I5246">
        <f>ANAM[[#This Row],[VALOR Corregida]]/1000</f>
        <v>2E-3</v>
      </c>
      <c r="J5246" t="s">
        <v>31</v>
      </c>
      <c r="K5246" t="s">
        <v>24</v>
      </c>
      <c r="L5246" t="s">
        <v>309</v>
      </c>
      <c r="M5246" t="s">
        <v>373</v>
      </c>
      <c r="N5246" s="7">
        <v>-23.650278</v>
      </c>
      <c r="O5246" s="7">
        <v>-70.406110999999996</v>
      </c>
      <c r="P5246">
        <v>2</v>
      </c>
      <c r="Q5246">
        <v>2010</v>
      </c>
      <c r="R5246" s="2">
        <v>40480</v>
      </c>
      <c r="S5246" s="2">
        <v>40481</v>
      </c>
      <c r="T5246" s="2">
        <v>40498</v>
      </c>
      <c r="U5246" s="2"/>
      <c r="X5246">
        <f>0.000000000001*H5246^4-0.00000001*H5246^3+0.00004*H5246^2-0.0733*H5246+97.8</f>
        <v>97.653559920015994</v>
      </c>
      <c r="Y5246">
        <f>X5246*0.12</f>
        <v>11.718427190401918</v>
      </c>
    </row>
    <row r="5247" spans="1:25" x14ac:dyDescent="0.3">
      <c r="A5247" t="s">
        <v>19</v>
      </c>
      <c r="B5247" t="s">
        <v>20</v>
      </c>
      <c r="C5247" t="s">
        <v>60</v>
      </c>
      <c r="D5247" t="s">
        <v>61</v>
      </c>
      <c r="E5247" s="5" t="s">
        <v>521</v>
      </c>
      <c r="F5247">
        <v>6</v>
      </c>
      <c r="G5247" t="s">
        <v>30</v>
      </c>
      <c r="H5247">
        <v>2</v>
      </c>
      <c r="I5247">
        <f>ANAM[[#This Row],[VALOR Corregida]]/1000</f>
        <v>2E-3</v>
      </c>
      <c r="J5247" t="s">
        <v>31</v>
      </c>
      <c r="K5247" t="s">
        <v>24</v>
      </c>
      <c r="L5247" t="s">
        <v>309</v>
      </c>
      <c r="M5247" t="s">
        <v>373</v>
      </c>
      <c r="N5247" s="7">
        <v>-23.650278</v>
      </c>
      <c r="O5247" s="7">
        <v>-70.406110999999996</v>
      </c>
      <c r="P5247">
        <v>2</v>
      </c>
      <c r="Q5247">
        <v>2010</v>
      </c>
      <c r="R5247" s="2">
        <v>40480</v>
      </c>
      <c r="S5247" s="2">
        <v>40481</v>
      </c>
      <c r="T5247" s="2">
        <v>40498</v>
      </c>
      <c r="U5247" s="2"/>
      <c r="X5247">
        <f>0.000000000001*H5247^4-0.00000001*H5247^3+0.00004*H5247^2-0.0733*H5247+97.8</f>
        <v>97.653559920015994</v>
      </c>
      <c r="Y5247">
        <f>X5247*0.12</f>
        <v>11.718427190401918</v>
      </c>
    </row>
    <row r="5248" spans="1:25" x14ac:dyDescent="0.3">
      <c r="A5248" t="s">
        <v>19</v>
      </c>
      <c r="B5248" t="s">
        <v>20</v>
      </c>
      <c r="C5248" t="s">
        <v>60</v>
      </c>
      <c r="D5248" t="s">
        <v>61</v>
      </c>
      <c r="E5248" s="5" t="s">
        <v>521</v>
      </c>
      <c r="F5248">
        <v>0</v>
      </c>
      <c r="G5248" t="s">
        <v>347</v>
      </c>
      <c r="H5248">
        <v>2.5000000000000001E-2</v>
      </c>
      <c r="I5248">
        <f>ANAM[[#This Row],[VALOR Corregida]]/1000</f>
        <v>2.5000000000000001E-5</v>
      </c>
      <c r="J5248" t="s">
        <v>23</v>
      </c>
      <c r="K5248" t="s">
        <v>315</v>
      </c>
      <c r="L5248" t="s">
        <v>309</v>
      </c>
      <c r="M5248" t="s">
        <v>373</v>
      </c>
      <c r="N5248" s="7">
        <v>-23.650278</v>
      </c>
      <c r="O5248" s="7">
        <v>-70.406110999999996</v>
      </c>
      <c r="P5248">
        <v>2</v>
      </c>
      <c r="Q5248">
        <v>2010</v>
      </c>
      <c r="R5248" s="2">
        <v>40480</v>
      </c>
      <c r="S5248" s="2">
        <v>40481</v>
      </c>
      <c r="T5248" s="2">
        <v>40498</v>
      </c>
      <c r="U5248" s="2"/>
    </row>
    <row r="5249" spans="1:25" x14ac:dyDescent="0.3">
      <c r="A5249" t="s">
        <v>19</v>
      </c>
      <c r="B5249" t="s">
        <v>20</v>
      </c>
      <c r="C5249" t="s">
        <v>60</v>
      </c>
      <c r="D5249" t="s">
        <v>61</v>
      </c>
      <c r="E5249" s="5" t="s">
        <v>521</v>
      </c>
      <c r="F5249">
        <v>6</v>
      </c>
      <c r="G5249" t="s">
        <v>347</v>
      </c>
      <c r="H5249">
        <v>2.5000000000000001E-2</v>
      </c>
      <c r="I5249">
        <f>ANAM[[#This Row],[VALOR Corregida]]/1000</f>
        <v>2.5000000000000001E-5</v>
      </c>
      <c r="J5249" t="s">
        <v>23</v>
      </c>
      <c r="K5249" t="s">
        <v>315</v>
      </c>
      <c r="L5249" t="s">
        <v>309</v>
      </c>
      <c r="M5249" t="s">
        <v>373</v>
      </c>
      <c r="N5249" s="7">
        <v>-23.650278</v>
      </c>
      <c r="O5249" s="7">
        <v>-70.406110999999996</v>
      </c>
      <c r="P5249">
        <v>2</v>
      </c>
      <c r="Q5249">
        <v>2010</v>
      </c>
      <c r="R5249" s="2">
        <v>40480</v>
      </c>
      <c r="S5249" s="2">
        <v>40481</v>
      </c>
      <c r="T5249" s="2">
        <v>40498</v>
      </c>
      <c r="U5249" s="2"/>
    </row>
    <row r="5250" spans="1:25" x14ac:dyDescent="0.3">
      <c r="A5250" t="s">
        <v>19</v>
      </c>
      <c r="B5250" t="s">
        <v>20</v>
      </c>
      <c r="C5250" t="s">
        <v>60</v>
      </c>
      <c r="D5250" t="s">
        <v>61</v>
      </c>
      <c r="E5250" s="5" t="s">
        <v>521</v>
      </c>
      <c r="F5250">
        <v>0</v>
      </c>
      <c r="G5250" t="s">
        <v>35</v>
      </c>
      <c r="H5250">
        <v>2.5000000000000001E-2</v>
      </c>
      <c r="I5250">
        <f>ANAM[[#This Row],[VALOR Corregida]]/1000</f>
        <v>2.5000000000000001E-5</v>
      </c>
      <c r="J5250" t="s">
        <v>23</v>
      </c>
      <c r="K5250" t="s">
        <v>315</v>
      </c>
      <c r="L5250" t="s">
        <v>309</v>
      </c>
      <c r="M5250" t="s">
        <v>373</v>
      </c>
      <c r="N5250" s="7">
        <v>-23.650278</v>
      </c>
      <c r="O5250" s="7">
        <v>-70.406110999999996</v>
      </c>
      <c r="P5250">
        <v>2</v>
      </c>
      <c r="Q5250">
        <v>2010</v>
      </c>
      <c r="R5250" s="2">
        <v>40480</v>
      </c>
      <c r="S5250" s="2">
        <v>40481</v>
      </c>
      <c r="T5250" s="2">
        <v>40498</v>
      </c>
      <c r="U5250" s="2"/>
    </row>
    <row r="5251" spans="1:25" x14ac:dyDescent="0.3">
      <c r="A5251" t="s">
        <v>19</v>
      </c>
      <c r="B5251" t="s">
        <v>20</v>
      </c>
      <c r="C5251" t="s">
        <v>60</v>
      </c>
      <c r="D5251" t="s">
        <v>61</v>
      </c>
      <c r="E5251" s="5" t="s">
        <v>521</v>
      </c>
      <c r="F5251">
        <v>6</v>
      </c>
      <c r="G5251" t="s">
        <v>35</v>
      </c>
      <c r="H5251">
        <v>2.5000000000000001E-2</v>
      </c>
      <c r="I5251">
        <f>ANAM[[#This Row],[VALOR Corregida]]/1000</f>
        <v>2.5000000000000001E-5</v>
      </c>
      <c r="J5251" t="s">
        <v>23</v>
      </c>
      <c r="K5251" t="s">
        <v>315</v>
      </c>
      <c r="L5251" t="s">
        <v>309</v>
      </c>
      <c r="M5251" t="s">
        <v>373</v>
      </c>
      <c r="N5251" s="7">
        <v>-23.650278</v>
      </c>
      <c r="O5251" s="7">
        <v>-70.406110999999996</v>
      </c>
      <c r="P5251">
        <v>2</v>
      </c>
      <c r="Q5251">
        <v>2010</v>
      </c>
      <c r="R5251" s="2">
        <v>40480</v>
      </c>
      <c r="S5251" s="2">
        <v>40481</v>
      </c>
      <c r="T5251" s="2">
        <v>40498</v>
      </c>
      <c r="U5251" s="2"/>
    </row>
    <row r="5252" spans="1:25" x14ac:dyDescent="0.3">
      <c r="A5252" t="s">
        <v>19</v>
      </c>
      <c r="B5252" t="s">
        <v>20</v>
      </c>
      <c r="C5252" t="s">
        <v>60</v>
      </c>
      <c r="D5252" t="s">
        <v>61</v>
      </c>
      <c r="E5252" s="5" t="s">
        <v>521</v>
      </c>
      <c r="F5252">
        <v>0</v>
      </c>
      <c r="G5252" t="s">
        <v>126</v>
      </c>
      <c r="H5252">
        <v>7.4999999999999997E-2</v>
      </c>
      <c r="I5252">
        <f>ANAM[[#This Row],[VALOR Corregida]]/1000</f>
        <v>7.4999999999999993E-5</v>
      </c>
      <c r="J5252" t="s">
        <v>27</v>
      </c>
      <c r="K5252" t="s">
        <v>315</v>
      </c>
      <c r="L5252" t="s">
        <v>309</v>
      </c>
      <c r="M5252" t="s">
        <v>373</v>
      </c>
      <c r="N5252" s="7">
        <v>-23.650278</v>
      </c>
      <c r="O5252" s="7">
        <v>-70.406110999999996</v>
      </c>
      <c r="P5252">
        <v>2</v>
      </c>
      <c r="Q5252">
        <v>2010</v>
      </c>
      <c r="R5252" s="2">
        <v>40480</v>
      </c>
      <c r="S5252" s="2">
        <v>40481</v>
      </c>
      <c r="T5252" s="2">
        <v>40498</v>
      </c>
      <c r="U5252" s="2"/>
      <c r="X5252">
        <f>-0.0008*H5252^2-0.94*H5252+97.2</f>
        <v>97.129495500000004</v>
      </c>
      <c r="Y5252">
        <f>X5252*0.12</f>
        <v>11.65553946</v>
      </c>
    </row>
    <row r="5253" spans="1:25" x14ac:dyDescent="0.3">
      <c r="A5253" t="s">
        <v>19</v>
      </c>
      <c r="B5253" t="s">
        <v>20</v>
      </c>
      <c r="C5253" t="s">
        <v>60</v>
      </c>
      <c r="D5253" t="s">
        <v>61</v>
      </c>
      <c r="E5253" s="5" t="s">
        <v>521</v>
      </c>
      <c r="F5253">
        <v>6</v>
      </c>
      <c r="G5253" t="s">
        <v>126</v>
      </c>
      <c r="H5253">
        <v>7.4999999999999997E-2</v>
      </c>
      <c r="I5253">
        <f>ANAM[[#This Row],[VALOR Corregida]]/1000</f>
        <v>7.4999999999999993E-5</v>
      </c>
      <c r="J5253" t="s">
        <v>27</v>
      </c>
      <c r="K5253" t="s">
        <v>315</v>
      </c>
      <c r="L5253" t="s">
        <v>309</v>
      </c>
      <c r="M5253" t="s">
        <v>373</v>
      </c>
      <c r="N5253" s="7">
        <v>-23.650278</v>
      </c>
      <c r="O5253" s="7">
        <v>-70.406110999999996</v>
      </c>
      <c r="P5253">
        <v>2</v>
      </c>
      <c r="Q5253">
        <v>2010</v>
      </c>
      <c r="R5253" s="2">
        <v>40480</v>
      </c>
      <c r="S5253" s="2">
        <v>40481</v>
      </c>
      <c r="T5253" s="2">
        <v>40498</v>
      </c>
      <c r="U5253" s="2"/>
      <c r="X5253">
        <f>-0.0008*H5253^2-0.94*H5253+97.2</f>
        <v>97.129495500000004</v>
      </c>
      <c r="Y5253">
        <f>X5253*0.12</f>
        <v>11.65553946</v>
      </c>
    </row>
    <row r="5254" spans="1:25" x14ac:dyDescent="0.3">
      <c r="A5254" t="s">
        <v>19</v>
      </c>
      <c r="B5254" t="s">
        <v>20</v>
      </c>
      <c r="C5254" t="s">
        <v>60</v>
      </c>
      <c r="D5254" t="s">
        <v>61</v>
      </c>
      <c r="E5254" s="5" t="s">
        <v>521</v>
      </c>
      <c r="F5254">
        <v>0</v>
      </c>
      <c r="G5254" t="s">
        <v>37</v>
      </c>
      <c r="H5254">
        <v>0.01</v>
      </c>
      <c r="I5254">
        <f>ANAM[[#This Row],[VALOR Corregida]]/1000</f>
        <v>1.0000000000000001E-5</v>
      </c>
      <c r="J5254" t="s">
        <v>27</v>
      </c>
      <c r="K5254" t="s">
        <v>315</v>
      </c>
      <c r="L5254" t="s">
        <v>309</v>
      </c>
      <c r="M5254" t="s">
        <v>373</v>
      </c>
      <c r="N5254" s="7">
        <v>-23.650278</v>
      </c>
      <c r="O5254" s="7">
        <v>-70.406110999999996</v>
      </c>
      <c r="P5254">
        <v>2</v>
      </c>
      <c r="Q5254">
        <v>2010</v>
      </c>
      <c r="R5254" s="2">
        <v>40480</v>
      </c>
      <c r="S5254" s="2">
        <v>40481</v>
      </c>
      <c r="T5254" s="2">
        <v>40498</v>
      </c>
      <c r="U5254" s="2"/>
    </row>
    <row r="5255" spans="1:25" x14ac:dyDescent="0.3">
      <c r="A5255" t="s">
        <v>19</v>
      </c>
      <c r="B5255" t="s">
        <v>20</v>
      </c>
      <c r="C5255" t="s">
        <v>60</v>
      </c>
      <c r="D5255" t="s">
        <v>61</v>
      </c>
      <c r="E5255" s="5" t="s">
        <v>521</v>
      </c>
      <c r="F5255">
        <v>6</v>
      </c>
      <c r="G5255" t="s">
        <v>37</v>
      </c>
      <c r="H5255">
        <v>0.01</v>
      </c>
      <c r="I5255">
        <f>ANAM[[#This Row],[VALOR Corregida]]/1000</f>
        <v>1.0000000000000001E-5</v>
      </c>
      <c r="J5255" t="s">
        <v>27</v>
      </c>
      <c r="K5255" t="s">
        <v>315</v>
      </c>
      <c r="L5255" t="s">
        <v>309</v>
      </c>
      <c r="M5255" t="s">
        <v>373</v>
      </c>
      <c r="N5255" s="7">
        <v>-23.650278</v>
      </c>
      <c r="O5255" s="7">
        <v>-70.406110999999996</v>
      </c>
      <c r="P5255">
        <v>2</v>
      </c>
      <c r="Q5255">
        <v>2010</v>
      </c>
      <c r="R5255" s="2">
        <v>40480</v>
      </c>
      <c r="S5255" s="2">
        <v>40481</v>
      </c>
      <c r="T5255" s="2">
        <v>40498</v>
      </c>
      <c r="U5255" s="2"/>
    </row>
    <row r="5256" spans="1:25" x14ac:dyDescent="0.3">
      <c r="A5256" t="s">
        <v>19</v>
      </c>
      <c r="B5256" t="s">
        <v>20</v>
      </c>
      <c r="C5256" t="s">
        <v>60</v>
      </c>
      <c r="D5256" t="s">
        <v>61</v>
      </c>
      <c r="E5256" s="5" t="s">
        <v>521</v>
      </c>
      <c r="F5256">
        <v>0</v>
      </c>
      <c r="G5256" t="s">
        <v>129</v>
      </c>
      <c r="H5256">
        <v>0.05</v>
      </c>
      <c r="I5256">
        <f>ANAM[[#This Row],[VALOR Corregida]]/1000</f>
        <v>5.0000000000000002E-5</v>
      </c>
      <c r="J5256" t="s">
        <v>23</v>
      </c>
      <c r="K5256" t="s">
        <v>315</v>
      </c>
      <c r="L5256" t="s">
        <v>309</v>
      </c>
      <c r="M5256" t="s">
        <v>373</v>
      </c>
      <c r="N5256" s="7">
        <v>-23.650278</v>
      </c>
      <c r="O5256" s="7">
        <v>-70.406110999999996</v>
      </c>
      <c r="P5256">
        <v>2</v>
      </c>
      <c r="Q5256">
        <v>2010</v>
      </c>
      <c r="R5256" s="2">
        <v>40480</v>
      </c>
      <c r="S5256" s="2">
        <v>40481</v>
      </c>
      <c r="T5256" s="2">
        <v>40498</v>
      </c>
      <c r="U5256" s="2"/>
    </row>
    <row r="5257" spans="1:25" x14ac:dyDescent="0.3">
      <c r="A5257" t="s">
        <v>19</v>
      </c>
      <c r="B5257" t="s">
        <v>20</v>
      </c>
      <c r="C5257" t="s">
        <v>60</v>
      </c>
      <c r="D5257" t="s">
        <v>61</v>
      </c>
      <c r="E5257" s="5" t="s">
        <v>521</v>
      </c>
      <c r="F5257">
        <v>6</v>
      </c>
      <c r="G5257" t="s">
        <v>129</v>
      </c>
      <c r="H5257">
        <v>0.05</v>
      </c>
      <c r="I5257">
        <f>ANAM[[#This Row],[VALOR Corregida]]/1000</f>
        <v>5.0000000000000002E-5</v>
      </c>
      <c r="J5257" t="s">
        <v>23</v>
      </c>
      <c r="K5257" t="s">
        <v>315</v>
      </c>
      <c r="L5257" t="s">
        <v>309</v>
      </c>
      <c r="M5257" t="s">
        <v>373</v>
      </c>
      <c r="N5257" s="7">
        <v>-23.650278</v>
      </c>
      <c r="O5257" s="7">
        <v>-70.406110999999996</v>
      </c>
      <c r="P5257">
        <v>2</v>
      </c>
      <c r="Q5257">
        <v>2010</v>
      </c>
      <c r="R5257" s="2">
        <v>40480</v>
      </c>
      <c r="S5257" s="2">
        <v>40481</v>
      </c>
      <c r="T5257" s="2">
        <v>40498</v>
      </c>
      <c r="U5257" s="2"/>
    </row>
    <row r="5258" spans="1:25" x14ac:dyDescent="0.3">
      <c r="A5258" t="s">
        <v>19</v>
      </c>
      <c r="B5258" t="s">
        <v>20</v>
      </c>
      <c r="C5258" t="s">
        <v>60</v>
      </c>
      <c r="D5258" t="s">
        <v>61</v>
      </c>
      <c r="E5258" s="5" t="s">
        <v>521</v>
      </c>
      <c r="F5258">
        <v>0</v>
      </c>
      <c r="G5258" t="s">
        <v>348</v>
      </c>
      <c r="H5258">
        <v>0.5</v>
      </c>
      <c r="I5258">
        <f>ANAM[[#This Row],[VALOR Corregida]]/1000</f>
        <v>5.0000000000000001E-4</v>
      </c>
      <c r="J5258" t="s">
        <v>23</v>
      </c>
      <c r="K5258" t="s">
        <v>315</v>
      </c>
      <c r="L5258" t="s">
        <v>309</v>
      </c>
      <c r="M5258" t="s">
        <v>373</v>
      </c>
      <c r="N5258" s="7">
        <v>-23.650278</v>
      </c>
      <c r="O5258" s="7">
        <v>-70.406110999999996</v>
      </c>
      <c r="P5258">
        <v>2</v>
      </c>
      <c r="Q5258">
        <v>2010</v>
      </c>
      <c r="R5258" s="2">
        <v>40480</v>
      </c>
      <c r="S5258" s="2">
        <v>40481</v>
      </c>
      <c r="T5258" s="2">
        <v>40498</v>
      </c>
      <c r="U5258" s="2"/>
    </row>
    <row r="5259" spans="1:25" x14ac:dyDescent="0.3">
      <c r="A5259" t="s">
        <v>19</v>
      </c>
      <c r="B5259" t="s">
        <v>20</v>
      </c>
      <c r="C5259" t="s">
        <v>60</v>
      </c>
      <c r="D5259" t="s">
        <v>61</v>
      </c>
      <c r="E5259" s="5" t="s">
        <v>521</v>
      </c>
      <c r="F5259">
        <v>6</v>
      </c>
      <c r="G5259" t="s">
        <v>348</v>
      </c>
      <c r="H5259">
        <v>0.5</v>
      </c>
      <c r="I5259">
        <f>ANAM[[#This Row],[VALOR Corregida]]/1000</f>
        <v>5.0000000000000001E-4</v>
      </c>
      <c r="J5259" t="s">
        <v>23</v>
      </c>
      <c r="K5259" t="s">
        <v>315</v>
      </c>
      <c r="L5259" t="s">
        <v>309</v>
      </c>
      <c r="M5259" t="s">
        <v>373</v>
      </c>
      <c r="N5259" s="7">
        <v>-23.650278</v>
      </c>
      <c r="O5259" s="7">
        <v>-70.406110999999996</v>
      </c>
      <c r="P5259">
        <v>2</v>
      </c>
      <c r="Q5259">
        <v>2010</v>
      </c>
      <c r="R5259" s="2">
        <v>40480</v>
      </c>
      <c r="S5259" s="2">
        <v>40481</v>
      </c>
      <c r="T5259" s="2">
        <v>40498</v>
      </c>
      <c r="U5259" s="2"/>
    </row>
    <row r="5260" spans="1:25" x14ac:dyDescent="0.3">
      <c r="A5260" t="s">
        <v>19</v>
      </c>
      <c r="B5260" t="s">
        <v>20</v>
      </c>
      <c r="C5260" t="s">
        <v>60</v>
      </c>
      <c r="D5260" t="s">
        <v>61</v>
      </c>
      <c r="E5260" s="5" t="s">
        <v>521</v>
      </c>
      <c r="F5260">
        <v>0</v>
      </c>
      <c r="G5260" t="s">
        <v>39</v>
      </c>
      <c r="H5260">
        <v>0.5</v>
      </c>
      <c r="I5260">
        <f>ANAM[[#This Row],[VALOR Corregida]]/1000</f>
        <v>5.0000000000000001E-4</v>
      </c>
      <c r="J5260" t="s">
        <v>23</v>
      </c>
      <c r="K5260" t="s">
        <v>315</v>
      </c>
      <c r="L5260" t="s">
        <v>309</v>
      </c>
      <c r="M5260" t="s">
        <v>373</v>
      </c>
      <c r="N5260" s="7">
        <v>-23.650278</v>
      </c>
      <c r="O5260" s="7">
        <v>-70.406110999999996</v>
      </c>
      <c r="P5260">
        <v>2</v>
      </c>
      <c r="Q5260">
        <v>2010</v>
      </c>
      <c r="R5260" s="2">
        <v>40480</v>
      </c>
      <c r="S5260" s="2">
        <v>40481</v>
      </c>
      <c r="T5260" s="2">
        <v>40498</v>
      </c>
      <c r="U5260" s="2"/>
    </row>
    <row r="5261" spans="1:25" x14ac:dyDescent="0.3">
      <c r="A5261" t="s">
        <v>19</v>
      </c>
      <c r="B5261" t="s">
        <v>20</v>
      </c>
      <c r="C5261" t="s">
        <v>60</v>
      </c>
      <c r="D5261" t="s">
        <v>61</v>
      </c>
      <c r="E5261" s="5" t="s">
        <v>521</v>
      </c>
      <c r="F5261">
        <v>6</v>
      </c>
      <c r="G5261" t="s">
        <v>39</v>
      </c>
      <c r="H5261">
        <v>0.5</v>
      </c>
      <c r="I5261">
        <f>ANAM[[#This Row],[VALOR Corregida]]/1000</f>
        <v>5.0000000000000001E-4</v>
      </c>
      <c r="J5261" t="s">
        <v>23</v>
      </c>
      <c r="K5261" t="s">
        <v>315</v>
      </c>
      <c r="L5261" t="s">
        <v>309</v>
      </c>
      <c r="M5261" t="s">
        <v>373</v>
      </c>
      <c r="N5261" s="7">
        <v>-23.650278</v>
      </c>
      <c r="O5261" s="7">
        <v>-70.406110999999996</v>
      </c>
      <c r="P5261">
        <v>2</v>
      </c>
      <c r="Q5261">
        <v>2010</v>
      </c>
      <c r="R5261" s="2">
        <v>40480</v>
      </c>
      <c r="S5261" s="2">
        <v>40481</v>
      </c>
      <c r="T5261" s="2">
        <v>40498</v>
      </c>
      <c r="U5261" s="2"/>
    </row>
    <row r="5262" spans="1:25" x14ac:dyDescent="0.3">
      <c r="A5262" t="s">
        <v>19</v>
      </c>
      <c r="B5262" t="s">
        <v>20</v>
      </c>
      <c r="C5262" t="s">
        <v>60</v>
      </c>
      <c r="D5262" t="s">
        <v>61</v>
      </c>
      <c r="E5262" s="5" t="s">
        <v>521</v>
      </c>
      <c r="F5262">
        <v>0</v>
      </c>
      <c r="G5262" t="s">
        <v>64</v>
      </c>
      <c r="H5262">
        <v>0.42</v>
      </c>
      <c r="I5262">
        <f>ANAM[[#This Row],[VALOR Corregida]]/1000</f>
        <v>4.1999999999999996E-4</v>
      </c>
      <c r="J5262" t="s">
        <v>27</v>
      </c>
      <c r="K5262" t="s">
        <v>24</v>
      </c>
      <c r="L5262" t="s">
        <v>309</v>
      </c>
      <c r="M5262" t="s">
        <v>373</v>
      </c>
      <c r="N5262" s="7">
        <v>-23.650278</v>
      </c>
      <c r="O5262" s="7">
        <v>-70.406110999999996</v>
      </c>
      <c r="P5262">
        <v>2</v>
      </c>
      <c r="Q5262">
        <v>2010</v>
      </c>
      <c r="R5262" s="2">
        <v>40480</v>
      </c>
      <c r="S5262" s="2">
        <v>40481</v>
      </c>
      <c r="T5262" s="2">
        <v>40498</v>
      </c>
      <c r="U5262" s="2"/>
    </row>
    <row r="5263" spans="1:25" x14ac:dyDescent="0.3">
      <c r="A5263" t="s">
        <v>19</v>
      </c>
      <c r="B5263" t="s">
        <v>20</v>
      </c>
      <c r="C5263" t="s">
        <v>60</v>
      </c>
      <c r="D5263" t="s">
        <v>61</v>
      </c>
      <c r="E5263" s="5" t="s">
        <v>521</v>
      </c>
      <c r="F5263">
        <v>6</v>
      </c>
      <c r="G5263" t="s">
        <v>64</v>
      </c>
      <c r="H5263">
        <v>0.43</v>
      </c>
      <c r="I5263">
        <f>ANAM[[#This Row],[VALOR Corregida]]/1000</f>
        <v>4.2999999999999999E-4</v>
      </c>
      <c r="J5263" t="s">
        <v>27</v>
      </c>
      <c r="K5263" t="s">
        <v>24</v>
      </c>
      <c r="L5263" t="s">
        <v>309</v>
      </c>
      <c r="M5263" t="s">
        <v>373</v>
      </c>
      <c r="N5263" s="7">
        <v>-23.650278</v>
      </c>
      <c r="O5263" s="7">
        <v>-70.406110999999996</v>
      </c>
      <c r="P5263">
        <v>2</v>
      </c>
      <c r="Q5263">
        <v>2010</v>
      </c>
      <c r="R5263" s="2">
        <v>40480</v>
      </c>
      <c r="S5263" s="2">
        <v>40481</v>
      </c>
      <c r="T5263" s="2">
        <v>40498</v>
      </c>
      <c r="U5263" s="2"/>
    </row>
    <row r="5264" spans="1:25" x14ac:dyDescent="0.3">
      <c r="A5264" t="s">
        <v>19</v>
      </c>
      <c r="B5264" t="s">
        <v>20</v>
      </c>
      <c r="C5264" t="s">
        <v>60</v>
      </c>
      <c r="D5264" t="s">
        <v>61</v>
      </c>
      <c r="E5264" s="5" t="s">
        <v>521</v>
      </c>
      <c r="F5264">
        <v>0</v>
      </c>
      <c r="G5264" t="s">
        <v>44</v>
      </c>
      <c r="H5264">
        <v>0.39</v>
      </c>
      <c r="I5264">
        <f>ANAM[[#This Row],[VALOR Corregida]]/1000</f>
        <v>3.8999999999999999E-4</v>
      </c>
      <c r="J5264" t="s">
        <v>27</v>
      </c>
      <c r="K5264" t="s">
        <v>24</v>
      </c>
      <c r="L5264" t="s">
        <v>309</v>
      </c>
      <c r="M5264" t="s">
        <v>373</v>
      </c>
      <c r="N5264" s="7">
        <v>-23.650278</v>
      </c>
      <c r="O5264" s="7">
        <v>-70.406110999999996</v>
      </c>
      <c r="P5264">
        <v>2</v>
      </c>
      <c r="Q5264">
        <v>2010</v>
      </c>
      <c r="R5264" s="2">
        <v>40480</v>
      </c>
      <c r="S5264" s="2">
        <v>40481</v>
      </c>
      <c r="T5264" s="2">
        <v>40498</v>
      </c>
      <c r="U5264" s="2"/>
    </row>
    <row r="5265" spans="1:25" x14ac:dyDescent="0.3">
      <c r="A5265" t="s">
        <v>19</v>
      </c>
      <c r="B5265" t="s">
        <v>20</v>
      </c>
      <c r="C5265" t="s">
        <v>60</v>
      </c>
      <c r="D5265" t="s">
        <v>61</v>
      </c>
      <c r="E5265" s="5" t="s">
        <v>521</v>
      </c>
      <c r="F5265">
        <v>6</v>
      </c>
      <c r="G5265" t="s">
        <v>44</v>
      </c>
      <c r="H5265">
        <v>0.48</v>
      </c>
      <c r="I5265">
        <f>ANAM[[#This Row],[VALOR Corregida]]/1000</f>
        <v>4.7999999999999996E-4</v>
      </c>
      <c r="J5265" t="s">
        <v>27</v>
      </c>
      <c r="K5265" t="s">
        <v>24</v>
      </c>
      <c r="L5265" t="s">
        <v>309</v>
      </c>
      <c r="M5265" t="s">
        <v>373</v>
      </c>
      <c r="N5265" s="7">
        <v>-23.650278</v>
      </c>
      <c r="O5265" s="7">
        <v>-70.406110999999996</v>
      </c>
      <c r="P5265">
        <v>2</v>
      </c>
      <c r="Q5265">
        <v>2010</v>
      </c>
      <c r="R5265" s="2">
        <v>40480</v>
      </c>
      <c r="S5265" s="2">
        <v>40481</v>
      </c>
      <c r="T5265" s="2">
        <v>40498</v>
      </c>
      <c r="U5265" s="2"/>
    </row>
    <row r="5266" spans="1:25" x14ac:dyDescent="0.3">
      <c r="A5266" t="s">
        <v>19</v>
      </c>
      <c r="B5266" t="s">
        <v>20</v>
      </c>
      <c r="C5266" t="s">
        <v>60</v>
      </c>
      <c r="D5266" t="s">
        <v>61</v>
      </c>
      <c r="E5266" s="5" t="s">
        <v>521</v>
      </c>
      <c r="F5266">
        <v>0</v>
      </c>
      <c r="G5266" t="s">
        <v>349</v>
      </c>
      <c r="H5266">
        <v>7.85</v>
      </c>
      <c r="I5266">
        <f>ANAM[[#This Row],[VALOR Corregida]]/1000</f>
        <v>7.8499999999999993E-3</v>
      </c>
      <c r="J5266" t="s">
        <v>27</v>
      </c>
      <c r="K5266" t="s">
        <v>24</v>
      </c>
      <c r="L5266" t="s">
        <v>309</v>
      </c>
      <c r="M5266" t="s">
        <v>373</v>
      </c>
      <c r="N5266" s="7">
        <v>-23.650278</v>
      </c>
      <c r="O5266" s="7">
        <v>-70.406110999999996</v>
      </c>
      <c r="P5266">
        <v>2</v>
      </c>
      <c r="Q5266">
        <v>2010</v>
      </c>
      <c r="R5266" s="2">
        <v>40480</v>
      </c>
      <c r="S5266" s="2">
        <v>40481</v>
      </c>
      <c r="T5266" s="2">
        <v>40498</v>
      </c>
      <c r="U5266" s="2"/>
      <c r="X5266">
        <f>-0.14*H5266^3+1.81*H5266^2+5.68*H5266+1.92</f>
        <v>90.321597499999982</v>
      </c>
      <c r="Y5266">
        <f>X5266*0.2</f>
        <v>18.064319499999996</v>
      </c>
    </row>
    <row r="5267" spans="1:25" x14ac:dyDescent="0.3">
      <c r="A5267" t="s">
        <v>19</v>
      </c>
      <c r="B5267" t="s">
        <v>20</v>
      </c>
      <c r="C5267" t="s">
        <v>60</v>
      </c>
      <c r="D5267" t="s">
        <v>61</v>
      </c>
      <c r="E5267" s="5" t="s">
        <v>521</v>
      </c>
      <c r="F5267">
        <v>6</v>
      </c>
      <c r="G5267" t="s">
        <v>349</v>
      </c>
      <c r="H5267">
        <v>7.77</v>
      </c>
      <c r="I5267">
        <f>ANAM[[#This Row],[VALOR Corregida]]/1000</f>
        <v>7.77E-3</v>
      </c>
      <c r="J5267" t="s">
        <v>27</v>
      </c>
      <c r="K5267" t="s">
        <v>24</v>
      </c>
      <c r="L5267" t="s">
        <v>309</v>
      </c>
      <c r="M5267" t="s">
        <v>373</v>
      </c>
      <c r="N5267" s="7">
        <v>-23.650278</v>
      </c>
      <c r="O5267" s="7">
        <v>-70.406110999999996</v>
      </c>
      <c r="P5267">
        <v>2</v>
      </c>
      <c r="Q5267">
        <v>2010</v>
      </c>
      <c r="R5267" s="2">
        <v>40480</v>
      </c>
      <c r="S5267" s="2">
        <v>40481</v>
      </c>
      <c r="T5267" s="2">
        <v>40498</v>
      </c>
      <c r="U5267" s="2"/>
      <c r="X5267">
        <f>-0.14*H5267^3+1.81*H5267^2+5.68*H5267+1.92</f>
        <v>89.654908379999981</v>
      </c>
      <c r="Y5267">
        <f>X5267*0.2</f>
        <v>17.930981675999998</v>
      </c>
    </row>
    <row r="5268" spans="1:25" x14ac:dyDescent="0.3">
      <c r="A5268" t="s">
        <v>19</v>
      </c>
      <c r="B5268" t="s">
        <v>20</v>
      </c>
      <c r="C5268" t="s">
        <v>60</v>
      </c>
      <c r="D5268" t="s">
        <v>61</v>
      </c>
      <c r="E5268" s="5" t="s">
        <v>521</v>
      </c>
      <c r="F5268">
        <v>0</v>
      </c>
      <c r="G5268" t="s">
        <v>350</v>
      </c>
      <c r="H5268">
        <v>2.5000000000000001E-2</v>
      </c>
      <c r="I5268">
        <f>ANAM[[#This Row],[VALOR Corregida]]/1000</f>
        <v>2.5000000000000001E-5</v>
      </c>
      <c r="J5268" t="s">
        <v>23</v>
      </c>
      <c r="K5268" t="s">
        <v>315</v>
      </c>
      <c r="L5268" t="s">
        <v>309</v>
      </c>
      <c r="M5268" t="s">
        <v>373</v>
      </c>
      <c r="N5268" s="7">
        <v>-23.650278</v>
      </c>
      <c r="O5268" s="7">
        <v>-70.406110999999996</v>
      </c>
      <c r="P5268">
        <v>2</v>
      </c>
      <c r="Q5268">
        <v>2010</v>
      </c>
      <c r="R5268" s="2">
        <v>40480</v>
      </c>
      <c r="S5268" s="2">
        <v>40481</v>
      </c>
      <c r="T5268" s="2">
        <v>40498</v>
      </c>
      <c r="U5268" s="2"/>
    </row>
    <row r="5269" spans="1:25" x14ac:dyDescent="0.3">
      <c r="A5269" t="s">
        <v>19</v>
      </c>
      <c r="B5269" t="s">
        <v>20</v>
      </c>
      <c r="C5269" t="s">
        <v>60</v>
      </c>
      <c r="D5269" t="s">
        <v>61</v>
      </c>
      <c r="E5269" s="5" t="s">
        <v>521</v>
      </c>
      <c r="F5269">
        <v>6</v>
      </c>
      <c r="G5269" t="s">
        <v>350</v>
      </c>
      <c r="H5269">
        <v>2.5000000000000001E-2</v>
      </c>
      <c r="I5269">
        <f>ANAM[[#This Row],[VALOR Corregida]]/1000</f>
        <v>2.5000000000000001E-5</v>
      </c>
      <c r="J5269" t="s">
        <v>23</v>
      </c>
      <c r="K5269" t="s">
        <v>315</v>
      </c>
      <c r="L5269" t="s">
        <v>309</v>
      </c>
      <c r="M5269" t="s">
        <v>373</v>
      </c>
      <c r="N5269" s="7">
        <v>-23.650278</v>
      </c>
      <c r="O5269" s="7">
        <v>-70.406110999999996</v>
      </c>
      <c r="P5269">
        <v>2</v>
      </c>
      <c r="Q5269">
        <v>2010</v>
      </c>
      <c r="R5269" s="2">
        <v>40480</v>
      </c>
      <c r="S5269" s="2">
        <v>40481</v>
      </c>
      <c r="T5269" s="2">
        <v>40498</v>
      </c>
      <c r="U5269" s="2"/>
    </row>
    <row r="5270" spans="1:25" x14ac:dyDescent="0.3">
      <c r="A5270" t="s">
        <v>19</v>
      </c>
      <c r="B5270" t="s">
        <v>20</v>
      </c>
      <c r="C5270" t="s">
        <v>60</v>
      </c>
      <c r="D5270" t="s">
        <v>61</v>
      </c>
      <c r="E5270" s="5" t="s">
        <v>521</v>
      </c>
      <c r="F5270">
        <v>0</v>
      </c>
      <c r="G5270" t="s">
        <v>46</v>
      </c>
      <c r="H5270">
        <v>2.5000000000000001E-2</v>
      </c>
      <c r="I5270">
        <f>ANAM[[#This Row],[VALOR Corregida]]/1000</f>
        <v>2.5000000000000001E-5</v>
      </c>
      <c r="J5270" t="s">
        <v>23</v>
      </c>
      <c r="K5270" t="s">
        <v>315</v>
      </c>
      <c r="L5270" t="s">
        <v>309</v>
      </c>
      <c r="M5270" t="s">
        <v>373</v>
      </c>
      <c r="N5270" s="7">
        <v>-23.650278</v>
      </c>
      <c r="O5270" s="7">
        <v>-70.406110999999996</v>
      </c>
      <c r="P5270">
        <v>2</v>
      </c>
      <c r="Q5270">
        <v>2010</v>
      </c>
      <c r="R5270" s="2">
        <v>40480</v>
      </c>
      <c r="S5270" s="2">
        <v>40481</v>
      </c>
      <c r="T5270" s="2">
        <v>40498</v>
      </c>
      <c r="U5270" s="2"/>
    </row>
    <row r="5271" spans="1:25" x14ac:dyDescent="0.3">
      <c r="A5271" t="s">
        <v>19</v>
      </c>
      <c r="B5271" t="s">
        <v>20</v>
      </c>
      <c r="C5271" t="s">
        <v>60</v>
      </c>
      <c r="D5271" t="s">
        <v>61</v>
      </c>
      <c r="E5271" s="5" t="s">
        <v>521</v>
      </c>
      <c r="F5271">
        <v>6</v>
      </c>
      <c r="G5271" t="s">
        <v>46</v>
      </c>
      <c r="H5271">
        <v>2.5000000000000001E-2</v>
      </c>
      <c r="I5271">
        <f>ANAM[[#This Row],[VALOR Corregida]]/1000</f>
        <v>2.5000000000000001E-5</v>
      </c>
      <c r="J5271" t="s">
        <v>23</v>
      </c>
      <c r="K5271" t="s">
        <v>315</v>
      </c>
      <c r="L5271" t="s">
        <v>309</v>
      </c>
      <c r="M5271" t="s">
        <v>373</v>
      </c>
      <c r="N5271" s="7">
        <v>-23.650278</v>
      </c>
      <c r="O5271" s="7">
        <v>-70.406110999999996</v>
      </c>
      <c r="P5271">
        <v>2</v>
      </c>
      <c r="Q5271">
        <v>2010</v>
      </c>
      <c r="R5271" s="2">
        <v>40480</v>
      </c>
      <c r="S5271" s="2">
        <v>40481</v>
      </c>
      <c r="T5271" s="2">
        <v>40498</v>
      </c>
      <c r="U5271" s="2"/>
    </row>
    <row r="5272" spans="1:25" x14ac:dyDescent="0.3">
      <c r="A5272" t="s">
        <v>19</v>
      </c>
      <c r="B5272" t="s">
        <v>20</v>
      </c>
      <c r="C5272" t="s">
        <v>60</v>
      </c>
      <c r="D5272" t="s">
        <v>61</v>
      </c>
      <c r="E5272" s="5" t="s">
        <v>521</v>
      </c>
      <c r="F5272">
        <v>0</v>
      </c>
      <c r="G5272" t="s">
        <v>351</v>
      </c>
      <c r="H5272">
        <v>38.229999999999997</v>
      </c>
      <c r="I5272">
        <f>ANAM[[#This Row],[VALOR Corregida]]/1000</f>
        <v>3.823E-2</v>
      </c>
      <c r="J5272" t="s">
        <v>536</v>
      </c>
      <c r="K5272" t="s">
        <v>24</v>
      </c>
      <c r="L5272" t="s">
        <v>309</v>
      </c>
      <c r="M5272" t="s">
        <v>373</v>
      </c>
      <c r="N5272" s="7">
        <v>-23.650278</v>
      </c>
      <c r="O5272" s="7">
        <v>-70.406110999999996</v>
      </c>
      <c r="P5272">
        <v>2</v>
      </c>
      <c r="Q5272">
        <v>2010</v>
      </c>
      <c r="R5272" s="2">
        <v>40480</v>
      </c>
      <c r="S5272" s="2">
        <v>40481</v>
      </c>
      <c r="T5272" s="2">
        <v>40498</v>
      </c>
      <c r="U5272" s="2"/>
    </row>
    <row r="5273" spans="1:25" x14ac:dyDescent="0.3">
      <c r="A5273" t="s">
        <v>19</v>
      </c>
      <c r="B5273" t="s">
        <v>20</v>
      </c>
      <c r="C5273" t="s">
        <v>60</v>
      </c>
      <c r="D5273" t="s">
        <v>61</v>
      </c>
      <c r="E5273" s="5" t="s">
        <v>521</v>
      </c>
      <c r="F5273">
        <v>6</v>
      </c>
      <c r="G5273" t="s">
        <v>351</v>
      </c>
      <c r="H5273">
        <v>38.67</v>
      </c>
      <c r="I5273">
        <f>ANAM[[#This Row],[VALOR Corregida]]/1000</f>
        <v>3.8670000000000003E-2</v>
      </c>
      <c r="J5273" t="s">
        <v>536</v>
      </c>
      <c r="K5273" t="s">
        <v>24</v>
      </c>
      <c r="L5273" t="s">
        <v>309</v>
      </c>
      <c r="M5273" t="s">
        <v>373</v>
      </c>
      <c r="N5273" s="7">
        <v>-23.650278</v>
      </c>
      <c r="O5273" s="7">
        <v>-70.406110999999996</v>
      </c>
      <c r="P5273">
        <v>2</v>
      </c>
      <c r="Q5273">
        <v>2010</v>
      </c>
      <c r="R5273" s="2">
        <v>40480</v>
      </c>
      <c r="S5273" s="2">
        <v>40481</v>
      </c>
      <c r="T5273" s="2">
        <v>40498</v>
      </c>
      <c r="U5273" s="2"/>
    </row>
    <row r="5274" spans="1:25" x14ac:dyDescent="0.3">
      <c r="A5274" t="s">
        <v>19</v>
      </c>
      <c r="B5274" t="s">
        <v>20</v>
      </c>
      <c r="C5274" t="s">
        <v>60</v>
      </c>
      <c r="D5274" t="s">
        <v>61</v>
      </c>
      <c r="E5274" s="5" t="s">
        <v>521</v>
      </c>
      <c r="F5274">
        <v>0</v>
      </c>
      <c r="G5274" t="s">
        <v>352</v>
      </c>
      <c r="H5274">
        <v>26</v>
      </c>
      <c r="I5274">
        <f>ANAM[[#This Row],[VALOR Corregida]]/1000</f>
        <v>2.5999999999999999E-2</v>
      </c>
      <c r="J5274" t="s">
        <v>27</v>
      </c>
      <c r="K5274" t="s">
        <v>24</v>
      </c>
      <c r="L5274" t="s">
        <v>309</v>
      </c>
      <c r="M5274" t="s">
        <v>373</v>
      </c>
      <c r="N5274" s="7">
        <v>-23.650278</v>
      </c>
      <c r="O5274" s="7">
        <v>-70.406110999999996</v>
      </c>
      <c r="P5274">
        <v>2</v>
      </c>
      <c r="Q5274">
        <v>2010</v>
      </c>
      <c r="R5274" s="2">
        <v>40480</v>
      </c>
      <c r="S5274" s="2">
        <v>40481</v>
      </c>
      <c r="T5274" s="2">
        <v>40498</v>
      </c>
      <c r="U5274" s="2"/>
      <c r="X5274">
        <f>0.0014*H5274^2-0.86*H5274+97.5</f>
        <v>76.086399999999998</v>
      </c>
      <c r="Y5274">
        <f>X5274*0.12</f>
        <v>9.1303679999999989</v>
      </c>
    </row>
    <row r="5275" spans="1:25" x14ac:dyDescent="0.3">
      <c r="A5275" t="s">
        <v>19</v>
      </c>
      <c r="B5275" t="s">
        <v>20</v>
      </c>
      <c r="C5275" t="s">
        <v>60</v>
      </c>
      <c r="D5275" t="s">
        <v>61</v>
      </c>
      <c r="E5275" s="5" t="s">
        <v>521</v>
      </c>
      <c r="F5275">
        <v>6</v>
      </c>
      <c r="G5275" t="s">
        <v>352</v>
      </c>
      <c r="H5275">
        <v>24</v>
      </c>
      <c r="I5275">
        <f>ANAM[[#This Row],[VALOR Corregida]]/1000</f>
        <v>2.4E-2</v>
      </c>
      <c r="J5275" t="s">
        <v>27</v>
      </c>
      <c r="K5275" t="s">
        <v>24</v>
      </c>
      <c r="L5275" t="s">
        <v>309</v>
      </c>
      <c r="M5275" t="s">
        <v>373</v>
      </c>
      <c r="N5275" s="7">
        <v>-23.650278</v>
      </c>
      <c r="O5275" s="7">
        <v>-70.406110999999996</v>
      </c>
      <c r="P5275">
        <v>2</v>
      </c>
      <c r="Q5275">
        <v>2010</v>
      </c>
      <c r="R5275" s="2">
        <v>40480</v>
      </c>
      <c r="S5275" s="2">
        <v>40481</v>
      </c>
      <c r="T5275" s="2">
        <v>40498</v>
      </c>
      <c r="U5275" s="2"/>
      <c r="X5275">
        <f>0.0014*H5275^2-0.86*H5275+97.5</f>
        <v>77.666399999999996</v>
      </c>
      <c r="Y5275">
        <f>X5275*0.12</f>
        <v>9.3199679999999994</v>
      </c>
    </row>
    <row r="5276" spans="1:25" x14ac:dyDescent="0.3">
      <c r="A5276" t="s">
        <v>19</v>
      </c>
      <c r="B5276" t="s">
        <v>20</v>
      </c>
      <c r="C5276" t="s">
        <v>60</v>
      </c>
      <c r="D5276" t="s">
        <v>61</v>
      </c>
      <c r="E5276" s="5" t="s">
        <v>521</v>
      </c>
      <c r="F5276">
        <v>0</v>
      </c>
      <c r="G5276" t="s">
        <v>353</v>
      </c>
      <c r="H5276">
        <v>0.55000000000000004</v>
      </c>
      <c r="I5276">
        <f>ANAM[[#This Row],[VALOR Corregida]]/1000</f>
        <v>5.5000000000000003E-4</v>
      </c>
      <c r="J5276" t="s">
        <v>23</v>
      </c>
      <c r="K5276" t="s">
        <v>24</v>
      </c>
      <c r="L5276" t="s">
        <v>309</v>
      </c>
      <c r="M5276" t="s">
        <v>373</v>
      </c>
      <c r="N5276" s="7">
        <v>-23.650278</v>
      </c>
      <c r="O5276" s="7">
        <v>-70.406110999999996</v>
      </c>
      <c r="P5276">
        <v>2</v>
      </c>
      <c r="Q5276">
        <v>2010</v>
      </c>
      <c r="R5276" s="2">
        <v>40480</v>
      </c>
      <c r="S5276" s="2">
        <v>40481</v>
      </c>
      <c r="T5276" s="2">
        <v>40498</v>
      </c>
      <c r="U5276" s="2"/>
    </row>
    <row r="5277" spans="1:25" x14ac:dyDescent="0.3">
      <c r="A5277" t="s">
        <v>19</v>
      </c>
      <c r="B5277" t="s">
        <v>20</v>
      </c>
      <c r="C5277" t="s">
        <v>60</v>
      </c>
      <c r="D5277" t="s">
        <v>61</v>
      </c>
      <c r="E5277" s="5" t="s">
        <v>521</v>
      </c>
      <c r="F5277">
        <v>6</v>
      </c>
      <c r="G5277" t="s">
        <v>353</v>
      </c>
      <c r="H5277">
        <v>0.22</v>
      </c>
      <c r="I5277">
        <f>ANAM[[#This Row],[VALOR Corregida]]/1000</f>
        <v>2.2000000000000001E-4</v>
      </c>
      <c r="J5277" t="s">
        <v>23</v>
      </c>
      <c r="K5277" t="s">
        <v>24</v>
      </c>
      <c r="L5277" t="s">
        <v>309</v>
      </c>
      <c r="M5277" t="s">
        <v>373</v>
      </c>
      <c r="N5277" s="7">
        <v>-23.650278</v>
      </c>
      <c r="O5277" s="7">
        <v>-70.406110999999996</v>
      </c>
      <c r="P5277">
        <v>2</v>
      </c>
      <c r="Q5277">
        <v>2010</v>
      </c>
      <c r="R5277" s="2">
        <v>40480</v>
      </c>
      <c r="S5277" s="2">
        <v>40481</v>
      </c>
      <c r="T5277" s="2">
        <v>40498</v>
      </c>
      <c r="U5277" s="2"/>
    </row>
    <row r="5278" spans="1:25" x14ac:dyDescent="0.3">
      <c r="A5278" t="s">
        <v>19</v>
      </c>
      <c r="B5278" t="s">
        <v>20</v>
      </c>
      <c r="C5278" t="s">
        <v>60</v>
      </c>
      <c r="D5278" t="s">
        <v>61</v>
      </c>
      <c r="E5278" s="5" t="s">
        <v>521</v>
      </c>
      <c r="F5278">
        <v>0</v>
      </c>
      <c r="G5278" t="s">
        <v>47</v>
      </c>
      <c r="H5278">
        <v>0.8</v>
      </c>
      <c r="I5278">
        <f>ANAM[[#This Row],[VALOR Corregida]]/1000</f>
        <v>8.0000000000000004E-4</v>
      </c>
      <c r="J5278" t="s">
        <v>23</v>
      </c>
      <c r="K5278" t="s">
        <v>24</v>
      </c>
      <c r="L5278" t="s">
        <v>309</v>
      </c>
      <c r="M5278" t="s">
        <v>373</v>
      </c>
      <c r="N5278" s="7">
        <v>-23.650278</v>
      </c>
      <c r="O5278" s="7">
        <v>-70.406110999999996</v>
      </c>
      <c r="P5278">
        <v>2</v>
      </c>
      <c r="Q5278">
        <v>2010</v>
      </c>
      <c r="R5278" s="2">
        <v>40480</v>
      </c>
      <c r="S5278" s="2">
        <v>40481</v>
      </c>
      <c r="T5278" s="2">
        <v>40498</v>
      </c>
      <c r="U5278" s="2"/>
    </row>
    <row r="5279" spans="1:25" x14ac:dyDescent="0.3">
      <c r="A5279" t="s">
        <v>19</v>
      </c>
      <c r="B5279" t="s">
        <v>20</v>
      </c>
      <c r="C5279" t="s">
        <v>60</v>
      </c>
      <c r="D5279" t="s">
        <v>61</v>
      </c>
      <c r="E5279" s="5" t="s">
        <v>521</v>
      </c>
      <c r="F5279">
        <v>6</v>
      </c>
      <c r="G5279" t="s">
        <v>47</v>
      </c>
      <c r="H5279">
        <v>0.46</v>
      </c>
      <c r="I5279">
        <f>ANAM[[#This Row],[VALOR Corregida]]/1000</f>
        <v>4.6000000000000001E-4</v>
      </c>
      <c r="J5279" t="s">
        <v>23</v>
      </c>
      <c r="K5279" t="s">
        <v>24</v>
      </c>
      <c r="L5279" t="s">
        <v>309</v>
      </c>
      <c r="M5279" t="s">
        <v>373</v>
      </c>
      <c r="N5279" s="7">
        <v>-23.650278</v>
      </c>
      <c r="O5279" s="7">
        <v>-70.406110999999996</v>
      </c>
      <c r="P5279">
        <v>2</v>
      </c>
      <c r="Q5279">
        <v>2010</v>
      </c>
      <c r="R5279" s="2">
        <v>40480</v>
      </c>
      <c r="S5279" s="2">
        <v>40481</v>
      </c>
      <c r="T5279" s="2">
        <v>40498</v>
      </c>
      <c r="U5279" s="2"/>
    </row>
    <row r="5280" spans="1:25" x14ac:dyDescent="0.3">
      <c r="A5280" t="s">
        <v>152</v>
      </c>
      <c r="B5280" t="s">
        <v>20</v>
      </c>
      <c r="C5280" t="s">
        <v>198</v>
      </c>
      <c r="D5280" t="s">
        <v>199</v>
      </c>
      <c r="E5280" s="5" t="s">
        <v>529</v>
      </c>
      <c r="F5280">
        <v>0</v>
      </c>
      <c r="G5280" t="s">
        <v>28</v>
      </c>
      <c r="H5280">
        <v>8.1</v>
      </c>
      <c r="I5280">
        <f>ANAM[[#This Row],[VALOR Corregida]]/1000</f>
        <v>8.0999999999999996E-3</v>
      </c>
      <c r="J5280" t="s">
        <v>155</v>
      </c>
      <c r="K5280" t="s">
        <v>24</v>
      </c>
      <c r="L5280" t="s">
        <v>309</v>
      </c>
      <c r="M5280" t="s">
        <v>374</v>
      </c>
      <c r="N5280">
        <v>-23.616669999999999</v>
      </c>
      <c r="O5280">
        <v>-70.395560000000003</v>
      </c>
      <c r="P5280">
        <v>2</v>
      </c>
      <c r="Q5280">
        <v>2010</v>
      </c>
      <c r="R5280" s="2">
        <v>40480</v>
      </c>
      <c r="S5280" s="2">
        <v>40481</v>
      </c>
      <c r="T5280" s="2">
        <v>40497</v>
      </c>
      <c r="U5280" s="2"/>
    </row>
    <row r="5281" spans="1:21" x14ac:dyDescent="0.3">
      <c r="A5281" t="s">
        <v>152</v>
      </c>
      <c r="B5281" t="s">
        <v>20</v>
      </c>
      <c r="C5281" t="s">
        <v>198</v>
      </c>
      <c r="D5281" t="s">
        <v>199</v>
      </c>
      <c r="E5281" s="5" t="s">
        <v>529</v>
      </c>
      <c r="F5281">
        <v>0</v>
      </c>
      <c r="G5281" t="s">
        <v>29</v>
      </c>
      <c r="H5281">
        <v>15</v>
      </c>
      <c r="I5281">
        <f>ANAM[[#This Row],[VALOR Corregida]]/1000</f>
        <v>1.4999999999999999E-2</v>
      </c>
      <c r="J5281" t="s">
        <v>155</v>
      </c>
      <c r="K5281" t="s">
        <v>24</v>
      </c>
      <c r="L5281" t="s">
        <v>309</v>
      </c>
      <c r="M5281" t="s">
        <v>374</v>
      </c>
      <c r="N5281">
        <v>-23.616669999999999</v>
      </c>
      <c r="O5281">
        <v>-70.395560000000003</v>
      </c>
      <c r="P5281">
        <v>2</v>
      </c>
      <c r="Q5281">
        <v>2010</v>
      </c>
      <c r="R5281" s="2">
        <v>40480</v>
      </c>
      <c r="S5281" s="2">
        <v>40481</v>
      </c>
      <c r="T5281" s="2">
        <v>40497</v>
      </c>
      <c r="U5281" s="2"/>
    </row>
    <row r="5282" spans="1:21" x14ac:dyDescent="0.3">
      <c r="A5282" t="s">
        <v>152</v>
      </c>
      <c r="B5282" t="s">
        <v>20</v>
      </c>
      <c r="C5282" t="s">
        <v>198</v>
      </c>
      <c r="D5282" t="s">
        <v>199</v>
      </c>
      <c r="E5282" s="5" t="s">
        <v>529</v>
      </c>
      <c r="F5282">
        <v>0</v>
      </c>
      <c r="G5282" t="s">
        <v>30</v>
      </c>
      <c r="H5282">
        <v>13000</v>
      </c>
      <c r="I5282">
        <f>ANAM[[#This Row],[VALOR Corregida]]/1000</f>
        <v>13</v>
      </c>
      <c r="J5282" t="s">
        <v>157</v>
      </c>
      <c r="K5282" t="s">
        <v>24</v>
      </c>
      <c r="L5282" t="s">
        <v>309</v>
      </c>
      <c r="M5282" t="s">
        <v>374</v>
      </c>
      <c r="N5282">
        <v>-23.616669999999999</v>
      </c>
      <c r="O5282">
        <v>-70.395560000000003</v>
      </c>
      <c r="P5282">
        <v>2</v>
      </c>
      <c r="Q5282">
        <v>2010</v>
      </c>
      <c r="R5282" s="2">
        <v>40480</v>
      </c>
      <c r="S5282" s="2">
        <v>40481</v>
      </c>
      <c r="T5282" s="2">
        <v>40497</v>
      </c>
      <c r="U5282" s="2"/>
    </row>
    <row r="5283" spans="1:21" x14ac:dyDescent="0.3">
      <c r="A5283" t="s">
        <v>152</v>
      </c>
      <c r="B5283" t="s">
        <v>20</v>
      </c>
      <c r="C5283" t="s">
        <v>198</v>
      </c>
      <c r="D5283" t="s">
        <v>199</v>
      </c>
      <c r="E5283" s="5" t="s">
        <v>529</v>
      </c>
      <c r="F5283">
        <v>0</v>
      </c>
      <c r="G5283" t="s">
        <v>35</v>
      </c>
      <c r="H5283">
        <v>0.25</v>
      </c>
      <c r="I5283">
        <f>ANAM[[#This Row],[VALOR Corregida]]/1000</f>
        <v>2.5000000000000001E-4</v>
      </c>
      <c r="J5283" t="s">
        <v>155</v>
      </c>
      <c r="K5283" t="s">
        <v>315</v>
      </c>
      <c r="L5283" t="s">
        <v>309</v>
      </c>
      <c r="M5283" t="s">
        <v>374</v>
      </c>
      <c r="N5283">
        <v>-23.616669999999999</v>
      </c>
      <c r="O5283">
        <v>-70.395560000000003</v>
      </c>
      <c r="P5283">
        <v>2</v>
      </c>
      <c r="Q5283">
        <v>2010</v>
      </c>
      <c r="R5283" s="2">
        <v>40480</v>
      </c>
      <c r="S5283" s="2">
        <v>40481</v>
      </c>
      <c r="T5283" s="2">
        <v>40497</v>
      </c>
      <c r="U5283" s="2"/>
    </row>
    <row r="5284" spans="1:21" x14ac:dyDescent="0.3">
      <c r="A5284" t="s">
        <v>152</v>
      </c>
      <c r="B5284" t="s">
        <v>20</v>
      </c>
      <c r="C5284" t="s">
        <v>198</v>
      </c>
      <c r="D5284" t="s">
        <v>199</v>
      </c>
      <c r="E5284" s="5" t="s">
        <v>529</v>
      </c>
      <c r="F5284">
        <v>0</v>
      </c>
      <c r="G5284" t="s">
        <v>39</v>
      </c>
      <c r="H5284">
        <v>0.02</v>
      </c>
      <c r="I5284">
        <f>ANAM[[#This Row],[VALOR Corregida]]/1000</f>
        <v>2.0000000000000002E-5</v>
      </c>
      <c r="J5284" t="s">
        <v>155</v>
      </c>
      <c r="K5284" t="s">
        <v>24</v>
      </c>
      <c r="L5284" t="s">
        <v>309</v>
      </c>
      <c r="M5284" t="s">
        <v>374</v>
      </c>
      <c r="N5284">
        <v>-23.616669999999999</v>
      </c>
      <c r="O5284">
        <v>-70.395560000000003</v>
      </c>
      <c r="P5284">
        <v>2</v>
      </c>
      <c r="Q5284">
        <v>2010</v>
      </c>
      <c r="R5284" s="2">
        <v>40480</v>
      </c>
      <c r="S5284" s="2">
        <v>40481</v>
      </c>
      <c r="T5284" s="2">
        <v>40497</v>
      </c>
      <c r="U5284" s="2"/>
    </row>
    <row r="5285" spans="1:21" x14ac:dyDescent="0.3">
      <c r="A5285" t="s">
        <v>152</v>
      </c>
      <c r="B5285" t="s">
        <v>20</v>
      </c>
      <c r="C5285" t="s">
        <v>198</v>
      </c>
      <c r="D5285" t="s">
        <v>199</v>
      </c>
      <c r="E5285" s="5" t="s">
        <v>529</v>
      </c>
      <c r="F5285">
        <v>0</v>
      </c>
      <c r="G5285" t="s">
        <v>46</v>
      </c>
      <c r="H5285">
        <v>36.700000000000003</v>
      </c>
      <c r="I5285">
        <f>ANAM[[#This Row],[VALOR Corregida]]/1000</f>
        <v>3.6700000000000003E-2</v>
      </c>
      <c r="J5285" t="s">
        <v>155</v>
      </c>
      <c r="K5285" t="s">
        <v>24</v>
      </c>
      <c r="L5285" t="s">
        <v>309</v>
      </c>
      <c r="M5285" t="s">
        <v>374</v>
      </c>
      <c r="N5285">
        <v>-23.616669999999999</v>
      </c>
      <c r="O5285">
        <v>-70.395560000000003</v>
      </c>
      <c r="P5285">
        <v>2</v>
      </c>
      <c r="Q5285">
        <v>2010</v>
      </c>
      <c r="R5285" s="2">
        <v>40480</v>
      </c>
      <c r="S5285" s="2">
        <v>40481</v>
      </c>
      <c r="T5285" s="2">
        <v>40497</v>
      </c>
      <c r="U5285" s="2"/>
    </row>
    <row r="5286" spans="1:21" x14ac:dyDescent="0.3">
      <c r="A5286" t="s">
        <v>152</v>
      </c>
      <c r="B5286" t="s">
        <v>20</v>
      </c>
      <c r="C5286" t="s">
        <v>198</v>
      </c>
      <c r="D5286" t="s">
        <v>199</v>
      </c>
      <c r="E5286" s="5" t="s">
        <v>529</v>
      </c>
      <c r="F5286">
        <v>0</v>
      </c>
      <c r="G5286" t="s">
        <v>47</v>
      </c>
      <c r="H5286">
        <v>298</v>
      </c>
      <c r="I5286">
        <f>ANAM[[#This Row],[VALOR Corregida]]/1000</f>
        <v>0.29799999999999999</v>
      </c>
      <c r="J5286" t="s">
        <v>155</v>
      </c>
      <c r="K5286" t="s">
        <v>24</v>
      </c>
      <c r="L5286" t="s">
        <v>309</v>
      </c>
      <c r="M5286" t="s">
        <v>374</v>
      </c>
      <c r="N5286">
        <v>-23.616669999999999</v>
      </c>
      <c r="O5286">
        <v>-70.395560000000003</v>
      </c>
      <c r="P5286">
        <v>2</v>
      </c>
      <c r="Q5286">
        <v>2010</v>
      </c>
      <c r="R5286" s="2">
        <v>40480</v>
      </c>
      <c r="S5286" s="2">
        <v>40481</v>
      </c>
      <c r="T5286" s="2">
        <v>40497</v>
      </c>
      <c r="U5286" s="2"/>
    </row>
    <row r="5287" spans="1:21" x14ac:dyDescent="0.3">
      <c r="A5287" t="s">
        <v>152</v>
      </c>
      <c r="B5287" t="s">
        <v>20</v>
      </c>
      <c r="C5287" t="s">
        <v>158</v>
      </c>
      <c r="D5287" t="s">
        <v>159</v>
      </c>
      <c r="E5287">
        <v>140</v>
      </c>
      <c r="F5287">
        <v>0</v>
      </c>
      <c r="G5287" t="s">
        <v>28</v>
      </c>
      <c r="H5287">
        <v>8.86</v>
      </c>
      <c r="I5287">
        <f>ANAM[[#This Row],[VALOR Corregida]]/1000</f>
        <v>8.8599999999999998E-3</v>
      </c>
      <c r="J5287" t="s">
        <v>155</v>
      </c>
      <c r="K5287" t="s">
        <v>24</v>
      </c>
      <c r="L5287" t="s">
        <v>309</v>
      </c>
      <c r="M5287" t="s">
        <v>374</v>
      </c>
      <c r="N5287">
        <v>-23.660278000000002</v>
      </c>
      <c r="O5287">
        <v>-70.404167000000001</v>
      </c>
      <c r="P5287">
        <v>2</v>
      </c>
      <c r="Q5287">
        <v>2010</v>
      </c>
      <c r="R5287" s="2">
        <v>40480</v>
      </c>
      <c r="S5287" s="2">
        <v>40481</v>
      </c>
      <c r="T5287" s="2">
        <v>40497</v>
      </c>
      <c r="U5287" s="2"/>
    </row>
    <row r="5288" spans="1:21" x14ac:dyDescent="0.3">
      <c r="A5288" t="s">
        <v>152</v>
      </c>
      <c r="B5288" t="s">
        <v>20</v>
      </c>
      <c r="C5288" t="s">
        <v>158</v>
      </c>
      <c r="D5288" t="s">
        <v>159</v>
      </c>
      <c r="E5288">
        <v>140</v>
      </c>
      <c r="F5288">
        <v>0</v>
      </c>
      <c r="G5288" t="s">
        <v>29</v>
      </c>
      <c r="H5288">
        <v>2.5099999999999998</v>
      </c>
      <c r="I5288">
        <f>ANAM[[#This Row],[VALOR Corregida]]/1000</f>
        <v>2.5099999999999996E-3</v>
      </c>
      <c r="J5288" t="s">
        <v>155</v>
      </c>
      <c r="K5288" t="s">
        <v>24</v>
      </c>
      <c r="L5288" t="s">
        <v>309</v>
      </c>
      <c r="M5288" t="s">
        <v>374</v>
      </c>
      <c r="N5288">
        <v>-23.660278000000002</v>
      </c>
      <c r="O5288">
        <v>-70.404167000000001</v>
      </c>
      <c r="P5288">
        <v>2</v>
      </c>
      <c r="Q5288">
        <v>2010</v>
      </c>
      <c r="R5288" s="2">
        <v>40480</v>
      </c>
      <c r="S5288" s="2">
        <v>40481</v>
      </c>
      <c r="T5288" s="2">
        <v>40497</v>
      </c>
      <c r="U5288" s="2"/>
    </row>
    <row r="5289" spans="1:21" x14ac:dyDescent="0.3">
      <c r="A5289" t="s">
        <v>152</v>
      </c>
      <c r="B5289" t="s">
        <v>20</v>
      </c>
      <c r="C5289" t="s">
        <v>158</v>
      </c>
      <c r="D5289" t="s">
        <v>159</v>
      </c>
      <c r="E5289">
        <v>140</v>
      </c>
      <c r="F5289">
        <v>0</v>
      </c>
      <c r="G5289" t="s">
        <v>30</v>
      </c>
      <c r="H5289">
        <v>5400</v>
      </c>
      <c r="I5289">
        <f>ANAM[[#This Row],[VALOR Corregida]]/1000</f>
        <v>5.4</v>
      </c>
      <c r="J5289" t="s">
        <v>157</v>
      </c>
      <c r="K5289" t="s">
        <v>24</v>
      </c>
      <c r="L5289" t="s">
        <v>309</v>
      </c>
      <c r="M5289" t="s">
        <v>374</v>
      </c>
      <c r="N5289">
        <v>-23.660278000000002</v>
      </c>
      <c r="O5289">
        <v>-70.404167000000001</v>
      </c>
      <c r="P5289">
        <v>2</v>
      </c>
      <c r="Q5289">
        <v>2010</v>
      </c>
      <c r="R5289" s="2">
        <v>40480</v>
      </c>
      <c r="S5289" s="2">
        <v>40481</v>
      </c>
      <c r="T5289" s="2">
        <v>40497</v>
      </c>
      <c r="U5289" s="2"/>
    </row>
    <row r="5290" spans="1:21" x14ac:dyDescent="0.3">
      <c r="A5290" t="s">
        <v>152</v>
      </c>
      <c r="B5290" t="s">
        <v>20</v>
      </c>
      <c r="C5290" t="s">
        <v>158</v>
      </c>
      <c r="D5290" t="s">
        <v>159</v>
      </c>
      <c r="E5290">
        <v>140</v>
      </c>
      <c r="F5290">
        <v>0</v>
      </c>
      <c r="G5290" t="s">
        <v>35</v>
      </c>
      <c r="H5290">
        <v>0.25</v>
      </c>
      <c r="I5290">
        <f>ANAM[[#This Row],[VALOR Corregida]]/1000</f>
        <v>2.5000000000000001E-4</v>
      </c>
      <c r="J5290" t="s">
        <v>155</v>
      </c>
      <c r="K5290" t="s">
        <v>315</v>
      </c>
      <c r="L5290" t="s">
        <v>309</v>
      </c>
      <c r="M5290" t="s">
        <v>374</v>
      </c>
      <c r="N5290">
        <v>-23.660278000000002</v>
      </c>
      <c r="O5290">
        <v>-70.404167000000001</v>
      </c>
      <c r="P5290">
        <v>2</v>
      </c>
      <c r="Q5290">
        <v>2010</v>
      </c>
      <c r="R5290" s="2">
        <v>40480</v>
      </c>
      <c r="S5290" s="2">
        <v>40481</v>
      </c>
      <c r="T5290" s="2">
        <v>40497</v>
      </c>
      <c r="U5290" s="2"/>
    </row>
    <row r="5291" spans="1:21" x14ac:dyDescent="0.3">
      <c r="A5291" t="s">
        <v>152</v>
      </c>
      <c r="B5291" t="s">
        <v>20</v>
      </c>
      <c r="C5291" t="s">
        <v>158</v>
      </c>
      <c r="D5291" t="s">
        <v>159</v>
      </c>
      <c r="E5291">
        <v>140</v>
      </c>
      <c r="F5291">
        <v>0</v>
      </c>
      <c r="G5291" t="s">
        <v>39</v>
      </c>
      <c r="H5291">
        <v>5.0000000000000001E-3</v>
      </c>
      <c r="I5291">
        <f>ANAM[[#This Row],[VALOR Corregida]]/1000</f>
        <v>5.0000000000000004E-6</v>
      </c>
      <c r="J5291" t="s">
        <v>155</v>
      </c>
      <c r="K5291" t="s">
        <v>315</v>
      </c>
      <c r="L5291" t="s">
        <v>309</v>
      </c>
      <c r="M5291" t="s">
        <v>374</v>
      </c>
      <c r="N5291">
        <v>-23.660278000000002</v>
      </c>
      <c r="O5291">
        <v>-70.404167000000001</v>
      </c>
      <c r="P5291">
        <v>2</v>
      </c>
      <c r="Q5291">
        <v>2010</v>
      </c>
      <c r="R5291" s="2">
        <v>40480</v>
      </c>
      <c r="S5291" s="2">
        <v>40481</v>
      </c>
      <c r="T5291" s="2">
        <v>40497</v>
      </c>
      <c r="U5291" s="2"/>
    </row>
    <row r="5292" spans="1:21" x14ac:dyDescent="0.3">
      <c r="A5292" t="s">
        <v>152</v>
      </c>
      <c r="B5292" t="s">
        <v>20</v>
      </c>
      <c r="C5292" t="s">
        <v>158</v>
      </c>
      <c r="D5292" t="s">
        <v>159</v>
      </c>
      <c r="E5292">
        <v>140</v>
      </c>
      <c r="F5292">
        <v>0</v>
      </c>
      <c r="G5292" t="s">
        <v>46</v>
      </c>
      <c r="H5292">
        <v>1.6</v>
      </c>
      <c r="I5292">
        <f>ANAM[[#This Row],[VALOR Corregida]]/1000</f>
        <v>1.6000000000000001E-3</v>
      </c>
      <c r="J5292" t="s">
        <v>155</v>
      </c>
      <c r="K5292" t="s">
        <v>24</v>
      </c>
      <c r="L5292" t="s">
        <v>309</v>
      </c>
      <c r="M5292" t="s">
        <v>374</v>
      </c>
      <c r="N5292">
        <v>-23.660278000000002</v>
      </c>
      <c r="O5292">
        <v>-70.404167000000001</v>
      </c>
      <c r="P5292">
        <v>2</v>
      </c>
      <c r="Q5292">
        <v>2010</v>
      </c>
      <c r="R5292" s="2">
        <v>40480</v>
      </c>
      <c r="S5292" s="2">
        <v>40481</v>
      </c>
      <c r="T5292" s="2">
        <v>40497</v>
      </c>
      <c r="U5292" s="2"/>
    </row>
    <row r="5293" spans="1:21" x14ac:dyDescent="0.3">
      <c r="A5293" t="s">
        <v>152</v>
      </c>
      <c r="B5293" t="s">
        <v>20</v>
      </c>
      <c r="C5293" t="s">
        <v>158</v>
      </c>
      <c r="D5293" t="s">
        <v>159</v>
      </c>
      <c r="E5293">
        <v>140</v>
      </c>
      <c r="F5293">
        <v>0</v>
      </c>
      <c r="G5293" t="s">
        <v>47</v>
      </c>
      <c r="H5293">
        <v>53.4</v>
      </c>
      <c r="I5293">
        <f>ANAM[[#This Row],[VALOR Corregida]]/1000</f>
        <v>5.3399999999999996E-2</v>
      </c>
      <c r="J5293" t="s">
        <v>155</v>
      </c>
      <c r="K5293" t="s">
        <v>24</v>
      </c>
      <c r="L5293" t="s">
        <v>309</v>
      </c>
      <c r="M5293" t="s">
        <v>374</v>
      </c>
      <c r="N5293">
        <v>-23.660278000000002</v>
      </c>
      <c r="O5293">
        <v>-70.404167000000001</v>
      </c>
      <c r="P5293">
        <v>2</v>
      </c>
      <c r="Q5293">
        <v>2010</v>
      </c>
      <c r="R5293" s="2">
        <v>40480</v>
      </c>
      <c r="S5293" s="2">
        <v>40481</v>
      </c>
      <c r="T5293" s="2">
        <v>40497</v>
      </c>
      <c r="U5293" s="2"/>
    </row>
    <row r="5294" spans="1:21" x14ac:dyDescent="0.3">
      <c r="A5294" t="s">
        <v>164</v>
      </c>
      <c r="B5294" t="s">
        <v>20</v>
      </c>
      <c r="C5294" t="s">
        <v>54</v>
      </c>
      <c r="D5294" t="s">
        <v>208</v>
      </c>
      <c r="E5294" s="5" t="s">
        <v>516</v>
      </c>
      <c r="F5294">
        <v>0</v>
      </c>
      <c r="G5294" t="s">
        <v>28</v>
      </c>
      <c r="H5294">
        <v>0.49</v>
      </c>
      <c r="I5294">
        <f>ANAM[[#This Row],[VALOR Corregida]]/1000</f>
        <v>4.8999999999999998E-4</v>
      </c>
      <c r="J5294" t="s">
        <v>155</v>
      </c>
      <c r="K5294" t="s">
        <v>24</v>
      </c>
      <c r="L5294" t="s">
        <v>309</v>
      </c>
      <c r="M5294" t="s">
        <v>331</v>
      </c>
      <c r="N5294">
        <v>-23.61722</v>
      </c>
      <c r="O5294">
        <v>-70.397220000000004</v>
      </c>
      <c r="P5294">
        <v>2</v>
      </c>
      <c r="Q5294">
        <v>2004</v>
      </c>
      <c r="R5294" s="2">
        <v>38275</v>
      </c>
      <c r="S5294" s="2">
        <v>38275</v>
      </c>
      <c r="T5294" s="2">
        <v>38275</v>
      </c>
      <c r="U5294" s="2"/>
    </row>
    <row r="5295" spans="1:21" x14ac:dyDescent="0.3">
      <c r="A5295" t="s">
        <v>164</v>
      </c>
      <c r="B5295" t="s">
        <v>20</v>
      </c>
      <c r="C5295" t="s">
        <v>153</v>
      </c>
      <c r="D5295" t="s">
        <v>219</v>
      </c>
      <c r="E5295" s="5" t="s">
        <v>525</v>
      </c>
      <c r="F5295">
        <v>0</v>
      </c>
      <c r="G5295" t="s">
        <v>28</v>
      </c>
      <c r="H5295">
        <v>0.49</v>
      </c>
      <c r="I5295">
        <f>ANAM[[#This Row],[VALOR Corregida]]/1000</f>
        <v>4.8999999999999998E-4</v>
      </c>
      <c r="J5295" t="s">
        <v>155</v>
      </c>
      <c r="K5295" t="s">
        <v>24</v>
      </c>
      <c r="L5295" t="s">
        <v>309</v>
      </c>
      <c r="M5295" t="s">
        <v>331</v>
      </c>
      <c r="N5295" s="7">
        <v>-23.626111000000002</v>
      </c>
      <c r="O5295" s="7">
        <v>-70.398332999999994</v>
      </c>
      <c r="P5295">
        <v>2</v>
      </c>
      <c r="Q5295">
        <v>2004</v>
      </c>
      <c r="R5295" s="2">
        <v>38275</v>
      </c>
      <c r="S5295" s="2">
        <v>38275</v>
      </c>
      <c r="T5295" s="2">
        <v>38275</v>
      </c>
      <c r="U5295" s="2"/>
    </row>
    <row r="5296" spans="1:21" x14ac:dyDescent="0.3">
      <c r="A5296" t="s">
        <v>164</v>
      </c>
      <c r="B5296" t="s">
        <v>20</v>
      </c>
      <c r="C5296" t="s">
        <v>202</v>
      </c>
      <c r="D5296" t="s">
        <v>203</v>
      </c>
      <c r="E5296" s="5" t="s">
        <v>526</v>
      </c>
      <c r="F5296">
        <v>0</v>
      </c>
      <c r="G5296" t="s">
        <v>35</v>
      </c>
      <c r="H5296">
        <v>0.25</v>
      </c>
      <c r="I5296">
        <f>ANAM[[#This Row],[VALOR Corregida]]/1000</f>
        <v>2.5000000000000001E-4</v>
      </c>
      <c r="J5296" t="s">
        <v>155</v>
      </c>
      <c r="K5296" t="s">
        <v>315</v>
      </c>
      <c r="L5296" t="s">
        <v>309</v>
      </c>
      <c r="M5296" t="s">
        <v>375</v>
      </c>
      <c r="N5296" s="7">
        <v>-23.633890000000001</v>
      </c>
      <c r="O5296" s="7">
        <v>-70.400000000000006</v>
      </c>
      <c r="P5296">
        <v>2</v>
      </c>
      <c r="Q5296">
        <v>2010</v>
      </c>
      <c r="R5296" s="2">
        <v>40480</v>
      </c>
      <c r="S5296" s="2">
        <v>40481</v>
      </c>
      <c r="T5296" s="2">
        <v>40499</v>
      </c>
      <c r="U5296" s="2"/>
    </row>
    <row r="5297" spans="1:21" x14ac:dyDescent="0.3">
      <c r="A5297" t="s">
        <v>164</v>
      </c>
      <c r="B5297" t="s">
        <v>20</v>
      </c>
      <c r="C5297" t="s">
        <v>202</v>
      </c>
      <c r="D5297" t="s">
        <v>203</v>
      </c>
      <c r="E5297" s="5" t="s">
        <v>526</v>
      </c>
      <c r="F5297">
        <v>0</v>
      </c>
      <c r="G5297" t="s">
        <v>37</v>
      </c>
      <c r="H5297">
        <v>105</v>
      </c>
      <c r="I5297">
        <f>ANAM[[#This Row],[VALOR Corregida]]/1000</f>
        <v>0.105</v>
      </c>
      <c r="J5297" t="s">
        <v>155</v>
      </c>
      <c r="K5297" t="s">
        <v>24</v>
      </c>
      <c r="L5297" t="s">
        <v>309</v>
      </c>
      <c r="M5297" t="s">
        <v>375</v>
      </c>
      <c r="N5297" s="7">
        <v>-23.633890000000001</v>
      </c>
      <c r="O5297" s="7">
        <v>-70.400000000000006</v>
      </c>
      <c r="P5297">
        <v>2</v>
      </c>
      <c r="Q5297">
        <v>2010</v>
      </c>
      <c r="R5297" s="2">
        <v>40480</v>
      </c>
      <c r="S5297" s="2">
        <v>40481</v>
      </c>
      <c r="T5297" s="2">
        <v>40499</v>
      </c>
      <c r="U5297" s="2"/>
    </row>
    <row r="5298" spans="1:21" x14ac:dyDescent="0.3">
      <c r="A5298" t="s">
        <v>164</v>
      </c>
      <c r="B5298" t="s">
        <v>20</v>
      </c>
      <c r="C5298" t="s">
        <v>202</v>
      </c>
      <c r="D5298" t="s">
        <v>203</v>
      </c>
      <c r="E5298" s="5" t="s">
        <v>526</v>
      </c>
      <c r="F5298">
        <v>0</v>
      </c>
      <c r="G5298" t="s">
        <v>216</v>
      </c>
      <c r="H5298">
        <v>41</v>
      </c>
      <c r="I5298">
        <f>ANAM[[#This Row],[VALOR Corregida]]/1000</f>
        <v>4.1000000000000002E-2</v>
      </c>
      <c r="J5298" t="s">
        <v>155</v>
      </c>
      <c r="K5298" t="s">
        <v>24</v>
      </c>
      <c r="L5298" t="s">
        <v>309</v>
      </c>
      <c r="M5298" t="s">
        <v>375</v>
      </c>
      <c r="N5298" s="7">
        <v>-23.633890000000001</v>
      </c>
      <c r="O5298" s="7">
        <v>-70.400000000000006</v>
      </c>
      <c r="P5298">
        <v>2</v>
      </c>
      <c r="Q5298">
        <v>2010</v>
      </c>
      <c r="R5298" s="2">
        <v>40480</v>
      </c>
      <c r="S5298" s="2">
        <v>40481</v>
      </c>
      <c r="T5298" s="2">
        <v>40499</v>
      </c>
      <c r="U5298" s="2"/>
    </row>
    <row r="5299" spans="1:21" x14ac:dyDescent="0.3">
      <c r="A5299" t="s">
        <v>164</v>
      </c>
      <c r="B5299" t="s">
        <v>20</v>
      </c>
      <c r="C5299" t="s">
        <v>202</v>
      </c>
      <c r="D5299" t="s">
        <v>203</v>
      </c>
      <c r="E5299" s="5" t="s">
        <v>526</v>
      </c>
      <c r="F5299">
        <v>0</v>
      </c>
      <c r="G5299" t="s">
        <v>166</v>
      </c>
      <c r="H5299">
        <v>0.3</v>
      </c>
      <c r="I5299">
        <f>ANAM[[#This Row],[VALOR Corregida]]/1000</f>
        <v>2.9999999999999997E-4</v>
      </c>
      <c r="J5299" t="s">
        <v>167</v>
      </c>
      <c r="K5299" t="s">
        <v>24</v>
      </c>
      <c r="L5299" t="s">
        <v>309</v>
      </c>
      <c r="M5299" t="s">
        <v>375</v>
      </c>
      <c r="N5299" s="7">
        <v>-23.633890000000001</v>
      </c>
      <c r="O5299" s="7">
        <v>-70.400000000000006</v>
      </c>
      <c r="P5299">
        <v>2</v>
      </c>
      <c r="Q5299">
        <v>2010</v>
      </c>
      <c r="R5299" s="2">
        <v>40480</v>
      </c>
      <c r="S5299" s="2">
        <v>40481</v>
      </c>
      <c r="T5299" s="2">
        <v>40499</v>
      </c>
      <c r="U5299" s="2"/>
    </row>
    <row r="5300" spans="1:21" x14ac:dyDescent="0.3">
      <c r="A5300" t="s">
        <v>164</v>
      </c>
      <c r="B5300" t="s">
        <v>20</v>
      </c>
      <c r="C5300" t="s">
        <v>202</v>
      </c>
      <c r="D5300" t="s">
        <v>203</v>
      </c>
      <c r="E5300" s="5" t="s">
        <v>526</v>
      </c>
      <c r="F5300">
        <v>0</v>
      </c>
      <c r="G5300" t="s">
        <v>39</v>
      </c>
      <c r="H5300">
        <v>11</v>
      </c>
      <c r="I5300">
        <f>ANAM[[#This Row],[VALOR Corregida]]/1000</f>
        <v>1.0999999999999999E-2</v>
      </c>
      <c r="J5300" t="s">
        <v>155</v>
      </c>
      <c r="K5300" t="s">
        <v>24</v>
      </c>
      <c r="L5300" t="s">
        <v>309</v>
      </c>
      <c r="M5300" t="s">
        <v>375</v>
      </c>
      <c r="N5300" s="7">
        <v>-23.633890000000001</v>
      </c>
      <c r="O5300" s="7">
        <v>-70.400000000000006</v>
      </c>
      <c r="P5300">
        <v>2</v>
      </c>
      <c r="Q5300">
        <v>2010</v>
      </c>
      <c r="R5300" s="2">
        <v>40480</v>
      </c>
      <c r="S5300" s="2">
        <v>40481</v>
      </c>
      <c r="T5300" s="2">
        <v>40499</v>
      </c>
      <c r="U5300" s="2"/>
    </row>
    <row r="5301" spans="1:21" x14ac:dyDescent="0.3">
      <c r="A5301" t="s">
        <v>164</v>
      </c>
      <c r="B5301" t="s">
        <v>20</v>
      </c>
      <c r="C5301" t="s">
        <v>202</v>
      </c>
      <c r="D5301" t="s">
        <v>203</v>
      </c>
      <c r="E5301" s="5" t="s">
        <v>526</v>
      </c>
      <c r="F5301">
        <v>0</v>
      </c>
      <c r="G5301" t="s">
        <v>64</v>
      </c>
      <c r="H5301">
        <v>265</v>
      </c>
      <c r="I5301">
        <f>ANAM[[#This Row],[VALOR Corregida]]/1000</f>
        <v>0.26500000000000001</v>
      </c>
      <c r="J5301" t="s">
        <v>155</v>
      </c>
      <c r="K5301" t="s">
        <v>24</v>
      </c>
      <c r="L5301" t="s">
        <v>309</v>
      </c>
      <c r="M5301" t="s">
        <v>375</v>
      </c>
      <c r="N5301" s="7">
        <v>-23.633890000000001</v>
      </c>
      <c r="O5301" s="7">
        <v>-70.400000000000006</v>
      </c>
      <c r="P5301">
        <v>2</v>
      </c>
      <c r="Q5301">
        <v>2010</v>
      </c>
      <c r="R5301" s="2">
        <v>40480</v>
      </c>
      <c r="S5301" s="2">
        <v>40481</v>
      </c>
      <c r="T5301" s="2">
        <v>40499</v>
      </c>
      <c r="U5301" s="2"/>
    </row>
    <row r="5302" spans="1:21" x14ac:dyDescent="0.3">
      <c r="A5302" t="s">
        <v>164</v>
      </c>
      <c r="B5302" t="s">
        <v>20</v>
      </c>
      <c r="C5302" t="s">
        <v>202</v>
      </c>
      <c r="D5302" t="s">
        <v>203</v>
      </c>
      <c r="E5302" s="5" t="s">
        <v>526</v>
      </c>
      <c r="F5302">
        <v>0</v>
      </c>
      <c r="G5302" t="s">
        <v>280</v>
      </c>
      <c r="H5302">
        <v>0.05</v>
      </c>
      <c r="I5302">
        <f>ANAM[[#This Row],[VALOR Corregida]]/1000</f>
        <v>5.0000000000000002E-5</v>
      </c>
      <c r="J5302" t="s">
        <v>281</v>
      </c>
      <c r="K5302" t="s">
        <v>315</v>
      </c>
      <c r="L5302" t="s">
        <v>309</v>
      </c>
      <c r="M5302" t="s">
        <v>375</v>
      </c>
      <c r="N5302" s="7">
        <v>-23.633890000000001</v>
      </c>
      <c r="O5302" s="7">
        <v>-70.400000000000006</v>
      </c>
      <c r="P5302">
        <v>2</v>
      </c>
      <c r="Q5302">
        <v>2010</v>
      </c>
      <c r="R5302" s="2">
        <v>40480</v>
      </c>
      <c r="S5302" s="2">
        <v>40481</v>
      </c>
      <c r="T5302" s="2">
        <v>40499</v>
      </c>
      <c r="U5302" s="2"/>
    </row>
    <row r="5303" spans="1:21" x14ac:dyDescent="0.3">
      <c r="A5303" t="s">
        <v>164</v>
      </c>
      <c r="B5303" t="s">
        <v>20</v>
      </c>
      <c r="C5303" t="s">
        <v>202</v>
      </c>
      <c r="D5303" t="s">
        <v>203</v>
      </c>
      <c r="E5303" s="5" t="s">
        <v>526</v>
      </c>
      <c r="F5303">
        <v>0</v>
      </c>
      <c r="G5303" t="s">
        <v>28</v>
      </c>
      <c r="H5303">
        <v>0.49</v>
      </c>
      <c r="I5303">
        <f>ANAM[[#This Row],[VALOR Corregida]]/1000</f>
        <v>4.8999999999999998E-4</v>
      </c>
      <c r="J5303" t="s">
        <v>155</v>
      </c>
      <c r="K5303" t="s">
        <v>24</v>
      </c>
      <c r="L5303" t="s">
        <v>309</v>
      </c>
      <c r="M5303" t="s">
        <v>331</v>
      </c>
      <c r="N5303" s="7">
        <v>-23.633890000000001</v>
      </c>
      <c r="O5303" s="7">
        <v>-70.400000000000006</v>
      </c>
      <c r="P5303">
        <v>2</v>
      </c>
      <c r="Q5303">
        <v>2004</v>
      </c>
      <c r="R5303" s="2">
        <v>38275</v>
      </c>
      <c r="S5303" s="2">
        <v>38275</v>
      </c>
      <c r="T5303" s="2">
        <v>38275</v>
      </c>
      <c r="U5303" s="2"/>
    </row>
    <row r="5304" spans="1:21" x14ac:dyDescent="0.3">
      <c r="A5304" t="s">
        <v>164</v>
      </c>
      <c r="B5304" t="s">
        <v>20</v>
      </c>
      <c r="C5304" t="s">
        <v>202</v>
      </c>
      <c r="D5304" t="s">
        <v>203</v>
      </c>
      <c r="E5304" s="5" t="s">
        <v>526</v>
      </c>
      <c r="F5304">
        <v>0</v>
      </c>
      <c r="G5304" t="s">
        <v>47</v>
      </c>
      <c r="H5304">
        <v>66</v>
      </c>
      <c r="I5304">
        <f>ANAM[[#This Row],[VALOR Corregida]]/1000</f>
        <v>6.6000000000000003E-2</v>
      </c>
      <c r="J5304" t="s">
        <v>155</v>
      </c>
      <c r="K5304" t="s">
        <v>24</v>
      </c>
      <c r="L5304" t="s">
        <v>309</v>
      </c>
      <c r="M5304" t="s">
        <v>375</v>
      </c>
      <c r="N5304" s="7">
        <v>-23.633890000000001</v>
      </c>
      <c r="O5304" s="7">
        <v>-70.400000000000006</v>
      </c>
      <c r="P5304">
        <v>2</v>
      </c>
      <c r="Q5304">
        <v>2010</v>
      </c>
      <c r="R5304" s="2">
        <v>40480</v>
      </c>
      <c r="S5304" s="2">
        <v>40481</v>
      </c>
      <c r="T5304" s="2">
        <v>40499</v>
      </c>
      <c r="U5304" s="2"/>
    </row>
    <row r="5305" spans="1:21" x14ac:dyDescent="0.3">
      <c r="A5305" t="s">
        <v>164</v>
      </c>
      <c r="B5305" t="s">
        <v>20</v>
      </c>
      <c r="C5305" t="s">
        <v>50</v>
      </c>
      <c r="D5305" t="s">
        <v>217</v>
      </c>
      <c r="E5305" s="5" t="s">
        <v>511</v>
      </c>
      <c r="F5305">
        <v>0</v>
      </c>
      <c r="G5305" t="s">
        <v>28</v>
      </c>
      <c r="H5305">
        <v>6.23</v>
      </c>
      <c r="I5305">
        <f>ANAM[[#This Row],[VALOR Corregida]]/1000</f>
        <v>6.2300000000000003E-3</v>
      </c>
      <c r="J5305" t="s">
        <v>155</v>
      </c>
      <c r="K5305" t="s">
        <v>24</v>
      </c>
      <c r="L5305" t="s">
        <v>309</v>
      </c>
      <c r="M5305" t="s">
        <v>331</v>
      </c>
      <c r="N5305" s="7">
        <v>-23.641940000000002</v>
      </c>
      <c r="O5305" s="7">
        <v>-70.399169999999998</v>
      </c>
      <c r="P5305">
        <v>2</v>
      </c>
      <c r="Q5305">
        <v>2004</v>
      </c>
      <c r="R5305" s="2">
        <v>38275</v>
      </c>
      <c r="S5305" s="2">
        <v>38275</v>
      </c>
      <c r="T5305" s="2">
        <v>38275</v>
      </c>
      <c r="U5305" s="2"/>
    </row>
    <row r="5306" spans="1:21" x14ac:dyDescent="0.3">
      <c r="A5306" t="s">
        <v>164</v>
      </c>
      <c r="B5306" t="s">
        <v>20</v>
      </c>
      <c r="C5306" t="s">
        <v>213</v>
      </c>
      <c r="D5306" t="s">
        <v>214</v>
      </c>
      <c r="E5306" s="5" t="s">
        <v>519</v>
      </c>
      <c r="F5306">
        <v>0</v>
      </c>
      <c r="G5306" t="s">
        <v>28</v>
      </c>
      <c r="H5306">
        <v>6.49</v>
      </c>
      <c r="I5306">
        <f>ANAM[[#This Row],[VALOR Corregida]]/1000</f>
        <v>6.4900000000000001E-3</v>
      </c>
      <c r="J5306" t="s">
        <v>155</v>
      </c>
      <c r="K5306" t="s">
        <v>24</v>
      </c>
      <c r="L5306" t="s">
        <v>309</v>
      </c>
      <c r="M5306" t="s">
        <v>331</v>
      </c>
      <c r="N5306" s="7">
        <v>-23.648890000000002</v>
      </c>
      <c r="O5306" s="7">
        <v>-70.406940000000006</v>
      </c>
      <c r="P5306">
        <v>2</v>
      </c>
      <c r="Q5306">
        <v>2004</v>
      </c>
      <c r="R5306" s="2">
        <v>38275</v>
      </c>
      <c r="S5306" s="2">
        <v>38275</v>
      </c>
      <c r="T5306" s="2">
        <v>38275</v>
      </c>
      <c r="U5306" s="2"/>
    </row>
    <row r="5307" spans="1:21" x14ac:dyDescent="0.3">
      <c r="A5307" t="s">
        <v>164</v>
      </c>
      <c r="B5307" t="s">
        <v>20</v>
      </c>
      <c r="C5307" t="s">
        <v>205</v>
      </c>
      <c r="D5307" t="s">
        <v>206</v>
      </c>
      <c r="E5307" s="5" t="s">
        <v>528</v>
      </c>
      <c r="F5307">
        <v>0</v>
      </c>
      <c r="G5307" t="s">
        <v>35</v>
      </c>
      <c r="H5307">
        <v>0.25</v>
      </c>
      <c r="I5307">
        <f>ANAM[[#This Row],[VALOR Corregida]]/1000</f>
        <v>2.5000000000000001E-4</v>
      </c>
      <c r="J5307" t="s">
        <v>155</v>
      </c>
      <c r="K5307" t="s">
        <v>315</v>
      </c>
      <c r="L5307" t="s">
        <v>309</v>
      </c>
      <c r="M5307" t="s">
        <v>375</v>
      </c>
      <c r="N5307" s="7">
        <v>-23.67</v>
      </c>
      <c r="O5307" s="7">
        <v>-70.40889</v>
      </c>
      <c r="P5307">
        <v>2</v>
      </c>
      <c r="Q5307">
        <v>2010</v>
      </c>
      <c r="R5307" s="2">
        <v>40480</v>
      </c>
      <c r="S5307" s="2">
        <v>40481</v>
      </c>
      <c r="T5307" s="2">
        <v>40499</v>
      </c>
      <c r="U5307" s="2"/>
    </row>
    <row r="5308" spans="1:21" x14ac:dyDescent="0.3">
      <c r="A5308" t="s">
        <v>164</v>
      </c>
      <c r="B5308" t="s">
        <v>20</v>
      </c>
      <c r="C5308" t="s">
        <v>205</v>
      </c>
      <c r="D5308" t="s">
        <v>206</v>
      </c>
      <c r="E5308" s="5" t="s">
        <v>528</v>
      </c>
      <c r="F5308">
        <v>0</v>
      </c>
      <c r="G5308" t="s">
        <v>37</v>
      </c>
      <c r="H5308">
        <v>45.9</v>
      </c>
      <c r="I5308">
        <f>ANAM[[#This Row],[VALOR Corregida]]/1000</f>
        <v>4.5899999999999996E-2</v>
      </c>
      <c r="J5308" t="s">
        <v>155</v>
      </c>
      <c r="K5308" t="s">
        <v>24</v>
      </c>
      <c r="L5308" t="s">
        <v>309</v>
      </c>
      <c r="M5308" t="s">
        <v>375</v>
      </c>
      <c r="N5308" s="7">
        <v>-23.67</v>
      </c>
      <c r="O5308" s="7">
        <v>-70.40889</v>
      </c>
      <c r="P5308">
        <v>2</v>
      </c>
      <c r="Q5308">
        <v>2010</v>
      </c>
      <c r="R5308" s="2">
        <v>40480</v>
      </c>
      <c r="S5308" s="2">
        <v>40481</v>
      </c>
      <c r="T5308" s="2">
        <v>40499</v>
      </c>
      <c r="U5308" s="2"/>
    </row>
    <row r="5309" spans="1:21" x14ac:dyDescent="0.3">
      <c r="A5309" t="s">
        <v>164</v>
      </c>
      <c r="B5309" t="s">
        <v>20</v>
      </c>
      <c r="C5309" t="s">
        <v>205</v>
      </c>
      <c r="D5309" t="s">
        <v>206</v>
      </c>
      <c r="E5309" s="5" t="s">
        <v>528</v>
      </c>
      <c r="F5309">
        <v>0</v>
      </c>
      <c r="G5309" t="s">
        <v>216</v>
      </c>
      <c r="H5309">
        <v>11</v>
      </c>
      <c r="I5309">
        <f>ANAM[[#This Row],[VALOR Corregida]]/1000</f>
        <v>1.0999999999999999E-2</v>
      </c>
      <c r="J5309" t="s">
        <v>155</v>
      </c>
      <c r="K5309" t="s">
        <v>24</v>
      </c>
      <c r="L5309" t="s">
        <v>309</v>
      </c>
      <c r="M5309" t="s">
        <v>375</v>
      </c>
      <c r="N5309" s="7">
        <v>-23.67</v>
      </c>
      <c r="O5309" s="7">
        <v>-70.40889</v>
      </c>
      <c r="P5309">
        <v>2</v>
      </c>
      <c r="Q5309">
        <v>2010</v>
      </c>
      <c r="R5309" s="2">
        <v>40480</v>
      </c>
      <c r="S5309" s="2">
        <v>40481</v>
      </c>
      <c r="T5309" s="2">
        <v>40499</v>
      </c>
      <c r="U5309" s="2"/>
    </row>
    <row r="5310" spans="1:21" x14ac:dyDescent="0.3">
      <c r="A5310" t="s">
        <v>164</v>
      </c>
      <c r="B5310" t="s">
        <v>20</v>
      </c>
      <c r="C5310" t="s">
        <v>205</v>
      </c>
      <c r="D5310" t="s">
        <v>206</v>
      </c>
      <c r="E5310" s="5" t="s">
        <v>528</v>
      </c>
      <c r="F5310">
        <v>0</v>
      </c>
      <c r="G5310" t="s">
        <v>166</v>
      </c>
      <c r="H5310">
        <v>0.3</v>
      </c>
      <c r="I5310">
        <f>ANAM[[#This Row],[VALOR Corregida]]/1000</f>
        <v>2.9999999999999997E-4</v>
      </c>
      <c r="J5310" t="s">
        <v>167</v>
      </c>
      <c r="K5310" t="s">
        <v>24</v>
      </c>
      <c r="L5310" t="s">
        <v>309</v>
      </c>
      <c r="M5310" t="s">
        <v>375</v>
      </c>
      <c r="N5310" s="7">
        <v>-23.67</v>
      </c>
      <c r="O5310" s="7">
        <v>-70.40889</v>
      </c>
      <c r="P5310">
        <v>2</v>
      </c>
      <c r="Q5310">
        <v>2010</v>
      </c>
      <c r="R5310" s="2">
        <v>40480</v>
      </c>
      <c r="S5310" s="2">
        <v>40481</v>
      </c>
      <c r="T5310" s="2">
        <v>40499</v>
      </c>
      <c r="U5310" s="2"/>
    </row>
    <row r="5311" spans="1:21" x14ac:dyDescent="0.3">
      <c r="A5311" t="s">
        <v>164</v>
      </c>
      <c r="B5311" t="s">
        <v>20</v>
      </c>
      <c r="C5311" t="s">
        <v>205</v>
      </c>
      <c r="D5311" t="s">
        <v>206</v>
      </c>
      <c r="E5311" s="5" t="s">
        <v>528</v>
      </c>
      <c r="F5311">
        <v>0</v>
      </c>
      <c r="G5311" t="s">
        <v>39</v>
      </c>
      <c r="H5311">
        <v>0.5</v>
      </c>
      <c r="I5311">
        <f>ANAM[[#This Row],[VALOR Corregida]]/1000</f>
        <v>5.0000000000000001E-4</v>
      </c>
      <c r="J5311" t="s">
        <v>155</v>
      </c>
      <c r="K5311" t="s">
        <v>315</v>
      </c>
      <c r="L5311" t="s">
        <v>309</v>
      </c>
      <c r="M5311" t="s">
        <v>375</v>
      </c>
      <c r="N5311" s="7">
        <v>-23.67</v>
      </c>
      <c r="O5311" s="7">
        <v>-70.40889</v>
      </c>
      <c r="P5311">
        <v>2</v>
      </c>
      <c r="Q5311">
        <v>2010</v>
      </c>
      <c r="R5311" s="2">
        <v>40480</v>
      </c>
      <c r="S5311" s="2">
        <v>40481</v>
      </c>
      <c r="T5311" s="2">
        <v>40499</v>
      </c>
      <c r="U5311" s="2"/>
    </row>
    <row r="5312" spans="1:21" x14ac:dyDescent="0.3">
      <c r="A5312" t="s">
        <v>164</v>
      </c>
      <c r="B5312" t="s">
        <v>20</v>
      </c>
      <c r="C5312" t="s">
        <v>205</v>
      </c>
      <c r="D5312" t="s">
        <v>206</v>
      </c>
      <c r="E5312" s="5" t="s">
        <v>528</v>
      </c>
      <c r="F5312">
        <v>0</v>
      </c>
      <c r="G5312" t="s">
        <v>64</v>
      </c>
      <c r="H5312">
        <v>129</v>
      </c>
      <c r="I5312">
        <f>ANAM[[#This Row],[VALOR Corregida]]/1000</f>
        <v>0.129</v>
      </c>
      <c r="J5312" t="s">
        <v>155</v>
      </c>
      <c r="K5312" t="s">
        <v>24</v>
      </c>
      <c r="L5312" t="s">
        <v>309</v>
      </c>
      <c r="M5312" t="s">
        <v>375</v>
      </c>
      <c r="N5312" s="7">
        <v>-23.67</v>
      </c>
      <c r="O5312" s="7">
        <v>-70.40889</v>
      </c>
      <c r="P5312">
        <v>2</v>
      </c>
      <c r="Q5312">
        <v>2010</v>
      </c>
      <c r="R5312" s="2">
        <v>40480</v>
      </c>
      <c r="S5312" s="2">
        <v>40481</v>
      </c>
      <c r="T5312" s="2">
        <v>40499</v>
      </c>
      <c r="U5312" s="2"/>
    </row>
    <row r="5313" spans="1:21" x14ac:dyDescent="0.3">
      <c r="A5313" t="s">
        <v>164</v>
      </c>
      <c r="B5313" t="s">
        <v>20</v>
      </c>
      <c r="C5313" t="s">
        <v>205</v>
      </c>
      <c r="D5313" t="s">
        <v>206</v>
      </c>
      <c r="E5313" s="5" t="s">
        <v>528</v>
      </c>
      <c r="F5313">
        <v>0</v>
      </c>
      <c r="G5313" t="s">
        <v>280</v>
      </c>
      <c r="H5313">
        <v>0.05</v>
      </c>
      <c r="I5313">
        <f>ANAM[[#This Row],[VALOR Corregida]]/1000</f>
        <v>5.0000000000000002E-5</v>
      </c>
      <c r="J5313" t="s">
        <v>281</v>
      </c>
      <c r="K5313" t="s">
        <v>315</v>
      </c>
      <c r="L5313" t="s">
        <v>309</v>
      </c>
      <c r="M5313" t="s">
        <v>375</v>
      </c>
      <c r="N5313" s="7">
        <v>-23.67</v>
      </c>
      <c r="O5313" s="7">
        <v>-70.40889</v>
      </c>
      <c r="P5313">
        <v>2</v>
      </c>
      <c r="Q5313">
        <v>2010</v>
      </c>
      <c r="R5313" s="2">
        <v>40480</v>
      </c>
      <c r="S5313" s="2">
        <v>40481</v>
      </c>
      <c r="T5313" s="2">
        <v>40499</v>
      </c>
      <c r="U5313" s="2"/>
    </row>
    <row r="5314" spans="1:21" x14ac:dyDescent="0.3">
      <c r="A5314" t="s">
        <v>164</v>
      </c>
      <c r="B5314" t="s">
        <v>20</v>
      </c>
      <c r="C5314" t="s">
        <v>210</v>
      </c>
      <c r="D5314" t="s">
        <v>211</v>
      </c>
      <c r="E5314" s="5" t="s">
        <v>527</v>
      </c>
      <c r="F5314">
        <v>0</v>
      </c>
      <c r="G5314" t="s">
        <v>28</v>
      </c>
      <c r="H5314">
        <v>0.05</v>
      </c>
      <c r="I5314">
        <f>ANAM[[#This Row],[VALOR Corregida]]/1000</f>
        <v>5.0000000000000002E-5</v>
      </c>
      <c r="J5314" t="s">
        <v>155</v>
      </c>
      <c r="K5314" t="s">
        <v>315</v>
      </c>
      <c r="L5314" t="s">
        <v>309</v>
      </c>
      <c r="M5314" t="s">
        <v>331</v>
      </c>
      <c r="N5314" s="7">
        <v>-23.664719999999999</v>
      </c>
      <c r="O5314" s="7">
        <v>-70.411389999999997</v>
      </c>
      <c r="P5314">
        <v>2</v>
      </c>
      <c r="Q5314">
        <v>2004</v>
      </c>
      <c r="R5314" s="2">
        <v>38275</v>
      </c>
      <c r="S5314" s="2">
        <v>38275</v>
      </c>
      <c r="T5314" s="2">
        <v>38275</v>
      </c>
      <c r="U5314" s="2"/>
    </row>
    <row r="5315" spans="1:21" x14ac:dyDescent="0.3">
      <c r="A5315" t="s">
        <v>164</v>
      </c>
      <c r="B5315" t="s">
        <v>20</v>
      </c>
      <c r="C5315" t="s">
        <v>205</v>
      </c>
      <c r="D5315" t="s">
        <v>206</v>
      </c>
      <c r="E5315" s="5" t="s">
        <v>528</v>
      </c>
      <c r="F5315">
        <v>0</v>
      </c>
      <c r="G5315" t="s">
        <v>47</v>
      </c>
      <c r="H5315">
        <v>20.7</v>
      </c>
      <c r="I5315">
        <f>ANAM[[#This Row],[VALOR Corregida]]/1000</f>
        <v>2.07E-2</v>
      </c>
      <c r="J5315" t="s">
        <v>155</v>
      </c>
      <c r="K5315" t="s">
        <v>24</v>
      </c>
      <c r="L5315" t="s">
        <v>309</v>
      </c>
      <c r="M5315" t="s">
        <v>375</v>
      </c>
      <c r="N5315" s="7">
        <v>-23.67</v>
      </c>
      <c r="O5315" s="7">
        <v>-70.40889</v>
      </c>
      <c r="P5315">
        <v>2</v>
      </c>
      <c r="Q5315">
        <v>2010</v>
      </c>
      <c r="R5315" s="2">
        <v>40480</v>
      </c>
      <c r="S5315" s="2">
        <v>40481</v>
      </c>
      <c r="T5315" s="2">
        <v>40499</v>
      </c>
      <c r="U5315" s="2"/>
    </row>
    <row r="5316" spans="1:21" x14ac:dyDescent="0.3">
      <c r="A5316" t="s">
        <v>164</v>
      </c>
      <c r="B5316" t="s">
        <v>20</v>
      </c>
      <c r="C5316" t="s">
        <v>205</v>
      </c>
      <c r="D5316" t="s">
        <v>206</v>
      </c>
      <c r="E5316" s="5" t="s">
        <v>528</v>
      </c>
      <c r="F5316">
        <v>0</v>
      </c>
      <c r="G5316" t="s">
        <v>28</v>
      </c>
      <c r="H5316">
        <v>0.47</v>
      </c>
      <c r="I5316">
        <f>ANAM[[#This Row],[VALOR Corregida]]/1000</f>
        <v>4.6999999999999999E-4</v>
      </c>
      <c r="J5316" t="s">
        <v>155</v>
      </c>
      <c r="K5316" t="s">
        <v>24</v>
      </c>
      <c r="L5316" t="s">
        <v>309</v>
      </c>
      <c r="M5316" t="s">
        <v>331</v>
      </c>
      <c r="N5316" s="7">
        <v>-23.67</v>
      </c>
      <c r="O5316" s="7">
        <v>-70.40889</v>
      </c>
      <c r="P5316">
        <v>2</v>
      </c>
      <c r="Q5316">
        <v>2004</v>
      </c>
      <c r="R5316" s="2">
        <v>38275</v>
      </c>
      <c r="S5316" s="2">
        <v>38275</v>
      </c>
      <c r="T5316" s="2">
        <v>38275</v>
      </c>
      <c r="U5316" s="2"/>
    </row>
    <row r="5317" spans="1:21" x14ac:dyDescent="0.3">
      <c r="A5317" t="s">
        <v>164</v>
      </c>
      <c r="B5317" t="s">
        <v>20</v>
      </c>
      <c r="C5317" t="s">
        <v>54</v>
      </c>
      <c r="D5317" t="s">
        <v>208</v>
      </c>
      <c r="E5317" s="5" t="s">
        <v>516</v>
      </c>
      <c r="F5317">
        <v>0</v>
      </c>
      <c r="G5317" t="s">
        <v>29</v>
      </c>
      <c r="H5317">
        <v>326</v>
      </c>
      <c r="I5317">
        <f>ANAM[[#This Row],[VALOR Corregida]]/1000</f>
        <v>0.32600000000000001</v>
      </c>
      <c r="J5317" t="s">
        <v>155</v>
      </c>
      <c r="K5317" t="s">
        <v>24</v>
      </c>
      <c r="L5317" t="s">
        <v>309</v>
      </c>
      <c r="M5317" t="s">
        <v>331</v>
      </c>
      <c r="N5317">
        <v>-23.61722</v>
      </c>
      <c r="O5317">
        <v>-70.397220000000004</v>
      </c>
      <c r="P5317">
        <v>2</v>
      </c>
      <c r="Q5317">
        <v>2004</v>
      </c>
      <c r="R5317" s="2">
        <v>38275</v>
      </c>
      <c r="S5317" s="2">
        <v>38275</v>
      </c>
      <c r="T5317" s="2">
        <v>38275</v>
      </c>
      <c r="U5317" s="2"/>
    </row>
    <row r="5318" spans="1:21" x14ac:dyDescent="0.3">
      <c r="A5318" t="s">
        <v>164</v>
      </c>
      <c r="B5318" t="s">
        <v>20</v>
      </c>
      <c r="C5318" t="s">
        <v>54</v>
      </c>
      <c r="D5318" t="s">
        <v>208</v>
      </c>
      <c r="E5318" s="5" t="s">
        <v>516</v>
      </c>
      <c r="F5318">
        <v>0</v>
      </c>
      <c r="G5318" t="s">
        <v>35</v>
      </c>
      <c r="H5318">
        <v>0.25</v>
      </c>
      <c r="I5318">
        <f>ANAM[[#This Row],[VALOR Corregida]]/1000</f>
        <v>2.5000000000000001E-4</v>
      </c>
      <c r="J5318" t="s">
        <v>155</v>
      </c>
      <c r="K5318" t="s">
        <v>315</v>
      </c>
      <c r="L5318" t="s">
        <v>309</v>
      </c>
      <c r="M5318" t="s">
        <v>375</v>
      </c>
      <c r="N5318">
        <v>-23.61722</v>
      </c>
      <c r="O5318">
        <v>-70.397220000000004</v>
      </c>
      <c r="P5318">
        <v>2</v>
      </c>
      <c r="Q5318">
        <v>2010</v>
      </c>
      <c r="R5318" s="2">
        <v>40480</v>
      </c>
      <c r="S5318" s="2">
        <v>40481</v>
      </c>
      <c r="T5318" s="2">
        <v>40499</v>
      </c>
      <c r="U5318" s="2"/>
    </row>
    <row r="5319" spans="1:21" x14ac:dyDescent="0.3">
      <c r="A5319" t="s">
        <v>164</v>
      </c>
      <c r="B5319" t="s">
        <v>20</v>
      </c>
      <c r="C5319" t="s">
        <v>54</v>
      </c>
      <c r="D5319" t="s">
        <v>208</v>
      </c>
      <c r="E5319" s="5" t="s">
        <v>516</v>
      </c>
      <c r="F5319">
        <v>0</v>
      </c>
      <c r="G5319" t="s">
        <v>37</v>
      </c>
      <c r="H5319">
        <v>406</v>
      </c>
      <c r="I5319">
        <f>ANAM[[#This Row],[VALOR Corregida]]/1000</f>
        <v>0.40600000000000003</v>
      </c>
      <c r="J5319" t="s">
        <v>155</v>
      </c>
      <c r="K5319" t="s">
        <v>24</v>
      </c>
      <c r="L5319" t="s">
        <v>309</v>
      </c>
      <c r="M5319" t="s">
        <v>375</v>
      </c>
      <c r="N5319">
        <v>-23.61722</v>
      </c>
      <c r="O5319">
        <v>-70.397220000000004</v>
      </c>
      <c r="P5319">
        <v>2</v>
      </c>
      <c r="Q5319">
        <v>2010</v>
      </c>
      <c r="R5319" s="2">
        <v>40480</v>
      </c>
      <c r="S5319" s="2">
        <v>40481</v>
      </c>
      <c r="T5319" s="2">
        <v>40499</v>
      </c>
      <c r="U5319" s="2"/>
    </row>
    <row r="5320" spans="1:21" x14ac:dyDescent="0.3">
      <c r="A5320" t="s">
        <v>164</v>
      </c>
      <c r="B5320" t="s">
        <v>20</v>
      </c>
      <c r="C5320" t="s">
        <v>54</v>
      </c>
      <c r="D5320" t="s">
        <v>208</v>
      </c>
      <c r="E5320" s="5" t="s">
        <v>516</v>
      </c>
      <c r="F5320">
        <v>0</v>
      </c>
      <c r="G5320" t="s">
        <v>216</v>
      </c>
      <c r="H5320">
        <v>46</v>
      </c>
      <c r="I5320">
        <f>ANAM[[#This Row],[VALOR Corregida]]/1000</f>
        <v>4.5999999999999999E-2</v>
      </c>
      <c r="J5320" t="s">
        <v>155</v>
      </c>
      <c r="K5320" t="s">
        <v>24</v>
      </c>
      <c r="L5320" t="s">
        <v>309</v>
      </c>
      <c r="M5320" t="s">
        <v>375</v>
      </c>
      <c r="N5320">
        <v>-23.61722</v>
      </c>
      <c r="O5320">
        <v>-70.397220000000004</v>
      </c>
      <c r="P5320">
        <v>2</v>
      </c>
      <c r="Q5320">
        <v>2010</v>
      </c>
      <c r="R5320" s="2">
        <v>40480</v>
      </c>
      <c r="S5320" s="2">
        <v>40481</v>
      </c>
      <c r="T5320" s="2">
        <v>40499</v>
      </c>
      <c r="U5320" s="2"/>
    </row>
    <row r="5321" spans="1:21" x14ac:dyDescent="0.3">
      <c r="A5321" t="s">
        <v>164</v>
      </c>
      <c r="B5321" t="s">
        <v>20</v>
      </c>
      <c r="C5321" t="s">
        <v>54</v>
      </c>
      <c r="D5321" t="s">
        <v>208</v>
      </c>
      <c r="E5321" s="5" t="s">
        <v>516</v>
      </c>
      <c r="F5321">
        <v>0</v>
      </c>
      <c r="G5321" t="s">
        <v>166</v>
      </c>
      <c r="H5321">
        <v>0.9</v>
      </c>
      <c r="I5321">
        <f>ANAM[[#This Row],[VALOR Corregida]]/1000</f>
        <v>8.9999999999999998E-4</v>
      </c>
      <c r="J5321" t="s">
        <v>167</v>
      </c>
      <c r="K5321" t="s">
        <v>24</v>
      </c>
      <c r="L5321" t="s">
        <v>309</v>
      </c>
      <c r="M5321" t="s">
        <v>375</v>
      </c>
      <c r="N5321">
        <v>-23.61722</v>
      </c>
      <c r="O5321">
        <v>-70.397220000000004</v>
      </c>
      <c r="P5321">
        <v>2</v>
      </c>
      <c r="Q5321">
        <v>2010</v>
      </c>
      <c r="R5321" s="2">
        <v>40480</v>
      </c>
      <c r="S5321" s="2">
        <v>40481</v>
      </c>
      <c r="T5321" s="2">
        <v>40499</v>
      </c>
      <c r="U5321" s="2"/>
    </row>
    <row r="5322" spans="1:21" x14ac:dyDescent="0.3">
      <c r="A5322" t="s">
        <v>164</v>
      </c>
      <c r="B5322" t="s">
        <v>20</v>
      </c>
      <c r="C5322" t="s">
        <v>54</v>
      </c>
      <c r="D5322" t="s">
        <v>208</v>
      </c>
      <c r="E5322" s="5" t="s">
        <v>516</v>
      </c>
      <c r="F5322">
        <v>0</v>
      </c>
      <c r="G5322" t="s">
        <v>39</v>
      </c>
      <c r="H5322">
        <v>7</v>
      </c>
      <c r="I5322">
        <f>ANAM[[#This Row],[VALOR Corregida]]/1000</f>
        <v>7.0000000000000001E-3</v>
      </c>
      <c r="J5322" t="s">
        <v>155</v>
      </c>
      <c r="K5322" t="s">
        <v>24</v>
      </c>
      <c r="L5322" t="s">
        <v>309</v>
      </c>
      <c r="M5322" t="s">
        <v>375</v>
      </c>
      <c r="N5322">
        <v>-23.61722</v>
      </c>
      <c r="O5322">
        <v>-70.397220000000004</v>
      </c>
      <c r="P5322">
        <v>2</v>
      </c>
      <c r="Q5322">
        <v>2010</v>
      </c>
      <c r="R5322" s="2">
        <v>40480</v>
      </c>
      <c r="S5322" s="2">
        <v>40481</v>
      </c>
      <c r="T5322" s="2">
        <v>40499</v>
      </c>
      <c r="U5322" s="2"/>
    </row>
    <row r="5323" spans="1:21" x14ac:dyDescent="0.3">
      <c r="A5323" t="s">
        <v>164</v>
      </c>
      <c r="B5323" t="s">
        <v>20</v>
      </c>
      <c r="C5323" t="s">
        <v>54</v>
      </c>
      <c r="D5323" t="s">
        <v>208</v>
      </c>
      <c r="E5323" s="5" t="s">
        <v>516</v>
      </c>
      <c r="F5323">
        <v>0</v>
      </c>
      <c r="G5323" t="s">
        <v>64</v>
      </c>
      <c r="H5323">
        <v>1095</v>
      </c>
      <c r="I5323">
        <f>ANAM[[#This Row],[VALOR Corregida]]/1000</f>
        <v>1.095</v>
      </c>
      <c r="J5323" t="s">
        <v>155</v>
      </c>
      <c r="K5323" t="s">
        <v>24</v>
      </c>
      <c r="L5323" t="s">
        <v>309</v>
      </c>
      <c r="M5323" t="s">
        <v>375</v>
      </c>
      <c r="N5323">
        <v>-23.61722</v>
      </c>
      <c r="O5323">
        <v>-70.397220000000004</v>
      </c>
      <c r="P5323">
        <v>2</v>
      </c>
      <c r="Q5323">
        <v>2010</v>
      </c>
      <c r="R5323" s="2">
        <v>40480</v>
      </c>
      <c r="S5323" s="2">
        <v>40481</v>
      </c>
      <c r="T5323" s="2">
        <v>40499</v>
      </c>
      <c r="U5323" s="2"/>
    </row>
    <row r="5324" spans="1:21" x14ac:dyDescent="0.3">
      <c r="A5324" t="s">
        <v>164</v>
      </c>
      <c r="B5324" t="s">
        <v>20</v>
      </c>
      <c r="C5324" t="s">
        <v>54</v>
      </c>
      <c r="D5324" t="s">
        <v>208</v>
      </c>
      <c r="E5324" s="5" t="s">
        <v>516</v>
      </c>
      <c r="F5324">
        <v>0</v>
      </c>
      <c r="G5324" t="s">
        <v>280</v>
      </c>
      <c r="H5324">
        <v>0.05</v>
      </c>
      <c r="I5324">
        <f>ANAM[[#This Row],[VALOR Corregida]]/1000</f>
        <v>5.0000000000000002E-5</v>
      </c>
      <c r="J5324" t="s">
        <v>281</v>
      </c>
      <c r="K5324" t="s">
        <v>315</v>
      </c>
      <c r="L5324" t="s">
        <v>309</v>
      </c>
      <c r="M5324" t="s">
        <v>375</v>
      </c>
      <c r="N5324">
        <v>-23.61722</v>
      </c>
      <c r="O5324">
        <v>-70.397220000000004</v>
      </c>
      <c r="P5324">
        <v>2</v>
      </c>
      <c r="Q5324">
        <v>2010</v>
      </c>
      <c r="R5324" s="2">
        <v>40480</v>
      </c>
      <c r="S5324" s="2">
        <v>40481</v>
      </c>
      <c r="T5324" s="2">
        <v>40499</v>
      </c>
      <c r="U5324" s="2"/>
    </row>
    <row r="5325" spans="1:21" x14ac:dyDescent="0.3">
      <c r="A5325" t="s">
        <v>164</v>
      </c>
      <c r="B5325" t="s">
        <v>20</v>
      </c>
      <c r="C5325" t="s">
        <v>153</v>
      </c>
      <c r="D5325" t="s">
        <v>219</v>
      </c>
      <c r="E5325" s="5" t="s">
        <v>525</v>
      </c>
      <c r="F5325">
        <v>0</v>
      </c>
      <c r="G5325" t="s">
        <v>29</v>
      </c>
      <c r="H5325">
        <v>358</v>
      </c>
      <c r="I5325">
        <f>ANAM[[#This Row],[VALOR Corregida]]/1000</f>
        <v>0.35799999999999998</v>
      </c>
      <c r="J5325" t="s">
        <v>155</v>
      </c>
      <c r="K5325" t="s">
        <v>24</v>
      </c>
      <c r="L5325" t="s">
        <v>309</v>
      </c>
      <c r="M5325" t="s">
        <v>331</v>
      </c>
      <c r="N5325" s="7">
        <v>-23.626111000000002</v>
      </c>
      <c r="O5325" s="7">
        <v>-70.398332999999994</v>
      </c>
      <c r="P5325">
        <v>2</v>
      </c>
      <c r="Q5325">
        <v>2004</v>
      </c>
      <c r="R5325" s="2">
        <v>38275</v>
      </c>
      <c r="S5325" s="2">
        <v>38275</v>
      </c>
      <c r="T5325" s="2">
        <v>38275</v>
      </c>
      <c r="U5325" s="2"/>
    </row>
    <row r="5326" spans="1:21" x14ac:dyDescent="0.3">
      <c r="A5326" t="s">
        <v>164</v>
      </c>
      <c r="B5326" t="s">
        <v>20</v>
      </c>
      <c r="C5326" t="s">
        <v>54</v>
      </c>
      <c r="D5326" t="s">
        <v>208</v>
      </c>
      <c r="E5326" s="5" t="s">
        <v>516</v>
      </c>
      <c r="F5326">
        <v>0</v>
      </c>
      <c r="G5326" t="s">
        <v>47</v>
      </c>
      <c r="H5326">
        <v>21.3</v>
      </c>
      <c r="I5326">
        <f>ANAM[[#This Row],[VALOR Corregida]]/1000</f>
        <v>2.1299999999999999E-2</v>
      </c>
      <c r="J5326" t="s">
        <v>155</v>
      </c>
      <c r="K5326" t="s">
        <v>24</v>
      </c>
      <c r="L5326" t="s">
        <v>309</v>
      </c>
      <c r="M5326" t="s">
        <v>360</v>
      </c>
      <c r="N5326">
        <v>-23.61722</v>
      </c>
      <c r="O5326">
        <v>-70.397220000000004</v>
      </c>
      <c r="P5326">
        <v>1</v>
      </c>
      <c r="Q5326">
        <v>2008</v>
      </c>
      <c r="R5326" s="2">
        <v>39561</v>
      </c>
      <c r="S5326" s="2">
        <v>39449</v>
      </c>
      <c r="T5326" s="2">
        <v>39448</v>
      </c>
      <c r="U5326" s="2"/>
    </row>
    <row r="5327" spans="1:21" x14ac:dyDescent="0.3">
      <c r="A5327" t="s">
        <v>164</v>
      </c>
      <c r="B5327" t="s">
        <v>20</v>
      </c>
      <c r="C5327" t="s">
        <v>202</v>
      </c>
      <c r="D5327" t="s">
        <v>203</v>
      </c>
      <c r="E5327" s="5" t="s">
        <v>526</v>
      </c>
      <c r="F5327">
        <v>0</v>
      </c>
      <c r="G5327" t="s">
        <v>29</v>
      </c>
      <c r="H5327">
        <v>13.3</v>
      </c>
      <c r="I5327">
        <f>ANAM[[#This Row],[VALOR Corregida]]/1000</f>
        <v>1.3300000000000001E-2</v>
      </c>
      <c r="J5327" t="s">
        <v>155</v>
      </c>
      <c r="K5327" t="s">
        <v>24</v>
      </c>
      <c r="L5327" t="s">
        <v>309</v>
      </c>
      <c r="M5327" t="s">
        <v>331</v>
      </c>
      <c r="N5327" s="7">
        <v>-23.633890000000001</v>
      </c>
      <c r="O5327" s="7">
        <v>-70.400000000000006</v>
      </c>
      <c r="P5327">
        <v>2</v>
      </c>
      <c r="Q5327">
        <v>2004</v>
      </c>
      <c r="R5327" s="2">
        <v>38275</v>
      </c>
      <c r="S5327" s="2">
        <v>38275</v>
      </c>
      <c r="T5327" s="2">
        <v>38275</v>
      </c>
      <c r="U5327" s="2"/>
    </row>
    <row r="5328" spans="1:21" x14ac:dyDescent="0.3">
      <c r="A5328" t="s">
        <v>164</v>
      </c>
      <c r="B5328" t="s">
        <v>20</v>
      </c>
      <c r="C5328" t="s">
        <v>50</v>
      </c>
      <c r="D5328" t="s">
        <v>217</v>
      </c>
      <c r="E5328" s="5" t="s">
        <v>511</v>
      </c>
      <c r="F5328">
        <v>0</v>
      </c>
      <c r="G5328" t="s">
        <v>29</v>
      </c>
      <c r="H5328">
        <v>619</v>
      </c>
      <c r="I5328">
        <f>ANAM[[#This Row],[VALOR Corregida]]/1000</f>
        <v>0.61899999999999999</v>
      </c>
      <c r="J5328" t="s">
        <v>155</v>
      </c>
      <c r="K5328" t="s">
        <v>24</v>
      </c>
      <c r="L5328" t="s">
        <v>309</v>
      </c>
      <c r="M5328" t="s">
        <v>331</v>
      </c>
      <c r="N5328" s="7">
        <v>-23.641940000000002</v>
      </c>
      <c r="O5328" s="7">
        <v>-70.399169999999998</v>
      </c>
      <c r="P5328">
        <v>2</v>
      </c>
      <c r="Q5328">
        <v>2004</v>
      </c>
      <c r="R5328" s="2">
        <v>38275</v>
      </c>
      <c r="S5328" s="2">
        <v>38275</v>
      </c>
      <c r="T5328" s="2">
        <v>38275</v>
      </c>
      <c r="U5328" s="2"/>
    </row>
    <row r="5329" spans="1:21" x14ac:dyDescent="0.3">
      <c r="A5329" t="s">
        <v>164</v>
      </c>
      <c r="B5329" t="s">
        <v>20</v>
      </c>
      <c r="C5329" t="s">
        <v>210</v>
      </c>
      <c r="D5329" t="s">
        <v>211</v>
      </c>
      <c r="E5329" s="5" t="s">
        <v>527</v>
      </c>
      <c r="F5329">
        <v>0</v>
      </c>
      <c r="G5329" t="s">
        <v>35</v>
      </c>
      <c r="H5329">
        <v>0.25</v>
      </c>
      <c r="I5329">
        <f>ANAM[[#This Row],[VALOR Corregida]]/1000</f>
        <v>2.5000000000000001E-4</v>
      </c>
      <c r="J5329" t="s">
        <v>155</v>
      </c>
      <c r="K5329" t="s">
        <v>315</v>
      </c>
      <c r="L5329" t="s">
        <v>309</v>
      </c>
      <c r="M5329" t="s">
        <v>375</v>
      </c>
      <c r="N5329" s="7">
        <v>-23.664719999999999</v>
      </c>
      <c r="O5329" s="7">
        <v>-70.411389999999997</v>
      </c>
      <c r="P5329">
        <v>2</v>
      </c>
      <c r="Q5329">
        <v>2010</v>
      </c>
      <c r="R5329" s="2">
        <v>40480</v>
      </c>
      <c r="S5329" s="2">
        <v>40481</v>
      </c>
      <c r="T5329" s="2">
        <v>40499</v>
      </c>
      <c r="U5329" s="2"/>
    </row>
    <row r="5330" spans="1:21" x14ac:dyDescent="0.3">
      <c r="A5330" t="s">
        <v>164</v>
      </c>
      <c r="B5330" t="s">
        <v>20</v>
      </c>
      <c r="C5330" t="s">
        <v>210</v>
      </c>
      <c r="D5330" t="s">
        <v>211</v>
      </c>
      <c r="E5330" s="5" t="s">
        <v>527</v>
      </c>
      <c r="F5330">
        <v>0</v>
      </c>
      <c r="G5330" t="s">
        <v>37</v>
      </c>
      <c r="H5330">
        <v>60.6</v>
      </c>
      <c r="I5330">
        <f>ANAM[[#This Row],[VALOR Corregida]]/1000</f>
        <v>6.0600000000000001E-2</v>
      </c>
      <c r="J5330" t="s">
        <v>155</v>
      </c>
      <c r="K5330" t="s">
        <v>24</v>
      </c>
      <c r="L5330" t="s">
        <v>309</v>
      </c>
      <c r="M5330" t="s">
        <v>375</v>
      </c>
      <c r="N5330" s="7">
        <v>-23.664719999999999</v>
      </c>
      <c r="O5330" s="7">
        <v>-70.411389999999997</v>
      </c>
      <c r="P5330">
        <v>2</v>
      </c>
      <c r="Q5330">
        <v>2010</v>
      </c>
      <c r="R5330" s="2">
        <v>40480</v>
      </c>
      <c r="S5330" s="2">
        <v>40481</v>
      </c>
      <c r="T5330" s="2">
        <v>40499</v>
      </c>
      <c r="U5330" s="2"/>
    </row>
    <row r="5331" spans="1:21" x14ac:dyDescent="0.3">
      <c r="A5331" t="s">
        <v>164</v>
      </c>
      <c r="B5331" t="s">
        <v>20</v>
      </c>
      <c r="C5331" t="s">
        <v>210</v>
      </c>
      <c r="D5331" t="s">
        <v>211</v>
      </c>
      <c r="E5331" s="5" t="s">
        <v>527</v>
      </c>
      <c r="F5331">
        <v>0</v>
      </c>
      <c r="G5331" t="s">
        <v>216</v>
      </c>
      <c r="H5331">
        <v>56</v>
      </c>
      <c r="I5331">
        <f>ANAM[[#This Row],[VALOR Corregida]]/1000</f>
        <v>5.6000000000000001E-2</v>
      </c>
      <c r="J5331" t="s">
        <v>155</v>
      </c>
      <c r="K5331" t="s">
        <v>24</v>
      </c>
      <c r="L5331" t="s">
        <v>309</v>
      </c>
      <c r="M5331" t="s">
        <v>375</v>
      </c>
      <c r="N5331" s="7">
        <v>-23.664719999999999</v>
      </c>
      <c r="O5331" s="7">
        <v>-70.411389999999997</v>
      </c>
      <c r="P5331">
        <v>2</v>
      </c>
      <c r="Q5331">
        <v>2010</v>
      </c>
      <c r="R5331" s="2">
        <v>40480</v>
      </c>
      <c r="S5331" s="2">
        <v>40481</v>
      </c>
      <c r="T5331" s="2">
        <v>40499</v>
      </c>
      <c r="U5331" s="2"/>
    </row>
    <row r="5332" spans="1:21" x14ac:dyDescent="0.3">
      <c r="A5332" t="s">
        <v>164</v>
      </c>
      <c r="B5332" t="s">
        <v>20</v>
      </c>
      <c r="C5332" t="s">
        <v>210</v>
      </c>
      <c r="D5332" t="s">
        <v>211</v>
      </c>
      <c r="E5332" s="5" t="s">
        <v>527</v>
      </c>
      <c r="F5332">
        <v>0</v>
      </c>
      <c r="G5332" t="s">
        <v>166</v>
      </c>
      <c r="H5332">
        <v>0.1</v>
      </c>
      <c r="I5332">
        <f>ANAM[[#This Row],[VALOR Corregida]]/1000</f>
        <v>1E-4</v>
      </c>
      <c r="J5332" t="s">
        <v>167</v>
      </c>
      <c r="K5332" t="s">
        <v>24</v>
      </c>
      <c r="L5332" t="s">
        <v>309</v>
      </c>
      <c r="M5332" t="s">
        <v>375</v>
      </c>
      <c r="N5332" s="7">
        <v>-23.664719999999999</v>
      </c>
      <c r="O5332" s="7">
        <v>-70.411389999999997</v>
      </c>
      <c r="P5332">
        <v>2</v>
      </c>
      <c r="Q5332">
        <v>2010</v>
      </c>
      <c r="R5332" s="2">
        <v>40480</v>
      </c>
      <c r="S5332" s="2">
        <v>40481</v>
      </c>
      <c r="T5332" s="2">
        <v>40499</v>
      </c>
      <c r="U5332" s="2"/>
    </row>
    <row r="5333" spans="1:21" x14ac:dyDescent="0.3">
      <c r="A5333" t="s">
        <v>164</v>
      </c>
      <c r="B5333" t="s">
        <v>20</v>
      </c>
      <c r="C5333" t="s">
        <v>210</v>
      </c>
      <c r="D5333" t="s">
        <v>211</v>
      </c>
      <c r="E5333" s="5" t="s">
        <v>527</v>
      </c>
      <c r="F5333">
        <v>0</v>
      </c>
      <c r="G5333" t="s">
        <v>39</v>
      </c>
      <c r="H5333">
        <v>0.5</v>
      </c>
      <c r="I5333">
        <f>ANAM[[#This Row],[VALOR Corregida]]/1000</f>
        <v>5.0000000000000001E-4</v>
      </c>
      <c r="J5333" t="s">
        <v>155</v>
      </c>
      <c r="K5333" t="s">
        <v>315</v>
      </c>
      <c r="L5333" t="s">
        <v>309</v>
      </c>
      <c r="M5333" t="s">
        <v>375</v>
      </c>
      <c r="N5333" s="7">
        <v>-23.664719999999999</v>
      </c>
      <c r="O5333" s="7">
        <v>-70.411389999999997</v>
      </c>
      <c r="P5333">
        <v>2</v>
      </c>
      <c r="Q5333">
        <v>2010</v>
      </c>
      <c r="R5333" s="2">
        <v>40480</v>
      </c>
      <c r="S5333" s="2">
        <v>40481</v>
      </c>
      <c r="T5333" s="2">
        <v>40499</v>
      </c>
      <c r="U5333" s="2"/>
    </row>
    <row r="5334" spans="1:21" x14ac:dyDescent="0.3">
      <c r="A5334" t="s">
        <v>164</v>
      </c>
      <c r="B5334" t="s">
        <v>20</v>
      </c>
      <c r="C5334" t="s">
        <v>210</v>
      </c>
      <c r="D5334" t="s">
        <v>211</v>
      </c>
      <c r="E5334" s="5" t="s">
        <v>527</v>
      </c>
      <c r="F5334">
        <v>0</v>
      </c>
      <c r="G5334" t="s">
        <v>64</v>
      </c>
      <c r="H5334">
        <v>163</v>
      </c>
      <c r="I5334">
        <f>ANAM[[#This Row],[VALOR Corregida]]/1000</f>
        <v>0.16300000000000001</v>
      </c>
      <c r="J5334" t="s">
        <v>155</v>
      </c>
      <c r="K5334" t="s">
        <v>24</v>
      </c>
      <c r="L5334" t="s">
        <v>309</v>
      </c>
      <c r="M5334" t="s">
        <v>375</v>
      </c>
      <c r="N5334" s="7">
        <v>-23.664719999999999</v>
      </c>
      <c r="O5334" s="7">
        <v>-70.411389999999997</v>
      </c>
      <c r="P5334">
        <v>2</v>
      </c>
      <c r="Q5334">
        <v>2010</v>
      </c>
      <c r="R5334" s="2">
        <v>40480</v>
      </c>
      <c r="S5334" s="2">
        <v>40481</v>
      </c>
      <c r="T5334" s="2">
        <v>40499</v>
      </c>
      <c r="U5334" s="2"/>
    </row>
    <row r="5335" spans="1:21" x14ac:dyDescent="0.3">
      <c r="A5335" t="s">
        <v>164</v>
      </c>
      <c r="B5335" t="s">
        <v>20</v>
      </c>
      <c r="C5335" t="s">
        <v>210</v>
      </c>
      <c r="D5335" t="s">
        <v>211</v>
      </c>
      <c r="E5335" s="5" t="s">
        <v>527</v>
      </c>
      <c r="F5335">
        <v>0</v>
      </c>
      <c r="G5335" t="s">
        <v>280</v>
      </c>
      <c r="H5335">
        <v>0.05</v>
      </c>
      <c r="I5335">
        <f>ANAM[[#This Row],[VALOR Corregida]]/1000</f>
        <v>5.0000000000000002E-5</v>
      </c>
      <c r="J5335" t="s">
        <v>281</v>
      </c>
      <c r="K5335" t="s">
        <v>315</v>
      </c>
      <c r="L5335" t="s">
        <v>309</v>
      </c>
      <c r="M5335" t="s">
        <v>375</v>
      </c>
      <c r="N5335" s="7">
        <v>-23.664719999999999</v>
      </c>
      <c r="O5335" s="7">
        <v>-70.411389999999997</v>
      </c>
      <c r="P5335">
        <v>2</v>
      </c>
      <c r="Q5335">
        <v>2010</v>
      </c>
      <c r="R5335" s="2">
        <v>40480</v>
      </c>
      <c r="S5335" s="2">
        <v>40481</v>
      </c>
      <c r="T5335" s="2">
        <v>40499</v>
      </c>
      <c r="U5335" s="2"/>
    </row>
    <row r="5336" spans="1:21" x14ac:dyDescent="0.3">
      <c r="A5336" t="s">
        <v>164</v>
      </c>
      <c r="B5336" t="s">
        <v>20</v>
      </c>
      <c r="C5336" t="s">
        <v>213</v>
      </c>
      <c r="D5336" t="s">
        <v>214</v>
      </c>
      <c r="E5336" s="5" t="s">
        <v>519</v>
      </c>
      <c r="F5336">
        <v>0</v>
      </c>
      <c r="G5336" t="s">
        <v>29</v>
      </c>
      <c r="H5336">
        <v>485</v>
      </c>
      <c r="I5336">
        <f>ANAM[[#This Row],[VALOR Corregida]]/1000</f>
        <v>0.48499999999999999</v>
      </c>
      <c r="J5336" t="s">
        <v>155</v>
      </c>
      <c r="K5336" t="s">
        <v>24</v>
      </c>
      <c r="L5336" t="s">
        <v>309</v>
      </c>
      <c r="M5336" t="s">
        <v>331</v>
      </c>
      <c r="N5336" s="7">
        <v>-23.648890000000002</v>
      </c>
      <c r="O5336" s="7">
        <v>-70.406940000000006</v>
      </c>
      <c r="P5336">
        <v>2</v>
      </c>
      <c r="Q5336">
        <v>2004</v>
      </c>
      <c r="R5336" s="2">
        <v>38275</v>
      </c>
      <c r="S5336" s="2">
        <v>38275</v>
      </c>
      <c r="T5336" s="2">
        <v>38275</v>
      </c>
      <c r="U5336" s="2"/>
    </row>
    <row r="5337" spans="1:21" x14ac:dyDescent="0.3">
      <c r="A5337" t="s">
        <v>164</v>
      </c>
      <c r="B5337" t="s">
        <v>20</v>
      </c>
      <c r="C5337" t="s">
        <v>210</v>
      </c>
      <c r="D5337" t="s">
        <v>211</v>
      </c>
      <c r="E5337" s="5" t="s">
        <v>527</v>
      </c>
      <c r="F5337">
        <v>0</v>
      </c>
      <c r="G5337" t="s">
        <v>47</v>
      </c>
      <c r="H5337">
        <v>26.4</v>
      </c>
      <c r="I5337">
        <f>ANAM[[#This Row],[VALOR Corregida]]/1000</f>
        <v>2.64E-2</v>
      </c>
      <c r="J5337" t="s">
        <v>155</v>
      </c>
      <c r="K5337" t="s">
        <v>24</v>
      </c>
      <c r="L5337" t="s">
        <v>309</v>
      </c>
      <c r="M5337" t="s">
        <v>375</v>
      </c>
      <c r="N5337" s="7">
        <v>-23.664719999999999</v>
      </c>
      <c r="O5337" s="7">
        <v>-70.411389999999997</v>
      </c>
      <c r="P5337">
        <v>2</v>
      </c>
      <c r="Q5337">
        <v>2010</v>
      </c>
      <c r="R5337" s="2">
        <v>40480</v>
      </c>
      <c r="S5337" s="2">
        <v>40481</v>
      </c>
      <c r="T5337" s="2">
        <v>40499</v>
      </c>
      <c r="U5337" s="2"/>
    </row>
    <row r="5338" spans="1:21" x14ac:dyDescent="0.3">
      <c r="A5338" t="s">
        <v>164</v>
      </c>
      <c r="B5338" t="s">
        <v>20</v>
      </c>
      <c r="C5338" t="s">
        <v>213</v>
      </c>
      <c r="D5338" t="s">
        <v>214</v>
      </c>
      <c r="E5338" s="5" t="s">
        <v>519</v>
      </c>
      <c r="F5338">
        <v>0</v>
      </c>
      <c r="G5338" t="s">
        <v>47</v>
      </c>
      <c r="H5338">
        <v>497</v>
      </c>
      <c r="I5338">
        <f>ANAM[[#This Row],[VALOR Corregida]]/1000</f>
        <v>0.497</v>
      </c>
      <c r="J5338" t="s">
        <v>155</v>
      </c>
      <c r="K5338" t="s">
        <v>24</v>
      </c>
      <c r="L5338" t="s">
        <v>309</v>
      </c>
      <c r="M5338" t="s">
        <v>360</v>
      </c>
      <c r="N5338" s="7">
        <v>-23.648890000000002</v>
      </c>
      <c r="O5338" s="7">
        <v>-70.406940000000006</v>
      </c>
      <c r="P5338">
        <v>1</v>
      </c>
      <c r="Q5338">
        <v>2008</v>
      </c>
      <c r="R5338" s="2">
        <v>39561</v>
      </c>
      <c r="S5338" s="2">
        <v>39449</v>
      </c>
      <c r="T5338" s="2">
        <v>39448</v>
      </c>
      <c r="U5338" s="2"/>
    </row>
    <row r="5339" spans="1:21" x14ac:dyDescent="0.3">
      <c r="A5339" t="s">
        <v>164</v>
      </c>
      <c r="B5339" t="s">
        <v>20</v>
      </c>
      <c r="C5339" t="s">
        <v>50</v>
      </c>
      <c r="D5339" t="s">
        <v>217</v>
      </c>
      <c r="E5339" s="5" t="s">
        <v>511</v>
      </c>
      <c r="F5339">
        <v>0</v>
      </c>
      <c r="G5339" t="s">
        <v>47</v>
      </c>
      <c r="H5339">
        <v>1213</v>
      </c>
      <c r="I5339">
        <f>ANAM[[#This Row],[VALOR Corregida]]/1000</f>
        <v>1.2130000000000001</v>
      </c>
      <c r="J5339" t="s">
        <v>155</v>
      </c>
      <c r="K5339" t="s">
        <v>24</v>
      </c>
      <c r="L5339" t="s">
        <v>309</v>
      </c>
      <c r="M5339" t="s">
        <v>360</v>
      </c>
      <c r="N5339" s="7">
        <v>-23.641940000000002</v>
      </c>
      <c r="O5339" s="7">
        <v>-70.399169999999998</v>
      </c>
      <c r="P5339">
        <v>1</v>
      </c>
      <c r="Q5339">
        <v>2008</v>
      </c>
      <c r="R5339" s="2">
        <v>39561</v>
      </c>
      <c r="S5339" s="2">
        <v>39449</v>
      </c>
      <c r="T5339" s="2">
        <v>39448</v>
      </c>
      <c r="U5339" s="2"/>
    </row>
    <row r="5340" spans="1:21" x14ac:dyDescent="0.3">
      <c r="A5340" t="s">
        <v>164</v>
      </c>
      <c r="B5340" t="s">
        <v>20</v>
      </c>
      <c r="C5340" t="s">
        <v>213</v>
      </c>
      <c r="D5340" t="s">
        <v>214</v>
      </c>
      <c r="E5340" s="5" t="s">
        <v>519</v>
      </c>
      <c r="F5340">
        <v>0</v>
      </c>
      <c r="G5340" t="s">
        <v>35</v>
      </c>
      <c r="H5340">
        <v>0.25</v>
      </c>
      <c r="I5340">
        <f>ANAM[[#This Row],[VALOR Corregida]]/1000</f>
        <v>2.5000000000000001E-4</v>
      </c>
      <c r="J5340" t="s">
        <v>155</v>
      </c>
      <c r="K5340" t="s">
        <v>315</v>
      </c>
      <c r="L5340" t="s">
        <v>309</v>
      </c>
      <c r="M5340" t="s">
        <v>375</v>
      </c>
      <c r="N5340" s="7">
        <v>-23.648890000000002</v>
      </c>
      <c r="O5340" s="7">
        <v>-70.406940000000006</v>
      </c>
      <c r="P5340">
        <v>2</v>
      </c>
      <c r="Q5340">
        <v>2010</v>
      </c>
      <c r="R5340" s="2">
        <v>40480</v>
      </c>
      <c r="S5340" s="2">
        <v>40481</v>
      </c>
      <c r="T5340" s="2">
        <v>40499</v>
      </c>
      <c r="U5340" s="2"/>
    </row>
    <row r="5341" spans="1:21" x14ac:dyDescent="0.3">
      <c r="A5341" t="s">
        <v>164</v>
      </c>
      <c r="B5341" t="s">
        <v>20</v>
      </c>
      <c r="C5341" t="s">
        <v>213</v>
      </c>
      <c r="D5341" t="s">
        <v>214</v>
      </c>
      <c r="E5341" s="5" t="s">
        <v>519</v>
      </c>
      <c r="F5341">
        <v>0</v>
      </c>
      <c r="G5341" t="s">
        <v>37</v>
      </c>
      <c r="H5341">
        <v>165</v>
      </c>
      <c r="I5341">
        <f>ANAM[[#This Row],[VALOR Corregida]]/1000</f>
        <v>0.16500000000000001</v>
      </c>
      <c r="J5341" t="s">
        <v>155</v>
      </c>
      <c r="K5341" t="s">
        <v>24</v>
      </c>
      <c r="L5341" t="s">
        <v>309</v>
      </c>
      <c r="M5341" t="s">
        <v>375</v>
      </c>
      <c r="N5341" s="7">
        <v>-23.648890000000002</v>
      </c>
      <c r="O5341" s="7">
        <v>-70.406940000000006</v>
      </c>
      <c r="P5341">
        <v>2</v>
      </c>
      <c r="Q5341">
        <v>2010</v>
      </c>
      <c r="R5341" s="2">
        <v>40480</v>
      </c>
      <c r="S5341" s="2">
        <v>40481</v>
      </c>
      <c r="T5341" s="2">
        <v>40499</v>
      </c>
      <c r="U5341" s="2"/>
    </row>
    <row r="5342" spans="1:21" x14ac:dyDescent="0.3">
      <c r="A5342" t="s">
        <v>164</v>
      </c>
      <c r="B5342" t="s">
        <v>20</v>
      </c>
      <c r="C5342" t="s">
        <v>213</v>
      </c>
      <c r="D5342" t="s">
        <v>214</v>
      </c>
      <c r="E5342" s="5" t="s">
        <v>519</v>
      </c>
      <c r="F5342">
        <v>0</v>
      </c>
      <c r="G5342" t="s">
        <v>216</v>
      </c>
      <c r="H5342">
        <v>41</v>
      </c>
      <c r="I5342">
        <f>ANAM[[#This Row],[VALOR Corregida]]/1000</f>
        <v>4.1000000000000002E-2</v>
      </c>
      <c r="J5342" t="s">
        <v>155</v>
      </c>
      <c r="K5342" t="s">
        <v>24</v>
      </c>
      <c r="L5342" t="s">
        <v>309</v>
      </c>
      <c r="M5342" t="s">
        <v>375</v>
      </c>
      <c r="N5342" s="7">
        <v>-23.648890000000002</v>
      </c>
      <c r="O5342" s="7">
        <v>-70.406940000000006</v>
      </c>
      <c r="P5342">
        <v>2</v>
      </c>
      <c r="Q5342">
        <v>2010</v>
      </c>
      <c r="R5342" s="2">
        <v>40480</v>
      </c>
      <c r="S5342" s="2">
        <v>40481</v>
      </c>
      <c r="T5342" s="2">
        <v>40499</v>
      </c>
      <c r="U5342" s="2"/>
    </row>
    <row r="5343" spans="1:21" x14ac:dyDescent="0.3">
      <c r="A5343" t="s">
        <v>164</v>
      </c>
      <c r="B5343" t="s">
        <v>20</v>
      </c>
      <c r="C5343" t="s">
        <v>213</v>
      </c>
      <c r="D5343" t="s">
        <v>214</v>
      </c>
      <c r="E5343" s="5" t="s">
        <v>519</v>
      </c>
      <c r="F5343">
        <v>0</v>
      </c>
      <c r="G5343" t="s">
        <v>166</v>
      </c>
      <c r="H5343">
        <v>1.6</v>
      </c>
      <c r="I5343">
        <f>ANAM[[#This Row],[VALOR Corregida]]/1000</f>
        <v>1.6000000000000001E-3</v>
      </c>
      <c r="J5343" t="s">
        <v>167</v>
      </c>
      <c r="K5343" t="s">
        <v>24</v>
      </c>
      <c r="L5343" t="s">
        <v>309</v>
      </c>
      <c r="M5343" t="s">
        <v>375</v>
      </c>
      <c r="N5343" s="7">
        <v>-23.648890000000002</v>
      </c>
      <c r="O5343" s="7">
        <v>-70.406940000000006</v>
      </c>
      <c r="P5343">
        <v>2</v>
      </c>
      <c r="Q5343">
        <v>2010</v>
      </c>
      <c r="R5343" s="2">
        <v>40480</v>
      </c>
      <c r="S5343" s="2">
        <v>40481</v>
      </c>
      <c r="T5343" s="2">
        <v>40499</v>
      </c>
      <c r="U5343" s="2"/>
    </row>
    <row r="5344" spans="1:21" x14ac:dyDescent="0.3">
      <c r="A5344" t="s">
        <v>164</v>
      </c>
      <c r="B5344" t="s">
        <v>20</v>
      </c>
      <c r="C5344" t="s">
        <v>213</v>
      </c>
      <c r="D5344" t="s">
        <v>214</v>
      </c>
      <c r="E5344" s="5" t="s">
        <v>519</v>
      </c>
      <c r="F5344">
        <v>0</v>
      </c>
      <c r="G5344" t="s">
        <v>39</v>
      </c>
      <c r="H5344">
        <v>7</v>
      </c>
      <c r="I5344">
        <f>ANAM[[#This Row],[VALOR Corregida]]/1000</f>
        <v>7.0000000000000001E-3</v>
      </c>
      <c r="J5344" t="s">
        <v>155</v>
      </c>
      <c r="K5344" t="s">
        <v>24</v>
      </c>
      <c r="L5344" t="s">
        <v>309</v>
      </c>
      <c r="M5344" t="s">
        <v>375</v>
      </c>
      <c r="N5344" s="7">
        <v>-23.648890000000002</v>
      </c>
      <c r="O5344" s="7">
        <v>-70.406940000000006</v>
      </c>
      <c r="P5344">
        <v>2</v>
      </c>
      <c r="Q5344">
        <v>2010</v>
      </c>
      <c r="R5344" s="2">
        <v>40480</v>
      </c>
      <c r="S5344" s="2">
        <v>40481</v>
      </c>
      <c r="T5344" s="2">
        <v>40499</v>
      </c>
      <c r="U5344" s="2"/>
    </row>
    <row r="5345" spans="1:21" x14ac:dyDescent="0.3">
      <c r="A5345" t="s">
        <v>164</v>
      </c>
      <c r="B5345" t="s">
        <v>20</v>
      </c>
      <c r="C5345" t="s">
        <v>213</v>
      </c>
      <c r="D5345" t="s">
        <v>214</v>
      </c>
      <c r="E5345" s="5" t="s">
        <v>519</v>
      </c>
      <c r="F5345">
        <v>0</v>
      </c>
      <c r="G5345" t="s">
        <v>64</v>
      </c>
      <c r="H5345">
        <v>694</v>
      </c>
      <c r="I5345">
        <f>ANAM[[#This Row],[VALOR Corregida]]/1000</f>
        <v>0.69399999999999995</v>
      </c>
      <c r="J5345" t="s">
        <v>155</v>
      </c>
      <c r="K5345" t="s">
        <v>24</v>
      </c>
      <c r="L5345" t="s">
        <v>309</v>
      </c>
      <c r="M5345" t="s">
        <v>375</v>
      </c>
      <c r="N5345" s="7">
        <v>-23.648890000000002</v>
      </c>
      <c r="O5345" s="7">
        <v>-70.406940000000006</v>
      </c>
      <c r="P5345">
        <v>2</v>
      </c>
      <c r="Q5345">
        <v>2010</v>
      </c>
      <c r="R5345" s="2">
        <v>40480</v>
      </c>
      <c r="S5345" s="2">
        <v>40481</v>
      </c>
      <c r="T5345" s="2">
        <v>40499</v>
      </c>
      <c r="U5345" s="2"/>
    </row>
    <row r="5346" spans="1:21" x14ac:dyDescent="0.3">
      <c r="A5346" t="s">
        <v>164</v>
      </c>
      <c r="B5346" t="s">
        <v>20</v>
      </c>
      <c r="C5346" t="s">
        <v>213</v>
      </c>
      <c r="D5346" t="s">
        <v>214</v>
      </c>
      <c r="E5346" s="5" t="s">
        <v>519</v>
      </c>
      <c r="F5346">
        <v>0</v>
      </c>
      <c r="G5346" t="s">
        <v>280</v>
      </c>
      <c r="H5346">
        <v>0.05</v>
      </c>
      <c r="I5346">
        <f>ANAM[[#This Row],[VALOR Corregida]]/1000</f>
        <v>5.0000000000000002E-5</v>
      </c>
      <c r="J5346" t="s">
        <v>281</v>
      </c>
      <c r="K5346" t="s">
        <v>315</v>
      </c>
      <c r="L5346" t="s">
        <v>309</v>
      </c>
      <c r="M5346" t="s">
        <v>375</v>
      </c>
      <c r="N5346" s="7">
        <v>-23.648890000000002</v>
      </c>
      <c r="O5346" s="7">
        <v>-70.406940000000006</v>
      </c>
      <c r="P5346">
        <v>2</v>
      </c>
      <c r="Q5346">
        <v>2010</v>
      </c>
      <c r="R5346" s="2">
        <v>40480</v>
      </c>
      <c r="S5346" s="2">
        <v>40481</v>
      </c>
      <c r="T5346" s="2">
        <v>40499</v>
      </c>
      <c r="U5346" s="2"/>
    </row>
    <row r="5347" spans="1:21" x14ac:dyDescent="0.3">
      <c r="A5347" t="s">
        <v>164</v>
      </c>
      <c r="B5347" t="s">
        <v>20</v>
      </c>
      <c r="C5347" t="s">
        <v>54</v>
      </c>
      <c r="D5347" t="s">
        <v>208</v>
      </c>
      <c r="E5347" s="5" t="s">
        <v>516</v>
      </c>
      <c r="F5347">
        <v>0</v>
      </c>
      <c r="G5347" t="s">
        <v>47</v>
      </c>
      <c r="H5347">
        <v>39.700000000000003</v>
      </c>
      <c r="I5347">
        <f>ANAM[[#This Row],[VALOR Corregida]]/1000</f>
        <v>3.9700000000000006E-2</v>
      </c>
      <c r="J5347" t="s">
        <v>155</v>
      </c>
      <c r="K5347" t="s">
        <v>24</v>
      </c>
      <c r="L5347" t="s">
        <v>309</v>
      </c>
      <c r="M5347" t="s">
        <v>363</v>
      </c>
      <c r="N5347">
        <v>-23.61722</v>
      </c>
      <c r="O5347">
        <v>-70.397220000000004</v>
      </c>
      <c r="P5347">
        <v>2</v>
      </c>
      <c r="Q5347">
        <v>2008</v>
      </c>
      <c r="R5347" s="2">
        <v>39742</v>
      </c>
      <c r="S5347" s="2">
        <v>39631</v>
      </c>
      <c r="T5347" s="2">
        <v>39630</v>
      </c>
      <c r="U5347" s="2"/>
    </row>
    <row r="5348" spans="1:21" x14ac:dyDescent="0.3">
      <c r="A5348" t="s">
        <v>164</v>
      </c>
      <c r="B5348" t="s">
        <v>20</v>
      </c>
      <c r="C5348" t="s">
        <v>213</v>
      </c>
      <c r="D5348" t="s">
        <v>214</v>
      </c>
      <c r="E5348" s="5" t="s">
        <v>519</v>
      </c>
      <c r="F5348">
        <v>0</v>
      </c>
      <c r="G5348" t="s">
        <v>47</v>
      </c>
      <c r="H5348">
        <v>68.099999999999994</v>
      </c>
      <c r="I5348">
        <f>ANAM[[#This Row],[VALOR Corregida]]/1000</f>
        <v>6.8099999999999994E-2</v>
      </c>
      <c r="J5348" t="s">
        <v>155</v>
      </c>
      <c r="K5348" t="s">
        <v>24</v>
      </c>
      <c r="L5348" t="s">
        <v>309</v>
      </c>
      <c r="M5348" t="s">
        <v>363</v>
      </c>
      <c r="N5348" s="7">
        <v>-23.648890000000002</v>
      </c>
      <c r="O5348" s="7">
        <v>-70.406940000000006</v>
      </c>
      <c r="P5348">
        <v>2</v>
      </c>
      <c r="Q5348">
        <v>2008</v>
      </c>
      <c r="R5348" s="2">
        <v>39742</v>
      </c>
      <c r="S5348" s="2">
        <v>39631</v>
      </c>
      <c r="T5348" s="2">
        <v>39630</v>
      </c>
      <c r="U5348" s="2"/>
    </row>
    <row r="5349" spans="1:21" x14ac:dyDescent="0.3">
      <c r="A5349" t="s">
        <v>164</v>
      </c>
      <c r="B5349" t="s">
        <v>20</v>
      </c>
      <c r="C5349" t="s">
        <v>50</v>
      </c>
      <c r="D5349" t="s">
        <v>217</v>
      </c>
      <c r="E5349" s="5" t="s">
        <v>511</v>
      </c>
      <c r="F5349">
        <v>0</v>
      </c>
      <c r="G5349" t="s">
        <v>47</v>
      </c>
      <c r="H5349">
        <v>2235</v>
      </c>
      <c r="I5349">
        <f>ANAM[[#This Row],[VALOR Corregida]]/1000</f>
        <v>2.2349999999999999</v>
      </c>
      <c r="J5349" t="s">
        <v>155</v>
      </c>
      <c r="K5349" t="s">
        <v>24</v>
      </c>
      <c r="L5349" t="s">
        <v>309</v>
      </c>
      <c r="M5349" t="s">
        <v>363</v>
      </c>
      <c r="N5349" s="7">
        <v>-23.641940000000002</v>
      </c>
      <c r="O5349" s="7">
        <v>-70.399169999999998</v>
      </c>
      <c r="P5349">
        <v>2</v>
      </c>
      <c r="Q5349">
        <v>2008</v>
      </c>
      <c r="R5349" s="2">
        <v>39742</v>
      </c>
      <c r="S5349" s="2">
        <v>39631</v>
      </c>
      <c r="T5349" s="2">
        <v>39630</v>
      </c>
      <c r="U5349" s="2"/>
    </row>
    <row r="5350" spans="1:21" x14ac:dyDescent="0.3">
      <c r="A5350" t="s">
        <v>164</v>
      </c>
      <c r="B5350" t="s">
        <v>20</v>
      </c>
      <c r="C5350" t="s">
        <v>210</v>
      </c>
      <c r="D5350" t="s">
        <v>211</v>
      </c>
      <c r="E5350" s="5" t="s">
        <v>527</v>
      </c>
      <c r="F5350">
        <v>0</v>
      </c>
      <c r="G5350" t="s">
        <v>29</v>
      </c>
      <c r="H5350">
        <v>44.1</v>
      </c>
      <c r="I5350">
        <f>ANAM[[#This Row],[VALOR Corregida]]/1000</f>
        <v>4.41E-2</v>
      </c>
      <c r="J5350" t="s">
        <v>155</v>
      </c>
      <c r="K5350" t="s">
        <v>24</v>
      </c>
      <c r="L5350" t="s">
        <v>309</v>
      </c>
      <c r="M5350" t="s">
        <v>331</v>
      </c>
      <c r="N5350" s="7">
        <v>-23.664719999999999</v>
      </c>
      <c r="O5350" s="7">
        <v>-70.411389999999997</v>
      </c>
      <c r="P5350">
        <v>2</v>
      </c>
      <c r="Q5350">
        <v>2004</v>
      </c>
      <c r="R5350" s="2">
        <v>38275</v>
      </c>
      <c r="S5350" s="2">
        <v>38275</v>
      </c>
      <c r="T5350" s="2">
        <v>38275</v>
      </c>
      <c r="U5350" s="2"/>
    </row>
    <row r="5351" spans="1:21" x14ac:dyDescent="0.3">
      <c r="A5351" t="s">
        <v>164</v>
      </c>
      <c r="B5351" t="s">
        <v>20</v>
      </c>
      <c r="C5351" t="s">
        <v>50</v>
      </c>
      <c r="D5351" t="s">
        <v>217</v>
      </c>
      <c r="E5351" s="5" t="s">
        <v>511</v>
      </c>
      <c r="F5351">
        <v>0</v>
      </c>
      <c r="G5351" t="s">
        <v>35</v>
      </c>
      <c r="H5351">
        <v>0.25</v>
      </c>
      <c r="I5351">
        <f>ANAM[[#This Row],[VALOR Corregida]]/1000</f>
        <v>2.5000000000000001E-4</v>
      </c>
      <c r="J5351" t="s">
        <v>155</v>
      </c>
      <c r="K5351" t="s">
        <v>315</v>
      </c>
      <c r="L5351" t="s">
        <v>309</v>
      </c>
      <c r="M5351" t="s">
        <v>375</v>
      </c>
      <c r="N5351" s="7">
        <v>-23.641940000000002</v>
      </c>
      <c r="O5351" s="7">
        <v>-70.399169999999998</v>
      </c>
      <c r="P5351">
        <v>2</v>
      </c>
      <c r="Q5351">
        <v>2010</v>
      </c>
      <c r="R5351" s="2">
        <v>40480</v>
      </c>
      <c r="S5351" s="2">
        <v>40481</v>
      </c>
      <c r="T5351" s="2">
        <v>40499</v>
      </c>
      <c r="U5351" s="2"/>
    </row>
    <row r="5352" spans="1:21" x14ac:dyDescent="0.3">
      <c r="A5352" t="s">
        <v>164</v>
      </c>
      <c r="B5352" t="s">
        <v>20</v>
      </c>
      <c r="C5352" t="s">
        <v>50</v>
      </c>
      <c r="D5352" t="s">
        <v>217</v>
      </c>
      <c r="E5352" s="5" t="s">
        <v>511</v>
      </c>
      <c r="F5352">
        <v>0</v>
      </c>
      <c r="G5352" t="s">
        <v>37</v>
      </c>
      <c r="H5352">
        <v>77</v>
      </c>
      <c r="I5352">
        <f>ANAM[[#This Row],[VALOR Corregida]]/1000</f>
        <v>7.6999999999999999E-2</v>
      </c>
      <c r="J5352" t="s">
        <v>155</v>
      </c>
      <c r="K5352" t="s">
        <v>24</v>
      </c>
      <c r="L5352" t="s">
        <v>309</v>
      </c>
      <c r="M5352" t="s">
        <v>375</v>
      </c>
      <c r="N5352" s="7">
        <v>-23.641940000000002</v>
      </c>
      <c r="O5352" s="7">
        <v>-70.399169999999998</v>
      </c>
      <c r="P5352">
        <v>2</v>
      </c>
      <c r="Q5352">
        <v>2010</v>
      </c>
      <c r="R5352" s="2">
        <v>40480</v>
      </c>
      <c r="S5352" s="2">
        <v>40481</v>
      </c>
      <c r="T5352" s="2">
        <v>40499</v>
      </c>
      <c r="U5352" s="2"/>
    </row>
    <row r="5353" spans="1:21" x14ac:dyDescent="0.3">
      <c r="A5353" t="s">
        <v>164</v>
      </c>
      <c r="B5353" t="s">
        <v>20</v>
      </c>
      <c r="C5353" t="s">
        <v>50</v>
      </c>
      <c r="D5353" t="s">
        <v>217</v>
      </c>
      <c r="E5353" s="5" t="s">
        <v>511</v>
      </c>
      <c r="F5353">
        <v>0</v>
      </c>
      <c r="G5353" t="s">
        <v>216</v>
      </c>
      <c r="H5353">
        <v>95</v>
      </c>
      <c r="I5353">
        <f>ANAM[[#This Row],[VALOR Corregida]]/1000</f>
        <v>9.5000000000000001E-2</v>
      </c>
      <c r="J5353" t="s">
        <v>155</v>
      </c>
      <c r="K5353" t="s">
        <v>24</v>
      </c>
      <c r="L5353" t="s">
        <v>309</v>
      </c>
      <c r="M5353" t="s">
        <v>375</v>
      </c>
      <c r="N5353" s="7">
        <v>-23.641940000000002</v>
      </c>
      <c r="O5353" s="7">
        <v>-70.399169999999998</v>
      </c>
      <c r="P5353">
        <v>2</v>
      </c>
      <c r="Q5353">
        <v>2010</v>
      </c>
      <c r="R5353" s="2">
        <v>40480</v>
      </c>
      <c r="S5353" s="2">
        <v>40481</v>
      </c>
      <c r="T5353" s="2">
        <v>40499</v>
      </c>
      <c r="U5353" s="2"/>
    </row>
    <row r="5354" spans="1:21" x14ac:dyDescent="0.3">
      <c r="A5354" t="s">
        <v>164</v>
      </c>
      <c r="B5354" t="s">
        <v>20</v>
      </c>
      <c r="C5354" t="s">
        <v>50</v>
      </c>
      <c r="D5354" t="s">
        <v>217</v>
      </c>
      <c r="E5354" s="5" t="s">
        <v>511</v>
      </c>
      <c r="F5354">
        <v>0</v>
      </c>
      <c r="G5354" t="s">
        <v>166</v>
      </c>
      <c r="H5354">
        <v>0.7</v>
      </c>
      <c r="I5354">
        <f>ANAM[[#This Row],[VALOR Corregida]]/1000</f>
        <v>6.9999999999999999E-4</v>
      </c>
      <c r="J5354" t="s">
        <v>167</v>
      </c>
      <c r="K5354" t="s">
        <v>24</v>
      </c>
      <c r="L5354" t="s">
        <v>309</v>
      </c>
      <c r="M5354" t="s">
        <v>375</v>
      </c>
      <c r="N5354" s="7">
        <v>-23.641940000000002</v>
      </c>
      <c r="O5354" s="7">
        <v>-70.399169999999998</v>
      </c>
      <c r="P5354">
        <v>2</v>
      </c>
      <c r="Q5354">
        <v>2010</v>
      </c>
      <c r="R5354" s="2">
        <v>40480</v>
      </c>
      <c r="S5354" s="2">
        <v>40481</v>
      </c>
      <c r="T5354" s="2">
        <v>40499</v>
      </c>
      <c r="U5354" s="2"/>
    </row>
    <row r="5355" spans="1:21" x14ac:dyDescent="0.3">
      <c r="A5355" t="s">
        <v>164</v>
      </c>
      <c r="B5355" t="s">
        <v>20</v>
      </c>
      <c r="C5355" t="s">
        <v>50</v>
      </c>
      <c r="D5355" t="s">
        <v>217</v>
      </c>
      <c r="E5355" s="5" t="s">
        <v>511</v>
      </c>
      <c r="F5355">
        <v>0</v>
      </c>
      <c r="G5355" t="s">
        <v>39</v>
      </c>
      <c r="H5355">
        <v>45</v>
      </c>
      <c r="I5355">
        <f>ANAM[[#This Row],[VALOR Corregida]]/1000</f>
        <v>4.4999999999999998E-2</v>
      </c>
      <c r="J5355" t="s">
        <v>155</v>
      </c>
      <c r="K5355" t="s">
        <v>24</v>
      </c>
      <c r="L5355" t="s">
        <v>309</v>
      </c>
      <c r="M5355" t="s">
        <v>375</v>
      </c>
      <c r="N5355" s="7">
        <v>-23.641940000000002</v>
      </c>
      <c r="O5355" s="7">
        <v>-70.399169999999998</v>
      </c>
      <c r="P5355">
        <v>2</v>
      </c>
      <c r="Q5355">
        <v>2010</v>
      </c>
      <c r="R5355" s="2">
        <v>40480</v>
      </c>
      <c r="S5355" s="2">
        <v>40481</v>
      </c>
      <c r="T5355" s="2">
        <v>40499</v>
      </c>
      <c r="U5355" s="2"/>
    </row>
    <row r="5356" spans="1:21" x14ac:dyDescent="0.3">
      <c r="A5356" t="s">
        <v>164</v>
      </c>
      <c r="B5356" t="s">
        <v>20</v>
      </c>
      <c r="C5356" t="s">
        <v>50</v>
      </c>
      <c r="D5356" t="s">
        <v>217</v>
      </c>
      <c r="E5356" s="5" t="s">
        <v>511</v>
      </c>
      <c r="F5356">
        <v>0</v>
      </c>
      <c r="G5356" t="s">
        <v>64</v>
      </c>
      <c r="H5356">
        <v>390</v>
      </c>
      <c r="I5356">
        <f>ANAM[[#This Row],[VALOR Corregida]]/1000</f>
        <v>0.39</v>
      </c>
      <c r="J5356" t="s">
        <v>155</v>
      </c>
      <c r="K5356" t="s">
        <v>24</v>
      </c>
      <c r="L5356" t="s">
        <v>309</v>
      </c>
      <c r="M5356" t="s">
        <v>375</v>
      </c>
      <c r="N5356" s="7">
        <v>-23.641940000000002</v>
      </c>
      <c r="O5356" s="7">
        <v>-70.399169999999998</v>
      </c>
      <c r="P5356">
        <v>2</v>
      </c>
      <c r="Q5356">
        <v>2010</v>
      </c>
      <c r="R5356" s="2">
        <v>40480</v>
      </c>
      <c r="S5356" s="2">
        <v>40481</v>
      </c>
      <c r="T5356" s="2">
        <v>40499</v>
      </c>
      <c r="U5356" s="2"/>
    </row>
    <row r="5357" spans="1:21" x14ac:dyDescent="0.3">
      <c r="A5357" t="s">
        <v>164</v>
      </c>
      <c r="B5357" t="s">
        <v>20</v>
      </c>
      <c r="C5357" t="s">
        <v>50</v>
      </c>
      <c r="D5357" t="s">
        <v>217</v>
      </c>
      <c r="E5357" s="5" t="s">
        <v>511</v>
      </c>
      <c r="F5357">
        <v>0</v>
      </c>
      <c r="G5357" t="s">
        <v>280</v>
      </c>
      <c r="H5357">
        <v>1.58</v>
      </c>
      <c r="I5357">
        <f>ANAM[[#This Row],[VALOR Corregida]]/1000</f>
        <v>1.58E-3</v>
      </c>
      <c r="J5357" t="s">
        <v>281</v>
      </c>
      <c r="K5357" t="s">
        <v>24</v>
      </c>
      <c r="L5357" t="s">
        <v>309</v>
      </c>
      <c r="M5357" t="s">
        <v>375</v>
      </c>
      <c r="N5357" s="7">
        <v>-23.641940000000002</v>
      </c>
      <c r="O5357" s="7">
        <v>-70.399169999999998</v>
      </c>
      <c r="P5357">
        <v>2</v>
      </c>
      <c r="Q5357">
        <v>2010</v>
      </c>
      <c r="R5357" s="2">
        <v>40480</v>
      </c>
      <c r="S5357" s="2">
        <v>40481</v>
      </c>
      <c r="T5357" s="2">
        <v>40499</v>
      </c>
      <c r="U5357" s="2"/>
    </row>
    <row r="5358" spans="1:21" x14ac:dyDescent="0.3">
      <c r="A5358" t="s">
        <v>164</v>
      </c>
      <c r="B5358" t="s">
        <v>20</v>
      </c>
      <c r="C5358" t="s">
        <v>205</v>
      </c>
      <c r="D5358" t="s">
        <v>206</v>
      </c>
      <c r="E5358" s="5" t="s">
        <v>528</v>
      </c>
      <c r="F5358">
        <v>0</v>
      </c>
      <c r="G5358" t="s">
        <v>29</v>
      </c>
      <c r="H5358">
        <v>7.45</v>
      </c>
      <c r="I5358">
        <f>ANAM[[#This Row],[VALOR Corregida]]/1000</f>
        <v>7.45E-3</v>
      </c>
      <c r="J5358" t="s">
        <v>155</v>
      </c>
      <c r="K5358" t="s">
        <v>24</v>
      </c>
      <c r="L5358" t="s">
        <v>309</v>
      </c>
      <c r="M5358" t="s">
        <v>331</v>
      </c>
      <c r="N5358" s="7">
        <v>-23.67</v>
      </c>
      <c r="O5358" s="7">
        <v>-70.40889</v>
      </c>
      <c r="P5358">
        <v>2</v>
      </c>
      <c r="Q5358">
        <v>2004</v>
      </c>
      <c r="R5358" s="2">
        <v>38275</v>
      </c>
      <c r="S5358" s="2">
        <v>38275</v>
      </c>
      <c r="T5358" s="2">
        <v>38275</v>
      </c>
      <c r="U5358" s="2"/>
    </row>
    <row r="5359" spans="1:21" x14ac:dyDescent="0.3">
      <c r="A5359" t="s">
        <v>164</v>
      </c>
      <c r="B5359" t="s">
        <v>20</v>
      </c>
      <c r="C5359" t="s">
        <v>54</v>
      </c>
      <c r="D5359" t="s">
        <v>208</v>
      </c>
      <c r="E5359" s="5" t="s">
        <v>516</v>
      </c>
      <c r="F5359">
        <v>0</v>
      </c>
      <c r="G5359" t="s">
        <v>46</v>
      </c>
      <c r="H5359">
        <v>25.2</v>
      </c>
      <c r="I5359">
        <f>ANAM[[#This Row],[VALOR Corregida]]/1000</f>
        <v>2.52E-2</v>
      </c>
      <c r="J5359" t="s">
        <v>155</v>
      </c>
      <c r="K5359" t="s">
        <v>24</v>
      </c>
      <c r="L5359" t="s">
        <v>309</v>
      </c>
      <c r="M5359" t="s">
        <v>331</v>
      </c>
      <c r="N5359">
        <v>-23.61722</v>
      </c>
      <c r="O5359">
        <v>-70.397220000000004</v>
      </c>
      <c r="P5359">
        <v>2</v>
      </c>
      <c r="Q5359">
        <v>2004</v>
      </c>
      <c r="R5359" s="2">
        <v>38275</v>
      </c>
      <c r="S5359" s="2">
        <v>38275</v>
      </c>
      <c r="T5359" s="2">
        <v>38275</v>
      </c>
      <c r="U5359" s="2"/>
    </row>
    <row r="5360" spans="1:21" x14ac:dyDescent="0.3">
      <c r="A5360" t="s">
        <v>164</v>
      </c>
      <c r="B5360" t="s">
        <v>20</v>
      </c>
      <c r="C5360" t="s">
        <v>153</v>
      </c>
      <c r="D5360" t="s">
        <v>219</v>
      </c>
      <c r="E5360" s="5" t="s">
        <v>525</v>
      </c>
      <c r="F5360">
        <v>0</v>
      </c>
      <c r="G5360" t="s">
        <v>46</v>
      </c>
      <c r="H5360">
        <v>48</v>
      </c>
      <c r="I5360">
        <f>ANAM[[#This Row],[VALOR Corregida]]/1000</f>
        <v>4.8000000000000001E-2</v>
      </c>
      <c r="J5360" t="s">
        <v>155</v>
      </c>
      <c r="K5360" t="s">
        <v>24</v>
      </c>
      <c r="L5360" t="s">
        <v>309</v>
      </c>
      <c r="M5360" t="s">
        <v>331</v>
      </c>
      <c r="N5360" s="7">
        <v>-23.626111000000002</v>
      </c>
      <c r="O5360" s="7">
        <v>-70.398332999999994</v>
      </c>
      <c r="P5360">
        <v>2</v>
      </c>
      <c r="Q5360">
        <v>2004</v>
      </c>
      <c r="R5360" s="2">
        <v>38275</v>
      </c>
      <c r="S5360" s="2">
        <v>38275</v>
      </c>
      <c r="T5360" s="2">
        <v>38275</v>
      </c>
      <c r="U5360" s="2"/>
    </row>
    <row r="5361" spans="1:21" x14ac:dyDescent="0.3">
      <c r="A5361" t="s">
        <v>164</v>
      </c>
      <c r="B5361" t="s">
        <v>20</v>
      </c>
      <c r="C5361" t="s">
        <v>202</v>
      </c>
      <c r="D5361" t="s">
        <v>203</v>
      </c>
      <c r="E5361" s="5" t="s">
        <v>526</v>
      </c>
      <c r="F5361">
        <v>0</v>
      </c>
      <c r="G5361" t="s">
        <v>46</v>
      </c>
      <c r="H5361">
        <v>54.9</v>
      </c>
      <c r="I5361">
        <f>ANAM[[#This Row],[VALOR Corregida]]/1000</f>
        <v>5.4899999999999997E-2</v>
      </c>
      <c r="J5361" t="s">
        <v>155</v>
      </c>
      <c r="K5361" t="s">
        <v>24</v>
      </c>
      <c r="L5361" t="s">
        <v>309</v>
      </c>
      <c r="M5361" t="s">
        <v>331</v>
      </c>
      <c r="N5361" s="7">
        <v>-23.633890000000001</v>
      </c>
      <c r="O5361" s="7">
        <v>-70.400000000000006</v>
      </c>
      <c r="P5361">
        <v>2</v>
      </c>
      <c r="Q5361">
        <v>2004</v>
      </c>
      <c r="R5361" s="2">
        <v>38275</v>
      </c>
      <c r="S5361" s="2">
        <v>38275</v>
      </c>
      <c r="T5361" s="2">
        <v>38275</v>
      </c>
      <c r="U5361" s="2"/>
    </row>
    <row r="5362" spans="1:21" x14ac:dyDescent="0.3">
      <c r="A5362" t="s">
        <v>164</v>
      </c>
      <c r="B5362" t="s">
        <v>20</v>
      </c>
      <c r="C5362" t="s">
        <v>153</v>
      </c>
      <c r="D5362" t="s">
        <v>219</v>
      </c>
      <c r="E5362" s="5" t="s">
        <v>525</v>
      </c>
      <c r="F5362">
        <v>0</v>
      </c>
      <c r="G5362" t="s">
        <v>35</v>
      </c>
      <c r="H5362">
        <v>0.25</v>
      </c>
      <c r="I5362">
        <f>ANAM[[#This Row],[VALOR Corregida]]/1000</f>
        <v>2.5000000000000001E-4</v>
      </c>
      <c r="J5362" t="s">
        <v>155</v>
      </c>
      <c r="K5362" t="s">
        <v>315</v>
      </c>
      <c r="L5362" t="s">
        <v>309</v>
      </c>
      <c r="M5362" t="s">
        <v>375</v>
      </c>
      <c r="N5362" s="7">
        <v>-23.626111000000002</v>
      </c>
      <c r="O5362" s="7">
        <v>-70.398332999999994</v>
      </c>
      <c r="P5362">
        <v>2</v>
      </c>
      <c r="Q5362">
        <v>2010</v>
      </c>
      <c r="R5362" s="2">
        <v>40480</v>
      </c>
      <c r="S5362" s="2">
        <v>40481</v>
      </c>
      <c r="T5362" s="2">
        <v>40499</v>
      </c>
      <c r="U5362" s="2"/>
    </row>
    <row r="5363" spans="1:21" x14ac:dyDescent="0.3">
      <c r="A5363" t="s">
        <v>164</v>
      </c>
      <c r="B5363" t="s">
        <v>20</v>
      </c>
      <c r="C5363" t="s">
        <v>153</v>
      </c>
      <c r="D5363" t="s">
        <v>219</v>
      </c>
      <c r="E5363" s="5" t="s">
        <v>525</v>
      </c>
      <c r="F5363">
        <v>0</v>
      </c>
      <c r="G5363" t="s">
        <v>37</v>
      </c>
      <c r="H5363">
        <v>257</v>
      </c>
      <c r="I5363">
        <f>ANAM[[#This Row],[VALOR Corregida]]/1000</f>
        <v>0.25700000000000001</v>
      </c>
      <c r="J5363" t="s">
        <v>155</v>
      </c>
      <c r="K5363" t="s">
        <v>24</v>
      </c>
      <c r="L5363" t="s">
        <v>309</v>
      </c>
      <c r="M5363" t="s">
        <v>375</v>
      </c>
      <c r="N5363" s="7">
        <v>-23.626111000000002</v>
      </c>
      <c r="O5363" s="7">
        <v>-70.398332999999994</v>
      </c>
      <c r="P5363">
        <v>2</v>
      </c>
      <c r="Q5363">
        <v>2010</v>
      </c>
      <c r="R5363" s="2">
        <v>40480</v>
      </c>
      <c r="S5363" s="2">
        <v>40481</v>
      </c>
      <c r="T5363" s="2">
        <v>40499</v>
      </c>
      <c r="U5363" s="2"/>
    </row>
    <row r="5364" spans="1:21" x14ac:dyDescent="0.3">
      <c r="A5364" t="s">
        <v>164</v>
      </c>
      <c r="B5364" t="s">
        <v>20</v>
      </c>
      <c r="C5364" t="s">
        <v>153</v>
      </c>
      <c r="D5364" t="s">
        <v>219</v>
      </c>
      <c r="E5364" s="5" t="s">
        <v>525</v>
      </c>
      <c r="F5364">
        <v>0</v>
      </c>
      <c r="G5364" t="s">
        <v>216</v>
      </c>
      <c r="H5364">
        <v>61</v>
      </c>
      <c r="I5364">
        <f>ANAM[[#This Row],[VALOR Corregida]]/1000</f>
        <v>6.0999999999999999E-2</v>
      </c>
      <c r="J5364" t="s">
        <v>155</v>
      </c>
      <c r="K5364" t="s">
        <v>24</v>
      </c>
      <c r="L5364" t="s">
        <v>309</v>
      </c>
      <c r="M5364" t="s">
        <v>375</v>
      </c>
      <c r="N5364" s="7">
        <v>-23.626111000000002</v>
      </c>
      <c r="O5364" s="7">
        <v>-70.398332999999994</v>
      </c>
      <c r="P5364">
        <v>2</v>
      </c>
      <c r="Q5364">
        <v>2010</v>
      </c>
      <c r="R5364" s="2">
        <v>40480</v>
      </c>
      <c r="S5364" s="2">
        <v>40481</v>
      </c>
      <c r="T5364" s="2">
        <v>40499</v>
      </c>
      <c r="U5364" s="2"/>
    </row>
    <row r="5365" spans="1:21" x14ac:dyDescent="0.3">
      <c r="A5365" t="s">
        <v>164</v>
      </c>
      <c r="B5365" t="s">
        <v>20</v>
      </c>
      <c r="C5365" t="s">
        <v>153</v>
      </c>
      <c r="D5365" t="s">
        <v>219</v>
      </c>
      <c r="E5365" s="5" t="s">
        <v>525</v>
      </c>
      <c r="F5365">
        <v>0</v>
      </c>
      <c r="G5365" t="s">
        <v>166</v>
      </c>
      <c r="H5365">
        <v>1.3</v>
      </c>
      <c r="I5365">
        <f>ANAM[[#This Row],[VALOR Corregida]]/1000</f>
        <v>1.2999999999999999E-3</v>
      </c>
      <c r="J5365" t="s">
        <v>167</v>
      </c>
      <c r="K5365" t="s">
        <v>24</v>
      </c>
      <c r="L5365" t="s">
        <v>309</v>
      </c>
      <c r="M5365" t="s">
        <v>375</v>
      </c>
      <c r="N5365" s="7">
        <v>-23.626111000000002</v>
      </c>
      <c r="O5365" s="7">
        <v>-70.398332999999994</v>
      </c>
      <c r="P5365">
        <v>2</v>
      </c>
      <c r="Q5365">
        <v>2010</v>
      </c>
      <c r="R5365" s="2">
        <v>40480</v>
      </c>
      <c r="S5365" s="2">
        <v>40481</v>
      </c>
      <c r="T5365" s="2">
        <v>40499</v>
      </c>
      <c r="U5365" s="2"/>
    </row>
    <row r="5366" spans="1:21" x14ac:dyDescent="0.3">
      <c r="A5366" t="s">
        <v>164</v>
      </c>
      <c r="B5366" t="s">
        <v>20</v>
      </c>
      <c r="C5366" t="s">
        <v>153</v>
      </c>
      <c r="D5366" t="s">
        <v>219</v>
      </c>
      <c r="E5366" s="5" t="s">
        <v>525</v>
      </c>
      <c r="F5366">
        <v>0</v>
      </c>
      <c r="G5366" t="s">
        <v>39</v>
      </c>
      <c r="H5366">
        <v>9</v>
      </c>
      <c r="I5366">
        <f>ANAM[[#This Row],[VALOR Corregida]]/1000</f>
        <v>8.9999999999999993E-3</v>
      </c>
      <c r="J5366" t="s">
        <v>155</v>
      </c>
      <c r="K5366" t="s">
        <v>24</v>
      </c>
      <c r="L5366" t="s">
        <v>309</v>
      </c>
      <c r="M5366" t="s">
        <v>375</v>
      </c>
      <c r="N5366" s="7">
        <v>-23.626111000000002</v>
      </c>
      <c r="O5366" s="7">
        <v>-70.398332999999994</v>
      </c>
      <c r="P5366">
        <v>2</v>
      </c>
      <c r="Q5366">
        <v>2010</v>
      </c>
      <c r="R5366" s="2">
        <v>40480</v>
      </c>
      <c r="S5366" s="2">
        <v>40481</v>
      </c>
      <c r="T5366" s="2">
        <v>40499</v>
      </c>
      <c r="U5366" s="2"/>
    </row>
    <row r="5367" spans="1:21" x14ac:dyDescent="0.3">
      <c r="A5367" t="s">
        <v>164</v>
      </c>
      <c r="B5367" t="s">
        <v>20</v>
      </c>
      <c r="C5367" t="s">
        <v>153</v>
      </c>
      <c r="D5367" t="s">
        <v>219</v>
      </c>
      <c r="E5367" s="5" t="s">
        <v>525</v>
      </c>
      <c r="F5367">
        <v>0</v>
      </c>
      <c r="G5367" t="s">
        <v>64</v>
      </c>
      <c r="H5367">
        <v>896</v>
      </c>
      <c r="I5367">
        <f>ANAM[[#This Row],[VALOR Corregida]]/1000</f>
        <v>0.89600000000000002</v>
      </c>
      <c r="J5367" t="s">
        <v>155</v>
      </c>
      <c r="K5367" t="s">
        <v>24</v>
      </c>
      <c r="L5367" t="s">
        <v>309</v>
      </c>
      <c r="M5367" t="s">
        <v>375</v>
      </c>
      <c r="N5367" s="7">
        <v>-23.626111000000002</v>
      </c>
      <c r="O5367" s="7">
        <v>-70.398332999999994</v>
      </c>
      <c r="P5367">
        <v>2</v>
      </c>
      <c r="Q5367">
        <v>2010</v>
      </c>
      <c r="R5367" s="2">
        <v>40480</v>
      </c>
      <c r="S5367" s="2">
        <v>40481</v>
      </c>
      <c r="T5367" s="2">
        <v>40499</v>
      </c>
      <c r="U5367" s="2"/>
    </row>
    <row r="5368" spans="1:21" x14ac:dyDescent="0.3">
      <c r="A5368" t="s">
        <v>164</v>
      </c>
      <c r="B5368" t="s">
        <v>20</v>
      </c>
      <c r="C5368" t="s">
        <v>153</v>
      </c>
      <c r="D5368" t="s">
        <v>219</v>
      </c>
      <c r="E5368" s="5" t="s">
        <v>525</v>
      </c>
      <c r="F5368">
        <v>0</v>
      </c>
      <c r="G5368" t="s">
        <v>280</v>
      </c>
      <c r="H5368">
        <v>0.05</v>
      </c>
      <c r="I5368">
        <f>ANAM[[#This Row],[VALOR Corregida]]/1000</f>
        <v>5.0000000000000002E-5</v>
      </c>
      <c r="J5368" t="s">
        <v>281</v>
      </c>
      <c r="K5368" t="s">
        <v>315</v>
      </c>
      <c r="L5368" t="s">
        <v>309</v>
      </c>
      <c r="M5368" t="s">
        <v>375</v>
      </c>
      <c r="N5368" s="7">
        <v>-23.626111000000002</v>
      </c>
      <c r="O5368" s="7">
        <v>-70.398332999999994</v>
      </c>
      <c r="P5368">
        <v>2</v>
      </c>
      <c r="Q5368">
        <v>2010</v>
      </c>
      <c r="R5368" s="2">
        <v>40480</v>
      </c>
      <c r="S5368" s="2">
        <v>40481</v>
      </c>
      <c r="T5368" s="2">
        <v>40499</v>
      </c>
      <c r="U5368" s="2"/>
    </row>
    <row r="5369" spans="1:21" x14ac:dyDescent="0.3">
      <c r="A5369" t="s">
        <v>164</v>
      </c>
      <c r="B5369" t="s">
        <v>20</v>
      </c>
      <c r="C5369" t="s">
        <v>50</v>
      </c>
      <c r="D5369" t="s">
        <v>217</v>
      </c>
      <c r="E5369" s="5" t="s">
        <v>511</v>
      </c>
      <c r="F5369">
        <v>0</v>
      </c>
      <c r="G5369" t="s">
        <v>46</v>
      </c>
      <c r="H5369">
        <v>549</v>
      </c>
      <c r="I5369">
        <f>ANAM[[#This Row],[VALOR Corregida]]/1000</f>
        <v>0.54900000000000004</v>
      </c>
      <c r="J5369" t="s">
        <v>155</v>
      </c>
      <c r="K5369" t="s">
        <v>24</v>
      </c>
      <c r="L5369" t="s">
        <v>309</v>
      </c>
      <c r="M5369" t="s">
        <v>331</v>
      </c>
      <c r="N5369" s="7">
        <v>-23.641940000000002</v>
      </c>
      <c r="O5369" s="7">
        <v>-70.399169999999998</v>
      </c>
      <c r="P5369">
        <v>2</v>
      </c>
      <c r="Q5369">
        <v>2004</v>
      </c>
      <c r="R5369" s="2">
        <v>38275</v>
      </c>
      <c r="S5369" s="2">
        <v>38275</v>
      </c>
      <c r="T5369" s="2">
        <v>38275</v>
      </c>
      <c r="U5369" s="2"/>
    </row>
    <row r="5370" spans="1:21" x14ac:dyDescent="0.3">
      <c r="A5370" t="s">
        <v>164</v>
      </c>
      <c r="B5370" t="s">
        <v>20</v>
      </c>
      <c r="C5370" t="s">
        <v>153</v>
      </c>
      <c r="D5370" t="s">
        <v>219</v>
      </c>
      <c r="E5370" s="5" t="s">
        <v>525</v>
      </c>
      <c r="F5370">
        <v>0</v>
      </c>
      <c r="G5370" t="s">
        <v>47</v>
      </c>
      <c r="H5370">
        <v>53.6</v>
      </c>
      <c r="I5370">
        <f>ANAM[[#This Row],[VALOR Corregida]]/1000</f>
        <v>5.3600000000000002E-2</v>
      </c>
      <c r="J5370" t="s">
        <v>155</v>
      </c>
      <c r="K5370" t="s">
        <v>24</v>
      </c>
      <c r="L5370" t="s">
        <v>309</v>
      </c>
      <c r="M5370" t="s">
        <v>375</v>
      </c>
      <c r="N5370" s="7">
        <v>-23.626111000000002</v>
      </c>
      <c r="O5370" s="7">
        <v>-70.398332999999994</v>
      </c>
      <c r="P5370">
        <v>2</v>
      </c>
      <c r="Q5370">
        <v>2010</v>
      </c>
      <c r="R5370" s="2">
        <v>40480</v>
      </c>
      <c r="S5370" s="2">
        <v>40481</v>
      </c>
      <c r="T5370" s="2">
        <v>40499</v>
      </c>
      <c r="U5370" s="2"/>
    </row>
    <row r="5371" spans="1:21" x14ac:dyDescent="0.3">
      <c r="A5371" t="s">
        <v>19</v>
      </c>
      <c r="B5371" t="s">
        <v>20</v>
      </c>
      <c r="C5371" t="s">
        <v>54</v>
      </c>
      <c r="D5371" t="s">
        <v>376</v>
      </c>
      <c r="E5371" s="5" t="s">
        <v>516</v>
      </c>
      <c r="F5371">
        <v>0</v>
      </c>
      <c r="G5371" t="s">
        <v>120</v>
      </c>
      <c r="H5371">
        <v>2.5</v>
      </c>
      <c r="I5371">
        <f>ANAM[[#This Row],[VALOR Corregida]]/1000</f>
        <v>2.5000000000000001E-3</v>
      </c>
      <c r="J5371" t="s">
        <v>27</v>
      </c>
      <c r="K5371" t="s">
        <v>315</v>
      </c>
      <c r="L5371" t="s">
        <v>309</v>
      </c>
      <c r="M5371" t="s">
        <v>377</v>
      </c>
      <c r="N5371">
        <v>-23.61722</v>
      </c>
      <c r="O5371">
        <v>-70.397220000000004</v>
      </c>
      <c r="P5371">
        <v>1</v>
      </c>
      <c r="Q5371">
        <v>2011</v>
      </c>
      <c r="R5371" s="2">
        <v>40694</v>
      </c>
      <c r="S5371" s="2">
        <v>40695</v>
      </c>
      <c r="T5371" s="2">
        <v>40694</v>
      </c>
      <c r="U5371" s="2"/>
    </row>
    <row r="5372" spans="1:21" x14ac:dyDescent="0.3">
      <c r="A5372" t="s">
        <v>19</v>
      </c>
      <c r="B5372" t="s">
        <v>20</v>
      </c>
      <c r="C5372" t="s">
        <v>54</v>
      </c>
      <c r="D5372" t="s">
        <v>376</v>
      </c>
      <c r="E5372" s="5" t="s">
        <v>516</v>
      </c>
      <c r="F5372">
        <v>4.5</v>
      </c>
      <c r="G5372" t="s">
        <v>120</v>
      </c>
      <c r="H5372">
        <v>2.5</v>
      </c>
      <c r="I5372">
        <f>ANAM[[#This Row],[VALOR Corregida]]/1000</f>
        <v>2.5000000000000001E-3</v>
      </c>
      <c r="J5372" t="s">
        <v>27</v>
      </c>
      <c r="K5372" t="s">
        <v>315</v>
      </c>
      <c r="L5372" t="s">
        <v>309</v>
      </c>
      <c r="M5372" t="s">
        <v>377</v>
      </c>
      <c r="N5372">
        <v>-23.61722</v>
      </c>
      <c r="O5372">
        <v>-70.397220000000004</v>
      </c>
      <c r="P5372">
        <v>1</v>
      </c>
      <c r="Q5372">
        <v>2011</v>
      </c>
      <c r="R5372" s="2">
        <v>40694</v>
      </c>
      <c r="S5372" s="2">
        <v>40695</v>
      </c>
      <c r="T5372" s="2">
        <v>40694</v>
      </c>
      <c r="U5372" s="2"/>
    </row>
    <row r="5373" spans="1:21" x14ac:dyDescent="0.3">
      <c r="A5373" t="s">
        <v>19</v>
      </c>
      <c r="B5373" t="s">
        <v>20</v>
      </c>
      <c r="C5373" t="s">
        <v>54</v>
      </c>
      <c r="D5373" t="s">
        <v>376</v>
      </c>
      <c r="E5373" s="5" t="s">
        <v>516</v>
      </c>
      <c r="F5373">
        <v>0</v>
      </c>
      <c r="G5373" t="s">
        <v>22</v>
      </c>
      <c r="H5373">
        <v>20</v>
      </c>
      <c r="I5373">
        <f>ANAM[[#This Row],[VALOR Corregida]]/1000</f>
        <v>0.02</v>
      </c>
      <c r="J5373" t="s">
        <v>23</v>
      </c>
      <c r="K5373" t="s">
        <v>315</v>
      </c>
      <c r="L5373" t="s">
        <v>309</v>
      </c>
      <c r="M5373" t="s">
        <v>377</v>
      </c>
      <c r="N5373">
        <v>-23.61722</v>
      </c>
      <c r="O5373">
        <v>-70.397220000000004</v>
      </c>
      <c r="P5373">
        <v>1</v>
      </c>
      <c r="Q5373">
        <v>2011</v>
      </c>
      <c r="R5373" s="2">
        <v>40694</v>
      </c>
      <c r="S5373" s="2">
        <v>40695</v>
      </c>
      <c r="T5373" s="2">
        <v>40694</v>
      </c>
      <c r="U5373" s="2"/>
    </row>
    <row r="5374" spans="1:21" x14ac:dyDescent="0.3">
      <c r="A5374" t="s">
        <v>19</v>
      </c>
      <c r="B5374" t="s">
        <v>20</v>
      </c>
      <c r="C5374" t="s">
        <v>54</v>
      </c>
      <c r="D5374" t="s">
        <v>376</v>
      </c>
      <c r="E5374" s="5" t="s">
        <v>516</v>
      </c>
      <c r="F5374">
        <v>4.5</v>
      </c>
      <c r="G5374" t="s">
        <v>22</v>
      </c>
      <c r="H5374">
        <v>20</v>
      </c>
      <c r="I5374">
        <f>ANAM[[#This Row],[VALOR Corregida]]/1000</f>
        <v>0.02</v>
      </c>
      <c r="J5374" t="s">
        <v>23</v>
      </c>
      <c r="K5374" t="s">
        <v>315</v>
      </c>
      <c r="L5374" t="s">
        <v>309</v>
      </c>
      <c r="M5374" t="s">
        <v>377</v>
      </c>
      <c r="N5374">
        <v>-23.61722</v>
      </c>
      <c r="O5374">
        <v>-70.397220000000004</v>
      </c>
      <c r="P5374">
        <v>1</v>
      </c>
      <c r="Q5374">
        <v>2011</v>
      </c>
      <c r="R5374" s="2">
        <v>40694</v>
      </c>
      <c r="S5374" s="2">
        <v>40695</v>
      </c>
      <c r="T5374" s="2">
        <v>40694</v>
      </c>
      <c r="U5374" s="2"/>
    </row>
    <row r="5375" spans="1:21" x14ac:dyDescent="0.3">
      <c r="A5375" t="s">
        <v>19</v>
      </c>
      <c r="B5375" t="s">
        <v>20</v>
      </c>
      <c r="C5375" t="s">
        <v>54</v>
      </c>
      <c r="D5375" t="s">
        <v>376</v>
      </c>
      <c r="E5375" s="5" t="s">
        <v>516</v>
      </c>
      <c r="F5375">
        <v>0</v>
      </c>
      <c r="G5375" t="s">
        <v>345</v>
      </c>
      <c r="H5375">
        <v>2.5000000000000001E-2</v>
      </c>
      <c r="I5375">
        <f>ANAM[[#This Row],[VALOR Corregida]]/1000</f>
        <v>2.5000000000000001E-5</v>
      </c>
      <c r="J5375" t="s">
        <v>23</v>
      </c>
      <c r="K5375" t="s">
        <v>315</v>
      </c>
      <c r="L5375" t="s">
        <v>309</v>
      </c>
      <c r="M5375" t="s">
        <v>377</v>
      </c>
      <c r="N5375">
        <v>-23.61722</v>
      </c>
      <c r="O5375">
        <v>-70.397220000000004</v>
      </c>
      <c r="P5375">
        <v>1</v>
      </c>
      <c r="Q5375">
        <v>2011</v>
      </c>
      <c r="R5375" s="2">
        <v>40694</v>
      </c>
      <c r="S5375" s="2">
        <v>40695</v>
      </c>
      <c r="T5375" s="2">
        <v>40694</v>
      </c>
      <c r="U5375" s="2"/>
    </row>
    <row r="5376" spans="1:21" x14ac:dyDescent="0.3">
      <c r="A5376" t="s">
        <v>19</v>
      </c>
      <c r="B5376" t="s">
        <v>20</v>
      </c>
      <c r="C5376" t="s">
        <v>54</v>
      </c>
      <c r="D5376" t="s">
        <v>376</v>
      </c>
      <c r="E5376" s="5" t="s">
        <v>516</v>
      </c>
      <c r="F5376">
        <v>4.5</v>
      </c>
      <c r="G5376" t="s">
        <v>345</v>
      </c>
      <c r="H5376">
        <v>2.5000000000000001E-2</v>
      </c>
      <c r="I5376">
        <f>ANAM[[#This Row],[VALOR Corregida]]/1000</f>
        <v>2.5000000000000001E-5</v>
      </c>
      <c r="J5376" t="s">
        <v>23</v>
      </c>
      <c r="K5376" t="s">
        <v>315</v>
      </c>
      <c r="L5376" t="s">
        <v>309</v>
      </c>
      <c r="M5376" t="s">
        <v>377</v>
      </c>
      <c r="N5376">
        <v>-23.61722</v>
      </c>
      <c r="O5376">
        <v>-70.397220000000004</v>
      </c>
      <c r="P5376">
        <v>1</v>
      </c>
      <c r="Q5376">
        <v>2011</v>
      </c>
      <c r="R5376" s="2">
        <v>40694</v>
      </c>
      <c r="S5376" s="2">
        <v>40695</v>
      </c>
      <c r="T5376" s="2">
        <v>40694</v>
      </c>
      <c r="U5376" s="2"/>
    </row>
    <row r="5377" spans="1:25" x14ac:dyDescent="0.3">
      <c r="A5377" t="s">
        <v>19</v>
      </c>
      <c r="B5377" t="s">
        <v>20</v>
      </c>
      <c r="C5377" t="s">
        <v>54</v>
      </c>
      <c r="D5377" t="s">
        <v>376</v>
      </c>
      <c r="E5377" s="5" t="s">
        <v>516</v>
      </c>
      <c r="F5377">
        <v>0</v>
      </c>
      <c r="G5377" t="s">
        <v>28</v>
      </c>
      <c r="H5377">
        <v>2.5000000000000001E-2</v>
      </c>
      <c r="I5377">
        <f>ANAM[[#This Row],[VALOR Corregida]]/1000</f>
        <v>2.5000000000000001E-5</v>
      </c>
      <c r="J5377" t="s">
        <v>23</v>
      </c>
      <c r="K5377" t="s">
        <v>315</v>
      </c>
      <c r="L5377" t="s">
        <v>309</v>
      </c>
      <c r="M5377" t="s">
        <v>377</v>
      </c>
      <c r="N5377">
        <v>-23.61722</v>
      </c>
      <c r="O5377">
        <v>-70.397220000000004</v>
      </c>
      <c r="P5377">
        <v>1</v>
      </c>
      <c r="Q5377">
        <v>2011</v>
      </c>
      <c r="R5377" s="2">
        <v>40694</v>
      </c>
      <c r="S5377" s="2">
        <v>40695</v>
      </c>
      <c r="T5377" s="2">
        <v>40694</v>
      </c>
      <c r="U5377" s="2"/>
    </row>
    <row r="5378" spans="1:25" x14ac:dyDescent="0.3">
      <c r="A5378" t="s">
        <v>19</v>
      </c>
      <c r="B5378" t="s">
        <v>20</v>
      </c>
      <c r="C5378" t="s">
        <v>54</v>
      </c>
      <c r="D5378" t="s">
        <v>376</v>
      </c>
      <c r="E5378" s="5" t="s">
        <v>516</v>
      </c>
      <c r="F5378">
        <v>4.5</v>
      </c>
      <c r="G5378" t="s">
        <v>28</v>
      </c>
      <c r="H5378">
        <v>2.5000000000000001E-2</v>
      </c>
      <c r="I5378">
        <f>ANAM[[#This Row],[VALOR Corregida]]/1000</f>
        <v>2.5000000000000001E-5</v>
      </c>
      <c r="J5378" t="s">
        <v>23</v>
      </c>
      <c r="K5378" t="s">
        <v>315</v>
      </c>
      <c r="L5378" t="s">
        <v>309</v>
      </c>
      <c r="M5378" t="s">
        <v>377</v>
      </c>
      <c r="N5378">
        <v>-23.61722</v>
      </c>
      <c r="O5378">
        <v>-70.397220000000004</v>
      </c>
      <c r="P5378">
        <v>1</v>
      </c>
      <c r="Q5378">
        <v>2011</v>
      </c>
      <c r="R5378" s="2">
        <v>40694</v>
      </c>
      <c r="S5378" s="2">
        <v>40695</v>
      </c>
      <c r="T5378" s="2">
        <v>40694</v>
      </c>
      <c r="U5378" s="2"/>
    </row>
    <row r="5379" spans="1:25" x14ac:dyDescent="0.3">
      <c r="A5379" t="s">
        <v>19</v>
      </c>
      <c r="B5379" t="s">
        <v>20</v>
      </c>
      <c r="C5379" t="s">
        <v>54</v>
      </c>
      <c r="D5379" t="s">
        <v>376</v>
      </c>
      <c r="E5379" s="5" t="s">
        <v>516</v>
      </c>
      <c r="F5379">
        <v>0</v>
      </c>
      <c r="G5379" t="s">
        <v>346</v>
      </c>
      <c r="H5379">
        <v>2.68</v>
      </c>
      <c r="I5379">
        <f>ANAM[[#This Row],[VALOR Corregida]]/1000</f>
        <v>2.6800000000000001E-3</v>
      </c>
      <c r="J5379" t="s">
        <v>23</v>
      </c>
      <c r="K5379" t="s">
        <v>24</v>
      </c>
      <c r="L5379" t="s">
        <v>309</v>
      </c>
      <c r="M5379" t="s">
        <v>377</v>
      </c>
      <c r="N5379">
        <v>-23.61722</v>
      </c>
      <c r="O5379">
        <v>-70.397220000000004</v>
      </c>
      <c r="P5379">
        <v>1</v>
      </c>
      <c r="Q5379">
        <v>2011</v>
      </c>
      <c r="R5379" s="2">
        <v>40694</v>
      </c>
      <c r="S5379" s="2">
        <v>40695</v>
      </c>
      <c r="T5379" s="2">
        <v>40694</v>
      </c>
      <c r="U5379" s="2"/>
    </row>
    <row r="5380" spans="1:25" x14ac:dyDescent="0.3">
      <c r="A5380" t="s">
        <v>19</v>
      </c>
      <c r="B5380" t="s">
        <v>20</v>
      </c>
      <c r="C5380" t="s">
        <v>54</v>
      </c>
      <c r="D5380" t="s">
        <v>376</v>
      </c>
      <c r="E5380" s="5" t="s">
        <v>516</v>
      </c>
      <c r="F5380">
        <v>4.5</v>
      </c>
      <c r="G5380" t="s">
        <v>346</v>
      </c>
      <c r="H5380">
        <v>2.2200000000000002</v>
      </c>
      <c r="I5380">
        <f>ANAM[[#This Row],[VALOR Corregida]]/1000</f>
        <v>2.2200000000000002E-3</v>
      </c>
      <c r="J5380" t="s">
        <v>23</v>
      </c>
      <c r="K5380" t="s">
        <v>24</v>
      </c>
      <c r="L5380" t="s">
        <v>309</v>
      </c>
      <c r="M5380" t="s">
        <v>377</v>
      </c>
      <c r="N5380">
        <v>-23.61722</v>
      </c>
      <c r="O5380">
        <v>-70.397220000000004</v>
      </c>
      <c r="P5380">
        <v>1</v>
      </c>
      <c r="Q5380">
        <v>2011</v>
      </c>
      <c r="R5380" s="2">
        <v>40694</v>
      </c>
      <c r="S5380" s="2">
        <v>40695</v>
      </c>
      <c r="T5380" s="2">
        <v>40694</v>
      </c>
      <c r="U5380" s="2"/>
    </row>
    <row r="5381" spans="1:25" x14ac:dyDescent="0.3">
      <c r="A5381" t="s">
        <v>19</v>
      </c>
      <c r="B5381" t="s">
        <v>20</v>
      </c>
      <c r="C5381" t="s">
        <v>54</v>
      </c>
      <c r="D5381" t="s">
        <v>376</v>
      </c>
      <c r="E5381" s="5" t="s">
        <v>516</v>
      </c>
      <c r="F5381">
        <v>0</v>
      </c>
      <c r="G5381" t="s">
        <v>29</v>
      </c>
      <c r="H5381">
        <v>5.22</v>
      </c>
      <c r="I5381">
        <f>ANAM[[#This Row],[VALOR Corregida]]/1000</f>
        <v>5.2199999999999998E-3</v>
      </c>
      <c r="J5381" t="s">
        <v>23</v>
      </c>
      <c r="K5381" t="s">
        <v>24</v>
      </c>
      <c r="L5381" t="s">
        <v>309</v>
      </c>
      <c r="M5381" t="s">
        <v>377</v>
      </c>
      <c r="N5381">
        <v>-23.61722</v>
      </c>
      <c r="O5381">
        <v>-70.397220000000004</v>
      </c>
      <c r="P5381">
        <v>1</v>
      </c>
      <c r="Q5381">
        <v>2011</v>
      </c>
      <c r="R5381" s="2">
        <v>40694</v>
      </c>
      <c r="S5381" s="2">
        <v>40695</v>
      </c>
      <c r="T5381" s="2">
        <v>40694</v>
      </c>
      <c r="U5381" s="2"/>
    </row>
    <row r="5382" spans="1:25" x14ac:dyDescent="0.3">
      <c r="A5382" t="s">
        <v>19</v>
      </c>
      <c r="B5382" t="s">
        <v>20</v>
      </c>
      <c r="C5382" t="s">
        <v>54</v>
      </c>
      <c r="D5382" t="s">
        <v>376</v>
      </c>
      <c r="E5382" s="5" t="s">
        <v>516</v>
      </c>
      <c r="F5382">
        <v>4.5</v>
      </c>
      <c r="G5382" t="s">
        <v>29</v>
      </c>
      <c r="H5382">
        <v>4.33</v>
      </c>
      <c r="I5382">
        <f>ANAM[[#This Row],[VALOR Corregida]]/1000</f>
        <v>4.3299999999999996E-3</v>
      </c>
      <c r="J5382" t="s">
        <v>23</v>
      </c>
      <c r="K5382" t="s">
        <v>24</v>
      </c>
      <c r="L5382" t="s">
        <v>309</v>
      </c>
      <c r="M5382" t="s">
        <v>377</v>
      </c>
      <c r="N5382">
        <v>-23.61722</v>
      </c>
      <c r="O5382">
        <v>-70.397220000000004</v>
      </c>
      <c r="P5382">
        <v>1</v>
      </c>
      <c r="Q5382">
        <v>2011</v>
      </c>
      <c r="R5382" s="2">
        <v>40694</v>
      </c>
      <c r="S5382" s="2">
        <v>40695</v>
      </c>
      <c r="T5382" s="2">
        <v>40694</v>
      </c>
      <c r="U5382" s="2"/>
    </row>
    <row r="5383" spans="1:25" x14ac:dyDescent="0.3">
      <c r="A5383" t="s">
        <v>19</v>
      </c>
      <c r="B5383" t="s">
        <v>20</v>
      </c>
      <c r="C5383" t="s">
        <v>54</v>
      </c>
      <c r="D5383" t="s">
        <v>376</v>
      </c>
      <c r="E5383" s="5" t="s">
        <v>516</v>
      </c>
      <c r="F5383">
        <v>0</v>
      </c>
      <c r="G5383" t="s">
        <v>30</v>
      </c>
      <c r="H5383">
        <v>0.9</v>
      </c>
      <c r="I5383">
        <f>ANAM[[#This Row],[VALOR Corregida]]/1000</f>
        <v>8.9999999999999998E-4</v>
      </c>
      <c r="J5383" t="s">
        <v>31</v>
      </c>
      <c r="K5383" t="s">
        <v>315</v>
      </c>
      <c r="L5383" t="s">
        <v>309</v>
      </c>
      <c r="M5383" t="s">
        <v>377</v>
      </c>
      <c r="N5383">
        <v>-23.61722</v>
      </c>
      <c r="O5383">
        <v>-70.397220000000004</v>
      </c>
      <c r="P5383">
        <v>1</v>
      </c>
      <c r="Q5383">
        <v>2011</v>
      </c>
      <c r="R5383" s="2">
        <v>40694</v>
      </c>
      <c r="S5383" s="2">
        <v>40695</v>
      </c>
      <c r="T5383" s="2">
        <v>40694</v>
      </c>
      <c r="U5383" s="2"/>
      <c r="X5383">
        <f>0.000000000001*H5383^4-0.00000001*H5383^3+0.00004*H5383^2-0.0733*H5383+97.8</f>
        <v>97.734062392710655</v>
      </c>
      <c r="Y5383">
        <f>X5383*0.12</f>
        <v>11.728087487125277</v>
      </c>
    </row>
    <row r="5384" spans="1:25" x14ac:dyDescent="0.3">
      <c r="A5384" t="s">
        <v>19</v>
      </c>
      <c r="B5384" t="s">
        <v>20</v>
      </c>
      <c r="C5384" t="s">
        <v>54</v>
      </c>
      <c r="D5384" t="s">
        <v>376</v>
      </c>
      <c r="E5384" s="5" t="s">
        <v>516</v>
      </c>
      <c r="F5384">
        <v>4.5</v>
      </c>
      <c r="G5384" t="s">
        <v>30</v>
      </c>
      <c r="H5384">
        <v>2</v>
      </c>
      <c r="I5384">
        <f>ANAM[[#This Row],[VALOR Corregida]]/1000</f>
        <v>2E-3</v>
      </c>
      <c r="J5384" t="s">
        <v>31</v>
      </c>
      <c r="K5384" t="s">
        <v>24</v>
      </c>
      <c r="L5384" t="s">
        <v>309</v>
      </c>
      <c r="M5384" t="s">
        <v>377</v>
      </c>
      <c r="N5384">
        <v>-23.61722</v>
      </c>
      <c r="O5384">
        <v>-70.397220000000004</v>
      </c>
      <c r="P5384">
        <v>1</v>
      </c>
      <c r="Q5384">
        <v>2011</v>
      </c>
      <c r="R5384" s="2">
        <v>40694</v>
      </c>
      <c r="S5384" s="2">
        <v>40695</v>
      </c>
      <c r="T5384" s="2">
        <v>40694</v>
      </c>
      <c r="U5384" s="2"/>
      <c r="X5384">
        <f>0.000000000001*H5384^4-0.00000001*H5384^3+0.00004*H5384^2-0.0733*H5384+97.8</f>
        <v>97.653559920015994</v>
      </c>
      <c r="Y5384">
        <f>X5384*0.12</f>
        <v>11.718427190401918</v>
      </c>
    </row>
    <row r="5385" spans="1:25" x14ac:dyDescent="0.3">
      <c r="A5385" t="s">
        <v>19</v>
      </c>
      <c r="B5385" t="s">
        <v>20</v>
      </c>
      <c r="C5385" t="s">
        <v>54</v>
      </c>
      <c r="D5385" t="s">
        <v>376</v>
      </c>
      <c r="E5385" s="5" t="s">
        <v>516</v>
      </c>
      <c r="F5385">
        <v>0</v>
      </c>
      <c r="G5385" t="s">
        <v>347</v>
      </c>
      <c r="H5385">
        <v>2.5000000000000001E-2</v>
      </c>
      <c r="I5385">
        <f>ANAM[[#This Row],[VALOR Corregida]]/1000</f>
        <v>2.5000000000000001E-5</v>
      </c>
      <c r="J5385" t="s">
        <v>23</v>
      </c>
      <c r="K5385" t="s">
        <v>315</v>
      </c>
      <c r="L5385" t="s">
        <v>309</v>
      </c>
      <c r="M5385" t="s">
        <v>377</v>
      </c>
      <c r="N5385">
        <v>-23.61722</v>
      </c>
      <c r="O5385">
        <v>-70.397220000000004</v>
      </c>
      <c r="P5385">
        <v>1</v>
      </c>
      <c r="Q5385">
        <v>2011</v>
      </c>
      <c r="R5385" s="2">
        <v>40694</v>
      </c>
      <c r="S5385" s="2">
        <v>40695</v>
      </c>
      <c r="T5385" s="2">
        <v>40694</v>
      </c>
      <c r="U5385" s="2"/>
    </row>
    <row r="5386" spans="1:25" x14ac:dyDescent="0.3">
      <c r="A5386" t="s">
        <v>19</v>
      </c>
      <c r="B5386" t="s">
        <v>20</v>
      </c>
      <c r="C5386" t="s">
        <v>54</v>
      </c>
      <c r="D5386" t="s">
        <v>376</v>
      </c>
      <c r="E5386" s="5" t="s">
        <v>516</v>
      </c>
      <c r="F5386">
        <v>4.5</v>
      </c>
      <c r="G5386" t="s">
        <v>347</v>
      </c>
      <c r="H5386">
        <v>2.5000000000000001E-2</v>
      </c>
      <c r="I5386">
        <f>ANAM[[#This Row],[VALOR Corregida]]/1000</f>
        <v>2.5000000000000001E-5</v>
      </c>
      <c r="J5386" t="s">
        <v>23</v>
      </c>
      <c r="K5386" t="s">
        <v>315</v>
      </c>
      <c r="L5386" t="s">
        <v>309</v>
      </c>
      <c r="M5386" t="s">
        <v>377</v>
      </c>
      <c r="N5386">
        <v>-23.61722</v>
      </c>
      <c r="O5386">
        <v>-70.397220000000004</v>
      </c>
      <c r="P5386">
        <v>1</v>
      </c>
      <c r="Q5386">
        <v>2011</v>
      </c>
      <c r="R5386" s="2">
        <v>40694</v>
      </c>
      <c r="S5386" s="2">
        <v>40695</v>
      </c>
      <c r="T5386" s="2">
        <v>40694</v>
      </c>
      <c r="U5386" s="2"/>
    </row>
    <row r="5387" spans="1:25" x14ac:dyDescent="0.3">
      <c r="A5387" t="s">
        <v>19</v>
      </c>
      <c r="B5387" t="s">
        <v>20</v>
      </c>
      <c r="C5387" t="s">
        <v>54</v>
      </c>
      <c r="D5387" t="s">
        <v>376</v>
      </c>
      <c r="E5387" s="5" t="s">
        <v>516</v>
      </c>
      <c r="F5387">
        <v>0</v>
      </c>
      <c r="G5387" t="s">
        <v>35</v>
      </c>
      <c r="H5387">
        <v>2.5000000000000001E-2</v>
      </c>
      <c r="I5387">
        <f>ANAM[[#This Row],[VALOR Corregida]]/1000</f>
        <v>2.5000000000000001E-5</v>
      </c>
      <c r="J5387" t="s">
        <v>23</v>
      </c>
      <c r="K5387" t="s">
        <v>315</v>
      </c>
      <c r="L5387" t="s">
        <v>309</v>
      </c>
      <c r="M5387" t="s">
        <v>377</v>
      </c>
      <c r="N5387">
        <v>-23.61722</v>
      </c>
      <c r="O5387">
        <v>-70.397220000000004</v>
      </c>
      <c r="P5387">
        <v>1</v>
      </c>
      <c r="Q5387">
        <v>2011</v>
      </c>
      <c r="R5387" s="2">
        <v>40694</v>
      </c>
      <c r="S5387" s="2">
        <v>40695</v>
      </c>
      <c r="T5387" s="2">
        <v>40694</v>
      </c>
      <c r="U5387" s="2"/>
    </row>
    <row r="5388" spans="1:25" x14ac:dyDescent="0.3">
      <c r="A5388" t="s">
        <v>19</v>
      </c>
      <c r="B5388" t="s">
        <v>20</v>
      </c>
      <c r="C5388" t="s">
        <v>54</v>
      </c>
      <c r="D5388" t="s">
        <v>376</v>
      </c>
      <c r="E5388" s="5" t="s">
        <v>516</v>
      </c>
      <c r="F5388">
        <v>4.5</v>
      </c>
      <c r="G5388" t="s">
        <v>35</v>
      </c>
      <c r="H5388">
        <v>2.5000000000000001E-2</v>
      </c>
      <c r="I5388">
        <f>ANAM[[#This Row],[VALOR Corregida]]/1000</f>
        <v>2.5000000000000001E-5</v>
      </c>
      <c r="J5388" t="s">
        <v>23</v>
      </c>
      <c r="K5388" t="s">
        <v>315</v>
      </c>
      <c r="L5388" t="s">
        <v>309</v>
      </c>
      <c r="M5388" t="s">
        <v>377</v>
      </c>
      <c r="N5388">
        <v>-23.61722</v>
      </c>
      <c r="O5388">
        <v>-70.397220000000004</v>
      </c>
      <c r="P5388">
        <v>1</v>
      </c>
      <c r="Q5388">
        <v>2011</v>
      </c>
      <c r="R5388" s="2">
        <v>40694</v>
      </c>
      <c r="S5388" s="2">
        <v>40695</v>
      </c>
      <c r="T5388" s="2">
        <v>40694</v>
      </c>
      <c r="U5388" s="2"/>
    </row>
    <row r="5389" spans="1:25" x14ac:dyDescent="0.3">
      <c r="A5389" t="s">
        <v>19</v>
      </c>
      <c r="B5389" t="s">
        <v>20</v>
      </c>
      <c r="C5389" t="s">
        <v>54</v>
      </c>
      <c r="D5389" t="s">
        <v>376</v>
      </c>
      <c r="E5389" s="5" t="s">
        <v>516</v>
      </c>
      <c r="F5389">
        <v>0</v>
      </c>
      <c r="G5389" t="s">
        <v>126</v>
      </c>
      <c r="H5389">
        <v>7.4999999999999997E-2</v>
      </c>
      <c r="I5389">
        <f>ANAM[[#This Row],[VALOR Corregida]]/1000</f>
        <v>7.4999999999999993E-5</v>
      </c>
      <c r="J5389" t="s">
        <v>27</v>
      </c>
      <c r="K5389" t="s">
        <v>315</v>
      </c>
      <c r="L5389" t="s">
        <v>309</v>
      </c>
      <c r="M5389" t="s">
        <v>377</v>
      </c>
      <c r="N5389">
        <v>-23.61722</v>
      </c>
      <c r="O5389">
        <v>-70.397220000000004</v>
      </c>
      <c r="P5389">
        <v>1</v>
      </c>
      <c r="Q5389">
        <v>2011</v>
      </c>
      <c r="R5389" s="2">
        <v>40694</v>
      </c>
      <c r="S5389" s="2">
        <v>40695</v>
      </c>
      <c r="T5389" s="2">
        <v>40694</v>
      </c>
      <c r="U5389" s="2"/>
      <c r="X5389">
        <f>-0.0008*H5389^2-0.94*H5389+97.2</f>
        <v>97.129495500000004</v>
      </c>
      <c r="Y5389">
        <f>X5389*0.12</f>
        <v>11.65553946</v>
      </c>
    </row>
    <row r="5390" spans="1:25" x14ac:dyDescent="0.3">
      <c r="A5390" t="s">
        <v>19</v>
      </c>
      <c r="B5390" t="s">
        <v>20</v>
      </c>
      <c r="C5390" t="s">
        <v>54</v>
      </c>
      <c r="D5390" t="s">
        <v>376</v>
      </c>
      <c r="E5390" s="5" t="s">
        <v>516</v>
      </c>
      <c r="F5390">
        <v>4.5</v>
      </c>
      <c r="G5390" t="s">
        <v>126</v>
      </c>
      <c r="H5390">
        <v>7.4999999999999997E-2</v>
      </c>
      <c r="I5390">
        <f>ANAM[[#This Row],[VALOR Corregida]]/1000</f>
        <v>7.4999999999999993E-5</v>
      </c>
      <c r="J5390" t="s">
        <v>27</v>
      </c>
      <c r="K5390" t="s">
        <v>315</v>
      </c>
      <c r="L5390" t="s">
        <v>309</v>
      </c>
      <c r="M5390" t="s">
        <v>377</v>
      </c>
      <c r="N5390">
        <v>-23.61722</v>
      </c>
      <c r="O5390">
        <v>-70.397220000000004</v>
      </c>
      <c r="P5390">
        <v>1</v>
      </c>
      <c r="Q5390">
        <v>2011</v>
      </c>
      <c r="R5390" s="2">
        <v>40694</v>
      </c>
      <c r="S5390" s="2">
        <v>40695</v>
      </c>
      <c r="T5390" s="2">
        <v>40694</v>
      </c>
      <c r="U5390" s="2"/>
      <c r="X5390">
        <f>-0.0008*H5390^2-0.94*H5390+97.2</f>
        <v>97.129495500000004</v>
      </c>
      <c r="Y5390">
        <f>X5390*0.12</f>
        <v>11.65553946</v>
      </c>
    </row>
    <row r="5391" spans="1:25" x14ac:dyDescent="0.3">
      <c r="A5391" t="s">
        <v>19</v>
      </c>
      <c r="B5391" t="s">
        <v>20</v>
      </c>
      <c r="C5391" t="s">
        <v>54</v>
      </c>
      <c r="D5391" t="s">
        <v>376</v>
      </c>
      <c r="E5391" s="5" t="s">
        <v>516</v>
      </c>
      <c r="F5391">
        <v>0</v>
      </c>
      <c r="G5391" t="s">
        <v>37</v>
      </c>
      <c r="H5391">
        <v>0.01</v>
      </c>
      <c r="I5391">
        <f>ANAM[[#This Row],[VALOR Corregida]]/1000</f>
        <v>1.0000000000000001E-5</v>
      </c>
      <c r="J5391" t="s">
        <v>27</v>
      </c>
      <c r="K5391" t="s">
        <v>315</v>
      </c>
      <c r="L5391" t="s">
        <v>309</v>
      </c>
      <c r="M5391" t="s">
        <v>377</v>
      </c>
      <c r="N5391">
        <v>-23.61722</v>
      </c>
      <c r="O5391">
        <v>-70.397220000000004</v>
      </c>
      <c r="P5391">
        <v>1</v>
      </c>
      <c r="Q5391">
        <v>2011</v>
      </c>
      <c r="R5391" s="2">
        <v>40694</v>
      </c>
      <c r="S5391" s="2">
        <v>40695</v>
      </c>
      <c r="T5391" s="2">
        <v>40694</v>
      </c>
      <c r="U5391" s="2"/>
    </row>
    <row r="5392" spans="1:25" x14ac:dyDescent="0.3">
      <c r="A5392" t="s">
        <v>19</v>
      </c>
      <c r="B5392" t="s">
        <v>20</v>
      </c>
      <c r="C5392" t="s">
        <v>54</v>
      </c>
      <c r="D5392" t="s">
        <v>376</v>
      </c>
      <c r="E5392" s="5" t="s">
        <v>516</v>
      </c>
      <c r="F5392">
        <v>4.5</v>
      </c>
      <c r="G5392" t="s">
        <v>37</v>
      </c>
      <c r="H5392">
        <v>0.01</v>
      </c>
      <c r="I5392">
        <f>ANAM[[#This Row],[VALOR Corregida]]/1000</f>
        <v>1.0000000000000001E-5</v>
      </c>
      <c r="J5392" t="s">
        <v>27</v>
      </c>
      <c r="K5392" t="s">
        <v>315</v>
      </c>
      <c r="L5392" t="s">
        <v>309</v>
      </c>
      <c r="M5392" t="s">
        <v>377</v>
      </c>
      <c r="N5392">
        <v>-23.61722</v>
      </c>
      <c r="O5392">
        <v>-70.397220000000004</v>
      </c>
      <c r="P5392">
        <v>1</v>
      </c>
      <c r="Q5392">
        <v>2011</v>
      </c>
      <c r="R5392" s="2">
        <v>40694</v>
      </c>
      <c r="S5392" s="2">
        <v>40695</v>
      </c>
      <c r="T5392" s="2">
        <v>40694</v>
      </c>
      <c r="U5392" s="2"/>
    </row>
    <row r="5393" spans="1:25" x14ac:dyDescent="0.3">
      <c r="A5393" t="s">
        <v>19</v>
      </c>
      <c r="B5393" t="s">
        <v>20</v>
      </c>
      <c r="C5393" t="s">
        <v>54</v>
      </c>
      <c r="D5393" t="s">
        <v>376</v>
      </c>
      <c r="E5393" s="5" t="s">
        <v>516</v>
      </c>
      <c r="F5393">
        <v>0</v>
      </c>
      <c r="G5393" t="s">
        <v>129</v>
      </c>
      <c r="H5393">
        <v>0.05</v>
      </c>
      <c r="I5393">
        <f>ANAM[[#This Row],[VALOR Corregida]]/1000</f>
        <v>5.0000000000000002E-5</v>
      </c>
      <c r="J5393" t="s">
        <v>23</v>
      </c>
      <c r="K5393" t="s">
        <v>315</v>
      </c>
      <c r="L5393" t="s">
        <v>309</v>
      </c>
      <c r="M5393" t="s">
        <v>377</v>
      </c>
      <c r="N5393">
        <v>-23.61722</v>
      </c>
      <c r="O5393">
        <v>-70.397220000000004</v>
      </c>
      <c r="P5393">
        <v>1</v>
      </c>
      <c r="Q5393">
        <v>2011</v>
      </c>
      <c r="R5393" s="2">
        <v>40694</v>
      </c>
      <c r="S5393" s="2">
        <v>40695</v>
      </c>
      <c r="T5393" s="2">
        <v>40694</v>
      </c>
      <c r="U5393" s="2"/>
    </row>
    <row r="5394" spans="1:25" x14ac:dyDescent="0.3">
      <c r="A5394" t="s">
        <v>19</v>
      </c>
      <c r="B5394" t="s">
        <v>20</v>
      </c>
      <c r="C5394" t="s">
        <v>54</v>
      </c>
      <c r="D5394" t="s">
        <v>376</v>
      </c>
      <c r="E5394" s="5" t="s">
        <v>516</v>
      </c>
      <c r="F5394">
        <v>4.5</v>
      </c>
      <c r="G5394" t="s">
        <v>129</v>
      </c>
      <c r="H5394">
        <v>0.05</v>
      </c>
      <c r="I5394">
        <f>ANAM[[#This Row],[VALOR Corregida]]/1000</f>
        <v>5.0000000000000002E-5</v>
      </c>
      <c r="J5394" t="s">
        <v>23</v>
      </c>
      <c r="K5394" t="s">
        <v>315</v>
      </c>
      <c r="L5394" t="s">
        <v>309</v>
      </c>
      <c r="M5394" t="s">
        <v>377</v>
      </c>
      <c r="N5394">
        <v>-23.61722</v>
      </c>
      <c r="O5394">
        <v>-70.397220000000004</v>
      </c>
      <c r="P5394">
        <v>1</v>
      </c>
      <c r="Q5394">
        <v>2011</v>
      </c>
      <c r="R5394" s="2">
        <v>40694</v>
      </c>
      <c r="S5394" s="2">
        <v>40695</v>
      </c>
      <c r="T5394" s="2">
        <v>40694</v>
      </c>
      <c r="U5394" s="2"/>
    </row>
    <row r="5395" spans="1:25" x14ac:dyDescent="0.3">
      <c r="A5395" t="s">
        <v>19</v>
      </c>
      <c r="B5395" t="s">
        <v>20</v>
      </c>
      <c r="C5395" t="s">
        <v>54</v>
      </c>
      <c r="D5395" t="s">
        <v>376</v>
      </c>
      <c r="E5395" s="5" t="s">
        <v>516</v>
      </c>
      <c r="F5395">
        <v>0</v>
      </c>
      <c r="G5395" t="s">
        <v>348</v>
      </c>
      <c r="H5395">
        <v>0.5</v>
      </c>
      <c r="I5395">
        <f>ANAM[[#This Row],[VALOR Corregida]]/1000</f>
        <v>5.0000000000000001E-4</v>
      </c>
      <c r="J5395" t="s">
        <v>23</v>
      </c>
      <c r="K5395" t="s">
        <v>315</v>
      </c>
      <c r="L5395" t="s">
        <v>309</v>
      </c>
      <c r="M5395" t="s">
        <v>377</v>
      </c>
      <c r="N5395">
        <v>-23.61722</v>
      </c>
      <c r="O5395">
        <v>-70.397220000000004</v>
      </c>
      <c r="P5395">
        <v>1</v>
      </c>
      <c r="Q5395">
        <v>2011</v>
      </c>
      <c r="R5395" s="2">
        <v>40694</v>
      </c>
      <c r="S5395" s="2">
        <v>40695</v>
      </c>
      <c r="T5395" s="2">
        <v>40694</v>
      </c>
      <c r="U5395" s="2"/>
    </row>
    <row r="5396" spans="1:25" x14ac:dyDescent="0.3">
      <c r="A5396" t="s">
        <v>19</v>
      </c>
      <c r="B5396" t="s">
        <v>20</v>
      </c>
      <c r="C5396" t="s">
        <v>54</v>
      </c>
      <c r="D5396" t="s">
        <v>376</v>
      </c>
      <c r="E5396" s="5" t="s">
        <v>516</v>
      </c>
      <c r="F5396">
        <v>4.5</v>
      </c>
      <c r="G5396" t="s">
        <v>348</v>
      </c>
      <c r="H5396">
        <v>0.5</v>
      </c>
      <c r="I5396">
        <f>ANAM[[#This Row],[VALOR Corregida]]/1000</f>
        <v>5.0000000000000001E-4</v>
      </c>
      <c r="J5396" t="s">
        <v>23</v>
      </c>
      <c r="K5396" t="s">
        <v>315</v>
      </c>
      <c r="L5396" t="s">
        <v>309</v>
      </c>
      <c r="M5396" t="s">
        <v>377</v>
      </c>
      <c r="N5396">
        <v>-23.61722</v>
      </c>
      <c r="O5396">
        <v>-70.397220000000004</v>
      </c>
      <c r="P5396">
        <v>1</v>
      </c>
      <c r="Q5396">
        <v>2011</v>
      </c>
      <c r="R5396" s="2">
        <v>40694</v>
      </c>
      <c r="S5396" s="2">
        <v>40695</v>
      </c>
      <c r="T5396" s="2">
        <v>40694</v>
      </c>
      <c r="U5396" s="2"/>
    </row>
    <row r="5397" spans="1:25" x14ac:dyDescent="0.3">
      <c r="A5397" t="s">
        <v>19</v>
      </c>
      <c r="B5397" t="s">
        <v>20</v>
      </c>
      <c r="C5397" t="s">
        <v>54</v>
      </c>
      <c r="D5397" t="s">
        <v>376</v>
      </c>
      <c r="E5397" s="5" t="s">
        <v>516</v>
      </c>
      <c r="F5397">
        <v>0</v>
      </c>
      <c r="G5397" t="s">
        <v>39</v>
      </c>
      <c r="H5397">
        <v>0.5</v>
      </c>
      <c r="I5397">
        <f>ANAM[[#This Row],[VALOR Corregida]]/1000</f>
        <v>5.0000000000000001E-4</v>
      </c>
      <c r="J5397" t="s">
        <v>23</v>
      </c>
      <c r="K5397" t="s">
        <v>315</v>
      </c>
      <c r="L5397" t="s">
        <v>309</v>
      </c>
      <c r="M5397" t="s">
        <v>377</v>
      </c>
      <c r="N5397">
        <v>-23.61722</v>
      </c>
      <c r="O5397">
        <v>-70.397220000000004</v>
      </c>
      <c r="P5397">
        <v>1</v>
      </c>
      <c r="Q5397">
        <v>2011</v>
      </c>
      <c r="R5397" s="2">
        <v>40694</v>
      </c>
      <c r="S5397" s="2">
        <v>40695</v>
      </c>
      <c r="T5397" s="2">
        <v>40694</v>
      </c>
      <c r="U5397" s="2"/>
    </row>
    <row r="5398" spans="1:25" x14ac:dyDescent="0.3">
      <c r="A5398" t="s">
        <v>19</v>
      </c>
      <c r="B5398" t="s">
        <v>20</v>
      </c>
      <c r="C5398" t="s">
        <v>54</v>
      </c>
      <c r="D5398" t="s">
        <v>376</v>
      </c>
      <c r="E5398" s="5" t="s">
        <v>516</v>
      </c>
      <c r="F5398">
        <v>4.5</v>
      </c>
      <c r="G5398" t="s">
        <v>39</v>
      </c>
      <c r="H5398">
        <v>0.5</v>
      </c>
      <c r="I5398">
        <f>ANAM[[#This Row],[VALOR Corregida]]/1000</f>
        <v>5.0000000000000001E-4</v>
      </c>
      <c r="J5398" t="s">
        <v>23</v>
      </c>
      <c r="K5398" t="s">
        <v>315</v>
      </c>
      <c r="L5398" t="s">
        <v>309</v>
      </c>
      <c r="M5398" t="s">
        <v>377</v>
      </c>
      <c r="N5398">
        <v>-23.61722</v>
      </c>
      <c r="O5398">
        <v>-70.397220000000004</v>
      </c>
      <c r="P5398">
        <v>1</v>
      </c>
      <c r="Q5398">
        <v>2011</v>
      </c>
      <c r="R5398" s="2">
        <v>40694</v>
      </c>
      <c r="S5398" s="2">
        <v>40695</v>
      </c>
      <c r="T5398" s="2">
        <v>40694</v>
      </c>
      <c r="U5398" s="2"/>
    </row>
    <row r="5399" spans="1:25" x14ac:dyDescent="0.3">
      <c r="A5399" t="s">
        <v>19</v>
      </c>
      <c r="B5399" t="s">
        <v>20</v>
      </c>
      <c r="C5399" t="s">
        <v>54</v>
      </c>
      <c r="D5399" t="s">
        <v>376</v>
      </c>
      <c r="E5399" s="5" t="s">
        <v>516</v>
      </c>
      <c r="F5399">
        <v>0</v>
      </c>
      <c r="G5399" t="s">
        <v>64</v>
      </c>
      <c r="H5399">
        <v>0.35</v>
      </c>
      <c r="I5399">
        <f>ANAM[[#This Row],[VALOR Corregida]]/1000</f>
        <v>3.5E-4</v>
      </c>
      <c r="J5399" t="s">
        <v>27</v>
      </c>
      <c r="K5399" t="s">
        <v>24</v>
      </c>
      <c r="L5399" t="s">
        <v>309</v>
      </c>
      <c r="M5399" t="s">
        <v>377</v>
      </c>
      <c r="N5399">
        <v>-23.61722</v>
      </c>
      <c r="O5399">
        <v>-70.397220000000004</v>
      </c>
      <c r="P5399">
        <v>1</v>
      </c>
      <c r="Q5399">
        <v>2011</v>
      </c>
      <c r="R5399" s="2">
        <v>40694</v>
      </c>
      <c r="S5399" s="2">
        <v>40695</v>
      </c>
      <c r="T5399" s="2">
        <v>40694</v>
      </c>
      <c r="U5399" s="2"/>
    </row>
    <row r="5400" spans="1:25" x14ac:dyDescent="0.3">
      <c r="A5400" t="s">
        <v>19</v>
      </c>
      <c r="B5400" t="s">
        <v>20</v>
      </c>
      <c r="C5400" t="s">
        <v>54</v>
      </c>
      <c r="D5400" t="s">
        <v>376</v>
      </c>
      <c r="E5400" s="5" t="s">
        <v>516</v>
      </c>
      <c r="F5400">
        <v>4.5</v>
      </c>
      <c r="G5400" t="s">
        <v>64</v>
      </c>
      <c r="H5400">
        <v>0.28999999999999998</v>
      </c>
      <c r="I5400">
        <f>ANAM[[#This Row],[VALOR Corregida]]/1000</f>
        <v>2.9E-4</v>
      </c>
      <c r="J5400" t="s">
        <v>27</v>
      </c>
      <c r="K5400" t="s">
        <v>24</v>
      </c>
      <c r="L5400" t="s">
        <v>309</v>
      </c>
      <c r="M5400" t="s">
        <v>377</v>
      </c>
      <c r="N5400">
        <v>-23.61722</v>
      </c>
      <c r="O5400">
        <v>-70.397220000000004</v>
      </c>
      <c r="P5400">
        <v>1</v>
      </c>
      <c r="Q5400">
        <v>2011</v>
      </c>
      <c r="R5400" s="2">
        <v>40694</v>
      </c>
      <c r="S5400" s="2">
        <v>40695</v>
      </c>
      <c r="T5400" s="2">
        <v>40694</v>
      </c>
      <c r="U5400" s="2"/>
    </row>
    <row r="5401" spans="1:25" x14ac:dyDescent="0.3">
      <c r="A5401" t="s">
        <v>19</v>
      </c>
      <c r="B5401" t="s">
        <v>20</v>
      </c>
      <c r="C5401" t="s">
        <v>54</v>
      </c>
      <c r="D5401" t="s">
        <v>376</v>
      </c>
      <c r="E5401" s="5" t="s">
        <v>516</v>
      </c>
      <c r="F5401">
        <v>0</v>
      </c>
      <c r="G5401" t="s">
        <v>44</v>
      </c>
      <c r="H5401">
        <v>0.5</v>
      </c>
      <c r="I5401">
        <f>ANAM[[#This Row],[VALOR Corregida]]/1000</f>
        <v>5.0000000000000001E-4</v>
      </c>
      <c r="J5401" t="s">
        <v>27</v>
      </c>
      <c r="K5401" t="s">
        <v>24</v>
      </c>
      <c r="L5401" t="s">
        <v>309</v>
      </c>
      <c r="M5401" t="s">
        <v>377</v>
      </c>
      <c r="N5401">
        <v>-23.61722</v>
      </c>
      <c r="O5401">
        <v>-70.397220000000004</v>
      </c>
      <c r="P5401">
        <v>1</v>
      </c>
      <c r="Q5401">
        <v>2011</v>
      </c>
      <c r="R5401" s="2">
        <v>40694</v>
      </c>
      <c r="S5401" s="2">
        <v>40695</v>
      </c>
      <c r="T5401" s="2">
        <v>40694</v>
      </c>
      <c r="U5401" s="2"/>
    </row>
    <row r="5402" spans="1:25" x14ac:dyDescent="0.3">
      <c r="A5402" t="s">
        <v>19</v>
      </c>
      <c r="B5402" t="s">
        <v>20</v>
      </c>
      <c r="C5402" t="s">
        <v>54</v>
      </c>
      <c r="D5402" t="s">
        <v>376</v>
      </c>
      <c r="E5402" s="5" t="s">
        <v>516</v>
      </c>
      <c r="F5402">
        <v>4.5</v>
      </c>
      <c r="G5402" t="s">
        <v>44</v>
      </c>
      <c r="H5402">
        <v>0.5</v>
      </c>
      <c r="I5402">
        <f>ANAM[[#This Row],[VALOR Corregida]]/1000</f>
        <v>5.0000000000000001E-4</v>
      </c>
      <c r="J5402" t="s">
        <v>27</v>
      </c>
      <c r="K5402" t="s">
        <v>24</v>
      </c>
      <c r="L5402" t="s">
        <v>309</v>
      </c>
      <c r="M5402" t="s">
        <v>377</v>
      </c>
      <c r="N5402">
        <v>-23.61722</v>
      </c>
      <c r="O5402">
        <v>-70.397220000000004</v>
      </c>
      <c r="P5402">
        <v>1</v>
      </c>
      <c r="Q5402">
        <v>2011</v>
      </c>
      <c r="R5402" s="2">
        <v>40694</v>
      </c>
      <c r="S5402" s="2">
        <v>40695</v>
      </c>
      <c r="T5402" s="2">
        <v>40694</v>
      </c>
      <c r="U5402" s="2"/>
    </row>
    <row r="5403" spans="1:25" x14ac:dyDescent="0.3">
      <c r="A5403" t="s">
        <v>19</v>
      </c>
      <c r="B5403" t="s">
        <v>20</v>
      </c>
      <c r="C5403" t="s">
        <v>54</v>
      </c>
      <c r="D5403" t="s">
        <v>376</v>
      </c>
      <c r="E5403" s="5" t="s">
        <v>516</v>
      </c>
      <c r="F5403">
        <v>0</v>
      </c>
      <c r="G5403" t="s">
        <v>349</v>
      </c>
      <c r="H5403">
        <v>7.74</v>
      </c>
      <c r="I5403">
        <f>ANAM[[#This Row],[VALOR Corregida]]/1000</f>
        <v>7.7400000000000004E-3</v>
      </c>
      <c r="J5403" t="s">
        <v>27</v>
      </c>
      <c r="K5403" t="s">
        <v>24</v>
      </c>
      <c r="L5403" t="s">
        <v>309</v>
      </c>
      <c r="M5403" t="s">
        <v>377</v>
      </c>
      <c r="N5403">
        <v>-23.61722</v>
      </c>
      <c r="O5403">
        <v>-70.397220000000004</v>
      </c>
      <c r="P5403">
        <v>1</v>
      </c>
      <c r="Q5403">
        <v>2011</v>
      </c>
      <c r="R5403" s="2">
        <v>40694</v>
      </c>
      <c r="S5403" s="2">
        <v>40695</v>
      </c>
      <c r="T5403" s="2">
        <v>40694</v>
      </c>
      <c r="U5403" s="2"/>
      <c r="X5403">
        <f>-0.14*H5403^3+1.81*H5403^2+5.68*H5403+1.92</f>
        <v>89.400080639999999</v>
      </c>
      <c r="Y5403">
        <f>X5403*0.2</f>
        <v>17.880016128000001</v>
      </c>
    </row>
    <row r="5404" spans="1:25" x14ac:dyDescent="0.3">
      <c r="A5404" t="s">
        <v>19</v>
      </c>
      <c r="B5404" t="s">
        <v>20</v>
      </c>
      <c r="C5404" t="s">
        <v>54</v>
      </c>
      <c r="D5404" t="s">
        <v>376</v>
      </c>
      <c r="E5404" s="5" t="s">
        <v>516</v>
      </c>
      <c r="F5404">
        <v>4.5</v>
      </c>
      <c r="G5404" t="s">
        <v>349</v>
      </c>
      <c r="H5404">
        <v>7.76</v>
      </c>
      <c r="I5404">
        <f>ANAM[[#This Row],[VALOR Corregida]]/1000</f>
        <v>7.7599999999999995E-3</v>
      </c>
      <c r="J5404" t="s">
        <v>27</v>
      </c>
      <c r="K5404" t="s">
        <v>24</v>
      </c>
      <c r="L5404" t="s">
        <v>309</v>
      </c>
      <c r="M5404" t="s">
        <v>377</v>
      </c>
      <c r="N5404">
        <v>-23.61722</v>
      </c>
      <c r="O5404">
        <v>-70.397220000000004</v>
      </c>
      <c r="P5404">
        <v>1</v>
      </c>
      <c r="Q5404">
        <v>2011</v>
      </c>
      <c r="R5404" s="2">
        <v>40694</v>
      </c>
      <c r="S5404" s="2">
        <v>40695</v>
      </c>
      <c r="T5404" s="2">
        <v>40694</v>
      </c>
      <c r="U5404" s="2"/>
      <c r="X5404">
        <f>-0.14*H5404^3+1.81*H5404^2+5.68*H5404+1.92</f>
        <v>89.57025535999999</v>
      </c>
      <c r="Y5404">
        <f>X5404*0.2</f>
        <v>17.914051071999999</v>
      </c>
    </row>
    <row r="5405" spans="1:25" x14ac:dyDescent="0.3">
      <c r="A5405" t="s">
        <v>19</v>
      </c>
      <c r="B5405" t="s">
        <v>20</v>
      </c>
      <c r="C5405" t="s">
        <v>54</v>
      </c>
      <c r="D5405" t="s">
        <v>376</v>
      </c>
      <c r="E5405" s="5" t="s">
        <v>516</v>
      </c>
      <c r="F5405">
        <v>0</v>
      </c>
      <c r="G5405" t="s">
        <v>350</v>
      </c>
      <c r="H5405">
        <v>2.5000000000000001E-2</v>
      </c>
      <c r="I5405">
        <f>ANAM[[#This Row],[VALOR Corregida]]/1000</f>
        <v>2.5000000000000001E-5</v>
      </c>
      <c r="J5405" t="s">
        <v>23</v>
      </c>
      <c r="K5405" t="s">
        <v>315</v>
      </c>
      <c r="L5405" t="s">
        <v>309</v>
      </c>
      <c r="M5405" t="s">
        <v>377</v>
      </c>
      <c r="N5405">
        <v>-23.61722</v>
      </c>
      <c r="O5405">
        <v>-70.397220000000004</v>
      </c>
      <c r="P5405">
        <v>1</v>
      </c>
      <c r="Q5405">
        <v>2011</v>
      </c>
      <c r="R5405" s="2">
        <v>40694</v>
      </c>
      <c r="S5405" s="2">
        <v>40695</v>
      </c>
      <c r="T5405" s="2">
        <v>40694</v>
      </c>
      <c r="U5405" s="2"/>
    </row>
    <row r="5406" spans="1:25" x14ac:dyDescent="0.3">
      <c r="A5406" t="s">
        <v>19</v>
      </c>
      <c r="B5406" t="s">
        <v>20</v>
      </c>
      <c r="C5406" t="s">
        <v>54</v>
      </c>
      <c r="D5406" t="s">
        <v>376</v>
      </c>
      <c r="E5406" s="5" t="s">
        <v>516</v>
      </c>
      <c r="F5406">
        <v>4.5</v>
      </c>
      <c r="G5406" t="s">
        <v>350</v>
      </c>
      <c r="H5406">
        <v>2.5000000000000001E-2</v>
      </c>
      <c r="I5406">
        <f>ANAM[[#This Row],[VALOR Corregida]]/1000</f>
        <v>2.5000000000000001E-5</v>
      </c>
      <c r="J5406" t="s">
        <v>23</v>
      </c>
      <c r="K5406" t="s">
        <v>315</v>
      </c>
      <c r="L5406" t="s">
        <v>309</v>
      </c>
      <c r="M5406" t="s">
        <v>377</v>
      </c>
      <c r="N5406">
        <v>-23.61722</v>
      </c>
      <c r="O5406">
        <v>-70.397220000000004</v>
      </c>
      <c r="P5406">
        <v>1</v>
      </c>
      <c r="Q5406">
        <v>2011</v>
      </c>
      <c r="R5406" s="2">
        <v>40694</v>
      </c>
      <c r="S5406" s="2">
        <v>40695</v>
      </c>
      <c r="T5406" s="2">
        <v>40694</v>
      </c>
      <c r="U5406" s="2"/>
    </row>
    <row r="5407" spans="1:25" x14ac:dyDescent="0.3">
      <c r="A5407" t="s">
        <v>19</v>
      </c>
      <c r="B5407" t="s">
        <v>20</v>
      </c>
      <c r="C5407" t="s">
        <v>54</v>
      </c>
      <c r="D5407" t="s">
        <v>376</v>
      </c>
      <c r="E5407" s="5" t="s">
        <v>516</v>
      </c>
      <c r="F5407">
        <v>0</v>
      </c>
      <c r="G5407" t="s">
        <v>46</v>
      </c>
      <c r="H5407">
        <v>2.5000000000000001E-2</v>
      </c>
      <c r="I5407">
        <f>ANAM[[#This Row],[VALOR Corregida]]/1000</f>
        <v>2.5000000000000001E-5</v>
      </c>
      <c r="J5407" t="s">
        <v>23</v>
      </c>
      <c r="K5407" t="s">
        <v>315</v>
      </c>
      <c r="L5407" t="s">
        <v>309</v>
      </c>
      <c r="M5407" t="s">
        <v>377</v>
      </c>
      <c r="N5407">
        <v>-23.61722</v>
      </c>
      <c r="O5407">
        <v>-70.397220000000004</v>
      </c>
      <c r="P5407">
        <v>1</v>
      </c>
      <c r="Q5407">
        <v>2011</v>
      </c>
      <c r="R5407" s="2">
        <v>40694</v>
      </c>
      <c r="S5407" s="2">
        <v>40695</v>
      </c>
      <c r="T5407" s="2">
        <v>40694</v>
      </c>
      <c r="U5407" s="2"/>
    </row>
    <row r="5408" spans="1:25" x14ac:dyDescent="0.3">
      <c r="A5408" t="s">
        <v>19</v>
      </c>
      <c r="B5408" t="s">
        <v>20</v>
      </c>
      <c r="C5408" t="s">
        <v>54</v>
      </c>
      <c r="D5408" t="s">
        <v>376</v>
      </c>
      <c r="E5408" s="5" t="s">
        <v>516</v>
      </c>
      <c r="F5408">
        <v>4.5</v>
      </c>
      <c r="G5408" t="s">
        <v>46</v>
      </c>
      <c r="H5408">
        <v>2.5000000000000001E-2</v>
      </c>
      <c r="I5408">
        <f>ANAM[[#This Row],[VALOR Corregida]]/1000</f>
        <v>2.5000000000000001E-5</v>
      </c>
      <c r="J5408" t="s">
        <v>23</v>
      </c>
      <c r="K5408" t="s">
        <v>315</v>
      </c>
      <c r="L5408" t="s">
        <v>309</v>
      </c>
      <c r="M5408" t="s">
        <v>377</v>
      </c>
      <c r="N5408">
        <v>-23.61722</v>
      </c>
      <c r="O5408">
        <v>-70.397220000000004</v>
      </c>
      <c r="P5408">
        <v>1</v>
      </c>
      <c r="Q5408">
        <v>2011</v>
      </c>
      <c r="R5408" s="2">
        <v>40694</v>
      </c>
      <c r="S5408" s="2">
        <v>40695</v>
      </c>
      <c r="T5408" s="2">
        <v>40694</v>
      </c>
      <c r="U5408" s="2"/>
    </row>
    <row r="5409" spans="1:25" x14ac:dyDescent="0.3">
      <c r="A5409" t="s">
        <v>19</v>
      </c>
      <c r="B5409" t="s">
        <v>20</v>
      </c>
      <c r="C5409" t="s">
        <v>54</v>
      </c>
      <c r="D5409" t="s">
        <v>376</v>
      </c>
      <c r="E5409" s="5" t="s">
        <v>516</v>
      </c>
      <c r="F5409">
        <v>0</v>
      </c>
      <c r="G5409" t="s">
        <v>351</v>
      </c>
      <c r="H5409">
        <v>37.909999999999997</v>
      </c>
      <c r="I5409">
        <f>ANAM[[#This Row],[VALOR Corregida]]/1000</f>
        <v>3.7909999999999999E-2</v>
      </c>
      <c r="J5409" t="s">
        <v>536</v>
      </c>
      <c r="K5409" t="s">
        <v>24</v>
      </c>
      <c r="L5409" t="s">
        <v>309</v>
      </c>
      <c r="M5409" t="s">
        <v>377</v>
      </c>
      <c r="N5409">
        <v>-23.61722</v>
      </c>
      <c r="O5409">
        <v>-70.397220000000004</v>
      </c>
      <c r="P5409">
        <v>1</v>
      </c>
      <c r="Q5409">
        <v>2011</v>
      </c>
      <c r="R5409" s="2">
        <v>40694</v>
      </c>
      <c r="S5409" s="2">
        <v>40695</v>
      </c>
      <c r="T5409" s="2">
        <v>40694</v>
      </c>
      <c r="U5409" s="2"/>
    </row>
    <row r="5410" spans="1:25" x14ac:dyDescent="0.3">
      <c r="A5410" t="s">
        <v>19</v>
      </c>
      <c r="B5410" t="s">
        <v>20</v>
      </c>
      <c r="C5410" t="s">
        <v>54</v>
      </c>
      <c r="D5410" t="s">
        <v>376</v>
      </c>
      <c r="E5410" s="5" t="s">
        <v>516</v>
      </c>
      <c r="F5410">
        <v>4.5</v>
      </c>
      <c r="G5410" t="s">
        <v>351</v>
      </c>
      <c r="H5410">
        <v>37.950000000000003</v>
      </c>
      <c r="I5410">
        <f>ANAM[[#This Row],[VALOR Corregida]]/1000</f>
        <v>3.7950000000000005E-2</v>
      </c>
      <c r="J5410" t="s">
        <v>536</v>
      </c>
      <c r="K5410" t="s">
        <v>24</v>
      </c>
      <c r="L5410" t="s">
        <v>309</v>
      </c>
      <c r="M5410" t="s">
        <v>377</v>
      </c>
      <c r="N5410">
        <v>-23.61722</v>
      </c>
      <c r="O5410">
        <v>-70.397220000000004</v>
      </c>
      <c r="P5410">
        <v>1</v>
      </c>
      <c r="Q5410">
        <v>2011</v>
      </c>
      <c r="R5410" s="2">
        <v>40694</v>
      </c>
      <c r="S5410" s="2">
        <v>40695</v>
      </c>
      <c r="T5410" s="2">
        <v>40694</v>
      </c>
      <c r="U5410" s="2"/>
    </row>
    <row r="5411" spans="1:25" x14ac:dyDescent="0.3">
      <c r="A5411" t="s">
        <v>19</v>
      </c>
      <c r="B5411" t="s">
        <v>20</v>
      </c>
      <c r="C5411" t="s">
        <v>54</v>
      </c>
      <c r="D5411" t="s">
        <v>376</v>
      </c>
      <c r="E5411" s="5" t="s">
        <v>516</v>
      </c>
      <c r="F5411">
        <v>0</v>
      </c>
      <c r="G5411" t="s">
        <v>352</v>
      </c>
      <c r="H5411">
        <v>40</v>
      </c>
      <c r="I5411">
        <f>ANAM[[#This Row],[VALOR Corregida]]/1000</f>
        <v>0.04</v>
      </c>
      <c r="J5411" t="s">
        <v>27</v>
      </c>
      <c r="K5411" t="s">
        <v>24</v>
      </c>
      <c r="L5411" t="s">
        <v>309</v>
      </c>
      <c r="M5411" t="s">
        <v>377</v>
      </c>
      <c r="N5411">
        <v>-23.61722</v>
      </c>
      <c r="O5411">
        <v>-70.397220000000004</v>
      </c>
      <c r="P5411">
        <v>1</v>
      </c>
      <c r="Q5411">
        <v>2011</v>
      </c>
      <c r="R5411" s="2">
        <v>40694</v>
      </c>
      <c r="S5411" s="2">
        <v>40695</v>
      </c>
      <c r="T5411" s="2">
        <v>40694</v>
      </c>
      <c r="U5411" s="2"/>
      <c r="X5411">
        <f>0.0014*H5411^2-0.86*H5411+97.5</f>
        <v>65.34</v>
      </c>
      <c r="Y5411">
        <f>X5411*0.12</f>
        <v>7.8407999999999998</v>
      </c>
    </row>
    <row r="5412" spans="1:25" x14ac:dyDescent="0.3">
      <c r="A5412" t="s">
        <v>19</v>
      </c>
      <c r="B5412" t="s">
        <v>20</v>
      </c>
      <c r="C5412" t="s">
        <v>54</v>
      </c>
      <c r="D5412" t="s">
        <v>376</v>
      </c>
      <c r="E5412" s="5" t="s">
        <v>516</v>
      </c>
      <c r="F5412">
        <v>4.5</v>
      </c>
      <c r="G5412" t="s">
        <v>352</v>
      </c>
      <c r="H5412">
        <v>40</v>
      </c>
      <c r="I5412">
        <f>ANAM[[#This Row],[VALOR Corregida]]/1000</f>
        <v>0.04</v>
      </c>
      <c r="J5412" t="s">
        <v>27</v>
      </c>
      <c r="K5412" t="s">
        <v>24</v>
      </c>
      <c r="L5412" t="s">
        <v>309</v>
      </c>
      <c r="M5412" t="s">
        <v>377</v>
      </c>
      <c r="N5412">
        <v>-23.61722</v>
      </c>
      <c r="O5412">
        <v>-70.397220000000004</v>
      </c>
      <c r="P5412">
        <v>1</v>
      </c>
      <c r="Q5412">
        <v>2011</v>
      </c>
      <c r="R5412" s="2">
        <v>40694</v>
      </c>
      <c r="S5412" s="2">
        <v>40695</v>
      </c>
      <c r="T5412" s="2">
        <v>40694</v>
      </c>
      <c r="U5412" s="2"/>
      <c r="X5412">
        <f>0.0014*H5412^2-0.86*H5412+97.5</f>
        <v>65.34</v>
      </c>
      <c r="Y5412">
        <f>X5412*0.12</f>
        <v>7.8407999999999998</v>
      </c>
    </row>
    <row r="5413" spans="1:25" x14ac:dyDescent="0.3">
      <c r="A5413" t="s">
        <v>19</v>
      </c>
      <c r="B5413" t="s">
        <v>20</v>
      </c>
      <c r="C5413" t="s">
        <v>54</v>
      </c>
      <c r="D5413" t="s">
        <v>376</v>
      </c>
      <c r="E5413" s="5" t="s">
        <v>516</v>
      </c>
      <c r="F5413">
        <v>0</v>
      </c>
      <c r="G5413" t="s">
        <v>353</v>
      </c>
      <c r="H5413">
        <v>4.3</v>
      </c>
      <c r="I5413">
        <f>ANAM[[#This Row],[VALOR Corregida]]/1000</f>
        <v>4.3E-3</v>
      </c>
      <c r="J5413" t="s">
        <v>23</v>
      </c>
      <c r="K5413" t="s">
        <v>24</v>
      </c>
      <c r="L5413" t="s">
        <v>309</v>
      </c>
      <c r="M5413" t="s">
        <v>377</v>
      </c>
      <c r="N5413">
        <v>-23.61722</v>
      </c>
      <c r="O5413">
        <v>-70.397220000000004</v>
      </c>
      <c r="P5413">
        <v>1</v>
      </c>
      <c r="Q5413">
        <v>2011</v>
      </c>
      <c r="R5413" s="2">
        <v>40694</v>
      </c>
      <c r="S5413" s="2">
        <v>40695</v>
      </c>
      <c r="T5413" s="2">
        <v>40694</v>
      </c>
      <c r="U5413" s="2"/>
    </row>
    <row r="5414" spans="1:25" x14ac:dyDescent="0.3">
      <c r="A5414" t="s">
        <v>19</v>
      </c>
      <c r="B5414" t="s">
        <v>20</v>
      </c>
      <c r="C5414" t="s">
        <v>54</v>
      </c>
      <c r="D5414" t="s">
        <v>376</v>
      </c>
      <c r="E5414" s="5" t="s">
        <v>516</v>
      </c>
      <c r="F5414">
        <v>4.5</v>
      </c>
      <c r="G5414" t="s">
        <v>353</v>
      </c>
      <c r="H5414">
        <v>4.63</v>
      </c>
      <c r="I5414">
        <f>ANAM[[#This Row],[VALOR Corregida]]/1000</f>
        <v>4.6299999999999996E-3</v>
      </c>
      <c r="J5414" t="s">
        <v>23</v>
      </c>
      <c r="K5414" t="s">
        <v>24</v>
      </c>
      <c r="L5414" t="s">
        <v>309</v>
      </c>
      <c r="M5414" t="s">
        <v>377</v>
      </c>
      <c r="N5414">
        <v>-23.61722</v>
      </c>
      <c r="O5414">
        <v>-70.397220000000004</v>
      </c>
      <c r="P5414">
        <v>1</v>
      </c>
      <c r="Q5414">
        <v>2011</v>
      </c>
      <c r="R5414" s="2">
        <v>40694</v>
      </c>
      <c r="S5414" s="2">
        <v>40695</v>
      </c>
      <c r="T5414" s="2">
        <v>40694</v>
      </c>
      <c r="U5414" s="2"/>
    </row>
    <row r="5415" spans="1:25" x14ac:dyDescent="0.3">
      <c r="A5415" t="s">
        <v>19</v>
      </c>
      <c r="B5415" t="s">
        <v>20</v>
      </c>
      <c r="C5415" t="s">
        <v>54</v>
      </c>
      <c r="D5415" t="s">
        <v>376</v>
      </c>
      <c r="E5415" s="5" t="s">
        <v>516</v>
      </c>
      <c r="F5415">
        <v>0</v>
      </c>
      <c r="G5415" t="s">
        <v>47</v>
      </c>
      <c r="H5415">
        <v>6.88</v>
      </c>
      <c r="I5415">
        <f>ANAM[[#This Row],[VALOR Corregida]]/1000</f>
        <v>6.8799999999999998E-3</v>
      </c>
      <c r="J5415" t="s">
        <v>23</v>
      </c>
      <c r="K5415" t="s">
        <v>24</v>
      </c>
      <c r="L5415" t="s">
        <v>309</v>
      </c>
      <c r="M5415" t="s">
        <v>377</v>
      </c>
      <c r="N5415">
        <v>-23.61722</v>
      </c>
      <c r="O5415">
        <v>-70.397220000000004</v>
      </c>
      <c r="P5415">
        <v>1</v>
      </c>
      <c r="Q5415">
        <v>2011</v>
      </c>
      <c r="R5415" s="2">
        <v>40694</v>
      </c>
      <c r="S5415" s="2">
        <v>40695</v>
      </c>
      <c r="T5415" s="2">
        <v>40694</v>
      </c>
      <c r="U5415" s="2"/>
    </row>
    <row r="5416" spans="1:25" x14ac:dyDescent="0.3">
      <c r="A5416" t="s">
        <v>19</v>
      </c>
      <c r="B5416" t="s">
        <v>20</v>
      </c>
      <c r="C5416" t="s">
        <v>54</v>
      </c>
      <c r="D5416" t="s">
        <v>376</v>
      </c>
      <c r="E5416" s="5" t="s">
        <v>516</v>
      </c>
      <c r="F5416">
        <v>4.5</v>
      </c>
      <c r="G5416" t="s">
        <v>47</v>
      </c>
      <c r="H5416">
        <v>7.4</v>
      </c>
      <c r="I5416">
        <f>ANAM[[#This Row],[VALOR Corregida]]/1000</f>
        <v>7.4000000000000003E-3</v>
      </c>
      <c r="J5416" t="s">
        <v>23</v>
      </c>
      <c r="K5416" t="s">
        <v>24</v>
      </c>
      <c r="L5416" t="s">
        <v>309</v>
      </c>
      <c r="M5416" t="s">
        <v>377</v>
      </c>
      <c r="N5416">
        <v>-23.61722</v>
      </c>
      <c r="O5416">
        <v>-70.397220000000004</v>
      </c>
      <c r="P5416">
        <v>1</v>
      </c>
      <c r="Q5416">
        <v>2011</v>
      </c>
      <c r="R5416" s="2">
        <v>40694</v>
      </c>
      <c r="S5416" s="2">
        <v>40695</v>
      </c>
      <c r="T5416" s="2">
        <v>40694</v>
      </c>
      <c r="U5416" s="2"/>
    </row>
    <row r="5417" spans="1:25" x14ac:dyDescent="0.3">
      <c r="A5417" t="s">
        <v>19</v>
      </c>
      <c r="B5417" t="s">
        <v>20</v>
      </c>
      <c r="C5417" t="s">
        <v>57</v>
      </c>
      <c r="D5417" t="s">
        <v>378</v>
      </c>
      <c r="E5417" s="5" t="s">
        <v>517</v>
      </c>
      <c r="F5417">
        <v>0</v>
      </c>
      <c r="G5417" t="s">
        <v>120</v>
      </c>
      <c r="H5417">
        <v>2.5</v>
      </c>
      <c r="I5417">
        <f>ANAM[[#This Row],[VALOR Corregida]]/1000</f>
        <v>2.5000000000000001E-3</v>
      </c>
      <c r="J5417" t="s">
        <v>27</v>
      </c>
      <c r="K5417" t="s">
        <v>315</v>
      </c>
      <c r="L5417" t="s">
        <v>309</v>
      </c>
      <c r="M5417" t="s">
        <v>377</v>
      </c>
      <c r="N5417">
        <v>-23.64556</v>
      </c>
      <c r="O5417">
        <v>-70.407780000000002</v>
      </c>
      <c r="P5417">
        <v>1</v>
      </c>
      <c r="Q5417">
        <v>2011</v>
      </c>
      <c r="R5417" s="2">
        <v>40694</v>
      </c>
      <c r="S5417" s="2">
        <v>40695</v>
      </c>
      <c r="T5417" s="2">
        <v>40694</v>
      </c>
      <c r="U5417" s="2"/>
    </row>
    <row r="5418" spans="1:25" x14ac:dyDescent="0.3">
      <c r="A5418" t="s">
        <v>19</v>
      </c>
      <c r="B5418" t="s">
        <v>20</v>
      </c>
      <c r="C5418" t="s">
        <v>57</v>
      </c>
      <c r="D5418" t="s">
        <v>378</v>
      </c>
      <c r="E5418" s="5" t="s">
        <v>517</v>
      </c>
      <c r="F5418">
        <v>9</v>
      </c>
      <c r="G5418" t="s">
        <v>120</v>
      </c>
      <c r="H5418">
        <v>2.5</v>
      </c>
      <c r="I5418">
        <f>ANAM[[#This Row],[VALOR Corregida]]/1000</f>
        <v>2.5000000000000001E-3</v>
      </c>
      <c r="J5418" t="s">
        <v>27</v>
      </c>
      <c r="K5418" t="s">
        <v>315</v>
      </c>
      <c r="L5418" t="s">
        <v>309</v>
      </c>
      <c r="M5418" t="s">
        <v>377</v>
      </c>
      <c r="N5418">
        <v>-23.64556</v>
      </c>
      <c r="O5418">
        <v>-70.407780000000002</v>
      </c>
      <c r="P5418">
        <v>1</v>
      </c>
      <c r="Q5418">
        <v>2011</v>
      </c>
      <c r="R5418" s="2">
        <v>40694</v>
      </c>
      <c r="S5418" s="2">
        <v>40695</v>
      </c>
      <c r="T5418" s="2">
        <v>40694</v>
      </c>
      <c r="U5418" s="2"/>
    </row>
    <row r="5419" spans="1:25" x14ac:dyDescent="0.3">
      <c r="A5419" t="s">
        <v>19</v>
      </c>
      <c r="B5419" t="s">
        <v>20</v>
      </c>
      <c r="C5419" t="s">
        <v>57</v>
      </c>
      <c r="D5419" t="s">
        <v>378</v>
      </c>
      <c r="E5419" s="5" t="s">
        <v>517</v>
      </c>
      <c r="F5419">
        <v>0</v>
      </c>
      <c r="G5419" t="s">
        <v>22</v>
      </c>
      <c r="H5419">
        <v>20</v>
      </c>
      <c r="I5419">
        <f>ANAM[[#This Row],[VALOR Corregida]]/1000</f>
        <v>0.02</v>
      </c>
      <c r="J5419" t="s">
        <v>23</v>
      </c>
      <c r="K5419" t="s">
        <v>315</v>
      </c>
      <c r="L5419" t="s">
        <v>309</v>
      </c>
      <c r="M5419" t="s">
        <v>377</v>
      </c>
      <c r="N5419">
        <v>-23.64556</v>
      </c>
      <c r="O5419">
        <v>-70.407780000000002</v>
      </c>
      <c r="P5419">
        <v>1</v>
      </c>
      <c r="Q5419">
        <v>2011</v>
      </c>
      <c r="R5419" s="2">
        <v>40694</v>
      </c>
      <c r="S5419" s="2">
        <v>40695</v>
      </c>
      <c r="T5419" s="2">
        <v>40694</v>
      </c>
      <c r="U5419" s="2"/>
    </row>
    <row r="5420" spans="1:25" x14ac:dyDescent="0.3">
      <c r="A5420" t="s">
        <v>19</v>
      </c>
      <c r="B5420" t="s">
        <v>20</v>
      </c>
      <c r="C5420" t="s">
        <v>57</v>
      </c>
      <c r="D5420" t="s">
        <v>378</v>
      </c>
      <c r="E5420" s="5" t="s">
        <v>517</v>
      </c>
      <c r="F5420">
        <v>9</v>
      </c>
      <c r="G5420" t="s">
        <v>22</v>
      </c>
      <c r="H5420">
        <v>20</v>
      </c>
      <c r="I5420">
        <f>ANAM[[#This Row],[VALOR Corregida]]/1000</f>
        <v>0.02</v>
      </c>
      <c r="J5420" t="s">
        <v>23</v>
      </c>
      <c r="K5420" t="s">
        <v>315</v>
      </c>
      <c r="L5420" t="s">
        <v>309</v>
      </c>
      <c r="M5420" t="s">
        <v>377</v>
      </c>
      <c r="N5420">
        <v>-23.64556</v>
      </c>
      <c r="O5420">
        <v>-70.407780000000002</v>
      </c>
      <c r="P5420">
        <v>1</v>
      </c>
      <c r="Q5420">
        <v>2011</v>
      </c>
      <c r="R5420" s="2">
        <v>40694</v>
      </c>
      <c r="S5420" s="2">
        <v>40695</v>
      </c>
      <c r="T5420" s="2">
        <v>40694</v>
      </c>
      <c r="U5420" s="2"/>
    </row>
    <row r="5421" spans="1:25" x14ac:dyDescent="0.3">
      <c r="A5421" t="s">
        <v>19</v>
      </c>
      <c r="B5421" t="s">
        <v>20</v>
      </c>
      <c r="C5421" t="s">
        <v>57</v>
      </c>
      <c r="D5421" t="s">
        <v>378</v>
      </c>
      <c r="E5421" s="5" t="s">
        <v>517</v>
      </c>
      <c r="F5421">
        <v>0</v>
      </c>
      <c r="G5421" t="s">
        <v>345</v>
      </c>
      <c r="H5421">
        <v>2.5000000000000001E-2</v>
      </c>
      <c r="I5421">
        <f>ANAM[[#This Row],[VALOR Corregida]]/1000</f>
        <v>2.5000000000000001E-5</v>
      </c>
      <c r="J5421" t="s">
        <v>23</v>
      </c>
      <c r="K5421" t="s">
        <v>315</v>
      </c>
      <c r="L5421" t="s">
        <v>309</v>
      </c>
      <c r="M5421" t="s">
        <v>377</v>
      </c>
      <c r="N5421">
        <v>-23.64556</v>
      </c>
      <c r="O5421">
        <v>-70.407780000000002</v>
      </c>
      <c r="P5421">
        <v>1</v>
      </c>
      <c r="Q5421">
        <v>2011</v>
      </c>
      <c r="R5421" s="2">
        <v>40694</v>
      </c>
      <c r="S5421" s="2">
        <v>40695</v>
      </c>
      <c r="T5421" s="2">
        <v>40694</v>
      </c>
      <c r="U5421" s="2"/>
    </row>
    <row r="5422" spans="1:25" x14ac:dyDescent="0.3">
      <c r="A5422" t="s">
        <v>19</v>
      </c>
      <c r="B5422" t="s">
        <v>20</v>
      </c>
      <c r="C5422" t="s">
        <v>57</v>
      </c>
      <c r="D5422" t="s">
        <v>378</v>
      </c>
      <c r="E5422" s="5" t="s">
        <v>517</v>
      </c>
      <c r="F5422">
        <v>9</v>
      </c>
      <c r="G5422" t="s">
        <v>345</v>
      </c>
      <c r="H5422">
        <v>2.5000000000000001E-2</v>
      </c>
      <c r="I5422">
        <f>ANAM[[#This Row],[VALOR Corregida]]/1000</f>
        <v>2.5000000000000001E-5</v>
      </c>
      <c r="J5422" t="s">
        <v>23</v>
      </c>
      <c r="K5422" t="s">
        <v>315</v>
      </c>
      <c r="L5422" t="s">
        <v>309</v>
      </c>
      <c r="M5422" t="s">
        <v>377</v>
      </c>
      <c r="N5422">
        <v>-23.64556</v>
      </c>
      <c r="O5422">
        <v>-70.407780000000002</v>
      </c>
      <c r="P5422">
        <v>1</v>
      </c>
      <c r="Q5422">
        <v>2011</v>
      </c>
      <c r="R5422" s="2">
        <v>40694</v>
      </c>
      <c r="S5422" s="2">
        <v>40695</v>
      </c>
      <c r="T5422" s="2">
        <v>40694</v>
      </c>
      <c r="U5422" s="2"/>
    </row>
    <row r="5423" spans="1:25" x14ac:dyDescent="0.3">
      <c r="A5423" t="s">
        <v>19</v>
      </c>
      <c r="B5423" t="s">
        <v>20</v>
      </c>
      <c r="C5423" t="s">
        <v>57</v>
      </c>
      <c r="D5423" t="s">
        <v>378</v>
      </c>
      <c r="E5423" s="5" t="s">
        <v>517</v>
      </c>
      <c r="F5423">
        <v>0</v>
      </c>
      <c r="G5423" t="s">
        <v>28</v>
      </c>
      <c r="H5423">
        <v>2.5000000000000001E-2</v>
      </c>
      <c r="I5423">
        <f>ANAM[[#This Row],[VALOR Corregida]]/1000</f>
        <v>2.5000000000000001E-5</v>
      </c>
      <c r="J5423" t="s">
        <v>23</v>
      </c>
      <c r="K5423" t="s">
        <v>315</v>
      </c>
      <c r="L5423" t="s">
        <v>309</v>
      </c>
      <c r="M5423" t="s">
        <v>377</v>
      </c>
      <c r="N5423">
        <v>-23.64556</v>
      </c>
      <c r="O5423">
        <v>-70.407780000000002</v>
      </c>
      <c r="P5423">
        <v>1</v>
      </c>
      <c r="Q5423">
        <v>2011</v>
      </c>
      <c r="R5423" s="2">
        <v>40694</v>
      </c>
      <c r="S5423" s="2">
        <v>40695</v>
      </c>
      <c r="T5423" s="2">
        <v>40694</v>
      </c>
      <c r="U5423" s="2"/>
    </row>
    <row r="5424" spans="1:25" x14ac:dyDescent="0.3">
      <c r="A5424" t="s">
        <v>19</v>
      </c>
      <c r="B5424" t="s">
        <v>20</v>
      </c>
      <c r="C5424" t="s">
        <v>57</v>
      </c>
      <c r="D5424" t="s">
        <v>378</v>
      </c>
      <c r="E5424" s="5" t="s">
        <v>517</v>
      </c>
      <c r="F5424">
        <v>9</v>
      </c>
      <c r="G5424" t="s">
        <v>28</v>
      </c>
      <c r="H5424">
        <v>2.5000000000000001E-2</v>
      </c>
      <c r="I5424">
        <f>ANAM[[#This Row],[VALOR Corregida]]/1000</f>
        <v>2.5000000000000001E-5</v>
      </c>
      <c r="J5424" t="s">
        <v>23</v>
      </c>
      <c r="K5424" t="s">
        <v>315</v>
      </c>
      <c r="L5424" t="s">
        <v>309</v>
      </c>
      <c r="M5424" t="s">
        <v>377</v>
      </c>
      <c r="N5424">
        <v>-23.64556</v>
      </c>
      <c r="O5424">
        <v>-70.407780000000002</v>
      </c>
      <c r="P5424">
        <v>1</v>
      </c>
      <c r="Q5424">
        <v>2011</v>
      </c>
      <c r="R5424" s="2">
        <v>40694</v>
      </c>
      <c r="S5424" s="2">
        <v>40695</v>
      </c>
      <c r="T5424" s="2">
        <v>40694</v>
      </c>
      <c r="U5424" s="2"/>
    </row>
    <row r="5425" spans="1:25" x14ac:dyDescent="0.3">
      <c r="A5425" t="s">
        <v>19</v>
      </c>
      <c r="B5425" t="s">
        <v>20</v>
      </c>
      <c r="C5425" t="s">
        <v>57</v>
      </c>
      <c r="D5425" t="s">
        <v>378</v>
      </c>
      <c r="E5425" s="5" t="s">
        <v>517</v>
      </c>
      <c r="F5425">
        <v>0</v>
      </c>
      <c r="G5425" t="s">
        <v>346</v>
      </c>
      <c r="H5425">
        <v>2.04</v>
      </c>
      <c r="I5425">
        <f>ANAM[[#This Row],[VALOR Corregida]]/1000</f>
        <v>2.0400000000000001E-3</v>
      </c>
      <c r="J5425" t="s">
        <v>23</v>
      </c>
      <c r="K5425" t="s">
        <v>24</v>
      </c>
      <c r="L5425" t="s">
        <v>309</v>
      </c>
      <c r="M5425" t="s">
        <v>377</v>
      </c>
      <c r="N5425">
        <v>-23.64556</v>
      </c>
      <c r="O5425">
        <v>-70.407780000000002</v>
      </c>
      <c r="P5425">
        <v>1</v>
      </c>
      <c r="Q5425">
        <v>2011</v>
      </c>
      <c r="R5425" s="2">
        <v>40694</v>
      </c>
      <c r="S5425" s="2">
        <v>40695</v>
      </c>
      <c r="T5425" s="2">
        <v>40694</v>
      </c>
      <c r="U5425" s="2"/>
    </row>
    <row r="5426" spans="1:25" x14ac:dyDescent="0.3">
      <c r="A5426" t="s">
        <v>19</v>
      </c>
      <c r="B5426" t="s">
        <v>20</v>
      </c>
      <c r="C5426" t="s">
        <v>57</v>
      </c>
      <c r="D5426" t="s">
        <v>378</v>
      </c>
      <c r="E5426" s="5" t="s">
        <v>517</v>
      </c>
      <c r="F5426">
        <v>9</v>
      </c>
      <c r="G5426" t="s">
        <v>346</v>
      </c>
      <c r="H5426">
        <v>2.13</v>
      </c>
      <c r="I5426">
        <f>ANAM[[#This Row],[VALOR Corregida]]/1000</f>
        <v>2.1299999999999999E-3</v>
      </c>
      <c r="J5426" t="s">
        <v>23</v>
      </c>
      <c r="K5426" t="s">
        <v>24</v>
      </c>
      <c r="L5426" t="s">
        <v>309</v>
      </c>
      <c r="M5426" t="s">
        <v>377</v>
      </c>
      <c r="N5426">
        <v>-23.64556</v>
      </c>
      <c r="O5426">
        <v>-70.407780000000002</v>
      </c>
      <c r="P5426">
        <v>1</v>
      </c>
      <c r="Q5426">
        <v>2011</v>
      </c>
      <c r="R5426" s="2">
        <v>40694</v>
      </c>
      <c r="S5426" s="2">
        <v>40695</v>
      </c>
      <c r="T5426" s="2">
        <v>40694</v>
      </c>
      <c r="U5426" s="2"/>
    </row>
    <row r="5427" spans="1:25" x14ac:dyDescent="0.3">
      <c r="A5427" t="s">
        <v>19</v>
      </c>
      <c r="B5427" t="s">
        <v>20</v>
      </c>
      <c r="C5427" t="s">
        <v>57</v>
      </c>
      <c r="D5427" t="s">
        <v>378</v>
      </c>
      <c r="E5427" s="5" t="s">
        <v>517</v>
      </c>
      <c r="F5427">
        <v>0</v>
      </c>
      <c r="G5427" t="s">
        <v>29</v>
      </c>
      <c r="H5427">
        <v>3.98</v>
      </c>
      <c r="I5427">
        <f>ANAM[[#This Row],[VALOR Corregida]]/1000</f>
        <v>3.98E-3</v>
      </c>
      <c r="J5427" t="s">
        <v>23</v>
      </c>
      <c r="K5427" t="s">
        <v>24</v>
      </c>
      <c r="L5427" t="s">
        <v>309</v>
      </c>
      <c r="M5427" t="s">
        <v>377</v>
      </c>
      <c r="N5427">
        <v>-23.64556</v>
      </c>
      <c r="O5427">
        <v>-70.407780000000002</v>
      </c>
      <c r="P5427">
        <v>1</v>
      </c>
      <c r="Q5427">
        <v>2011</v>
      </c>
      <c r="R5427" s="2">
        <v>40694</v>
      </c>
      <c r="S5427" s="2">
        <v>40695</v>
      </c>
      <c r="T5427" s="2">
        <v>40694</v>
      </c>
      <c r="U5427" s="2"/>
    </row>
    <row r="5428" spans="1:25" x14ac:dyDescent="0.3">
      <c r="A5428" t="s">
        <v>19</v>
      </c>
      <c r="B5428" t="s">
        <v>20</v>
      </c>
      <c r="C5428" t="s">
        <v>57</v>
      </c>
      <c r="D5428" t="s">
        <v>378</v>
      </c>
      <c r="E5428" s="5" t="s">
        <v>517</v>
      </c>
      <c r="F5428">
        <v>9</v>
      </c>
      <c r="G5428" t="s">
        <v>29</v>
      </c>
      <c r="H5428">
        <v>4.16</v>
      </c>
      <c r="I5428">
        <f>ANAM[[#This Row],[VALOR Corregida]]/1000</f>
        <v>4.1600000000000005E-3</v>
      </c>
      <c r="J5428" t="s">
        <v>23</v>
      </c>
      <c r="K5428" t="s">
        <v>24</v>
      </c>
      <c r="L5428" t="s">
        <v>309</v>
      </c>
      <c r="M5428" t="s">
        <v>377</v>
      </c>
      <c r="N5428">
        <v>-23.64556</v>
      </c>
      <c r="O5428">
        <v>-70.407780000000002</v>
      </c>
      <c r="P5428">
        <v>1</v>
      </c>
      <c r="Q5428">
        <v>2011</v>
      </c>
      <c r="R5428" s="2">
        <v>40694</v>
      </c>
      <c r="S5428" s="2">
        <v>40695</v>
      </c>
      <c r="T5428" s="2">
        <v>40694</v>
      </c>
      <c r="U5428" s="2"/>
    </row>
    <row r="5429" spans="1:25" x14ac:dyDescent="0.3">
      <c r="A5429" t="s">
        <v>19</v>
      </c>
      <c r="B5429" t="s">
        <v>20</v>
      </c>
      <c r="C5429" t="s">
        <v>57</v>
      </c>
      <c r="D5429" t="s">
        <v>378</v>
      </c>
      <c r="E5429" s="5" t="s">
        <v>517</v>
      </c>
      <c r="F5429">
        <v>0</v>
      </c>
      <c r="G5429" t="s">
        <v>30</v>
      </c>
      <c r="H5429">
        <v>6.1</v>
      </c>
      <c r="I5429">
        <f>ANAM[[#This Row],[VALOR Corregida]]/1000</f>
        <v>6.0999999999999995E-3</v>
      </c>
      <c r="J5429" t="s">
        <v>31</v>
      </c>
      <c r="K5429" t="s">
        <v>24</v>
      </c>
      <c r="L5429" t="s">
        <v>309</v>
      </c>
      <c r="M5429" t="s">
        <v>377</v>
      </c>
      <c r="N5429">
        <v>-23.64556</v>
      </c>
      <c r="O5429">
        <v>-70.407780000000002</v>
      </c>
      <c r="P5429">
        <v>1</v>
      </c>
      <c r="Q5429">
        <v>2011</v>
      </c>
      <c r="R5429" s="2">
        <v>40694</v>
      </c>
      <c r="S5429" s="2">
        <v>40695</v>
      </c>
      <c r="T5429" s="2">
        <v>40694</v>
      </c>
      <c r="U5429" s="2"/>
      <c r="X5429">
        <f>0.000000000001*H5429^4-0.00000001*H5429^3+0.00004*H5429^2-0.0733*H5429+97.8</f>
        <v>97.354356131574576</v>
      </c>
      <c r="Y5429">
        <f>X5429*0.12</f>
        <v>11.682522735788949</v>
      </c>
    </row>
    <row r="5430" spans="1:25" x14ac:dyDescent="0.3">
      <c r="A5430" t="s">
        <v>19</v>
      </c>
      <c r="B5430" t="s">
        <v>20</v>
      </c>
      <c r="C5430" t="s">
        <v>57</v>
      </c>
      <c r="D5430" t="s">
        <v>378</v>
      </c>
      <c r="E5430" s="5" t="s">
        <v>517</v>
      </c>
      <c r="F5430">
        <v>9</v>
      </c>
      <c r="G5430" t="s">
        <v>30</v>
      </c>
      <c r="H5430">
        <v>3.7</v>
      </c>
      <c r="I5430">
        <f>ANAM[[#This Row],[VALOR Corregida]]/1000</f>
        <v>3.7000000000000002E-3</v>
      </c>
      <c r="J5430" t="s">
        <v>31</v>
      </c>
      <c r="K5430" t="s">
        <v>24</v>
      </c>
      <c r="L5430" t="s">
        <v>309</v>
      </c>
      <c r="M5430" t="s">
        <v>377</v>
      </c>
      <c r="N5430">
        <v>-23.64556</v>
      </c>
      <c r="O5430">
        <v>-70.407780000000002</v>
      </c>
      <c r="P5430">
        <v>1</v>
      </c>
      <c r="Q5430">
        <v>2011</v>
      </c>
      <c r="R5430" s="2">
        <v>40694</v>
      </c>
      <c r="S5430" s="2">
        <v>40695</v>
      </c>
      <c r="T5430" s="2">
        <v>40694</v>
      </c>
      <c r="U5430" s="2"/>
      <c r="X5430">
        <f>0.000000000001*H5430^4-0.00000001*H5430^3+0.00004*H5430^2-0.0733*H5430+97.8</f>
        <v>97.529337093657418</v>
      </c>
      <c r="Y5430">
        <f>X5430*0.12</f>
        <v>11.703520451238889</v>
      </c>
    </row>
    <row r="5431" spans="1:25" x14ac:dyDescent="0.3">
      <c r="A5431" t="s">
        <v>19</v>
      </c>
      <c r="B5431" t="s">
        <v>20</v>
      </c>
      <c r="C5431" t="s">
        <v>57</v>
      </c>
      <c r="D5431" t="s">
        <v>378</v>
      </c>
      <c r="E5431" s="5" t="s">
        <v>517</v>
      </c>
      <c r="F5431">
        <v>0</v>
      </c>
      <c r="G5431" t="s">
        <v>347</v>
      </c>
      <c r="H5431">
        <v>2.5000000000000001E-2</v>
      </c>
      <c r="I5431">
        <f>ANAM[[#This Row],[VALOR Corregida]]/1000</f>
        <v>2.5000000000000001E-5</v>
      </c>
      <c r="J5431" t="s">
        <v>23</v>
      </c>
      <c r="K5431" t="s">
        <v>315</v>
      </c>
      <c r="L5431" t="s">
        <v>309</v>
      </c>
      <c r="M5431" t="s">
        <v>377</v>
      </c>
      <c r="N5431">
        <v>-23.64556</v>
      </c>
      <c r="O5431">
        <v>-70.407780000000002</v>
      </c>
      <c r="P5431">
        <v>1</v>
      </c>
      <c r="Q5431">
        <v>2011</v>
      </c>
      <c r="R5431" s="2">
        <v>40694</v>
      </c>
      <c r="S5431" s="2">
        <v>40695</v>
      </c>
      <c r="T5431" s="2">
        <v>40694</v>
      </c>
      <c r="U5431" s="2"/>
    </row>
    <row r="5432" spans="1:25" x14ac:dyDescent="0.3">
      <c r="A5432" t="s">
        <v>19</v>
      </c>
      <c r="B5432" t="s">
        <v>20</v>
      </c>
      <c r="C5432" t="s">
        <v>57</v>
      </c>
      <c r="D5432" t="s">
        <v>378</v>
      </c>
      <c r="E5432" s="5" t="s">
        <v>517</v>
      </c>
      <c r="F5432">
        <v>9</v>
      </c>
      <c r="G5432" t="s">
        <v>347</v>
      </c>
      <c r="H5432">
        <v>2.5000000000000001E-2</v>
      </c>
      <c r="I5432">
        <f>ANAM[[#This Row],[VALOR Corregida]]/1000</f>
        <v>2.5000000000000001E-5</v>
      </c>
      <c r="J5432" t="s">
        <v>23</v>
      </c>
      <c r="K5432" t="s">
        <v>315</v>
      </c>
      <c r="L5432" t="s">
        <v>309</v>
      </c>
      <c r="M5432" t="s">
        <v>377</v>
      </c>
      <c r="N5432">
        <v>-23.64556</v>
      </c>
      <c r="O5432">
        <v>-70.407780000000002</v>
      </c>
      <c r="P5432">
        <v>1</v>
      </c>
      <c r="Q5432">
        <v>2011</v>
      </c>
      <c r="R5432" s="2">
        <v>40694</v>
      </c>
      <c r="S5432" s="2">
        <v>40695</v>
      </c>
      <c r="T5432" s="2">
        <v>40694</v>
      </c>
      <c r="U5432" s="2"/>
    </row>
    <row r="5433" spans="1:25" x14ac:dyDescent="0.3">
      <c r="A5433" t="s">
        <v>19</v>
      </c>
      <c r="B5433" t="s">
        <v>20</v>
      </c>
      <c r="C5433" t="s">
        <v>57</v>
      </c>
      <c r="D5433" t="s">
        <v>378</v>
      </c>
      <c r="E5433" s="5" t="s">
        <v>517</v>
      </c>
      <c r="F5433">
        <v>0</v>
      </c>
      <c r="G5433" t="s">
        <v>35</v>
      </c>
      <c r="H5433">
        <v>2.5000000000000001E-2</v>
      </c>
      <c r="I5433">
        <f>ANAM[[#This Row],[VALOR Corregida]]/1000</f>
        <v>2.5000000000000001E-5</v>
      </c>
      <c r="J5433" t="s">
        <v>23</v>
      </c>
      <c r="K5433" t="s">
        <v>315</v>
      </c>
      <c r="L5433" t="s">
        <v>309</v>
      </c>
      <c r="M5433" t="s">
        <v>377</v>
      </c>
      <c r="N5433">
        <v>-23.64556</v>
      </c>
      <c r="O5433">
        <v>-70.407780000000002</v>
      </c>
      <c r="P5433">
        <v>1</v>
      </c>
      <c r="Q5433">
        <v>2011</v>
      </c>
      <c r="R5433" s="2">
        <v>40694</v>
      </c>
      <c r="S5433" s="2">
        <v>40695</v>
      </c>
      <c r="T5433" s="2">
        <v>40694</v>
      </c>
      <c r="U5433" s="2"/>
    </row>
    <row r="5434" spans="1:25" x14ac:dyDescent="0.3">
      <c r="A5434" t="s">
        <v>19</v>
      </c>
      <c r="B5434" t="s">
        <v>20</v>
      </c>
      <c r="C5434" t="s">
        <v>57</v>
      </c>
      <c r="D5434" t="s">
        <v>378</v>
      </c>
      <c r="E5434" s="5" t="s">
        <v>517</v>
      </c>
      <c r="F5434">
        <v>9</v>
      </c>
      <c r="G5434" t="s">
        <v>35</v>
      </c>
      <c r="H5434">
        <v>2.5000000000000001E-2</v>
      </c>
      <c r="I5434">
        <f>ANAM[[#This Row],[VALOR Corregida]]/1000</f>
        <v>2.5000000000000001E-5</v>
      </c>
      <c r="J5434" t="s">
        <v>23</v>
      </c>
      <c r="K5434" t="s">
        <v>315</v>
      </c>
      <c r="L5434" t="s">
        <v>309</v>
      </c>
      <c r="M5434" t="s">
        <v>377</v>
      </c>
      <c r="N5434">
        <v>-23.64556</v>
      </c>
      <c r="O5434">
        <v>-70.407780000000002</v>
      </c>
      <c r="P5434">
        <v>1</v>
      </c>
      <c r="Q5434">
        <v>2011</v>
      </c>
      <c r="R5434" s="2">
        <v>40694</v>
      </c>
      <c r="S5434" s="2">
        <v>40695</v>
      </c>
      <c r="T5434" s="2">
        <v>40694</v>
      </c>
      <c r="U5434" s="2"/>
    </row>
    <row r="5435" spans="1:25" x14ac:dyDescent="0.3">
      <c r="A5435" t="s">
        <v>19</v>
      </c>
      <c r="B5435" t="s">
        <v>20</v>
      </c>
      <c r="C5435" t="s">
        <v>57</v>
      </c>
      <c r="D5435" t="s">
        <v>378</v>
      </c>
      <c r="E5435" s="5" t="s">
        <v>517</v>
      </c>
      <c r="F5435">
        <v>0</v>
      </c>
      <c r="G5435" t="s">
        <v>126</v>
      </c>
      <c r="H5435">
        <v>7.4999999999999997E-2</v>
      </c>
      <c r="I5435">
        <f>ANAM[[#This Row],[VALOR Corregida]]/1000</f>
        <v>7.4999999999999993E-5</v>
      </c>
      <c r="J5435" t="s">
        <v>27</v>
      </c>
      <c r="K5435" t="s">
        <v>315</v>
      </c>
      <c r="L5435" t="s">
        <v>309</v>
      </c>
      <c r="M5435" t="s">
        <v>377</v>
      </c>
      <c r="N5435">
        <v>-23.64556</v>
      </c>
      <c r="O5435">
        <v>-70.407780000000002</v>
      </c>
      <c r="P5435">
        <v>1</v>
      </c>
      <c r="Q5435">
        <v>2011</v>
      </c>
      <c r="R5435" s="2">
        <v>40694</v>
      </c>
      <c r="S5435" s="2">
        <v>40695</v>
      </c>
      <c r="T5435" s="2">
        <v>40694</v>
      </c>
      <c r="U5435" s="2"/>
      <c r="X5435">
        <f>-0.0008*H5435^2-0.94*H5435+97.2</f>
        <v>97.129495500000004</v>
      </c>
      <c r="Y5435">
        <f>X5435*0.12</f>
        <v>11.65553946</v>
      </c>
    </row>
    <row r="5436" spans="1:25" x14ac:dyDescent="0.3">
      <c r="A5436" t="s">
        <v>19</v>
      </c>
      <c r="B5436" t="s">
        <v>20</v>
      </c>
      <c r="C5436" t="s">
        <v>57</v>
      </c>
      <c r="D5436" t="s">
        <v>378</v>
      </c>
      <c r="E5436" s="5" t="s">
        <v>517</v>
      </c>
      <c r="F5436">
        <v>9</v>
      </c>
      <c r="G5436" t="s">
        <v>126</v>
      </c>
      <c r="H5436">
        <v>7.4999999999999997E-2</v>
      </c>
      <c r="I5436">
        <f>ANAM[[#This Row],[VALOR Corregida]]/1000</f>
        <v>7.4999999999999993E-5</v>
      </c>
      <c r="J5436" t="s">
        <v>27</v>
      </c>
      <c r="K5436" t="s">
        <v>315</v>
      </c>
      <c r="L5436" t="s">
        <v>309</v>
      </c>
      <c r="M5436" t="s">
        <v>377</v>
      </c>
      <c r="N5436">
        <v>-23.64556</v>
      </c>
      <c r="O5436">
        <v>-70.407780000000002</v>
      </c>
      <c r="P5436">
        <v>1</v>
      </c>
      <c r="Q5436">
        <v>2011</v>
      </c>
      <c r="R5436" s="2">
        <v>40694</v>
      </c>
      <c r="S5436" s="2">
        <v>40695</v>
      </c>
      <c r="T5436" s="2">
        <v>40694</v>
      </c>
      <c r="U5436" s="2"/>
      <c r="X5436">
        <f>-0.0008*H5436^2-0.94*H5436+97.2</f>
        <v>97.129495500000004</v>
      </c>
      <c r="Y5436">
        <f>X5436*0.12</f>
        <v>11.65553946</v>
      </c>
    </row>
    <row r="5437" spans="1:25" x14ac:dyDescent="0.3">
      <c r="A5437" t="s">
        <v>19</v>
      </c>
      <c r="B5437" t="s">
        <v>20</v>
      </c>
      <c r="C5437" t="s">
        <v>57</v>
      </c>
      <c r="D5437" t="s">
        <v>378</v>
      </c>
      <c r="E5437" s="5" t="s">
        <v>517</v>
      </c>
      <c r="F5437">
        <v>0</v>
      </c>
      <c r="G5437" t="s">
        <v>37</v>
      </c>
      <c r="H5437">
        <v>0.01</v>
      </c>
      <c r="I5437">
        <f>ANAM[[#This Row],[VALOR Corregida]]/1000</f>
        <v>1.0000000000000001E-5</v>
      </c>
      <c r="J5437" t="s">
        <v>27</v>
      </c>
      <c r="K5437" t="s">
        <v>315</v>
      </c>
      <c r="L5437" t="s">
        <v>309</v>
      </c>
      <c r="M5437" t="s">
        <v>377</v>
      </c>
      <c r="N5437">
        <v>-23.64556</v>
      </c>
      <c r="O5437">
        <v>-70.407780000000002</v>
      </c>
      <c r="P5437">
        <v>1</v>
      </c>
      <c r="Q5437">
        <v>2011</v>
      </c>
      <c r="R5437" s="2">
        <v>40694</v>
      </c>
      <c r="S5437" s="2">
        <v>40695</v>
      </c>
      <c r="T5437" s="2">
        <v>40694</v>
      </c>
      <c r="U5437" s="2"/>
    </row>
    <row r="5438" spans="1:25" x14ac:dyDescent="0.3">
      <c r="A5438" t="s">
        <v>19</v>
      </c>
      <c r="B5438" t="s">
        <v>20</v>
      </c>
      <c r="C5438" t="s">
        <v>57</v>
      </c>
      <c r="D5438" t="s">
        <v>378</v>
      </c>
      <c r="E5438" s="5" t="s">
        <v>517</v>
      </c>
      <c r="F5438">
        <v>9</v>
      </c>
      <c r="G5438" t="s">
        <v>37</v>
      </c>
      <c r="H5438">
        <v>0.01</v>
      </c>
      <c r="I5438">
        <f>ANAM[[#This Row],[VALOR Corregida]]/1000</f>
        <v>1.0000000000000001E-5</v>
      </c>
      <c r="J5438" t="s">
        <v>27</v>
      </c>
      <c r="K5438" t="s">
        <v>315</v>
      </c>
      <c r="L5438" t="s">
        <v>309</v>
      </c>
      <c r="M5438" t="s">
        <v>377</v>
      </c>
      <c r="N5438">
        <v>-23.64556</v>
      </c>
      <c r="O5438">
        <v>-70.407780000000002</v>
      </c>
      <c r="P5438">
        <v>1</v>
      </c>
      <c r="Q5438">
        <v>2011</v>
      </c>
      <c r="R5438" s="2">
        <v>40694</v>
      </c>
      <c r="S5438" s="2">
        <v>40695</v>
      </c>
      <c r="T5438" s="2">
        <v>40694</v>
      </c>
      <c r="U5438" s="2"/>
    </row>
    <row r="5439" spans="1:25" x14ac:dyDescent="0.3">
      <c r="A5439" t="s">
        <v>19</v>
      </c>
      <c r="B5439" t="s">
        <v>20</v>
      </c>
      <c r="C5439" t="s">
        <v>57</v>
      </c>
      <c r="D5439" t="s">
        <v>378</v>
      </c>
      <c r="E5439" s="5" t="s">
        <v>517</v>
      </c>
      <c r="F5439">
        <v>0</v>
      </c>
      <c r="G5439" t="s">
        <v>129</v>
      </c>
      <c r="H5439">
        <v>0.05</v>
      </c>
      <c r="I5439">
        <f>ANAM[[#This Row],[VALOR Corregida]]/1000</f>
        <v>5.0000000000000002E-5</v>
      </c>
      <c r="J5439" t="s">
        <v>23</v>
      </c>
      <c r="K5439" t="s">
        <v>315</v>
      </c>
      <c r="L5439" t="s">
        <v>309</v>
      </c>
      <c r="M5439" t="s">
        <v>377</v>
      </c>
      <c r="N5439">
        <v>-23.64556</v>
      </c>
      <c r="O5439">
        <v>-70.407780000000002</v>
      </c>
      <c r="P5439">
        <v>1</v>
      </c>
      <c r="Q5439">
        <v>2011</v>
      </c>
      <c r="R5439" s="2">
        <v>40694</v>
      </c>
      <c r="S5439" s="2">
        <v>40695</v>
      </c>
      <c r="T5439" s="2">
        <v>40694</v>
      </c>
      <c r="U5439" s="2"/>
    </row>
    <row r="5440" spans="1:25" x14ac:dyDescent="0.3">
      <c r="A5440" t="s">
        <v>19</v>
      </c>
      <c r="B5440" t="s">
        <v>20</v>
      </c>
      <c r="C5440" t="s">
        <v>57</v>
      </c>
      <c r="D5440" t="s">
        <v>378</v>
      </c>
      <c r="E5440" s="5" t="s">
        <v>517</v>
      </c>
      <c r="F5440">
        <v>9</v>
      </c>
      <c r="G5440" t="s">
        <v>129</v>
      </c>
      <c r="H5440">
        <v>0.05</v>
      </c>
      <c r="I5440">
        <f>ANAM[[#This Row],[VALOR Corregida]]/1000</f>
        <v>5.0000000000000002E-5</v>
      </c>
      <c r="J5440" t="s">
        <v>23</v>
      </c>
      <c r="K5440" t="s">
        <v>315</v>
      </c>
      <c r="L5440" t="s">
        <v>309</v>
      </c>
      <c r="M5440" t="s">
        <v>377</v>
      </c>
      <c r="N5440">
        <v>-23.64556</v>
      </c>
      <c r="O5440">
        <v>-70.407780000000002</v>
      </c>
      <c r="P5440">
        <v>1</v>
      </c>
      <c r="Q5440">
        <v>2011</v>
      </c>
      <c r="R5440" s="2">
        <v>40694</v>
      </c>
      <c r="S5440" s="2">
        <v>40695</v>
      </c>
      <c r="T5440" s="2">
        <v>40694</v>
      </c>
      <c r="U5440" s="2"/>
    </row>
    <row r="5441" spans="1:25" x14ac:dyDescent="0.3">
      <c r="A5441" t="s">
        <v>19</v>
      </c>
      <c r="B5441" t="s">
        <v>20</v>
      </c>
      <c r="C5441" t="s">
        <v>57</v>
      </c>
      <c r="D5441" t="s">
        <v>378</v>
      </c>
      <c r="E5441" s="5" t="s">
        <v>517</v>
      </c>
      <c r="F5441">
        <v>0</v>
      </c>
      <c r="G5441" t="s">
        <v>348</v>
      </c>
      <c r="H5441">
        <v>0.5</v>
      </c>
      <c r="I5441">
        <f>ANAM[[#This Row],[VALOR Corregida]]/1000</f>
        <v>5.0000000000000001E-4</v>
      </c>
      <c r="J5441" t="s">
        <v>23</v>
      </c>
      <c r="K5441" t="s">
        <v>315</v>
      </c>
      <c r="L5441" t="s">
        <v>309</v>
      </c>
      <c r="M5441" t="s">
        <v>377</v>
      </c>
      <c r="N5441">
        <v>-23.64556</v>
      </c>
      <c r="O5441">
        <v>-70.407780000000002</v>
      </c>
      <c r="P5441">
        <v>1</v>
      </c>
      <c r="Q5441">
        <v>2011</v>
      </c>
      <c r="R5441" s="2">
        <v>40694</v>
      </c>
      <c r="S5441" s="2">
        <v>40695</v>
      </c>
      <c r="T5441" s="2">
        <v>40694</v>
      </c>
      <c r="U5441" s="2"/>
    </row>
    <row r="5442" spans="1:25" x14ac:dyDescent="0.3">
      <c r="A5442" t="s">
        <v>19</v>
      </c>
      <c r="B5442" t="s">
        <v>20</v>
      </c>
      <c r="C5442" t="s">
        <v>57</v>
      </c>
      <c r="D5442" t="s">
        <v>378</v>
      </c>
      <c r="E5442" s="5" t="s">
        <v>517</v>
      </c>
      <c r="F5442">
        <v>9</v>
      </c>
      <c r="G5442" t="s">
        <v>348</v>
      </c>
      <c r="H5442">
        <v>0.5</v>
      </c>
      <c r="I5442">
        <f>ANAM[[#This Row],[VALOR Corregida]]/1000</f>
        <v>5.0000000000000001E-4</v>
      </c>
      <c r="J5442" t="s">
        <v>23</v>
      </c>
      <c r="K5442" t="s">
        <v>315</v>
      </c>
      <c r="L5442" t="s">
        <v>309</v>
      </c>
      <c r="M5442" t="s">
        <v>377</v>
      </c>
      <c r="N5442">
        <v>-23.64556</v>
      </c>
      <c r="O5442">
        <v>-70.407780000000002</v>
      </c>
      <c r="P5442">
        <v>1</v>
      </c>
      <c r="Q5442">
        <v>2011</v>
      </c>
      <c r="R5442" s="2">
        <v>40694</v>
      </c>
      <c r="S5442" s="2">
        <v>40695</v>
      </c>
      <c r="T5442" s="2">
        <v>40694</v>
      </c>
      <c r="U5442" s="2"/>
    </row>
    <row r="5443" spans="1:25" x14ac:dyDescent="0.3">
      <c r="A5443" t="s">
        <v>19</v>
      </c>
      <c r="B5443" t="s">
        <v>20</v>
      </c>
      <c r="C5443" t="s">
        <v>57</v>
      </c>
      <c r="D5443" t="s">
        <v>378</v>
      </c>
      <c r="E5443" s="5" t="s">
        <v>517</v>
      </c>
      <c r="F5443">
        <v>0</v>
      </c>
      <c r="G5443" t="s">
        <v>39</v>
      </c>
      <c r="H5443">
        <v>0.5</v>
      </c>
      <c r="I5443">
        <f>ANAM[[#This Row],[VALOR Corregida]]/1000</f>
        <v>5.0000000000000001E-4</v>
      </c>
      <c r="J5443" t="s">
        <v>23</v>
      </c>
      <c r="K5443" t="s">
        <v>315</v>
      </c>
      <c r="L5443" t="s">
        <v>309</v>
      </c>
      <c r="M5443" t="s">
        <v>377</v>
      </c>
      <c r="N5443">
        <v>-23.64556</v>
      </c>
      <c r="O5443">
        <v>-70.407780000000002</v>
      </c>
      <c r="P5443">
        <v>1</v>
      </c>
      <c r="Q5443">
        <v>2011</v>
      </c>
      <c r="R5443" s="2">
        <v>40694</v>
      </c>
      <c r="S5443" s="2">
        <v>40695</v>
      </c>
      <c r="T5443" s="2">
        <v>40694</v>
      </c>
      <c r="U5443" s="2"/>
    </row>
    <row r="5444" spans="1:25" x14ac:dyDescent="0.3">
      <c r="A5444" t="s">
        <v>19</v>
      </c>
      <c r="B5444" t="s">
        <v>20</v>
      </c>
      <c r="C5444" t="s">
        <v>57</v>
      </c>
      <c r="D5444" t="s">
        <v>378</v>
      </c>
      <c r="E5444" s="5" t="s">
        <v>517</v>
      </c>
      <c r="F5444">
        <v>9</v>
      </c>
      <c r="G5444" t="s">
        <v>39</v>
      </c>
      <c r="H5444">
        <v>0.5</v>
      </c>
      <c r="I5444">
        <f>ANAM[[#This Row],[VALOR Corregida]]/1000</f>
        <v>5.0000000000000001E-4</v>
      </c>
      <c r="J5444" t="s">
        <v>23</v>
      </c>
      <c r="K5444" t="s">
        <v>315</v>
      </c>
      <c r="L5444" t="s">
        <v>309</v>
      </c>
      <c r="M5444" t="s">
        <v>377</v>
      </c>
      <c r="N5444">
        <v>-23.64556</v>
      </c>
      <c r="O5444">
        <v>-70.407780000000002</v>
      </c>
      <c r="P5444">
        <v>1</v>
      </c>
      <c r="Q5444">
        <v>2011</v>
      </c>
      <c r="R5444" s="2">
        <v>40694</v>
      </c>
      <c r="S5444" s="2">
        <v>40695</v>
      </c>
      <c r="T5444" s="2">
        <v>40694</v>
      </c>
      <c r="U5444" s="2"/>
    </row>
    <row r="5445" spans="1:25" x14ac:dyDescent="0.3">
      <c r="A5445" t="s">
        <v>19</v>
      </c>
      <c r="B5445" t="s">
        <v>20</v>
      </c>
      <c r="C5445" t="s">
        <v>57</v>
      </c>
      <c r="D5445" t="s">
        <v>378</v>
      </c>
      <c r="E5445" s="5" t="s">
        <v>517</v>
      </c>
      <c r="F5445">
        <v>0</v>
      </c>
      <c r="G5445" t="s">
        <v>64</v>
      </c>
      <c r="H5445">
        <v>0.31</v>
      </c>
      <c r="I5445">
        <f>ANAM[[#This Row],[VALOR Corregida]]/1000</f>
        <v>3.1E-4</v>
      </c>
      <c r="J5445" t="s">
        <v>27</v>
      </c>
      <c r="K5445" t="s">
        <v>24</v>
      </c>
      <c r="L5445" t="s">
        <v>309</v>
      </c>
      <c r="M5445" t="s">
        <v>377</v>
      </c>
      <c r="N5445">
        <v>-23.64556</v>
      </c>
      <c r="O5445">
        <v>-70.407780000000002</v>
      </c>
      <c r="P5445">
        <v>1</v>
      </c>
      <c r="Q5445">
        <v>2011</v>
      </c>
      <c r="R5445" s="2">
        <v>40694</v>
      </c>
      <c r="S5445" s="2">
        <v>40695</v>
      </c>
      <c r="T5445" s="2">
        <v>40694</v>
      </c>
      <c r="U5445" s="2"/>
    </row>
    <row r="5446" spans="1:25" x14ac:dyDescent="0.3">
      <c r="A5446" t="s">
        <v>19</v>
      </c>
      <c r="B5446" t="s">
        <v>20</v>
      </c>
      <c r="C5446" t="s">
        <v>57</v>
      </c>
      <c r="D5446" t="s">
        <v>378</v>
      </c>
      <c r="E5446" s="5" t="s">
        <v>517</v>
      </c>
      <c r="F5446">
        <v>9</v>
      </c>
      <c r="G5446" t="s">
        <v>64</v>
      </c>
      <c r="H5446">
        <v>0.31</v>
      </c>
      <c r="I5446">
        <f>ANAM[[#This Row],[VALOR Corregida]]/1000</f>
        <v>3.1E-4</v>
      </c>
      <c r="J5446" t="s">
        <v>27</v>
      </c>
      <c r="K5446" t="s">
        <v>24</v>
      </c>
      <c r="L5446" t="s">
        <v>309</v>
      </c>
      <c r="M5446" t="s">
        <v>377</v>
      </c>
      <c r="N5446">
        <v>-23.64556</v>
      </c>
      <c r="O5446">
        <v>-70.407780000000002</v>
      </c>
      <c r="P5446">
        <v>1</v>
      </c>
      <c r="Q5446">
        <v>2011</v>
      </c>
      <c r="R5446" s="2">
        <v>40694</v>
      </c>
      <c r="S5446" s="2">
        <v>40695</v>
      </c>
      <c r="T5446" s="2">
        <v>40694</v>
      </c>
      <c r="U5446" s="2"/>
    </row>
    <row r="5447" spans="1:25" x14ac:dyDescent="0.3">
      <c r="A5447" t="s">
        <v>19</v>
      </c>
      <c r="B5447" t="s">
        <v>20</v>
      </c>
      <c r="C5447" t="s">
        <v>57</v>
      </c>
      <c r="D5447" t="s">
        <v>378</v>
      </c>
      <c r="E5447" s="5" t="s">
        <v>517</v>
      </c>
      <c r="F5447">
        <v>0</v>
      </c>
      <c r="G5447" t="s">
        <v>44</v>
      </c>
      <c r="H5447">
        <v>0.53</v>
      </c>
      <c r="I5447">
        <f>ANAM[[#This Row],[VALOR Corregida]]/1000</f>
        <v>5.2999999999999998E-4</v>
      </c>
      <c r="J5447" t="s">
        <v>27</v>
      </c>
      <c r="K5447" t="s">
        <v>24</v>
      </c>
      <c r="L5447" t="s">
        <v>309</v>
      </c>
      <c r="M5447" t="s">
        <v>377</v>
      </c>
      <c r="N5447">
        <v>-23.64556</v>
      </c>
      <c r="O5447">
        <v>-70.407780000000002</v>
      </c>
      <c r="P5447">
        <v>1</v>
      </c>
      <c r="Q5447">
        <v>2011</v>
      </c>
      <c r="R5447" s="2">
        <v>40694</v>
      </c>
      <c r="S5447" s="2">
        <v>40695</v>
      </c>
      <c r="T5447" s="2">
        <v>40694</v>
      </c>
      <c r="U5447" s="2"/>
    </row>
    <row r="5448" spans="1:25" x14ac:dyDescent="0.3">
      <c r="A5448" t="s">
        <v>19</v>
      </c>
      <c r="B5448" t="s">
        <v>20</v>
      </c>
      <c r="C5448" t="s">
        <v>57</v>
      </c>
      <c r="D5448" t="s">
        <v>378</v>
      </c>
      <c r="E5448" s="5" t="s">
        <v>517</v>
      </c>
      <c r="F5448">
        <v>9</v>
      </c>
      <c r="G5448" t="s">
        <v>44</v>
      </c>
      <c r="H5448">
        <v>0.5</v>
      </c>
      <c r="I5448">
        <f>ANAM[[#This Row],[VALOR Corregida]]/1000</f>
        <v>5.0000000000000001E-4</v>
      </c>
      <c r="J5448" t="s">
        <v>27</v>
      </c>
      <c r="K5448" t="s">
        <v>24</v>
      </c>
      <c r="L5448" t="s">
        <v>309</v>
      </c>
      <c r="M5448" t="s">
        <v>377</v>
      </c>
      <c r="N5448">
        <v>-23.64556</v>
      </c>
      <c r="O5448">
        <v>-70.407780000000002</v>
      </c>
      <c r="P5448">
        <v>1</v>
      </c>
      <c r="Q5448">
        <v>2011</v>
      </c>
      <c r="R5448" s="2">
        <v>40694</v>
      </c>
      <c r="S5448" s="2">
        <v>40695</v>
      </c>
      <c r="T5448" s="2">
        <v>40694</v>
      </c>
      <c r="U5448" s="2"/>
    </row>
    <row r="5449" spans="1:25" x14ac:dyDescent="0.3">
      <c r="A5449" t="s">
        <v>19</v>
      </c>
      <c r="B5449" t="s">
        <v>20</v>
      </c>
      <c r="C5449" t="s">
        <v>57</v>
      </c>
      <c r="D5449" t="s">
        <v>378</v>
      </c>
      <c r="E5449" s="5" t="s">
        <v>517</v>
      </c>
      <c r="F5449">
        <v>0</v>
      </c>
      <c r="G5449" t="s">
        <v>349</v>
      </c>
      <c r="H5449">
        <v>7.77</v>
      </c>
      <c r="I5449">
        <f>ANAM[[#This Row],[VALOR Corregida]]/1000</f>
        <v>7.77E-3</v>
      </c>
      <c r="J5449" t="s">
        <v>27</v>
      </c>
      <c r="K5449" t="s">
        <v>24</v>
      </c>
      <c r="L5449" t="s">
        <v>309</v>
      </c>
      <c r="M5449" t="s">
        <v>377</v>
      </c>
      <c r="N5449">
        <v>-23.64556</v>
      </c>
      <c r="O5449">
        <v>-70.407780000000002</v>
      </c>
      <c r="P5449">
        <v>1</v>
      </c>
      <c r="Q5449">
        <v>2011</v>
      </c>
      <c r="R5449" s="2">
        <v>40694</v>
      </c>
      <c r="S5449" s="2">
        <v>40695</v>
      </c>
      <c r="T5449" s="2">
        <v>40694</v>
      </c>
      <c r="U5449" s="2"/>
      <c r="X5449">
        <f>-0.14*H5449^3+1.81*H5449^2+5.68*H5449+1.92</f>
        <v>89.654908379999981</v>
      </c>
      <c r="Y5449">
        <f>X5449*0.2</f>
        <v>17.930981675999998</v>
      </c>
    </row>
    <row r="5450" spans="1:25" x14ac:dyDescent="0.3">
      <c r="A5450" t="s">
        <v>19</v>
      </c>
      <c r="B5450" t="s">
        <v>20</v>
      </c>
      <c r="C5450" t="s">
        <v>57</v>
      </c>
      <c r="D5450" t="s">
        <v>378</v>
      </c>
      <c r="E5450" s="5" t="s">
        <v>517</v>
      </c>
      <c r="F5450">
        <v>9</v>
      </c>
      <c r="G5450" t="s">
        <v>349</v>
      </c>
      <c r="H5450">
        <v>7.79</v>
      </c>
      <c r="I5450">
        <f>ANAM[[#This Row],[VALOR Corregida]]/1000</f>
        <v>7.79E-3</v>
      </c>
      <c r="J5450" t="s">
        <v>27</v>
      </c>
      <c r="K5450" t="s">
        <v>24</v>
      </c>
      <c r="L5450" t="s">
        <v>309</v>
      </c>
      <c r="M5450" t="s">
        <v>377</v>
      </c>
      <c r="N5450">
        <v>-23.64556</v>
      </c>
      <c r="O5450">
        <v>-70.407780000000002</v>
      </c>
      <c r="P5450">
        <v>1</v>
      </c>
      <c r="Q5450">
        <v>2011</v>
      </c>
      <c r="R5450" s="2">
        <v>40694</v>
      </c>
      <c r="S5450" s="2">
        <v>40695</v>
      </c>
      <c r="T5450" s="2">
        <v>40694</v>
      </c>
      <c r="U5450" s="2"/>
      <c r="X5450">
        <f>-0.14*H5450^3+1.81*H5450^2+5.68*H5450+1.92</f>
        <v>89.823341539999987</v>
      </c>
      <c r="Y5450">
        <f>X5450*0.2</f>
        <v>17.964668307999997</v>
      </c>
    </row>
    <row r="5451" spans="1:25" x14ac:dyDescent="0.3">
      <c r="A5451" t="s">
        <v>19</v>
      </c>
      <c r="B5451" t="s">
        <v>20</v>
      </c>
      <c r="C5451" t="s">
        <v>57</v>
      </c>
      <c r="D5451" t="s">
        <v>378</v>
      </c>
      <c r="E5451" s="5" t="s">
        <v>517</v>
      </c>
      <c r="F5451">
        <v>0</v>
      </c>
      <c r="G5451" t="s">
        <v>350</v>
      </c>
      <c r="H5451">
        <v>2.5000000000000001E-2</v>
      </c>
      <c r="I5451">
        <f>ANAM[[#This Row],[VALOR Corregida]]/1000</f>
        <v>2.5000000000000001E-5</v>
      </c>
      <c r="J5451" t="s">
        <v>23</v>
      </c>
      <c r="K5451" t="s">
        <v>315</v>
      </c>
      <c r="L5451" t="s">
        <v>309</v>
      </c>
      <c r="M5451" t="s">
        <v>377</v>
      </c>
      <c r="N5451">
        <v>-23.64556</v>
      </c>
      <c r="O5451">
        <v>-70.407780000000002</v>
      </c>
      <c r="P5451">
        <v>1</v>
      </c>
      <c r="Q5451">
        <v>2011</v>
      </c>
      <c r="R5451" s="2">
        <v>40694</v>
      </c>
      <c r="S5451" s="2">
        <v>40695</v>
      </c>
      <c r="T5451" s="2">
        <v>40694</v>
      </c>
      <c r="U5451" s="2"/>
    </row>
    <row r="5452" spans="1:25" x14ac:dyDescent="0.3">
      <c r="A5452" t="s">
        <v>19</v>
      </c>
      <c r="B5452" t="s">
        <v>20</v>
      </c>
      <c r="C5452" t="s">
        <v>57</v>
      </c>
      <c r="D5452" t="s">
        <v>378</v>
      </c>
      <c r="E5452" s="5" t="s">
        <v>517</v>
      </c>
      <c r="F5452">
        <v>9</v>
      </c>
      <c r="G5452" t="s">
        <v>350</v>
      </c>
      <c r="H5452">
        <v>2.5000000000000001E-2</v>
      </c>
      <c r="I5452">
        <f>ANAM[[#This Row],[VALOR Corregida]]/1000</f>
        <v>2.5000000000000001E-5</v>
      </c>
      <c r="J5452" t="s">
        <v>23</v>
      </c>
      <c r="K5452" t="s">
        <v>315</v>
      </c>
      <c r="L5452" t="s">
        <v>309</v>
      </c>
      <c r="M5452" t="s">
        <v>377</v>
      </c>
      <c r="N5452">
        <v>-23.64556</v>
      </c>
      <c r="O5452">
        <v>-70.407780000000002</v>
      </c>
      <c r="P5452">
        <v>1</v>
      </c>
      <c r="Q5452">
        <v>2011</v>
      </c>
      <c r="R5452" s="2">
        <v>40694</v>
      </c>
      <c r="S5452" s="2">
        <v>40695</v>
      </c>
      <c r="T5452" s="2">
        <v>40694</v>
      </c>
      <c r="U5452" s="2"/>
    </row>
    <row r="5453" spans="1:25" x14ac:dyDescent="0.3">
      <c r="A5453" t="s">
        <v>19</v>
      </c>
      <c r="B5453" t="s">
        <v>20</v>
      </c>
      <c r="C5453" t="s">
        <v>57</v>
      </c>
      <c r="D5453" t="s">
        <v>378</v>
      </c>
      <c r="E5453" s="5" t="s">
        <v>517</v>
      </c>
      <c r="F5453">
        <v>0</v>
      </c>
      <c r="G5453" t="s">
        <v>46</v>
      </c>
      <c r="H5453">
        <v>2.5000000000000001E-2</v>
      </c>
      <c r="I5453">
        <f>ANAM[[#This Row],[VALOR Corregida]]/1000</f>
        <v>2.5000000000000001E-5</v>
      </c>
      <c r="J5453" t="s">
        <v>23</v>
      </c>
      <c r="K5453" t="s">
        <v>315</v>
      </c>
      <c r="L5453" t="s">
        <v>309</v>
      </c>
      <c r="M5453" t="s">
        <v>377</v>
      </c>
      <c r="N5453">
        <v>-23.64556</v>
      </c>
      <c r="O5453">
        <v>-70.407780000000002</v>
      </c>
      <c r="P5453">
        <v>1</v>
      </c>
      <c r="Q5453">
        <v>2011</v>
      </c>
      <c r="R5453" s="2">
        <v>40694</v>
      </c>
      <c r="S5453" s="2">
        <v>40695</v>
      </c>
      <c r="T5453" s="2">
        <v>40694</v>
      </c>
      <c r="U5453" s="2"/>
    </row>
    <row r="5454" spans="1:25" x14ac:dyDescent="0.3">
      <c r="A5454" t="s">
        <v>19</v>
      </c>
      <c r="B5454" t="s">
        <v>20</v>
      </c>
      <c r="C5454" t="s">
        <v>57</v>
      </c>
      <c r="D5454" t="s">
        <v>378</v>
      </c>
      <c r="E5454" s="5" t="s">
        <v>517</v>
      </c>
      <c r="F5454">
        <v>9</v>
      </c>
      <c r="G5454" t="s">
        <v>46</v>
      </c>
      <c r="H5454">
        <v>2.5000000000000001E-2</v>
      </c>
      <c r="I5454">
        <f>ANAM[[#This Row],[VALOR Corregida]]/1000</f>
        <v>2.5000000000000001E-5</v>
      </c>
      <c r="J5454" t="s">
        <v>23</v>
      </c>
      <c r="K5454" t="s">
        <v>315</v>
      </c>
      <c r="L5454" t="s">
        <v>309</v>
      </c>
      <c r="M5454" t="s">
        <v>377</v>
      </c>
      <c r="N5454">
        <v>-23.64556</v>
      </c>
      <c r="O5454">
        <v>-70.407780000000002</v>
      </c>
      <c r="P5454">
        <v>1</v>
      </c>
      <c r="Q5454">
        <v>2011</v>
      </c>
      <c r="R5454" s="2">
        <v>40694</v>
      </c>
      <c r="S5454" s="2">
        <v>40695</v>
      </c>
      <c r="T5454" s="2">
        <v>40694</v>
      </c>
      <c r="U5454" s="2"/>
    </row>
    <row r="5455" spans="1:25" x14ac:dyDescent="0.3">
      <c r="A5455" t="s">
        <v>19</v>
      </c>
      <c r="B5455" t="s">
        <v>20</v>
      </c>
      <c r="C5455" t="s">
        <v>57</v>
      </c>
      <c r="D5455" t="s">
        <v>378</v>
      </c>
      <c r="E5455" s="5" t="s">
        <v>517</v>
      </c>
      <c r="F5455">
        <v>0</v>
      </c>
      <c r="G5455" t="s">
        <v>351</v>
      </c>
      <c r="H5455">
        <v>38.17</v>
      </c>
      <c r="I5455">
        <f>ANAM[[#This Row],[VALOR Corregida]]/1000</f>
        <v>3.8170000000000003E-2</v>
      </c>
      <c r="J5455" t="s">
        <v>536</v>
      </c>
      <c r="K5455" t="s">
        <v>24</v>
      </c>
      <c r="L5455" t="s">
        <v>309</v>
      </c>
      <c r="M5455" t="s">
        <v>377</v>
      </c>
      <c r="N5455">
        <v>-23.64556</v>
      </c>
      <c r="O5455">
        <v>-70.407780000000002</v>
      </c>
      <c r="P5455">
        <v>1</v>
      </c>
      <c r="Q5455">
        <v>2011</v>
      </c>
      <c r="R5455" s="2">
        <v>40694</v>
      </c>
      <c r="S5455" s="2">
        <v>40695</v>
      </c>
      <c r="T5455" s="2">
        <v>40694</v>
      </c>
      <c r="U5455" s="2"/>
    </row>
    <row r="5456" spans="1:25" x14ac:dyDescent="0.3">
      <c r="A5456" t="s">
        <v>19</v>
      </c>
      <c r="B5456" t="s">
        <v>20</v>
      </c>
      <c r="C5456" t="s">
        <v>57</v>
      </c>
      <c r="D5456" t="s">
        <v>378</v>
      </c>
      <c r="E5456" s="5" t="s">
        <v>517</v>
      </c>
      <c r="F5456">
        <v>9</v>
      </c>
      <c r="G5456" t="s">
        <v>351</v>
      </c>
      <c r="H5456">
        <v>38.06</v>
      </c>
      <c r="I5456">
        <f>ANAM[[#This Row],[VALOR Corregida]]/1000</f>
        <v>3.8060000000000004E-2</v>
      </c>
      <c r="J5456" t="s">
        <v>536</v>
      </c>
      <c r="K5456" t="s">
        <v>24</v>
      </c>
      <c r="L5456" t="s">
        <v>309</v>
      </c>
      <c r="M5456" t="s">
        <v>377</v>
      </c>
      <c r="N5456">
        <v>-23.64556</v>
      </c>
      <c r="O5456">
        <v>-70.407780000000002</v>
      </c>
      <c r="P5456">
        <v>1</v>
      </c>
      <c r="Q5456">
        <v>2011</v>
      </c>
      <c r="R5456" s="2">
        <v>40694</v>
      </c>
      <c r="S5456" s="2">
        <v>40695</v>
      </c>
      <c r="T5456" s="2">
        <v>40694</v>
      </c>
      <c r="U5456" s="2"/>
    </row>
    <row r="5457" spans="1:25" x14ac:dyDescent="0.3">
      <c r="A5457" t="s">
        <v>19</v>
      </c>
      <c r="B5457" t="s">
        <v>20</v>
      </c>
      <c r="C5457" t="s">
        <v>57</v>
      </c>
      <c r="D5457" t="s">
        <v>378</v>
      </c>
      <c r="E5457" s="5" t="s">
        <v>517</v>
      </c>
      <c r="F5457">
        <v>0</v>
      </c>
      <c r="G5457" t="s">
        <v>352</v>
      </c>
      <c r="H5457">
        <v>49</v>
      </c>
      <c r="I5457">
        <f>ANAM[[#This Row],[VALOR Corregida]]/1000</f>
        <v>4.9000000000000002E-2</v>
      </c>
      <c r="J5457" t="s">
        <v>27</v>
      </c>
      <c r="K5457" t="s">
        <v>24</v>
      </c>
      <c r="L5457" t="s">
        <v>309</v>
      </c>
      <c r="M5457" t="s">
        <v>377</v>
      </c>
      <c r="N5457">
        <v>-23.64556</v>
      </c>
      <c r="O5457">
        <v>-70.407780000000002</v>
      </c>
      <c r="P5457">
        <v>1</v>
      </c>
      <c r="Q5457">
        <v>2011</v>
      </c>
      <c r="R5457" s="2">
        <v>40694</v>
      </c>
      <c r="S5457" s="2">
        <v>40695</v>
      </c>
      <c r="T5457" s="2">
        <v>40694</v>
      </c>
      <c r="U5457" s="2"/>
      <c r="X5457">
        <f>0.0014*H5457^2-0.86*H5457+97.5</f>
        <v>58.721400000000003</v>
      </c>
      <c r="Y5457">
        <f>X5457*0.12</f>
        <v>7.0465679999999997</v>
      </c>
    </row>
    <row r="5458" spans="1:25" x14ac:dyDescent="0.3">
      <c r="A5458" t="s">
        <v>19</v>
      </c>
      <c r="B5458" t="s">
        <v>20</v>
      </c>
      <c r="C5458" t="s">
        <v>57</v>
      </c>
      <c r="D5458" t="s">
        <v>378</v>
      </c>
      <c r="E5458" s="5" t="s">
        <v>517</v>
      </c>
      <c r="F5458">
        <v>9</v>
      </c>
      <c r="G5458" t="s">
        <v>352</v>
      </c>
      <c r="H5458">
        <v>44</v>
      </c>
      <c r="I5458">
        <f>ANAM[[#This Row],[VALOR Corregida]]/1000</f>
        <v>4.3999999999999997E-2</v>
      </c>
      <c r="J5458" t="s">
        <v>27</v>
      </c>
      <c r="K5458" t="s">
        <v>24</v>
      </c>
      <c r="L5458" t="s">
        <v>309</v>
      </c>
      <c r="M5458" t="s">
        <v>377</v>
      </c>
      <c r="N5458">
        <v>-23.64556</v>
      </c>
      <c r="O5458">
        <v>-70.407780000000002</v>
      </c>
      <c r="P5458">
        <v>1</v>
      </c>
      <c r="Q5458">
        <v>2011</v>
      </c>
      <c r="R5458" s="2">
        <v>40694</v>
      </c>
      <c r="S5458" s="2">
        <v>40695</v>
      </c>
      <c r="T5458" s="2">
        <v>40694</v>
      </c>
      <c r="U5458" s="2"/>
      <c r="X5458">
        <f>0.0014*H5458^2-0.86*H5458+97.5</f>
        <v>62.370400000000004</v>
      </c>
      <c r="Y5458">
        <f>X5458*0.12</f>
        <v>7.4844480000000004</v>
      </c>
    </row>
    <row r="5459" spans="1:25" x14ac:dyDescent="0.3">
      <c r="A5459" t="s">
        <v>19</v>
      </c>
      <c r="B5459" t="s">
        <v>20</v>
      </c>
      <c r="C5459" t="s">
        <v>57</v>
      </c>
      <c r="D5459" t="s">
        <v>378</v>
      </c>
      <c r="E5459" s="5" t="s">
        <v>517</v>
      </c>
      <c r="F5459">
        <v>0</v>
      </c>
      <c r="G5459" t="s">
        <v>353</v>
      </c>
      <c r="H5459">
        <v>4.45</v>
      </c>
      <c r="I5459">
        <f>ANAM[[#This Row],[VALOR Corregida]]/1000</f>
        <v>4.45E-3</v>
      </c>
      <c r="J5459" t="s">
        <v>23</v>
      </c>
      <c r="K5459" t="s">
        <v>24</v>
      </c>
      <c r="L5459" t="s">
        <v>309</v>
      </c>
      <c r="M5459" t="s">
        <v>377</v>
      </c>
      <c r="N5459">
        <v>-23.64556</v>
      </c>
      <c r="O5459">
        <v>-70.407780000000002</v>
      </c>
      <c r="P5459">
        <v>1</v>
      </c>
      <c r="Q5459">
        <v>2011</v>
      </c>
      <c r="R5459" s="2">
        <v>40694</v>
      </c>
      <c r="S5459" s="2">
        <v>40695</v>
      </c>
      <c r="T5459" s="2">
        <v>40694</v>
      </c>
      <c r="U5459" s="2"/>
    </row>
    <row r="5460" spans="1:25" x14ac:dyDescent="0.3">
      <c r="A5460" t="s">
        <v>19</v>
      </c>
      <c r="B5460" t="s">
        <v>20</v>
      </c>
      <c r="C5460" t="s">
        <v>57</v>
      </c>
      <c r="D5460" t="s">
        <v>378</v>
      </c>
      <c r="E5460" s="5" t="s">
        <v>517</v>
      </c>
      <c r="F5460">
        <v>9</v>
      </c>
      <c r="G5460" t="s">
        <v>353</v>
      </c>
      <c r="H5460">
        <v>4.92</v>
      </c>
      <c r="I5460">
        <f>ANAM[[#This Row],[VALOR Corregida]]/1000</f>
        <v>4.9199999999999999E-3</v>
      </c>
      <c r="J5460" t="s">
        <v>23</v>
      </c>
      <c r="K5460" t="s">
        <v>24</v>
      </c>
      <c r="L5460" t="s">
        <v>309</v>
      </c>
      <c r="M5460" t="s">
        <v>377</v>
      </c>
      <c r="N5460">
        <v>-23.64556</v>
      </c>
      <c r="O5460">
        <v>-70.407780000000002</v>
      </c>
      <c r="P5460">
        <v>1</v>
      </c>
      <c r="Q5460">
        <v>2011</v>
      </c>
      <c r="R5460" s="2">
        <v>40694</v>
      </c>
      <c r="S5460" s="2">
        <v>40695</v>
      </c>
      <c r="T5460" s="2">
        <v>40694</v>
      </c>
      <c r="U5460" s="2"/>
    </row>
    <row r="5461" spans="1:25" x14ac:dyDescent="0.3">
      <c r="A5461" t="s">
        <v>19</v>
      </c>
      <c r="B5461" t="s">
        <v>20</v>
      </c>
      <c r="C5461" t="s">
        <v>57</v>
      </c>
      <c r="D5461" t="s">
        <v>378</v>
      </c>
      <c r="E5461" s="5" t="s">
        <v>517</v>
      </c>
      <c r="F5461">
        <v>0</v>
      </c>
      <c r="G5461" t="s">
        <v>47</v>
      </c>
      <c r="H5461">
        <v>7.12</v>
      </c>
      <c r="I5461">
        <f>ANAM[[#This Row],[VALOR Corregida]]/1000</f>
        <v>7.1200000000000005E-3</v>
      </c>
      <c r="J5461" t="s">
        <v>23</v>
      </c>
      <c r="K5461" t="s">
        <v>24</v>
      </c>
      <c r="L5461" t="s">
        <v>309</v>
      </c>
      <c r="M5461" t="s">
        <v>377</v>
      </c>
      <c r="N5461">
        <v>-23.64556</v>
      </c>
      <c r="O5461">
        <v>-70.407780000000002</v>
      </c>
      <c r="P5461">
        <v>1</v>
      </c>
      <c r="Q5461">
        <v>2011</v>
      </c>
      <c r="R5461" s="2">
        <v>40694</v>
      </c>
      <c r="S5461" s="2">
        <v>40695</v>
      </c>
      <c r="T5461" s="2">
        <v>40694</v>
      </c>
      <c r="U5461" s="2"/>
    </row>
    <row r="5462" spans="1:25" x14ac:dyDescent="0.3">
      <c r="A5462" t="s">
        <v>19</v>
      </c>
      <c r="B5462" t="s">
        <v>20</v>
      </c>
      <c r="C5462" t="s">
        <v>57</v>
      </c>
      <c r="D5462" t="s">
        <v>378</v>
      </c>
      <c r="E5462" s="5" t="s">
        <v>517</v>
      </c>
      <c r="F5462">
        <v>9</v>
      </c>
      <c r="G5462" t="s">
        <v>47</v>
      </c>
      <c r="H5462">
        <v>7.87</v>
      </c>
      <c r="I5462">
        <f>ANAM[[#This Row],[VALOR Corregida]]/1000</f>
        <v>7.8700000000000003E-3</v>
      </c>
      <c r="J5462" t="s">
        <v>23</v>
      </c>
      <c r="K5462" t="s">
        <v>24</v>
      </c>
      <c r="L5462" t="s">
        <v>309</v>
      </c>
      <c r="M5462" t="s">
        <v>377</v>
      </c>
      <c r="N5462">
        <v>-23.64556</v>
      </c>
      <c r="O5462">
        <v>-70.407780000000002</v>
      </c>
      <c r="P5462">
        <v>1</v>
      </c>
      <c r="Q5462">
        <v>2011</v>
      </c>
      <c r="R5462" s="2">
        <v>40694</v>
      </c>
      <c r="S5462" s="2">
        <v>40695</v>
      </c>
      <c r="T5462" s="2">
        <v>40694</v>
      </c>
      <c r="U5462" s="2"/>
    </row>
    <row r="5463" spans="1:25" x14ac:dyDescent="0.3">
      <c r="A5463" t="s">
        <v>19</v>
      </c>
      <c r="B5463" t="s">
        <v>20</v>
      </c>
      <c r="C5463" t="s">
        <v>60</v>
      </c>
      <c r="D5463" t="s">
        <v>379</v>
      </c>
      <c r="E5463" s="5" t="s">
        <v>521</v>
      </c>
      <c r="F5463">
        <v>0</v>
      </c>
      <c r="G5463" t="s">
        <v>120</v>
      </c>
      <c r="H5463">
        <v>2.5</v>
      </c>
      <c r="I5463">
        <f>ANAM[[#This Row],[VALOR Corregida]]/1000</f>
        <v>2.5000000000000001E-3</v>
      </c>
      <c r="J5463" t="s">
        <v>27</v>
      </c>
      <c r="K5463" t="s">
        <v>315</v>
      </c>
      <c r="L5463" t="s">
        <v>309</v>
      </c>
      <c r="M5463" t="s">
        <v>377</v>
      </c>
      <c r="N5463" s="7">
        <v>-23.650278</v>
      </c>
      <c r="O5463" s="7">
        <v>-70.406110999999996</v>
      </c>
      <c r="P5463">
        <v>1</v>
      </c>
      <c r="Q5463">
        <v>2011</v>
      </c>
      <c r="R5463" s="2">
        <v>40694</v>
      </c>
      <c r="S5463" s="2">
        <v>40695</v>
      </c>
      <c r="T5463" s="2">
        <v>40694</v>
      </c>
      <c r="U5463" s="2"/>
    </row>
    <row r="5464" spans="1:25" x14ac:dyDescent="0.3">
      <c r="A5464" t="s">
        <v>19</v>
      </c>
      <c r="B5464" t="s">
        <v>20</v>
      </c>
      <c r="C5464" t="s">
        <v>60</v>
      </c>
      <c r="D5464" t="s">
        <v>379</v>
      </c>
      <c r="E5464" s="5" t="s">
        <v>521</v>
      </c>
      <c r="F5464">
        <v>6</v>
      </c>
      <c r="G5464" t="s">
        <v>120</v>
      </c>
      <c r="H5464">
        <v>2.5</v>
      </c>
      <c r="I5464">
        <f>ANAM[[#This Row],[VALOR Corregida]]/1000</f>
        <v>2.5000000000000001E-3</v>
      </c>
      <c r="J5464" t="s">
        <v>27</v>
      </c>
      <c r="K5464" t="s">
        <v>315</v>
      </c>
      <c r="L5464" t="s">
        <v>309</v>
      </c>
      <c r="M5464" t="s">
        <v>377</v>
      </c>
      <c r="N5464" s="7">
        <v>-23.650278</v>
      </c>
      <c r="O5464" s="7">
        <v>-70.406110999999996</v>
      </c>
      <c r="P5464">
        <v>1</v>
      </c>
      <c r="Q5464">
        <v>2011</v>
      </c>
      <c r="R5464" s="2">
        <v>40694</v>
      </c>
      <c r="S5464" s="2">
        <v>40695</v>
      </c>
      <c r="T5464" s="2">
        <v>40694</v>
      </c>
      <c r="U5464" s="2"/>
    </row>
    <row r="5465" spans="1:25" x14ac:dyDescent="0.3">
      <c r="A5465" t="s">
        <v>19</v>
      </c>
      <c r="B5465" t="s">
        <v>20</v>
      </c>
      <c r="C5465" t="s">
        <v>60</v>
      </c>
      <c r="D5465" t="s">
        <v>379</v>
      </c>
      <c r="E5465" s="5" t="s">
        <v>521</v>
      </c>
      <c r="F5465">
        <v>0</v>
      </c>
      <c r="G5465" t="s">
        <v>22</v>
      </c>
      <c r="H5465">
        <v>20</v>
      </c>
      <c r="I5465">
        <f>ANAM[[#This Row],[VALOR Corregida]]/1000</f>
        <v>0.02</v>
      </c>
      <c r="J5465" t="s">
        <v>23</v>
      </c>
      <c r="K5465" t="s">
        <v>315</v>
      </c>
      <c r="L5465" t="s">
        <v>309</v>
      </c>
      <c r="M5465" t="s">
        <v>377</v>
      </c>
      <c r="N5465" s="7">
        <v>-23.650278</v>
      </c>
      <c r="O5465" s="7">
        <v>-70.406110999999996</v>
      </c>
      <c r="P5465">
        <v>1</v>
      </c>
      <c r="Q5465">
        <v>2011</v>
      </c>
      <c r="R5465" s="2">
        <v>40694</v>
      </c>
      <c r="S5465" s="2">
        <v>40695</v>
      </c>
      <c r="T5465" s="2">
        <v>40694</v>
      </c>
      <c r="U5465" s="2"/>
    </row>
    <row r="5466" spans="1:25" x14ac:dyDescent="0.3">
      <c r="A5466" t="s">
        <v>19</v>
      </c>
      <c r="B5466" t="s">
        <v>20</v>
      </c>
      <c r="C5466" t="s">
        <v>60</v>
      </c>
      <c r="D5466" t="s">
        <v>379</v>
      </c>
      <c r="E5466" s="5" t="s">
        <v>521</v>
      </c>
      <c r="F5466">
        <v>6</v>
      </c>
      <c r="G5466" t="s">
        <v>22</v>
      </c>
      <c r="H5466">
        <v>20</v>
      </c>
      <c r="I5466">
        <f>ANAM[[#This Row],[VALOR Corregida]]/1000</f>
        <v>0.02</v>
      </c>
      <c r="J5466" t="s">
        <v>23</v>
      </c>
      <c r="K5466" t="s">
        <v>315</v>
      </c>
      <c r="L5466" t="s">
        <v>309</v>
      </c>
      <c r="M5466" t="s">
        <v>377</v>
      </c>
      <c r="N5466" s="7">
        <v>-23.650278</v>
      </c>
      <c r="O5466" s="7">
        <v>-70.406110999999996</v>
      </c>
      <c r="P5466">
        <v>1</v>
      </c>
      <c r="Q5466">
        <v>2011</v>
      </c>
      <c r="R5466" s="2">
        <v>40694</v>
      </c>
      <c r="S5466" s="2">
        <v>40695</v>
      </c>
      <c r="T5466" s="2">
        <v>40694</v>
      </c>
      <c r="U5466" s="2"/>
    </row>
    <row r="5467" spans="1:25" x14ac:dyDescent="0.3">
      <c r="A5467" t="s">
        <v>19</v>
      </c>
      <c r="B5467" t="s">
        <v>20</v>
      </c>
      <c r="C5467" t="s">
        <v>60</v>
      </c>
      <c r="D5467" t="s">
        <v>379</v>
      </c>
      <c r="E5467" s="5" t="s">
        <v>521</v>
      </c>
      <c r="F5467">
        <v>0</v>
      </c>
      <c r="G5467" t="s">
        <v>345</v>
      </c>
      <c r="H5467">
        <v>2.5000000000000001E-2</v>
      </c>
      <c r="I5467">
        <f>ANAM[[#This Row],[VALOR Corregida]]/1000</f>
        <v>2.5000000000000001E-5</v>
      </c>
      <c r="J5467" t="s">
        <v>23</v>
      </c>
      <c r="K5467" t="s">
        <v>315</v>
      </c>
      <c r="L5467" t="s">
        <v>309</v>
      </c>
      <c r="M5467" t="s">
        <v>377</v>
      </c>
      <c r="N5467" s="7">
        <v>-23.650278</v>
      </c>
      <c r="O5467" s="7">
        <v>-70.406110999999996</v>
      </c>
      <c r="P5467">
        <v>1</v>
      </c>
      <c r="Q5467">
        <v>2011</v>
      </c>
      <c r="R5467" s="2">
        <v>40694</v>
      </c>
      <c r="S5467" s="2">
        <v>40695</v>
      </c>
      <c r="T5467" s="2">
        <v>40694</v>
      </c>
      <c r="U5467" s="2"/>
    </row>
    <row r="5468" spans="1:25" x14ac:dyDescent="0.3">
      <c r="A5468" t="s">
        <v>19</v>
      </c>
      <c r="B5468" t="s">
        <v>20</v>
      </c>
      <c r="C5468" t="s">
        <v>60</v>
      </c>
      <c r="D5468" t="s">
        <v>379</v>
      </c>
      <c r="E5468" s="5" t="s">
        <v>521</v>
      </c>
      <c r="F5468">
        <v>6</v>
      </c>
      <c r="G5468" t="s">
        <v>345</v>
      </c>
      <c r="H5468">
        <v>2.5000000000000001E-2</v>
      </c>
      <c r="I5468">
        <f>ANAM[[#This Row],[VALOR Corregida]]/1000</f>
        <v>2.5000000000000001E-5</v>
      </c>
      <c r="J5468" t="s">
        <v>23</v>
      </c>
      <c r="K5468" t="s">
        <v>315</v>
      </c>
      <c r="L5468" t="s">
        <v>309</v>
      </c>
      <c r="M5468" t="s">
        <v>377</v>
      </c>
      <c r="N5468" s="7">
        <v>-23.650278</v>
      </c>
      <c r="O5468" s="7">
        <v>-70.406110999999996</v>
      </c>
      <c r="P5468">
        <v>1</v>
      </c>
      <c r="Q5468">
        <v>2011</v>
      </c>
      <c r="R5468" s="2">
        <v>40694</v>
      </c>
      <c r="S5468" s="2">
        <v>40695</v>
      </c>
      <c r="T5468" s="2">
        <v>40694</v>
      </c>
      <c r="U5468" s="2"/>
    </row>
    <row r="5469" spans="1:25" x14ac:dyDescent="0.3">
      <c r="A5469" t="s">
        <v>19</v>
      </c>
      <c r="B5469" t="s">
        <v>20</v>
      </c>
      <c r="C5469" t="s">
        <v>60</v>
      </c>
      <c r="D5469" t="s">
        <v>379</v>
      </c>
      <c r="E5469" s="5" t="s">
        <v>521</v>
      </c>
      <c r="F5469">
        <v>0</v>
      </c>
      <c r="G5469" t="s">
        <v>28</v>
      </c>
      <c r="H5469">
        <v>2.5000000000000001E-2</v>
      </c>
      <c r="I5469">
        <f>ANAM[[#This Row],[VALOR Corregida]]/1000</f>
        <v>2.5000000000000001E-5</v>
      </c>
      <c r="J5469" t="s">
        <v>23</v>
      </c>
      <c r="K5469" t="s">
        <v>315</v>
      </c>
      <c r="L5469" t="s">
        <v>309</v>
      </c>
      <c r="M5469" t="s">
        <v>377</v>
      </c>
      <c r="N5469" s="7">
        <v>-23.650278</v>
      </c>
      <c r="O5469" s="7">
        <v>-70.406110999999996</v>
      </c>
      <c r="P5469">
        <v>1</v>
      </c>
      <c r="Q5469">
        <v>2011</v>
      </c>
      <c r="R5469" s="2">
        <v>40694</v>
      </c>
      <c r="S5469" s="2">
        <v>40695</v>
      </c>
      <c r="T5469" s="2">
        <v>40694</v>
      </c>
      <c r="U5469" s="2"/>
    </row>
    <row r="5470" spans="1:25" x14ac:dyDescent="0.3">
      <c r="A5470" t="s">
        <v>19</v>
      </c>
      <c r="B5470" t="s">
        <v>20</v>
      </c>
      <c r="C5470" t="s">
        <v>60</v>
      </c>
      <c r="D5470" t="s">
        <v>379</v>
      </c>
      <c r="E5470" s="5" t="s">
        <v>521</v>
      </c>
      <c r="F5470">
        <v>6</v>
      </c>
      <c r="G5470" t="s">
        <v>28</v>
      </c>
      <c r="H5470">
        <v>2.5000000000000001E-2</v>
      </c>
      <c r="I5470">
        <f>ANAM[[#This Row],[VALOR Corregida]]/1000</f>
        <v>2.5000000000000001E-5</v>
      </c>
      <c r="J5470" t="s">
        <v>23</v>
      </c>
      <c r="K5470" t="s">
        <v>315</v>
      </c>
      <c r="L5470" t="s">
        <v>309</v>
      </c>
      <c r="M5470" t="s">
        <v>377</v>
      </c>
      <c r="N5470" s="7">
        <v>-23.650278</v>
      </c>
      <c r="O5470" s="7">
        <v>-70.406110999999996</v>
      </c>
      <c r="P5470">
        <v>1</v>
      </c>
      <c r="Q5470">
        <v>2011</v>
      </c>
      <c r="R5470" s="2">
        <v>40694</v>
      </c>
      <c r="S5470" s="2">
        <v>40695</v>
      </c>
      <c r="T5470" s="2">
        <v>40694</v>
      </c>
      <c r="U5470" s="2"/>
    </row>
    <row r="5471" spans="1:25" x14ac:dyDescent="0.3">
      <c r="A5471" t="s">
        <v>19</v>
      </c>
      <c r="B5471" t="s">
        <v>20</v>
      </c>
      <c r="C5471" t="s">
        <v>60</v>
      </c>
      <c r="D5471" t="s">
        <v>379</v>
      </c>
      <c r="E5471" s="5" t="s">
        <v>521</v>
      </c>
      <c r="F5471">
        <v>0</v>
      </c>
      <c r="G5471" t="s">
        <v>346</v>
      </c>
      <c r="H5471">
        <v>2.86</v>
      </c>
      <c r="I5471">
        <f>ANAM[[#This Row],[VALOR Corregida]]/1000</f>
        <v>2.8599999999999997E-3</v>
      </c>
      <c r="J5471" t="s">
        <v>23</v>
      </c>
      <c r="K5471" t="s">
        <v>24</v>
      </c>
      <c r="L5471" t="s">
        <v>309</v>
      </c>
      <c r="M5471" t="s">
        <v>377</v>
      </c>
      <c r="N5471" s="7">
        <v>-23.650278</v>
      </c>
      <c r="O5471" s="7">
        <v>-70.406110999999996</v>
      </c>
      <c r="P5471">
        <v>1</v>
      </c>
      <c r="Q5471">
        <v>2011</v>
      </c>
      <c r="R5471" s="2">
        <v>40694</v>
      </c>
      <c r="S5471" s="2">
        <v>40695</v>
      </c>
      <c r="T5471" s="2">
        <v>40694</v>
      </c>
      <c r="U5471" s="2"/>
    </row>
    <row r="5472" spans="1:25" x14ac:dyDescent="0.3">
      <c r="A5472" t="s">
        <v>19</v>
      </c>
      <c r="B5472" t="s">
        <v>20</v>
      </c>
      <c r="C5472" t="s">
        <v>60</v>
      </c>
      <c r="D5472" t="s">
        <v>379</v>
      </c>
      <c r="E5472" s="5" t="s">
        <v>521</v>
      </c>
      <c r="F5472">
        <v>6</v>
      </c>
      <c r="G5472" t="s">
        <v>346</v>
      </c>
      <c r="H5472">
        <v>3.14</v>
      </c>
      <c r="I5472">
        <f>ANAM[[#This Row],[VALOR Corregida]]/1000</f>
        <v>3.14E-3</v>
      </c>
      <c r="J5472" t="s">
        <v>23</v>
      </c>
      <c r="K5472" t="s">
        <v>24</v>
      </c>
      <c r="L5472" t="s">
        <v>309</v>
      </c>
      <c r="M5472" t="s">
        <v>377</v>
      </c>
      <c r="N5472" s="7">
        <v>-23.650278</v>
      </c>
      <c r="O5472" s="7">
        <v>-70.406110999999996</v>
      </c>
      <c r="P5472">
        <v>1</v>
      </c>
      <c r="Q5472">
        <v>2011</v>
      </c>
      <c r="R5472" s="2">
        <v>40694</v>
      </c>
      <c r="S5472" s="2">
        <v>40695</v>
      </c>
      <c r="T5472" s="2">
        <v>40694</v>
      </c>
      <c r="U5472" s="2"/>
    </row>
    <row r="5473" spans="1:25" x14ac:dyDescent="0.3">
      <c r="A5473" t="s">
        <v>19</v>
      </c>
      <c r="B5473" t="s">
        <v>20</v>
      </c>
      <c r="C5473" t="s">
        <v>60</v>
      </c>
      <c r="D5473" t="s">
        <v>379</v>
      </c>
      <c r="E5473" s="5" t="s">
        <v>521</v>
      </c>
      <c r="F5473">
        <v>0</v>
      </c>
      <c r="G5473" t="s">
        <v>29</v>
      </c>
      <c r="H5473">
        <v>5.58</v>
      </c>
      <c r="I5473">
        <f>ANAM[[#This Row],[VALOR Corregida]]/1000</f>
        <v>5.5799999999999999E-3</v>
      </c>
      <c r="J5473" t="s">
        <v>23</v>
      </c>
      <c r="K5473" t="s">
        <v>24</v>
      </c>
      <c r="L5473" t="s">
        <v>309</v>
      </c>
      <c r="M5473" t="s">
        <v>377</v>
      </c>
      <c r="N5473" s="7">
        <v>-23.650278</v>
      </c>
      <c r="O5473" s="7">
        <v>-70.406110999999996</v>
      </c>
      <c r="P5473">
        <v>1</v>
      </c>
      <c r="Q5473">
        <v>2011</v>
      </c>
      <c r="R5473" s="2">
        <v>40694</v>
      </c>
      <c r="S5473" s="2">
        <v>40695</v>
      </c>
      <c r="T5473" s="2">
        <v>40694</v>
      </c>
      <c r="U5473" s="2"/>
    </row>
    <row r="5474" spans="1:25" x14ac:dyDescent="0.3">
      <c r="A5474" t="s">
        <v>19</v>
      </c>
      <c r="B5474" t="s">
        <v>20</v>
      </c>
      <c r="C5474" t="s">
        <v>60</v>
      </c>
      <c r="D5474" t="s">
        <v>379</v>
      </c>
      <c r="E5474" s="5" t="s">
        <v>521</v>
      </c>
      <c r="F5474">
        <v>6</v>
      </c>
      <c r="G5474" t="s">
        <v>29</v>
      </c>
      <c r="H5474">
        <v>6.12</v>
      </c>
      <c r="I5474">
        <f>ANAM[[#This Row],[VALOR Corregida]]/1000</f>
        <v>6.1200000000000004E-3</v>
      </c>
      <c r="J5474" t="s">
        <v>23</v>
      </c>
      <c r="K5474" t="s">
        <v>24</v>
      </c>
      <c r="L5474" t="s">
        <v>309</v>
      </c>
      <c r="M5474" t="s">
        <v>377</v>
      </c>
      <c r="N5474" s="7">
        <v>-23.650278</v>
      </c>
      <c r="O5474" s="7">
        <v>-70.406110999999996</v>
      </c>
      <c r="P5474">
        <v>1</v>
      </c>
      <c r="Q5474">
        <v>2011</v>
      </c>
      <c r="R5474" s="2">
        <v>40694</v>
      </c>
      <c r="S5474" s="2">
        <v>40695</v>
      </c>
      <c r="T5474" s="2">
        <v>40694</v>
      </c>
      <c r="U5474" s="2"/>
    </row>
    <row r="5475" spans="1:25" x14ac:dyDescent="0.3">
      <c r="A5475" t="s">
        <v>19</v>
      </c>
      <c r="B5475" t="s">
        <v>20</v>
      </c>
      <c r="C5475" t="s">
        <v>60</v>
      </c>
      <c r="D5475" t="s">
        <v>379</v>
      </c>
      <c r="E5475" s="5" t="s">
        <v>521</v>
      </c>
      <c r="F5475">
        <v>0</v>
      </c>
      <c r="G5475" t="s">
        <v>30</v>
      </c>
      <c r="H5475">
        <v>130</v>
      </c>
      <c r="I5475">
        <f>ANAM[[#This Row],[VALOR Corregida]]/1000</f>
        <v>0.13</v>
      </c>
      <c r="J5475" t="s">
        <v>31</v>
      </c>
      <c r="K5475" t="s">
        <v>24</v>
      </c>
      <c r="L5475" t="s">
        <v>309</v>
      </c>
      <c r="M5475" t="s">
        <v>377</v>
      </c>
      <c r="N5475" s="7">
        <v>-23.650278</v>
      </c>
      <c r="O5475" s="7">
        <v>-70.406110999999996</v>
      </c>
      <c r="P5475">
        <v>1</v>
      </c>
      <c r="Q5475">
        <v>2011</v>
      </c>
      <c r="R5475" s="2">
        <v>40694</v>
      </c>
      <c r="S5475" s="2">
        <v>40695</v>
      </c>
      <c r="T5475" s="2">
        <v>40694</v>
      </c>
      <c r="U5475" s="2"/>
      <c r="X5475">
        <f>0.000000000001*H5475^4-0.00000001*H5475^3+0.00004*H5475^2-0.0733*H5475+97.8</f>
        <v>88.925315609999998</v>
      </c>
      <c r="Y5475">
        <f>X5475*0.12</f>
        <v>10.6710378732</v>
      </c>
    </row>
    <row r="5476" spans="1:25" x14ac:dyDescent="0.3">
      <c r="A5476" t="s">
        <v>19</v>
      </c>
      <c r="B5476" t="s">
        <v>20</v>
      </c>
      <c r="C5476" t="s">
        <v>60</v>
      </c>
      <c r="D5476" t="s">
        <v>379</v>
      </c>
      <c r="E5476" s="5" t="s">
        <v>521</v>
      </c>
      <c r="F5476">
        <v>6</v>
      </c>
      <c r="G5476" t="s">
        <v>30</v>
      </c>
      <c r="H5476">
        <v>0.9</v>
      </c>
      <c r="I5476">
        <f>ANAM[[#This Row],[VALOR Corregida]]/1000</f>
        <v>8.9999999999999998E-4</v>
      </c>
      <c r="J5476" t="s">
        <v>31</v>
      </c>
      <c r="K5476" t="s">
        <v>315</v>
      </c>
      <c r="L5476" t="s">
        <v>309</v>
      </c>
      <c r="M5476" t="s">
        <v>377</v>
      </c>
      <c r="N5476" s="7">
        <v>-23.650278</v>
      </c>
      <c r="O5476" s="7">
        <v>-70.406110999999996</v>
      </c>
      <c r="P5476">
        <v>1</v>
      </c>
      <c r="Q5476">
        <v>2011</v>
      </c>
      <c r="R5476" s="2">
        <v>40694</v>
      </c>
      <c r="S5476" s="2">
        <v>40695</v>
      </c>
      <c r="T5476" s="2">
        <v>40694</v>
      </c>
      <c r="U5476" s="2"/>
      <c r="X5476">
        <f>0.000000000001*H5476^4-0.00000001*H5476^3+0.00004*H5476^2-0.0733*H5476+97.8</f>
        <v>97.734062392710655</v>
      </c>
      <c r="Y5476">
        <f>X5476*0.12</f>
        <v>11.728087487125277</v>
      </c>
    </row>
    <row r="5477" spans="1:25" x14ac:dyDescent="0.3">
      <c r="A5477" t="s">
        <v>19</v>
      </c>
      <c r="B5477" t="s">
        <v>20</v>
      </c>
      <c r="C5477" t="s">
        <v>60</v>
      </c>
      <c r="D5477" t="s">
        <v>379</v>
      </c>
      <c r="E5477" s="5" t="s">
        <v>521</v>
      </c>
      <c r="F5477">
        <v>0</v>
      </c>
      <c r="G5477" t="s">
        <v>347</v>
      </c>
      <c r="H5477">
        <v>2.5000000000000001E-2</v>
      </c>
      <c r="I5477">
        <f>ANAM[[#This Row],[VALOR Corregida]]/1000</f>
        <v>2.5000000000000001E-5</v>
      </c>
      <c r="J5477" t="s">
        <v>23</v>
      </c>
      <c r="K5477" t="s">
        <v>315</v>
      </c>
      <c r="L5477" t="s">
        <v>309</v>
      </c>
      <c r="M5477" t="s">
        <v>377</v>
      </c>
      <c r="N5477" s="7">
        <v>-23.650278</v>
      </c>
      <c r="O5477" s="7">
        <v>-70.406110999999996</v>
      </c>
      <c r="P5477">
        <v>1</v>
      </c>
      <c r="Q5477">
        <v>2011</v>
      </c>
      <c r="R5477" s="2">
        <v>40694</v>
      </c>
      <c r="S5477" s="2">
        <v>40695</v>
      </c>
      <c r="T5477" s="2">
        <v>40694</v>
      </c>
      <c r="U5477" s="2"/>
    </row>
    <row r="5478" spans="1:25" x14ac:dyDescent="0.3">
      <c r="A5478" t="s">
        <v>19</v>
      </c>
      <c r="B5478" t="s">
        <v>20</v>
      </c>
      <c r="C5478" t="s">
        <v>60</v>
      </c>
      <c r="D5478" t="s">
        <v>379</v>
      </c>
      <c r="E5478" s="5" t="s">
        <v>521</v>
      </c>
      <c r="F5478">
        <v>6</v>
      </c>
      <c r="G5478" t="s">
        <v>347</v>
      </c>
      <c r="H5478">
        <v>2.5000000000000001E-2</v>
      </c>
      <c r="I5478">
        <f>ANAM[[#This Row],[VALOR Corregida]]/1000</f>
        <v>2.5000000000000001E-5</v>
      </c>
      <c r="J5478" t="s">
        <v>23</v>
      </c>
      <c r="K5478" t="s">
        <v>315</v>
      </c>
      <c r="L5478" t="s">
        <v>309</v>
      </c>
      <c r="M5478" t="s">
        <v>377</v>
      </c>
      <c r="N5478" s="7">
        <v>-23.650278</v>
      </c>
      <c r="O5478" s="7">
        <v>-70.406110999999996</v>
      </c>
      <c r="P5478">
        <v>1</v>
      </c>
      <c r="Q5478">
        <v>2011</v>
      </c>
      <c r="R5478" s="2">
        <v>40694</v>
      </c>
      <c r="S5478" s="2">
        <v>40695</v>
      </c>
      <c r="T5478" s="2">
        <v>40694</v>
      </c>
      <c r="U5478" s="2"/>
    </row>
    <row r="5479" spans="1:25" x14ac:dyDescent="0.3">
      <c r="A5479" t="s">
        <v>19</v>
      </c>
      <c r="B5479" t="s">
        <v>20</v>
      </c>
      <c r="C5479" t="s">
        <v>60</v>
      </c>
      <c r="D5479" t="s">
        <v>379</v>
      </c>
      <c r="E5479" s="5" t="s">
        <v>521</v>
      </c>
      <c r="F5479">
        <v>0</v>
      </c>
      <c r="G5479" t="s">
        <v>35</v>
      </c>
      <c r="H5479">
        <v>2.5000000000000001E-2</v>
      </c>
      <c r="I5479">
        <f>ANAM[[#This Row],[VALOR Corregida]]/1000</f>
        <v>2.5000000000000001E-5</v>
      </c>
      <c r="J5479" t="s">
        <v>23</v>
      </c>
      <c r="K5479" t="s">
        <v>315</v>
      </c>
      <c r="L5479" t="s">
        <v>309</v>
      </c>
      <c r="M5479" t="s">
        <v>377</v>
      </c>
      <c r="N5479" s="7">
        <v>-23.650278</v>
      </c>
      <c r="O5479" s="7">
        <v>-70.406110999999996</v>
      </c>
      <c r="P5479">
        <v>1</v>
      </c>
      <c r="Q5479">
        <v>2011</v>
      </c>
      <c r="R5479" s="2">
        <v>40694</v>
      </c>
      <c r="S5479" s="2">
        <v>40695</v>
      </c>
      <c r="T5479" s="2">
        <v>40694</v>
      </c>
      <c r="U5479" s="2"/>
    </row>
    <row r="5480" spans="1:25" x14ac:dyDescent="0.3">
      <c r="A5480" t="s">
        <v>19</v>
      </c>
      <c r="B5480" t="s">
        <v>20</v>
      </c>
      <c r="C5480" t="s">
        <v>60</v>
      </c>
      <c r="D5480" t="s">
        <v>379</v>
      </c>
      <c r="E5480" s="5" t="s">
        <v>521</v>
      </c>
      <c r="F5480">
        <v>6</v>
      </c>
      <c r="G5480" t="s">
        <v>35</v>
      </c>
      <c r="H5480">
        <v>2.5000000000000001E-2</v>
      </c>
      <c r="I5480">
        <f>ANAM[[#This Row],[VALOR Corregida]]/1000</f>
        <v>2.5000000000000001E-5</v>
      </c>
      <c r="J5480" t="s">
        <v>23</v>
      </c>
      <c r="K5480" t="s">
        <v>315</v>
      </c>
      <c r="L5480" t="s">
        <v>309</v>
      </c>
      <c r="M5480" t="s">
        <v>377</v>
      </c>
      <c r="N5480" s="7">
        <v>-23.650278</v>
      </c>
      <c r="O5480" s="7">
        <v>-70.406110999999996</v>
      </c>
      <c r="P5480">
        <v>1</v>
      </c>
      <c r="Q5480">
        <v>2011</v>
      </c>
      <c r="R5480" s="2">
        <v>40694</v>
      </c>
      <c r="S5480" s="2">
        <v>40695</v>
      </c>
      <c r="T5480" s="2">
        <v>40694</v>
      </c>
      <c r="U5480" s="2"/>
    </row>
    <row r="5481" spans="1:25" x14ac:dyDescent="0.3">
      <c r="A5481" t="s">
        <v>19</v>
      </c>
      <c r="B5481" t="s">
        <v>20</v>
      </c>
      <c r="C5481" t="s">
        <v>60</v>
      </c>
      <c r="D5481" t="s">
        <v>379</v>
      </c>
      <c r="E5481" s="5" t="s">
        <v>521</v>
      </c>
      <c r="F5481">
        <v>0</v>
      </c>
      <c r="G5481" t="s">
        <v>126</v>
      </c>
      <c r="H5481">
        <v>7.4999999999999997E-2</v>
      </c>
      <c r="I5481">
        <f>ANAM[[#This Row],[VALOR Corregida]]/1000</f>
        <v>7.4999999999999993E-5</v>
      </c>
      <c r="J5481" t="s">
        <v>27</v>
      </c>
      <c r="K5481" t="s">
        <v>315</v>
      </c>
      <c r="L5481" t="s">
        <v>309</v>
      </c>
      <c r="M5481" t="s">
        <v>377</v>
      </c>
      <c r="N5481" s="7">
        <v>-23.650278</v>
      </c>
      <c r="O5481" s="7">
        <v>-70.406110999999996</v>
      </c>
      <c r="P5481">
        <v>1</v>
      </c>
      <c r="Q5481">
        <v>2011</v>
      </c>
      <c r="R5481" s="2">
        <v>40694</v>
      </c>
      <c r="S5481" s="2">
        <v>40695</v>
      </c>
      <c r="T5481" s="2">
        <v>40694</v>
      </c>
      <c r="U5481" s="2"/>
      <c r="X5481">
        <f>-0.0008*H5481^2-0.94*H5481+97.2</f>
        <v>97.129495500000004</v>
      </c>
      <c r="Y5481">
        <f>X5481*0.12</f>
        <v>11.65553946</v>
      </c>
    </row>
    <row r="5482" spans="1:25" x14ac:dyDescent="0.3">
      <c r="A5482" t="s">
        <v>19</v>
      </c>
      <c r="B5482" t="s">
        <v>20</v>
      </c>
      <c r="C5482" t="s">
        <v>60</v>
      </c>
      <c r="D5482" t="s">
        <v>379</v>
      </c>
      <c r="E5482" s="5" t="s">
        <v>521</v>
      </c>
      <c r="F5482">
        <v>6</v>
      </c>
      <c r="G5482" t="s">
        <v>126</v>
      </c>
      <c r="H5482">
        <v>7.4999999999999997E-2</v>
      </c>
      <c r="I5482">
        <f>ANAM[[#This Row],[VALOR Corregida]]/1000</f>
        <v>7.4999999999999993E-5</v>
      </c>
      <c r="J5482" t="s">
        <v>27</v>
      </c>
      <c r="K5482" t="s">
        <v>315</v>
      </c>
      <c r="L5482" t="s">
        <v>309</v>
      </c>
      <c r="M5482" t="s">
        <v>377</v>
      </c>
      <c r="N5482" s="7">
        <v>-23.650278</v>
      </c>
      <c r="O5482" s="7">
        <v>-70.406110999999996</v>
      </c>
      <c r="P5482">
        <v>1</v>
      </c>
      <c r="Q5482">
        <v>2011</v>
      </c>
      <c r="R5482" s="2">
        <v>40694</v>
      </c>
      <c r="S5482" s="2">
        <v>40695</v>
      </c>
      <c r="T5482" s="2">
        <v>40694</v>
      </c>
      <c r="U5482" s="2"/>
      <c r="X5482">
        <f>-0.0008*H5482^2-0.94*H5482+97.2</f>
        <v>97.129495500000004</v>
      </c>
      <c r="Y5482">
        <f>X5482*0.12</f>
        <v>11.65553946</v>
      </c>
    </row>
    <row r="5483" spans="1:25" x14ac:dyDescent="0.3">
      <c r="A5483" t="s">
        <v>19</v>
      </c>
      <c r="B5483" t="s">
        <v>20</v>
      </c>
      <c r="C5483" t="s">
        <v>60</v>
      </c>
      <c r="D5483" t="s">
        <v>379</v>
      </c>
      <c r="E5483" s="5" t="s">
        <v>521</v>
      </c>
      <c r="F5483">
        <v>0</v>
      </c>
      <c r="G5483" t="s">
        <v>37</v>
      </c>
      <c r="H5483">
        <v>0.01</v>
      </c>
      <c r="I5483">
        <f>ANAM[[#This Row],[VALOR Corregida]]/1000</f>
        <v>1.0000000000000001E-5</v>
      </c>
      <c r="J5483" t="s">
        <v>27</v>
      </c>
      <c r="K5483" t="s">
        <v>315</v>
      </c>
      <c r="L5483" t="s">
        <v>309</v>
      </c>
      <c r="M5483" t="s">
        <v>377</v>
      </c>
      <c r="N5483" s="7">
        <v>-23.650278</v>
      </c>
      <c r="O5483" s="7">
        <v>-70.406110999999996</v>
      </c>
      <c r="P5483">
        <v>1</v>
      </c>
      <c r="Q5483">
        <v>2011</v>
      </c>
      <c r="R5483" s="2">
        <v>40694</v>
      </c>
      <c r="S5483" s="2">
        <v>40695</v>
      </c>
      <c r="T5483" s="2">
        <v>40694</v>
      </c>
      <c r="U5483" s="2"/>
    </row>
    <row r="5484" spans="1:25" x14ac:dyDescent="0.3">
      <c r="A5484" t="s">
        <v>19</v>
      </c>
      <c r="B5484" t="s">
        <v>20</v>
      </c>
      <c r="C5484" t="s">
        <v>60</v>
      </c>
      <c r="D5484" t="s">
        <v>379</v>
      </c>
      <c r="E5484" s="5" t="s">
        <v>521</v>
      </c>
      <c r="F5484">
        <v>6</v>
      </c>
      <c r="G5484" t="s">
        <v>37</v>
      </c>
      <c r="H5484">
        <v>0.01</v>
      </c>
      <c r="I5484">
        <f>ANAM[[#This Row],[VALOR Corregida]]/1000</f>
        <v>1.0000000000000001E-5</v>
      </c>
      <c r="J5484" t="s">
        <v>27</v>
      </c>
      <c r="K5484" t="s">
        <v>315</v>
      </c>
      <c r="L5484" t="s">
        <v>309</v>
      </c>
      <c r="M5484" t="s">
        <v>377</v>
      </c>
      <c r="N5484" s="7">
        <v>-23.650278</v>
      </c>
      <c r="O5484" s="7">
        <v>-70.406110999999996</v>
      </c>
      <c r="P5484">
        <v>1</v>
      </c>
      <c r="Q5484">
        <v>2011</v>
      </c>
      <c r="R5484" s="2">
        <v>40694</v>
      </c>
      <c r="S5484" s="2">
        <v>40695</v>
      </c>
      <c r="T5484" s="2">
        <v>40694</v>
      </c>
      <c r="U5484" s="2"/>
    </row>
    <row r="5485" spans="1:25" x14ac:dyDescent="0.3">
      <c r="A5485" t="s">
        <v>19</v>
      </c>
      <c r="B5485" t="s">
        <v>20</v>
      </c>
      <c r="C5485" t="s">
        <v>60</v>
      </c>
      <c r="D5485" t="s">
        <v>379</v>
      </c>
      <c r="E5485" s="5" t="s">
        <v>521</v>
      </c>
      <c r="F5485">
        <v>0</v>
      </c>
      <c r="G5485" t="s">
        <v>129</v>
      </c>
      <c r="H5485">
        <v>0.05</v>
      </c>
      <c r="I5485">
        <f>ANAM[[#This Row],[VALOR Corregida]]/1000</f>
        <v>5.0000000000000002E-5</v>
      </c>
      <c r="J5485" t="s">
        <v>23</v>
      </c>
      <c r="K5485" t="s">
        <v>315</v>
      </c>
      <c r="L5485" t="s">
        <v>309</v>
      </c>
      <c r="M5485" t="s">
        <v>377</v>
      </c>
      <c r="N5485" s="7">
        <v>-23.650278</v>
      </c>
      <c r="O5485" s="7">
        <v>-70.406110999999996</v>
      </c>
      <c r="P5485">
        <v>1</v>
      </c>
      <c r="Q5485">
        <v>2011</v>
      </c>
      <c r="R5485" s="2">
        <v>40694</v>
      </c>
      <c r="S5485" s="2">
        <v>40695</v>
      </c>
      <c r="T5485" s="2">
        <v>40694</v>
      </c>
      <c r="U5485" s="2"/>
    </row>
    <row r="5486" spans="1:25" x14ac:dyDescent="0.3">
      <c r="A5486" t="s">
        <v>19</v>
      </c>
      <c r="B5486" t="s">
        <v>20</v>
      </c>
      <c r="C5486" t="s">
        <v>60</v>
      </c>
      <c r="D5486" t="s">
        <v>379</v>
      </c>
      <c r="E5486" s="5" t="s">
        <v>521</v>
      </c>
      <c r="F5486">
        <v>6</v>
      </c>
      <c r="G5486" t="s">
        <v>129</v>
      </c>
      <c r="H5486">
        <v>0.05</v>
      </c>
      <c r="I5486">
        <f>ANAM[[#This Row],[VALOR Corregida]]/1000</f>
        <v>5.0000000000000002E-5</v>
      </c>
      <c r="J5486" t="s">
        <v>23</v>
      </c>
      <c r="K5486" t="s">
        <v>315</v>
      </c>
      <c r="L5486" t="s">
        <v>309</v>
      </c>
      <c r="M5486" t="s">
        <v>377</v>
      </c>
      <c r="N5486" s="7">
        <v>-23.650278</v>
      </c>
      <c r="O5486" s="7">
        <v>-70.406110999999996</v>
      </c>
      <c r="P5486">
        <v>1</v>
      </c>
      <c r="Q5486">
        <v>2011</v>
      </c>
      <c r="R5486" s="2">
        <v>40694</v>
      </c>
      <c r="S5486" s="2">
        <v>40695</v>
      </c>
      <c r="T5486" s="2">
        <v>40694</v>
      </c>
      <c r="U5486" s="2"/>
    </row>
    <row r="5487" spans="1:25" x14ac:dyDescent="0.3">
      <c r="A5487" t="s">
        <v>19</v>
      </c>
      <c r="B5487" t="s">
        <v>20</v>
      </c>
      <c r="C5487" t="s">
        <v>60</v>
      </c>
      <c r="D5487" t="s">
        <v>379</v>
      </c>
      <c r="E5487" s="5" t="s">
        <v>521</v>
      </c>
      <c r="F5487">
        <v>0</v>
      </c>
      <c r="G5487" t="s">
        <v>348</v>
      </c>
      <c r="H5487">
        <v>0.5</v>
      </c>
      <c r="I5487">
        <f>ANAM[[#This Row],[VALOR Corregida]]/1000</f>
        <v>5.0000000000000001E-4</v>
      </c>
      <c r="J5487" t="s">
        <v>23</v>
      </c>
      <c r="K5487" t="s">
        <v>315</v>
      </c>
      <c r="L5487" t="s">
        <v>309</v>
      </c>
      <c r="M5487" t="s">
        <v>377</v>
      </c>
      <c r="N5487" s="7">
        <v>-23.650278</v>
      </c>
      <c r="O5487" s="7">
        <v>-70.406110999999996</v>
      </c>
      <c r="P5487">
        <v>1</v>
      </c>
      <c r="Q5487">
        <v>2011</v>
      </c>
      <c r="R5487" s="2">
        <v>40694</v>
      </c>
      <c r="S5487" s="2">
        <v>40695</v>
      </c>
      <c r="T5487" s="2">
        <v>40694</v>
      </c>
      <c r="U5487" s="2"/>
    </row>
    <row r="5488" spans="1:25" x14ac:dyDescent="0.3">
      <c r="A5488" t="s">
        <v>19</v>
      </c>
      <c r="B5488" t="s">
        <v>20</v>
      </c>
      <c r="C5488" t="s">
        <v>60</v>
      </c>
      <c r="D5488" t="s">
        <v>379</v>
      </c>
      <c r="E5488" s="5" t="s">
        <v>521</v>
      </c>
      <c r="F5488">
        <v>6</v>
      </c>
      <c r="G5488" t="s">
        <v>348</v>
      </c>
      <c r="H5488">
        <v>0.5</v>
      </c>
      <c r="I5488">
        <f>ANAM[[#This Row],[VALOR Corregida]]/1000</f>
        <v>5.0000000000000001E-4</v>
      </c>
      <c r="J5488" t="s">
        <v>23</v>
      </c>
      <c r="K5488" t="s">
        <v>315</v>
      </c>
      <c r="L5488" t="s">
        <v>309</v>
      </c>
      <c r="M5488" t="s">
        <v>377</v>
      </c>
      <c r="N5488" s="7">
        <v>-23.650278</v>
      </c>
      <c r="O5488" s="7">
        <v>-70.406110999999996</v>
      </c>
      <c r="P5488">
        <v>1</v>
      </c>
      <c r="Q5488">
        <v>2011</v>
      </c>
      <c r="R5488" s="2">
        <v>40694</v>
      </c>
      <c r="S5488" s="2">
        <v>40695</v>
      </c>
      <c r="T5488" s="2">
        <v>40694</v>
      </c>
      <c r="U5488" s="2"/>
    </row>
    <row r="5489" spans="1:25" x14ac:dyDescent="0.3">
      <c r="A5489" t="s">
        <v>19</v>
      </c>
      <c r="B5489" t="s">
        <v>20</v>
      </c>
      <c r="C5489" t="s">
        <v>60</v>
      </c>
      <c r="D5489" t="s">
        <v>379</v>
      </c>
      <c r="E5489" s="5" t="s">
        <v>521</v>
      </c>
      <c r="F5489">
        <v>0</v>
      </c>
      <c r="G5489" t="s">
        <v>39</v>
      </c>
      <c r="H5489">
        <v>0.5</v>
      </c>
      <c r="I5489">
        <f>ANAM[[#This Row],[VALOR Corregida]]/1000</f>
        <v>5.0000000000000001E-4</v>
      </c>
      <c r="J5489" t="s">
        <v>23</v>
      </c>
      <c r="K5489" t="s">
        <v>315</v>
      </c>
      <c r="L5489" t="s">
        <v>309</v>
      </c>
      <c r="M5489" t="s">
        <v>377</v>
      </c>
      <c r="N5489" s="7">
        <v>-23.650278</v>
      </c>
      <c r="O5489" s="7">
        <v>-70.406110999999996</v>
      </c>
      <c r="P5489">
        <v>1</v>
      </c>
      <c r="Q5489">
        <v>2011</v>
      </c>
      <c r="R5489" s="2">
        <v>40694</v>
      </c>
      <c r="S5489" s="2">
        <v>40695</v>
      </c>
      <c r="T5489" s="2">
        <v>40694</v>
      </c>
      <c r="U5489" s="2"/>
    </row>
    <row r="5490" spans="1:25" x14ac:dyDescent="0.3">
      <c r="A5490" t="s">
        <v>19</v>
      </c>
      <c r="B5490" t="s">
        <v>20</v>
      </c>
      <c r="C5490" t="s">
        <v>60</v>
      </c>
      <c r="D5490" t="s">
        <v>379</v>
      </c>
      <c r="E5490" s="5" t="s">
        <v>521</v>
      </c>
      <c r="F5490">
        <v>6</v>
      </c>
      <c r="G5490" t="s">
        <v>39</v>
      </c>
      <c r="H5490">
        <v>0.5</v>
      </c>
      <c r="I5490">
        <f>ANAM[[#This Row],[VALOR Corregida]]/1000</f>
        <v>5.0000000000000001E-4</v>
      </c>
      <c r="J5490" t="s">
        <v>23</v>
      </c>
      <c r="K5490" t="s">
        <v>315</v>
      </c>
      <c r="L5490" t="s">
        <v>309</v>
      </c>
      <c r="M5490" t="s">
        <v>377</v>
      </c>
      <c r="N5490" s="7">
        <v>-23.650278</v>
      </c>
      <c r="O5490" s="7">
        <v>-70.406110999999996</v>
      </c>
      <c r="P5490">
        <v>1</v>
      </c>
      <c r="Q5490">
        <v>2011</v>
      </c>
      <c r="R5490" s="2">
        <v>40694</v>
      </c>
      <c r="S5490" s="2">
        <v>40695</v>
      </c>
      <c r="T5490" s="2">
        <v>40694</v>
      </c>
      <c r="U5490" s="2"/>
    </row>
    <row r="5491" spans="1:25" x14ac:dyDescent="0.3">
      <c r="A5491" t="s">
        <v>19</v>
      </c>
      <c r="B5491" t="s">
        <v>20</v>
      </c>
      <c r="C5491" t="s">
        <v>60</v>
      </c>
      <c r="D5491" t="s">
        <v>379</v>
      </c>
      <c r="E5491" s="5" t="s">
        <v>521</v>
      </c>
      <c r="F5491">
        <v>0</v>
      </c>
      <c r="G5491" t="s">
        <v>64</v>
      </c>
      <c r="H5491">
        <v>0.34</v>
      </c>
      <c r="I5491">
        <f>ANAM[[#This Row],[VALOR Corregida]]/1000</f>
        <v>3.4000000000000002E-4</v>
      </c>
      <c r="J5491" t="s">
        <v>27</v>
      </c>
      <c r="K5491" t="s">
        <v>24</v>
      </c>
      <c r="L5491" t="s">
        <v>309</v>
      </c>
      <c r="M5491" t="s">
        <v>377</v>
      </c>
      <c r="N5491" s="7">
        <v>-23.650278</v>
      </c>
      <c r="O5491" s="7">
        <v>-70.406110999999996</v>
      </c>
      <c r="P5491">
        <v>1</v>
      </c>
      <c r="Q5491">
        <v>2011</v>
      </c>
      <c r="R5491" s="2">
        <v>40694</v>
      </c>
      <c r="S5491" s="2">
        <v>40695</v>
      </c>
      <c r="T5491" s="2">
        <v>40694</v>
      </c>
      <c r="U5491" s="2"/>
    </row>
    <row r="5492" spans="1:25" x14ac:dyDescent="0.3">
      <c r="A5492" t="s">
        <v>19</v>
      </c>
      <c r="B5492" t="s">
        <v>20</v>
      </c>
      <c r="C5492" t="s">
        <v>60</v>
      </c>
      <c r="D5492" t="s">
        <v>379</v>
      </c>
      <c r="E5492" s="5" t="s">
        <v>521</v>
      </c>
      <c r="F5492">
        <v>6</v>
      </c>
      <c r="G5492" t="s">
        <v>64</v>
      </c>
      <c r="H5492">
        <v>0.42</v>
      </c>
      <c r="I5492">
        <f>ANAM[[#This Row],[VALOR Corregida]]/1000</f>
        <v>4.1999999999999996E-4</v>
      </c>
      <c r="J5492" t="s">
        <v>27</v>
      </c>
      <c r="K5492" t="s">
        <v>24</v>
      </c>
      <c r="L5492" t="s">
        <v>309</v>
      </c>
      <c r="M5492" t="s">
        <v>377</v>
      </c>
      <c r="N5492" s="7">
        <v>-23.650278</v>
      </c>
      <c r="O5492" s="7">
        <v>-70.406110999999996</v>
      </c>
      <c r="P5492">
        <v>1</v>
      </c>
      <c r="Q5492">
        <v>2011</v>
      </c>
      <c r="R5492" s="2">
        <v>40694</v>
      </c>
      <c r="S5492" s="2">
        <v>40695</v>
      </c>
      <c r="T5492" s="2">
        <v>40694</v>
      </c>
      <c r="U5492" s="2"/>
    </row>
    <row r="5493" spans="1:25" x14ac:dyDescent="0.3">
      <c r="A5493" t="s">
        <v>19</v>
      </c>
      <c r="B5493" t="s">
        <v>20</v>
      </c>
      <c r="C5493" t="s">
        <v>60</v>
      </c>
      <c r="D5493" t="s">
        <v>379</v>
      </c>
      <c r="E5493" s="5" t="s">
        <v>521</v>
      </c>
      <c r="F5493">
        <v>0</v>
      </c>
      <c r="G5493" t="s">
        <v>44</v>
      </c>
      <c r="H5493">
        <v>0.55000000000000004</v>
      </c>
      <c r="I5493">
        <f>ANAM[[#This Row],[VALOR Corregida]]/1000</f>
        <v>5.5000000000000003E-4</v>
      </c>
      <c r="J5493" t="s">
        <v>27</v>
      </c>
      <c r="K5493" t="s">
        <v>24</v>
      </c>
      <c r="L5493" t="s">
        <v>309</v>
      </c>
      <c r="M5493" t="s">
        <v>377</v>
      </c>
      <c r="N5493" s="7">
        <v>-23.650278</v>
      </c>
      <c r="O5493" s="7">
        <v>-70.406110999999996</v>
      </c>
      <c r="P5493">
        <v>1</v>
      </c>
      <c r="Q5493">
        <v>2011</v>
      </c>
      <c r="R5493" s="2">
        <v>40694</v>
      </c>
      <c r="S5493" s="2">
        <v>40695</v>
      </c>
      <c r="T5493" s="2">
        <v>40694</v>
      </c>
      <c r="U5493" s="2"/>
    </row>
    <row r="5494" spans="1:25" x14ac:dyDescent="0.3">
      <c r="A5494" t="s">
        <v>19</v>
      </c>
      <c r="B5494" t="s">
        <v>20</v>
      </c>
      <c r="C5494" t="s">
        <v>60</v>
      </c>
      <c r="D5494" t="s">
        <v>379</v>
      </c>
      <c r="E5494" s="5" t="s">
        <v>521</v>
      </c>
      <c r="F5494">
        <v>6</v>
      </c>
      <c r="G5494" t="s">
        <v>44</v>
      </c>
      <c r="H5494">
        <v>1.2</v>
      </c>
      <c r="I5494">
        <f>ANAM[[#This Row],[VALOR Corregida]]/1000</f>
        <v>1.1999999999999999E-3</v>
      </c>
      <c r="J5494" t="s">
        <v>27</v>
      </c>
      <c r="K5494" t="s">
        <v>24</v>
      </c>
      <c r="L5494" t="s">
        <v>309</v>
      </c>
      <c r="M5494" t="s">
        <v>377</v>
      </c>
      <c r="N5494" s="7">
        <v>-23.650278</v>
      </c>
      <c r="O5494" s="7">
        <v>-70.406110999999996</v>
      </c>
      <c r="P5494">
        <v>1</v>
      </c>
      <c r="Q5494">
        <v>2011</v>
      </c>
      <c r="R5494" s="2">
        <v>40694</v>
      </c>
      <c r="S5494" s="2">
        <v>40695</v>
      </c>
      <c r="T5494" s="2">
        <v>40694</v>
      </c>
      <c r="U5494" s="2"/>
    </row>
    <row r="5495" spans="1:25" x14ac:dyDescent="0.3">
      <c r="A5495" t="s">
        <v>19</v>
      </c>
      <c r="B5495" t="s">
        <v>20</v>
      </c>
      <c r="C5495" t="s">
        <v>60</v>
      </c>
      <c r="D5495" t="s">
        <v>379</v>
      </c>
      <c r="E5495" s="5" t="s">
        <v>521</v>
      </c>
      <c r="F5495">
        <v>0</v>
      </c>
      <c r="G5495" t="s">
        <v>349</v>
      </c>
      <c r="H5495">
        <v>7.73</v>
      </c>
      <c r="I5495">
        <f>ANAM[[#This Row],[VALOR Corregida]]/1000</f>
        <v>7.7300000000000008E-3</v>
      </c>
      <c r="J5495" t="s">
        <v>27</v>
      </c>
      <c r="K5495" t="s">
        <v>24</v>
      </c>
      <c r="L5495" t="s">
        <v>309</v>
      </c>
      <c r="M5495" t="s">
        <v>377</v>
      </c>
      <c r="N5495" s="7">
        <v>-23.650278</v>
      </c>
      <c r="O5495" s="7">
        <v>-70.406110999999996</v>
      </c>
      <c r="P5495">
        <v>1</v>
      </c>
      <c r="Q5495">
        <v>2011</v>
      </c>
      <c r="R5495" s="2">
        <v>40694</v>
      </c>
      <c r="S5495" s="2">
        <v>40695</v>
      </c>
      <c r="T5495" s="2">
        <v>40694</v>
      </c>
      <c r="U5495" s="2"/>
      <c r="X5495">
        <f>-0.14*H5495^3+1.81*H5495^2+5.68*H5495+1.92</f>
        <v>89.314560619999995</v>
      </c>
      <c r="Y5495">
        <f>X5495*0.2</f>
        <v>17.862912124000001</v>
      </c>
    </row>
    <row r="5496" spans="1:25" x14ac:dyDescent="0.3">
      <c r="A5496" t="s">
        <v>19</v>
      </c>
      <c r="B5496" t="s">
        <v>20</v>
      </c>
      <c r="C5496" t="s">
        <v>60</v>
      </c>
      <c r="D5496" t="s">
        <v>379</v>
      </c>
      <c r="E5496" s="5" t="s">
        <v>521</v>
      </c>
      <c r="F5496">
        <v>6</v>
      </c>
      <c r="G5496" t="s">
        <v>349</v>
      </c>
      <c r="H5496">
        <v>7.74</v>
      </c>
      <c r="I5496">
        <f>ANAM[[#This Row],[VALOR Corregida]]/1000</f>
        <v>7.7400000000000004E-3</v>
      </c>
      <c r="J5496" t="s">
        <v>27</v>
      </c>
      <c r="K5496" t="s">
        <v>24</v>
      </c>
      <c r="L5496" t="s">
        <v>309</v>
      </c>
      <c r="M5496" t="s">
        <v>377</v>
      </c>
      <c r="N5496" s="7">
        <v>-23.650278</v>
      </c>
      <c r="O5496" s="7">
        <v>-70.406110999999996</v>
      </c>
      <c r="P5496">
        <v>1</v>
      </c>
      <c r="Q5496">
        <v>2011</v>
      </c>
      <c r="R5496" s="2">
        <v>40694</v>
      </c>
      <c r="S5496" s="2">
        <v>40695</v>
      </c>
      <c r="T5496" s="2">
        <v>40694</v>
      </c>
      <c r="U5496" s="2"/>
      <c r="X5496">
        <f>-0.14*H5496^3+1.81*H5496^2+5.68*H5496+1.92</f>
        <v>89.400080639999999</v>
      </c>
      <c r="Y5496">
        <f>X5496*0.2</f>
        <v>17.880016128000001</v>
      </c>
    </row>
    <row r="5497" spans="1:25" x14ac:dyDescent="0.3">
      <c r="A5497" t="s">
        <v>19</v>
      </c>
      <c r="B5497" t="s">
        <v>20</v>
      </c>
      <c r="C5497" t="s">
        <v>60</v>
      </c>
      <c r="D5497" t="s">
        <v>379</v>
      </c>
      <c r="E5497" s="5" t="s">
        <v>521</v>
      </c>
      <c r="F5497">
        <v>0</v>
      </c>
      <c r="G5497" t="s">
        <v>350</v>
      </c>
      <c r="H5497">
        <v>2.5000000000000001E-2</v>
      </c>
      <c r="I5497">
        <f>ANAM[[#This Row],[VALOR Corregida]]/1000</f>
        <v>2.5000000000000001E-5</v>
      </c>
      <c r="J5497" t="s">
        <v>23</v>
      </c>
      <c r="K5497" t="s">
        <v>315</v>
      </c>
      <c r="L5497" t="s">
        <v>309</v>
      </c>
      <c r="M5497" t="s">
        <v>377</v>
      </c>
      <c r="N5497" s="7">
        <v>-23.650278</v>
      </c>
      <c r="O5497" s="7">
        <v>-70.406110999999996</v>
      </c>
      <c r="P5497">
        <v>1</v>
      </c>
      <c r="Q5497">
        <v>2011</v>
      </c>
      <c r="R5497" s="2">
        <v>40694</v>
      </c>
      <c r="S5497" s="2">
        <v>40695</v>
      </c>
      <c r="T5497" s="2">
        <v>40694</v>
      </c>
      <c r="U5497" s="2"/>
    </row>
    <row r="5498" spans="1:25" x14ac:dyDescent="0.3">
      <c r="A5498" t="s">
        <v>19</v>
      </c>
      <c r="B5498" t="s">
        <v>20</v>
      </c>
      <c r="C5498" t="s">
        <v>60</v>
      </c>
      <c r="D5498" t="s">
        <v>379</v>
      </c>
      <c r="E5498" s="5" t="s">
        <v>521</v>
      </c>
      <c r="F5498">
        <v>6</v>
      </c>
      <c r="G5498" t="s">
        <v>350</v>
      </c>
      <c r="H5498">
        <v>2.5000000000000001E-2</v>
      </c>
      <c r="I5498">
        <f>ANAM[[#This Row],[VALOR Corregida]]/1000</f>
        <v>2.5000000000000001E-5</v>
      </c>
      <c r="J5498" t="s">
        <v>23</v>
      </c>
      <c r="K5498" t="s">
        <v>315</v>
      </c>
      <c r="L5498" t="s">
        <v>309</v>
      </c>
      <c r="M5498" t="s">
        <v>377</v>
      </c>
      <c r="N5498" s="7">
        <v>-23.650278</v>
      </c>
      <c r="O5498" s="7">
        <v>-70.406110999999996</v>
      </c>
      <c r="P5498">
        <v>1</v>
      </c>
      <c r="Q5498">
        <v>2011</v>
      </c>
      <c r="R5498" s="2">
        <v>40694</v>
      </c>
      <c r="S5498" s="2">
        <v>40695</v>
      </c>
      <c r="T5498" s="2">
        <v>40694</v>
      </c>
      <c r="U5498" s="2"/>
    </row>
    <row r="5499" spans="1:25" x14ac:dyDescent="0.3">
      <c r="A5499" t="s">
        <v>19</v>
      </c>
      <c r="B5499" t="s">
        <v>20</v>
      </c>
      <c r="C5499" t="s">
        <v>60</v>
      </c>
      <c r="D5499" t="s">
        <v>379</v>
      </c>
      <c r="E5499" s="5" t="s">
        <v>521</v>
      </c>
      <c r="F5499">
        <v>0</v>
      </c>
      <c r="G5499" t="s">
        <v>46</v>
      </c>
      <c r="H5499">
        <v>2.5000000000000001E-2</v>
      </c>
      <c r="I5499">
        <f>ANAM[[#This Row],[VALOR Corregida]]/1000</f>
        <v>2.5000000000000001E-5</v>
      </c>
      <c r="J5499" t="s">
        <v>23</v>
      </c>
      <c r="K5499" t="s">
        <v>315</v>
      </c>
      <c r="L5499" t="s">
        <v>309</v>
      </c>
      <c r="M5499" t="s">
        <v>377</v>
      </c>
      <c r="N5499" s="7">
        <v>-23.650278</v>
      </c>
      <c r="O5499" s="7">
        <v>-70.406110999999996</v>
      </c>
      <c r="P5499">
        <v>1</v>
      </c>
      <c r="Q5499">
        <v>2011</v>
      </c>
      <c r="R5499" s="2">
        <v>40694</v>
      </c>
      <c r="S5499" s="2">
        <v>40695</v>
      </c>
      <c r="T5499" s="2">
        <v>40694</v>
      </c>
      <c r="U5499" s="2"/>
    </row>
    <row r="5500" spans="1:25" x14ac:dyDescent="0.3">
      <c r="A5500" t="s">
        <v>19</v>
      </c>
      <c r="B5500" t="s">
        <v>20</v>
      </c>
      <c r="C5500" t="s">
        <v>60</v>
      </c>
      <c r="D5500" t="s">
        <v>379</v>
      </c>
      <c r="E5500" s="5" t="s">
        <v>521</v>
      </c>
      <c r="F5500">
        <v>6</v>
      </c>
      <c r="G5500" t="s">
        <v>46</v>
      </c>
      <c r="H5500">
        <v>2.5000000000000001E-2</v>
      </c>
      <c r="I5500">
        <f>ANAM[[#This Row],[VALOR Corregida]]/1000</f>
        <v>2.5000000000000001E-5</v>
      </c>
      <c r="J5500" t="s">
        <v>23</v>
      </c>
      <c r="K5500" t="s">
        <v>315</v>
      </c>
      <c r="L5500" t="s">
        <v>309</v>
      </c>
      <c r="M5500" t="s">
        <v>377</v>
      </c>
      <c r="N5500" s="7">
        <v>-23.650278</v>
      </c>
      <c r="O5500" s="7">
        <v>-70.406110999999996</v>
      </c>
      <c r="P5500">
        <v>1</v>
      </c>
      <c r="Q5500">
        <v>2011</v>
      </c>
      <c r="R5500" s="2">
        <v>40694</v>
      </c>
      <c r="S5500" s="2">
        <v>40695</v>
      </c>
      <c r="T5500" s="2">
        <v>40694</v>
      </c>
      <c r="U5500" s="2"/>
    </row>
    <row r="5501" spans="1:25" x14ac:dyDescent="0.3">
      <c r="A5501" t="s">
        <v>19</v>
      </c>
      <c r="B5501" t="s">
        <v>20</v>
      </c>
      <c r="C5501" t="s">
        <v>60</v>
      </c>
      <c r="D5501" t="s">
        <v>379</v>
      </c>
      <c r="E5501" s="5" t="s">
        <v>521</v>
      </c>
      <c r="F5501">
        <v>0</v>
      </c>
      <c r="G5501" t="s">
        <v>351</v>
      </c>
      <c r="H5501">
        <v>38.51</v>
      </c>
      <c r="I5501">
        <f>ANAM[[#This Row],[VALOR Corregida]]/1000</f>
        <v>3.8509999999999996E-2</v>
      </c>
      <c r="J5501" t="s">
        <v>536</v>
      </c>
      <c r="K5501" t="s">
        <v>24</v>
      </c>
      <c r="L5501" t="s">
        <v>309</v>
      </c>
      <c r="M5501" t="s">
        <v>377</v>
      </c>
      <c r="N5501" s="7">
        <v>-23.650278</v>
      </c>
      <c r="O5501" s="7">
        <v>-70.406110999999996</v>
      </c>
      <c r="P5501">
        <v>1</v>
      </c>
      <c r="Q5501">
        <v>2011</v>
      </c>
      <c r="R5501" s="2">
        <v>40694</v>
      </c>
      <c r="S5501" s="2">
        <v>40695</v>
      </c>
      <c r="T5501" s="2">
        <v>40694</v>
      </c>
      <c r="U5501" s="2"/>
    </row>
    <row r="5502" spans="1:25" x14ac:dyDescent="0.3">
      <c r="A5502" t="s">
        <v>19</v>
      </c>
      <c r="B5502" t="s">
        <v>20</v>
      </c>
      <c r="C5502" t="s">
        <v>60</v>
      </c>
      <c r="D5502" t="s">
        <v>379</v>
      </c>
      <c r="E5502" s="5" t="s">
        <v>521</v>
      </c>
      <c r="F5502">
        <v>6</v>
      </c>
      <c r="G5502" t="s">
        <v>351</v>
      </c>
      <c r="H5502">
        <v>38.54</v>
      </c>
      <c r="I5502">
        <f>ANAM[[#This Row],[VALOR Corregida]]/1000</f>
        <v>3.8539999999999998E-2</v>
      </c>
      <c r="J5502" t="s">
        <v>536</v>
      </c>
      <c r="K5502" t="s">
        <v>24</v>
      </c>
      <c r="L5502" t="s">
        <v>309</v>
      </c>
      <c r="M5502" t="s">
        <v>377</v>
      </c>
      <c r="N5502" s="7">
        <v>-23.650278</v>
      </c>
      <c r="O5502" s="7">
        <v>-70.406110999999996</v>
      </c>
      <c r="P5502">
        <v>1</v>
      </c>
      <c r="Q5502">
        <v>2011</v>
      </c>
      <c r="R5502" s="2">
        <v>40694</v>
      </c>
      <c r="S5502" s="2">
        <v>40695</v>
      </c>
      <c r="T5502" s="2">
        <v>40694</v>
      </c>
      <c r="U5502" s="2"/>
    </row>
    <row r="5503" spans="1:25" x14ac:dyDescent="0.3">
      <c r="A5503" t="s">
        <v>19</v>
      </c>
      <c r="B5503" t="s">
        <v>20</v>
      </c>
      <c r="C5503" t="s">
        <v>60</v>
      </c>
      <c r="D5503" t="s">
        <v>379</v>
      </c>
      <c r="E5503" s="5" t="s">
        <v>521</v>
      </c>
      <c r="F5503">
        <v>0</v>
      </c>
      <c r="G5503" t="s">
        <v>352</v>
      </c>
      <c r="H5503">
        <v>42</v>
      </c>
      <c r="I5503">
        <f>ANAM[[#This Row],[VALOR Corregida]]/1000</f>
        <v>4.2000000000000003E-2</v>
      </c>
      <c r="J5503" t="s">
        <v>27</v>
      </c>
      <c r="K5503" t="s">
        <v>24</v>
      </c>
      <c r="L5503" t="s">
        <v>309</v>
      </c>
      <c r="M5503" t="s">
        <v>377</v>
      </c>
      <c r="N5503" s="7">
        <v>-23.650278</v>
      </c>
      <c r="O5503" s="7">
        <v>-70.406110999999996</v>
      </c>
      <c r="P5503">
        <v>1</v>
      </c>
      <c r="Q5503">
        <v>2011</v>
      </c>
      <c r="R5503" s="2">
        <v>40694</v>
      </c>
      <c r="S5503" s="2">
        <v>40695</v>
      </c>
      <c r="T5503" s="2">
        <v>40694</v>
      </c>
      <c r="U5503" s="2"/>
      <c r="X5503">
        <f>0.0014*H5503^2-0.86*H5503+97.5</f>
        <v>63.849600000000002</v>
      </c>
      <c r="Y5503">
        <f>X5503*0.12</f>
        <v>7.6619520000000003</v>
      </c>
    </row>
    <row r="5504" spans="1:25" x14ac:dyDescent="0.3">
      <c r="A5504" t="s">
        <v>19</v>
      </c>
      <c r="B5504" t="s">
        <v>20</v>
      </c>
      <c r="C5504" t="s">
        <v>60</v>
      </c>
      <c r="D5504" t="s">
        <v>379</v>
      </c>
      <c r="E5504" s="5" t="s">
        <v>521</v>
      </c>
      <c r="F5504">
        <v>6</v>
      </c>
      <c r="G5504" t="s">
        <v>352</v>
      </c>
      <c r="H5504">
        <v>53</v>
      </c>
      <c r="I5504">
        <f>ANAM[[#This Row],[VALOR Corregida]]/1000</f>
        <v>5.2999999999999999E-2</v>
      </c>
      <c r="J5504" t="s">
        <v>27</v>
      </c>
      <c r="K5504" t="s">
        <v>24</v>
      </c>
      <c r="L5504" t="s">
        <v>309</v>
      </c>
      <c r="M5504" t="s">
        <v>377</v>
      </c>
      <c r="N5504" s="7">
        <v>-23.650278</v>
      </c>
      <c r="O5504" s="7">
        <v>-70.406110999999996</v>
      </c>
      <c r="P5504">
        <v>1</v>
      </c>
      <c r="Q5504">
        <v>2011</v>
      </c>
      <c r="R5504" s="2">
        <v>40694</v>
      </c>
      <c r="S5504" s="2">
        <v>40695</v>
      </c>
      <c r="T5504" s="2">
        <v>40694</v>
      </c>
      <c r="U5504" s="2"/>
      <c r="X5504">
        <f>0.0014*H5504^2-0.86*H5504+97.5</f>
        <v>55.852600000000002</v>
      </c>
      <c r="Y5504">
        <f>X5504*0.12</f>
        <v>6.702312</v>
      </c>
    </row>
    <row r="5505" spans="1:21" x14ac:dyDescent="0.3">
      <c r="A5505" t="s">
        <v>19</v>
      </c>
      <c r="B5505" t="s">
        <v>20</v>
      </c>
      <c r="C5505" t="s">
        <v>60</v>
      </c>
      <c r="D5505" t="s">
        <v>379</v>
      </c>
      <c r="E5505" s="5" t="s">
        <v>521</v>
      </c>
      <c r="F5505">
        <v>0</v>
      </c>
      <c r="G5505" t="s">
        <v>353</v>
      </c>
      <c r="H5505">
        <v>4.33</v>
      </c>
      <c r="I5505">
        <f>ANAM[[#This Row],[VALOR Corregida]]/1000</f>
        <v>4.3299999999999996E-3</v>
      </c>
      <c r="J5505" t="s">
        <v>23</v>
      </c>
      <c r="K5505" t="s">
        <v>24</v>
      </c>
      <c r="L5505" t="s">
        <v>309</v>
      </c>
      <c r="M5505" t="s">
        <v>377</v>
      </c>
      <c r="N5505" s="7">
        <v>-23.650278</v>
      </c>
      <c r="O5505" s="7">
        <v>-70.406110999999996</v>
      </c>
      <c r="P5505">
        <v>1</v>
      </c>
      <c r="Q5505">
        <v>2011</v>
      </c>
      <c r="R5505" s="2">
        <v>40694</v>
      </c>
      <c r="S5505" s="2">
        <v>40695</v>
      </c>
      <c r="T5505" s="2">
        <v>40694</v>
      </c>
      <c r="U5505" s="2"/>
    </row>
    <row r="5506" spans="1:21" x14ac:dyDescent="0.3">
      <c r="A5506" t="s">
        <v>19</v>
      </c>
      <c r="B5506" t="s">
        <v>20</v>
      </c>
      <c r="C5506" t="s">
        <v>60</v>
      </c>
      <c r="D5506" t="s">
        <v>379</v>
      </c>
      <c r="E5506" s="5" t="s">
        <v>521</v>
      </c>
      <c r="F5506">
        <v>6</v>
      </c>
      <c r="G5506" t="s">
        <v>353</v>
      </c>
      <c r="H5506">
        <v>4.47</v>
      </c>
      <c r="I5506">
        <f>ANAM[[#This Row],[VALOR Corregida]]/1000</f>
        <v>4.47E-3</v>
      </c>
      <c r="J5506" t="s">
        <v>23</v>
      </c>
      <c r="K5506" t="s">
        <v>24</v>
      </c>
      <c r="L5506" t="s">
        <v>309</v>
      </c>
      <c r="M5506" t="s">
        <v>377</v>
      </c>
      <c r="N5506" s="7">
        <v>-23.650278</v>
      </c>
      <c r="O5506" s="7">
        <v>-70.406110999999996</v>
      </c>
      <c r="P5506">
        <v>1</v>
      </c>
      <c r="Q5506">
        <v>2011</v>
      </c>
      <c r="R5506" s="2">
        <v>40694</v>
      </c>
      <c r="S5506" s="2">
        <v>40695</v>
      </c>
      <c r="T5506" s="2">
        <v>40694</v>
      </c>
      <c r="U5506" s="2"/>
    </row>
    <row r="5507" spans="1:21" x14ac:dyDescent="0.3">
      <c r="A5507" t="s">
        <v>19</v>
      </c>
      <c r="B5507" t="s">
        <v>20</v>
      </c>
      <c r="C5507" t="s">
        <v>60</v>
      </c>
      <c r="D5507" t="s">
        <v>379</v>
      </c>
      <c r="E5507" s="5" t="s">
        <v>521</v>
      </c>
      <c r="F5507">
        <v>0</v>
      </c>
      <c r="G5507" t="s">
        <v>47</v>
      </c>
      <c r="H5507">
        <v>6.92</v>
      </c>
      <c r="I5507">
        <f>ANAM[[#This Row],[VALOR Corregida]]/1000</f>
        <v>6.9199999999999999E-3</v>
      </c>
      <c r="J5507" t="s">
        <v>23</v>
      </c>
      <c r="K5507" t="s">
        <v>24</v>
      </c>
      <c r="L5507" t="s">
        <v>309</v>
      </c>
      <c r="M5507" t="s">
        <v>377</v>
      </c>
      <c r="N5507" s="7">
        <v>-23.650278</v>
      </c>
      <c r="O5507" s="7">
        <v>-70.406110999999996</v>
      </c>
      <c r="P5507">
        <v>1</v>
      </c>
      <c r="Q5507">
        <v>2011</v>
      </c>
      <c r="R5507" s="2">
        <v>40694</v>
      </c>
      <c r="S5507" s="2">
        <v>40695</v>
      </c>
      <c r="T5507" s="2">
        <v>40694</v>
      </c>
      <c r="U5507" s="2"/>
    </row>
    <row r="5508" spans="1:21" x14ac:dyDescent="0.3">
      <c r="A5508" t="s">
        <v>19</v>
      </c>
      <c r="B5508" t="s">
        <v>20</v>
      </c>
      <c r="C5508" t="s">
        <v>60</v>
      </c>
      <c r="D5508" t="s">
        <v>379</v>
      </c>
      <c r="E5508" s="5" t="s">
        <v>521</v>
      </c>
      <c r="F5508">
        <v>6</v>
      </c>
      <c r="G5508" t="s">
        <v>47</v>
      </c>
      <c r="H5508">
        <v>7.16</v>
      </c>
      <c r="I5508">
        <f>ANAM[[#This Row],[VALOR Corregida]]/1000</f>
        <v>7.1600000000000006E-3</v>
      </c>
      <c r="J5508" t="s">
        <v>23</v>
      </c>
      <c r="K5508" t="s">
        <v>24</v>
      </c>
      <c r="L5508" t="s">
        <v>309</v>
      </c>
      <c r="M5508" t="s">
        <v>377</v>
      </c>
      <c r="N5508" s="7">
        <v>-23.650278</v>
      </c>
      <c r="O5508" s="7">
        <v>-70.406110999999996</v>
      </c>
      <c r="P5508">
        <v>1</v>
      </c>
      <c r="Q5508">
        <v>2011</v>
      </c>
      <c r="R5508" s="2">
        <v>40694</v>
      </c>
      <c r="S5508" s="2">
        <v>40695</v>
      </c>
      <c r="T5508" s="2">
        <v>40694</v>
      </c>
      <c r="U5508" s="2"/>
    </row>
    <row r="5509" spans="1:21" x14ac:dyDescent="0.3">
      <c r="A5509" t="s">
        <v>152</v>
      </c>
      <c r="B5509" t="s">
        <v>20</v>
      </c>
      <c r="C5509" t="s">
        <v>198</v>
      </c>
      <c r="D5509" t="s">
        <v>380</v>
      </c>
      <c r="E5509" s="5" t="s">
        <v>529</v>
      </c>
      <c r="F5509">
        <v>0</v>
      </c>
      <c r="G5509" t="s">
        <v>28</v>
      </c>
      <c r="H5509">
        <v>2.2000000000000002</v>
      </c>
      <c r="I5509">
        <f>ANAM[[#This Row],[VALOR Corregida]]/1000</f>
        <v>2.2000000000000001E-3</v>
      </c>
      <c r="J5509" t="s">
        <v>155</v>
      </c>
      <c r="K5509" t="s">
        <v>24</v>
      </c>
      <c r="L5509" t="s">
        <v>309</v>
      </c>
      <c r="M5509" t="s">
        <v>381</v>
      </c>
      <c r="N5509">
        <v>-23.616669999999999</v>
      </c>
      <c r="O5509">
        <v>-70.395560000000003</v>
      </c>
      <c r="P5509">
        <v>1</v>
      </c>
      <c r="Q5509">
        <v>2011</v>
      </c>
      <c r="R5509" s="2">
        <v>40694</v>
      </c>
      <c r="S5509" s="2">
        <v>40695</v>
      </c>
      <c r="T5509" s="2">
        <v>40694</v>
      </c>
      <c r="U5509" s="2"/>
    </row>
    <row r="5510" spans="1:21" x14ac:dyDescent="0.3">
      <c r="A5510" t="s">
        <v>152</v>
      </c>
      <c r="B5510" t="s">
        <v>20</v>
      </c>
      <c r="C5510" t="s">
        <v>198</v>
      </c>
      <c r="D5510" t="s">
        <v>380</v>
      </c>
      <c r="E5510" s="5" t="s">
        <v>529</v>
      </c>
      <c r="F5510">
        <v>0</v>
      </c>
      <c r="G5510" t="s">
        <v>29</v>
      </c>
      <c r="H5510">
        <v>5.9</v>
      </c>
      <c r="I5510">
        <f>ANAM[[#This Row],[VALOR Corregida]]/1000</f>
        <v>5.9000000000000007E-3</v>
      </c>
      <c r="J5510" t="s">
        <v>155</v>
      </c>
      <c r="K5510" t="s">
        <v>24</v>
      </c>
      <c r="L5510" t="s">
        <v>309</v>
      </c>
      <c r="M5510" t="s">
        <v>381</v>
      </c>
      <c r="N5510">
        <v>-23.616669999999999</v>
      </c>
      <c r="O5510">
        <v>-70.395560000000003</v>
      </c>
      <c r="P5510">
        <v>1</v>
      </c>
      <c r="Q5510">
        <v>2011</v>
      </c>
      <c r="R5510" s="2">
        <v>40694</v>
      </c>
      <c r="S5510" s="2">
        <v>40695</v>
      </c>
      <c r="T5510" s="2">
        <v>40694</v>
      </c>
      <c r="U5510" s="2"/>
    </row>
    <row r="5511" spans="1:21" x14ac:dyDescent="0.3">
      <c r="A5511" t="s">
        <v>152</v>
      </c>
      <c r="B5511" t="s">
        <v>20</v>
      </c>
      <c r="C5511" t="s">
        <v>198</v>
      </c>
      <c r="D5511" t="s">
        <v>380</v>
      </c>
      <c r="E5511" s="5" t="s">
        <v>529</v>
      </c>
      <c r="F5511">
        <v>0</v>
      </c>
      <c r="G5511" t="s">
        <v>30</v>
      </c>
      <c r="H5511">
        <v>790</v>
      </c>
      <c r="I5511">
        <f>ANAM[[#This Row],[VALOR Corregida]]/1000</f>
        <v>0.79</v>
      </c>
      <c r="J5511" t="s">
        <v>157</v>
      </c>
      <c r="K5511" t="s">
        <v>24</v>
      </c>
      <c r="L5511" t="s">
        <v>309</v>
      </c>
      <c r="M5511" t="s">
        <v>381</v>
      </c>
      <c r="N5511">
        <v>-23.616669999999999</v>
      </c>
      <c r="O5511">
        <v>-70.395560000000003</v>
      </c>
      <c r="P5511">
        <v>1</v>
      </c>
      <c r="Q5511">
        <v>2011</v>
      </c>
      <c r="R5511" s="2">
        <v>40694</v>
      </c>
      <c r="S5511" s="2">
        <v>40695</v>
      </c>
      <c r="T5511" s="2">
        <v>40694</v>
      </c>
      <c r="U5511" s="2"/>
    </row>
    <row r="5512" spans="1:21" x14ac:dyDescent="0.3">
      <c r="A5512" t="s">
        <v>152</v>
      </c>
      <c r="B5512" t="s">
        <v>20</v>
      </c>
      <c r="C5512" t="s">
        <v>198</v>
      </c>
      <c r="D5512" t="s">
        <v>380</v>
      </c>
      <c r="E5512" s="5" t="s">
        <v>529</v>
      </c>
      <c r="F5512">
        <v>0</v>
      </c>
      <c r="G5512" t="s">
        <v>35</v>
      </c>
      <c r="H5512">
        <v>1</v>
      </c>
      <c r="I5512">
        <f>ANAM[[#This Row],[VALOR Corregida]]/1000</f>
        <v>1E-3</v>
      </c>
      <c r="J5512" t="s">
        <v>155</v>
      </c>
      <c r="K5512" t="s">
        <v>24</v>
      </c>
      <c r="L5512" t="s">
        <v>309</v>
      </c>
      <c r="M5512" t="s">
        <v>381</v>
      </c>
      <c r="N5512">
        <v>-23.616669999999999</v>
      </c>
      <c r="O5512">
        <v>-70.395560000000003</v>
      </c>
      <c r="P5512">
        <v>1</v>
      </c>
      <c r="Q5512">
        <v>2011</v>
      </c>
      <c r="R5512" s="2">
        <v>40694</v>
      </c>
      <c r="S5512" s="2">
        <v>40695</v>
      </c>
      <c r="T5512" s="2">
        <v>40694</v>
      </c>
      <c r="U5512" s="2"/>
    </row>
    <row r="5513" spans="1:21" x14ac:dyDescent="0.3">
      <c r="A5513" t="s">
        <v>152</v>
      </c>
      <c r="B5513" t="s">
        <v>20</v>
      </c>
      <c r="C5513" t="s">
        <v>198</v>
      </c>
      <c r="D5513" t="s">
        <v>380</v>
      </c>
      <c r="E5513" s="5" t="s">
        <v>529</v>
      </c>
      <c r="F5513">
        <v>0</v>
      </c>
      <c r="G5513" t="s">
        <v>39</v>
      </c>
      <c r="H5513">
        <v>5.0000000000000001E-3</v>
      </c>
      <c r="I5513">
        <f>ANAM[[#This Row],[VALOR Corregida]]/1000</f>
        <v>5.0000000000000004E-6</v>
      </c>
      <c r="J5513" t="s">
        <v>155</v>
      </c>
      <c r="K5513" t="s">
        <v>315</v>
      </c>
      <c r="L5513" t="s">
        <v>309</v>
      </c>
      <c r="M5513" t="s">
        <v>381</v>
      </c>
      <c r="N5513">
        <v>-23.616669999999999</v>
      </c>
      <c r="O5513">
        <v>-70.395560000000003</v>
      </c>
      <c r="P5513">
        <v>1</v>
      </c>
      <c r="Q5513">
        <v>2011</v>
      </c>
      <c r="R5513" s="2">
        <v>40694</v>
      </c>
      <c r="S5513" s="2">
        <v>40695</v>
      </c>
      <c r="T5513" s="2">
        <v>40694</v>
      </c>
      <c r="U5513" s="2"/>
    </row>
    <row r="5514" spans="1:21" x14ac:dyDescent="0.3">
      <c r="A5514" t="s">
        <v>152</v>
      </c>
      <c r="B5514" t="s">
        <v>20</v>
      </c>
      <c r="C5514" t="s">
        <v>198</v>
      </c>
      <c r="D5514" t="s">
        <v>380</v>
      </c>
      <c r="E5514" s="5" t="s">
        <v>529</v>
      </c>
      <c r="F5514">
        <v>0</v>
      </c>
      <c r="G5514" t="s">
        <v>46</v>
      </c>
      <c r="H5514">
        <v>8.9</v>
      </c>
      <c r="I5514">
        <f>ANAM[[#This Row],[VALOR Corregida]]/1000</f>
        <v>8.8999999999999999E-3</v>
      </c>
      <c r="J5514" t="s">
        <v>155</v>
      </c>
      <c r="K5514" t="s">
        <v>24</v>
      </c>
      <c r="L5514" t="s">
        <v>309</v>
      </c>
      <c r="M5514" t="s">
        <v>381</v>
      </c>
      <c r="N5514">
        <v>-23.616669999999999</v>
      </c>
      <c r="O5514">
        <v>-70.395560000000003</v>
      </c>
      <c r="P5514">
        <v>1</v>
      </c>
      <c r="Q5514">
        <v>2011</v>
      </c>
      <c r="R5514" s="2">
        <v>40694</v>
      </c>
      <c r="S5514" s="2">
        <v>40695</v>
      </c>
      <c r="T5514" s="2">
        <v>40694</v>
      </c>
      <c r="U5514" s="2"/>
    </row>
    <row r="5515" spans="1:21" x14ac:dyDescent="0.3">
      <c r="A5515" t="s">
        <v>152</v>
      </c>
      <c r="B5515" t="s">
        <v>20</v>
      </c>
      <c r="C5515" t="s">
        <v>198</v>
      </c>
      <c r="D5515" t="s">
        <v>380</v>
      </c>
      <c r="E5515" s="5" t="s">
        <v>529</v>
      </c>
      <c r="F5515">
        <v>0</v>
      </c>
      <c r="G5515" t="s">
        <v>47</v>
      </c>
      <c r="H5515">
        <v>43.8</v>
      </c>
      <c r="I5515">
        <f>ANAM[[#This Row],[VALOR Corregida]]/1000</f>
        <v>4.3799999999999999E-2</v>
      </c>
      <c r="J5515" t="s">
        <v>155</v>
      </c>
      <c r="K5515" t="s">
        <v>24</v>
      </c>
      <c r="L5515" t="s">
        <v>309</v>
      </c>
      <c r="M5515" t="s">
        <v>381</v>
      </c>
      <c r="N5515">
        <v>-23.616669999999999</v>
      </c>
      <c r="O5515">
        <v>-70.395560000000003</v>
      </c>
      <c r="P5515">
        <v>1</v>
      </c>
      <c r="Q5515">
        <v>2011</v>
      </c>
      <c r="R5515" s="2">
        <v>40694</v>
      </c>
      <c r="S5515" s="2">
        <v>40695</v>
      </c>
      <c r="T5515" s="2">
        <v>40694</v>
      </c>
      <c r="U5515" s="2"/>
    </row>
    <row r="5516" spans="1:21" x14ac:dyDescent="0.3">
      <c r="A5516" t="s">
        <v>152</v>
      </c>
      <c r="B5516" t="s">
        <v>20</v>
      </c>
      <c r="C5516" t="s">
        <v>382</v>
      </c>
      <c r="D5516" t="s">
        <v>383</v>
      </c>
      <c r="E5516" s="5" t="s">
        <v>530</v>
      </c>
      <c r="F5516">
        <v>0</v>
      </c>
      <c r="G5516" t="s">
        <v>28</v>
      </c>
      <c r="H5516">
        <v>4.3</v>
      </c>
      <c r="I5516">
        <f>ANAM[[#This Row],[VALOR Corregida]]/1000</f>
        <v>4.3E-3</v>
      </c>
      <c r="J5516" t="s">
        <v>155</v>
      </c>
      <c r="K5516" t="s">
        <v>24</v>
      </c>
      <c r="L5516" t="s">
        <v>309</v>
      </c>
      <c r="M5516" t="s">
        <v>381</v>
      </c>
      <c r="N5516">
        <v>-23.633610000000001</v>
      </c>
      <c r="O5516">
        <v>-70.396389999999997</v>
      </c>
      <c r="P5516">
        <v>1</v>
      </c>
      <c r="Q5516">
        <v>2011</v>
      </c>
      <c r="R5516" s="2">
        <v>40694</v>
      </c>
      <c r="S5516" s="2">
        <v>40695</v>
      </c>
      <c r="T5516" s="2">
        <v>40694</v>
      </c>
      <c r="U5516" s="2"/>
    </row>
    <row r="5517" spans="1:21" x14ac:dyDescent="0.3">
      <c r="A5517" t="s">
        <v>152</v>
      </c>
      <c r="B5517" t="s">
        <v>20</v>
      </c>
      <c r="C5517" t="s">
        <v>382</v>
      </c>
      <c r="D5517" t="s">
        <v>383</v>
      </c>
      <c r="E5517" s="5" t="s">
        <v>530</v>
      </c>
      <c r="F5517">
        <v>0</v>
      </c>
      <c r="G5517" t="s">
        <v>29</v>
      </c>
      <c r="H5517">
        <v>2.5</v>
      </c>
      <c r="I5517">
        <f>ANAM[[#This Row],[VALOR Corregida]]/1000</f>
        <v>2.5000000000000001E-3</v>
      </c>
      <c r="J5517" t="s">
        <v>155</v>
      </c>
      <c r="K5517" t="s">
        <v>24</v>
      </c>
      <c r="L5517" t="s">
        <v>309</v>
      </c>
      <c r="M5517" t="s">
        <v>381</v>
      </c>
      <c r="N5517">
        <v>-23.633610000000001</v>
      </c>
      <c r="O5517">
        <v>-70.396389999999997</v>
      </c>
      <c r="P5517">
        <v>1</v>
      </c>
      <c r="Q5517">
        <v>2011</v>
      </c>
      <c r="R5517" s="2">
        <v>40694</v>
      </c>
      <c r="S5517" s="2">
        <v>40695</v>
      </c>
      <c r="T5517" s="2">
        <v>40694</v>
      </c>
      <c r="U5517" s="2"/>
    </row>
    <row r="5518" spans="1:21" x14ac:dyDescent="0.3">
      <c r="A5518" t="s">
        <v>152</v>
      </c>
      <c r="B5518" t="s">
        <v>20</v>
      </c>
      <c r="C5518" t="s">
        <v>382</v>
      </c>
      <c r="D5518" t="s">
        <v>383</v>
      </c>
      <c r="E5518" s="5" t="s">
        <v>530</v>
      </c>
      <c r="F5518">
        <v>0</v>
      </c>
      <c r="G5518" t="s">
        <v>30</v>
      </c>
      <c r="H5518">
        <v>330</v>
      </c>
      <c r="I5518">
        <f>ANAM[[#This Row],[VALOR Corregida]]/1000</f>
        <v>0.33</v>
      </c>
      <c r="J5518" t="s">
        <v>157</v>
      </c>
      <c r="K5518" t="s">
        <v>24</v>
      </c>
      <c r="L5518" t="s">
        <v>309</v>
      </c>
      <c r="M5518" t="s">
        <v>381</v>
      </c>
      <c r="N5518">
        <v>-23.633610000000001</v>
      </c>
      <c r="O5518">
        <v>-70.396389999999997</v>
      </c>
      <c r="P5518">
        <v>1</v>
      </c>
      <c r="Q5518">
        <v>2011</v>
      </c>
      <c r="R5518" s="2">
        <v>40694</v>
      </c>
      <c r="S5518" s="2">
        <v>40695</v>
      </c>
      <c r="T5518" s="2">
        <v>40694</v>
      </c>
      <c r="U5518" s="2"/>
    </row>
    <row r="5519" spans="1:21" x14ac:dyDescent="0.3">
      <c r="A5519" t="s">
        <v>152</v>
      </c>
      <c r="B5519" t="s">
        <v>20</v>
      </c>
      <c r="C5519" t="s">
        <v>382</v>
      </c>
      <c r="D5519" t="s">
        <v>383</v>
      </c>
      <c r="E5519" s="5" t="s">
        <v>530</v>
      </c>
      <c r="F5519">
        <v>0</v>
      </c>
      <c r="G5519" t="s">
        <v>35</v>
      </c>
      <c r="H5519">
        <v>0.5</v>
      </c>
      <c r="I5519">
        <f>ANAM[[#This Row],[VALOR Corregida]]/1000</f>
        <v>5.0000000000000001E-4</v>
      </c>
      <c r="J5519" t="s">
        <v>155</v>
      </c>
      <c r="K5519" t="s">
        <v>24</v>
      </c>
      <c r="L5519" t="s">
        <v>309</v>
      </c>
      <c r="M5519" t="s">
        <v>381</v>
      </c>
      <c r="N5519">
        <v>-23.633610000000001</v>
      </c>
      <c r="O5519">
        <v>-70.396389999999997</v>
      </c>
      <c r="P5519">
        <v>1</v>
      </c>
      <c r="Q5519">
        <v>2011</v>
      </c>
      <c r="R5519" s="2">
        <v>40694</v>
      </c>
      <c r="S5519" s="2">
        <v>40695</v>
      </c>
      <c r="T5519" s="2">
        <v>40694</v>
      </c>
      <c r="U5519" s="2"/>
    </row>
    <row r="5520" spans="1:21" x14ac:dyDescent="0.3">
      <c r="A5520" t="s">
        <v>152</v>
      </c>
      <c r="B5520" t="s">
        <v>20</v>
      </c>
      <c r="C5520" t="s">
        <v>382</v>
      </c>
      <c r="D5520" t="s">
        <v>383</v>
      </c>
      <c r="E5520" s="5" t="s">
        <v>530</v>
      </c>
      <c r="F5520">
        <v>0</v>
      </c>
      <c r="G5520" t="s">
        <v>39</v>
      </c>
      <c r="H5520">
        <v>5.0000000000000001E-3</v>
      </c>
      <c r="I5520">
        <f>ANAM[[#This Row],[VALOR Corregida]]/1000</f>
        <v>5.0000000000000004E-6</v>
      </c>
      <c r="J5520" t="s">
        <v>155</v>
      </c>
      <c r="K5520" t="s">
        <v>315</v>
      </c>
      <c r="L5520" t="s">
        <v>309</v>
      </c>
      <c r="M5520" t="s">
        <v>381</v>
      </c>
      <c r="N5520">
        <v>-23.633610000000001</v>
      </c>
      <c r="O5520">
        <v>-70.396389999999997</v>
      </c>
      <c r="P5520">
        <v>1</v>
      </c>
      <c r="Q5520">
        <v>2011</v>
      </c>
      <c r="R5520" s="2">
        <v>40694</v>
      </c>
      <c r="S5520" s="2">
        <v>40695</v>
      </c>
      <c r="T5520" s="2">
        <v>40694</v>
      </c>
      <c r="U5520" s="2"/>
    </row>
    <row r="5521" spans="1:21" x14ac:dyDescent="0.3">
      <c r="A5521" t="s">
        <v>152</v>
      </c>
      <c r="B5521" t="s">
        <v>20</v>
      </c>
      <c r="C5521" t="s">
        <v>382</v>
      </c>
      <c r="D5521" t="s">
        <v>383</v>
      </c>
      <c r="E5521" s="5" t="s">
        <v>530</v>
      </c>
      <c r="F5521">
        <v>0</v>
      </c>
      <c r="G5521" t="s">
        <v>46</v>
      </c>
      <c r="H5521">
        <v>2.5</v>
      </c>
      <c r="I5521">
        <f>ANAM[[#This Row],[VALOR Corregida]]/1000</f>
        <v>2.5000000000000001E-3</v>
      </c>
      <c r="J5521" t="s">
        <v>155</v>
      </c>
      <c r="K5521" t="s">
        <v>24</v>
      </c>
      <c r="L5521" t="s">
        <v>309</v>
      </c>
      <c r="M5521" t="s">
        <v>381</v>
      </c>
      <c r="N5521">
        <v>-23.633610000000001</v>
      </c>
      <c r="O5521">
        <v>-70.396389999999997</v>
      </c>
      <c r="P5521">
        <v>1</v>
      </c>
      <c r="Q5521">
        <v>2011</v>
      </c>
      <c r="R5521" s="2">
        <v>40694</v>
      </c>
      <c r="S5521" s="2">
        <v>40695</v>
      </c>
      <c r="T5521" s="2">
        <v>40694</v>
      </c>
      <c r="U5521" s="2"/>
    </row>
    <row r="5522" spans="1:21" x14ac:dyDescent="0.3">
      <c r="A5522" t="s">
        <v>152</v>
      </c>
      <c r="B5522" t="s">
        <v>20</v>
      </c>
      <c r="C5522" t="s">
        <v>382</v>
      </c>
      <c r="D5522" t="s">
        <v>383</v>
      </c>
      <c r="E5522" s="5" t="s">
        <v>530</v>
      </c>
      <c r="F5522">
        <v>0</v>
      </c>
      <c r="G5522" t="s">
        <v>47</v>
      </c>
      <c r="H5522">
        <v>38.799999999999997</v>
      </c>
      <c r="I5522">
        <f>ANAM[[#This Row],[VALOR Corregida]]/1000</f>
        <v>3.8799999999999994E-2</v>
      </c>
      <c r="J5522" t="s">
        <v>155</v>
      </c>
      <c r="K5522" t="s">
        <v>24</v>
      </c>
      <c r="L5522" t="s">
        <v>309</v>
      </c>
      <c r="M5522" t="s">
        <v>381</v>
      </c>
      <c r="N5522">
        <v>-23.633610000000001</v>
      </c>
      <c r="O5522">
        <v>-70.396389999999997</v>
      </c>
      <c r="P5522">
        <v>1</v>
      </c>
      <c r="Q5522">
        <v>2011</v>
      </c>
      <c r="R5522" s="2">
        <v>40694</v>
      </c>
      <c r="S5522" s="2">
        <v>40695</v>
      </c>
      <c r="T5522" s="2">
        <v>40694</v>
      </c>
      <c r="U5522" s="2"/>
    </row>
    <row r="5523" spans="1:21" x14ac:dyDescent="0.3">
      <c r="A5523" t="s">
        <v>164</v>
      </c>
      <c r="B5523" t="s">
        <v>20</v>
      </c>
      <c r="C5523" t="s">
        <v>213</v>
      </c>
      <c r="D5523" t="s">
        <v>214</v>
      </c>
      <c r="E5523" s="5" t="s">
        <v>519</v>
      </c>
      <c r="F5523">
        <v>0</v>
      </c>
      <c r="G5523" t="s">
        <v>46</v>
      </c>
      <c r="H5523">
        <v>186</v>
      </c>
      <c r="I5523">
        <f>ANAM[[#This Row],[VALOR Corregida]]/1000</f>
        <v>0.186</v>
      </c>
      <c r="J5523" t="s">
        <v>155</v>
      </c>
      <c r="K5523" t="s">
        <v>24</v>
      </c>
      <c r="L5523" t="s">
        <v>309</v>
      </c>
      <c r="M5523" t="s">
        <v>331</v>
      </c>
      <c r="N5523" s="7">
        <v>-23.648890000000002</v>
      </c>
      <c r="O5523" s="7">
        <v>-70.406940000000006</v>
      </c>
      <c r="P5523">
        <v>2</v>
      </c>
      <c r="Q5523">
        <v>2004</v>
      </c>
      <c r="R5523" s="2">
        <v>38275</v>
      </c>
      <c r="S5523" s="2">
        <v>38275</v>
      </c>
      <c r="T5523" s="2">
        <v>38275</v>
      </c>
      <c r="U5523" s="2"/>
    </row>
    <row r="5524" spans="1:21" x14ac:dyDescent="0.3">
      <c r="A5524" t="s">
        <v>164</v>
      </c>
      <c r="B5524" t="s">
        <v>20</v>
      </c>
      <c r="C5524" t="s">
        <v>210</v>
      </c>
      <c r="D5524" t="s">
        <v>211</v>
      </c>
      <c r="E5524" s="5" t="s">
        <v>527</v>
      </c>
      <c r="F5524">
        <v>0</v>
      </c>
      <c r="G5524" t="s">
        <v>46</v>
      </c>
      <c r="H5524">
        <v>24.3</v>
      </c>
      <c r="I5524">
        <f>ANAM[[#This Row],[VALOR Corregida]]/1000</f>
        <v>2.4300000000000002E-2</v>
      </c>
      <c r="J5524" t="s">
        <v>155</v>
      </c>
      <c r="K5524" t="s">
        <v>24</v>
      </c>
      <c r="L5524" t="s">
        <v>309</v>
      </c>
      <c r="M5524" t="s">
        <v>331</v>
      </c>
      <c r="N5524" s="7">
        <v>-23.664719999999999</v>
      </c>
      <c r="O5524" s="7">
        <v>-70.411389999999997</v>
      </c>
      <c r="P5524">
        <v>2</v>
      </c>
      <c r="Q5524">
        <v>2004</v>
      </c>
      <c r="R5524" s="2">
        <v>38275</v>
      </c>
      <c r="S5524" s="2">
        <v>38275</v>
      </c>
      <c r="T5524" s="2">
        <v>38275</v>
      </c>
      <c r="U5524" s="2"/>
    </row>
    <row r="5525" spans="1:21" x14ac:dyDescent="0.3">
      <c r="A5525" t="s">
        <v>164</v>
      </c>
      <c r="B5525" t="s">
        <v>20</v>
      </c>
      <c r="C5525" t="s">
        <v>54</v>
      </c>
      <c r="D5525" t="s">
        <v>384</v>
      </c>
      <c r="E5525" s="5" t="s">
        <v>516</v>
      </c>
      <c r="F5525">
        <v>0</v>
      </c>
      <c r="G5525" t="s">
        <v>35</v>
      </c>
      <c r="H5525">
        <v>1.9</v>
      </c>
      <c r="I5525">
        <f>ANAM[[#This Row],[VALOR Corregida]]/1000</f>
        <v>1.9E-3</v>
      </c>
      <c r="J5525" t="s">
        <v>155</v>
      </c>
      <c r="K5525" t="s">
        <v>24</v>
      </c>
      <c r="L5525" t="s">
        <v>309</v>
      </c>
      <c r="M5525" t="s">
        <v>385</v>
      </c>
      <c r="N5525">
        <v>-23.61722</v>
      </c>
      <c r="O5525">
        <v>-70.397220000000004</v>
      </c>
      <c r="P5525">
        <v>1</v>
      </c>
      <c r="Q5525">
        <v>2011</v>
      </c>
      <c r="R5525" s="2">
        <v>40694</v>
      </c>
      <c r="S5525" s="2">
        <v>40695</v>
      </c>
      <c r="T5525" s="2">
        <v>40694</v>
      </c>
      <c r="U5525" s="2"/>
    </row>
    <row r="5526" spans="1:21" x14ac:dyDescent="0.3">
      <c r="A5526" t="s">
        <v>164</v>
      </c>
      <c r="B5526" t="s">
        <v>20</v>
      </c>
      <c r="C5526" t="s">
        <v>54</v>
      </c>
      <c r="D5526" t="s">
        <v>384</v>
      </c>
      <c r="E5526" s="5" t="s">
        <v>516</v>
      </c>
      <c r="F5526">
        <v>0</v>
      </c>
      <c r="G5526" t="s">
        <v>37</v>
      </c>
      <c r="H5526">
        <v>1.3</v>
      </c>
      <c r="I5526">
        <f>ANAM[[#This Row],[VALOR Corregida]]/1000</f>
        <v>1.2999999999999999E-3</v>
      </c>
      <c r="J5526" t="s">
        <v>155</v>
      </c>
      <c r="K5526" t="s">
        <v>24</v>
      </c>
      <c r="L5526" t="s">
        <v>309</v>
      </c>
      <c r="M5526" t="s">
        <v>385</v>
      </c>
      <c r="N5526">
        <v>-23.61722</v>
      </c>
      <c r="O5526">
        <v>-70.397220000000004</v>
      </c>
      <c r="P5526">
        <v>1</v>
      </c>
      <c r="Q5526">
        <v>2011</v>
      </c>
      <c r="R5526" s="2">
        <v>40694</v>
      </c>
      <c r="S5526" s="2">
        <v>40695</v>
      </c>
      <c r="T5526" s="2">
        <v>40694</v>
      </c>
      <c r="U5526" s="2"/>
    </row>
    <row r="5527" spans="1:21" x14ac:dyDescent="0.3">
      <c r="A5527" t="s">
        <v>164</v>
      </c>
      <c r="B5527" t="s">
        <v>20</v>
      </c>
      <c r="C5527" t="s">
        <v>54</v>
      </c>
      <c r="D5527" t="s">
        <v>384</v>
      </c>
      <c r="E5527" s="5" t="s">
        <v>516</v>
      </c>
      <c r="F5527">
        <v>0</v>
      </c>
      <c r="G5527" t="s">
        <v>216</v>
      </c>
      <c r="H5527">
        <v>9</v>
      </c>
      <c r="I5527">
        <f>ANAM[[#This Row],[VALOR Corregida]]/1000</f>
        <v>8.9999999999999993E-3</v>
      </c>
      <c r="J5527" t="s">
        <v>155</v>
      </c>
      <c r="K5527" t="s">
        <v>24</v>
      </c>
      <c r="L5527" t="s">
        <v>309</v>
      </c>
      <c r="M5527" t="s">
        <v>385</v>
      </c>
      <c r="N5527">
        <v>-23.61722</v>
      </c>
      <c r="O5527">
        <v>-70.397220000000004</v>
      </c>
      <c r="P5527">
        <v>1</v>
      </c>
      <c r="Q5527">
        <v>2011</v>
      </c>
      <c r="R5527" s="2">
        <v>40694</v>
      </c>
      <c r="S5527" s="2">
        <v>40695</v>
      </c>
      <c r="T5527" s="2">
        <v>40694</v>
      </c>
      <c r="U5527" s="2"/>
    </row>
    <row r="5528" spans="1:21" x14ac:dyDescent="0.3">
      <c r="A5528" t="s">
        <v>164</v>
      </c>
      <c r="B5528" t="s">
        <v>20</v>
      </c>
      <c r="C5528" t="s">
        <v>54</v>
      </c>
      <c r="D5528" t="s">
        <v>384</v>
      </c>
      <c r="E5528" s="5" t="s">
        <v>516</v>
      </c>
      <c r="F5528">
        <v>0</v>
      </c>
      <c r="G5528" t="s">
        <v>166</v>
      </c>
      <c r="H5528">
        <v>1</v>
      </c>
      <c r="I5528">
        <f>ANAM[[#This Row],[VALOR Corregida]]/1000</f>
        <v>1E-3</v>
      </c>
      <c r="J5528" t="s">
        <v>167</v>
      </c>
      <c r="K5528" t="s">
        <v>24</v>
      </c>
      <c r="L5528" t="s">
        <v>309</v>
      </c>
      <c r="M5528" t="s">
        <v>385</v>
      </c>
      <c r="N5528">
        <v>-23.61722</v>
      </c>
      <c r="O5528">
        <v>-70.397220000000004</v>
      </c>
      <c r="P5528">
        <v>1</v>
      </c>
      <c r="Q5528">
        <v>2011</v>
      </c>
      <c r="R5528" s="2">
        <v>40694</v>
      </c>
      <c r="S5528" s="2">
        <v>40695</v>
      </c>
      <c r="T5528" s="2">
        <v>40694</v>
      </c>
      <c r="U5528" s="2"/>
    </row>
    <row r="5529" spans="1:21" x14ac:dyDescent="0.3">
      <c r="A5529" t="s">
        <v>164</v>
      </c>
      <c r="B5529" t="s">
        <v>20</v>
      </c>
      <c r="C5529" t="s">
        <v>54</v>
      </c>
      <c r="D5529" t="s">
        <v>384</v>
      </c>
      <c r="E5529" s="5" t="s">
        <v>516</v>
      </c>
      <c r="F5529">
        <v>0</v>
      </c>
      <c r="G5529" t="s">
        <v>39</v>
      </c>
      <c r="H5529">
        <v>0.02</v>
      </c>
      <c r="I5529">
        <f>ANAM[[#This Row],[VALOR Corregida]]/1000</f>
        <v>2.0000000000000002E-5</v>
      </c>
      <c r="J5529" t="s">
        <v>155</v>
      </c>
      <c r="K5529" t="s">
        <v>24</v>
      </c>
      <c r="L5529" t="s">
        <v>309</v>
      </c>
      <c r="M5529" t="s">
        <v>385</v>
      </c>
      <c r="N5529">
        <v>-23.61722</v>
      </c>
      <c r="O5529">
        <v>-70.397220000000004</v>
      </c>
      <c r="P5529">
        <v>1</v>
      </c>
      <c r="Q5529">
        <v>2011</v>
      </c>
      <c r="R5529" s="2">
        <v>40694</v>
      </c>
      <c r="S5529" s="2">
        <v>40695</v>
      </c>
      <c r="T5529" s="2">
        <v>40694</v>
      </c>
      <c r="U5529" s="2"/>
    </row>
    <row r="5530" spans="1:21" x14ac:dyDescent="0.3">
      <c r="A5530" t="s">
        <v>164</v>
      </c>
      <c r="B5530" t="s">
        <v>20</v>
      </c>
      <c r="C5530" t="s">
        <v>54</v>
      </c>
      <c r="D5530" t="s">
        <v>384</v>
      </c>
      <c r="E5530" s="5" t="s">
        <v>516</v>
      </c>
      <c r="F5530">
        <v>0</v>
      </c>
      <c r="G5530" t="s">
        <v>64</v>
      </c>
      <c r="H5530">
        <v>449</v>
      </c>
      <c r="I5530">
        <f>ANAM[[#This Row],[VALOR Corregida]]/1000</f>
        <v>0.44900000000000001</v>
      </c>
      <c r="J5530" t="s">
        <v>155</v>
      </c>
      <c r="K5530" t="s">
        <v>24</v>
      </c>
      <c r="L5530" t="s">
        <v>309</v>
      </c>
      <c r="M5530" t="s">
        <v>385</v>
      </c>
      <c r="N5530">
        <v>-23.61722</v>
      </c>
      <c r="O5530">
        <v>-70.397220000000004</v>
      </c>
      <c r="P5530">
        <v>1</v>
      </c>
      <c r="Q5530">
        <v>2011</v>
      </c>
      <c r="R5530" s="2">
        <v>40694</v>
      </c>
      <c r="S5530" s="2">
        <v>40695</v>
      </c>
      <c r="T5530" s="2">
        <v>40694</v>
      </c>
      <c r="U5530" s="2"/>
    </row>
    <row r="5531" spans="1:21" x14ac:dyDescent="0.3">
      <c r="A5531" t="s">
        <v>164</v>
      </c>
      <c r="B5531" t="s">
        <v>20</v>
      </c>
      <c r="C5531" t="s">
        <v>54</v>
      </c>
      <c r="D5531" t="s">
        <v>384</v>
      </c>
      <c r="E5531" s="5" t="s">
        <v>516</v>
      </c>
      <c r="F5531">
        <v>0</v>
      </c>
      <c r="G5531" t="s">
        <v>280</v>
      </c>
      <c r="H5531">
        <v>0.05</v>
      </c>
      <c r="I5531">
        <f>ANAM[[#This Row],[VALOR Corregida]]/1000</f>
        <v>5.0000000000000002E-5</v>
      </c>
      <c r="J5531" t="s">
        <v>281</v>
      </c>
      <c r="K5531" t="s">
        <v>315</v>
      </c>
      <c r="L5531" t="s">
        <v>309</v>
      </c>
      <c r="M5531" t="s">
        <v>385</v>
      </c>
      <c r="N5531">
        <v>-23.61722</v>
      </c>
      <c r="O5531">
        <v>-70.397220000000004</v>
      </c>
      <c r="P5531">
        <v>1</v>
      </c>
      <c r="Q5531">
        <v>2011</v>
      </c>
      <c r="R5531" s="2">
        <v>40694</v>
      </c>
      <c r="S5531" s="2">
        <v>40695</v>
      </c>
      <c r="T5531" s="2">
        <v>40694</v>
      </c>
      <c r="U5531" s="2"/>
    </row>
    <row r="5532" spans="1:21" x14ac:dyDescent="0.3">
      <c r="A5532" t="s">
        <v>164</v>
      </c>
      <c r="B5532" t="s">
        <v>20</v>
      </c>
      <c r="C5532" t="s">
        <v>205</v>
      </c>
      <c r="D5532" t="s">
        <v>206</v>
      </c>
      <c r="E5532" s="5" t="s">
        <v>528</v>
      </c>
      <c r="F5532">
        <v>0</v>
      </c>
      <c r="G5532" t="s">
        <v>46</v>
      </c>
      <c r="H5532">
        <v>4.2</v>
      </c>
      <c r="I5532">
        <f>ANAM[[#This Row],[VALOR Corregida]]/1000</f>
        <v>4.2000000000000006E-3</v>
      </c>
      <c r="J5532" t="s">
        <v>155</v>
      </c>
      <c r="K5532" t="s">
        <v>24</v>
      </c>
      <c r="L5532" t="s">
        <v>309</v>
      </c>
      <c r="M5532" t="s">
        <v>331</v>
      </c>
      <c r="N5532" s="7">
        <v>-23.67</v>
      </c>
      <c r="O5532" s="7">
        <v>-70.40889</v>
      </c>
      <c r="P5532">
        <v>2</v>
      </c>
      <c r="Q5532">
        <v>2004</v>
      </c>
      <c r="R5532" s="2">
        <v>38275</v>
      </c>
      <c r="S5532" s="2">
        <v>38275</v>
      </c>
      <c r="T5532" s="2">
        <v>38275</v>
      </c>
      <c r="U5532" s="2"/>
    </row>
    <row r="5533" spans="1:21" x14ac:dyDescent="0.3">
      <c r="A5533" t="s">
        <v>164</v>
      </c>
      <c r="B5533" t="s">
        <v>20</v>
      </c>
      <c r="C5533" t="s">
        <v>54</v>
      </c>
      <c r="D5533" t="s">
        <v>208</v>
      </c>
      <c r="E5533" s="5" t="s">
        <v>516</v>
      </c>
      <c r="F5533">
        <v>0</v>
      </c>
      <c r="G5533" t="s">
        <v>28</v>
      </c>
      <c r="H5533">
        <v>0.05</v>
      </c>
      <c r="I5533">
        <f>ANAM[[#This Row],[VALOR Corregida]]/1000</f>
        <v>5.0000000000000002E-5</v>
      </c>
      <c r="J5533" t="s">
        <v>155</v>
      </c>
      <c r="K5533" t="s">
        <v>315</v>
      </c>
      <c r="L5533" t="s">
        <v>309</v>
      </c>
      <c r="M5533" t="s">
        <v>322</v>
      </c>
      <c r="N5533">
        <v>-23.61722</v>
      </c>
      <c r="O5533">
        <v>-70.397220000000004</v>
      </c>
      <c r="P5533">
        <v>1</v>
      </c>
      <c r="Q5533">
        <v>2003</v>
      </c>
      <c r="R5533" s="2">
        <v>37732</v>
      </c>
      <c r="S5533" s="2">
        <v>37732</v>
      </c>
      <c r="T5533" s="2">
        <v>37732</v>
      </c>
      <c r="U5533" s="2"/>
    </row>
    <row r="5534" spans="1:21" x14ac:dyDescent="0.3">
      <c r="A5534" t="s">
        <v>164</v>
      </c>
      <c r="B5534" t="s">
        <v>20</v>
      </c>
      <c r="C5534" t="s">
        <v>54</v>
      </c>
      <c r="D5534" t="s">
        <v>208</v>
      </c>
      <c r="E5534" s="5" t="s">
        <v>516</v>
      </c>
      <c r="F5534">
        <v>0</v>
      </c>
      <c r="G5534" t="s">
        <v>28</v>
      </c>
      <c r="H5534">
        <v>0.05</v>
      </c>
      <c r="I5534">
        <f>ANAM[[#This Row],[VALOR Corregida]]/1000</f>
        <v>5.0000000000000002E-5</v>
      </c>
      <c r="J5534" t="s">
        <v>155</v>
      </c>
      <c r="K5534" t="s">
        <v>315</v>
      </c>
      <c r="L5534" t="s">
        <v>309</v>
      </c>
      <c r="M5534" t="s">
        <v>325</v>
      </c>
      <c r="N5534">
        <v>-23.61722</v>
      </c>
      <c r="O5534">
        <v>-70.397220000000004</v>
      </c>
      <c r="P5534">
        <v>2</v>
      </c>
      <c r="Q5534">
        <v>2003</v>
      </c>
      <c r="R5534" s="2">
        <v>37900</v>
      </c>
      <c r="S5534" s="2">
        <v>37897</v>
      </c>
      <c r="T5534" s="2">
        <v>37897</v>
      </c>
      <c r="U5534" s="2"/>
    </row>
    <row r="5535" spans="1:21" x14ac:dyDescent="0.3">
      <c r="A5535" t="s">
        <v>164</v>
      </c>
      <c r="B5535" t="s">
        <v>20</v>
      </c>
      <c r="C5535" t="s">
        <v>153</v>
      </c>
      <c r="D5535" t="s">
        <v>219</v>
      </c>
      <c r="E5535" s="5" t="s">
        <v>525</v>
      </c>
      <c r="F5535">
        <v>0</v>
      </c>
      <c r="G5535" t="s">
        <v>28</v>
      </c>
      <c r="H5535">
        <v>0.05</v>
      </c>
      <c r="I5535">
        <f>ANAM[[#This Row],[VALOR Corregida]]/1000</f>
        <v>5.0000000000000002E-5</v>
      </c>
      <c r="J5535" t="s">
        <v>155</v>
      </c>
      <c r="K5535" t="s">
        <v>315</v>
      </c>
      <c r="L5535" t="s">
        <v>309</v>
      </c>
      <c r="M5535" t="s">
        <v>322</v>
      </c>
      <c r="N5535" s="7">
        <v>-23.626111000000002</v>
      </c>
      <c r="O5535" s="7">
        <v>-70.398332999999994</v>
      </c>
      <c r="P5535">
        <v>1</v>
      </c>
      <c r="Q5535">
        <v>2003</v>
      </c>
      <c r="R5535" s="2">
        <v>37732</v>
      </c>
      <c r="S5535" s="2">
        <v>37732</v>
      </c>
      <c r="T5535" s="2">
        <v>37732</v>
      </c>
      <c r="U5535" s="2"/>
    </row>
    <row r="5536" spans="1:21" x14ac:dyDescent="0.3">
      <c r="A5536" t="s">
        <v>164</v>
      </c>
      <c r="B5536" t="s">
        <v>20</v>
      </c>
      <c r="C5536" t="s">
        <v>153</v>
      </c>
      <c r="D5536" t="s">
        <v>386</v>
      </c>
      <c r="E5536" s="5" t="s">
        <v>525</v>
      </c>
      <c r="F5536">
        <v>0</v>
      </c>
      <c r="G5536" t="s">
        <v>35</v>
      </c>
      <c r="H5536">
        <v>3.4</v>
      </c>
      <c r="I5536">
        <f>ANAM[[#This Row],[VALOR Corregida]]/1000</f>
        <v>3.3999999999999998E-3</v>
      </c>
      <c r="J5536" t="s">
        <v>155</v>
      </c>
      <c r="K5536" t="s">
        <v>24</v>
      </c>
      <c r="L5536" t="s">
        <v>309</v>
      </c>
      <c r="M5536" t="s">
        <v>385</v>
      </c>
      <c r="N5536" s="7">
        <v>-23.626111000000002</v>
      </c>
      <c r="O5536" s="7">
        <v>-70.398332999999994</v>
      </c>
      <c r="P5536">
        <v>1</v>
      </c>
      <c r="Q5536">
        <v>2011</v>
      </c>
      <c r="R5536" s="2">
        <v>40694</v>
      </c>
      <c r="S5536" s="2">
        <v>40695</v>
      </c>
      <c r="T5536" s="2">
        <v>40694</v>
      </c>
      <c r="U5536" s="2"/>
    </row>
    <row r="5537" spans="1:21" x14ac:dyDescent="0.3">
      <c r="A5537" t="s">
        <v>164</v>
      </c>
      <c r="B5537" t="s">
        <v>20</v>
      </c>
      <c r="C5537" t="s">
        <v>153</v>
      </c>
      <c r="D5537" t="s">
        <v>386</v>
      </c>
      <c r="E5537" s="5" t="s">
        <v>525</v>
      </c>
      <c r="F5537">
        <v>0</v>
      </c>
      <c r="G5537" t="s">
        <v>37</v>
      </c>
      <c r="H5537">
        <v>1.4</v>
      </c>
      <c r="I5537">
        <f>ANAM[[#This Row],[VALOR Corregida]]/1000</f>
        <v>1.4E-3</v>
      </c>
      <c r="J5537" t="s">
        <v>155</v>
      </c>
      <c r="K5537" t="s">
        <v>24</v>
      </c>
      <c r="L5537" t="s">
        <v>309</v>
      </c>
      <c r="M5537" t="s">
        <v>385</v>
      </c>
      <c r="N5537" s="7">
        <v>-23.626111000000002</v>
      </c>
      <c r="O5537" s="7">
        <v>-70.398332999999994</v>
      </c>
      <c r="P5537">
        <v>1</v>
      </c>
      <c r="Q5537">
        <v>2011</v>
      </c>
      <c r="R5537" s="2">
        <v>40694</v>
      </c>
      <c r="S5537" s="2">
        <v>40695</v>
      </c>
      <c r="T5537" s="2">
        <v>40694</v>
      </c>
      <c r="U5537" s="2"/>
    </row>
    <row r="5538" spans="1:21" x14ac:dyDescent="0.3">
      <c r="A5538" t="s">
        <v>164</v>
      </c>
      <c r="B5538" t="s">
        <v>20</v>
      </c>
      <c r="C5538" t="s">
        <v>153</v>
      </c>
      <c r="D5538" t="s">
        <v>386</v>
      </c>
      <c r="E5538" s="5" t="s">
        <v>525</v>
      </c>
      <c r="F5538">
        <v>0</v>
      </c>
      <c r="G5538" t="s">
        <v>216</v>
      </c>
      <c r="H5538">
        <v>6</v>
      </c>
      <c r="I5538">
        <f>ANAM[[#This Row],[VALOR Corregida]]/1000</f>
        <v>6.0000000000000001E-3</v>
      </c>
      <c r="J5538" t="s">
        <v>155</v>
      </c>
      <c r="K5538" t="s">
        <v>24</v>
      </c>
      <c r="L5538" t="s">
        <v>309</v>
      </c>
      <c r="M5538" t="s">
        <v>385</v>
      </c>
      <c r="N5538" s="7">
        <v>-23.626111000000002</v>
      </c>
      <c r="O5538" s="7">
        <v>-70.398332999999994</v>
      </c>
      <c r="P5538">
        <v>1</v>
      </c>
      <c r="Q5538">
        <v>2011</v>
      </c>
      <c r="R5538" s="2">
        <v>40694</v>
      </c>
      <c r="S5538" s="2">
        <v>40695</v>
      </c>
      <c r="T5538" s="2">
        <v>40694</v>
      </c>
      <c r="U5538" s="2"/>
    </row>
    <row r="5539" spans="1:21" x14ac:dyDescent="0.3">
      <c r="A5539" t="s">
        <v>164</v>
      </c>
      <c r="B5539" t="s">
        <v>20</v>
      </c>
      <c r="C5539" t="s">
        <v>153</v>
      </c>
      <c r="D5539" t="s">
        <v>386</v>
      </c>
      <c r="E5539" s="5" t="s">
        <v>525</v>
      </c>
      <c r="F5539">
        <v>0</v>
      </c>
      <c r="G5539" t="s">
        <v>166</v>
      </c>
      <c r="H5539">
        <v>1.1000000000000001</v>
      </c>
      <c r="I5539">
        <f>ANAM[[#This Row],[VALOR Corregida]]/1000</f>
        <v>1.1000000000000001E-3</v>
      </c>
      <c r="J5539" t="s">
        <v>167</v>
      </c>
      <c r="K5539" t="s">
        <v>24</v>
      </c>
      <c r="L5539" t="s">
        <v>309</v>
      </c>
      <c r="M5539" t="s">
        <v>385</v>
      </c>
      <c r="N5539" s="7">
        <v>-23.626111000000002</v>
      </c>
      <c r="O5539" s="7">
        <v>-70.398332999999994</v>
      </c>
      <c r="P5539">
        <v>1</v>
      </c>
      <c r="Q5539">
        <v>2011</v>
      </c>
      <c r="R5539" s="2">
        <v>40694</v>
      </c>
      <c r="S5539" s="2">
        <v>40695</v>
      </c>
      <c r="T5539" s="2">
        <v>40694</v>
      </c>
      <c r="U5539" s="2"/>
    </row>
    <row r="5540" spans="1:21" x14ac:dyDescent="0.3">
      <c r="A5540" t="s">
        <v>164</v>
      </c>
      <c r="B5540" t="s">
        <v>20</v>
      </c>
      <c r="C5540" t="s">
        <v>153</v>
      </c>
      <c r="D5540" t="s">
        <v>386</v>
      </c>
      <c r="E5540" s="5" t="s">
        <v>525</v>
      </c>
      <c r="F5540">
        <v>0</v>
      </c>
      <c r="G5540" t="s">
        <v>39</v>
      </c>
      <c r="H5540">
        <v>5.0000000000000001E-3</v>
      </c>
      <c r="I5540">
        <f>ANAM[[#This Row],[VALOR Corregida]]/1000</f>
        <v>5.0000000000000004E-6</v>
      </c>
      <c r="J5540" t="s">
        <v>155</v>
      </c>
      <c r="K5540" t="s">
        <v>315</v>
      </c>
      <c r="L5540" t="s">
        <v>309</v>
      </c>
      <c r="M5540" t="s">
        <v>385</v>
      </c>
      <c r="N5540" s="7">
        <v>-23.626111000000002</v>
      </c>
      <c r="O5540" s="7">
        <v>-70.398332999999994</v>
      </c>
      <c r="P5540">
        <v>1</v>
      </c>
      <c r="Q5540">
        <v>2011</v>
      </c>
      <c r="R5540" s="2">
        <v>40694</v>
      </c>
      <c r="S5540" s="2">
        <v>40695</v>
      </c>
      <c r="T5540" s="2">
        <v>40694</v>
      </c>
      <c r="U5540" s="2"/>
    </row>
    <row r="5541" spans="1:21" x14ac:dyDescent="0.3">
      <c r="A5541" t="s">
        <v>164</v>
      </c>
      <c r="B5541" t="s">
        <v>20</v>
      </c>
      <c r="C5541" t="s">
        <v>153</v>
      </c>
      <c r="D5541" t="s">
        <v>386</v>
      </c>
      <c r="E5541" s="5" t="s">
        <v>525</v>
      </c>
      <c r="F5541">
        <v>0</v>
      </c>
      <c r="G5541" t="s">
        <v>64</v>
      </c>
      <c r="H5541">
        <v>254</v>
      </c>
      <c r="I5541">
        <f>ANAM[[#This Row],[VALOR Corregida]]/1000</f>
        <v>0.254</v>
      </c>
      <c r="J5541" t="s">
        <v>155</v>
      </c>
      <c r="K5541" t="s">
        <v>24</v>
      </c>
      <c r="L5541" t="s">
        <v>309</v>
      </c>
      <c r="M5541" t="s">
        <v>385</v>
      </c>
      <c r="N5541" s="7">
        <v>-23.626111000000002</v>
      </c>
      <c r="O5541" s="7">
        <v>-70.398332999999994</v>
      </c>
      <c r="P5541">
        <v>1</v>
      </c>
      <c r="Q5541">
        <v>2011</v>
      </c>
      <c r="R5541" s="2">
        <v>40694</v>
      </c>
      <c r="S5541" s="2">
        <v>40695</v>
      </c>
      <c r="T5541" s="2">
        <v>40694</v>
      </c>
      <c r="U5541" s="2"/>
    </row>
    <row r="5542" spans="1:21" x14ac:dyDescent="0.3">
      <c r="A5542" t="s">
        <v>164</v>
      </c>
      <c r="B5542" t="s">
        <v>20</v>
      </c>
      <c r="C5542" t="s">
        <v>153</v>
      </c>
      <c r="D5542" t="s">
        <v>386</v>
      </c>
      <c r="E5542" s="5" t="s">
        <v>525</v>
      </c>
      <c r="F5542">
        <v>0</v>
      </c>
      <c r="G5542" t="s">
        <v>280</v>
      </c>
      <c r="H5542">
        <v>0.05</v>
      </c>
      <c r="I5542">
        <f>ANAM[[#This Row],[VALOR Corregida]]/1000</f>
        <v>5.0000000000000002E-5</v>
      </c>
      <c r="J5542" t="s">
        <v>281</v>
      </c>
      <c r="K5542" t="s">
        <v>315</v>
      </c>
      <c r="L5542" t="s">
        <v>309</v>
      </c>
      <c r="M5542" t="s">
        <v>385</v>
      </c>
      <c r="N5542" s="7">
        <v>-23.626111000000002</v>
      </c>
      <c r="O5542" s="7">
        <v>-70.398332999999994</v>
      </c>
      <c r="P5542">
        <v>1</v>
      </c>
      <c r="Q5542">
        <v>2011</v>
      </c>
      <c r="R5542" s="2">
        <v>40694</v>
      </c>
      <c r="S5542" s="2">
        <v>40695</v>
      </c>
      <c r="T5542" s="2">
        <v>40694</v>
      </c>
      <c r="U5542" s="2"/>
    </row>
    <row r="5543" spans="1:21" x14ac:dyDescent="0.3">
      <c r="A5543" t="s">
        <v>164</v>
      </c>
      <c r="B5543" t="s">
        <v>20</v>
      </c>
      <c r="C5543" t="s">
        <v>153</v>
      </c>
      <c r="D5543" t="s">
        <v>219</v>
      </c>
      <c r="E5543" s="5" t="s">
        <v>525</v>
      </c>
      <c r="F5543">
        <v>0</v>
      </c>
      <c r="G5543" t="s">
        <v>28</v>
      </c>
      <c r="H5543">
        <v>0.05</v>
      </c>
      <c r="I5543">
        <f>ANAM[[#This Row],[VALOR Corregida]]/1000</f>
        <v>5.0000000000000002E-5</v>
      </c>
      <c r="J5543" t="s">
        <v>155</v>
      </c>
      <c r="K5543" t="s">
        <v>315</v>
      </c>
      <c r="L5543" t="s">
        <v>309</v>
      </c>
      <c r="M5543" t="s">
        <v>325</v>
      </c>
      <c r="N5543" s="7">
        <v>-23.626111000000002</v>
      </c>
      <c r="O5543" s="7">
        <v>-70.398332999999994</v>
      </c>
      <c r="P5543">
        <v>2</v>
      </c>
      <c r="Q5543">
        <v>2003</v>
      </c>
      <c r="R5543" s="2">
        <v>37900</v>
      </c>
      <c r="S5543" s="2">
        <v>37897</v>
      </c>
      <c r="T5543" s="2">
        <v>37897</v>
      </c>
      <c r="U5543" s="2"/>
    </row>
    <row r="5544" spans="1:21" x14ac:dyDescent="0.3">
      <c r="A5544" t="s">
        <v>164</v>
      </c>
      <c r="B5544" t="s">
        <v>20</v>
      </c>
      <c r="C5544" t="s">
        <v>153</v>
      </c>
      <c r="D5544" t="s">
        <v>386</v>
      </c>
      <c r="E5544" s="5" t="s">
        <v>525</v>
      </c>
      <c r="F5544">
        <v>0</v>
      </c>
      <c r="G5544" t="s">
        <v>47</v>
      </c>
      <c r="H5544">
        <v>8.6</v>
      </c>
      <c r="I5544">
        <f>ANAM[[#This Row],[VALOR Corregida]]/1000</f>
        <v>8.6E-3</v>
      </c>
      <c r="J5544" t="s">
        <v>155</v>
      </c>
      <c r="K5544" t="s">
        <v>24</v>
      </c>
      <c r="L5544" t="s">
        <v>309</v>
      </c>
      <c r="M5544" t="s">
        <v>385</v>
      </c>
      <c r="N5544" s="7">
        <v>-23.626111000000002</v>
      </c>
      <c r="O5544" s="7">
        <v>-70.398332999999994</v>
      </c>
      <c r="P5544">
        <v>1</v>
      </c>
      <c r="Q5544">
        <v>2011</v>
      </c>
      <c r="R5544" s="2">
        <v>40694</v>
      </c>
      <c r="S5544" s="2">
        <v>40695</v>
      </c>
      <c r="T5544" s="2">
        <v>40694</v>
      </c>
      <c r="U5544" s="2"/>
    </row>
    <row r="5545" spans="1:21" x14ac:dyDescent="0.3">
      <c r="A5545" t="s">
        <v>164</v>
      </c>
      <c r="B5545" t="s">
        <v>20</v>
      </c>
      <c r="C5545" t="s">
        <v>202</v>
      </c>
      <c r="D5545" t="s">
        <v>203</v>
      </c>
      <c r="E5545" s="5" t="s">
        <v>526</v>
      </c>
      <c r="F5545">
        <v>0</v>
      </c>
      <c r="G5545" t="s">
        <v>28</v>
      </c>
      <c r="H5545">
        <v>0.05</v>
      </c>
      <c r="I5545">
        <f>ANAM[[#This Row],[VALOR Corregida]]/1000</f>
        <v>5.0000000000000002E-5</v>
      </c>
      <c r="J5545" t="s">
        <v>155</v>
      </c>
      <c r="K5545" t="s">
        <v>315</v>
      </c>
      <c r="L5545" t="s">
        <v>309</v>
      </c>
      <c r="M5545" t="s">
        <v>322</v>
      </c>
      <c r="N5545" s="7">
        <v>-23.633890000000001</v>
      </c>
      <c r="O5545" s="7">
        <v>-70.400000000000006</v>
      </c>
      <c r="P5545">
        <v>1</v>
      </c>
      <c r="Q5545">
        <v>2003</v>
      </c>
      <c r="R5545" s="2">
        <v>37732</v>
      </c>
      <c r="S5545" s="2">
        <v>37732</v>
      </c>
      <c r="T5545" s="2">
        <v>37732</v>
      </c>
      <c r="U5545" s="2"/>
    </row>
    <row r="5546" spans="1:21" x14ac:dyDescent="0.3">
      <c r="A5546" t="s">
        <v>164</v>
      </c>
      <c r="B5546" t="s">
        <v>20</v>
      </c>
      <c r="C5546" t="s">
        <v>202</v>
      </c>
      <c r="D5546" t="s">
        <v>203</v>
      </c>
      <c r="E5546" s="5" t="s">
        <v>526</v>
      </c>
      <c r="F5546">
        <v>0</v>
      </c>
      <c r="G5546" t="s">
        <v>28</v>
      </c>
      <c r="H5546">
        <v>0.05</v>
      </c>
      <c r="I5546">
        <f>ANAM[[#This Row],[VALOR Corregida]]/1000</f>
        <v>5.0000000000000002E-5</v>
      </c>
      <c r="J5546" t="s">
        <v>155</v>
      </c>
      <c r="K5546" t="s">
        <v>315</v>
      </c>
      <c r="L5546" t="s">
        <v>309</v>
      </c>
      <c r="M5546" t="s">
        <v>325</v>
      </c>
      <c r="N5546" s="7">
        <v>-23.633890000000001</v>
      </c>
      <c r="O5546" s="7">
        <v>-70.400000000000006</v>
      </c>
      <c r="P5546">
        <v>2</v>
      </c>
      <c r="Q5546">
        <v>2003</v>
      </c>
      <c r="R5546" s="2">
        <v>37900</v>
      </c>
      <c r="S5546" s="2">
        <v>37897</v>
      </c>
      <c r="T5546" s="2">
        <v>37897</v>
      </c>
      <c r="U5546" s="2"/>
    </row>
    <row r="5547" spans="1:21" x14ac:dyDescent="0.3">
      <c r="A5547" t="s">
        <v>164</v>
      </c>
      <c r="B5547" t="s">
        <v>20</v>
      </c>
      <c r="C5547" t="s">
        <v>202</v>
      </c>
      <c r="D5547" t="s">
        <v>387</v>
      </c>
      <c r="E5547" s="5" t="s">
        <v>526</v>
      </c>
      <c r="F5547">
        <v>0</v>
      </c>
      <c r="G5547" t="s">
        <v>35</v>
      </c>
      <c r="H5547">
        <v>2.5</v>
      </c>
      <c r="I5547">
        <f>ANAM[[#This Row],[VALOR Corregida]]/1000</f>
        <v>2.5000000000000001E-3</v>
      </c>
      <c r="J5547" t="s">
        <v>155</v>
      </c>
      <c r="K5547" t="s">
        <v>24</v>
      </c>
      <c r="L5547" t="s">
        <v>309</v>
      </c>
      <c r="M5547" t="s">
        <v>385</v>
      </c>
      <c r="N5547" s="7">
        <v>-23.633890000000001</v>
      </c>
      <c r="O5547" s="7">
        <v>-70.400000000000006</v>
      </c>
      <c r="P5547">
        <v>1</v>
      </c>
      <c r="Q5547">
        <v>2011</v>
      </c>
      <c r="R5547" s="2">
        <v>40694</v>
      </c>
      <c r="S5547" s="2">
        <v>40695</v>
      </c>
      <c r="T5547" s="2">
        <v>40694</v>
      </c>
      <c r="U5547" s="2"/>
    </row>
    <row r="5548" spans="1:21" x14ac:dyDescent="0.3">
      <c r="A5548" t="s">
        <v>164</v>
      </c>
      <c r="B5548" t="s">
        <v>20</v>
      </c>
      <c r="C5548" t="s">
        <v>202</v>
      </c>
      <c r="D5548" t="s">
        <v>387</v>
      </c>
      <c r="E5548" s="5" t="s">
        <v>526</v>
      </c>
      <c r="F5548">
        <v>0</v>
      </c>
      <c r="G5548" t="s">
        <v>37</v>
      </c>
      <c r="H5548">
        <v>0.6</v>
      </c>
      <c r="I5548">
        <f>ANAM[[#This Row],[VALOR Corregida]]/1000</f>
        <v>5.9999999999999995E-4</v>
      </c>
      <c r="J5548" t="s">
        <v>155</v>
      </c>
      <c r="K5548" t="s">
        <v>24</v>
      </c>
      <c r="L5548" t="s">
        <v>309</v>
      </c>
      <c r="M5548" t="s">
        <v>385</v>
      </c>
      <c r="N5548" s="7">
        <v>-23.633890000000001</v>
      </c>
      <c r="O5548" s="7">
        <v>-70.400000000000006</v>
      </c>
      <c r="P5548">
        <v>1</v>
      </c>
      <c r="Q5548">
        <v>2011</v>
      </c>
      <c r="R5548" s="2">
        <v>40694</v>
      </c>
      <c r="S5548" s="2">
        <v>40695</v>
      </c>
      <c r="T5548" s="2">
        <v>40694</v>
      </c>
      <c r="U5548" s="2"/>
    </row>
    <row r="5549" spans="1:21" x14ac:dyDescent="0.3">
      <c r="A5549" t="s">
        <v>164</v>
      </c>
      <c r="B5549" t="s">
        <v>20</v>
      </c>
      <c r="C5549" t="s">
        <v>202</v>
      </c>
      <c r="D5549" t="s">
        <v>387</v>
      </c>
      <c r="E5549" s="5" t="s">
        <v>526</v>
      </c>
      <c r="F5549">
        <v>0</v>
      </c>
      <c r="G5549" t="s">
        <v>216</v>
      </c>
      <c r="H5549">
        <v>9</v>
      </c>
      <c r="I5549">
        <f>ANAM[[#This Row],[VALOR Corregida]]/1000</f>
        <v>8.9999999999999993E-3</v>
      </c>
      <c r="J5549" t="s">
        <v>155</v>
      </c>
      <c r="K5549" t="s">
        <v>24</v>
      </c>
      <c r="L5549" t="s">
        <v>309</v>
      </c>
      <c r="M5549" t="s">
        <v>385</v>
      </c>
      <c r="N5549" s="7">
        <v>-23.633890000000001</v>
      </c>
      <c r="O5549" s="7">
        <v>-70.400000000000006</v>
      </c>
      <c r="P5549">
        <v>1</v>
      </c>
      <c r="Q5549">
        <v>2011</v>
      </c>
      <c r="R5549" s="2">
        <v>40694</v>
      </c>
      <c r="S5549" s="2">
        <v>40695</v>
      </c>
      <c r="T5549" s="2">
        <v>40694</v>
      </c>
      <c r="U5549" s="2"/>
    </row>
    <row r="5550" spans="1:21" x14ac:dyDescent="0.3">
      <c r="A5550" t="s">
        <v>164</v>
      </c>
      <c r="B5550" t="s">
        <v>20</v>
      </c>
      <c r="C5550" t="s">
        <v>202</v>
      </c>
      <c r="D5550" t="s">
        <v>387</v>
      </c>
      <c r="E5550" s="5" t="s">
        <v>526</v>
      </c>
      <c r="F5550">
        <v>0</v>
      </c>
      <c r="G5550" t="s">
        <v>166</v>
      </c>
      <c r="H5550">
        <v>1.1000000000000001</v>
      </c>
      <c r="I5550">
        <f>ANAM[[#This Row],[VALOR Corregida]]/1000</f>
        <v>1.1000000000000001E-3</v>
      </c>
      <c r="J5550" t="s">
        <v>167</v>
      </c>
      <c r="K5550" t="s">
        <v>24</v>
      </c>
      <c r="L5550" t="s">
        <v>309</v>
      </c>
      <c r="M5550" t="s">
        <v>385</v>
      </c>
      <c r="N5550" s="7">
        <v>-23.633890000000001</v>
      </c>
      <c r="O5550" s="7">
        <v>-70.400000000000006</v>
      </c>
      <c r="P5550">
        <v>1</v>
      </c>
      <c r="Q5550">
        <v>2011</v>
      </c>
      <c r="R5550" s="2">
        <v>40694</v>
      </c>
      <c r="S5550" s="2">
        <v>40695</v>
      </c>
      <c r="T5550" s="2">
        <v>40694</v>
      </c>
      <c r="U5550" s="2"/>
    </row>
    <row r="5551" spans="1:21" x14ac:dyDescent="0.3">
      <c r="A5551" t="s">
        <v>164</v>
      </c>
      <c r="B5551" t="s">
        <v>20</v>
      </c>
      <c r="C5551" t="s">
        <v>202</v>
      </c>
      <c r="D5551" t="s">
        <v>387</v>
      </c>
      <c r="E5551" s="5" t="s">
        <v>526</v>
      </c>
      <c r="F5551">
        <v>0</v>
      </c>
      <c r="G5551" t="s">
        <v>39</v>
      </c>
      <c r="H5551">
        <v>0.02</v>
      </c>
      <c r="I5551">
        <f>ANAM[[#This Row],[VALOR Corregida]]/1000</f>
        <v>2.0000000000000002E-5</v>
      </c>
      <c r="J5551" t="s">
        <v>155</v>
      </c>
      <c r="K5551" t="s">
        <v>24</v>
      </c>
      <c r="L5551" t="s">
        <v>309</v>
      </c>
      <c r="M5551" t="s">
        <v>385</v>
      </c>
      <c r="N5551" s="7">
        <v>-23.633890000000001</v>
      </c>
      <c r="O5551" s="7">
        <v>-70.400000000000006</v>
      </c>
      <c r="P5551">
        <v>1</v>
      </c>
      <c r="Q5551">
        <v>2011</v>
      </c>
      <c r="R5551" s="2">
        <v>40694</v>
      </c>
      <c r="S5551" s="2">
        <v>40695</v>
      </c>
      <c r="T5551" s="2">
        <v>40694</v>
      </c>
      <c r="U5551" s="2"/>
    </row>
    <row r="5552" spans="1:21" x14ac:dyDescent="0.3">
      <c r="A5552" t="s">
        <v>164</v>
      </c>
      <c r="B5552" t="s">
        <v>20</v>
      </c>
      <c r="C5552" t="s">
        <v>202</v>
      </c>
      <c r="D5552" t="s">
        <v>387</v>
      </c>
      <c r="E5552" s="5" t="s">
        <v>526</v>
      </c>
      <c r="F5552">
        <v>0</v>
      </c>
      <c r="G5552" t="s">
        <v>64</v>
      </c>
      <c r="H5552">
        <v>306</v>
      </c>
      <c r="I5552">
        <f>ANAM[[#This Row],[VALOR Corregida]]/1000</f>
        <v>0.30599999999999999</v>
      </c>
      <c r="J5552" t="s">
        <v>155</v>
      </c>
      <c r="K5552" t="s">
        <v>24</v>
      </c>
      <c r="L5552" t="s">
        <v>309</v>
      </c>
      <c r="M5552" t="s">
        <v>385</v>
      </c>
      <c r="N5552" s="7">
        <v>-23.633890000000001</v>
      </c>
      <c r="O5552" s="7">
        <v>-70.400000000000006</v>
      </c>
      <c r="P5552">
        <v>1</v>
      </c>
      <c r="Q5552">
        <v>2011</v>
      </c>
      <c r="R5552" s="2">
        <v>40694</v>
      </c>
      <c r="S5552" s="2">
        <v>40695</v>
      </c>
      <c r="T5552" s="2">
        <v>40694</v>
      </c>
      <c r="U5552" s="2"/>
    </row>
    <row r="5553" spans="1:21" x14ac:dyDescent="0.3">
      <c r="A5553" t="s">
        <v>164</v>
      </c>
      <c r="B5553" t="s">
        <v>20</v>
      </c>
      <c r="C5553" t="s">
        <v>202</v>
      </c>
      <c r="D5553" t="s">
        <v>387</v>
      </c>
      <c r="E5553" s="5" t="s">
        <v>526</v>
      </c>
      <c r="F5553">
        <v>0</v>
      </c>
      <c r="G5553" t="s">
        <v>280</v>
      </c>
      <c r="H5553">
        <v>0.05</v>
      </c>
      <c r="I5553">
        <f>ANAM[[#This Row],[VALOR Corregida]]/1000</f>
        <v>5.0000000000000002E-5</v>
      </c>
      <c r="J5553" t="s">
        <v>281</v>
      </c>
      <c r="K5553" t="s">
        <v>315</v>
      </c>
      <c r="L5553" t="s">
        <v>309</v>
      </c>
      <c r="M5553" t="s">
        <v>385</v>
      </c>
      <c r="N5553" s="7">
        <v>-23.633890000000001</v>
      </c>
      <c r="O5553" s="7">
        <v>-70.400000000000006</v>
      </c>
      <c r="P5553">
        <v>1</v>
      </c>
      <c r="Q5553">
        <v>2011</v>
      </c>
      <c r="R5553" s="2">
        <v>40694</v>
      </c>
      <c r="S5553" s="2">
        <v>40695</v>
      </c>
      <c r="T5553" s="2">
        <v>40694</v>
      </c>
      <c r="U5553" s="2"/>
    </row>
    <row r="5554" spans="1:21" x14ac:dyDescent="0.3">
      <c r="A5554" t="s">
        <v>164</v>
      </c>
      <c r="B5554" t="s">
        <v>20</v>
      </c>
      <c r="C5554" t="s">
        <v>50</v>
      </c>
      <c r="D5554" t="s">
        <v>217</v>
      </c>
      <c r="E5554" s="5" t="s">
        <v>511</v>
      </c>
      <c r="F5554">
        <v>0</v>
      </c>
      <c r="G5554" t="s">
        <v>28</v>
      </c>
      <c r="H5554">
        <v>0.05</v>
      </c>
      <c r="I5554">
        <f>ANAM[[#This Row],[VALOR Corregida]]/1000</f>
        <v>5.0000000000000002E-5</v>
      </c>
      <c r="J5554" t="s">
        <v>155</v>
      </c>
      <c r="K5554" t="s">
        <v>315</v>
      </c>
      <c r="L5554" t="s">
        <v>309</v>
      </c>
      <c r="M5554" t="s">
        <v>322</v>
      </c>
      <c r="N5554" s="7">
        <v>-23.641940000000002</v>
      </c>
      <c r="O5554" s="7">
        <v>-70.399169999999998</v>
      </c>
      <c r="P5554">
        <v>1</v>
      </c>
      <c r="Q5554">
        <v>2003</v>
      </c>
      <c r="R5554" s="2">
        <v>37732</v>
      </c>
      <c r="S5554" s="2">
        <v>37732</v>
      </c>
      <c r="T5554" s="2">
        <v>37732</v>
      </c>
      <c r="U5554" s="2"/>
    </row>
    <row r="5555" spans="1:21" x14ac:dyDescent="0.3">
      <c r="A5555" t="s">
        <v>164</v>
      </c>
      <c r="B5555" t="s">
        <v>20</v>
      </c>
      <c r="C5555" t="s">
        <v>202</v>
      </c>
      <c r="D5555" t="s">
        <v>387</v>
      </c>
      <c r="E5555" s="5" t="s">
        <v>526</v>
      </c>
      <c r="F5555">
        <v>0</v>
      </c>
      <c r="G5555" t="s">
        <v>47</v>
      </c>
      <c r="H5555">
        <v>30.1</v>
      </c>
      <c r="I5555">
        <f>ANAM[[#This Row],[VALOR Corregida]]/1000</f>
        <v>3.0100000000000002E-2</v>
      </c>
      <c r="J5555" t="s">
        <v>155</v>
      </c>
      <c r="K5555" t="s">
        <v>24</v>
      </c>
      <c r="L5555" t="s">
        <v>309</v>
      </c>
      <c r="M5555" t="s">
        <v>385</v>
      </c>
      <c r="N5555" s="7">
        <v>-23.633890000000001</v>
      </c>
      <c r="O5555" s="7">
        <v>-70.400000000000006</v>
      </c>
      <c r="P5555">
        <v>1</v>
      </c>
      <c r="Q5555">
        <v>2011</v>
      </c>
      <c r="R5555" s="2">
        <v>40694</v>
      </c>
      <c r="S5555" s="2">
        <v>40695</v>
      </c>
      <c r="T5555" s="2">
        <v>40694</v>
      </c>
      <c r="U5555" s="2"/>
    </row>
    <row r="5556" spans="1:21" x14ac:dyDescent="0.3">
      <c r="A5556" t="s">
        <v>164</v>
      </c>
      <c r="B5556" t="s">
        <v>20</v>
      </c>
      <c r="C5556" t="s">
        <v>50</v>
      </c>
      <c r="D5556" t="s">
        <v>217</v>
      </c>
      <c r="E5556" s="5" t="s">
        <v>511</v>
      </c>
      <c r="F5556">
        <v>0</v>
      </c>
      <c r="G5556" t="s">
        <v>28</v>
      </c>
      <c r="H5556">
        <v>5.0999999999999996</v>
      </c>
      <c r="I5556">
        <f>ANAM[[#This Row],[VALOR Corregida]]/1000</f>
        <v>5.0999999999999995E-3</v>
      </c>
      <c r="J5556" t="s">
        <v>155</v>
      </c>
      <c r="K5556" t="s">
        <v>24</v>
      </c>
      <c r="L5556" t="s">
        <v>309</v>
      </c>
      <c r="M5556" t="s">
        <v>325</v>
      </c>
      <c r="N5556" s="7">
        <v>-23.641940000000002</v>
      </c>
      <c r="O5556" s="7">
        <v>-70.399169999999998</v>
      </c>
      <c r="P5556">
        <v>2</v>
      </c>
      <c r="Q5556">
        <v>2003</v>
      </c>
      <c r="R5556" s="2">
        <v>37900</v>
      </c>
      <c r="S5556" s="2">
        <v>37897</v>
      </c>
      <c r="T5556" s="2">
        <v>37897</v>
      </c>
      <c r="U5556" s="2"/>
    </row>
    <row r="5557" spans="1:21" x14ac:dyDescent="0.3">
      <c r="A5557" t="s">
        <v>164</v>
      </c>
      <c r="B5557" t="s">
        <v>20</v>
      </c>
      <c r="C5557" t="s">
        <v>213</v>
      </c>
      <c r="D5557" t="s">
        <v>214</v>
      </c>
      <c r="E5557" s="5" t="s">
        <v>519</v>
      </c>
      <c r="F5557">
        <v>0</v>
      </c>
      <c r="G5557" t="s">
        <v>28</v>
      </c>
      <c r="H5557">
        <v>0.05</v>
      </c>
      <c r="I5557">
        <f>ANAM[[#This Row],[VALOR Corregida]]/1000</f>
        <v>5.0000000000000002E-5</v>
      </c>
      <c r="J5557" t="s">
        <v>155</v>
      </c>
      <c r="K5557" t="s">
        <v>315</v>
      </c>
      <c r="L5557" t="s">
        <v>309</v>
      </c>
      <c r="M5557" t="s">
        <v>322</v>
      </c>
      <c r="N5557" s="7">
        <v>-23.648890000000002</v>
      </c>
      <c r="O5557" s="7">
        <v>-70.406940000000006</v>
      </c>
      <c r="P5557">
        <v>1</v>
      </c>
      <c r="Q5557">
        <v>2003</v>
      </c>
      <c r="R5557" s="2">
        <v>37732</v>
      </c>
      <c r="S5557" s="2">
        <v>37732</v>
      </c>
      <c r="T5557" s="2">
        <v>37732</v>
      </c>
      <c r="U5557" s="2"/>
    </row>
    <row r="5558" spans="1:21" x14ac:dyDescent="0.3">
      <c r="A5558" t="s">
        <v>164</v>
      </c>
      <c r="B5558" t="s">
        <v>20</v>
      </c>
      <c r="C5558" t="s">
        <v>179</v>
      </c>
      <c r="D5558" t="s">
        <v>388</v>
      </c>
      <c r="E5558" s="5" t="s">
        <v>511</v>
      </c>
      <c r="F5558">
        <v>0</v>
      </c>
      <c r="G5558" t="s">
        <v>35</v>
      </c>
      <c r="H5558">
        <v>2.9</v>
      </c>
      <c r="I5558">
        <f>ANAM[[#This Row],[VALOR Corregida]]/1000</f>
        <v>2.8999999999999998E-3</v>
      </c>
      <c r="J5558" t="s">
        <v>155</v>
      </c>
      <c r="K5558" t="s">
        <v>24</v>
      </c>
      <c r="L5558" t="s">
        <v>309</v>
      </c>
      <c r="M5558" t="s">
        <v>385</v>
      </c>
      <c r="N5558" s="7">
        <v>-23.641940000000002</v>
      </c>
      <c r="O5558" s="7">
        <v>-70.399169999999998</v>
      </c>
      <c r="P5558">
        <v>1</v>
      </c>
      <c r="Q5558">
        <v>2011</v>
      </c>
      <c r="R5558" s="2">
        <v>40694</v>
      </c>
      <c r="S5558" s="2">
        <v>40695</v>
      </c>
      <c r="T5558" s="2">
        <v>40694</v>
      </c>
      <c r="U5558" s="2"/>
    </row>
    <row r="5559" spans="1:21" x14ac:dyDescent="0.3">
      <c r="A5559" t="s">
        <v>164</v>
      </c>
      <c r="B5559" t="s">
        <v>20</v>
      </c>
      <c r="C5559" t="s">
        <v>179</v>
      </c>
      <c r="D5559" t="s">
        <v>388</v>
      </c>
      <c r="E5559" s="5" t="s">
        <v>511</v>
      </c>
      <c r="F5559">
        <v>0</v>
      </c>
      <c r="G5559" t="s">
        <v>37</v>
      </c>
      <c r="H5559">
        <v>12.1</v>
      </c>
      <c r="I5559">
        <f>ANAM[[#This Row],[VALOR Corregida]]/1000</f>
        <v>1.21E-2</v>
      </c>
      <c r="J5559" t="s">
        <v>155</v>
      </c>
      <c r="K5559" t="s">
        <v>24</v>
      </c>
      <c r="L5559" t="s">
        <v>309</v>
      </c>
      <c r="M5559" t="s">
        <v>385</v>
      </c>
      <c r="N5559" s="7">
        <v>-23.641940000000002</v>
      </c>
      <c r="O5559" s="7">
        <v>-70.399169999999998</v>
      </c>
      <c r="P5559">
        <v>1</v>
      </c>
      <c r="Q5559">
        <v>2011</v>
      </c>
      <c r="R5559" s="2">
        <v>40694</v>
      </c>
      <c r="S5559" s="2">
        <v>40695</v>
      </c>
      <c r="T5559" s="2">
        <v>40694</v>
      </c>
      <c r="U5559" s="2"/>
    </row>
    <row r="5560" spans="1:21" x14ac:dyDescent="0.3">
      <c r="A5560" t="s">
        <v>164</v>
      </c>
      <c r="B5560" t="s">
        <v>20</v>
      </c>
      <c r="C5560" t="s">
        <v>179</v>
      </c>
      <c r="D5560" t="s">
        <v>388</v>
      </c>
      <c r="E5560" s="5" t="s">
        <v>511</v>
      </c>
      <c r="F5560">
        <v>0</v>
      </c>
      <c r="G5560" t="s">
        <v>216</v>
      </c>
      <c r="H5560">
        <v>11</v>
      </c>
      <c r="I5560">
        <f>ANAM[[#This Row],[VALOR Corregida]]/1000</f>
        <v>1.0999999999999999E-2</v>
      </c>
      <c r="J5560" t="s">
        <v>155</v>
      </c>
      <c r="K5560" t="s">
        <v>24</v>
      </c>
      <c r="L5560" t="s">
        <v>309</v>
      </c>
      <c r="M5560" t="s">
        <v>385</v>
      </c>
      <c r="N5560" s="7">
        <v>-23.641940000000002</v>
      </c>
      <c r="O5560" s="7">
        <v>-70.399169999999998</v>
      </c>
      <c r="P5560">
        <v>1</v>
      </c>
      <c r="Q5560">
        <v>2011</v>
      </c>
      <c r="R5560" s="2">
        <v>40694</v>
      </c>
      <c r="S5560" s="2">
        <v>40695</v>
      </c>
      <c r="T5560" s="2">
        <v>40694</v>
      </c>
      <c r="U5560" s="2"/>
    </row>
    <row r="5561" spans="1:21" x14ac:dyDescent="0.3">
      <c r="A5561" t="s">
        <v>164</v>
      </c>
      <c r="B5561" t="s">
        <v>20</v>
      </c>
      <c r="C5561" t="s">
        <v>179</v>
      </c>
      <c r="D5561" t="s">
        <v>388</v>
      </c>
      <c r="E5561" s="5" t="s">
        <v>511</v>
      </c>
      <c r="F5561">
        <v>0</v>
      </c>
      <c r="G5561" t="s">
        <v>166</v>
      </c>
      <c r="H5561">
        <v>1</v>
      </c>
      <c r="I5561">
        <f>ANAM[[#This Row],[VALOR Corregida]]/1000</f>
        <v>1E-3</v>
      </c>
      <c r="J5561" t="s">
        <v>167</v>
      </c>
      <c r="K5561" t="s">
        <v>24</v>
      </c>
      <c r="L5561" t="s">
        <v>309</v>
      </c>
      <c r="M5561" t="s">
        <v>385</v>
      </c>
      <c r="N5561" s="7">
        <v>-23.641940000000002</v>
      </c>
      <c r="O5561" s="7">
        <v>-70.399169999999998</v>
      </c>
      <c r="P5561">
        <v>1</v>
      </c>
      <c r="Q5561">
        <v>2011</v>
      </c>
      <c r="R5561" s="2">
        <v>40694</v>
      </c>
      <c r="S5561" s="2">
        <v>40695</v>
      </c>
      <c r="T5561" s="2">
        <v>40694</v>
      </c>
      <c r="U5561" s="2"/>
    </row>
    <row r="5562" spans="1:21" x14ac:dyDescent="0.3">
      <c r="A5562" t="s">
        <v>164</v>
      </c>
      <c r="B5562" t="s">
        <v>20</v>
      </c>
      <c r="C5562" t="s">
        <v>179</v>
      </c>
      <c r="D5562" t="s">
        <v>388</v>
      </c>
      <c r="E5562" s="5" t="s">
        <v>511</v>
      </c>
      <c r="F5562">
        <v>0</v>
      </c>
      <c r="G5562" t="s">
        <v>39</v>
      </c>
      <c r="H5562">
        <v>0.02</v>
      </c>
      <c r="I5562">
        <f>ANAM[[#This Row],[VALOR Corregida]]/1000</f>
        <v>2.0000000000000002E-5</v>
      </c>
      <c r="J5562" t="s">
        <v>155</v>
      </c>
      <c r="K5562" t="s">
        <v>24</v>
      </c>
      <c r="L5562" t="s">
        <v>309</v>
      </c>
      <c r="M5562" t="s">
        <v>385</v>
      </c>
      <c r="N5562" s="7">
        <v>-23.641940000000002</v>
      </c>
      <c r="O5562" s="7">
        <v>-70.399169999999998</v>
      </c>
      <c r="P5562">
        <v>1</v>
      </c>
      <c r="Q5562">
        <v>2011</v>
      </c>
      <c r="R5562" s="2">
        <v>40694</v>
      </c>
      <c r="S5562" s="2">
        <v>40695</v>
      </c>
      <c r="T5562" s="2">
        <v>40694</v>
      </c>
      <c r="U5562" s="2"/>
    </row>
    <row r="5563" spans="1:21" x14ac:dyDescent="0.3">
      <c r="A5563" t="s">
        <v>164</v>
      </c>
      <c r="B5563" t="s">
        <v>20</v>
      </c>
      <c r="C5563" t="s">
        <v>179</v>
      </c>
      <c r="D5563" t="s">
        <v>388</v>
      </c>
      <c r="E5563" s="5" t="s">
        <v>511</v>
      </c>
      <c r="F5563">
        <v>0</v>
      </c>
      <c r="G5563" t="s">
        <v>64</v>
      </c>
      <c r="H5563">
        <v>323</v>
      </c>
      <c r="I5563">
        <f>ANAM[[#This Row],[VALOR Corregida]]/1000</f>
        <v>0.32300000000000001</v>
      </c>
      <c r="J5563" t="s">
        <v>155</v>
      </c>
      <c r="K5563" t="s">
        <v>24</v>
      </c>
      <c r="L5563" t="s">
        <v>309</v>
      </c>
      <c r="M5563" t="s">
        <v>385</v>
      </c>
      <c r="N5563" s="7">
        <v>-23.641940000000002</v>
      </c>
      <c r="O5563" s="7">
        <v>-70.399169999999998</v>
      </c>
      <c r="P5563">
        <v>1</v>
      </c>
      <c r="Q5563">
        <v>2011</v>
      </c>
      <c r="R5563" s="2">
        <v>40694</v>
      </c>
      <c r="S5563" s="2">
        <v>40695</v>
      </c>
      <c r="T5563" s="2">
        <v>40694</v>
      </c>
      <c r="U5563" s="2"/>
    </row>
    <row r="5564" spans="1:21" x14ac:dyDescent="0.3">
      <c r="A5564" t="s">
        <v>164</v>
      </c>
      <c r="B5564" t="s">
        <v>20</v>
      </c>
      <c r="C5564" t="s">
        <v>179</v>
      </c>
      <c r="D5564" t="s">
        <v>388</v>
      </c>
      <c r="E5564" s="5" t="s">
        <v>511</v>
      </c>
      <c r="F5564">
        <v>0</v>
      </c>
      <c r="G5564" t="s">
        <v>280</v>
      </c>
      <c r="H5564">
        <v>0.05</v>
      </c>
      <c r="I5564">
        <f>ANAM[[#This Row],[VALOR Corregida]]/1000</f>
        <v>5.0000000000000002E-5</v>
      </c>
      <c r="J5564" t="s">
        <v>281</v>
      </c>
      <c r="K5564" t="s">
        <v>315</v>
      </c>
      <c r="L5564" t="s">
        <v>309</v>
      </c>
      <c r="M5564" t="s">
        <v>385</v>
      </c>
      <c r="N5564" s="7">
        <v>-23.641940000000002</v>
      </c>
      <c r="O5564" s="7">
        <v>-70.399169999999998</v>
      </c>
      <c r="P5564">
        <v>1</v>
      </c>
      <c r="Q5564">
        <v>2011</v>
      </c>
      <c r="R5564" s="2">
        <v>40694</v>
      </c>
      <c r="S5564" s="2">
        <v>40695</v>
      </c>
      <c r="T5564" s="2">
        <v>40694</v>
      </c>
      <c r="U5564" s="2"/>
    </row>
    <row r="5565" spans="1:21" x14ac:dyDescent="0.3">
      <c r="A5565" t="s">
        <v>164</v>
      </c>
      <c r="B5565" t="s">
        <v>20</v>
      </c>
      <c r="C5565" t="s">
        <v>213</v>
      </c>
      <c r="D5565" t="s">
        <v>214</v>
      </c>
      <c r="E5565" s="5" t="s">
        <v>519</v>
      </c>
      <c r="F5565">
        <v>0</v>
      </c>
      <c r="G5565" t="s">
        <v>28</v>
      </c>
      <c r="H5565">
        <v>8.3699999999999992</v>
      </c>
      <c r="I5565">
        <f>ANAM[[#This Row],[VALOR Corregida]]/1000</f>
        <v>8.369999999999999E-3</v>
      </c>
      <c r="J5565" t="s">
        <v>155</v>
      </c>
      <c r="K5565" t="s">
        <v>24</v>
      </c>
      <c r="L5565" t="s">
        <v>309</v>
      </c>
      <c r="M5565" t="s">
        <v>325</v>
      </c>
      <c r="N5565" s="7">
        <v>-23.648890000000002</v>
      </c>
      <c r="O5565" s="7">
        <v>-70.406940000000006</v>
      </c>
      <c r="P5565">
        <v>2</v>
      </c>
      <c r="Q5565">
        <v>2003</v>
      </c>
      <c r="R5565" s="2">
        <v>37900</v>
      </c>
      <c r="S5565" s="2">
        <v>37897</v>
      </c>
      <c r="T5565" s="2">
        <v>37897</v>
      </c>
      <c r="U5565" s="2"/>
    </row>
    <row r="5566" spans="1:21" x14ac:dyDescent="0.3">
      <c r="A5566" t="s">
        <v>164</v>
      </c>
      <c r="B5566" t="s">
        <v>20</v>
      </c>
      <c r="C5566" t="s">
        <v>210</v>
      </c>
      <c r="D5566" t="s">
        <v>211</v>
      </c>
      <c r="E5566" s="5" t="s">
        <v>527</v>
      </c>
      <c r="F5566">
        <v>0</v>
      </c>
      <c r="G5566" t="s">
        <v>28</v>
      </c>
      <c r="H5566">
        <v>0.05</v>
      </c>
      <c r="I5566">
        <f>ANAM[[#This Row],[VALOR Corregida]]/1000</f>
        <v>5.0000000000000002E-5</v>
      </c>
      <c r="J5566" t="s">
        <v>155</v>
      </c>
      <c r="K5566" t="s">
        <v>315</v>
      </c>
      <c r="L5566" t="s">
        <v>309</v>
      </c>
      <c r="M5566" t="s">
        <v>322</v>
      </c>
      <c r="N5566" s="7">
        <v>-23.664719999999999</v>
      </c>
      <c r="O5566" s="7">
        <v>-70.411389999999997</v>
      </c>
      <c r="P5566">
        <v>1</v>
      </c>
      <c r="Q5566">
        <v>2003</v>
      </c>
      <c r="R5566" s="2">
        <v>37732</v>
      </c>
      <c r="S5566" s="2">
        <v>37732</v>
      </c>
      <c r="T5566" s="2">
        <v>37732</v>
      </c>
      <c r="U5566" s="2"/>
    </row>
    <row r="5567" spans="1:21" x14ac:dyDescent="0.3">
      <c r="A5567" t="s">
        <v>164</v>
      </c>
      <c r="B5567" t="s">
        <v>20</v>
      </c>
      <c r="C5567" t="s">
        <v>210</v>
      </c>
      <c r="D5567" t="s">
        <v>211</v>
      </c>
      <c r="E5567" s="5" t="s">
        <v>527</v>
      </c>
      <c r="F5567">
        <v>0</v>
      </c>
      <c r="G5567" t="s">
        <v>28</v>
      </c>
      <c r="H5567">
        <v>0.05</v>
      </c>
      <c r="I5567">
        <f>ANAM[[#This Row],[VALOR Corregida]]/1000</f>
        <v>5.0000000000000002E-5</v>
      </c>
      <c r="J5567" t="s">
        <v>155</v>
      </c>
      <c r="K5567" t="s">
        <v>315</v>
      </c>
      <c r="L5567" t="s">
        <v>309</v>
      </c>
      <c r="M5567" t="s">
        <v>325</v>
      </c>
      <c r="N5567" s="7">
        <v>-23.664719999999999</v>
      </c>
      <c r="O5567" s="7">
        <v>-70.411389999999997</v>
      </c>
      <c r="P5567">
        <v>2</v>
      </c>
      <c r="Q5567">
        <v>2003</v>
      </c>
      <c r="R5567" s="2">
        <v>37900</v>
      </c>
      <c r="S5567" s="2">
        <v>37897</v>
      </c>
      <c r="T5567" s="2">
        <v>37897</v>
      </c>
      <c r="U5567" s="2"/>
    </row>
    <row r="5568" spans="1:21" x14ac:dyDescent="0.3">
      <c r="A5568" t="s">
        <v>164</v>
      </c>
      <c r="B5568" t="s">
        <v>20</v>
      </c>
      <c r="C5568" t="s">
        <v>205</v>
      </c>
      <c r="D5568" t="s">
        <v>206</v>
      </c>
      <c r="E5568" s="5" t="s">
        <v>528</v>
      </c>
      <c r="F5568">
        <v>0</v>
      </c>
      <c r="G5568" t="s">
        <v>28</v>
      </c>
      <c r="H5568">
        <v>0.05</v>
      </c>
      <c r="I5568">
        <f>ANAM[[#This Row],[VALOR Corregida]]/1000</f>
        <v>5.0000000000000002E-5</v>
      </c>
      <c r="J5568" t="s">
        <v>155</v>
      </c>
      <c r="K5568" t="s">
        <v>315</v>
      </c>
      <c r="L5568" t="s">
        <v>309</v>
      </c>
      <c r="M5568" t="s">
        <v>322</v>
      </c>
      <c r="N5568" s="7">
        <v>-23.67</v>
      </c>
      <c r="O5568" s="7">
        <v>-70.40889</v>
      </c>
      <c r="P5568">
        <v>1</v>
      </c>
      <c r="Q5568">
        <v>2003</v>
      </c>
      <c r="R5568" s="2">
        <v>37732</v>
      </c>
      <c r="S5568" s="2">
        <v>37732</v>
      </c>
      <c r="T5568" s="2">
        <v>37732</v>
      </c>
      <c r="U5568" s="2"/>
    </row>
    <row r="5569" spans="1:21" x14ac:dyDescent="0.3">
      <c r="A5569" t="s">
        <v>164</v>
      </c>
      <c r="B5569" t="s">
        <v>20</v>
      </c>
      <c r="C5569" t="s">
        <v>389</v>
      </c>
      <c r="D5569" t="s">
        <v>390</v>
      </c>
      <c r="E5569" s="5" t="s">
        <v>519</v>
      </c>
      <c r="F5569">
        <v>0</v>
      </c>
      <c r="G5569" t="s">
        <v>35</v>
      </c>
      <c r="H5569">
        <v>2.2999999999999998</v>
      </c>
      <c r="I5569">
        <f>ANAM[[#This Row],[VALOR Corregida]]/1000</f>
        <v>2.3E-3</v>
      </c>
      <c r="J5569" t="s">
        <v>155</v>
      </c>
      <c r="K5569" t="s">
        <v>24</v>
      </c>
      <c r="L5569" t="s">
        <v>309</v>
      </c>
      <c r="M5569" t="s">
        <v>385</v>
      </c>
      <c r="N5569" s="7">
        <v>-23.648890000000002</v>
      </c>
      <c r="O5569" s="7">
        <v>-70.406940000000006</v>
      </c>
      <c r="P5569">
        <v>1</v>
      </c>
      <c r="Q5569">
        <v>2011</v>
      </c>
      <c r="R5569" s="2">
        <v>40694</v>
      </c>
      <c r="S5569" s="2">
        <v>40695</v>
      </c>
      <c r="T5569" s="2">
        <v>40694</v>
      </c>
      <c r="U5569" s="2"/>
    </row>
    <row r="5570" spans="1:21" x14ac:dyDescent="0.3">
      <c r="A5570" t="s">
        <v>164</v>
      </c>
      <c r="B5570" t="s">
        <v>20</v>
      </c>
      <c r="C5570" t="s">
        <v>389</v>
      </c>
      <c r="D5570" t="s">
        <v>390</v>
      </c>
      <c r="E5570" s="5" t="s">
        <v>519</v>
      </c>
      <c r="F5570">
        <v>0</v>
      </c>
      <c r="G5570" t="s">
        <v>37</v>
      </c>
      <c r="H5570">
        <v>3.5</v>
      </c>
      <c r="I5570">
        <f>ANAM[[#This Row],[VALOR Corregida]]/1000</f>
        <v>3.5000000000000001E-3</v>
      </c>
      <c r="J5570" t="s">
        <v>155</v>
      </c>
      <c r="K5570" t="s">
        <v>24</v>
      </c>
      <c r="L5570" t="s">
        <v>309</v>
      </c>
      <c r="M5570" t="s">
        <v>385</v>
      </c>
      <c r="N5570" s="7">
        <v>-23.648890000000002</v>
      </c>
      <c r="O5570" s="7">
        <v>-70.406940000000006</v>
      </c>
      <c r="P5570">
        <v>1</v>
      </c>
      <c r="Q5570">
        <v>2011</v>
      </c>
      <c r="R5570" s="2">
        <v>40694</v>
      </c>
      <c r="S5570" s="2">
        <v>40695</v>
      </c>
      <c r="T5570" s="2">
        <v>40694</v>
      </c>
      <c r="U5570" s="2"/>
    </row>
    <row r="5571" spans="1:21" x14ac:dyDescent="0.3">
      <c r="A5571" t="s">
        <v>164</v>
      </c>
      <c r="B5571" t="s">
        <v>20</v>
      </c>
      <c r="C5571" t="s">
        <v>389</v>
      </c>
      <c r="D5571" t="s">
        <v>390</v>
      </c>
      <c r="E5571" s="5" t="s">
        <v>519</v>
      </c>
      <c r="F5571">
        <v>0</v>
      </c>
      <c r="G5571" t="s">
        <v>216</v>
      </c>
      <c r="H5571">
        <v>7</v>
      </c>
      <c r="I5571">
        <f>ANAM[[#This Row],[VALOR Corregida]]/1000</f>
        <v>7.0000000000000001E-3</v>
      </c>
      <c r="J5571" t="s">
        <v>155</v>
      </c>
      <c r="K5571" t="s">
        <v>24</v>
      </c>
      <c r="L5571" t="s">
        <v>309</v>
      </c>
      <c r="M5571" t="s">
        <v>385</v>
      </c>
      <c r="N5571" s="7">
        <v>-23.648890000000002</v>
      </c>
      <c r="O5571" s="7">
        <v>-70.406940000000006</v>
      </c>
      <c r="P5571">
        <v>1</v>
      </c>
      <c r="Q5571">
        <v>2011</v>
      </c>
      <c r="R5571" s="2">
        <v>40694</v>
      </c>
      <c r="S5571" s="2">
        <v>40695</v>
      </c>
      <c r="T5571" s="2">
        <v>40694</v>
      </c>
      <c r="U5571" s="2"/>
    </row>
    <row r="5572" spans="1:21" x14ac:dyDescent="0.3">
      <c r="A5572" t="s">
        <v>164</v>
      </c>
      <c r="B5572" t="s">
        <v>20</v>
      </c>
      <c r="C5572" t="s">
        <v>389</v>
      </c>
      <c r="D5572" t="s">
        <v>390</v>
      </c>
      <c r="E5572" s="5" t="s">
        <v>519</v>
      </c>
      <c r="F5572">
        <v>0</v>
      </c>
      <c r="G5572" t="s">
        <v>166</v>
      </c>
      <c r="H5572">
        <v>1.4</v>
      </c>
      <c r="I5572">
        <f>ANAM[[#This Row],[VALOR Corregida]]/1000</f>
        <v>1.4E-3</v>
      </c>
      <c r="J5572" t="s">
        <v>167</v>
      </c>
      <c r="K5572" t="s">
        <v>24</v>
      </c>
      <c r="L5572" t="s">
        <v>309</v>
      </c>
      <c r="M5572" t="s">
        <v>385</v>
      </c>
      <c r="N5572" s="7">
        <v>-23.648890000000002</v>
      </c>
      <c r="O5572" s="7">
        <v>-70.406940000000006</v>
      </c>
      <c r="P5572">
        <v>1</v>
      </c>
      <c r="Q5572">
        <v>2011</v>
      </c>
      <c r="R5572" s="2">
        <v>40694</v>
      </c>
      <c r="S5572" s="2">
        <v>40695</v>
      </c>
      <c r="T5572" s="2">
        <v>40694</v>
      </c>
      <c r="U5572" s="2"/>
    </row>
    <row r="5573" spans="1:21" x14ac:dyDescent="0.3">
      <c r="A5573" t="s">
        <v>164</v>
      </c>
      <c r="B5573" t="s">
        <v>20</v>
      </c>
      <c r="C5573" t="s">
        <v>389</v>
      </c>
      <c r="D5573" t="s">
        <v>390</v>
      </c>
      <c r="E5573" s="5" t="s">
        <v>519</v>
      </c>
      <c r="F5573">
        <v>0</v>
      </c>
      <c r="G5573" t="s">
        <v>39</v>
      </c>
      <c r="H5573">
        <v>5.0000000000000001E-3</v>
      </c>
      <c r="I5573">
        <f>ANAM[[#This Row],[VALOR Corregida]]/1000</f>
        <v>5.0000000000000004E-6</v>
      </c>
      <c r="J5573" t="s">
        <v>155</v>
      </c>
      <c r="K5573" t="s">
        <v>315</v>
      </c>
      <c r="L5573" t="s">
        <v>309</v>
      </c>
      <c r="M5573" t="s">
        <v>385</v>
      </c>
      <c r="N5573" s="7">
        <v>-23.648890000000002</v>
      </c>
      <c r="O5573" s="7">
        <v>-70.406940000000006</v>
      </c>
      <c r="P5573">
        <v>1</v>
      </c>
      <c r="Q5573">
        <v>2011</v>
      </c>
      <c r="R5573" s="2">
        <v>40694</v>
      </c>
      <c r="S5573" s="2">
        <v>40695</v>
      </c>
      <c r="T5573" s="2">
        <v>40694</v>
      </c>
      <c r="U5573" s="2"/>
    </row>
    <row r="5574" spans="1:21" x14ac:dyDescent="0.3">
      <c r="A5574" t="s">
        <v>164</v>
      </c>
      <c r="B5574" t="s">
        <v>20</v>
      </c>
      <c r="C5574" t="s">
        <v>389</v>
      </c>
      <c r="D5574" t="s">
        <v>390</v>
      </c>
      <c r="E5574" s="5" t="s">
        <v>519</v>
      </c>
      <c r="F5574">
        <v>0</v>
      </c>
      <c r="G5574" t="s">
        <v>64</v>
      </c>
      <c r="H5574">
        <v>230</v>
      </c>
      <c r="I5574">
        <f>ANAM[[#This Row],[VALOR Corregida]]/1000</f>
        <v>0.23</v>
      </c>
      <c r="J5574" t="s">
        <v>155</v>
      </c>
      <c r="K5574" t="s">
        <v>24</v>
      </c>
      <c r="L5574" t="s">
        <v>309</v>
      </c>
      <c r="M5574" t="s">
        <v>385</v>
      </c>
      <c r="N5574" s="7">
        <v>-23.648890000000002</v>
      </c>
      <c r="O5574" s="7">
        <v>-70.406940000000006</v>
      </c>
      <c r="P5574">
        <v>1</v>
      </c>
      <c r="Q5574">
        <v>2011</v>
      </c>
      <c r="R5574" s="2">
        <v>40694</v>
      </c>
      <c r="S5574" s="2">
        <v>40695</v>
      </c>
      <c r="T5574" s="2">
        <v>40694</v>
      </c>
      <c r="U5574" s="2"/>
    </row>
    <row r="5575" spans="1:21" x14ac:dyDescent="0.3">
      <c r="A5575" t="s">
        <v>164</v>
      </c>
      <c r="B5575" t="s">
        <v>20</v>
      </c>
      <c r="C5575" t="s">
        <v>389</v>
      </c>
      <c r="D5575" t="s">
        <v>390</v>
      </c>
      <c r="E5575" s="5" t="s">
        <v>519</v>
      </c>
      <c r="F5575">
        <v>0</v>
      </c>
      <c r="G5575" t="s">
        <v>280</v>
      </c>
      <c r="H5575">
        <v>0.05</v>
      </c>
      <c r="I5575">
        <f>ANAM[[#This Row],[VALOR Corregida]]/1000</f>
        <v>5.0000000000000002E-5</v>
      </c>
      <c r="J5575" t="s">
        <v>281</v>
      </c>
      <c r="K5575" t="s">
        <v>315</v>
      </c>
      <c r="L5575" t="s">
        <v>309</v>
      </c>
      <c r="M5575" t="s">
        <v>385</v>
      </c>
      <c r="N5575" s="7">
        <v>-23.648890000000002</v>
      </c>
      <c r="O5575" s="7">
        <v>-70.406940000000006</v>
      </c>
      <c r="P5575">
        <v>1</v>
      </c>
      <c r="Q5575">
        <v>2011</v>
      </c>
      <c r="R5575" s="2">
        <v>40694</v>
      </c>
      <c r="S5575" s="2">
        <v>40695</v>
      </c>
      <c r="T5575" s="2">
        <v>40694</v>
      </c>
      <c r="U5575" s="2"/>
    </row>
    <row r="5576" spans="1:21" x14ac:dyDescent="0.3">
      <c r="A5576" t="s">
        <v>164</v>
      </c>
      <c r="B5576" t="s">
        <v>20</v>
      </c>
      <c r="C5576" t="s">
        <v>205</v>
      </c>
      <c r="D5576" t="s">
        <v>206</v>
      </c>
      <c r="E5576" s="5" t="s">
        <v>528</v>
      </c>
      <c r="F5576">
        <v>0</v>
      </c>
      <c r="G5576" t="s">
        <v>28</v>
      </c>
      <c r="H5576">
        <v>0.05</v>
      </c>
      <c r="I5576">
        <f>ANAM[[#This Row],[VALOR Corregida]]/1000</f>
        <v>5.0000000000000002E-5</v>
      </c>
      <c r="J5576" t="s">
        <v>155</v>
      </c>
      <c r="K5576" t="s">
        <v>315</v>
      </c>
      <c r="L5576" t="s">
        <v>309</v>
      </c>
      <c r="M5576" t="s">
        <v>325</v>
      </c>
      <c r="N5576" s="7">
        <v>-23.67</v>
      </c>
      <c r="O5576" s="7">
        <v>-70.40889</v>
      </c>
      <c r="P5576">
        <v>2</v>
      </c>
      <c r="Q5576">
        <v>2003</v>
      </c>
      <c r="R5576" s="2">
        <v>37900</v>
      </c>
      <c r="S5576" s="2">
        <v>37897</v>
      </c>
      <c r="T5576" s="2">
        <v>37897</v>
      </c>
      <c r="U5576" s="2"/>
    </row>
    <row r="5577" spans="1:21" x14ac:dyDescent="0.3">
      <c r="A5577" t="s">
        <v>164</v>
      </c>
      <c r="B5577" t="s">
        <v>20</v>
      </c>
      <c r="C5577" t="s">
        <v>54</v>
      </c>
      <c r="D5577" t="s">
        <v>208</v>
      </c>
      <c r="E5577" s="5" t="s">
        <v>516</v>
      </c>
      <c r="F5577">
        <v>0</v>
      </c>
      <c r="G5577" t="s">
        <v>29</v>
      </c>
      <c r="H5577">
        <v>1074</v>
      </c>
      <c r="I5577">
        <f>ANAM[[#This Row],[VALOR Corregida]]/1000</f>
        <v>1.0740000000000001</v>
      </c>
      <c r="J5577" t="s">
        <v>155</v>
      </c>
      <c r="K5577" t="s">
        <v>24</v>
      </c>
      <c r="L5577" t="s">
        <v>309</v>
      </c>
      <c r="M5577" t="s">
        <v>322</v>
      </c>
      <c r="N5577">
        <v>-23.61722</v>
      </c>
      <c r="O5577">
        <v>-70.397220000000004</v>
      </c>
      <c r="P5577">
        <v>1</v>
      </c>
      <c r="Q5577">
        <v>2003</v>
      </c>
      <c r="R5577" s="2">
        <v>37732</v>
      </c>
      <c r="S5577" s="2">
        <v>37732</v>
      </c>
      <c r="T5577" s="2">
        <v>37732</v>
      </c>
      <c r="U5577" s="2"/>
    </row>
    <row r="5578" spans="1:21" x14ac:dyDescent="0.3">
      <c r="A5578" t="s">
        <v>164</v>
      </c>
      <c r="B5578" t="s">
        <v>20</v>
      </c>
      <c r="C5578" t="s">
        <v>54</v>
      </c>
      <c r="D5578" t="s">
        <v>208</v>
      </c>
      <c r="E5578" s="5" t="s">
        <v>516</v>
      </c>
      <c r="F5578">
        <v>0</v>
      </c>
      <c r="G5578" t="s">
        <v>29</v>
      </c>
      <c r="H5578">
        <v>29.2</v>
      </c>
      <c r="I5578">
        <f>ANAM[[#This Row],[VALOR Corregida]]/1000</f>
        <v>2.92E-2</v>
      </c>
      <c r="J5578" t="s">
        <v>155</v>
      </c>
      <c r="K5578" t="s">
        <v>24</v>
      </c>
      <c r="L5578" t="s">
        <v>309</v>
      </c>
      <c r="M5578" t="s">
        <v>325</v>
      </c>
      <c r="N5578">
        <v>-23.61722</v>
      </c>
      <c r="O5578">
        <v>-70.397220000000004</v>
      </c>
      <c r="P5578">
        <v>2</v>
      </c>
      <c r="Q5578">
        <v>2003</v>
      </c>
      <c r="R5578" s="2">
        <v>37900</v>
      </c>
      <c r="S5578" s="2">
        <v>37897</v>
      </c>
      <c r="T5578" s="2">
        <v>37897</v>
      </c>
      <c r="U5578" s="2"/>
    </row>
    <row r="5579" spans="1:21" x14ac:dyDescent="0.3">
      <c r="A5579" t="s">
        <v>164</v>
      </c>
      <c r="B5579" t="s">
        <v>20</v>
      </c>
      <c r="C5579" t="s">
        <v>153</v>
      </c>
      <c r="D5579" t="s">
        <v>219</v>
      </c>
      <c r="E5579" s="5" t="s">
        <v>525</v>
      </c>
      <c r="F5579">
        <v>0</v>
      </c>
      <c r="G5579" t="s">
        <v>29</v>
      </c>
      <c r="H5579">
        <v>419</v>
      </c>
      <c r="I5579">
        <f>ANAM[[#This Row],[VALOR Corregida]]/1000</f>
        <v>0.41899999999999998</v>
      </c>
      <c r="J5579" t="s">
        <v>155</v>
      </c>
      <c r="K5579" t="s">
        <v>24</v>
      </c>
      <c r="L5579" t="s">
        <v>309</v>
      </c>
      <c r="M5579" t="s">
        <v>322</v>
      </c>
      <c r="N5579" s="7">
        <v>-23.626111000000002</v>
      </c>
      <c r="O5579" s="7">
        <v>-70.398332999999994</v>
      </c>
      <c r="P5579">
        <v>1</v>
      </c>
      <c r="Q5579">
        <v>2003</v>
      </c>
      <c r="R5579" s="2">
        <v>37732</v>
      </c>
      <c r="S5579" s="2">
        <v>37732</v>
      </c>
      <c r="T5579" s="2">
        <v>37732</v>
      </c>
      <c r="U5579" s="2"/>
    </row>
    <row r="5580" spans="1:21" x14ac:dyDescent="0.3">
      <c r="A5580" t="s">
        <v>164</v>
      </c>
      <c r="B5580" t="s">
        <v>20</v>
      </c>
      <c r="C5580" t="s">
        <v>210</v>
      </c>
      <c r="D5580" t="s">
        <v>391</v>
      </c>
      <c r="E5580" s="5" t="s">
        <v>527</v>
      </c>
      <c r="F5580">
        <v>0</v>
      </c>
      <c r="G5580" t="s">
        <v>35</v>
      </c>
      <c r="H5580">
        <v>4.3</v>
      </c>
      <c r="I5580">
        <f>ANAM[[#This Row],[VALOR Corregida]]/1000</f>
        <v>4.3E-3</v>
      </c>
      <c r="J5580" t="s">
        <v>155</v>
      </c>
      <c r="K5580" t="s">
        <v>24</v>
      </c>
      <c r="L5580" t="s">
        <v>309</v>
      </c>
      <c r="M5580" t="s">
        <v>385</v>
      </c>
      <c r="N5580" s="7">
        <v>-23.664719999999999</v>
      </c>
      <c r="O5580" s="7">
        <v>-70.411389999999997</v>
      </c>
      <c r="P5580">
        <v>1</v>
      </c>
      <c r="Q5580">
        <v>2011</v>
      </c>
      <c r="R5580" s="2">
        <v>40694</v>
      </c>
      <c r="S5580" s="2">
        <v>40695</v>
      </c>
      <c r="T5580" s="2">
        <v>40694</v>
      </c>
      <c r="U5580" s="2"/>
    </row>
    <row r="5581" spans="1:21" x14ac:dyDescent="0.3">
      <c r="A5581" t="s">
        <v>164</v>
      </c>
      <c r="B5581" t="s">
        <v>20</v>
      </c>
      <c r="C5581" t="s">
        <v>210</v>
      </c>
      <c r="D5581" t="s">
        <v>391</v>
      </c>
      <c r="E5581" s="5" t="s">
        <v>527</v>
      </c>
      <c r="F5581">
        <v>0</v>
      </c>
      <c r="G5581" t="s">
        <v>37</v>
      </c>
      <c r="H5581">
        <v>107</v>
      </c>
      <c r="I5581">
        <f>ANAM[[#This Row],[VALOR Corregida]]/1000</f>
        <v>0.107</v>
      </c>
      <c r="J5581" t="s">
        <v>155</v>
      </c>
      <c r="K5581" t="s">
        <v>24</v>
      </c>
      <c r="L5581" t="s">
        <v>309</v>
      </c>
      <c r="M5581" t="s">
        <v>385</v>
      </c>
      <c r="N5581" s="7">
        <v>-23.664719999999999</v>
      </c>
      <c r="O5581" s="7">
        <v>-70.411389999999997</v>
      </c>
      <c r="P5581">
        <v>1</v>
      </c>
      <c r="Q5581">
        <v>2011</v>
      </c>
      <c r="R5581" s="2">
        <v>40694</v>
      </c>
      <c r="S5581" s="2">
        <v>40695</v>
      </c>
      <c r="T5581" s="2">
        <v>40694</v>
      </c>
      <c r="U5581" s="2"/>
    </row>
    <row r="5582" spans="1:21" x14ac:dyDescent="0.3">
      <c r="A5582" t="s">
        <v>164</v>
      </c>
      <c r="B5582" t="s">
        <v>20</v>
      </c>
      <c r="C5582" t="s">
        <v>210</v>
      </c>
      <c r="D5582" t="s">
        <v>391</v>
      </c>
      <c r="E5582" s="5" t="s">
        <v>527</v>
      </c>
      <c r="F5582">
        <v>0</v>
      </c>
      <c r="G5582" t="s">
        <v>216</v>
      </c>
      <c r="H5582">
        <v>7</v>
      </c>
      <c r="I5582">
        <f>ANAM[[#This Row],[VALOR Corregida]]/1000</f>
        <v>7.0000000000000001E-3</v>
      </c>
      <c r="J5582" t="s">
        <v>155</v>
      </c>
      <c r="K5582" t="s">
        <v>24</v>
      </c>
      <c r="L5582" t="s">
        <v>309</v>
      </c>
      <c r="M5582" t="s">
        <v>385</v>
      </c>
      <c r="N5582" s="7">
        <v>-23.664719999999999</v>
      </c>
      <c r="O5582" s="7">
        <v>-70.411389999999997</v>
      </c>
      <c r="P5582">
        <v>1</v>
      </c>
      <c r="Q5582">
        <v>2011</v>
      </c>
      <c r="R5582" s="2">
        <v>40694</v>
      </c>
      <c r="S5582" s="2">
        <v>40695</v>
      </c>
      <c r="T5582" s="2">
        <v>40694</v>
      </c>
      <c r="U5582" s="2"/>
    </row>
    <row r="5583" spans="1:21" x14ac:dyDescent="0.3">
      <c r="A5583" t="s">
        <v>164</v>
      </c>
      <c r="B5583" t="s">
        <v>20</v>
      </c>
      <c r="C5583" t="s">
        <v>210</v>
      </c>
      <c r="D5583" t="s">
        <v>391</v>
      </c>
      <c r="E5583" s="5" t="s">
        <v>527</v>
      </c>
      <c r="F5583">
        <v>0</v>
      </c>
      <c r="G5583" t="s">
        <v>166</v>
      </c>
      <c r="H5583">
        <v>0.7</v>
      </c>
      <c r="I5583">
        <f>ANAM[[#This Row],[VALOR Corregida]]/1000</f>
        <v>6.9999999999999999E-4</v>
      </c>
      <c r="J5583" t="s">
        <v>167</v>
      </c>
      <c r="K5583" t="s">
        <v>24</v>
      </c>
      <c r="L5583" t="s">
        <v>309</v>
      </c>
      <c r="M5583" t="s">
        <v>385</v>
      </c>
      <c r="N5583" s="7">
        <v>-23.664719999999999</v>
      </c>
      <c r="O5583" s="7">
        <v>-70.411389999999997</v>
      </c>
      <c r="P5583">
        <v>1</v>
      </c>
      <c r="Q5583">
        <v>2011</v>
      </c>
      <c r="R5583" s="2">
        <v>40694</v>
      </c>
      <c r="S5583" s="2">
        <v>40695</v>
      </c>
      <c r="T5583" s="2">
        <v>40694</v>
      </c>
      <c r="U5583" s="2"/>
    </row>
    <row r="5584" spans="1:21" x14ac:dyDescent="0.3">
      <c r="A5584" t="s">
        <v>164</v>
      </c>
      <c r="B5584" t="s">
        <v>20</v>
      </c>
      <c r="C5584" t="s">
        <v>210</v>
      </c>
      <c r="D5584" t="s">
        <v>391</v>
      </c>
      <c r="E5584" s="5" t="s">
        <v>527</v>
      </c>
      <c r="F5584">
        <v>0</v>
      </c>
      <c r="G5584" t="s">
        <v>39</v>
      </c>
      <c r="H5584">
        <v>0.02</v>
      </c>
      <c r="I5584">
        <f>ANAM[[#This Row],[VALOR Corregida]]/1000</f>
        <v>2.0000000000000002E-5</v>
      </c>
      <c r="J5584" t="s">
        <v>155</v>
      </c>
      <c r="K5584" t="s">
        <v>24</v>
      </c>
      <c r="L5584" t="s">
        <v>309</v>
      </c>
      <c r="M5584" t="s">
        <v>385</v>
      </c>
      <c r="N5584" s="7">
        <v>-23.664719999999999</v>
      </c>
      <c r="O5584" s="7">
        <v>-70.411389999999997</v>
      </c>
      <c r="P5584">
        <v>1</v>
      </c>
      <c r="Q5584">
        <v>2011</v>
      </c>
      <c r="R5584" s="2">
        <v>40694</v>
      </c>
      <c r="S5584" s="2">
        <v>40695</v>
      </c>
      <c r="T5584" s="2">
        <v>40694</v>
      </c>
      <c r="U5584" s="2"/>
    </row>
    <row r="5585" spans="1:21" x14ac:dyDescent="0.3">
      <c r="A5585" t="s">
        <v>164</v>
      </c>
      <c r="B5585" t="s">
        <v>20</v>
      </c>
      <c r="C5585" t="s">
        <v>210</v>
      </c>
      <c r="D5585" t="s">
        <v>391</v>
      </c>
      <c r="E5585" s="5" t="s">
        <v>527</v>
      </c>
      <c r="F5585">
        <v>0</v>
      </c>
      <c r="G5585" t="s">
        <v>64</v>
      </c>
      <c r="H5585">
        <v>536</v>
      </c>
      <c r="I5585">
        <f>ANAM[[#This Row],[VALOR Corregida]]/1000</f>
        <v>0.53600000000000003</v>
      </c>
      <c r="J5585" t="s">
        <v>155</v>
      </c>
      <c r="K5585" t="s">
        <v>24</v>
      </c>
      <c r="L5585" t="s">
        <v>309</v>
      </c>
      <c r="M5585" t="s">
        <v>385</v>
      </c>
      <c r="N5585" s="7">
        <v>-23.664719999999999</v>
      </c>
      <c r="O5585" s="7">
        <v>-70.411389999999997</v>
      </c>
      <c r="P5585">
        <v>1</v>
      </c>
      <c r="Q5585">
        <v>2011</v>
      </c>
      <c r="R5585" s="2">
        <v>40694</v>
      </c>
      <c r="S5585" s="2">
        <v>40695</v>
      </c>
      <c r="T5585" s="2">
        <v>40694</v>
      </c>
      <c r="U5585" s="2"/>
    </row>
    <row r="5586" spans="1:21" x14ac:dyDescent="0.3">
      <c r="A5586" t="s">
        <v>164</v>
      </c>
      <c r="B5586" t="s">
        <v>20</v>
      </c>
      <c r="C5586" t="s">
        <v>210</v>
      </c>
      <c r="D5586" t="s">
        <v>391</v>
      </c>
      <c r="E5586" s="5" t="s">
        <v>527</v>
      </c>
      <c r="F5586">
        <v>0</v>
      </c>
      <c r="G5586" t="s">
        <v>280</v>
      </c>
      <c r="H5586">
        <v>0.05</v>
      </c>
      <c r="I5586">
        <f>ANAM[[#This Row],[VALOR Corregida]]/1000</f>
        <v>5.0000000000000002E-5</v>
      </c>
      <c r="J5586" t="s">
        <v>281</v>
      </c>
      <c r="K5586" t="s">
        <v>315</v>
      </c>
      <c r="L5586" t="s">
        <v>309</v>
      </c>
      <c r="M5586" t="s">
        <v>385</v>
      </c>
      <c r="N5586" s="7">
        <v>-23.664719999999999</v>
      </c>
      <c r="O5586" s="7">
        <v>-70.411389999999997</v>
      </c>
      <c r="P5586">
        <v>1</v>
      </c>
      <c r="Q5586">
        <v>2011</v>
      </c>
      <c r="R5586" s="2">
        <v>40694</v>
      </c>
      <c r="S5586" s="2">
        <v>40695</v>
      </c>
      <c r="T5586" s="2">
        <v>40694</v>
      </c>
      <c r="U5586" s="2"/>
    </row>
    <row r="5587" spans="1:21" x14ac:dyDescent="0.3">
      <c r="A5587" t="s">
        <v>164</v>
      </c>
      <c r="B5587" t="s">
        <v>20</v>
      </c>
      <c r="C5587" t="s">
        <v>153</v>
      </c>
      <c r="D5587" t="s">
        <v>219</v>
      </c>
      <c r="E5587" s="5" t="s">
        <v>525</v>
      </c>
      <c r="F5587">
        <v>0</v>
      </c>
      <c r="G5587" t="s">
        <v>29</v>
      </c>
      <c r="H5587">
        <v>1512</v>
      </c>
      <c r="I5587">
        <f>ANAM[[#This Row],[VALOR Corregida]]/1000</f>
        <v>1.512</v>
      </c>
      <c r="J5587" t="s">
        <v>155</v>
      </c>
      <c r="K5587" t="s">
        <v>24</v>
      </c>
      <c r="L5587" t="s">
        <v>309</v>
      </c>
      <c r="M5587" t="s">
        <v>325</v>
      </c>
      <c r="N5587" s="7">
        <v>-23.626111000000002</v>
      </c>
      <c r="O5587" s="7">
        <v>-70.398332999999994</v>
      </c>
      <c r="P5587">
        <v>2</v>
      </c>
      <c r="Q5587">
        <v>2003</v>
      </c>
      <c r="R5587" s="2">
        <v>37900</v>
      </c>
      <c r="S5587" s="2">
        <v>37897</v>
      </c>
      <c r="T5587" s="2">
        <v>37897</v>
      </c>
      <c r="U5587" s="2"/>
    </row>
    <row r="5588" spans="1:21" x14ac:dyDescent="0.3">
      <c r="A5588" t="s">
        <v>164</v>
      </c>
      <c r="B5588" t="s">
        <v>20</v>
      </c>
      <c r="C5588" t="s">
        <v>210</v>
      </c>
      <c r="D5588" t="s">
        <v>391</v>
      </c>
      <c r="E5588" s="5" t="s">
        <v>527</v>
      </c>
      <c r="F5588">
        <v>0</v>
      </c>
      <c r="G5588" t="s">
        <v>47</v>
      </c>
      <c r="H5588">
        <v>39.4</v>
      </c>
      <c r="I5588">
        <f>ANAM[[#This Row],[VALOR Corregida]]/1000</f>
        <v>3.9399999999999998E-2</v>
      </c>
      <c r="J5588" t="s">
        <v>155</v>
      </c>
      <c r="K5588" t="s">
        <v>24</v>
      </c>
      <c r="L5588" t="s">
        <v>309</v>
      </c>
      <c r="M5588" t="s">
        <v>385</v>
      </c>
      <c r="N5588" s="7">
        <v>-23.664719999999999</v>
      </c>
      <c r="O5588" s="7">
        <v>-70.411389999999997</v>
      </c>
      <c r="P5588">
        <v>1</v>
      </c>
      <c r="Q5588">
        <v>2011</v>
      </c>
      <c r="R5588" s="2">
        <v>40694</v>
      </c>
      <c r="S5588" s="2">
        <v>40695</v>
      </c>
      <c r="T5588" s="2">
        <v>40694</v>
      </c>
      <c r="U5588" s="2"/>
    </row>
    <row r="5589" spans="1:21" x14ac:dyDescent="0.3">
      <c r="A5589" t="s">
        <v>164</v>
      </c>
      <c r="B5589" t="s">
        <v>20</v>
      </c>
      <c r="C5589" t="s">
        <v>202</v>
      </c>
      <c r="D5589" t="s">
        <v>203</v>
      </c>
      <c r="E5589" s="5" t="s">
        <v>526</v>
      </c>
      <c r="F5589">
        <v>0</v>
      </c>
      <c r="G5589" t="s">
        <v>29</v>
      </c>
      <c r="H5589">
        <v>248</v>
      </c>
      <c r="I5589">
        <f>ANAM[[#This Row],[VALOR Corregida]]/1000</f>
        <v>0.248</v>
      </c>
      <c r="J5589" t="s">
        <v>155</v>
      </c>
      <c r="K5589" t="s">
        <v>24</v>
      </c>
      <c r="L5589" t="s">
        <v>309</v>
      </c>
      <c r="M5589" t="s">
        <v>322</v>
      </c>
      <c r="N5589" s="7">
        <v>-23.633890000000001</v>
      </c>
      <c r="O5589" s="7">
        <v>-70.400000000000006</v>
      </c>
      <c r="P5589">
        <v>1</v>
      </c>
      <c r="Q5589">
        <v>2003</v>
      </c>
      <c r="R5589" s="2">
        <v>37732</v>
      </c>
      <c r="S5589" s="2">
        <v>37732</v>
      </c>
      <c r="T5589" s="2">
        <v>37732</v>
      </c>
      <c r="U5589" s="2"/>
    </row>
    <row r="5590" spans="1:21" x14ac:dyDescent="0.3">
      <c r="A5590" t="s">
        <v>164</v>
      </c>
      <c r="B5590" t="s">
        <v>20</v>
      </c>
      <c r="C5590" t="s">
        <v>202</v>
      </c>
      <c r="D5590" t="s">
        <v>203</v>
      </c>
      <c r="E5590" s="5" t="s">
        <v>526</v>
      </c>
      <c r="F5590">
        <v>0</v>
      </c>
      <c r="G5590" t="s">
        <v>29</v>
      </c>
      <c r="H5590">
        <v>146</v>
      </c>
      <c r="I5590">
        <f>ANAM[[#This Row],[VALOR Corregida]]/1000</f>
        <v>0.14599999999999999</v>
      </c>
      <c r="J5590" t="s">
        <v>155</v>
      </c>
      <c r="K5590" t="s">
        <v>24</v>
      </c>
      <c r="L5590" t="s">
        <v>309</v>
      </c>
      <c r="M5590" t="s">
        <v>325</v>
      </c>
      <c r="N5590" s="7">
        <v>-23.633890000000001</v>
      </c>
      <c r="O5590" s="7">
        <v>-70.400000000000006</v>
      </c>
      <c r="P5590">
        <v>2</v>
      </c>
      <c r="Q5590">
        <v>2003</v>
      </c>
      <c r="R5590" s="2">
        <v>37900</v>
      </c>
      <c r="S5590" s="2">
        <v>37897</v>
      </c>
      <c r="T5590" s="2">
        <v>37897</v>
      </c>
      <c r="U5590" s="2"/>
    </row>
    <row r="5591" spans="1:21" x14ac:dyDescent="0.3">
      <c r="A5591" t="s">
        <v>164</v>
      </c>
      <c r="B5591" t="s">
        <v>20</v>
      </c>
      <c r="C5591" t="s">
        <v>48</v>
      </c>
      <c r="D5591" t="s">
        <v>392</v>
      </c>
      <c r="E5591" s="5" t="s">
        <v>528</v>
      </c>
      <c r="F5591">
        <v>0</v>
      </c>
      <c r="G5591" t="s">
        <v>35</v>
      </c>
      <c r="H5591">
        <v>3.9</v>
      </c>
      <c r="I5591">
        <f>ANAM[[#This Row],[VALOR Corregida]]/1000</f>
        <v>3.8999999999999998E-3</v>
      </c>
      <c r="J5591" t="s">
        <v>155</v>
      </c>
      <c r="K5591" t="s">
        <v>24</v>
      </c>
      <c r="L5591" t="s">
        <v>309</v>
      </c>
      <c r="M5591" t="s">
        <v>385</v>
      </c>
      <c r="N5591" s="7">
        <v>-23.67</v>
      </c>
      <c r="O5591" s="7">
        <v>-70.40889</v>
      </c>
      <c r="P5591">
        <v>1</v>
      </c>
      <c r="Q5591">
        <v>2011</v>
      </c>
      <c r="R5591" s="2">
        <v>40694</v>
      </c>
      <c r="S5591" s="2">
        <v>40695</v>
      </c>
      <c r="T5591" s="2">
        <v>40694</v>
      </c>
      <c r="U5591" s="2"/>
    </row>
    <row r="5592" spans="1:21" x14ac:dyDescent="0.3">
      <c r="A5592" t="s">
        <v>164</v>
      </c>
      <c r="B5592" t="s">
        <v>20</v>
      </c>
      <c r="C5592" t="s">
        <v>48</v>
      </c>
      <c r="D5592" t="s">
        <v>392</v>
      </c>
      <c r="E5592" s="5" t="s">
        <v>528</v>
      </c>
      <c r="F5592">
        <v>0</v>
      </c>
      <c r="G5592" t="s">
        <v>37</v>
      </c>
      <c r="H5592">
        <v>1</v>
      </c>
      <c r="I5592">
        <f>ANAM[[#This Row],[VALOR Corregida]]/1000</f>
        <v>1E-3</v>
      </c>
      <c r="J5592" t="s">
        <v>155</v>
      </c>
      <c r="K5592" t="s">
        <v>24</v>
      </c>
      <c r="L5592" t="s">
        <v>309</v>
      </c>
      <c r="M5592" t="s">
        <v>385</v>
      </c>
      <c r="N5592" s="7">
        <v>-23.67</v>
      </c>
      <c r="O5592" s="7">
        <v>-70.40889</v>
      </c>
      <c r="P5592">
        <v>1</v>
      </c>
      <c r="Q5592">
        <v>2011</v>
      </c>
      <c r="R5592" s="2">
        <v>40694</v>
      </c>
      <c r="S5592" s="2">
        <v>40695</v>
      </c>
      <c r="T5592" s="2">
        <v>40694</v>
      </c>
      <c r="U5592" s="2"/>
    </row>
    <row r="5593" spans="1:21" x14ac:dyDescent="0.3">
      <c r="A5593" t="s">
        <v>164</v>
      </c>
      <c r="B5593" t="s">
        <v>20</v>
      </c>
      <c r="C5593" t="s">
        <v>48</v>
      </c>
      <c r="D5593" t="s">
        <v>392</v>
      </c>
      <c r="E5593" s="5" t="s">
        <v>528</v>
      </c>
      <c r="F5593">
        <v>0</v>
      </c>
      <c r="G5593" t="s">
        <v>216</v>
      </c>
      <c r="H5593">
        <v>11</v>
      </c>
      <c r="I5593">
        <f>ANAM[[#This Row],[VALOR Corregida]]/1000</f>
        <v>1.0999999999999999E-2</v>
      </c>
      <c r="J5593" t="s">
        <v>155</v>
      </c>
      <c r="K5593" t="s">
        <v>24</v>
      </c>
      <c r="L5593" t="s">
        <v>309</v>
      </c>
      <c r="M5593" t="s">
        <v>385</v>
      </c>
      <c r="N5593" s="7">
        <v>-23.67</v>
      </c>
      <c r="O5593" s="7">
        <v>-70.40889</v>
      </c>
      <c r="P5593">
        <v>1</v>
      </c>
      <c r="Q5593">
        <v>2011</v>
      </c>
      <c r="R5593" s="2">
        <v>40694</v>
      </c>
      <c r="S5593" s="2">
        <v>40695</v>
      </c>
      <c r="T5593" s="2">
        <v>40694</v>
      </c>
      <c r="U5593" s="2"/>
    </row>
    <row r="5594" spans="1:21" x14ac:dyDescent="0.3">
      <c r="A5594" t="s">
        <v>164</v>
      </c>
      <c r="B5594" t="s">
        <v>20</v>
      </c>
      <c r="C5594" t="s">
        <v>48</v>
      </c>
      <c r="D5594" t="s">
        <v>392</v>
      </c>
      <c r="E5594" s="5" t="s">
        <v>528</v>
      </c>
      <c r="F5594">
        <v>0</v>
      </c>
      <c r="G5594" t="s">
        <v>166</v>
      </c>
      <c r="H5594">
        <v>0.6</v>
      </c>
      <c r="I5594">
        <f>ANAM[[#This Row],[VALOR Corregida]]/1000</f>
        <v>5.9999999999999995E-4</v>
      </c>
      <c r="J5594" t="s">
        <v>167</v>
      </c>
      <c r="K5594" t="s">
        <v>24</v>
      </c>
      <c r="L5594" t="s">
        <v>309</v>
      </c>
      <c r="M5594" t="s">
        <v>385</v>
      </c>
      <c r="N5594" s="7">
        <v>-23.67</v>
      </c>
      <c r="O5594" s="7">
        <v>-70.40889</v>
      </c>
      <c r="P5594">
        <v>1</v>
      </c>
      <c r="Q5594">
        <v>2011</v>
      </c>
      <c r="R5594" s="2">
        <v>40694</v>
      </c>
      <c r="S5594" s="2">
        <v>40695</v>
      </c>
      <c r="T5594" s="2">
        <v>40694</v>
      </c>
      <c r="U5594" s="2"/>
    </row>
    <row r="5595" spans="1:21" x14ac:dyDescent="0.3">
      <c r="A5595" t="s">
        <v>164</v>
      </c>
      <c r="B5595" t="s">
        <v>20</v>
      </c>
      <c r="C5595" t="s">
        <v>48</v>
      </c>
      <c r="D5595" t="s">
        <v>392</v>
      </c>
      <c r="E5595" s="5" t="s">
        <v>528</v>
      </c>
      <c r="F5595">
        <v>0</v>
      </c>
      <c r="G5595" t="s">
        <v>39</v>
      </c>
      <c r="H5595">
        <v>5.0000000000000001E-3</v>
      </c>
      <c r="I5595">
        <f>ANAM[[#This Row],[VALOR Corregida]]/1000</f>
        <v>5.0000000000000004E-6</v>
      </c>
      <c r="J5595" t="s">
        <v>155</v>
      </c>
      <c r="K5595" t="s">
        <v>315</v>
      </c>
      <c r="L5595" t="s">
        <v>309</v>
      </c>
      <c r="M5595" t="s">
        <v>385</v>
      </c>
      <c r="N5595" s="7">
        <v>-23.67</v>
      </c>
      <c r="O5595" s="7">
        <v>-70.40889</v>
      </c>
      <c r="P5595">
        <v>1</v>
      </c>
      <c r="Q5595">
        <v>2011</v>
      </c>
      <c r="R5595" s="2">
        <v>40694</v>
      </c>
      <c r="S5595" s="2">
        <v>40695</v>
      </c>
      <c r="T5595" s="2">
        <v>40694</v>
      </c>
      <c r="U5595" s="2"/>
    </row>
    <row r="5596" spans="1:21" x14ac:dyDescent="0.3">
      <c r="A5596" t="s">
        <v>164</v>
      </c>
      <c r="B5596" t="s">
        <v>20</v>
      </c>
      <c r="C5596" t="s">
        <v>48</v>
      </c>
      <c r="D5596" t="s">
        <v>392</v>
      </c>
      <c r="E5596" s="5" t="s">
        <v>528</v>
      </c>
      <c r="F5596">
        <v>0</v>
      </c>
      <c r="G5596" t="s">
        <v>64</v>
      </c>
      <c r="H5596">
        <v>427</v>
      </c>
      <c r="I5596">
        <f>ANAM[[#This Row],[VALOR Corregida]]/1000</f>
        <v>0.42699999999999999</v>
      </c>
      <c r="J5596" t="s">
        <v>155</v>
      </c>
      <c r="K5596" t="s">
        <v>24</v>
      </c>
      <c r="L5596" t="s">
        <v>309</v>
      </c>
      <c r="M5596" t="s">
        <v>385</v>
      </c>
      <c r="N5596" s="7">
        <v>-23.67</v>
      </c>
      <c r="O5596" s="7">
        <v>-70.40889</v>
      </c>
      <c r="P5596">
        <v>1</v>
      </c>
      <c r="Q5596">
        <v>2011</v>
      </c>
      <c r="R5596" s="2">
        <v>40694</v>
      </c>
      <c r="S5596" s="2">
        <v>40695</v>
      </c>
      <c r="T5596" s="2">
        <v>40694</v>
      </c>
      <c r="U5596" s="2"/>
    </row>
    <row r="5597" spans="1:21" x14ac:dyDescent="0.3">
      <c r="A5597" t="s">
        <v>164</v>
      </c>
      <c r="B5597" t="s">
        <v>20</v>
      </c>
      <c r="C5597" t="s">
        <v>48</v>
      </c>
      <c r="D5597" t="s">
        <v>392</v>
      </c>
      <c r="E5597" s="5" t="s">
        <v>528</v>
      </c>
      <c r="F5597">
        <v>0</v>
      </c>
      <c r="G5597" t="s">
        <v>280</v>
      </c>
      <c r="H5597">
        <v>0.05</v>
      </c>
      <c r="I5597">
        <f>ANAM[[#This Row],[VALOR Corregida]]/1000</f>
        <v>5.0000000000000002E-5</v>
      </c>
      <c r="J5597" t="s">
        <v>281</v>
      </c>
      <c r="K5597" t="s">
        <v>315</v>
      </c>
      <c r="L5597" t="s">
        <v>309</v>
      </c>
      <c r="M5597" t="s">
        <v>385</v>
      </c>
      <c r="N5597" s="7">
        <v>-23.67</v>
      </c>
      <c r="O5597" s="7">
        <v>-70.40889</v>
      </c>
      <c r="P5597">
        <v>1</v>
      </c>
      <c r="Q5597">
        <v>2011</v>
      </c>
      <c r="R5597" s="2">
        <v>40694</v>
      </c>
      <c r="S5597" s="2">
        <v>40695</v>
      </c>
      <c r="T5597" s="2">
        <v>40694</v>
      </c>
      <c r="U5597" s="2"/>
    </row>
    <row r="5598" spans="1:21" x14ac:dyDescent="0.3">
      <c r="A5598" t="s">
        <v>164</v>
      </c>
      <c r="B5598" t="s">
        <v>20</v>
      </c>
      <c r="C5598" t="s">
        <v>50</v>
      </c>
      <c r="D5598" t="s">
        <v>217</v>
      </c>
      <c r="E5598" s="5" t="s">
        <v>511</v>
      </c>
      <c r="F5598">
        <v>0</v>
      </c>
      <c r="G5598" t="s">
        <v>29</v>
      </c>
      <c r="H5598">
        <v>439</v>
      </c>
      <c r="I5598">
        <f>ANAM[[#This Row],[VALOR Corregida]]/1000</f>
        <v>0.439</v>
      </c>
      <c r="J5598" t="s">
        <v>155</v>
      </c>
      <c r="K5598" t="s">
        <v>24</v>
      </c>
      <c r="L5598" t="s">
        <v>309</v>
      </c>
      <c r="M5598" t="s">
        <v>322</v>
      </c>
      <c r="N5598" s="7">
        <v>-23.641940000000002</v>
      </c>
      <c r="O5598" s="7">
        <v>-70.399169999999998</v>
      </c>
      <c r="P5598">
        <v>1</v>
      </c>
      <c r="Q5598">
        <v>2003</v>
      </c>
      <c r="R5598" s="2">
        <v>37732</v>
      </c>
      <c r="S5598" s="2">
        <v>37732</v>
      </c>
      <c r="T5598" s="2">
        <v>37732</v>
      </c>
      <c r="U5598" s="2"/>
    </row>
    <row r="5599" spans="1:21" x14ac:dyDescent="0.3">
      <c r="A5599" t="s">
        <v>164</v>
      </c>
      <c r="B5599" t="s">
        <v>20</v>
      </c>
      <c r="C5599" t="s">
        <v>48</v>
      </c>
      <c r="D5599" t="s">
        <v>392</v>
      </c>
      <c r="E5599" s="5" t="s">
        <v>528</v>
      </c>
      <c r="F5599">
        <v>0</v>
      </c>
      <c r="G5599" t="s">
        <v>47</v>
      </c>
      <c r="H5599">
        <v>7</v>
      </c>
      <c r="I5599">
        <f>ANAM[[#This Row],[VALOR Corregida]]/1000</f>
        <v>7.0000000000000001E-3</v>
      </c>
      <c r="J5599" t="s">
        <v>155</v>
      </c>
      <c r="K5599" t="s">
        <v>24</v>
      </c>
      <c r="L5599" t="s">
        <v>309</v>
      </c>
      <c r="M5599" t="s">
        <v>385</v>
      </c>
      <c r="N5599" s="7">
        <v>-23.67</v>
      </c>
      <c r="O5599" s="7">
        <v>-70.40889</v>
      </c>
      <c r="P5599">
        <v>1</v>
      </c>
      <c r="Q5599">
        <v>2011</v>
      </c>
      <c r="R5599" s="2">
        <v>40694</v>
      </c>
      <c r="S5599" s="2">
        <v>40695</v>
      </c>
      <c r="T5599" s="2">
        <v>40694</v>
      </c>
      <c r="U5599" s="2"/>
    </row>
    <row r="5600" spans="1:21" x14ac:dyDescent="0.3">
      <c r="A5600" t="s">
        <v>19</v>
      </c>
      <c r="B5600" t="s">
        <v>20</v>
      </c>
      <c r="C5600" t="s">
        <v>54</v>
      </c>
      <c r="D5600" t="s">
        <v>376</v>
      </c>
      <c r="E5600" s="5" t="s">
        <v>516</v>
      </c>
      <c r="F5600">
        <v>0</v>
      </c>
      <c r="G5600" t="s">
        <v>120</v>
      </c>
      <c r="H5600">
        <v>2.5</v>
      </c>
      <c r="I5600">
        <f>ANAM[[#This Row],[VALOR Corregida]]/1000</f>
        <v>2.5000000000000001E-3</v>
      </c>
      <c r="J5600" t="s">
        <v>27</v>
      </c>
      <c r="K5600" t="s">
        <v>315</v>
      </c>
      <c r="L5600" t="s">
        <v>309</v>
      </c>
      <c r="M5600" t="s">
        <v>393</v>
      </c>
      <c r="N5600">
        <v>-23.61722</v>
      </c>
      <c r="O5600">
        <v>-70.397220000000004</v>
      </c>
      <c r="P5600">
        <v>2</v>
      </c>
      <c r="Q5600">
        <v>2011</v>
      </c>
      <c r="R5600" s="2">
        <v>40858</v>
      </c>
      <c r="S5600" s="2">
        <v>40859</v>
      </c>
      <c r="T5600" s="2">
        <v>40858</v>
      </c>
      <c r="U5600" s="2"/>
    </row>
    <row r="5601" spans="1:25" x14ac:dyDescent="0.3">
      <c r="A5601" t="s">
        <v>19</v>
      </c>
      <c r="B5601" t="s">
        <v>20</v>
      </c>
      <c r="C5601" t="s">
        <v>54</v>
      </c>
      <c r="D5601" t="s">
        <v>376</v>
      </c>
      <c r="E5601" s="5" t="s">
        <v>516</v>
      </c>
      <c r="F5601">
        <v>4.5</v>
      </c>
      <c r="G5601" t="s">
        <v>120</v>
      </c>
      <c r="H5601">
        <v>2.5</v>
      </c>
      <c r="I5601">
        <f>ANAM[[#This Row],[VALOR Corregida]]/1000</f>
        <v>2.5000000000000001E-3</v>
      </c>
      <c r="J5601" t="s">
        <v>27</v>
      </c>
      <c r="K5601" t="s">
        <v>315</v>
      </c>
      <c r="L5601" t="s">
        <v>309</v>
      </c>
      <c r="M5601" t="s">
        <v>393</v>
      </c>
      <c r="N5601">
        <v>-23.61722</v>
      </c>
      <c r="O5601">
        <v>-70.397220000000004</v>
      </c>
      <c r="P5601">
        <v>2</v>
      </c>
      <c r="Q5601">
        <v>2011</v>
      </c>
      <c r="R5601" s="2">
        <v>40858</v>
      </c>
      <c r="S5601" s="2">
        <v>40859</v>
      </c>
      <c r="T5601" s="2">
        <v>40858</v>
      </c>
      <c r="U5601" s="2"/>
    </row>
    <row r="5602" spans="1:25" x14ac:dyDescent="0.3">
      <c r="A5602" t="s">
        <v>19</v>
      </c>
      <c r="B5602" t="s">
        <v>20</v>
      </c>
      <c r="C5602" t="s">
        <v>54</v>
      </c>
      <c r="D5602" t="s">
        <v>376</v>
      </c>
      <c r="E5602" s="5" t="s">
        <v>516</v>
      </c>
      <c r="F5602">
        <v>0</v>
      </c>
      <c r="G5602" t="s">
        <v>345</v>
      </c>
      <c r="H5602">
        <v>2.5000000000000001E-2</v>
      </c>
      <c r="I5602">
        <f>ANAM[[#This Row],[VALOR Corregida]]/1000</f>
        <v>2.5000000000000001E-5</v>
      </c>
      <c r="J5602" t="s">
        <v>23</v>
      </c>
      <c r="K5602" t="s">
        <v>315</v>
      </c>
      <c r="L5602" t="s">
        <v>309</v>
      </c>
      <c r="M5602" t="s">
        <v>393</v>
      </c>
      <c r="N5602">
        <v>-23.61722</v>
      </c>
      <c r="O5602">
        <v>-70.397220000000004</v>
      </c>
      <c r="P5602">
        <v>2</v>
      </c>
      <c r="Q5602">
        <v>2011</v>
      </c>
      <c r="R5602" s="2">
        <v>40858</v>
      </c>
      <c r="S5602" s="2">
        <v>40859</v>
      </c>
      <c r="T5602" s="2">
        <v>40858</v>
      </c>
      <c r="U5602" s="2"/>
    </row>
    <row r="5603" spans="1:25" x14ac:dyDescent="0.3">
      <c r="A5603" t="s">
        <v>19</v>
      </c>
      <c r="B5603" t="s">
        <v>20</v>
      </c>
      <c r="C5603" t="s">
        <v>54</v>
      </c>
      <c r="D5603" t="s">
        <v>376</v>
      </c>
      <c r="E5603" s="5" t="s">
        <v>516</v>
      </c>
      <c r="F5603">
        <v>4.5</v>
      </c>
      <c r="G5603" t="s">
        <v>345</v>
      </c>
      <c r="H5603">
        <v>2.5000000000000001E-2</v>
      </c>
      <c r="I5603">
        <f>ANAM[[#This Row],[VALOR Corregida]]/1000</f>
        <v>2.5000000000000001E-5</v>
      </c>
      <c r="J5603" t="s">
        <v>23</v>
      </c>
      <c r="K5603" t="s">
        <v>315</v>
      </c>
      <c r="L5603" t="s">
        <v>309</v>
      </c>
      <c r="M5603" t="s">
        <v>393</v>
      </c>
      <c r="N5603">
        <v>-23.61722</v>
      </c>
      <c r="O5603">
        <v>-70.397220000000004</v>
      </c>
      <c r="P5603">
        <v>2</v>
      </c>
      <c r="Q5603">
        <v>2011</v>
      </c>
      <c r="R5603" s="2">
        <v>40858</v>
      </c>
      <c r="S5603" s="2">
        <v>40859</v>
      </c>
      <c r="T5603" s="2">
        <v>40858</v>
      </c>
      <c r="U5603" s="2"/>
    </row>
    <row r="5604" spans="1:25" x14ac:dyDescent="0.3">
      <c r="A5604" t="s">
        <v>19</v>
      </c>
      <c r="B5604" t="s">
        <v>20</v>
      </c>
      <c r="C5604" t="s">
        <v>54</v>
      </c>
      <c r="D5604" t="s">
        <v>376</v>
      </c>
      <c r="E5604" s="5" t="s">
        <v>516</v>
      </c>
      <c r="F5604">
        <v>0</v>
      </c>
      <c r="G5604" t="s">
        <v>28</v>
      </c>
      <c r="H5604">
        <v>2.5000000000000001E-2</v>
      </c>
      <c r="I5604">
        <f>ANAM[[#This Row],[VALOR Corregida]]/1000</f>
        <v>2.5000000000000001E-5</v>
      </c>
      <c r="J5604" t="s">
        <v>23</v>
      </c>
      <c r="K5604" t="s">
        <v>315</v>
      </c>
      <c r="L5604" t="s">
        <v>309</v>
      </c>
      <c r="M5604" t="s">
        <v>393</v>
      </c>
      <c r="N5604">
        <v>-23.61722</v>
      </c>
      <c r="O5604">
        <v>-70.397220000000004</v>
      </c>
      <c r="P5604">
        <v>2</v>
      </c>
      <c r="Q5604">
        <v>2011</v>
      </c>
      <c r="R5604" s="2">
        <v>40858</v>
      </c>
      <c r="S5604" s="2">
        <v>40859</v>
      </c>
      <c r="T5604" s="2">
        <v>40858</v>
      </c>
      <c r="U5604" s="2"/>
    </row>
    <row r="5605" spans="1:25" x14ac:dyDescent="0.3">
      <c r="A5605" t="s">
        <v>19</v>
      </c>
      <c r="B5605" t="s">
        <v>20</v>
      </c>
      <c r="C5605" t="s">
        <v>54</v>
      </c>
      <c r="D5605" t="s">
        <v>376</v>
      </c>
      <c r="E5605" s="5" t="s">
        <v>516</v>
      </c>
      <c r="F5605">
        <v>4.5</v>
      </c>
      <c r="G5605" t="s">
        <v>28</v>
      </c>
      <c r="H5605">
        <v>2.5000000000000001E-2</v>
      </c>
      <c r="I5605">
        <f>ANAM[[#This Row],[VALOR Corregida]]/1000</f>
        <v>2.5000000000000001E-5</v>
      </c>
      <c r="J5605" t="s">
        <v>23</v>
      </c>
      <c r="K5605" t="s">
        <v>315</v>
      </c>
      <c r="L5605" t="s">
        <v>309</v>
      </c>
      <c r="M5605" t="s">
        <v>393</v>
      </c>
      <c r="N5605">
        <v>-23.61722</v>
      </c>
      <c r="O5605">
        <v>-70.397220000000004</v>
      </c>
      <c r="P5605">
        <v>2</v>
      </c>
      <c r="Q5605">
        <v>2011</v>
      </c>
      <c r="R5605" s="2">
        <v>40858</v>
      </c>
      <c r="S5605" s="2">
        <v>40859</v>
      </c>
      <c r="T5605" s="2">
        <v>40858</v>
      </c>
      <c r="U5605" s="2"/>
    </row>
    <row r="5606" spans="1:25" x14ac:dyDescent="0.3">
      <c r="A5606" t="s">
        <v>19</v>
      </c>
      <c r="B5606" t="s">
        <v>20</v>
      </c>
      <c r="C5606" t="s">
        <v>54</v>
      </c>
      <c r="D5606" t="s">
        <v>376</v>
      </c>
      <c r="E5606" s="5" t="s">
        <v>516</v>
      </c>
      <c r="F5606">
        <v>0</v>
      </c>
      <c r="G5606" t="s">
        <v>346</v>
      </c>
      <c r="H5606">
        <v>2.11</v>
      </c>
      <c r="I5606">
        <f>ANAM[[#This Row],[VALOR Corregida]]/1000</f>
        <v>2.1099999999999999E-3</v>
      </c>
      <c r="J5606" t="s">
        <v>23</v>
      </c>
      <c r="K5606" t="s">
        <v>24</v>
      </c>
      <c r="L5606" t="s">
        <v>309</v>
      </c>
      <c r="M5606" t="s">
        <v>393</v>
      </c>
      <c r="N5606">
        <v>-23.61722</v>
      </c>
      <c r="O5606">
        <v>-70.397220000000004</v>
      </c>
      <c r="P5606">
        <v>2</v>
      </c>
      <c r="Q5606">
        <v>2011</v>
      </c>
      <c r="R5606" s="2">
        <v>40858</v>
      </c>
      <c r="S5606" s="2">
        <v>40859</v>
      </c>
      <c r="T5606" s="2">
        <v>40858</v>
      </c>
      <c r="U5606" s="2"/>
    </row>
    <row r="5607" spans="1:25" x14ac:dyDescent="0.3">
      <c r="A5607" t="s">
        <v>19</v>
      </c>
      <c r="B5607" t="s">
        <v>20</v>
      </c>
      <c r="C5607" t="s">
        <v>54</v>
      </c>
      <c r="D5607" t="s">
        <v>376</v>
      </c>
      <c r="E5607" s="5" t="s">
        <v>516</v>
      </c>
      <c r="F5607">
        <v>4.5</v>
      </c>
      <c r="G5607" t="s">
        <v>346</v>
      </c>
      <c r="H5607">
        <v>2.74</v>
      </c>
      <c r="I5607">
        <f>ANAM[[#This Row],[VALOR Corregida]]/1000</f>
        <v>2.7400000000000002E-3</v>
      </c>
      <c r="J5607" t="s">
        <v>23</v>
      </c>
      <c r="K5607" t="s">
        <v>24</v>
      </c>
      <c r="L5607" t="s">
        <v>309</v>
      </c>
      <c r="M5607" t="s">
        <v>393</v>
      </c>
      <c r="N5607">
        <v>-23.61722</v>
      </c>
      <c r="O5607">
        <v>-70.397220000000004</v>
      </c>
      <c r="P5607">
        <v>2</v>
      </c>
      <c r="Q5607">
        <v>2011</v>
      </c>
      <c r="R5607" s="2">
        <v>40858</v>
      </c>
      <c r="S5607" s="2">
        <v>40859</v>
      </c>
      <c r="T5607" s="2">
        <v>40858</v>
      </c>
      <c r="U5607" s="2"/>
    </row>
    <row r="5608" spans="1:25" x14ac:dyDescent="0.3">
      <c r="A5608" t="s">
        <v>19</v>
      </c>
      <c r="B5608" t="s">
        <v>20</v>
      </c>
      <c r="C5608" t="s">
        <v>54</v>
      </c>
      <c r="D5608" t="s">
        <v>376</v>
      </c>
      <c r="E5608" s="5" t="s">
        <v>516</v>
      </c>
      <c r="F5608">
        <v>0</v>
      </c>
      <c r="G5608" t="s">
        <v>29</v>
      </c>
      <c r="H5608">
        <v>3.26</v>
      </c>
      <c r="I5608">
        <f>ANAM[[#This Row],[VALOR Corregida]]/1000</f>
        <v>3.2599999999999999E-3</v>
      </c>
      <c r="J5608" t="s">
        <v>23</v>
      </c>
      <c r="K5608" t="s">
        <v>24</v>
      </c>
      <c r="L5608" t="s">
        <v>309</v>
      </c>
      <c r="M5608" t="s">
        <v>393</v>
      </c>
      <c r="N5608">
        <v>-23.61722</v>
      </c>
      <c r="O5608">
        <v>-70.397220000000004</v>
      </c>
      <c r="P5608">
        <v>2</v>
      </c>
      <c r="Q5608">
        <v>2011</v>
      </c>
      <c r="R5608" s="2">
        <v>40858</v>
      </c>
      <c r="S5608" s="2">
        <v>40859</v>
      </c>
      <c r="T5608" s="2">
        <v>40858</v>
      </c>
      <c r="U5608" s="2"/>
    </row>
    <row r="5609" spans="1:25" x14ac:dyDescent="0.3">
      <c r="A5609" t="s">
        <v>19</v>
      </c>
      <c r="B5609" t="s">
        <v>20</v>
      </c>
      <c r="C5609" t="s">
        <v>54</v>
      </c>
      <c r="D5609" t="s">
        <v>376</v>
      </c>
      <c r="E5609" s="5" t="s">
        <v>516</v>
      </c>
      <c r="F5609">
        <v>4.5</v>
      </c>
      <c r="G5609" t="s">
        <v>29</v>
      </c>
      <c r="H5609">
        <v>5.89</v>
      </c>
      <c r="I5609">
        <f>ANAM[[#This Row],[VALOR Corregida]]/1000</f>
        <v>5.8899999999999994E-3</v>
      </c>
      <c r="J5609" t="s">
        <v>23</v>
      </c>
      <c r="K5609" t="s">
        <v>24</v>
      </c>
      <c r="L5609" t="s">
        <v>309</v>
      </c>
      <c r="M5609" t="s">
        <v>393</v>
      </c>
      <c r="N5609">
        <v>-23.61722</v>
      </c>
      <c r="O5609">
        <v>-70.397220000000004</v>
      </c>
      <c r="P5609">
        <v>2</v>
      </c>
      <c r="Q5609">
        <v>2011</v>
      </c>
      <c r="R5609" s="2">
        <v>40858</v>
      </c>
      <c r="S5609" s="2">
        <v>40859</v>
      </c>
      <c r="T5609" s="2">
        <v>40858</v>
      </c>
      <c r="U5609" s="2"/>
    </row>
    <row r="5610" spans="1:25" x14ac:dyDescent="0.3">
      <c r="A5610" t="s">
        <v>19</v>
      </c>
      <c r="B5610" t="s">
        <v>20</v>
      </c>
      <c r="C5610" t="s">
        <v>54</v>
      </c>
      <c r="D5610" t="s">
        <v>376</v>
      </c>
      <c r="E5610" s="5" t="s">
        <v>516</v>
      </c>
      <c r="F5610">
        <v>0</v>
      </c>
      <c r="G5610" t="s">
        <v>30</v>
      </c>
      <c r="H5610">
        <v>920</v>
      </c>
      <c r="I5610">
        <f>ANAM[[#This Row],[VALOR Corregida]]/1000</f>
        <v>0.92</v>
      </c>
      <c r="J5610" t="s">
        <v>31</v>
      </c>
      <c r="K5610" t="s">
        <v>24</v>
      </c>
      <c r="L5610" t="s">
        <v>309</v>
      </c>
      <c r="M5610" t="s">
        <v>393</v>
      </c>
      <c r="N5610">
        <v>-23.61722</v>
      </c>
      <c r="O5610">
        <v>-70.397220000000004</v>
      </c>
      <c r="P5610">
        <v>2</v>
      </c>
      <c r="Q5610">
        <v>2011</v>
      </c>
      <c r="R5610" s="2">
        <v>40858</v>
      </c>
      <c r="S5610" s="2">
        <v>40859</v>
      </c>
      <c r="T5610" s="2">
        <v>40858</v>
      </c>
      <c r="U5610" s="2"/>
      <c r="X5610">
        <f>0.000000000001*H5610^4-0.00000001*H5610^3+0.00004*H5610^2-0.0733*H5610+97.8</f>
        <v>57.149512959999996</v>
      </c>
      <c r="Y5610">
        <f>X5610*0.12</f>
        <v>6.8579415551999992</v>
      </c>
    </row>
    <row r="5611" spans="1:25" x14ac:dyDescent="0.3">
      <c r="A5611" t="s">
        <v>19</v>
      </c>
      <c r="B5611" t="s">
        <v>20</v>
      </c>
      <c r="C5611" t="s">
        <v>54</v>
      </c>
      <c r="D5611" t="s">
        <v>376</v>
      </c>
      <c r="E5611" s="5" t="s">
        <v>516</v>
      </c>
      <c r="F5611">
        <v>4.5</v>
      </c>
      <c r="G5611" t="s">
        <v>30</v>
      </c>
      <c r="H5611">
        <v>13</v>
      </c>
      <c r="I5611">
        <f>ANAM[[#This Row],[VALOR Corregida]]/1000</f>
        <v>1.2999999999999999E-2</v>
      </c>
      <c r="J5611" t="s">
        <v>31</v>
      </c>
      <c r="K5611" t="s">
        <v>24</v>
      </c>
      <c r="L5611" t="s">
        <v>309</v>
      </c>
      <c r="M5611" t="s">
        <v>393</v>
      </c>
      <c r="N5611">
        <v>-23.61722</v>
      </c>
      <c r="O5611">
        <v>-70.397220000000004</v>
      </c>
      <c r="P5611">
        <v>2</v>
      </c>
      <c r="Q5611">
        <v>2011</v>
      </c>
      <c r="R5611" s="2">
        <v>40858</v>
      </c>
      <c r="S5611" s="2">
        <v>40859</v>
      </c>
      <c r="T5611" s="2">
        <v>40858</v>
      </c>
      <c r="U5611" s="2"/>
      <c r="X5611">
        <f>0.000000000001*H5611^4-0.00000001*H5611^3+0.00004*H5611^2-0.0733*H5611+97.8</f>
        <v>96.853838058560996</v>
      </c>
      <c r="Y5611">
        <f>X5611*0.12</f>
        <v>11.62246056702732</v>
      </c>
    </row>
    <row r="5612" spans="1:25" x14ac:dyDescent="0.3">
      <c r="A5612" t="s">
        <v>19</v>
      </c>
      <c r="B5612" t="s">
        <v>20</v>
      </c>
      <c r="C5612" t="s">
        <v>54</v>
      </c>
      <c r="D5612" t="s">
        <v>376</v>
      </c>
      <c r="E5612" s="5" t="s">
        <v>516</v>
      </c>
      <c r="F5612">
        <v>0</v>
      </c>
      <c r="G5612" t="s">
        <v>347</v>
      </c>
      <c r="H5612">
        <v>2.5000000000000001E-2</v>
      </c>
      <c r="I5612">
        <f>ANAM[[#This Row],[VALOR Corregida]]/1000</f>
        <v>2.5000000000000001E-5</v>
      </c>
      <c r="J5612" t="s">
        <v>23</v>
      </c>
      <c r="K5612" t="s">
        <v>315</v>
      </c>
      <c r="L5612" t="s">
        <v>309</v>
      </c>
      <c r="M5612" t="s">
        <v>393</v>
      </c>
      <c r="N5612">
        <v>-23.61722</v>
      </c>
      <c r="O5612">
        <v>-70.397220000000004</v>
      </c>
      <c r="P5612">
        <v>2</v>
      </c>
      <c r="Q5612">
        <v>2011</v>
      </c>
      <c r="R5612" s="2">
        <v>40858</v>
      </c>
      <c r="S5612" s="2">
        <v>40859</v>
      </c>
      <c r="T5612" s="2">
        <v>40858</v>
      </c>
      <c r="U5612" s="2"/>
    </row>
    <row r="5613" spans="1:25" x14ac:dyDescent="0.3">
      <c r="A5613" t="s">
        <v>19</v>
      </c>
      <c r="B5613" t="s">
        <v>20</v>
      </c>
      <c r="C5613" t="s">
        <v>54</v>
      </c>
      <c r="D5613" t="s">
        <v>376</v>
      </c>
      <c r="E5613" s="5" t="s">
        <v>516</v>
      </c>
      <c r="F5613">
        <v>4.5</v>
      </c>
      <c r="G5613" t="s">
        <v>347</v>
      </c>
      <c r="H5613">
        <v>2.5000000000000001E-2</v>
      </c>
      <c r="I5613">
        <f>ANAM[[#This Row],[VALOR Corregida]]/1000</f>
        <v>2.5000000000000001E-5</v>
      </c>
      <c r="J5613" t="s">
        <v>23</v>
      </c>
      <c r="K5613" t="s">
        <v>315</v>
      </c>
      <c r="L5613" t="s">
        <v>309</v>
      </c>
      <c r="M5613" t="s">
        <v>393</v>
      </c>
      <c r="N5613">
        <v>-23.61722</v>
      </c>
      <c r="O5613">
        <v>-70.397220000000004</v>
      </c>
      <c r="P5613">
        <v>2</v>
      </c>
      <c r="Q5613">
        <v>2011</v>
      </c>
      <c r="R5613" s="2">
        <v>40858</v>
      </c>
      <c r="S5613" s="2">
        <v>40859</v>
      </c>
      <c r="T5613" s="2">
        <v>40858</v>
      </c>
      <c r="U5613" s="2"/>
    </row>
    <row r="5614" spans="1:25" x14ac:dyDescent="0.3">
      <c r="A5614" t="s">
        <v>19</v>
      </c>
      <c r="B5614" t="s">
        <v>20</v>
      </c>
      <c r="C5614" t="s">
        <v>54</v>
      </c>
      <c r="D5614" t="s">
        <v>376</v>
      </c>
      <c r="E5614" s="5" t="s">
        <v>516</v>
      </c>
      <c r="F5614">
        <v>0</v>
      </c>
      <c r="G5614" t="s">
        <v>35</v>
      </c>
      <c r="H5614">
        <v>2.5000000000000001E-2</v>
      </c>
      <c r="I5614">
        <f>ANAM[[#This Row],[VALOR Corregida]]/1000</f>
        <v>2.5000000000000001E-5</v>
      </c>
      <c r="J5614" t="s">
        <v>23</v>
      </c>
      <c r="K5614" t="s">
        <v>315</v>
      </c>
      <c r="L5614" t="s">
        <v>309</v>
      </c>
      <c r="M5614" t="s">
        <v>393</v>
      </c>
      <c r="N5614">
        <v>-23.61722</v>
      </c>
      <c r="O5614">
        <v>-70.397220000000004</v>
      </c>
      <c r="P5614">
        <v>2</v>
      </c>
      <c r="Q5614">
        <v>2011</v>
      </c>
      <c r="R5614" s="2">
        <v>40858</v>
      </c>
      <c r="S5614" s="2">
        <v>40859</v>
      </c>
      <c r="T5614" s="2">
        <v>40858</v>
      </c>
      <c r="U5614" s="2"/>
    </row>
    <row r="5615" spans="1:25" x14ac:dyDescent="0.3">
      <c r="A5615" t="s">
        <v>19</v>
      </c>
      <c r="B5615" t="s">
        <v>20</v>
      </c>
      <c r="C5615" t="s">
        <v>54</v>
      </c>
      <c r="D5615" t="s">
        <v>376</v>
      </c>
      <c r="E5615" s="5" t="s">
        <v>516</v>
      </c>
      <c r="F5615">
        <v>4.5</v>
      </c>
      <c r="G5615" t="s">
        <v>35</v>
      </c>
      <c r="H5615">
        <v>2.5000000000000001E-2</v>
      </c>
      <c r="I5615">
        <f>ANAM[[#This Row],[VALOR Corregida]]/1000</f>
        <v>2.5000000000000001E-5</v>
      </c>
      <c r="J5615" t="s">
        <v>23</v>
      </c>
      <c r="K5615" t="s">
        <v>315</v>
      </c>
      <c r="L5615" t="s">
        <v>309</v>
      </c>
      <c r="M5615" t="s">
        <v>393</v>
      </c>
      <c r="N5615">
        <v>-23.61722</v>
      </c>
      <c r="O5615">
        <v>-70.397220000000004</v>
      </c>
      <c r="P5615">
        <v>2</v>
      </c>
      <c r="Q5615">
        <v>2011</v>
      </c>
      <c r="R5615" s="2">
        <v>40858</v>
      </c>
      <c r="S5615" s="2">
        <v>40859</v>
      </c>
      <c r="T5615" s="2">
        <v>40858</v>
      </c>
      <c r="U5615" s="2"/>
    </row>
    <row r="5616" spans="1:25" x14ac:dyDescent="0.3">
      <c r="A5616" t="s">
        <v>19</v>
      </c>
      <c r="B5616" t="s">
        <v>20</v>
      </c>
      <c r="C5616" t="s">
        <v>54</v>
      </c>
      <c r="D5616" t="s">
        <v>376</v>
      </c>
      <c r="E5616" s="5" t="s">
        <v>516</v>
      </c>
      <c r="F5616">
        <v>0</v>
      </c>
      <c r="G5616" t="s">
        <v>126</v>
      </c>
      <c r="H5616">
        <v>7.4999999999999997E-2</v>
      </c>
      <c r="I5616">
        <f>ANAM[[#This Row],[VALOR Corregida]]/1000</f>
        <v>7.4999999999999993E-5</v>
      </c>
      <c r="J5616" t="s">
        <v>27</v>
      </c>
      <c r="K5616" t="s">
        <v>315</v>
      </c>
      <c r="L5616" t="s">
        <v>309</v>
      </c>
      <c r="M5616" t="s">
        <v>393</v>
      </c>
      <c r="N5616">
        <v>-23.61722</v>
      </c>
      <c r="O5616">
        <v>-70.397220000000004</v>
      </c>
      <c r="P5616">
        <v>2</v>
      </c>
      <c r="Q5616">
        <v>2011</v>
      </c>
      <c r="R5616" s="2">
        <v>40858</v>
      </c>
      <c r="S5616" s="2">
        <v>40859</v>
      </c>
      <c r="T5616" s="2">
        <v>40858</v>
      </c>
      <c r="U5616" s="2"/>
      <c r="X5616">
        <f>-0.0008*H5616^2-0.94*H5616+97.2</f>
        <v>97.129495500000004</v>
      </c>
      <c r="Y5616">
        <f>X5616*0.12</f>
        <v>11.65553946</v>
      </c>
    </row>
    <row r="5617" spans="1:25" x14ac:dyDescent="0.3">
      <c r="A5617" t="s">
        <v>19</v>
      </c>
      <c r="B5617" t="s">
        <v>20</v>
      </c>
      <c r="C5617" t="s">
        <v>54</v>
      </c>
      <c r="D5617" t="s">
        <v>376</v>
      </c>
      <c r="E5617" s="5" t="s">
        <v>516</v>
      </c>
      <c r="F5617">
        <v>4.5</v>
      </c>
      <c r="G5617" t="s">
        <v>126</v>
      </c>
      <c r="H5617">
        <v>7.4999999999999997E-2</v>
      </c>
      <c r="I5617">
        <f>ANAM[[#This Row],[VALOR Corregida]]/1000</f>
        <v>7.4999999999999993E-5</v>
      </c>
      <c r="J5617" t="s">
        <v>27</v>
      </c>
      <c r="K5617" t="s">
        <v>315</v>
      </c>
      <c r="L5617" t="s">
        <v>309</v>
      </c>
      <c r="M5617" t="s">
        <v>393</v>
      </c>
      <c r="N5617">
        <v>-23.61722</v>
      </c>
      <c r="O5617">
        <v>-70.397220000000004</v>
      </c>
      <c r="P5617">
        <v>2</v>
      </c>
      <c r="Q5617">
        <v>2011</v>
      </c>
      <c r="R5617" s="2">
        <v>40858</v>
      </c>
      <c r="S5617" s="2">
        <v>40859</v>
      </c>
      <c r="T5617" s="2">
        <v>40858</v>
      </c>
      <c r="U5617" s="2"/>
      <c r="X5617">
        <f>-0.0008*H5617^2-0.94*H5617+97.2</f>
        <v>97.129495500000004</v>
      </c>
      <c r="Y5617">
        <f>X5617*0.12</f>
        <v>11.65553946</v>
      </c>
    </row>
    <row r="5618" spans="1:25" x14ac:dyDescent="0.3">
      <c r="A5618" t="s">
        <v>19</v>
      </c>
      <c r="B5618" t="s">
        <v>20</v>
      </c>
      <c r="C5618" t="s">
        <v>54</v>
      </c>
      <c r="D5618" t="s">
        <v>376</v>
      </c>
      <c r="E5618" s="5" t="s">
        <v>516</v>
      </c>
      <c r="F5618">
        <v>0</v>
      </c>
      <c r="G5618" t="s">
        <v>37</v>
      </c>
      <c r="H5618">
        <v>0.01</v>
      </c>
      <c r="I5618">
        <f>ANAM[[#This Row],[VALOR Corregida]]/1000</f>
        <v>1.0000000000000001E-5</v>
      </c>
      <c r="J5618" t="s">
        <v>27</v>
      </c>
      <c r="K5618" t="s">
        <v>315</v>
      </c>
      <c r="L5618" t="s">
        <v>309</v>
      </c>
      <c r="M5618" t="s">
        <v>393</v>
      </c>
      <c r="N5618">
        <v>-23.61722</v>
      </c>
      <c r="O5618">
        <v>-70.397220000000004</v>
      </c>
      <c r="P5618">
        <v>2</v>
      </c>
      <c r="Q5618">
        <v>2011</v>
      </c>
      <c r="R5618" s="2">
        <v>40858</v>
      </c>
      <c r="S5618" s="2">
        <v>40859</v>
      </c>
      <c r="T5618" s="2">
        <v>40858</v>
      </c>
      <c r="U5618" s="2"/>
    </row>
    <row r="5619" spans="1:25" x14ac:dyDescent="0.3">
      <c r="A5619" t="s">
        <v>19</v>
      </c>
      <c r="B5619" t="s">
        <v>20</v>
      </c>
      <c r="C5619" t="s">
        <v>54</v>
      </c>
      <c r="D5619" t="s">
        <v>376</v>
      </c>
      <c r="E5619" s="5" t="s">
        <v>516</v>
      </c>
      <c r="F5619">
        <v>4.5</v>
      </c>
      <c r="G5619" t="s">
        <v>37</v>
      </c>
      <c r="H5619">
        <v>0.01</v>
      </c>
      <c r="I5619">
        <f>ANAM[[#This Row],[VALOR Corregida]]/1000</f>
        <v>1.0000000000000001E-5</v>
      </c>
      <c r="J5619" t="s">
        <v>27</v>
      </c>
      <c r="K5619" t="s">
        <v>315</v>
      </c>
      <c r="L5619" t="s">
        <v>309</v>
      </c>
      <c r="M5619" t="s">
        <v>393</v>
      </c>
      <c r="N5619">
        <v>-23.61722</v>
      </c>
      <c r="O5619">
        <v>-70.397220000000004</v>
      </c>
      <c r="P5619">
        <v>2</v>
      </c>
      <c r="Q5619">
        <v>2011</v>
      </c>
      <c r="R5619" s="2">
        <v>40858</v>
      </c>
      <c r="S5619" s="2">
        <v>40859</v>
      </c>
      <c r="T5619" s="2">
        <v>40858</v>
      </c>
      <c r="U5619" s="2"/>
    </row>
    <row r="5620" spans="1:25" x14ac:dyDescent="0.3">
      <c r="A5620" t="s">
        <v>19</v>
      </c>
      <c r="B5620" t="s">
        <v>20</v>
      </c>
      <c r="C5620" t="s">
        <v>54</v>
      </c>
      <c r="D5620" t="s">
        <v>376</v>
      </c>
      <c r="E5620" s="5" t="s">
        <v>516</v>
      </c>
      <c r="F5620">
        <v>0</v>
      </c>
      <c r="G5620" t="s">
        <v>129</v>
      </c>
      <c r="H5620">
        <v>0.05</v>
      </c>
      <c r="I5620">
        <f>ANAM[[#This Row],[VALOR Corregida]]/1000</f>
        <v>5.0000000000000002E-5</v>
      </c>
      <c r="J5620" t="s">
        <v>23</v>
      </c>
      <c r="K5620" t="s">
        <v>315</v>
      </c>
      <c r="L5620" t="s">
        <v>309</v>
      </c>
      <c r="M5620" t="s">
        <v>393</v>
      </c>
      <c r="N5620">
        <v>-23.61722</v>
      </c>
      <c r="O5620">
        <v>-70.397220000000004</v>
      </c>
      <c r="P5620">
        <v>2</v>
      </c>
      <c r="Q5620">
        <v>2011</v>
      </c>
      <c r="R5620" s="2">
        <v>40858</v>
      </c>
      <c r="S5620" s="2">
        <v>40859</v>
      </c>
      <c r="T5620" s="2">
        <v>40858</v>
      </c>
      <c r="U5620" s="2"/>
    </row>
    <row r="5621" spans="1:25" x14ac:dyDescent="0.3">
      <c r="A5621" t="s">
        <v>19</v>
      </c>
      <c r="B5621" t="s">
        <v>20</v>
      </c>
      <c r="C5621" t="s">
        <v>54</v>
      </c>
      <c r="D5621" t="s">
        <v>376</v>
      </c>
      <c r="E5621" s="5" t="s">
        <v>516</v>
      </c>
      <c r="F5621">
        <v>4.5</v>
      </c>
      <c r="G5621" t="s">
        <v>129</v>
      </c>
      <c r="H5621">
        <v>0.05</v>
      </c>
      <c r="I5621">
        <f>ANAM[[#This Row],[VALOR Corregida]]/1000</f>
        <v>5.0000000000000002E-5</v>
      </c>
      <c r="J5621" t="s">
        <v>23</v>
      </c>
      <c r="K5621" t="s">
        <v>315</v>
      </c>
      <c r="L5621" t="s">
        <v>309</v>
      </c>
      <c r="M5621" t="s">
        <v>393</v>
      </c>
      <c r="N5621">
        <v>-23.61722</v>
      </c>
      <c r="O5621">
        <v>-70.397220000000004</v>
      </c>
      <c r="P5621">
        <v>2</v>
      </c>
      <c r="Q5621">
        <v>2011</v>
      </c>
      <c r="R5621" s="2">
        <v>40858</v>
      </c>
      <c r="S5621" s="2">
        <v>40859</v>
      </c>
      <c r="T5621" s="2">
        <v>40858</v>
      </c>
      <c r="U5621" s="2"/>
    </row>
    <row r="5622" spans="1:25" x14ac:dyDescent="0.3">
      <c r="A5622" t="s">
        <v>19</v>
      </c>
      <c r="B5622" t="s">
        <v>20</v>
      </c>
      <c r="C5622" t="s">
        <v>54</v>
      </c>
      <c r="D5622" t="s">
        <v>376</v>
      </c>
      <c r="E5622" s="5" t="s">
        <v>516</v>
      </c>
      <c r="F5622">
        <v>0</v>
      </c>
      <c r="G5622" t="s">
        <v>348</v>
      </c>
      <c r="H5622">
        <v>0.5</v>
      </c>
      <c r="I5622">
        <f>ANAM[[#This Row],[VALOR Corregida]]/1000</f>
        <v>5.0000000000000001E-4</v>
      </c>
      <c r="J5622" t="s">
        <v>23</v>
      </c>
      <c r="K5622" t="s">
        <v>315</v>
      </c>
      <c r="L5622" t="s">
        <v>309</v>
      </c>
      <c r="M5622" t="s">
        <v>393</v>
      </c>
      <c r="N5622">
        <v>-23.61722</v>
      </c>
      <c r="O5622">
        <v>-70.397220000000004</v>
      </c>
      <c r="P5622">
        <v>2</v>
      </c>
      <c r="Q5622">
        <v>2011</v>
      </c>
      <c r="R5622" s="2">
        <v>40858</v>
      </c>
      <c r="S5622" s="2">
        <v>40859</v>
      </c>
      <c r="T5622" s="2">
        <v>40858</v>
      </c>
      <c r="U5622" s="2"/>
    </row>
    <row r="5623" spans="1:25" x14ac:dyDescent="0.3">
      <c r="A5623" t="s">
        <v>19</v>
      </c>
      <c r="B5623" t="s">
        <v>20</v>
      </c>
      <c r="C5623" t="s">
        <v>54</v>
      </c>
      <c r="D5623" t="s">
        <v>376</v>
      </c>
      <c r="E5623" s="5" t="s">
        <v>516</v>
      </c>
      <c r="F5623">
        <v>4.5</v>
      </c>
      <c r="G5623" t="s">
        <v>348</v>
      </c>
      <c r="H5623">
        <v>0.5</v>
      </c>
      <c r="I5623">
        <f>ANAM[[#This Row],[VALOR Corregida]]/1000</f>
        <v>5.0000000000000001E-4</v>
      </c>
      <c r="J5623" t="s">
        <v>23</v>
      </c>
      <c r="K5623" t="s">
        <v>315</v>
      </c>
      <c r="L5623" t="s">
        <v>309</v>
      </c>
      <c r="M5623" t="s">
        <v>393</v>
      </c>
      <c r="N5623">
        <v>-23.61722</v>
      </c>
      <c r="O5623">
        <v>-70.397220000000004</v>
      </c>
      <c r="P5623">
        <v>2</v>
      </c>
      <c r="Q5623">
        <v>2011</v>
      </c>
      <c r="R5623" s="2">
        <v>40858</v>
      </c>
      <c r="S5623" s="2">
        <v>40859</v>
      </c>
      <c r="T5623" s="2">
        <v>40858</v>
      </c>
      <c r="U5623" s="2"/>
    </row>
    <row r="5624" spans="1:25" x14ac:dyDescent="0.3">
      <c r="A5624" t="s">
        <v>19</v>
      </c>
      <c r="B5624" t="s">
        <v>20</v>
      </c>
      <c r="C5624" t="s">
        <v>54</v>
      </c>
      <c r="D5624" t="s">
        <v>376</v>
      </c>
      <c r="E5624" s="5" t="s">
        <v>516</v>
      </c>
      <c r="F5624">
        <v>0</v>
      </c>
      <c r="G5624" t="s">
        <v>39</v>
      </c>
      <c r="H5624">
        <v>0.5</v>
      </c>
      <c r="I5624">
        <f>ANAM[[#This Row],[VALOR Corregida]]/1000</f>
        <v>5.0000000000000001E-4</v>
      </c>
      <c r="J5624" t="s">
        <v>23</v>
      </c>
      <c r="K5624" t="s">
        <v>315</v>
      </c>
      <c r="L5624" t="s">
        <v>309</v>
      </c>
      <c r="M5624" t="s">
        <v>393</v>
      </c>
      <c r="N5624">
        <v>-23.61722</v>
      </c>
      <c r="O5624">
        <v>-70.397220000000004</v>
      </c>
      <c r="P5624">
        <v>2</v>
      </c>
      <c r="Q5624">
        <v>2011</v>
      </c>
      <c r="R5624" s="2">
        <v>40858</v>
      </c>
      <c r="S5624" s="2">
        <v>40859</v>
      </c>
      <c r="T5624" s="2">
        <v>40858</v>
      </c>
      <c r="U5624" s="2"/>
    </row>
    <row r="5625" spans="1:25" x14ac:dyDescent="0.3">
      <c r="A5625" t="s">
        <v>19</v>
      </c>
      <c r="B5625" t="s">
        <v>20</v>
      </c>
      <c r="C5625" t="s">
        <v>54</v>
      </c>
      <c r="D5625" t="s">
        <v>376</v>
      </c>
      <c r="E5625" s="5" t="s">
        <v>516</v>
      </c>
      <c r="F5625">
        <v>4.5</v>
      </c>
      <c r="G5625" t="s">
        <v>39</v>
      </c>
      <c r="H5625">
        <v>0.5</v>
      </c>
      <c r="I5625">
        <f>ANAM[[#This Row],[VALOR Corregida]]/1000</f>
        <v>5.0000000000000001E-4</v>
      </c>
      <c r="J5625" t="s">
        <v>23</v>
      </c>
      <c r="K5625" t="s">
        <v>315</v>
      </c>
      <c r="L5625" t="s">
        <v>309</v>
      </c>
      <c r="M5625" t="s">
        <v>393</v>
      </c>
      <c r="N5625">
        <v>-23.61722</v>
      </c>
      <c r="O5625">
        <v>-70.397220000000004</v>
      </c>
      <c r="P5625">
        <v>2</v>
      </c>
      <c r="Q5625">
        <v>2011</v>
      </c>
      <c r="R5625" s="2">
        <v>40858</v>
      </c>
      <c r="S5625" s="2">
        <v>40859</v>
      </c>
      <c r="T5625" s="2">
        <v>40858</v>
      </c>
      <c r="U5625" s="2"/>
    </row>
    <row r="5626" spans="1:25" x14ac:dyDescent="0.3">
      <c r="A5626" t="s">
        <v>19</v>
      </c>
      <c r="B5626" t="s">
        <v>20</v>
      </c>
      <c r="C5626" t="s">
        <v>54</v>
      </c>
      <c r="D5626" t="s">
        <v>376</v>
      </c>
      <c r="E5626" s="5" t="s">
        <v>516</v>
      </c>
      <c r="F5626">
        <v>0</v>
      </c>
      <c r="G5626" t="s">
        <v>64</v>
      </c>
      <c r="H5626">
        <v>0.39</v>
      </c>
      <c r="I5626">
        <f>ANAM[[#This Row],[VALOR Corregida]]/1000</f>
        <v>3.8999999999999999E-4</v>
      </c>
      <c r="J5626" t="s">
        <v>27</v>
      </c>
      <c r="K5626" t="s">
        <v>24</v>
      </c>
      <c r="L5626" t="s">
        <v>309</v>
      </c>
      <c r="M5626" t="s">
        <v>393</v>
      </c>
      <c r="N5626">
        <v>-23.61722</v>
      </c>
      <c r="O5626">
        <v>-70.397220000000004</v>
      </c>
      <c r="P5626">
        <v>2</v>
      </c>
      <c r="Q5626">
        <v>2011</v>
      </c>
      <c r="R5626" s="2">
        <v>40858</v>
      </c>
      <c r="S5626" s="2">
        <v>40859</v>
      </c>
      <c r="T5626" s="2">
        <v>40858</v>
      </c>
      <c r="U5626" s="2"/>
    </row>
    <row r="5627" spans="1:25" x14ac:dyDescent="0.3">
      <c r="A5627" t="s">
        <v>19</v>
      </c>
      <c r="B5627" t="s">
        <v>20</v>
      </c>
      <c r="C5627" t="s">
        <v>54</v>
      </c>
      <c r="D5627" t="s">
        <v>376</v>
      </c>
      <c r="E5627" s="5" t="s">
        <v>516</v>
      </c>
      <c r="F5627">
        <v>4.5</v>
      </c>
      <c r="G5627" t="s">
        <v>64</v>
      </c>
      <c r="H5627">
        <v>0.45</v>
      </c>
      <c r="I5627">
        <f>ANAM[[#This Row],[VALOR Corregida]]/1000</f>
        <v>4.4999999999999999E-4</v>
      </c>
      <c r="J5627" t="s">
        <v>27</v>
      </c>
      <c r="K5627" t="s">
        <v>24</v>
      </c>
      <c r="L5627" t="s">
        <v>309</v>
      </c>
      <c r="M5627" t="s">
        <v>393</v>
      </c>
      <c r="N5627">
        <v>-23.61722</v>
      </c>
      <c r="O5627">
        <v>-70.397220000000004</v>
      </c>
      <c r="P5627">
        <v>2</v>
      </c>
      <c r="Q5627">
        <v>2011</v>
      </c>
      <c r="R5627" s="2">
        <v>40858</v>
      </c>
      <c r="S5627" s="2">
        <v>40859</v>
      </c>
      <c r="T5627" s="2">
        <v>40858</v>
      </c>
      <c r="U5627" s="2"/>
    </row>
    <row r="5628" spans="1:25" x14ac:dyDescent="0.3">
      <c r="A5628" t="s">
        <v>19</v>
      </c>
      <c r="B5628" t="s">
        <v>20</v>
      </c>
      <c r="C5628" t="s">
        <v>54</v>
      </c>
      <c r="D5628" t="s">
        <v>376</v>
      </c>
      <c r="E5628" s="5" t="s">
        <v>516</v>
      </c>
      <c r="F5628">
        <v>0</v>
      </c>
      <c r="G5628" t="s">
        <v>42</v>
      </c>
      <c r="H5628">
        <v>0.02</v>
      </c>
      <c r="I5628">
        <f>ANAM[[#This Row],[VALOR Corregida]]/1000</f>
        <v>2.0000000000000002E-5</v>
      </c>
      <c r="J5628" t="s">
        <v>27</v>
      </c>
      <c r="K5628" t="s">
        <v>315</v>
      </c>
      <c r="L5628" t="s">
        <v>309</v>
      </c>
      <c r="M5628" t="s">
        <v>393</v>
      </c>
      <c r="N5628">
        <v>-23.61722</v>
      </c>
      <c r="O5628">
        <v>-70.397220000000004</v>
      </c>
      <c r="P5628">
        <v>2</v>
      </c>
      <c r="Q5628">
        <v>2011</v>
      </c>
      <c r="R5628" s="2">
        <v>40858</v>
      </c>
      <c r="S5628" s="2">
        <v>40859</v>
      </c>
      <c r="T5628" s="2">
        <v>40858</v>
      </c>
      <c r="U5628" s="2"/>
    </row>
    <row r="5629" spans="1:25" x14ac:dyDescent="0.3">
      <c r="A5629" t="s">
        <v>19</v>
      </c>
      <c r="B5629" t="s">
        <v>20</v>
      </c>
      <c r="C5629" t="s">
        <v>54</v>
      </c>
      <c r="D5629" t="s">
        <v>376</v>
      </c>
      <c r="E5629" s="5" t="s">
        <v>516</v>
      </c>
      <c r="F5629">
        <v>4.5</v>
      </c>
      <c r="G5629" t="s">
        <v>42</v>
      </c>
      <c r="H5629">
        <v>0.02</v>
      </c>
      <c r="I5629">
        <f>ANAM[[#This Row],[VALOR Corregida]]/1000</f>
        <v>2.0000000000000002E-5</v>
      </c>
      <c r="J5629" t="s">
        <v>27</v>
      </c>
      <c r="K5629" t="s">
        <v>315</v>
      </c>
      <c r="L5629" t="s">
        <v>309</v>
      </c>
      <c r="M5629" t="s">
        <v>393</v>
      </c>
      <c r="N5629">
        <v>-23.61722</v>
      </c>
      <c r="O5629">
        <v>-70.397220000000004</v>
      </c>
      <c r="P5629">
        <v>2</v>
      </c>
      <c r="Q5629">
        <v>2011</v>
      </c>
      <c r="R5629" s="2">
        <v>40858</v>
      </c>
      <c r="S5629" s="2">
        <v>40859</v>
      </c>
      <c r="T5629" s="2">
        <v>40858</v>
      </c>
      <c r="U5629" s="2"/>
    </row>
    <row r="5630" spans="1:25" x14ac:dyDescent="0.3">
      <c r="A5630" t="s">
        <v>19</v>
      </c>
      <c r="B5630" t="s">
        <v>20</v>
      </c>
      <c r="C5630" t="s">
        <v>54</v>
      </c>
      <c r="D5630" t="s">
        <v>376</v>
      </c>
      <c r="E5630" s="5" t="s">
        <v>516</v>
      </c>
      <c r="F5630">
        <v>0</v>
      </c>
      <c r="G5630" t="s">
        <v>44</v>
      </c>
      <c r="H5630">
        <v>0.56000000000000005</v>
      </c>
      <c r="I5630">
        <f>ANAM[[#This Row],[VALOR Corregida]]/1000</f>
        <v>5.6000000000000006E-4</v>
      </c>
      <c r="J5630" t="s">
        <v>27</v>
      </c>
      <c r="K5630" t="s">
        <v>24</v>
      </c>
      <c r="L5630" t="s">
        <v>309</v>
      </c>
      <c r="M5630" t="s">
        <v>393</v>
      </c>
      <c r="N5630">
        <v>-23.61722</v>
      </c>
      <c r="O5630">
        <v>-70.397220000000004</v>
      </c>
      <c r="P5630">
        <v>2</v>
      </c>
      <c r="Q5630">
        <v>2011</v>
      </c>
      <c r="R5630" s="2">
        <v>40858</v>
      </c>
      <c r="S5630" s="2">
        <v>40859</v>
      </c>
      <c r="T5630" s="2">
        <v>40858</v>
      </c>
      <c r="U5630" s="2"/>
    </row>
    <row r="5631" spans="1:25" x14ac:dyDescent="0.3">
      <c r="A5631" t="s">
        <v>19</v>
      </c>
      <c r="B5631" t="s">
        <v>20</v>
      </c>
      <c r="C5631" t="s">
        <v>54</v>
      </c>
      <c r="D5631" t="s">
        <v>376</v>
      </c>
      <c r="E5631" s="5" t="s">
        <v>516</v>
      </c>
      <c r="F5631">
        <v>4.5</v>
      </c>
      <c r="G5631" t="s">
        <v>44</v>
      </c>
      <c r="H5631">
        <v>0.57999999999999996</v>
      </c>
      <c r="I5631">
        <f>ANAM[[#This Row],[VALOR Corregida]]/1000</f>
        <v>5.8E-4</v>
      </c>
      <c r="J5631" t="s">
        <v>27</v>
      </c>
      <c r="K5631" t="s">
        <v>24</v>
      </c>
      <c r="L5631" t="s">
        <v>309</v>
      </c>
      <c r="M5631" t="s">
        <v>393</v>
      </c>
      <c r="N5631">
        <v>-23.61722</v>
      </c>
      <c r="O5631">
        <v>-70.397220000000004</v>
      </c>
      <c r="P5631">
        <v>2</v>
      </c>
      <c r="Q5631">
        <v>2011</v>
      </c>
      <c r="R5631" s="2">
        <v>40858</v>
      </c>
      <c r="S5631" s="2">
        <v>40859</v>
      </c>
      <c r="T5631" s="2">
        <v>40858</v>
      </c>
      <c r="U5631" s="2"/>
    </row>
    <row r="5632" spans="1:25" x14ac:dyDescent="0.3">
      <c r="A5632" t="s">
        <v>19</v>
      </c>
      <c r="B5632" t="s">
        <v>20</v>
      </c>
      <c r="C5632" t="s">
        <v>54</v>
      </c>
      <c r="D5632" t="s">
        <v>376</v>
      </c>
      <c r="E5632" s="5" t="s">
        <v>516</v>
      </c>
      <c r="F5632">
        <v>0</v>
      </c>
      <c r="G5632" t="s">
        <v>349</v>
      </c>
      <c r="H5632">
        <v>7.81</v>
      </c>
      <c r="I5632">
        <f>ANAM[[#This Row],[VALOR Corregida]]/1000</f>
        <v>7.8099999999999992E-3</v>
      </c>
      <c r="J5632" t="s">
        <v>27</v>
      </c>
      <c r="K5632" t="s">
        <v>24</v>
      </c>
      <c r="L5632" t="s">
        <v>309</v>
      </c>
      <c r="M5632" t="s">
        <v>393</v>
      </c>
      <c r="N5632">
        <v>-23.61722</v>
      </c>
      <c r="O5632">
        <v>-70.397220000000004</v>
      </c>
      <c r="P5632">
        <v>2</v>
      </c>
      <c r="Q5632">
        <v>2011</v>
      </c>
      <c r="R5632" s="2">
        <v>40858</v>
      </c>
      <c r="S5632" s="2">
        <v>40859</v>
      </c>
      <c r="T5632" s="2">
        <v>40858</v>
      </c>
      <c r="U5632" s="2"/>
      <c r="X5632">
        <f>-0.14*H5632^3+1.81*H5632^2+5.68*H5632+1.92</f>
        <v>89.990605259999995</v>
      </c>
      <c r="Y5632">
        <f>X5632*0.2</f>
        <v>17.998121051999998</v>
      </c>
    </row>
    <row r="5633" spans="1:25" x14ac:dyDescent="0.3">
      <c r="A5633" t="s">
        <v>19</v>
      </c>
      <c r="B5633" t="s">
        <v>20</v>
      </c>
      <c r="C5633" t="s">
        <v>54</v>
      </c>
      <c r="D5633" t="s">
        <v>376</v>
      </c>
      <c r="E5633" s="5" t="s">
        <v>516</v>
      </c>
      <c r="F5633">
        <v>4.5</v>
      </c>
      <c r="G5633" t="s">
        <v>349</v>
      </c>
      <c r="H5633">
        <v>7.86</v>
      </c>
      <c r="I5633">
        <f>ANAM[[#This Row],[VALOR Corregida]]/1000</f>
        <v>7.8600000000000007E-3</v>
      </c>
      <c r="J5633" t="s">
        <v>27</v>
      </c>
      <c r="K5633" t="s">
        <v>24</v>
      </c>
      <c r="L5633" t="s">
        <v>309</v>
      </c>
      <c r="M5633" t="s">
        <v>393</v>
      </c>
      <c r="N5633">
        <v>-23.61722</v>
      </c>
      <c r="O5633">
        <v>-70.397220000000004</v>
      </c>
      <c r="P5633">
        <v>2</v>
      </c>
      <c r="Q5633">
        <v>2011</v>
      </c>
      <c r="R5633" s="2">
        <v>40858</v>
      </c>
      <c r="S5633" s="2">
        <v>40859</v>
      </c>
      <c r="T5633" s="2">
        <v>40858</v>
      </c>
      <c r="U5633" s="2"/>
      <c r="X5633">
        <f>-0.14*H5633^3+1.81*H5633^2+5.68*H5633+1.92</f>
        <v>90.40360416</v>
      </c>
      <c r="Y5633">
        <f>X5633*0.2</f>
        <v>18.080720832000001</v>
      </c>
    </row>
    <row r="5634" spans="1:25" x14ac:dyDescent="0.3">
      <c r="A5634" t="s">
        <v>19</v>
      </c>
      <c r="B5634" t="s">
        <v>20</v>
      </c>
      <c r="C5634" t="s">
        <v>54</v>
      </c>
      <c r="D5634" t="s">
        <v>376</v>
      </c>
      <c r="E5634" s="5" t="s">
        <v>516</v>
      </c>
      <c r="F5634">
        <v>0</v>
      </c>
      <c r="G5634" t="s">
        <v>350</v>
      </c>
      <c r="H5634">
        <v>2.5000000000000001E-2</v>
      </c>
      <c r="I5634">
        <f>ANAM[[#This Row],[VALOR Corregida]]/1000</f>
        <v>2.5000000000000001E-5</v>
      </c>
      <c r="J5634" t="s">
        <v>23</v>
      </c>
      <c r="K5634" t="s">
        <v>315</v>
      </c>
      <c r="L5634" t="s">
        <v>309</v>
      </c>
      <c r="M5634" t="s">
        <v>393</v>
      </c>
      <c r="N5634">
        <v>-23.61722</v>
      </c>
      <c r="O5634">
        <v>-70.397220000000004</v>
      </c>
      <c r="P5634">
        <v>2</v>
      </c>
      <c r="Q5634">
        <v>2011</v>
      </c>
      <c r="R5634" s="2">
        <v>40858</v>
      </c>
      <c r="S5634" s="2">
        <v>40859</v>
      </c>
      <c r="T5634" s="2">
        <v>40858</v>
      </c>
      <c r="U5634" s="2"/>
    </row>
    <row r="5635" spans="1:25" x14ac:dyDescent="0.3">
      <c r="A5635" t="s">
        <v>19</v>
      </c>
      <c r="B5635" t="s">
        <v>20</v>
      </c>
      <c r="C5635" t="s">
        <v>54</v>
      </c>
      <c r="D5635" t="s">
        <v>376</v>
      </c>
      <c r="E5635" s="5" t="s">
        <v>516</v>
      </c>
      <c r="F5635">
        <v>4.5</v>
      </c>
      <c r="G5635" t="s">
        <v>350</v>
      </c>
      <c r="H5635">
        <v>2.5000000000000001E-2</v>
      </c>
      <c r="I5635">
        <f>ANAM[[#This Row],[VALOR Corregida]]/1000</f>
        <v>2.5000000000000001E-5</v>
      </c>
      <c r="J5635" t="s">
        <v>23</v>
      </c>
      <c r="K5635" t="s">
        <v>315</v>
      </c>
      <c r="L5635" t="s">
        <v>309</v>
      </c>
      <c r="M5635" t="s">
        <v>393</v>
      </c>
      <c r="N5635">
        <v>-23.61722</v>
      </c>
      <c r="O5635">
        <v>-70.397220000000004</v>
      </c>
      <c r="P5635">
        <v>2</v>
      </c>
      <c r="Q5635">
        <v>2011</v>
      </c>
      <c r="R5635" s="2">
        <v>40858</v>
      </c>
      <c r="S5635" s="2">
        <v>40859</v>
      </c>
      <c r="T5635" s="2">
        <v>40858</v>
      </c>
      <c r="U5635" s="2"/>
    </row>
    <row r="5636" spans="1:25" x14ac:dyDescent="0.3">
      <c r="A5636" t="s">
        <v>19</v>
      </c>
      <c r="B5636" t="s">
        <v>20</v>
      </c>
      <c r="C5636" t="s">
        <v>54</v>
      </c>
      <c r="D5636" t="s">
        <v>376</v>
      </c>
      <c r="E5636" s="5" t="s">
        <v>516</v>
      </c>
      <c r="F5636">
        <v>0</v>
      </c>
      <c r="G5636" t="s">
        <v>46</v>
      </c>
      <c r="H5636">
        <v>2.5000000000000001E-2</v>
      </c>
      <c r="I5636">
        <f>ANAM[[#This Row],[VALOR Corregida]]/1000</f>
        <v>2.5000000000000001E-5</v>
      </c>
      <c r="J5636" t="s">
        <v>23</v>
      </c>
      <c r="K5636" t="s">
        <v>315</v>
      </c>
      <c r="L5636" t="s">
        <v>309</v>
      </c>
      <c r="M5636" t="s">
        <v>393</v>
      </c>
      <c r="N5636">
        <v>-23.61722</v>
      </c>
      <c r="O5636">
        <v>-70.397220000000004</v>
      </c>
      <c r="P5636">
        <v>2</v>
      </c>
      <c r="Q5636">
        <v>2011</v>
      </c>
      <c r="R5636" s="2">
        <v>40858</v>
      </c>
      <c r="S5636" s="2">
        <v>40859</v>
      </c>
      <c r="T5636" s="2">
        <v>40858</v>
      </c>
      <c r="U5636" s="2"/>
    </row>
    <row r="5637" spans="1:25" x14ac:dyDescent="0.3">
      <c r="A5637" t="s">
        <v>19</v>
      </c>
      <c r="B5637" t="s">
        <v>20</v>
      </c>
      <c r="C5637" t="s">
        <v>54</v>
      </c>
      <c r="D5637" t="s">
        <v>376</v>
      </c>
      <c r="E5637" s="5" t="s">
        <v>516</v>
      </c>
      <c r="F5637">
        <v>4.5</v>
      </c>
      <c r="G5637" t="s">
        <v>46</v>
      </c>
      <c r="H5637">
        <v>2.5000000000000001E-2</v>
      </c>
      <c r="I5637">
        <f>ANAM[[#This Row],[VALOR Corregida]]/1000</f>
        <v>2.5000000000000001E-5</v>
      </c>
      <c r="J5637" t="s">
        <v>23</v>
      </c>
      <c r="K5637" t="s">
        <v>315</v>
      </c>
      <c r="L5637" t="s">
        <v>309</v>
      </c>
      <c r="M5637" t="s">
        <v>393</v>
      </c>
      <c r="N5637">
        <v>-23.61722</v>
      </c>
      <c r="O5637">
        <v>-70.397220000000004</v>
      </c>
      <c r="P5637">
        <v>2</v>
      </c>
      <c r="Q5637">
        <v>2011</v>
      </c>
      <c r="R5637" s="2">
        <v>40858</v>
      </c>
      <c r="S5637" s="2">
        <v>40859</v>
      </c>
      <c r="T5637" s="2">
        <v>40858</v>
      </c>
      <c r="U5637" s="2"/>
    </row>
    <row r="5638" spans="1:25" x14ac:dyDescent="0.3">
      <c r="A5638" t="s">
        <v>19</v>
      </c>
      <c r="B5638" t="s">
        <v>20</v>
      </c>
      <c r="C5638" t="s">
        <v>54</v>
      </c>
      <c r="D5638" t="s">
        <v>376</v>
      </c>
      <c r="E5638" s="5" t="s">
        <v>516</v>
      </c>
      <c r="F5638">
        <v>0</v>
      </c>
      <c r="G5638" t="s">
        <v>351</v>
      </c>
      <c r="H5638">
        <v>37.07</v>
      </c>
      <c r="I5638">
        <f>ANAM[[#This Row],[VALOR Corregida]]/1000</f>
        <v>3.7069999999999999E-2</v>
      </c>
      <c r="J5638" t="s">
        <v>536</v>
      </c>
      <c r="K5638" t="s">
        <v>24</v>
      </c>
      <c r="L5638" t="s">
        <v>309</v>
      </c>
      <c r="M5638" t="s">
        <v>393</v>
      </c>
      <c r="N5638">
        <v>-23.61722</v>
      </c>
      <c r="O5638">
        <v>-70.397220000000004</v>
      </c>
      <c r="P5638">
        <v>2</v>
      </c>
      <c r="Q5638">
        <v>2011</v>
      </c>
      <c r="R5638" s="2">
        <v>40858</v>
      </c>
      <c r="S5638" s="2">
        <v>40859</v>
      </c>
      <c r="T5638" s="2">
        <v>40858</v>
      </c>
      <c r="U5638" s="2"/>
    </row>
    <row r="5639" spans="1:25" x14ac:dyDescent="0.3">
      <c r="A5639" t="s">
        <v>19</v>
      </c>
      <c r="B5639" t="s">
        <v>20</v>
      </c>
      <c r="C5639" t="s">
        <v>54</v>
      </c>
      <c r="D5639" t="s">
        <v>376</v>
      </c>
      <c r="E5639" s="5" t="s">
        <v>516</v>
      </c>
      <c r="F5639">
        <v>4.5</v>
      </c>
      <c r="G5639" t="s">
        <v>351</v>
      </c>
      <c r="H5639">
        <v>36.97</v>
      </c>
      <c r="I5639">
        <f>ANAM[[#This Row],[VALOR Corregida]]/1000</f>
        <v>3.6969999999999996E-2</v>
      </c>
      <c r="J5639" t="s">
        <v>536</v>
      </c>
      <c r="K5639" t="s">
        <v>24</v>
      </c>
      <c r="L5639" t="s">
        <v>309</v>
      </c>
      <c r="M5639" t="s">
        <v>393</v>
      </c>
      <c r="N5639">
        <v>-23.61722</v>
      </c>
      <c r="O5639">
        <v>-70.397220000000004</v>
      </c>
      <c r="P5639">
        <v>2</v>
      </c>
      <c r="Q5639">
        <v>2011</v>
      </c>
      <c r="R5639" s="2">
        <v>40858</v>
      </c>
      <c r="S5639" s="2">
        <v>40859</v>
      </c>
      <c r="T5639" s="2">
        <v>40858</v>
      </c>
      <c r="U5639" s="2"/>
    </row>
    <row r="5640" spans="1:25" x14ac:dyDescent="0.3">
      <c r="A5640" t="s">
        <v>19</v>
      </c>
      <c r="B5640" t="s">
        <v>20</v>
      </c>
      <c r="C5640" t="s">
        <v>54</v>
      </c>
      <c r="D5640" t="s">
        <v>376</v>
      </c>
      <c r="E5640" s="5" t="s">
        <v>516</v>
      </c>
      <c r="F5640">
        <v>0</v>
      </c>
      <c r="G5640" t="s">
        <v>352</v>
      </c>
      <c r="H5640">
        <v>38</v>
      </c>
      <c r="I5640">
        <f>ANAM[[#This Row],[VALOR Corregida]]/1000</f>
        <v>3.7999999999999999E-2</v>
      </c>
      <c r="J5640" t="s">
        <v>27</v>
      </c>
      <c r="K5640" t="s">
        <v>24</v>
      </c>
      <c r="L5640" t="s">
        <v>309</v>
      </c>
      <c r="M5640" t="s">
        <v>393</v>
      </c>
      <c r="N5640">
        <v>-23.61722</v>
      </c>
      <c r="O5640">
        <v>-70.397220000000004</v>
      </c>
      <c r="P5640">
        <v>2</v>
      </c>
      <c r="Q5640">
        <v>2011</v>
      </c>
      <c r="R5640" s="2">
        <v>40858</v>
      </c>
      <c r="S5640" s="2">
        <v>40859</v>
      </c>
      <c r="T5640" s="2">
        <v>40858</v>
      </c>
      <c r="U5640" s="2"/>
      <c r="X5640">
        <f>0.0014*H5640^2-0.86*H5640+97.5</f>
        <v>66.8416</v>
      </c>
      <c r="Y5640">
        <f>X5640*0.12</f>
        <v>8.0209919999999997</v>
      </c>
    </row>
    <row r="5641" spans="1:25" x14ac:dyDescent="0.3">
      <c r="A5641" t="s">
        <v>19</v>
      </c>
      <c r="B5641" t="s">
        <v>20</v>
      </c>
      <c r="C5641" t="s">
        <v>54</v>
      </c>
      <c r="D5641" t="s">
        <v>376</v>
      </c>
      <c r="E5641" s="5" t="s">
        <v>516</v>
      </c>
      <c r="F5641">
        <v>4.5</v>
      </c>
      <c r="G5641" t="s">
        <v>352</v>
      </c>
      <c r="H5641">
        <v>30</v>
      </c>
      <c r="I5641">
        <f>ANAM[[#This Row],[VALOR Corregida]]/1000</f>
        <v>0.03</v>
      </c>
      <c r="J5641" t="s">
        <v>27</v>
      </c>
      <c r="K5641" t="s">
        <v>24</v>
      </c>
      <c r="L5641" t="s">
        <v>309</v>
      </c>
      <c r="M5641" t="s">
        <v>393</v>
      </c>
      <c r="N5641">
        <v>-23.61722</v>
      </c>
      <c r="O5641">
        <v>-70.397220000000004</v>
      </c>
      <c r="P5641">
        <v>2</v>
      </c>
      <c r="Q5641">
        <v>2011</v>
      </c>
      <c r="R5641" s="2">
        <v>40858</v>
      </c>
      <c r="S5641" s="2">
        <v>40859</v>
      </c>
      <c r="T5641" s="2">
        <v>40858</v>
      </c>
      <c r="U5641" s="2"/>
      <c r="X5641">
        <f>0.0014*H5641^2-0.86*H5641+97.5</f>
        <v>72.960000000000008</v>
      </c>
      <c r="Y5641">
        <f>X5641*0.12</f>
        <v>8.7552000000000003</v>
      </c>
    </row>
    <row r="5642" spans="1:25" x14ac:dyDescent="0.3">
      <c r="A5642" t="s">
        <v>19</v>
      </c>
      <c r="B5642" t="s">
        <v>20</v>
      </c>
      <c r="C5642" t="s">
        <v>54</v>
      </c>
      <c r="D5642" t="s">
        <v>376</v>
      </c>
      <c r="E5642" s="5" t="s">
        <v>516</v>
      </c>
      <c r="F5642">
        <v>0</v>
      </c>
      <c r="G5642" t="s">
        <v>353</v>
      </c>
      <c r="H5642">
        <v>0.8</v>
      </c>
      <c r="I5642">
        <f>ANAM[[#This Row],[VALOR Corregida]]/1000</f>
        <v>8.0000000000000004E-4</v>
      </c>
      <c r="J5642" t="s">
        <v>23</v>
      </c>
      <c r="K5642" t="s">
        <v>24</v>
      </c>
      <c r="L5642" t="s">
        <v>309</v>
      </c>
      <c r="M5642" t="s">
        <v>393</v>
      </c>
      <c r="N5642">
        <v>-23.61722</v>
      </c>
      <c r="O5642">
        <v>-70.397220000000004</v>
      </c>
      <c r="P5642">
        <v>2</v>
      </c>
      <c r="Q5642">
        <v>2011</v>
      </c>
      <c r="R5642" s="2">
        <v>40858</v>
      </c>
      <c r="S5642" s="2">
        <v>40859</v>
      </c>
      <c r="T5642" s="2">
        <v>40858</v>
      </c>
      <c r="U5642" s="2"/>
    </row>
    <row r="5643" spans="1:25" x14ac:dyDescent="0.3">
      <c r="A5643" t="s">
        <v>19</v>
      </c>
      <c r="B5643" t="s">
        <v>20</v>
      </c>
      <c r="C5643" t="s">
        <v>54</v>
      </c>
      <c r="D5643" t="s">
        <v>376</v>
      </c>
      <c r="E5643" s="5" t="s">
        <v>516</v>
      </c>
      <c r="F5643">
        <v>4.5</v>
      </c>
      <c r="G5643" t="s">
        <v>353</v>
      </c>
      <c r="H5643">
        <v>0.6</v>
      </c>
      <c r="I5643">
        <f>ANAM[[#This Row],[VALOR Corregida]]/1000</f>
        <v>5.9999999999999995E-4</v>
      </c>
      <c r="J5643" t="s">
        <v>23</v>
      </c>
      <c r="K5643" t="s">
        <v>24</v>
      </c>
      <c r="L5643" t="s">
        <v>309</v>
      </c>
      <c r="M5643" t="s">
        <v>393</v>
      </c>
      <c r="N5643">
        <v>-23.61722</v>
      </c>
      <c r="O5643">
        <v>-70.397220000000004</v>
      </c>
      <c r="P5643">
        <v>2</v>
      </c>
      <c r="Q5643">
        <v>2011</v>
      </c>
      <c r="R5643" s="2">
        <v>40858</v>
      </c>
      <c r="S5643" s="2">
        <v>40859</v>
      </c>
      <c r="T5643" s="2">
        <v>40858</v>
      </c>
      <c r="U5643" s="2"/>
    </row>
    <row r="5644" spans="1:25" x14ac:dyDescent="0.3">
      <c r="A5644" t="s">
        <v>19</v>
      </c>
      <c r="B5644" t="s">
        <v>20</v>
      </c>
      <c r="C5644" t="s">
        <v>54</v>
      </c>
      <c r="D5644" t="s">
        <v>376</v>
      </c>
      <c r="E5644" s="5" t="s">
        <v>516</v>
      </c>
      <c r="F5644">
        <v>0</v>
      </c>
      <c r="G5644" t="s">
        <v>47</v>
      </c>
      <c r="H5644">
        <v>2.1</v>
      </c>
      <c r="I5644">
        <f>ANAM[[#This Row],[VALOR Corregida]]/1000</f>
        <v>2.1000000000000003E-3</v>
      </c>
      <c r="J5644" t="s">
        <v>23</v>
      </c>
      <c r="K5644" t="s">
        <v>24</v>
      </c>
      <c r="L5644" t="s">
        <v>309</v>
      </c>
      <c r="M5644" t="s">
        <v>393</v>
      </c>
      <c r="N5644">
        <v>-23.61722</v>
      </c>
      <c r="O5644">
        <v>-70.397220000000004</v>
      </c>
      <c r="P5644">
        <v>2</v>
      </c>
      <c r="Q5644">
        <v>2011</v>
      </c>
      <c r="R5644" s="2">
        <v>40858</v>
      </c>
      <c r="S5644" s="2">
        <v>40859</v>
      </c>
      <c r="T5644" s="2">
        <v>40858</v>
      </c>
      <c r="U5644" s="2"/>
    </row>
    <row r="5645" spans="1:25" x14ac:dyDescent="0.3">
      <c r="A5645" t="s">
        <v>19</v>
      </c>
      <c r="B5645" t="s">
        <v>20</v>
      </c>
      <c r="C5645" t="s">
        <v>54</v>
      </c>
      <c r="D5645" t="s">
        <v>376</v>
      </c>
      <c r="E5645" s="5" t="s">
        <v>516</v>
      </c>
      <c r="F5645">
        <v>4.5</v>
      </c>
      <c r="G5645" t="s">
        <v>47</v>
      </c>
      <c r="H5645">
        <v>1.3</v>
      </c>
      <c r="I5645">
        <f>ANAM[[#This Row],[VALOR Corregida]]/1000</f>
        <v>1.2999999999999999E-3</v>
      </c>
      <c r="J5645" t="s">
        <v>23</v>
      </c>
      <c r="K5645" t="s">
        <v>24</v>
      </c>
      <c r="L5645" t="s">
        <v>309</v>
      </c>
      <c r="M5645" t="s">
        <v>393</v>
      </c>
      <c r="N5645">
        <v>-23.61722</v>
      </c>
      <c r="O5645">
        <v>-70.397220000000004</v>
      </c>
      <c r="P5645">
        <v>2</v>
      </c>
      <c r="Q5645">
        <v>2011</v>
      </c>
      <c r="R5645" s="2">
        <v>40858</v>
      </c>
      <c r="S5645" s="2">
        <v>40859</v>
      </c>
      <c r="T5645" s="2">
        <v>40858</v>
      </c>
      <c r="U5645" s="2"/>
    </row>
    <row r="5646" spans="1:25" x14ac:dyDescent="0.3">
      <c r="A5646" t="s">
        <v>19</v>
      </c>
      <c r="B5646" t="s">
        <v>20</v>
      </c>
      <c r="C5646" t="s">
        <v>57</v>
      </c>
      <c r="D5646" t="s">
        <v>378</v>
      </c>
      <c r="E5646" s="5" t="s">
        <v>517</v>
      </c>
      <c r="F5646">
        <v>0</v>
      </c>
      <c r="G5646" t="s">
        <v>120</v>
      </c>
      <c r="H5646">
        <v>2.5</v>
      </c>
      <c r="I5646">
        <f>ANAM[[#This Row],[VALOR Corregida]]/1000</f>
        <v>2.5000000000000001E-3</v>
      </c>
      <c r="J5646" t="s">
        <v>27</v>
      </c>
      <c r="K5646" t="s">
        <v>315</v>
      </c>
      <c r="L5646" t="s">
        <v>309</v>
      </c>
      <c r="M5646" t="s">
        <v>393</v>
      </c>
      <c r="N5646">
        <v>-23.64556</v>
      </c>
      <c r="O5646">
        <v>-70.407780000000002</v>
      </c>
      <c r="P5646">
        <v>2</v>
      </c>
      <c r="Q5646">
        <v>2011</v>
      </c>
      <c r="R5646" s="2">
        <v>40858</v>
      </c>
      <c r="S5646" s="2">
        <v>40859</v>
      </c>
      <c r="T5646" s="2">
        <v>40858</v>
      </c>
      <c r="U5646" s="2"/>
    </row>
    <row r="5647" spans="1:25" x14ac:dyDescent="0.3">
      <c r="A5647" t="s">
        <v>19</v>
      </c>
      <c r="B5647" t="s">
        <v>20</v>
      </c>
      <c r="C5647" t="s">
        <v>57</v>
      </c>
      <c r="D5647" t="s">
        <v>378</v>
      </c>
      <c r="E5647" s="5" t="s">
        <v>517</v>
      </c>
      <c r="F5647">
        <v>9</v>
      </c>
      <c r="G5647" t="s">
        <v>120</v>
      </c>
      <c r="H5647">
        <v>2.5</v>
      </c>
      <c r="I5647">
        <f>ANAM[[#This Row],[VALOR Corregida]]/1000</f>
        <v>2.5000000000000001E-3</v>
      </c>
      <c r="J5647" t="s">
        <v>27</v>
      </c>
      <c r="K5647" t="s">
        <v>315</v>
      </c>
      <c r="L5647" t="s">
        <v>309</v>
      </c>
      <c r="M5647" t="s">
        <v>393</v>
      </c>
      <c r="N5647">
        <v>-23.64556</v>
      </c>
      <c r="O5647">
        <v>-70.407780000000002</v>
      </c>
      <c r="P5647">
        <v>2</v>
      </c>
      <c r="Q5647">
        <v>2011</v>
      </c>
      <c r="R5647" s="2">
        <v>40858</v>
      </c>
      <c r="S5647" s="2">
        <v>40859</v>
      </c>
      <c r="T5647" s="2">
        <v>40858</v>
      </c>
      <c r="U5647" s="2"/>
    </row>
    <row r="5648" spans="1:25" x14ac:dyDescent="0.3">
      <c r="A5648" t="s">
        <v>19</v>
      </c>
      <c r="B5648" t="s">
        <v>20</v>
      </c>
      <c r="C5648" t="s">
        <v>57</v>
      </c>
      <c r="D5648" t="s">
        <v>378</v>
      </c>
      <c r="E5648" s="5" t="s">
        <v>517</v>
      </c>
      <c r="F5648">
        <v>0</v>
      </c>
      <c r="G5648" t="s">
        <v>345</v>
      </c>
      <c r="H5648">
        <v>2.5000000000000001E-2</v>
      </c>
      <c r="I5648">
        <f>ANAM[[#This Row],[VALOR Corregida]]/1000</f>
        <v>2.5000000000000001E-5</v>
      </c>
      <c r="J5648" t="s">
        <v>23</v>
      </c>
      <c r="K5648" t="s">
        <v>315</v>
      </c>
      <c r="L5648" t="s">
        <v>309</v>
      </c>
      <c r="M5648" t="s">
        <v>393</v>
      </c>
      <c r="N5648">
        <v>-23.64556</v>
      </c>
      <c r="O5648">
        <v>-70.407780000000002</v>
      </c>
      <c r="P5648">
        <v>2</v>
      </c>
      <c r="Q5648">
        <v>2011</v>
      </c>
      <c r="R5648" s="2">
        <v>40858</v>
      </c>
      <c r="S5648" s="2">
        <v>40859</v>
      </c>
      <c r="T5648" s="2">
        <v>40858</v>
      </c>
      <c r="U5648" s="2"/>
    </row>
    <row r="5649" spans="1:25" x14ac:dyDescent="0.3">
      <c r="A5649" t="s">
        <v>19</v>
      </c>
      <c r="B5649" t="s">
        <v>20</v>
      </c>
      <c r="C5649" t="s">
        <v>57</v>
      </c>
      <c r="D5649" t="s">
        <v>378</v>
      </c>
      <c r="E5649" s="5" t="s">
        <v>517</v>
      </c>
      <c r="F5649">
        <v>9</v>
      </c>
      <c r="G5649" t="s">
        <v>345</v>
      </c>
      <c r="H5649">
        <v>2.5000000000000001E-2</v>
      </c>
      <c r="I5649">
        <f>ANAM[[#This Row],[VALOR Corregida]]/1000</f>
        <v>2.5000000000000001E-5</v>
      </c>
      <c r="J5649" t="s">
        <v>23</v>
      </c>
      <c r="K5649" t="s">
        <v>315</v>
      </c>
      <c r="L5649" t="s">
        <v>309</v>
      </c>
      <c r="M5649" t="s">
        <v>393</v>
      </c>
      <c r="N5649">
        <v>-23.64556</v>
      </c>
      <c r="O5649">
        <v>-70.407780000000002</v>
      </c>
      <c r="P5649">
        <v>2</v>
      </c>
      <c r="Q5649">
        <v>2011</v>
      </c>
      <c r="R5649" s="2">
        <v>40858</v>
      </c>
      <c r="S5649" s="2">
        <v>40859</v>
      </c>
      <c r="T5649" s="2">
        <v>40858</v>
      </c>
      <c r="U5649" s="2"/>
    </row>
    <row r="5650" spans="1:25" x14ac:dyDescent="0.3">
      <c r="A5650" t="s">
        <v>19</v>
      </c>
      <c r="B5650" t="s">
        <v>20</v>
      </c>
      <c r="C5650" t="s">
        <v>57</v>
      </c>
      <c r="D5650" t="s">
        <v>378</v>
      </c>
      <c r="E5650" s="5" t="s">
        <v>517</v>
      </c>
      <c r="F5650">
        <v>0</v>
      </c>
      <c r="G5650" t="s">
        <v>28</v>
      </c>
      <c r="H5650">
        <v>2.5000000000000001E-2</v>
      </c>
      <c r="I5650">
        <f>ANAM[[#This Row],[VALOR Corregida]]/1000</f>
        <v>2.5000000000000001E-5</v>
      </c>
      <c r="J5650" t="s">
        <v>23</v>
      </c>
      <c r="K5650" t="s">
        <v>315</v>
      </c>
      <c r="L5650" t="s">
        <v>309</v>
      </c>
      <c r="M5650" t="s">
        <v>393</v>
      </c>
      <c r="N5650">
        <v>-23.64556</v>
      </c>
      <c r="O5650">
        <v>-70.407780000000002</v>
      </c>
      <c r="P5650">
        <v>2</v>
      </c>
      <c r="Q5650">
        <v>2011</v>
      </c>
      <c r="R5650" s="2">
        <v>40858</v>
      </c>
      <c r="S5650" s="2">
        <v>40859</v>
      </c>
      <c r="T5650" s="2">
        <v>40858</v>
      </c>
      <c r="U5650" s="2"/>
    </row>
    <row r="5651" spans="1:25" x14ac:dyDescent="0.3">
      <c r="A5651" t="s">
        <v>19</v>
      </c>
      <c r="B5651" t="s">
        <v>20</v>
      </c>
      <c r="C5651" t="s">
        <v>57</v>
      </c>
      <c r="D5651" t="s">
        <v>378</v>
      </c>
      <c r="E5651" s="5" t="s">
        <v>517</v>
      </c>
      <c r="F5651">
        <v>9</v>
      </c>
      <c r="G5651" t="s">
        <v>28</v>
      </c>
      <c r="H5651">
        <v>2.5000000000000001E-2</v>
      </c>
      <c r="I5651">
        <f>ANAM[[#This Row],[VALOR Corregida]]/1000</f>
        <v>2.5000000000000001E-5</v>
      </c>
      <c r="J5651" t="s">
        <v>23</v>
      </c>
      <c r="K5651" t="s">
        <v>315</v>
      </c>
      <c r="L5651" t="s">
        <v>309</v>
      </c>
      <c r="M5651" t="s">
        <v>393</v>
      </c>
      <c r="N5651">
        <v>-23.64556</v>
      </c>
      <c r="O5651">
        <v>-70.407780000000002</v>
      </c>
      <c r="P5651">
        <v>2</v>
      </c>
      <c r="Q5651">
        <v>2011</v>
      </c>
      <c r="R5651" s="2">
        <v>40858</v>
      </c>
      <c r="S5651" s="2">
        <v>40859</v>
      </c>
      <c r="T5651" s="2">
        <v>40858</v>
      </c>
      <c r="U5651" s="2"/>
    </row>
    <row r="5652" spans="1:25" x14ac:dyDescent="0.3">
      <c r="A5652" t="s">
        <v>19</v>
      </c>
      <c r="B5652" t="s">
        <v>20</v>
      </c>
      <c r="C5652" t="s">
        <v>57</v>
      </c>
      <c r="D5652" t="s">
        <v>378</v>
      </c>
      <c r="E5652" s="5" t="s">
        <v>517</v>
      </c>
      <c r="F5652">
        <v>0</v>
      </c>
      <c r="G5652" t="s">
        <v>346</v>
      </c>
      <c r="H5652">
        <v>2.08</v>
      </c>
      <c r="I5652">
        <f>ANAM[[#This Row],[VALOR Corregida]]/1000</f>
        <v>2.0800000000000003E-3</v>
      </c>
      <c r="J5652" t="s">
        <v>23</v>
      </c>
      <c r="K5652" t="s">
        <v>24</v>
      </c>
      <c r="L5652" t="s">
        <v>309</v>
      </c>
      <c r="M5652" t="s">
        <v>393</v>
      </c>
      <c r="N5652">
        <v>-23.64556</v>
      </c>
      <c r="O5652">
        <v>-70.407780000000002</v>
      </c>
      <c r="P5652">
        <v>2</v>
      </c>
      <c r="Q5652">
        <v>2011</v>
      </c>
      <c r="R5652" s="2">
        <v>40858</v>
      </c>
      <c r="S5652" s="2">
        <v>40859</v>
      </c>
      <c r="T5652" s="2">
        <v>40858</v>
      </c>
      <c r="U5652" s="2"/>
    </row>
    <row r="5653" spans="1:25" x14ac:dyDescent="0.3">
      <c r="A5653" t="s">
        <v>19</v>
      </c>
      <c r="B5653" t="s">
        <v>20</v>
      </c>
      <c r="C5653" t="s">
        <v>57</v>
      </c>
      <c r="D5653" t="s">
        <v>378</v>
      </c>
      <c r="E5653" s="5" t="s">
        <v>517</v>
      </c>
      <c r="F5653">
        <v>9</v>
      </c>
      <c r="G5653" t="s">
        <v>346</v>
      </c>
      <c r="H5653">
        <v>2.2000000000000002</v>
      </c>
      <c r="I5653">
        <f>ANAM[[#This Row],[VALOR Corregida]]/1000</f>
        <v>2.2000000000000001E-3</v>
      </c>
      <c r="J5653" t="s">
        <v>23</v>
      </c>
      <c r="K5653" t="s">
        <v>24</v>
      </c>
      <c r="L5653" t="s">
        <v>309</v>
      </c>
      <c r="M5653" t="s">
        <v>393</v>
      </c>
      <c r="N5653">
        <v>-23.64556</v>
      </c>
      <c r="O5653">
        <v>-70.407780000000002</v>
      </c>
      <c r="P5653">
        <v>2</v>
      </c>
      <c r="Q5653">
        <v>2011</v>
      </c>
      <c r="R5653" s="2">
        <v>40858</v>
      </c>
      <c r="S5653" s="2">
        <v>40859</v>
      </c>
      <c r="T5653" s="2">
        <v>40858</v>
      </c>
      <c r="U5653" s="2"/>
    </row>
    <row r="5654" spans="1:25" x14ac:dyDescent="0.3">
      <c r="A5654" t="s">
        <v>19</v>
      </c>
      <c r="B5654" t="s">
        <v>20</v>
      </c>
      <c r="C5654" t="s">
        <v>57</v>
      </c>
      <c r="D5654" t="s">
        <v>378</v>
      </c>
      <c r="E5654" s="5" t="s">
        <v>517</v>
      </c>
      <c r="F5654">
        <v>0</v>
      </c>
      <c r="G5654" t="s">
        <v>29</v>
      </c>
      <c r="H5654">
        <v>3.23</v>
      </c>
      <c r="I5654">
        <f>ANAM[[#This Row],[VALOR Corregida]]/1000</f>
        <v>3.2299999999999998E-3</v>
      </c>
      <c r="J5654" t="s">
        <v>23</v>
      </c>
      <c r="K5654" t="s">
        <v>24</v>
      </c>
      <c r="L5654" t="s">
        <v>309</v>
      </c>
      <c r="M5654" t="s">
        <v>393</v>
      </c>
      <c r="N5654">
        <v>-23.64556</v>
      </c>
      <c r="O5654">
        <v>-70.407780000000002</v>
      </c>
      <c r="P5654">
        <v>2</v>
      </c>
      <c r="Q5654">
        <v>2011</v>
      </c>
      <c r="R5654" s="2">
        <v>40858</v>
      </c>
      <c r="S5654" s="2">
        <v>40859</v>
      </c>
      <c r="T5654" s="2">
        <v>40858</v>
      </c>
      <c r="U5654" s="2"/>
    </row>
    <row r="5655" spans="1:25" x14ac:dyDescent="0.3">
      <c r="A5655" t="s">
        <v>19</v>
      </c>
      <c r="B5655" t="s">
        <v>20</v>
      </c>
      <c r="C5655" t="s">
        <v>57</v>
      </c>
      <c r="D5655" t="s">
        <v>378</v>
      </c>
      <c r="E5655" s="5" t="s">
        <v>517</v>
      </c>
      <c r="F5655">
        <v>9</v>
      </c>
      <c r="G5655" t="s">
        <v>29</v>
      </c>
      <c r="H5655">
        <v>2.75</v>
      </c>
      <c r="I5655">
        <f>ANAM[[#This Row],[VALOR Corregida]]/1000</f>
        <v>2.7499999999999998E-3</v>
      </c>
      <c r="J5655" t="s">
        <v>23</v>
      </c>
      <c r="K5655" t="s">
        <v>24</v>
      </c>
      <c r="L5655" t="s">
        <v>309</v>
      </c>
      <c r="M5655" t="s">
        <v>393</v>
      </c>
      <c r="N5655">
        <v>-23.64556</v>
      </c>
      <c r="O5655">
        <v>-70.407780000000002</v>
      </c>
      <c r="P5655">
        <v>2</v>
      </c>
      <c r="Q5655">
        <v>2011</v>
      </c>
      <c r="R5655" s="2">
        <v>40858</v>
      </c>
      <c r="S5655" s="2">
        <v>40859</v>
      </c>
      <c r="T5655" s="2">
        <v>40858</v>
      </c>
      <c r="U5655" s="2"/>
    </row>
    <row r="5656" spans="1:25" x14ac:dyDescent="0.3">
      <c r="A5656" t="s">
        <v>19</v>
      </c>
      <c r="B5656" t="s">
        <v>20</v>
      </c>
      <c r="C5656" t="s">
        <v>57</v>
      </c>
      <c r="D5656" t="s">
        <v>378</v>
      </c>
      <c r="E5656" s="5" t="s">
        <v>517</v>
      </c>
      <c r="F5656">
        <v>0</v>
      </c>
      <c r="G5656" t="s">
        <v>30</v>
      </c>
      <c r="H5656">
        <v>23</v>
      </c>
      <c r="I5656">
        <f>ANAM[[#This Row],[VALOR Corregida]]/1000</f>
        <v>2.3E-2</v>
      </c>
      <c r="J5656" t="s">
        <v>31</v>
      </c>
      <c r="K5656" t="s">
        <v>24</v>
      </c>
      <c r="L5656" t="s">
        <v>309</v>
      </c>
      <c r="M5656" t="s">
        <v>393</v>
      </c>
      <c r="N5656">
        <v>-23.64556</v>
      </c>
      <c r="O5656">
        <v>-70.407780000000002</v>
      </c>
      <c r="P5656">
        <v>2</v>
      </c>
      <c r="Q5656">
        <v>2011</v>
      </c>
      <c r="R5656" s="2">
        <v>40858</v>
      </c>
      <c r="S5656" s="2">
        <v>40859</v>
      </c>
      <c r="T5656" s="2">
        <v>40858</v>
      </c>
      <c r="U5656" s="2"/>
      <c r="X5656">
        <f>0.000000000001*H5656^4-0.00000001*H5656^3+0.00004*H5656^2-0.0733*H5656+97.8</f>
        <v>96.135138609840993</v>
      </c>
      <c r="Y5656">
        <f>X5656*0.12</f>
        <v>11.536216633180919</v>
      </c>
    </row>
    <row r="5657" spans="1:25" x14ac:dyDescent="0.3">
      <c r="A5657" t="s">
        <v>19</v>
      </c>
      <c r="B5657" t="s">
        <v>20</v>
      </c>
      <c r="C5657" t="s">
        <v>57</v>
      </c>
      <c r="D5657" t="s">
        <v>378</v>
      </c>
      <c r="E5657" s="5" t="s">
        <v>517</v>
      </c>
      <c r="F5657">
        <v>9</v>
      </c>
      <c r="G5657" t="s">
        <v>30</v>
      </c>
      <c r="H5657">
        <v>79</v>
      </c>
      <c r="I5657">
        <f>ANAM[[#This Row],[VALOR Corregida]]/1000</f>
        <v>7.9000000000000001E-2</v>
      </c>
      <c r="J5657" t="s">
        <v>31</v>
      </c>
      <c r="K5657" t="s">
        <v>24</v>
      </c>
      <c r="L5657" t="s">
        <v>309</v>
      </c>
      <c r="M5657" t="s">
        <v>393</v>
      </c>
      <c r="N5657">
        <v>-23.64556</v>
      </c>
      <c r="O5657">
        <v>-70.407780000000002</v>
      </c>
      <c r="P5657">
        <v>2</v>
      </c>
      <c r="Q5657">
        <v>2011</v>
      </c>
      <c r="R5657" s="2">
        <v>40858</v>
      </c>
      <c r="S5657" s="2">
        <v>40859</v>
      </c>
      <c r="T5657" s="2">
        <v>40858</v>
      </c>
      <c r="U5657" s="2"/>
      <c r="X5657">
        <f>0.000000000001*H5657^4-0.00000001*H5657^3+0.00004*H5657^2-0.0733*H5657+97.8</f>
        <v>92.254048560081003</v>
      </c>
      <c r="Y5657">
        <f>X5657*0.12</f>
        <v>11.070485827209719</v>
      </c>
    </row>
    <row r="5658" spans="1:25" x14ac:dyDescent="0.3">
      <c r="A5658" t="s">
        <v>19</v>
      </c>
      <c r="B5658" t="s">
        <v>20</v>
      </c>
      <c r="C5658" t="s">
        <v>57</v>
      </c>
      <c r="D5658" t="s">
        <v>378</v>
      </c>
      <c r="E5658" s="5" t="s">
        <v>517</v>
      </c>
      <c r="F5658">
        <v>0</v>
      </c>
      <c r="G5658" t="s">
        <v>347</v>
      </c>
      <c r="H5658">
        <v>2.5000000000000001E-2</v>
      </c>
      <c r="I5658">
        <f>ANAM[[#This Row],[VALOR Corregida]]/1000</f>
        <v>2.5000000000000001E-5</v>
      </c>
      <c r="J5658" t="s">
        <v>23</v>
      </c>
      <c r="K5658" t="s">
        <v>315</v>
      </c>
      <c r="L5658" t="s">
        <v>309</v>
      </c>
      <c r="M5658" t="s">
        <v>393</v>
      </c>
      <c r="N5658">
        <v>-23.64556</v>
      </c>
      <c r="O5658">
        <v>-70.407780000000002</v>
      </c>
      <c r="P5658">
        <v>2</v>
      </c>
      <c r="Q5658">
        <v>2011</v>
      </c>
      <c r="R5658" s="2">
        <v>40858</v>
      </c>
      <c r="S5658" s="2">
        <v>40859</v>
      </c>
      <c r="T5658" s="2">
        <v>40858</v>
      </c>
      <c r="U5658" s="2"/>
    </row>
    <row r="5659" spans="1:25" x14ac:dyDescent="0.3">
      <c r="A5659" t="s">
        <v>19</v>
      </c>
      <c r="B5659" t="s">
        <v>20</v>
      </c>
      <c r="C5659" t="s">
        <v>57</v>
      </c>
      <c r="D5659" t="s">
        <v>378</v>
      </c>
      <c r="E5659" s="5" t="s">
        <v>517</v>
      </c>
      <c r="F5659">
        <v>9</v>
      </c>
      <c r="G5659" t="s">
        <v>347</v>
      </c>
      <c r="H5659">
        <v>2.5000000000000001E-2</v>
      </c>
      <c r="I5659">
        <f>ANAM[[#This Row],[VALOR Corregida]]/1000</f>
        <v>2.5000000000000001E-5</v>
      </c>
      <c r="J5659" t="s">
        <v>23</v>
      </c>
      <c r="K5659" t="s">
        <v>315</v>
      </c>
      <c r="L5659" t="s">
        <v>309</v>
      </c>
      <c r="M5659" t="s">
        <v>393</v>
      </c>
      <c r="N5659">
        <v>-23.64556</v>
      </c>
      <c r="O5659">
        <v>-70.407780000000002</v>
      </c>
      <c r="P5659">
        <v>2</v>
      </c>
      <c r="Q5659">
        <v>2011</v>
      </c>
      <c r="R5659" s="2">
        <v>40858</v>
      </c>
      <c r="S5659" s="2">
        <v>40859</v>
      </c>
      <c r="T5659" s="2">
        <v>40858</v>
      </c>
      <c r="U5659" s="2"/>
    </row>
    <row r="5660" spans="1:25" x14ac:dyDescent="0.3">
      <c r="A5660" t="s">
        <v>19</v>
      </c>
      <c r="B5660" t="s">
        <v>20</v>
      </c>
      <c r="C5660" t="s">
        <v>57</v>
      </c>
      <c r="D5660" t="s">
        <v>378</v>
      </c>
      <c r="E5660" s="5" t="s">
        <v>517</v>
      </c>
      <c r="F5660">
        <v>0</v>
      </c>
      <c r="G5660" t="s">
        <v>35</v>
      </c>
      <c r="H5660">
        <v>2.5000000000000001E-2</v>
      </c>
      <c r="I5660">
        <f>ANAM[[#This Row],[VALOR Corregida]]/1000</f>
        <v>2.5000000000000001E-5</v>
      </c>
      <c r="J5660" t="s">
        <v>23</v>
      </c>
      <c r="K5660" t="s">
        <v>315</v>
      </c>
      <c r="L5660" t="s">
        <v>309</v>
      </c>
      <c r="M5660" t="s">
        <v>393</v>
      </c>
      <c r="N5660">
        <v>-23.64556</v>
      </c>
      <c r="O5660">
        <v>-70.407780000000002</v>
      </c>
      <c r="P5660">
        <v>2</v>
      </c>
      <c r="Q5660">
        <v>2011</v>
      </c>
      <c r="R5660" s="2">
        <v>40858</v>
      </c>
      <c r="S5660" s="2">
        <v>40859</v>
      </c>
      <c r="T5660" s="2">
        <v>40858</v>
      </c>
      <c r="U5660" s="2"/>
    </row>
    <row r="5661" spans="1:25" x14ac:dyDescent="0.3">
      <c r="A5661" t="s">
        <v>19</v>
      </c>
      <c r="B5661" t="s">
        <v>20</v>
      </c>
      <c r="C5661" t="s">
        <v>57</v>
      </c>
      <c r="D5661" t="s">
        <v>378</v>
      </c>
      <c r="E5661" s="5" t="s">
        <v>517</v>
      </c>
      <c r="F5661">
        <v>9</v>
      </c>
      <c r="G5661" t="s">
        <v>35</v>
      </c>
      <c r="H5661">
        <v>2.5000000000000001E-2</v>
      </c>
      <c r="I5661">
        <f>ANAM[[#This Row],[VALOR Corregida]]/1000</f>
        <v>2.5000000000000001E-5</v>
      </c>
      <c r="J5661" t="s">
        <v>23</v>
      </c>
      <c r="K5661" t="s">
        <v>315</v>
      </c>
      <c r="L5661" t="s">
        <v>309</v>
      </c>
      <c r="M5661" t="s">
        <v>393</v>
      </c>
      <c r="N5661">
        <v>-23.64556</v>
      </c>
      <c r="O5661">
        <v>-70.407780000000002</v>
      </c>
      <c r="P5661">
        <v>2</v>
      </c>
      <c r="Q5661">
        <v>2011</v>
      </c>
      <c r="R5661" s="2">
        <v>40858</v>
      </c>
      <c r="S5661" s="2">
        <v>40859</v>
      </c>
      <c r="T5661" s="2">
        <v>40858</v>
      </c>
      <c r="U5661" s="2"/>
    </row>
    <row r="5662" spans="1:25" x14ac:dyDescent="0.3">
      <c r="A5662" t="s">
        <v>19</v>
      </c>
      <c r="B5662" t="s">
        <v>20</v>
      </c>
      <c r="C5662" t="s">
        <v>57</v>
      </c>
      <c r="D5662" t="s">
        <v>378</v>
      </c>
      <c r="E5662" s="5" t="s">
        <v>517</v>
      </c>
      <c r="F5662">
        <v>0</v>
      </c>
      <c r="G5662" t="s">
        <v>126</v>
      </c>
      <c r="H5662">
        <v>7.4999999999999997E-2</v>
      </c>
      <c r="I5662">
        <f>ANAM[[#This Row],[VALOR Corregida]]/1000</f>
        <v>7.4999999999999993E-5</v>
      </c>
      <c r="J5662" t="s">
        <v>27</v>
      </c>
      <c r="K5662" t="s">
        <v>315</v>
      </c>
      <c r="L5662" t="s">
        <v>309</v>
      </c>
      <c r="M5662" t="s">
        <v>393</v>
      </c>
      <c r="N5662">
        <v>-23.64556</v>
      </c>
      <c r="O5662">
        <v>-70.407780000000002</v>
      </c>
      <c r="P5662">
        <v>2</v>
      </c>
      <c r="Q5662">
        <v>2011</v>
      </c>
      <c r="R5662" s="2">
        <v>40858</v>
      </c>
      <c r="S5662" s="2">
        <v>40859</v>
      </c>
      <c r="T5662" s="2">
        <v>40858</v>
      </c>
      <c r="U5662" s="2"/>
      <c r="X5662">
        <f>-0.0008*H5662^2-0.94*H5662+97.2</f>
        <v>97.129495500000004</v>
      </c>
      <c r="Y5662">
        <f>X5662*0.12</f>
        <v>11.65553946</v>
      </c>
    </row>
    <row r="5663" spans="1:25" x14ac:dyDescent="0.3">
      <c r="A5663" t="s">
        <v>19</v>
      </c>
      <c r="B5663" t="s">
        <v>20</v>
      </c>
      <c r="C5663" t="s">
        <v>57</v>
      </c>
      <c r="D5663" t="s">
        <v>378</v>
      </c>
      <c r="E5663" s="5" t="s">
        <v>517</v>
      </c>
      <c r="F5663">
        <v>9</v>
      </c>
      <c r="G5663" t="s">
        <v>126</v>
      </c>
      <c r="H5663">
        <v>7.4999999999999997E-2</v>
      </c>
      <c r="I5663">
        <f>ANAM[[#This Row],[VALOR Corregida]]/1000</f>
        <v>7.4999999999999993E-5</v>
      </c>
      <c r="J5663" t="s">
        <v>27</v>
      </c>
      <c r="K5663" t="s">
        <v>315</v>
      </c>
      <c r="L5663" t="s">
        <v>309</v>
      </c>
      <c r="M5663" t="s">
        <v>393</v>
      </c>
      <c r="N5663">
        <v>-23.64556</v>
      </c>
      <c r="O5663">
        <v>-70.407780000000002</v>
      </c>
      <c r="P5663">
        <v>2</v>
      </c>
      <c r="Q5663">
        <v>2011</v>
      </c>
      <c r="R5663" s="2">
        <v>40858</v>
      </c>
      <c r="S5663" s="2">
        <v>40859</v>
      </c>
      <c r="T5663" s="2">
        <v>40858</v>
      </c>
      <c r="U5663" s="2"/>
      <c r="X5663">
        <f>-0.0008*H5663^2-0.94*H5663+97.2</f>
        <v>97.129495500000004</v>
      </c>
      <c r="Y5663">
        <f>X5663*0.12</f>
        <v>11.65553946</v>
      </c>
    </row>
    <row r="5664" spans="1:25" x14ac:dyDescent="0.3">
      <c r="A5664" t="s">
        <v>19</v>
      </c>
      <c r="B5664" t="s">
        <v>20</v>
      </c>
      <c r="C5664" t="s">
        <v>57</v>
      </c>
      <c r="D5664" t="s">
        <v>378</v>
      </c>
      <c r="E5664" s="5" t="s">
        <v>517</v>
      </c>
      <c r="F5664">
        <v>0</v>
      </c>
      <c r="G5664" t="s">
        <v>37</v>
      </c>
      <c r="H5664">
        <v>0.01</v>
      </c>
      <c r="I5664">
        <f>ANAM[[#This Row],[VALOR Corregida]]/1000</f>
        <v>1.0000000000000001E-5</v>
      </c>
      <c r="J5664" t="s">
        <v>27</v>
      </c>
      <c r="K5664" t="s">
        <v>315</v>
      </c>
      <c r="L5664" t="s">
        <v>309</v>
      </c>
      <c r="M5664" t="s">
        <v>393</v>
      </c>
      <c r="N5664">
        <v>-23.64556</v>
      </c>
      <c r="O5664">
        <v>-70.407780000000002</v>
      </c>
      <c r="P5664">
        <v>2</v>
      </c>
      <c r="Q5664">
        <v>2011</v>
      </c>
      <c r="R5664" s="2">
        <v>40858</v>
      </c>
      <c r="S5664" s="2">
        <v>40859</v>
      </c>
      <c r="T5664" s="2">
        <v>40858</v>
      </c>
      <c r="U5664" s="2"/>
    </row>
    <row r="5665" spans="1:25" x14ac:dyDescent="0.3">
      <c r="A5665" t="s">
        <v>19</v>
      </c>
      <c r="B5665" t="s">
        <v>20</v>
      </c>
      <c r="C5665" t="s">
        <v>57</v>
      </c>
      <c r="D5665" t="s">
        <v>378</v>
      </c>
      <c r="E5665" s="5" t="s">
        <v>517</v>
      </c>
      <c r="F5665">
        <v>9</v>
      </c>
      <c r="G5665" t="s">
        <v>37</v>
      </c>
      <c r="H5665">
        <v>0.01</v>
      </c>
      <c r="I5665">
        <f>ANAM[[#This Row],[VALOR Corregida]]/1000</f>
        <v>1.0000000000000001E-5</v>
      </c>
      <c r="J5665" t="s">
        <v>27</v>
      </c>
      <c r="K5665" t="s">
        <v>315</v>
      </c>
      <c r="L5665" t="s">
        <v>309</v>
      </c>
      <c r="M5665" t="s">
        <v>393</v>
      </c>
      <c r="N5665">
        <v>-23.64556</v>
      </c>
      <c r="O5665">
        <v>-70.407780000000002</v>
      </c>
      <c r="P5665">
        <v>2</v>
      </c>
      <c r="Q5665">
        <v>2011</v>
      </c>
      <c r="R5665" s="2">
        <v>40858</v>
      </c>
      <c r="S5665" s="2">
        <v>40859</v>
      </c>
      <c r="T5665" s="2">
        <v>40858</v>
      </c>
      <c r="U5665" s="2"/>
    </row>
    <row r="5666" spans="1:25" x14ac:dyDescent="0.3">
      <c r="A5666" t="s">
        <v>19</v>
      </c>
      <c r="B5666" t="s">
        <v>20</v>
      </c>
      <c r="C5666" t="s">
        <v>57</v>
      </c>
      <c r="D5666" t="s">
        <v>378</v>
      </c>
      <c r="E5666" s="5" t="s">
        <v>517</v>
      </c>
      <c r="F5666">
        <v>0</v>
      </c>
      <c r="G5666" t="s">
        <v>129</v>
      </c>
      <c r="H5666">
        <v>0.05</v>
      </c>
      <c r="I5666">
        <f>ANAM[[#This Row],[VALOR Corregida]]/1000</f>
        <v>5.0000000000000002E-5</v>
      </c>
      <c r="J5666" t="s">
        <v>23</v>
      </c>
      <c r="K5666" t="s">
        <v>315</v>
      </c>
      <c r="L5666" t="s">
        <v>309</v>
      </c>
      <c r="M5666" t="s">
        <v>393</v>
      </c>
      <c r="N5666">
        <v>-23.64556</v>
      </c>
      <c r="O5666">
        <v>-70.407780000000002</v>
      </c>
      <c r="P5666">
        <v>2</v>
      </c>
      <c r="Q5666">
        <v>2011</v>
      </c>
      <c r="R5666" s="2">
        <v>40858</v>
      </c>
      <c r="S5666" s="2">
        <v>40859</v>
      </c>
      <c r="T5666" s="2">
        <v>40858</v>
      </c>
      <c r="U5666" s="2"/>
    </row>
    <row r="5667" spans="1:25" x14ac:dyDescent="0.3">
      <c r="A5667" t="s">
        <v>19</v>
      </c>
      <c r="B5667" t="s">
        <v>20</v>
      </c>
      <c r="C5667" t="s">
        <v>57</v>
      </c>
      <c r="D5667" t="s">
        <v>378</v>
      </c>
      <c r="E5667" s="5" t="s">
        <v>517</v>
      </c>
      <c r="F5667">
        <v>9</v>
      </c>
      <c r="G5667" t="s">
        <v>129</v>
      </c>
      <c r="H5667">
        <v>0.05</v>
      </c>
      <c r="I5667">
        <f>ANAM[[#This Row],[VALOR Corregida]]/1000</f>
        <v>5.0000000000000002E-5</v>
      </c>
      <c r="J5667" t="s">
        <v>23</v>
      </c>
      <c r="K5667" t="s">
        <v>315</v>
      </c>
      <c r="L5667" t="s">
        <v>309</v>
      </c>
      <c r="M5667" t="s">
        <v>393</v>
      </c>
      <c r="N5667">
        <v>-23.64556</v>
      </c>
      <c r="O5667">
        <v>-70.407780000000002</v>
      </c>
      <c r="P5667">
        <v>2</v>
      </c>
      <c r="Q5667">
        <v>2011</v>
      </c>
      <c r="R5667" s="2">
        <v>40858</v>
      </c>
      <c r="S5667" s="2">
        <v>40859</v>
      </c>
      <c r="T5667" s="2">
        <v>40858</v>
      </c>
      <c r="U5667" s="2"/>
    </row>
    <row r="5668" spans="1:25" x14ac:dyDescent="0.3">
      <c r="A5668" t="s">
        <v>19</v>
      </c>
      <c r="B5668" t="s">
        <v>20</v>
      </c>
      <c r="C5668" t="s">
        <v>57</v>
      </c>
      <c r="D5668" t="s">
        <v>378</v>
      </c>
      <c r="E5668" s="5" t="s">
        <v>517</v>
      </c>
      <c r="F5668">
        <v>0</v>
      </c>
      <c r="G5668" t="s">
        <v>348</v>
      </c>
      <c r="H5668">
        <v>0.5</v>
      </c>
      <c r="I5668">
        <f>ANAM[[#This Row],[VALOR Corregida]]/1000</f>
        <v>5.0000000000000001E-4</v>
      </c>
      <c r="J5668" t="s">
        <v>23</v>
      </c>
      <c r="K5668" t="s">
        <v>315</v>
      </c>
      <c r="L5668" t="s">
        <v>309</v>
      </c>
      <c r="M5668" t="s">
        <v>393</v>
      </c>
      <c r="N5668">
        <v>-23.64556</v>
      </c>
      <c r="O5668">
        <v>-70.407780000000002</v>
      </c>
      <c r="P5668">
        <v>2</v>
      </c>
      <c r="Q5668">
        <v>2011</v>
      </c>
      <c r="R5668" s="2">
        <v>40858</v>
      </c>
      <c r="S5668" s="2">
        <v>40859</v>
      </c>
      <c r="T5668" s="2">
        <v>40858</v>
      </c>
      <c r="U5668" s="2"/>
    </row>
    <row r="5669" spans="1:25" x14ac:dyDescent="0.3">
      <c r="A5669" t="s">
        <v>19</v>
      </c>
      <c r="B5669" t="s">
        <v>20</v>
      </c>
      <c r="C5669" t="s">
        <v>57</v>
      </c>
      <c r="D5669" t="s">
        <v>378</v>
      </c>
      <c r="E5669" s="5" t="s">
        <v>517</v>
      </c>
      <c r="F5669">
        <v>9</v>
      </c>
      <c r="G5669" t="s">
        <v>348</v>
      </c>
      <c r="H5669">
        <v>0.5</v>
      </c>
      <c r="I5669">
        <f>ANAM[[#This Row],[VALOR Corregida]]/1000</f>
        <v>5.0000000000000001E-4</v>
      </c>
      <c r="J5669" t="s">
        <v>23</v>
      </c>
      <c r="K5669" t="s">
        <v>315</v>
      </c>
      <c r="L5669" t="s">
        <v>309</v>
      </c>
      <c r="M5669" t="s">
        <v>393</v>
      </c>
      <c r="N5669">
        <v>-23.64556</v>
      </c>
      <c r="O5669">
        <v>-70.407780000000002</v>
      </c>
      <c r="P5669">
        <v>2</v>
      </c>
      <c r="Q5669">
        <v>2011</v>
      </c>
      <c r="R5669" s="2">
        <v>40858</v>
      </c>
      <c r="S5669" s="2">
        <v>40859</v>
      </c>
      <c r="T5669" s="2">
        <v>40858</v>
      </c>
      <c r="U5669" s="2"/>
    </row>
    <row r="5670" spans="1:25" x14ac:dyDescent="0.3">
      <c r="A5670" t="s">
        <v>19</v>
      </c>
      <c r="B5670" t="s">
        <v>20</v>
      </c>
      <c r="C5670" t="s">
        <v>57</v>
      </c>
      <c r="D5670" t="s">
        <v>378</v>
      </c>
      <c r="E5670" s="5" t="s">
        <v>517</v>
      </c>
      <c r="F5670">
        <v>0</v>
      </c>
      <c r="G5670" t="s">
        <v>39</v>
      </c>
      <c r="H5670">
        <v>0.5</v>
      </c>
      <c r="I5670">
        <f>ANAM[[#This Row],[VALOR Corregida]]/1000</f>
        <v>5.0000000000000001E-4</v>
      </c>
      <c r="J5670" t="s">
        <v>23</v>
      </c>
      <c r="K5670" t="s">
        <v>315</v>
      </c>
      <c r="L5670" t="s">
        <v>309</v>
      </c>
      <c r="M5670" t="s">
        <v>393</v>
      </c>
      <c r="N5670">
        <v>-23.64556</v>
      </c>
      <c r="O5670">
        <v>-70.407780000000002</v>
      </c>
      <c r="P5670">
        <v>2</v>
      </c>
      <c r="Q5670">
        <v>2011</v>
      </c>
      <c r="R5670" s="2">
        <v>40858</v>
      </c>
      <c r="S5670" s="2">
        <v>40859</v>
      </c>
      <c r="T5670" s="2">
        <v>40858</v>
      </c>
      <c r="U5670" s="2"/>
    </row>
    <row r="5671" spans="1:25" x14ac:dyDescent="0.3">
      <c r="A5671" t="s">
        <v>19</v>
      </c>
      <c r="B5671" t="s">
        <v>20</v>
      </c>
      <c r="C5671" t="s">
        <v>57</v>
      </c>
      <c r="D5671" t="s">
        <v>378</v>
      </c>
      <c r="E5671" s="5" t="s">
        <v>517</v>
      </c>
      <c r="F5671">
        <v>9</v>
      </c>
      <c r="G5671" t="s">
        <v>39</v>
      </c>
      <c r="H5671">
        <v>0.5</v>
      </c>
      <c r="I5671">
        <f>ANAM[[#This Row],[VALOR Corregida]]/1000</f>
        <v>5.0000000000000001E-4</v>
      </c>
      <c r="J5671" t="s">
        <v>23</v>
      </c>
      <c r="K5671" t="s">
        <v>315</v>
      </c>
      <c r="L5671" t="s">
        <v>309</v>
      </c>
      <c r="M5671" t="s">
        <v>393</v>
      </c>
      <c r="N5671">
        <v>-23.64556</v>
      </c>
      <c r="O5671">
        <v>-70.407780000000002</v>
      </c>
      <c r="P5671">
        <v>2</v>
      </c>
      <c r="Q5671">
        <v>2011</v>
      </c>
      <c r="R5671" s="2">
        <v>40858</v>
      </c>
      <c r="S5671" s="2">
        <v>40859</v>
      </c>
      <c r="T5671" s="2">
        <v>40858</v>
      </c>
      <c r="U5671" s="2"/>
    </row>
    <row r="5672" spans="1:25" x14ac:dyDescent="0.3">
      <c r="A5672" t="s">
        <v>19</v>
      </c>
      <c r="B5672" t="s">
        <v>20</v>
      </c>
      <c r="C5672" t="s">
        <v>57</v>
      </c>
      <c r="D5672" t="s">
        <v>378</v>
      </c>
      <c r="E5672" s="5" t="s">
        <v>517</v>
      </c>
      <c r="F5672">
        <v>0</v>
      </c>
      <c r="G5672" t="s">
        <v>64</v>
      </c>
      <c r="H5672">
        <v>0.32</v>
      </c>
      <c r="I5672">
        <f>ANAM[[#This Row],[VALOR Corregida]]/1000</f>
        <v>3.2000000000000003E-4</v>
      </c>
      <c r="J5672" t="s">
        <v>27</v>
      </c>
      <c r="K5672" t="s">
        <v>24</v>
      </c>
      <c r="L5672" t="s">
        <v>309</v>
      </c>
      <c r="M5672" t="s">
        <v>393</v>
      </c>
      <c r="N5672">
        <v>-23.64556</v>
      </c>
      <c r="O5672">
        <v>-70.407780000000002</v>
      </c>
      <c r="P5672">
        <v>2</v>
      </c>
      <c r="Q5672">
        <v>2011</v>
      </c>
      <c r="R5672" s="2">
        <v>40858</v>
      </c>
      <c r="S5672" s="2">
        <v>40859</v>
      </c>
      <c r="T5672" s="2">
        <v>40858</v>
      </c>
      <c r="U5672" s="2"/>
    </row>
    <row r="5673" spans="1:25" x14ac:dyDescent="0.3">
      <c r="A5673" t="s">
        <v>19</v>
      </c>
      <c r="B5673" t="s">
        <v>20</v>
      </c>
      <c r="C5673" t="s">
        <v>57</v>
      </c>
      <c r="D5673" t="s">
        <v>378</v>
      </c>
      <c r="E5673" s="5" t="s">
        <v>517</v>
      </c>
      <c r="F5673">
        <v>9</v>
      </c>
      <c r="G5673" t="s">
        <v>64</v>
      </c>
      <c r="H5673">
        <v>0.34</v>
      </c>
      <c r="I5673">
        <f>ANAM[[#This Row],[VALOR Corregida]]/1000</f>
        <v>3.4000000000000002E-4</v>
      </c>
      <c r="J5673" t="s">
        <v>27</v>
      </c>
      <c r="K5673" t="s">
        <v>24</v>
      </c>
      <c r="L5673" t="s">
        <v>309</v>
      </c>
      <c r="M5673" t="s">
        <v>393</v>
      </c>
      <c r="N5673">
        <v>-23.64556</v>
      </c>
      <c r="O5673">
        <v>-70.407780000000002</v>
      </c>
      <c r="P5673">
        <v>2</v>
      </c>
      <c r="Q5673">
        <v>2011</v>
      </c>
      <c r="R5673" s="2">
        <v>40858</v>
      </c>
      <c r="S5673" s="2">
        <v>40859</v>
      </c>
      <c r="T5673" s="2">
        <v>40858</v>
      </c>
      <c r="U5673" s="2"/>
    </row>
    <row r="5674" spans="1:25" x14ac:dyDescent="0.3">
      <c r="A5674" t="s">
        <v>19</v>
      </c>
      <c r="B5674" t="s">
        <v>20</v>
      </c>
      <c r="C5674" t="s">
        <v>57</v>
      </c>
      <c r="D5674" t="s">
        <v>378</v>
      </c>
      <c r="E5674" s="5" t="s">
        <v>517</v>
      </c>
      <c r="F5674">
        <v>0</v>
      </c>
      <c r="G5674" t="s">
        <v>42</v>
      </c>
      <c r="H5674">
        <v>0.02</v>
      </c>
      <c r="I5674">
        <f>ANAM[[#This Row],[VALOR Corregida]]/1000</f>
        <v>2.0000000000000002E-5</v>
      </c>
      <c r="J5674" t="s">
        <v>27</v>
      </c>
      <c r="K5674" t="s">
        <v>315</v>
      </c>
      <c r="L5674" t="s">
        <v>309</v>
      </c>
      <c r="M5674" t="s">
        <v>393</v>
      </c>
      <c r="N5674">
        <v>-23.64556</v>
      </c>
      <c r="O5674">
        <v>-70.407780000000002</v>
      </c>
      <c r="P5674">
        <v>2</v>
      </c>
      <c r="Q5674">
        <v>2011</v>
      </c>
      <c r="R5674" s="2">
        <v>40858</v>
      </c>
      <c r="S5674" s="2">
        <v>40859</v>
      </c>
      <c r="T5674" s="2">
        <v>40858</v>
      </c>
      <c r="U5674" s="2"/>
    </row>
    <row r="5675" spans="1:25" x14ac:dyDescent="0.3">
      <c r="A5675" t="s">
        <v>19</v>
      </c>
      <c r="B5675" t="s">
        <v>20</v>
      </c>
      <c r="C5675" t="s">
        <v>57</v>
      </c>
      <c r="D5675" t="s">
        <v>378</v>
      </c>
      <c r="E5675" s="5" t="s">
        <v>517</v>
      </c>
      <c r="F5675">
        <v>9</v>
      </c>
      <c r="G5675" t="s">
        <v>42</v>
      </c>
      <c r="H5675">
        <v>0.02</v>
      </c>
      <c r="I5675">
        <f>ANAM[[#This Row],[VALOR Corregida]]/1000</f>
        <v>2.0000000000000002E-5</v>
      </c>
      <c r="J5675" t="s">
        <v>27</v>
      </c>
      <c r="K5675" t="s">
        <v>315</v>
      </c>
      <c r="L5675" t="s">
        <v>309</v>
      </c>
      <c r="M5675" t="s">
        <v>393</v>
      </c>
      <c r="N5675">
        <v>-23.64556</v>
      </c>
      <c r="O5675">
        <v>-70.407780000000002</v>
      </c>
      <c r="P5675">
        <v>2</v>
      </c>
      <c r="Q5675">
        <v>2011</v>
      </c>
      <c r="R5675" s="2">
        <v>40858</v>
      </c>
      <c r="S5675" s="2">
        <v>40859</v>
      </c>
      <c r="T5675" s="2">
        <v>40858</v>
      </c>
      <c r="U5675" s="2"/>
    </row>
    <row r="5676" spans="1:25" x14ac:dyDescent="0.3">
      <c r="A5676" t="s">
        <v>19</v>
      </c>
      <c r="B5676" t="s">
        <v>20</v>
      </c>
      <c r="C5676" t="s">
        <v>57</v>
      </c>
      <c r="D5676" t="s">
        <v>378</v>
      </c>
      <c r="E5676" s="5" t="s">
        <v>517</v>
      </c>
      <c r="F5676">
        <v>0</v>
      </c>
      <c r="G5676" t="s">
        <v>44</v>
      </c>
      <c r="H5676">
        <v>0.57999999999999996</v>
      </c>
      <c r="I5676">
        <f>ANAM[[#This Row],[VALOR Corregida]]/1000</f>
        <v>5.8E-4</v>
      </c>
      <c r="J5676" t="s">
        <v>27</v>
      </c>
      <c r="K5676" t="s">
        <v>24</v>
      </c>
      <c r="L5676" t="s">
        <v>309</v>
      </c>
      <c r="M5676" t="s">
        <v>393</v>
      </c>
      <c r="N5676">
        <v>-23.64556</v>
      </c>
      <c r="O5676">
        <v>-70.407780000000002</v>
      </c>
      <c r="P5676">
        <v>2</v>
      </c>
      <c r="Q5676">
        <v>2011</v>
      </c>
      <c r="R5676" s="2">
        <v>40858</v>
      </c>
      <c r="S5676" s="2">
        <v>40859</v>
      </c>
      <c r="T5676" s="2">
        <v>40858</v>
      </c>
      <c r="U5676" s="2"/>
    </row>
    <row r="5677" spans="1:25" x14ac:dyDescent="0.3">
      <c r="A5677" t="s">
        <v>19</v>
      </c>
      <c r="B5677" t="s">
        <v>20</v>
      </c>
      <c r="C5677" t="s">
        <v>57</v>
      </c>
      <c r="D5677" t="s">
        <v>378</v>
      </c>
      <c r="E5677" s="5" t="s">
        <v>517</v>
      </c>
      <c r="F5677">
        <v>9</v>
      </c>
      <c r="G5677" t="s">
        <v>44</v>
      </c>
      <c r="H5677">
        <v>0.63</v>
      </c>
      <c r="I5677">
        <f>ANAM[[#This Row],[VALOR Corregida]]/1000</f>
        <v>6.3000000000000003E-4</v>
      </c>
      <c r="J5677" t="s">
        <v>27</v>
      </c>
      <c r="K5677" t="s">
        <v>24</v>
      </c>
      <c r="L5677" t="s">
        <v>309</v>
      </c>
      <c r="M5677" t="s">
        <v>393</v>
      </c>
      <c r="N5677">
        <v>-23.64556</v>
      </c>
      <c r="O5677">
        <v>-70.407780000000002</v>
      </c>
      <c r="P5677">
        <v>2</v>
      </c>
      <c r="Q5677">
        <v>2011</v>
      </c>
      <c r="R5677" s="2">
        <v>40858</v>
      </c>
      <c r="S5677" s="2">
        <v>40859</v>
      </c>
      <c r="T5677" s="2">
        <v>40858</v>
      </c>
      <c r="U5677" s="2"/>
    </row>
    <row r="5678" spans="1:25" x14ac:dyDescent="0.3">
      <c r="A5678" t="s">
        <v>19</v>
      </c>
      <c r="B5678" t="s">
        <v>20</v>
      </c>
      <c r="C5678" t="s">
        <v>57</v>
      </c>
      <c r="D5678" t="s">
        <v>378</v>
      </c>
      <c r="E5678" s="5" t="s">
        <v>517</v>
      </c>
      <c r="F5678">
        <v>0</v>
      </c>
      <c r="G5678" t="s">
        <v>349</v>
      </c>
      <c r="H5678">
        <v>7.84</v>
      </c>
      <c r="I5678">
        <f>ANAM[[#This Row],[VALOR Corregida]]/1000</f>
        <v>7.8399999999999997E-3</v>
      </c>
      <c r="J5678" t="s">
        <v>27</v>
      </c>
      <c r="K5678" t="s">
        <v>24</v>
      </c>
      <c r="L5678" t="s">
        <v>309</v>
      </c>
      <c r="M5678" t="s">
        <v>393</v>
      </c>
      <c r="N5678">
        <v>-23.64556</v>
      </c>
      <c r="O5678">
        <v>-70.407780000000002</v>
      </c>
      <c r="P5678">
        <v>2</v>
      </c>
      <c r="Q5678">
        <v>2011</v>
      </c>
      <c r="R5678" s="2">
        <v>40858</v>
      </c>
      <c r="S5678" s="2">
        <v>40859</v>
      </c>
      <c r="T5678" s="2">
        <v>40858</v>
      </c>
      <c r="U5678" s="2"/>
      <c r="X5678">
        <f>-0.14*H5678^3+1.81*H5678^2+5.68*H5678+1.92</f>
        <v>90.239293439999997</v>
      </c>
      <c r="Y5678">
        <f>X5678*0.2</f>
        <v>18.047858688000002</v>
      </c>
    </row>
    <row r="5679" spans="1:25" x14ac:dyDescent="0.3">
      <c r="A5679" t="s">
        <v>19</v>
      </c>
      <c r="B5679" t="s">
        <v>20</v>
      </c>
      <c r="C5679" t="s">
        <v>57</v>
      </c>
      <c r="D5679" t="s">
        <v>378</v>
      </c>
      <c r="E5679" s="5" t="s">
        <v>517</v>
      </c>
      <c r="F5679">
        <v>9</v>
      </c>
      <c r="G5679" t="s">
        <v>349</v>
      </c>
      <c r="H5679">
        <v>7.82</v>
      </c>
      <c r="I5679">
        <f>ANAM[[#This Row],[VALOR Corregida]]/1000</f>
        <v>7.8200000000000006E-3</v>
      </c>
      <c r="J5679" t="s">
        <v>27</v>
      </c>
      <c r="K5679" t="s">
        <v>24</v>
      </c>
      <c r="L5679" t="s">
        <v>309</v>
      </c>
      <c r="M5679" t="s">
        <v>393</v>
      </c>
      <c r="N5679">
        <v>-23.64556</v>
      </c>
      <c r="O5679">
        <v>-70.407780000000002</v>
      </c>
      <c r="P5679">
        <v>2</v>
      </c>
      <c r="Q5679">
        <v>2011</v>
      </c>
      <c r="R5679" s="2">
        <v>40858</v>
      </c>
      <c r="S5679" s="2">
        <v>40859</v>
      </c>
      <c r="T5679" s="2">
        <v>40858</v>
      </c>
      <c r="U5679" s="2"/>
      <c r="X5679">
        <f>-0.14*H5679^3+1.81*H5679^2+5.68*H5679+1.92</f>
        <v>90.073796480000013</v>
      </c>
      <c r="Y5679">
        <f>X5679*0.2</f>
        <v>18.014759296000005</v>
      </c>
    </row>
    <row r="5680" spans="1:25" x14ac:dyDescent="0.3">
      <c r="A5680" t="s">
        <v>19</v>
      </c>
      <c r="B5680" t="s">
        <v>20</v>
      </c>
      <c r="C5680" t="s">
        <v>57</v>
      </c>
      <c r="D5680" t="s">
        <v>378</v>
      </c>
      <c r="E5680" s="5" t="s">
        <v>517</v>
      </c>
      <c r="F5680">
        <v>0</v>
      </c>
      <c r="G5680" t="s">
        <v>350</v>
      </c>
      <c r="H5680">
        <v>2.5000000000000001E-2</v>
      </c>
      <c r="I5680">
        <f>ANAM[[#This Row],[VALOR Corregida]]/1000</f>
        <v>2.5000000000000001E-5</v>
      </c>
      <c r="J5680" t="s">
        <v>23</v>
      </c>
      <c r="K5680" t="s">
        <v>315</v>
      </c>
      <c r="L5680" t="s">
        <v>309</v>
      </c>
      <c r="M5680" t="s">
        <v>393</v>
      </c>
      <c r="N5680">
        <v>-23.64556</v>
      </c>
      <c r="O5680">
        <v>-70.407780000000002</v>
      </c>
      <c r="P5680">
        <v>2</v>
      </c>
      <c r="Q5680">
        <v>2011</v>
      </c>
      <c r="R5680" s="2">
        <v>40858</v>
      </c>
      <c r="S5680" s="2">
        <v>40859</v>
      </c>
      <c r="T5680" s="2">
        <v>40858</v>
      </c>
      <c r="U5680" s="2"/>
    </row>
    <row r="5681" spans="1:25" x14ac:dyDescent="0.3">
      <c r="A5681" t="s">
        <v>19</v>
      </c>
      <c r="B5681" t="s">
        <v>20</v>
      </c>
      <c r="C5681" t="s">
        <v>57</v>
      </c>
      <c r="D5681" t="s">
        <v>378</v>
      </c>
      <c r="E5681" s="5" t="s">
        <v>517</v>
      </c>
      <c r="F5681">
        <v>9</v>
      </c>
      <c r="G5681" t="s">
        <v>350</v>
      </c>
      <c r="H5681">
        <v>2.5000000000000001E-2</v>
      </c>
      <c r="I5681">
        <f>ANAM[[#This Row],[VALOR Corregida]]/1000</f>
        <v>2.5000000000000001E-5</v>
      </c>
      <c r="J5681" t="s">
        <v>23</v>
      </c>
      <c r="K5681" t="s">
        <v>315</v>
      </c>
      <c r="L5681" t="s">
        <v>309</v>
      </c>
      <c r="M5681" t="s">
        <v>393</v>
      </c>
      <c r="N5681">
        <v>-23.64556</v>
      </c>
      <c r="O5681">
        <v>-70.407780000000002</v>
      </c>
      <c r="P5681">
        <v>2</v>
      </c>
      <c r="Q5681">
        <v>2011</v>
      </c>
      <c r="R5681" s="2">
        <v>40858</v>
      </c>
      <c r="S5681" s="2">
        <v>40859</v>
      </c>
      <c r="T5681" s="2">
        <v>40858</v>
      </c>
      <c r="U5681" s="2"/>
    </row>
    <row r="5682" spans="1:25" x14ac:dyDescent="0.3">
      <c r="A5682" t="s">
        <v>19</v>
      </c>
      <c r="B5682" t="s">
        <v>20</v>
      </c>
      <c r="C5682" t="s">
        <v>57</v>
      </c>
      <c r="D5682" t="s">
        <v>378</v>
      </c>
      <c r="E5682" s="5" t="s">
        <v>517</v>
      </c>
      <c r="F5682">
        <v>0</v>
      </c>
      <c r="G5682" t="s">
        <v>46</v>
      </c>
      <c r="H5682">
        <v>2.5000000000000001E-2</v>
      </c>
      <c r="I5682">
        <f>ANAM[[#This Row],[VALOR Corregida]]/1000</f>
        <v>2.5000000000000001E-5</v>
      </c>
      <c r="J5682" t="s">
        <v>23</v>
      </c>
      <c r="K5682" t="s">
        <v>315</v>
      </c>
      <c r="L5682" t="s">
        <v>309</v>
      </c>
      <c r="M5682" t="s">
        <v>393</v>
      </c>
      <c r="N5682">
        <v>-23.64556</v>
      </c>
      <c r="O5682">
        <v>-70.407780000000002</v>
      </c>
      <c r="P5682">
        <v>2</v>
      </c>
      <c r="Q5682">
        <v>2011</v>
      </c>
      <c r="R5682" s="2">
        <v>40858</v>
      </c>
      <c r="S5682" s="2">
        <v>40859</v>
      </c>
      <c r="T5682" s="2">
        <v>40858</v>
      </c>
      <c r="U5682" s="2"/>
    </row>
    <row r="5683" spans="1:25" x14ac:dyDescent="0.3">
      <c r="A5683" t="s">
        <v>19</v>
      </c>
      <c r="B5683" t="s">
        <v>20</v>
      </c>
      <c r="C5683" t="s">
        <v>57</v>
      </c>
      <c r="D5683" t="s">
        <v>378</v>
      </c>
      <c r="E5683" s="5" t="s">
        <v>517</v>
      </c>
      <c r="F5683">
        <v>9</v>
      </c>
      <c r="G5683" t="s">
        <v>46</v>
      </c>
      <c r="H5683">
        <v>2.5000000000000001E-2</v>
      </c>
      <c r="I5683">
        <f>ANAM[[#This Row],[VALOR Corregida]]/1000</f>
        <v>2.5000000000000001E-5</v>
      </c>
      <c r="J5683" t="s">
        <v>23</v>
      </c>
      <c r="K5683" t="s">
        <v>315</v>
      </c>
      <c r="L5683" t="s">
        <v>309</v>
      </c>
      <c r="M5683" t="s">
        <v>393</v>
      </c>
      <c r="N5683">
        <v>-23.64556</v>
      </c>
      <c r="O5683">
        <v>-70.407780000000002</v>
      </c>
      <c r="P5683">
        <v>2</v>
      </c>
      <c r="Q5683">
        <v>2011</v>
      </c>
      <c r="R5683" s="2">
        <v>40858</v>
      </c>
      <c r="S5683" s="2">
        <v>40859</v>
      </c>
      <c r="T5683" s="2">
        <v>40858</v>
      </c>
      <c r="U5683" s="2"/>
    </row>
    <row r="5684" spans="1:25" x14ac:dyDescent="0.3">
      <c r="A5684" t="s">
        <v>19</v>
      </c>
      <c r="B5684" t="s">
        <v>20</v>
      </c>
      <c r="C5684" t="s">
        <v>57</v>
      </c>
      <c r="D5684" t="s">
        <v>378</v>
      </c>
      <c r="E5684" s="5" t="s">
        <v>517</v>
      </c>
      <c r="F5684">
        <v>0</v>
      </c>
      <c r="G5684" t="s">
        <v>351</v>
      </c>
      <c r="H5684">
        <v>36.68</v>
      </c>
      <c r="I5684">
        <f>ANAM[[#This Row],[VALOR Corregida]]/1000</f>
        <v>3.6679999999999997E-2</v>
      </c>
      <c r="J5684" t="s">
        <v>536</v>
      </c>
      <c r="K5684" t="s">
        <v>24</v>
      </c>
      <c r="L5684" t="s">
        <v>309</v>
      </c>
      <c r="M5684" t="s">
        <v>393</v>
      </c>
      <c r="N5684">
        <v>-23.64556</v>
      </c>
      <c r="O5684">
        <v>-70.407780000000002</v>
      </c>
      <c r="P5684">
        <v>2</v>
      </c>
      <c r="Q5684">
        <v>2011</v>
      </c>
      <c r="R5684" s="2">
        <v>40858</v>
      </c>
      <c r="S5684" s="2">
        <v>40859</v>
      </c>
      <c r="T5684" s="2">
        <v>40858</v>
      </c>
      <c r="U5684" s="2"/>
    </row>
    <row r="5685" spans="1:25" x14ac:dyDescent="0.3">
      <c r="A5685" t="s">
        <v>19</v>
      </c>
      <c r="B5685" t="s">
        <v>20</v>
      </c>
      <c r="C5685" t="s">
        <v>57</v>
      </c>
      <c r="D5685" t="s">
        <v>378</v>
      </c>
      <c r="E5685" s="5" t="s">
        <v>517</v>
      </c>
      <c r="F5685">
        <v>9</v>
      </c>
      <c r="G5685" t="s">
        <v>351</v>
      </c>
      <c r="H5685">
        <v>37.020000000000003</v>
      </c>
      <c r="I5685">
        <f>ANAM[[#This Row],[VALOR Corregida]]/1000</f>
        <v>3.7020000000000004E-2</v>
      </c>
      <c r="J5685" t="s">
        <v>536</v>
      </c>
      <c r="K5685" t="s">
        <v>24</v>
      </c>
      <c r="L5685" t="s">
        <v>309</v>
      </c>
      <c r="M5685" t="s">
        <v>393</v>
      </c>
      <c r="N5685">
        <v>-23.64556</v>
      </c>
      <c r="O5685">
        <v>-70.407780000000002</v>
      </c>
      <c r="P5685">
        <v>2</v>
      </c>
      <c r="Q5685">
        <v>2011</v>
      </c>
      <c r="R5685" s="2">
        <v>40858</v>
      </c>
      <c r="S5685" s="2">
        <v>40859</v>
      </c>
      <c r="T5685" s="2">
        <v>40858</v>
      </c>
      <c r="U5685" s="2"/>
    </row>
    <row r="5686" spans="1:25" x14ac:dyDescent="0.3">
      <c r="A5686" t="s">
        <v>19</v>
      </c>
      <c r="B5686" t="s">
        <v>20</v>
      </c>
      <c r="C5686" t="s">
        <v>57</v>
      </c>
      <c r="D5686" t="s">
        <v>378</v>
      </c>
      <c r="E5686" s="5" t="s">
        <v>517</v>
      </c>
      <c r="F5686">
        <v>0</v>
      </c>
      <c r="G5686" t="s">
        <v>352</v>
      </c>
      <c r="H5686">
        <v>43</v>
      </c>
      <c r="I5686">
        <f>ANAM[[#This Row],[VALOR Corregida]]/1000</f>
        <v>4.2999999999999997E-2</v>
      </c>
      <c r="J5686" t="s">
        <v>27</v>
      </c>
      <c r="K5686" t="s">
        <v>24</v>
      </c>
      <c r="L5686" t="s">
        <v>309</v>
      </c>
      <c r="M5686" t="s">
        <v>393</v>
      </c>
      <c r="N5686">
        <v>-23.64556</v>
      </c>
      <c r="O5686">
        <v>-70.407780000000002</v>
      </c>
      <c r="P5686">
        <v>2</v>
      </c>
      <c r="Q5686">
        <v>2011</v>
      </c>
      <c r="R5686" s="2">
        <v>40858</v>
      </c>
      <c r="S5686" s="2">
        <v>40859</v>
      </c>
      <c r="T5686" s="2">
        <v>40858</v>
      </c>
      <c r="U5686" s="2"/>
      <c r="X5686">
        <f>0.0014*H5686^2-0.86*H5686+97.5</f>
        <v>63.108600000000003</v>
      </c>
      <c r="Y5686">
        <f>X5686*0.12</f>
        <v>7.5730320000000004</v>
      </c>
    </row>
    <row r="5687" spans="1:25" x14ac:dyDescent="0.3">
      <c r="A5687" t="s">
        <v>19</v>
      </c>
      <c r="B5687" t="s">
        <v>20</v>
      </c>
      <c r="C5687" t="s">
        <v>57</v>
      </c>
      <c r="D5687" t="s">
        <v>378</v>
      </c>
      <c r="E5687" s="5" t="s">
        <v>517</v>
      </c>
      <c r="F5687">
        <v>9</v>
      </c>
      <c r="G5687" t="s">
        <v>352</v>
      </c>
      <c r="H5687">
        <v>39</v>
      </c>
      <c r="I5687">
        <f>ANAM[[#This Row],[VALOR Corregida]]/1000</f>
        <v>3.9E-2</v>
      </c>
      <c r="J5687" t="s">
        <v>27</v>
      </c>
      <c r="K5687" t="s">
        <v>24</v>
      </c>
      <c r="L5687" t="s">
        <v>309</v>
      </c>
      <c r="M5687" t="s">
        <v>393</v>
      </c>
      <c r="N5687">
        <v>-23.64556</v>
      </c>
      <c r="O5687">
        <v>-70.407780000000002</v>
      </c>
      <c r="P5687">
        <v>2</v>
      </c>
      <c r="Q5687">
        <v>2011</v>
      </c>
      <c r="R5687" s="2">
        <v>40858</v>
      </c>
      <c r="S5687" s="2">
        <v>40859</v>
      </c>
      <c r="T5687" s="2">
        <v>40858</v>
      </c>
      <c r="U5687" s="2"/>
      <c r="X5687">
        <f>0.0014*H5687^2-0.86*H5687+97.5</f>
        <v>66.089399999999998</v>
      </c>
      <c r="Y5687">
        <f>X5687*0.12</f>
        <v>7.9307279999999993</v>
      </c>
    </row>
    <row r="5688" spans="1:25" x14ac:dyDescent="0.3">
      <c r="A5688" t="s">
        <v>19</v>
      </c>
      <c r="B5688" t="s">
        <v>20</v>
      </c>
      <c r="C5688" t="s">
        <v>57</v>
      </c>
      <c r="D5688" t="s">
        <v>378</v>
      </c>
      <c r="E5688" s="5" t="s">
        <v>517</v>
      </c>
      <c r="F5688">
        <v>0</v>
      </c>
      <c r="G5688" t="s">
        <v>353</v>
      </c>
      <c r="H5688">
        <v>0.76</v>
      </c>
      <c r="I5688">
        <f>ANAM[[#This Row],[VALOR Corregida]]/1000</f>
        <v>7.6000000000000004E-4</v>
      </c>
      <c r="J5688" t="s">
        <v>23</v>
      </c>
      <c r="K5688" t="s">
        <v>24</v>
      </c>
      <c r="L5688" t="s">
        <v>309</v>
      </c>
      <c r="M5688" t="s">
        <v>393</v>
      </c>
      <c r="N5688">
        <v>-23.64556</v>
      </c>
      <c r="O5688">
        <v>-70.407780000000002</v>
      </c>
      <c r="P5688">
        <v>2</v>
      </c>
      <c r="Q5688">
        <v>2011</v>
      </c>
      <c r="R5688" s="2">
        <v>40858</v>
      </c>
      <c r="S5688" s="2">
        <v>40859</v>
      </c>
      <c r="T5688" s="2">
        <v>40858</v>
      </c>
      <c r="U5688" s="2"/>
    </row>
    <row r="5689" spans="1:25" x14ac:dyDescent="0.3">
      <c r="A5689" t="s">
        <v>19</v>
      </c>
      <c r="B5689" t="s">
        <v>20</v>
      </c>
      <c r="C5689" t="s">
        <v>57</v>
      </c>
      <c r="D5689" t="s">
        <v>378</v>
      </c>
      <c r="E5689" s="5" t="s">
        <v>517</v>
      </c>
      <c r="F5689">
        <v>9</v>
      </c>
      <c r="G5689" t="s">
        <v>353</v>
      </c>
      <c r="H5689">
        <v>1.31</v>
      </c>
      <c r="I5689">
        <f>ANAM[[#This Row],[VALOR Corregida]]/1000</f>
        <v>1.31E-3</v>
      </c>
      <c r="J5689" t="s">
        <v>23</v>
      </c>
      <c r="K5689" t="s">
        <v>24</v>
      </c>
      <c r="L5689" t="s">
        <v>309</v>
      </c>
      <c r="M5689" t="s">
        <v>393</v>
      </c>
      <c r="N5689">
        <v>-23.64556</v>
      </c>
      <c r="O5689">
        <v>-70.407780000000002</v>
      </c>
      <c r="P5689">
        <v>2</v>
      </c>
      <c r="Q5689">
        <v>2011</v>
      </c>
      <c r="R5689" s="2">
        <v>40858</v>
      </c>
      <c r="S5689" s="2">
        <v>40859</v>
      </c>
      <c r="T5689" s="2">
        <v>40858</v>
      </c>
      <c r="U5689" s="2"/>
    </row>
    <row r="5690" spans="1:25" x14ac:dyDescent="0.3">
      <c r="A5690" t="s">
        <v>19</v>
      </c>
      <c r="B5690" t="s">
        <v>20</v>
      </c>
      <c r="C5690" t="s">
        <v>57</v>
      </c>
      <c r="D5690" t="s">
        <v>378</v>
      </c>
      <c r="E5690" s="5" t="s">
        <v>517</v>
      </c>
      <c r="F5690">
        <v>0</v>
      </c>
      <c r="G5690" t="s">
        <v>47</v>
      </c>
      <c r="H5690">
        <v>1.7</v>
      </c>
      <c r="I5690">
        <f>ANAM[[#This Row],[VALOR Corregida]]/1000</f>
        <v>1.6999999999999999E-3</v>
      </c>
      <c r="J5690" t="s">
        <v>23</v>
      </c>
      <c r="K5690" t="s">
        <v>24</v>
      </c>
      <c r="L5690" t="s">
        <v>309</v>
      </c>
      <c r="M5690" t="s">
        <v>393</v>
      </c>
      <c r="N5690">
        <v>-23.64556</v>
      </c>
      <c r="O5690">
        <v>-70.407780000000002</v>
      </c>
      <c r="P5690">
        <v>2</v>
      </c>
      <c r="Q5690">
        <v>2011</v>
      </c>
      <c r="R5690" s="2">
        <v>40858</v>
      </c>
      <c r="S5690" s="2">
        <v>40859</v>
      </c>
      <c r="T5690" s="2">
        <v>40858</v>
      </c>
      <c r="U5690" s="2"/>
    </row>
    <row r="5691" spans="1:25" x14ac:dyDescent="0.3">
      <c r="A5691" t="s">
        <v>19</v>
      </c>
      <c r="B5691" t="s">
        <v>20</v>
      </c>
      <c r="C5691" t="s">
        <v>57</v>
      </c>
      <c r="D5691" t="s">
        <v>378</v>
      </c>
      <c r="E5691" s="5" t="s">
        <v>517</v>
      </c>
      <c r="F5691">
        <v>9</v>
      </c>
      <c r="G5691" t="s">
        <v>47</v>
      </c>
      <c r="H5691">
        <v>2.2200000000000002</v>
      </c>
      <c r="I5691">
        <f>ANAM[[#This Row],[VALOR Corregida]]/1000</f>
        <v>2.2200000000000002E-3</v>
      </c>
      <c r="J5691" t="s">
        <v>23</v>
      </c>
      <c r="K5691" t="s">
        <v>24</v>
      </c>
      <c r="L5691" t="s">
        <v>309</v>
      </c>
      <c r="M5691" t="s">
        <v>393</v>
      </c>
      <c r="N5691">
        <v>-23.64556</v>
      </c>
      <c r="O5691">
        <v>-70.407780000000002</v>
      </c>
      <c r="P5691">
        <v>2</v>
      </c>
      <c r="Q5691">
        <v>2011</v>
      </c>
      <c r="R5691" s="2">
        <v>40858</v>
      </c>
      <c r="S5691" s="2">
        <v>40859</v>
      </c>
      <c r="T5691" s="2">
        <v>40858</v>
      </c>
      <c r="U5691" s="2"/>
    </row>
    <row r="5692" spans="1:25" x14ac:dyDescent="0.3">
      <c r="A5692" t="s">
        <v>19</v>
      </c>
      <c r="B5692" t="s">
        <v>20</v>
      </c>
      <c r="C5692" t="s">
        <v>60</v>
      </c>
      <c r="D5692" t="s">
        <v>379</v>
      </c>
      <c r="E5692" s="5" t="s">
        <v>521</v>
      </c>
      <c r="F5692">
        <v>0</v>
      </c>
      <c r="G5692" t="s">
        <v>120</v>
      </c>
      <c r="H5692">
        <v>2.5</v>
      </c>
      <c r="I5692">
        <f>ANAM[[#This Row],[VALOR Corregida]]/1000</f>
        <v>2.5000000000000001E-3</v>
      </c>
      <c r="J5692" t="s">
        <v>27</v>
      </c>
      <c r="K5692" t="s">
        <v>315</v>
      </c>
      <c r="L5692" t="s">
        <v>309</v>
      </c>
      <c r="M5692" t="s">
        <v>393</v>
      </c>
      <c r="N5692" s="7">
        <v>-23.650278</v>
      </c>
      <c r="O5692" s="7">
        <v>-70.406110999999996</v>
      </c>
      <c r="P5692">
        <v>2</v>
      </c>
      <c r="Q5692">
        <v>2011</v>
      </c>
      <c r="R5692" s="2">
        <v>40858</v>
      </c>
      <c r="S5692" s="2">
        <v>40859</v>
      </c>
      <c r="T5692" s="2">
        <v>40858</v>
      </c>
      <c r="U5692" s="2"/>
    </row>
    <row r="5693" spans="1:25" x14ac:dyDescent="0.3">
      <c r="A5693" t="s">
        <v>19</v>
      </c>
      <c r="B5693" t="s">
        <v>20</v>
      </c>
      <c r="C5693" t="s">
        <v>60</v>
      </c>
      <c r="D5693" t="s">
        <v>379</v>
      </c>
      <c r="E5693" s="5" t="s">
        <v>521</v>
      </c>
      <c r="F5693">
        <v>6</v>
      </c>
      <c r="G5693" t="s">
        <v>120</v>
      </c>
      <c r="H5693">
        <v>2.5</v>
      </c>
      <c r="I5693">
        <f>ANAM[[#This Row],[VALOR Corregida]]/1000</f>
        <v>2.5000000000000001E-3</v>
      </c>
      <c r="J5693" t="s">
        <v>27</v>
      </c>
      <c r="K5693" t="s">
        <v>315</v>
      </c>
      <c r="L5693" t="s">
        <v>309</v>
      </c>
      <c r="M5693" t="s">
        <v>393</v>
      </c>
      <c r="N5693" s="7">
        <v>-23.650278</v>
      </c>
      <c r="O5693" s="7">
        <v>-70.406110999999996</v>
      </c>
      <c r="P5693">
        <v>2</v>
      </c>
      <c r="Q5693">
        <v>2011</v>
      </c>
      <c r="R5693" s="2">
        <v>40858</v>
      </c>
      <c r="S5693" s="2">
        <v>40859</v>
      </c>
      <c r="T5693" s="2">
        <v>40858</v>
      </c>
      <c r="U5693" s="2"/>
    </row>
    <row r="5694" spans="1:25" x14ac:dyDescent="0.3">
      <c r="A5694" t="s">
        <v>19</v>
      </c>
      <c r="B5694" t="s">
        <v>20</v>
      </c>
      <c r="C5694" t="s">
        <v>60</v>
      </c>
      <c r="D5694" t="s">
        <v>379</v>
      </c>
      <c r="E5694" s="5" t="s">
        <v>521</v>
      </c>
      <c r="F5694">
        <v>0</v>
      </c>
      <c r="G5694" t="s">
        <v>345</v>
      </c>
      <c r="H5694">
        <v>2.5000000000000001E-2</v>
      </c>
      <c r="I5694">
        <f>ANAM[[#This Row],[VALOR Corregida]]/1000</f>
        <v>2.5000000000000001E-5</v>
      </c>
      <c r="J5694" t="s">
        <v>23</v>
      </c>
      <c r="K5694" t="s">
        <v>315</v>
      </c>
      <c r="L5694" t="s">
        <v>309</v>
      </c>
      <c r="M5694" t="s">
        <v>393</v>
      </c>
      <c r="N5694" s="7">
        <v>-23.650278</v>
      </c>
      <c r="O5694" s="7">
        <v>-70.406110999999996</v>
      </c>
      <c r="P5694">
        <v>2</v>
      </c>
      <c r="Q5694">
        <v>2011</v>
      </c>
      <c r="R5694" s="2">
        <v>40858</v>
      </c>
      <c r="S5694" s="2">
        <v>40859</v>
      </c>
      <c r="T5694" s="2">
        <v>40858</v>
      </c>
      <c r="U5694" s="2"/>
    </row>
    <row r="5695" spans="1:25" x14ac:dyDescent="0.3">
      <c r="A5695" t="s">
        <v>19</v>
      </c>
      <c r="B5695" t="s">
        <v>20</v>
      </c>
      <c r="C5695" t="s">
        <v>60</v>
      </c>
      <c r="D5695" t="s">
        <v>379</v>
      </c>
      <c r="E5695" s="5" t="s">
        <v>521</v>
      </c>
      <c r="F5695">
        <v>6</v>
      </c>
      <c r="G5695" t="s">
        <v>345</v>
      </c>
      <c r="H5695">
        <v>2.5000000000000001E-2</v>
      </c>
      <c r="I5695">
        <f>ANAM[[#This Row],[VALOR Corregida]]/1000</f>
        <v>2.5000000000000001E-5</v>
      </c>
      <c r="J5695" t="s">
        <v>23</v>
      </c>
      <c r="K5695" t="s">
        <v>315</v>
      </c>
      <c r="L5695" t="s">
        <v>309</v>
      </c>
      <c r="M5695" t="s">
        <v>393</v>
      </c>
      <c r="N5695" s="7">
        <v>-23.650278</v>
      </c>
      <c r="O5695" s="7">
        <v>-70.406110999999996</v>
      </c>
      <c r="P5695">
        <v>2</v>
      </c>
      <c r="Q5695">
        <v>2011</v>
      </c>
      <c r="R5695" s="2">
        <v>40858</v>
      </c>
      <c r="S5695" s="2">
        <v>40859</v>
      </c>
      <c r="T5695" s="2">
        <v>40858</v>
      </c>
      <c r="U5695" s="2"/>
    </row>
    <row r="5696" spans="1:25" x14ac:dyDescent="0.3">
      <c r="A5696" t="s">
        <v>19</v>
      </c>
      <c r="B5696" t="s">
        <v>20</v>
      </c>
      <c r="C5696" t="s">
        <v>60</v>
      </c>
      <c r="D5696" t="s">
        <v>379</v>
      </c>
      <c r="E5696" s="5" t="s">
        <v>521</v>
      </c>
      <c r="F5696">
        <v>0</v>
      </c>
      <c r="G5696" t="s">
        <v>28</v>
      </c>
      <c r="H5696">
        <v>2.5000000000000001E-2</v>
      </c>
      <c r="I5696">
        <f>ANAM[[#This Row],[VALOR Corregida]]/1000</f>
        <v>2.5000000000000001E-5</v>
      </c>
      <c r="J5696" t="s">
        <v>23</v>
      </c>
      <c r="K5696" t="s">
        <v>315</v>
      </c>
      <c r="L5696" t="s">
        <v>309</v>
      </c>
      <c r="M5696" t="s">
        <v>393</v>
      </c>
      <c r="N5696" s="7">
        <v>-23.650278</v>
      </c>
      <c r="O5696" s="7">
        <v>-70.406110999999996</v>
      </c>
      <c r="P5696">
        <v>2</v>
      </c>
      <c r="Q5696">
        <v>2011</v>
      </c>
      <c r="R5696" s="2">
        <v>40858</v>
      </c>
      <c r="S5696" s="2">
        <v>40859</v>
      </c>
      <c r="T5696" s="2">
        <v>40858</v>
      </c>
      <c r="U5696" s="2"/>
    </row>
    <row r="5697" spans="1:25" x14ac:dyDescent="0.3">
      <c r="A5697" t="s">
        <v>19</v>
      </c>
      <c r="B5697" t="s">
        <v>20</v>
      </c>
      <c r="C5697" t="s">
        <v>60</v>
      </c>
      <c r="D5697" t="s">
        <v>379</v>
      </c>
      <c r="E5697" s="5" t="s">
        <v>521</v>
      </c>
      <c r="F5697">
        <v>6</v>
      </c>
      <c r="G5697" t="s">
        <v>28</v>
      </c>
      <c r="H5697">
        <v>2.5000000000000001E-2</v>
      </c>
      <c r="I5697">
        <f>ANAM[[#This Row],[VALOR Corregida]]/1000</f>
        <v>2.5000000000000001E-5</v>
      </c>
      <c r="J5697" t="s">
        <v>23</v>
      </c>
      <c r="K5697" t="s">
        <v>315</v>
      </c>
      <c r="L5697" t="s">
        <v>309</v>
      </c>
      <c r="M5697" t="s">
        <v>393</v>
      </c>
      <c r="N5697" s="7">
        <v>-23.650278</v>
      </c>
      <c r="O5697" s="7">
        <v>-70.406110999999996</v>
      </c>
      <c r="P5697">
        <v>2</v>
      </c>
      <c r="Q5697">
        <v>2011</v>
      </c>
      <c r="R5697" s="2">
        <v>40858</v>
      </c>
      <c r="S5697" s="2">
        <v>40859</v>
      </c>
      <c r="T5697" s="2">
        <v>40858</v>
      </c>
      <c r="U5697" s="2"/>
    </row>
    <row r="5698" spans="1:25" x14ac:dyDescent="0.3">
      <c r="A5698" t="s">
        <v>19</v>
      </c>
      <c r="B5698" t="s">
        <v>20</v>
      </c>
      <c r="C5698" t="s">
        <v>60</v>
      </c>
      <c r="D5698" t="s">
        <v>379</v>
      </c>
      <c r="E5698" s="5" t="s">
        <v>521</v>
      </c>
      <c r="F5698">
        <v>0</v>
      </c>
      <c r="G5698" t="s">
        <v>346</v>
      </c>
      <c r="H5698">
        <v>4.3899999999999997</v>
      </c>
      <c r="I5698">
        <f>ANAM[[#This Row],[VALOR Corregida]]/1000</f>
        <v>4.3899999999999998E-3</v>
      </c>
      <c r="J5698" t="s">
        <v>23</v>
      </c>
      <c r="K5698" t="s">
        <v>24</v>
      </c>
      <c r="L5698" t="s">
        <v>309</v>
      </c>
      <c r="M5698" t="s">
        <v>393</v>
      </c>
      <c r="N5698" s="7">
        <v>-23.650278</v>
      </c>
      <c r="O5698" s="7">
        <v>-70.406110999999996</v>
      </c>
      <c r="P5698">
        <v>2</v>
      </c>
      <c r="Q5698">
        <v>2011</v>
      </c>
      <c r="R5698" s="2">
        <v>40858</v>
      </c>
      <c r="S5698" s="2">
        <v>40859</v>
      </c>
      <c r="T5698" s="2">
        <v>40858</v>
      </c>
      <c r="U5698" s="2"/>
    </row>
    <row r="5699" spans="1:25" x14ac:dyDescent="0.3">
      <c r="A5699" t="s">
        <v>19</v>
      </c>
      <c r="B5699" t="s">
        <v>20</v>
      </c>
      <c r="C5699" t="s">
        <v>60</v>
      </c>
      <c r="D5699" t="s">
        <v>379</v>
      </c>
      <c r="E5699" s="5" t="s">
        <v>521</v>
      </c>
      <c r="F5699">
        <v>6</v>
      </c>
      <c r="G5699" t="s">
        <v>346</v>
      </c>
      <c r="H5699">
        <v>1.18</v>
      </c>
      <c r="I5699">
        <f>ANAM[[#This Row],[VALOR Corregida]]/1000</f>
        <v>1.1799999999999998E-3</v>
      </c>
      <c r="J5699" t="s">
        <v>23</v>
      </c>
      <c r="K5699" t="s">
        <v>24</v>
      </c>
      <c r="L5699" t="s">
        <v>309</v>
      </c>
      <c r="M5699" t="s">
        <v>393</v>
      </c>
      <c r="N5699" s="7">
        <v>-23.650278</v>
      </c>
      <c r="O5699" s="7">
        <v>-70.406110999999996</v>
      </c>
      <c r="P5699">
        <v>2</v>
      </c>
      <c r="Q5699">
        <v>2011</v>
      </c>
      <c r="R5699" s="2">
        <v>40858</v>
      </c>
      <c r="S5699" s="2">
        <v>40859</v>
      </c>
      <c r="T5699" s="2">
        <v>40858</v>
      </c>
      <c r="U5699" s="2"/>
    </row>
    <row r="5700" spans="1:25" x14ac:dyDescent="0.3">
      <c r="A5700" t="s">
        <v>19</v>
      </c>
      <c r="B5700" t="s">
        <v>20</v>
      </c>
      <c r="C5700" t="s">
        <v>60</v>
      </c>
      <c r="D5700" t="s">
        <v>379</v>
      </c>
      <c r="E5700" s="5" t="s">
        <v>521</v>
      </c>
      <c r="F5700">
        <v>0</v>
      </c>
      <c r="G5700" t="s">
        <v>29</v>
      </c>
      <c r="H5700">
        <v>6.54</v>
      </c>
      <c r="I5700">
        <f>ANAM[[#This Row],[VALOR Corregida]]/1000</f>
        <v>6.5399999999999998E-3</v>
      </c>
      <c r="J5700" t="s">
        <v>23</v>
      </c>
      <c r="K5700" t="s">
        <v>24</v>
      </c>
      <c r="L5700" t="s">
        <v>309</v>
      </c>
      <c r="M5700" t="s">
        <v>393</v>
      </c>
      <c r="N5700" s="7">
        <v>-23.650278</v>
      </c>
      <c r="O5700" s="7">
        <v>-70.406110999999996</v>
      </c>
      <c r="P5700">
        <v>2</v>
      </c>
      <c r="Q5700">
        <v>2011</v>
      </c>
      <c r="R5700" s="2">
        <v>40858</v>
      </c>
      <c r="S5700" s="2">
        <v>40859</v>
      </c>
      <c r="T5700" s="2">
        <v>40858</v>
      </c>
      <c r="U5700" s="2"/>
    </row>
    <row r="5701" spans="1:25" x14ac:dyDescent="0.3">
      <c r="A5701" t="s">
        <v>19</v>
      </c>
      <c r="B5701" t="s">
        <v>20</v>
      </c>
      <c r="C5701" t="s">
        <v>60</v>
      </c>
      <c r="D5701" t="s">
        <v>379</v>
      </c>
      <c r="E5701" s="5" t="s">
        <v>521</v>
      </c>
      <c r="F5701">
        <v>6</v>
      </c>
      <c r="G5701" t="s">
        <v>29</v>
      </c>
      <c r="H5701">
        <v>2.33</v>
      </c>
      <c r="I5701">
        <f>ANAM[[#This Row],[VALOR Corregida]]/1000</f>
        <v>2.33E-3</v>
      </c>
      <c r="J5701" t="s">
        <v>23</v>
      </c>
      <c r="K5701" t="s">
        <v>24</v>
      </c>
      <c r="L5701" t="s">
        <v>309</v>
      </c>
      <c r="M5701" t="s">
        <v>393</v>
      </c>
      <c r="N5701" s="7">
        <v>-23.650278</v>
      </c>
      <c r="O5701" s="7">
        <v>-70.406110999999996</v>
      </c>
      <c r="P5701">
        <v>2</v>
      </c>
      <c r="Q5701">
        <v>2011</v>
      </c>
      <c r="R5701" s="2">
        <v>40858</v>
      </c>
      <c r="S5701" s="2">
        <v>40859</v>
      </c>
      <c r="T5701" s="2">
        <v>40858</v>
      </c>
      <c r="U5701" s="2"/>
    </row>
    <row r="5702" spans="1:25" x14ac:dyDescent="0.3">
      <c r="A5702" t="s">
        <v>19</v>
      </c>
      <c r="B5702" t="s">
        <v>20</v>
      </c>
      <c r="C5702" t="s">
        <v>60</v>
      </c>
      <c r="D5702" t="s">
        <v>379</v>
      </c>
      <c r="E5702" s="5" t="s">
        <v>521</v>
      </c>
      <c r="F5702">
        <v>0</v>
      </c>
      <c r="G5702" t="s">
        <v>30</v>
      </c>
      <c r="H5702">
        <v>33</v>
      </c>
      <c r="I5702">
        <f>ANAM[[#This Row],[VALOR Corregida]]/1000</f>
        <v>3.3000000000000002E-2</v>
      </c>
      <c r="J5702" t="s">
        <v>31</v>
      </c>
      <c r="K5702" t="s">
        <v>24</v>
      </c>
      <c r="L5702" t="s">
        <v>309</v>
      </c>
      <c r="M5702" t="s">
        <v>393</v>
      </c>
      <c r="N5702" s="7">
        <v>-23.650278</v>
      </c>
      <c r="O5702" s="7">
        <v>-70.406110999999996</v>
      </c>
      <c r="P5702">
        <v>2</v>
      </c>
      <c r="Q5702">
        <v>2011</v>
      </c>
      <c r="R5702" s="2">
        <v>40858</v>
      </c>
      <c r="S5702" s="2">
        <v>40859</v>
      </c>
      <c r="T5702" s="2">
        <v>40858</v>
      </c>
      <c r="U5702" s="2"/>
      <c r="X5702">
        <f>0.000000000001*H5702^4-0.00000001*H5702^3+0.00004*H5702^2-0.0733*H5702+97.8</f>
        <v>95.424301815920998</v>
      </c>
      <c r="Y5702">
        <f>X5702*0.12</f>
        <v>11.450916217910519</v>
      </c>
    </row>
    <row r="5703" spans="1:25" x14ac:dyDescent="0.3">
      <c r="A5703" t="s">
        <v>19</v>
      </c>
      <c r="B5703" t="s">
        <v>20</v>
      </c>
      <c r="C5703" t="s">
        <v>60</v>
      </c>
      <c r="D5703" t="s">
        <v>379</v>
      </c>
      <c r="E5703" s="5" t="s">
        <v>521</v>
      </c>
      <c r="F5703">
        <v>6</v>
      </c>
      <c r="G5703" t="s">
        <v>30</v>
      </c>
      <c r="H5703">
        <v>540</v>
      </c>
      <c r="I5703">
        <f>ANAM[[#This Row],[VALOR Corregida]]/1000</f>
        <v>0.54</v>
      </c>
      <c r="J5703" t="s">
        <v>31</v>
      </c>
      <c r="K5703" t="s">
        <v>24</v>
      </c>
      <c r="L5703" t="s">
        <v>309</v>
      </c>
      <c r="M5703" t="s">
        <v>393</v>
      </c>
      <c r="N5703" s="7">
        <v>-23.650278</v>
      </c>
      <c r="O5703" s="7">
        <v>-70.406110999999996</v>
      </c>
      <c r="P5703">
        <v>2</v>
      </c>
      <c r="Q5703">
        <v>2011</v>
      </c>
      <c r="R5703" s="2">
        <v>40858</v>
      </c>
      <c r="S5703" s="2">
        <v>40859</v>
      </c>
      <c r="T5703" s="2">
        <v>40858</v>
      </c>
      <c r="U5703" s="2"/>
      <c r="X5703">
        <f>0.000000000001*H5703^4-0.00000001*H5703^3+0.00004*H5703^2-0.0733*H5703+97.8</f>
        <v>68.392390559999996</v>
      </c>
      <c r="Y5703">
        <f>X5703*0.12</f>
        <v>8.2070868671999992</v>
      </c>
    </row>
    <row r="5704" spans="1:25" x14ac:dyDescent="0.3">
      <c r="A5704" t="s">
        <v>19</v>
      </c>
      <c r="B5704" t="s">
        <v>20</v>
      </c>
      <c r="C5704" t="s">
        <v>60</v>
      </c>
      <c r="D5704" t="s">
        <v>379</v>
      </c>
      <c r="E5704" s="5" t="s">
        <v>521</v>
      </c>
      <c r="F5704">
        <v>0</v>
      </c>
      <c r="G5704" t="s">
        <v>347</v>
      </c>
      <c r="H5704">
        <v>2.5000000000000001E-2</v>
      </c>
      <c r="I5704">
        <f>ANAM[[#This Row],[VALOR Corregida]]/1000</f>
        <v>2.5000000000000001E-5</v>
      </c>
      <c r="J5704" t="s">
        <v>23</v>
      </c>
      <c r="K5704" t="s">
        <v>315</v>
      </c>
      <c r="L5704" t="s">
        <v>309</v>
      </c>
      <c r="M5704" t="s">
        <v>393</v>
      </c>
      <c r="N5704" s="7">
        <v>-23.650278</v>
      </c>
      <c r="O5704" s="7">
        <v>-70.406110999999996</v>
      </c>
      <c r="P5704">
        <v>2</v>
      </c>
      <c r="Q5704">
        <v>2011</v>
      </c>
      <c r="R5704" s="2">
        <v>40858</v>
      </c>
      <c r="S5704" s="2">
        <v>40859</v>
      </c>
      <c r="T5704" s="2">
        <v>40858</v>
      </c>
      <c r="U5704" s="2"/>
    </row>
    <row r="5705" spans="1:25" x14ac:dyDescent="0.3">
      <c r="A5705" t="s">
        <v>19</v>
      </c>
      <c r="B5705" t="s">
        <v>20</v>
      </c>
      <c r="C5705" t="s">
        <v>60</v>
      </c>
      <c r="D5705" t="s">
        <v>379</v>
      </c>
      <c r="E5705" s="5" t="s">
        <v>521</v>
      </c>
      <c r="F5705">
        <v>6</v>
      </c>
      <c r="G5705" t="s">
        <v>347</v>
      </c>
      <c r="H5705">
        <v>2.5000000000000001E-2</v>
      </c>
      <c r="I5705">
        <f>ANAM[[#This Row],[VALOR Corregida]]/1000</f>
        <v>2.5000000000000001E-5</v>
      </c>
      <c r="J5705" t="s">
        <v>23</v>
      </c>
      <c r="K5705" t="s">
        <v>315</v>
      </c>
      <c r="L5705" t="s">
        <v>309</v>
      </c>
      <c r="M5705" t="s">
        <v>393</v>
      </c>
      <c r="N5705" s="7">
        <v>-23.650278</v>
      </c>
      <c r="O5705" s="7">
        <v>-70.406110999999996</v>
      </c>
      <c r="P5705">
        <v>2</v>
      </c>
      <c r="Q5705">
        <v>2011</v>
      </c>
      <c r="R5705" s="2">
        <v>40858</v>
      </c>
      <c r="S5705" s="2">
        <v>40859</v>
      </c>
      <c r="T5705" s="2">
        <v>40858</v>
      </c>
      <c r="U5705" s="2"/>
    </row>
    <row r="5706" spans="1:25" x14ac:dyDescent="0.3">
      <c r="A5706" t="s">
        <v>19</v>
      </c>
      <c r="B5706" t="s">
        <v>20</v>
      </c>
      <c r="C5706" t="s">
        <v>60</v>
      </c>
      <c r="D5706" t="s">
        <v>379</v>
      </c>
      <c r="E5706" s="5" t="s">
        <v>521</v>
      </c>
      <c r="F5706">
        <v>0</v>
      </c>
      <c r="G5706" t="s">
        <v>35</v>
      </c>
      <c r="H5706">
        <v>2.5000000000000001E-2</v>
      </c>
      <c r="I5706">
        <f>ANAM[[#This Row],[VALOR Corregida]]/1000</f>
        <v>2.5000000000000001E-5</v>
      </c>
      <c r="J5706" t="s">
        <v>23</v>
      </c>
      <c r="K5706" t="s">
        <v>315</v>
      </c>
      <c r="L5706" t="s">
        <v>309</v>
      </c>
      <c r="M5706" t="s">
        <v>393</v>
      </c>
      <c r="N5706" s="7">
        <v>-23.650278</v>
      </c>
      <c r="O5706" s="7">
        <v>-70.406110999999996</v>
      </c>
      <c r="P5706">
        <v>2</v>
      </c>
      <c r="Q5706">
        <v>2011</v>
      </c>
      <c r="R5706" s="2">
        <v>40858</v>
      </c>
      <c r="S5706" s="2">
        <v>40859</v>
      </c>
      <c r="T5706" s="2">
        <v>40858</v>
      </c>
      <c r="U5706" s="2"/>
    </row>
    <row r="5707" spans="1:25" x14ac:dyDescent="0.3">
      <c r="A5707" t="s">
        <v>19</v>
      </c>
      <c r="B5707" t="s">
        <v>20</v>
      </c>
      <c r="C5707" t="s">
        <v>60</v>
      </c>
      <c r="D5707" t="s">
        <v>379</v>
      </c>
      <c r="E5707" s="5" t="s">
        <v>521</v>
      </c>
      <c r="F5707">
        <v>6</v>
      </c>
      <c r="G5707" t="s">
        <v>35</v>
      </c>
      <c r="H5707">
        <v>2.5000000000000001E-2</v>
      </c>
      <c r="I5707">
        <f>ANAM[[#This Row],[VALOR Corregida]]/1000</f>
        <v>2.5000000000000001E-5</v>
      </c>
      <c r="J5707" t="s">
        <v>23</v>
      </c>
      <c r="K5707" t="s">
        <v>315</v>
      </c>
      <c r="L5707" t="s">
        <v>309</v>
      </c>
      <c r="M5707" t="s">
        <v>393</v>
      </c>
      <c r="N5707" s="7">
        <v>-23.650278</v>
      </c>
      <c r="O5707" s="7">
        <v>-70.406110999999996</v>
      </c>
      <c r="P5707">
        <v>2</v>
      </c>
      <c r="Q5707">
        <v>2011</v>
      </c>
      <c r="R5707" s="2">
        <v>40858</v>
      </c>
      <c r="S5707" s="2">
        <v>40859</v>
      </c>
      <c r="T5707" s="2">
        <v>40858</v>
      </c>
      <c r="U5707" s="2"/>
    </row>
    <row r="5708" spans="1:25" x14ac:dyDescent="0.3">
      <c r="A5708" t="s">
        <v>19</v>
      </c>
      <c r="B5708" t="s">
        <v>20</v>
      </c>
      <c r="C5708" t="s">
        <v>60</v>
      </c>
      <c r="D5708" t="s">
        <v>379</v>
      </c>
      <c r="E5708" s="5" t="s">
        <v>521</v>
      </c>
      <c r="F5708">
        <v>0</v>
      </c>
      <c r="G5708" t="s">
        <v>126</v>
      </c>
      <c r="H5708">
        <v>7.4999999999999997E-2</v>
      </c>
      <c r="I5708">
        <f>ANAM[[#This Row],[VALOR Corregida]]/1000</f>
        <v>7.4999999999999993E-5</v>
      </c>
      <c r="J5708" t="s">
        <v>27</v>
      </c>
      <c r="K5708" t="s">
        <v>315</v>
      </c>
      <c r="L5708" t="s">
        <v>309</v>
      </c>
      <c r="M5708" t="s">
        <v>393</v>
      </c>
      <c r="N5708" s="7">
        <v>-23.650278</v>
      </c>
      <c r="O5708" s="7">
        <v>-70.406110999999996</v>
      </c>
      <c r="P5708">
        <v>2</v>
      </c>
      <c r="Q5708">
        <v>2011</v>
      </c>
      <c r="R5708" s="2">
        <v>40858</v>
      </c>
      <c r="S5708" s="2">
        <v>40859</v>
      </c>
      <c r="T5708" s="2">
        <v>40858</v>
      </c>
      <c r="U5708" s="2"/>
      <c r="X5708">
        <f>-0.0008*H5708^2-0.94*H5708+97.2</f>
        <v>97.129495500000004</v>
      </c>
      <c r="Y5708">
        <f>X5708*0.12</f>
        <v>11.65553946</v>
      </c>
    </row>
    <row r="5709" spans="1:25" x14ac:dyDescent="0.3">
      <c r="A5709" t="s">
        <v>19</v>
      </c>
      <c r="B5709" t="s">
        <v>20</v>
      </c>
      <c r="C5709" t="s">
        <v>60</v>
      </c>
      <c r="D5709" t="s">
        <v>379</v>
      </c>
      <c r="E5709" s="5" t="s">
        <v>521</v>
      </c>
      <c r="F5709">
        <v>6</v>
      </c>
      <c r="G5709" t="s">
        <v>126</v>
      </c>
      <c r="H5709">
        <v>7.4999999999999997E-2</v>
      </c>
      <c r="I5709">
        <f>ANAM[[#This Row],[VALOR Corregida]]/1000</f>
        <v>7.4999999999999993E-5</v>
      </c>
      <c r="J5709" t="s">
        <v>27</v>
      </c>
      <c r="K5709" t="s">
        <v>315</v>
      </c>
      <c r="L5709" t="s">
        <v>309</v>
      </c>
      <c r="M5709" t="s">
        <v>393</v>
      </c>
      <c r="N5709" s="7">
        <v>-23.650278</v>
      </c>
      <c r="O5709" s="7">
        <v>-70.406110999999996</v>
      </c>
      <c r="P5709">
        <v>2</v>
      </c>
      <c r="Q5709">
        <v>2011</v>
      </c>
      <c r="R5709" s="2">
        <v>40858</v>
      </c>
      <c r="S5709" s="2">
        <v>40859</v>
      </c>
      <c r="T5709" s="2">
        <v>40858</v>
      </c>
      <c r="U5709" s="2"/>
      <c r="X5709">
        <f>-0.0008*H5709^2-0.94*H5709+97.2</f>
        <v>97.129495500000004</v>
      </c>
      <c r="Y5709">
        <f>X5709*0.12</f>
        <v>11.65553946</v>
      </c>
    </row>
    <row r="5710" spans="1:25" x14ac:dyDescent="0.3">
      <c r="A5710" t="s">
        <v>19</v>
      </c>
      <c r="B5710" t="s">
        <v>20</v>
      </c>
      <c r="C5710" t="s">
        <v>60</v>
      </c>
      <c r="D5710" t="s">
        <v>379</v>
      </c>
      <c r="E5710" s="5" t="s">
        <v>521</v>
      </c>
      <c r="F5710">
        <v>0</v>
      </c>
      <c r="G5710" t="s">
        <v>37</v>
      </c>
      <c r="H5710">
        <v>0.01</v>
      </c>
      <c r="I5710">
        <f>ANAM[[#This Row],[VALOR Corregida]]/1000</f>
        <v>1.0000000000000001E-5</v>
      </c>
      <c r="J5710" t="s">
        <v>27</v>
      </c>
      <c r="K5710" t="s">
        <v>315</v>
      </c>
      <c r="L5710" t="s">
        <v>309</v>
      </c>
      <c r="M5710" t="s">
        <v>393</v>
      </c>
      <c r="N5710" s="7">
        <v>-23.650278</v>
      </c>
      <c r="O5710" s="7">
        <v>-70.406110999999996</v>
      </c>
      <c r="P5710">
        <v>2</v>
      </c>
      <c r="Q5710">
        <v>2011</v>
      </c>
      <c r="R5710" s="2">
        <v>40858</v>
      </c>
      <c r="S5710" s="2">
        <v>40859</v>
      </c>
      <c r="T5710" s="2">
        <v>40858</v>
      </c>
      <c r="U5710" s="2"/>
    </row>
    <row r="5711" spans="1:25" x14ac:dyDescent="0.3">
      <c r="A5711" t="s">
        <v>19</v>
      </c>
      <c r="B5711" t="s">
        <v>20</v>
      </c>
      <c r="C5711" t="s">
        <v>60</v>
      </c>
      <c r="D5711" t="s">
        <v>379</v>
      </c>
      <c r="E5711" s="5" t="s">
        <v>521</v>
      </c>
      <c r="F5711">
        <v>6</v>
      </c>
      <c r="G5711" t="s">
        <v>37</v>
      </c>
      <c r="H5711">
        <v>0.01</v>
      </c>
      <c r="I5711">
        <f>ANAM[[#This Row],[VALOR Corregida]]/1000</f>
        <v>1.0000000000000001E-5</v>
      </c>
      <c r="J5711" t="s">
        <v>27</v>
      </c>
      <c r="K5711" t="s">
        <v>315</v>
      </c>
      <c r="L5711" t="s">
        <v>309</v>
      </c>
      <c r="M5711" t="s">
        <v>393</v>
      </c>
      <c r="N5711" s="7">
        <v>-23.650278</v>
      </c>
      <c r="O5711" s="7">
        <v>-70.406110999999996</v>
      </c>
      <c r="P5711">
        <v>2</v>
      </c>
      <c r="Q5711">
        <v>2011</v>
      </c>
      <c r="R5711" s="2">
        <v>40858</v>
      </c>
      <c r="S5711" s="2">
        <v>40859</v>
      </c>
      <c r="T5711" s="2">
        <v>40858</v>
      </c>
      <c r="U5711" s="2"/>
    </row>
    <row r="5712" spans="1:25" x14ac:dyDescent="0.3">
      <c r="A5712" t="s">
        <v>19</v>
      </c>
      <c r="B5712" t="s">
        <v>20</v>
      </c>
      <c r="C5712" t="s">
        <v>60</v>
      </c>
      <c r="D5712" t="s">
        <v>379</v>
      </c>
      <c r="E5712" s="5" t="s">
        <v>521</v>
      </c>
      <c r="F5712">
        <v>0</v>
      </c>
      <c r="G5712" t="s">
        <v>129</v>
      </c>
      <c r="H5712">
        <v>0.05</v>
      </c>
      <c r="I5712">
        <f>ANAM[[#This Row],[VALOR Corregida]]/1000</f>
        <v>5.0000000000000002E-5</v>
      </c>
      <c r="J5712" t="s">
        <v>23</v>
      </c>
      <c r="K5712" t="s">
        <v>315</v>
      </c>
      <c r="L5712" t="s">
        <v>309</v>
      </c>
      <c r="M5712" t="s">
        <v>393</v>
      </c>
      <c r="N5712" s="7">
        <v>-23.650278</v>
      </c>
      <c r="O5712" s="7">
        <v>-70.406110999999996</v>
      </c>
      <c r="P5712">
        <v>2</v>
      </c>
      <c r="Q5712">
        <v>2011</v>
      </c>
      <c r="R5712" s="2">
        <v>40858</v>
      </c>
      <c r="S5712" s="2">
        <v>40859</v>
      </c>
      <c r="T5712" s="2">
        <v>40858</v>
      </c>
      <c r="U5712" s="2"/>
    </row>
    <row r="5713" spans="1:25" x14ac:dyDescent="0.3">
      <c r="A5713" t="s">
        <v>19</v>
      </c>
      <c r="B5713" t="s">
        <v>20</v>
      </c>
      <c r="C5713" t="s">
        <v>60</v>
      </c>
      <c r="D5713" t="s">
        <v>379</v>
      </c>
      <c r="E5713" s="5" t="s">
        <v>521</v>
      </c>
      <c r="F5713">
        <v>6</v>
      </c>
      <c r="G5713" t="s">
        <v>129</v>
      </c>
      <c r="H5713">
        <v>0.05</v>
      </c>
      <c r="I5713">
        <f>ANAM[[#This Row],[VALOR Corregida]]/1000</f>
        <v>5.0000000000000002E-5</v>
      </c>
      <c r="J5713" t="s">
        <v>23</v>
      </c>
      <c r="K5713" t="s">
        <v>315</v>
      </c>
      <c r="L5713" t="s">
        <v>309</v>
      </c>
      <c r="M5713" t="s">
        <v>393</v>
      </c>
      <c r="N5713" s="7">
        <v>-23.650278</v>
      </c>
      <c r="O5713" s="7">
        <v>-70.406110999999996</v>
      </c>
      <c r="P5713">
        <v>2</v>
      </c>
      <c r="Q5713">
        <v>2011</v>
      </c>
      <c r="R5713" s="2">
        <v>40858</v>
      </c>
      <c r="S5713" s="2">
        <v>40859</v>
      </c>
      <c r="T5713" s="2">
        <v>40858</v>
      </c>
      <c r="U5713" s="2"/>
    </row>
    <row r="5714" spans="1:25" x14ac:dyDescent="0.3">
      <c r="A5714" t="s">
        <v>19</v>
      </c>
      <c r="B5714" t="s">
        <v>20</v>
      </c>
      <c r="C5714" t="s">
        <v>60</v>
      </c>
      <c r="D5714" t="s">
        <v>379</v>
      </c>
      <c r="E5714" s="5" t="s">
        <v>521</v>
      </c>
      <c r="F5714">
        <v>0</v>
      </c>
      <c r="G5714" t="s">
        <v>348</v>
      </c>
      <c r="H5714">
        <v>0.5</v>
      </c>
      <c r="I5714">
        <f>ANAM[[#This Row],[VALOR Corregida]]/1000</f>
        <v>5.0000000000000001E-4</v>
      </c>
      <c r="J5714" t="s">
        <v>23</v>
      </c>
      <c r="K5714" t="s">
        <v>315</v>
      </c>
      <c r="L5714" t="s">
        <v>309</v>
      </c>
      <c r="M5714" t="s">
        <v>393</v>
      </c>
      <c r="N5714" s="7">
        <v>-23.650278</v>
      </c>
      <c r="O5714" s="7">
        <v>-70.406110999999996</v>
      </c>
      <c r="P5714">
        <v>2</v>
      </c>
      <c r="Q5714">
        <v>2011</v>
      </c>
      <c r="R5714" s="2">
        <v>40858</v>
      </c>
      <c r="S5714" s="2">
        <v>40859</v>
      </c>
      <c r="T5714" s="2">
        <v>40858</v>
      </c>
      <c r="U5714" s="2"/>
    </row>
    <row r="5715" spans="1:25" x14ac:dyDescent="0.3">
      <c r="A5715" t="s">
        <v>19</v>
      </c>
      <c r="B5715" t="s">
        <v>20</v>
      </c>
      <c r="C5715" t="s">
        <v>60</v>
      </c>
      <c r="D5715" t="s">
        <v>379</v>
      </c>
      <c r="E5715" s="5" t="s">
        <v>521</v>
      </c>
      <c r="F5715">
        <v>6</v>
      </c>
      <c r="G5715" t="s">
        <v>348</v>
      </c>
      <c r="H5715">
        <v>0.5</v>
      </c>
      <c r="I5715">
        <f>ANAM[[#This Row],[VALOR Corregida]]/1000</f>
        <v>5.0000000000000001E-4</v>
      </c>
      <c r="J5715" t="s">
        <v>23</v>
      </c>
      <c r="K5715" t="s">
        <v>315</v>
      </c>
      <c r="L5715" t="s">
        <v>309</v>
      </c>
      <c r="M5715" t="s">
        <v>393</v>
      </c>
      <c r="N5715" s="7">
        <v>-23.650278</v>
      </c>
      <c r="O5715" s="7">
        <v>-70.406110999999996</v>
      </c>
      <c r="P5715">
        <v>2</v>
      </c>
      <c r="Q5715">
        <v>2011</v>
      </c>
      <c r="R5715" s="2">
        <v>40858</v>
      </c>
      <c r="S5715" s="2">
        <v>40859</v>
      </c>
      <c r="T5715" s="2">
        <v>40858</v>
      </c>
      <c r="U5715" s="2"/>
    </row>
    <row r="5716" spans="1:25" x14ac:dyDescent="0.3">
      <c r="A5716" t="s">
        <v>19</v>
      </c>
      <c r="B5716" t="s">
        <v>20</v>
      </c>
      <c r="C5716" t="s">
        <v>60</v>
      </c>
      <c r="D5716" t="s">
        <v>379</v>
      </c>
      <c r="E5716" s="5" t="s">
        <v>521</v>
      </c>
      <c r="F5716">
        <v>0</v>
      </c>
      <c r="G5716" t="s">
        <v>39</v>
      </c>
      <c r="H5716">
        <v>0.5</v>
      </c>
      <c r="I5716">
        <f>ANAM[[#This Row],[VALOR Corregida]]/1000</f>
        <v>5.0000000000000001E-4</v>
      </c>
      <c r="J5716" t="s">
        <v>23</v>
      </c>
      <c r="K5716" t="s">
        <v>315</v>
      </c>
      <c r="L5716" t="s">
        <v>309</v>
      </c>
      <c r="M5716" t="s">
        <v>393</v>
      </c>
      <c r="N5716" s="7">
        <v>-23.650278</v>
      </c>
      <c r="O5716" s="7">
        <v>-70.406110999999996</v>
      </c>
      <c r="P5716">
        <v>2</v>
      </c>
      <c r="Q5716">
        <v>2011</v>
      </c>
      <c r="R5716" s="2">
        <v>40858</v>
      </c>
      <c r="S5716" s="2">
        <v>40859</v>
      </c>
      <c r="T5716" s="2">
        <v>40858</v>
      </c>
      <c r="U5716" s="2"/>
    </row>
    <row r="5717" spans="1:25" x14ac:dyDescent="0.3">
      <c r="A5717" t="s">
        <v>19</v>
      </c>
      <c r="B5717" t="s">
        <v>20</v>
      </c>
      <c r="C5717" t="s">
        <v>60</v>
      </c>
      <c r="D5717" t="s">
        <v>379</v>
      </c>
      <c r="E5717" s="5" t="s">
        <v>521</v>
      </c>
      <c r="F5717">
        <v>6</v>
      </c>
      <c r="G5717" t="s">
        <v>39</v>
      </c>
      <c r="H5717">
        <v>0.5</v>
      </c>
      <c r="I5717">
        <f>ANAM[[#This Row],[VALOR Corregida]]/1000</f>
        <v>5.0000000000000001E-4</v>
      </c>
      <c r="J5717" t="s">
        <v>23</v>
      </c>
      <c r="K5717" t="s">
        <v>315</v>
      </c>
      <c r="L5717" t="s">
        <v>309</v>
      </c>
      <c r="M5717" t="s">
        <v>393</v>
      </c>
      <c r="N5717" s="7">
        <v>-23.650278</v>
      </c>
      <c r="O5717" s="7">
        <v>-70.406110999999996</v>
      </c>
      <c r="P5717">
        <v>2</v>
      </c>
      <c r="Q5717">
        <v>2011</v>
      </c>
      <c r="R5717" s="2">
        <v>40858</v>
      </c>
      <c r="S5717" s="2">
        <v>40859</v>
      </c>
      <c r="T5717" s="2">
        <v>40858</v>
      </c>
      <c r="U5717" s="2"/>
    </row>
    <row r="5718" spans="1:25" x14ac:dyDescent="0.3">
      <c r="A5718" t="s">
        <v>19</v>
      </c>
      <c r="B5718" t="s">
        <v>20</v>
      </c>
      <c r="C5718" t="s">
        <v>60</v>
      </c>
      <c r="D5718" t="s">
        <v>379</v>
      </c>
      <c r="E5718" s="5" t="s">
        <v>521</v>
      </c>
      <c r="F5718">
        <v>0</v>
      </c>
      <c r="G5718" t="s">
        <v>64</v>
      </c>
      <c r="H5718">
        <v>0.35</v>
      </c>
      <c r="I5718">
        <f>ANAM[[#This Row],[VALOR Corregida]]/1000</f>
        <v>3.5E-4</v>
      </c>
      <c r="J5718" t="s">
        <v>27</v>
      </c>
      <c r="K5718" t="s">
        <v>24</v>
      </c>
      <c r="L5718" t="s">
        <v>309</v>
      </c>
      <c r="M5718" t="s">
        <v>393</v>
      </c>
      <c r="N5718" s="7">
        <v>-23.650278</v>
      </c>
      <c r="O5718" s="7">
        <v>-70.406110999999996</v>
      </c>
      <c r="P5718">
        <v>2</v>
      </c>
      <c r="Q5718">
        <v>2011</v>
      </c>
      <c r="R5718" s="2">
        <v>40858</v>
      </c>
      <c r="S5718" s="2">
        <v>40859</v>
      </c>
      <c r="T5718" s="2">
        <v>40858</v>
      </c>
      <c r="U5718" s="2"/>
    </row>
    <row r="5719" spans="1:25" x14ac:dyDescent="0.3">
      <c r="A5719" t="s">
        <v>19</v>
      </c>
      <c r="B5719" t="s">
        <v>20</v>
      </c>
      <c r="C5719" t="s">
        <v>60</v>
      </c>
      <c r="D5719" t="s">
        <v>379</v>
      </c>
      <c r="E5719" s="5" t="s">
        <v>521</v>
      </c>
      <c r="F5719">
        <v>6</v>
      </c>
      <c r="G5719" t="s">
        <v>64</v>
      </c>
      <c r="H5719">
        <v>0.4</v>
      </c>
      <c r="I5719">
        <f>ANAM[[#This Row],[VALOR Corregida]]/1000</f>
        <v>4.0000000000000002E-4</v>
      </c>
      <c r="J5719" t="s">
        <v>27</v>
      </c>
      <c r="K5719" t="s">
        <v>24</v>
      </c>
      <c r="L5719" t="s">
        <v>309</v>
      </c>
      <c r="M5719" t="s">
        <v>393</v>
      </c>
      <c r="N5719" s="7">
        <v>-23.650278</v>
      </c>
      <c r="O5719" s="7">
        <v>-70.406110999999996</v>
      </c>
      <c r="P5719">
        <v>2</v>
      </c>
      <c r="Q5719">
        <v>2011</v>
      </c>
      <c r="R5719" s="2">
        <v>40858</v>
      </c>
      <c r="S5719" s="2">
        <v>40859</v>
      </c>
      <c r="T5719" s="2">
        <v>40858</v>
      </c>
      <c r="U5719" s="2"/>
    </row>
    <row r="5720" spans="1:25" x14ac:dyDescent="0.3">
      <c r="A5720" t="s">
        <v>19</v>
      </c>
      <c r="B5720" t="s">
        <v>20</v>
      </c>
      <c r="C5720" t="s">
        <v>60</v>
      </c>
      <c r="D5720" t="s">
        <v>379</v>
      </c>
      <c r="E5720" s="5" t="s">
        <v>521</v>
      </c>
      <c r="F5720">
        <v>0</v>
      </c>
      <c r="G5720" t="s">
        <v>42</v>
      </c>
      <c r="H5720">
        <v>0.02</v>
      </c>
      <c r="I5720">
        <f>ANAM[[#This Row],[VALOR Corregida]]/1000</f>
        <v>2.0000000000000002E-5</v>
      </c>
      <c r="J5720" t="s">
        <v>27</v>
      </c>
      <c r="K5720" t="s">
        <v>315</v>
      </c>
      <c r="L5720" t="s">
        <v>309</v>
      </c>
      <c r="M5720" t="s">
        <v>393</v>
      </c>
      <c r="N5720" s="7">
        <v>-23.650278</v>
      </c>
      <c r="O5720" s="7">
        <v>-70.406110999999996</v>
      </c>
      <c r="P5720">
        <v>2</v>
      </c>
      <c r="Q5720">
        <v>2011</v>
      </c>
      <c r="R5720" s="2">
        <v>40858</v>
      </c>
      <c r="S5720" s="2">
        <v>40859</v>
      </c>
      <c r="T5720" s="2">
        <v>40858</v>
      </c>
      <c r="U5720" s="2"/>
    </row>
    <row r="5721" spans="1:25" x14ac:dyDescent="0.3">
      <c r="A5721" t="s">
        <v>19</v>
      </c>
      <c r="B5721" t="s">
        <v>20</v>
      </c>
      <c r="C5721" t="s">
        <v>60</v>
      </c>
      <c r="D5721" t="s">
        <v>379</v>
      </c>
      <c r="E5721" s="5" t="s">
        <v>521</v>
      </c>
      <c r="F5721">
        <v>6</v>
      </c>
      <c r="G5721" t="s">
        <v>42</v>
      </c>
      <c r="H5721">
        <v>0.02</v>
      </c>
      <c r="I5721">
        <f>ANAM[[#This Row],[VALOR Corregida]]/1000</f>
        <v>2.0000000000000002E-5</v>
      </c>
      <c r="J5721" t="s">
        <v>27</v>
      </c>
      <c r="K5721" t="s">
        <v>315</v>
      </c>
      <c r="L5721" t="s">
        <v>309</v>
      </c>
      <c r="M5721" t="s">
        <v>393</v>
      </c>
      <c r="N5721" s="7">
        <v>-23.650278</v>
      </c>
      <c r="O5721" s="7">
        <v>-70.406110999999996</v>
      </c>
      <c r="P5721">
        <v>2</v>
      </c>
      <c r="Q5721">
        <v>2011</v>
      </c>
      <c r="R5721" s="2">
        <v>40858</v>
      </c>
      <c r="S5721" s="2">
        <v>40859</v>
      </c>
      <c r="T5721" s="2">
        <v>40858</v>
      </c>
      <c r="U5721" s="2"/>
    </row>
    <row r="5722" spans="1:25" x14ac:dyDescent="0.3">
      <c r="A5722" t="s">
        <v>19</v>
      </c>
      <c r="B5722" t="s">
        <v>20</v>
      </c>
      <c r="C5722" t="s">
        <v>60</v>
      </c>
      <c r="D5722" t="s">
        <v>379</v>
      </c>
      <c r="E5722" s="5" t="s">
        <v>521</v>
      </c>
      <c r="F5722">
        <v>0</v>
      </c>
      <c r="G5722" t="s">
        <v>44</v>
      </c>
      <c r="H5722">
        <v>0.59</v>
      </c>
      <c r="I5722">
        <f>ANAM[[#This Row],[VALOR Corregida]]/1000</f>
        <v>5.8999999999999992E-4</v>
      </c>
      <c r="J5722" t="s">
        <v>27</v>
      </c>
      <c r="K5722" t="s">
        <v>24</v>
      </c>
      <c r="L5722" t="s">
        <v>309</v>
      </c>
      <c r="M5722" t="s">
        <v>393</v>
      </c>
      <c r="N5722" s="7">
        <v>-23.650278</v>
      </c>
      <c r="O5722" s="7">
        <v>-70.406110999999996</v>
      </c>
      <c r="P5722">
        <v>2</v>
      </c>
      <c r="Q5722">
        <v>2011</v>
      </c>
      <c r="R5722" s="2">
        <v>40858</v>
      </c>
      <c r="S5722" s="2">
        <v>40859</v>
      </c>
      <c r="T5722" s="2">
        <v>40858</v>
      </c>
      <c r="U5722" s="2"/>
    </row>
    <row r="5723" spans="1:25" x14ac:dyDescent="0.3">
      <c r="A5723" t="s">
        <v>19</v>
      </c>
      <c r="B5723" t="s">
        <v>20</v>
      </c>
      <c r="C5723" t="s">
        <v>60</v>
      </c>
      <c r="D5723" t="s">
        <v>379</v>
      </c>
      <c r="E5723" s="5" t="s">
        <v>521</v>
      </c>
      <c r="F5723">
        <v>6</v>
      </c>
      <c r="G5723" t="s">
        <v>44</v>
      </c>
      <c r="H5723">
        <v>0.57999999999999996</v>
      </c>
      <c r="I5723">
        <f>ANAM[[#This Row],[VALOR Corregida]]/1000</f>
        <v>5.8E-4</v>
      </c>
      <c r="J5723" t="s">
        <v>27</v>
      </c>
      <c r="K5723" t="s">
        <v>24</v>
      </c>
      <c r="L5723" t="s">
        <v>309</v>
      </c>
      <c r="M5723" t="s">
        <v>393</v>
      </c>
      <c r="N5723" s="7">
        <v>-23.650278</v>
      </c>
      <c r="O5723" s="7">
        <v>-70.406110999999996</v>
      </c>
      <c r="P5723">
        <v>2</v>
      </c>
      <c r="Q5723">
        <v>2011</v>
      </c>
      <c r="R5723" s="2">
        <v>40858</v>
      </c>
      <c r="S5723" s="2">
        <v>40859</v>
      </c>
      <c r="T5723" s="2">
        <v>40858</v>
      </c>
      <c r="U5723" s="2"/>
    </row>
    <row r="5724" spans="1:25" x14ac:dyDescent="0.3">
      <c r="A5724" t="s">
        <v>19</v>
      </c>
      <c r="B5724" t="s">
        <v>20</v>
      </c>
      <c r="C5724" t="s">
        <v>60</v>
      </c>
      <c r="D5724" t="s">
        <v>379</v>
      </c>
      <c r="E5724" s="5" t="s">
        <v>521</v>
      </c>
      <c r="F5724">
        <v>0</v>
      </c>
      <c r="G5724" t="s">
        <v>349</v>
      </c>
      <c r="H5724">
        <v>7.79</v>
      </c>
      <c r="I5724">
        <f>ANAM[[#This Row],[VALOR Corregida]]/1000</f>
        <v>7.79E-3</v>
      </c>
      <c r="J5724" t="s">
        <v>27</v>
      </c>
      <c r="K5724" t="s">
        <v>24</v>
      </c>
      <c r="L5724" t="s">
        <v>309</v>
      </c>
      <c r="M5724" t="s">
        <v>393</v>
      </c>
      <c r="N5724" s="7">
        <v>-23.650278</v>
      </c>
      <c r="O5724" s="7">
        <v>-70.406110999999996</v>
      </c>
      <c r="P5724">
        <v>2</v>
      </c>
      <c r="Q5724">
        <v>2011</v>
      </c>
      <c r="R5724" s="2">
        <v>40858</v>
      </c>
      <c r="S5724" s="2">
        <v>40859</v>
      </c>
      <c r="T5724" s="2">
        <v>40858</v>
      </c>
      <c r="U5724" s="2"/>
      <c r="X5724">
        <f>-0.14*H5724^3+1.81*H5724^2+5.68*H5724+1.92</f>
        <v>89.823341539999987</v>
      </c>
      <c r="Y5724">
        <f>X5724*0.2</f>
        <v>17.964668307999997</v>
      </c>
    </row>
    <row r="5725" spans="1:25" x14ac:dyDescent="0.3">
      <c r="A5725" t="s">
        <v>19</v>
      </c>
      <c r="B5725" t="s">
        <v>20</v>
      </c>
      <c r="C5725" t="s">
        <v>60</v>
      </c>
      <c r="D5725" t="s">
        <v>379</v>
      </c>
      <c r="E5725" s="5" t="s">
        <v>521</v>
      </c>
      <c r="F5725">
        <v>6</v>
      </c>
      <c r="G5725" t="s">
        <v>349</v>
      </c>
      <c r="H5725">
        <v>7.78</v>
      </c>
      <c r="I5725">
        <f>ANAM[[#This Row],[VALOR Corregida]]/1000</f>
        <v>7.7800000000000005E-3</v>
      </c>
      <c r="J5725" t="s">
        <v>27</v>
      </c>
      <c r="K5725" t="s">
        <v>24</v>
      </c>
      <c r="L5725" t="s">
        <v>309</v>
      </c>
      <c r="M5725" t="s">
        <v>393</v>
      </c>
      <c r="N5725" s="7">
        <v>-23.650278</v>
      </c>
      <c r="O5725" s="7">
        <v>-70.406110999999996</v>
      </c>
      <c r="P5725">
        <v>2</v>
      </c>
      <c r="Q5725">
        <v>2011</v>
      </c>
      <c r="R5725" s="2">
        <v>40858</v>
      </c>
      <c r="S5725" s="2">
        <v>40859</v>
      </c>
      <c r="T5725" s="2">
        <v>40858</v>
      </c>
      <c r="U5725" s="2"/>
      <c r="X5725">
        <f>-0.14*H5725^3+1.81*H5725^2+5.68*H5725+1.92</f>
        <v>89.739270719999993</v>
      </c>
      <c r="Y5725">
        <f>X5725*0.2</f>
        <v>17.947854144000001</v>
      </c>
    </row>
    <row r="5726" spans="1:25" x14ac:dyDescent="0.3">
      <c r="A5726" t="s">
        <v>19</v>
      </c>
      <c r="B5726" t="s">
        <v>20</v>
      </c>
      <c r="C5726" t="s">
        <v>60</v>
      </c>
      <c r="D5726" t="s">
        <v>379</v>
      </c>
      <c r="E5726" s="5" t="s">
        <v>521</v>
      </c>
      <c r="F5726">
        <v>0</v>
      </c>
      <c r="G5726" t="s">
        <v>350</v>
      </c>
      <c r="H5726">
        <v>2.5000000000000001E-2</v>
      </c>
      <c r="I5726">
        <f>ANAM[[#This Row],[VALOR Corregida]]/1000</f>
        <v>2.5000000000000001E-5</v>
      </c>
      <c r="J5726" t="s">
        <v>23</v>
      </c>
      <c r="K5726" t="s">
        <v>315</v>
      </c>
      <c r="L5726" t="s">
        <v>309</v>
      </c>
      <c r="M5726" t="s">
        <v>393</v>
      </c>
      <c r="N5726" s="7">
        <v>-23.650278</v>
      </c>
      <c r="O5726" s="7">
        <v>-70.406110999999996</v>
      </c>
      <c r="P5726">
        <v>2</v>
      </c>
      <c r="Q5726">
        <v>2011</v>
      </c>
      <c r="R5726" s="2">
        <v>40858</v>
      </c>
      <c r="S5726" s="2">
        <v>40859</v>
      </c>
      <c r="T5726" s="2">
        <v>40858</v>
      </c>
      <c r="U5726" s="2"/>
    </row>
    <row r="5727" spans="1:25" x14ac:dyDescent="0.3">
      <c r="A5727" t="s">
        <v>19</v>
      </c>
      <c r="B5727" t="s">
        <v>20</v>
      </c>
      <c r="C5727" t="s">
        <v>60</v>
      </c>
      <c r="D5727" t="s">
        <v>379</v>
      </c>
      <c r="E5727" s="5" t="s">
        <v>521</v>
      </c>
      <c r="F5727">
        <v>6</v>
      </c>
      <c r="G5727" t="s">
        <v>350</v>
      </c>
      <c r="H5727">
        <v>2.5000000000000001E-2</v>
      </c>
      <c r="I5727">
        <f>ANAM[[#This Row],[VALOR Corregida]]/1000</f>
        <v>2.5000000000000001E-5</v>
      </c>
      <c r="J5727" t="s">
        <v>23</v>
      </c>
      <c r="K5727" t="s">
        <v>315</v>
      </c>
      <c r="L5727" t="s">
        <v>309</v>
      </c>
      <c r="M5727" t="s">
        <v>393</v>
      </c>
      <c r="N5727" s="7">
        <v>-23.650278</v>
      </c>
      <c r="O5727" s="7">
        <v>-70.406110999999996</v>
      </c>
      <c r="P5727">
        <v>2</v>
      </c>
      <c r="Q5727">
        <v>2011</v>
      </c>
      <c r="R5727" s="2">
        <v>40858</v>
      </c>
      <c r="S5727" s="2">
        <v>40859</v>
      </c>
      <c r="T5727" s="2">
        <v>40858</v>
      </c>
      <c r="U5727" s="2"/>
    </row>
    <row r="5728" spans="1:25" x14ac:dyDescent="0.3">
      <c r="A5728" t="s">
        <v>19</v>
      </c>
      <c r="B5728" t="s">
        <v>20</v>
      </c>
      <c r="C5728" t="s">
        <v>60</v>
      </c>
      <c r="D5728" t="s">
        <v>379</v>
      </c>
      <c r="E5728" s="5" t="s">
        <v>521</v>
      </c>
      <c r="F5728">
        <v>0</v>
      </c>
      <c r="G5728" t="s">
        <v>46</v>
      </c>
      <c r="H5728">
        <v>2.5000000000000001E-2</v>
      </c>
      <c r="I5728">
        <f>ANAM[[#This Row],[VALOR Corregida]]/1000</f>
        <v>2.5000000000000001E-5</v>
      </c>
      <c r="J5728" t="s">
        <v>23</v>
      </c>
      <c r="K5728" t="s">
        <v>315</v>
      </c>
      <c r="L5728" t="s">
        <v>309</v>
      </c>
      <c r="M5728" t="s">
        <v>393</v>
      </c>
      <c r="N5728" s="7">
        <v>-23.650278</v>
      </c>
      <c r="O5728" s="7">
        <v>-70.406110999999996</v>
      </c>
      <c r="P5728">
        <v>2</v>
      </c>
      <c r="Q5728">
        <v>2011</v>
      </c>
      <c r="R5728" s="2">
        <v>40858</v>
      </c>
      <c r="S5728" s="2">
        <v>40859</v>
      </c>
      <c r="T5728" s="2">
        <v>40858</v>
      </c>
      <c r="U5728" s="2"/>
    </row>
    <row r="5729" spans="1:25" x14ac:dyDescent="0.3">
      <c r="A5729" t="s">
        <v>19</v>
      </c>
      <c r="B5729" t="s">
        <v>20</v>
      </c>
      <c r="C5729" t="s">
        <v>60</v>
      </c>
      <c r="D5729" t="s">
        <v>379</v>
      </c>
      <c r="E5729" s="5" t="s">
        <v>521</v>
      </c>
      <c r="F5729">
        <v>6</v>
      </c>
      <c r="G5729" t="s">
        <v>46</v>
      </c>
      <c r="H5729">
        <v>2.5000000000000001E-2</v>
      </c>
      <c r="I5729">
        <f>ANAM[[#This Row],[VALOR Corregida]]/1000</f>
        <v>2.5000000000000001E-5</v>
      </c>
      <c r="J5729" t="s">
        <v>23</v>
      </c>
      <c r="K5729" t="s">
        <v>315</v>
      </c>
      <c r="L5729" t="s">
        <v>309</v>
      </c>
      <c r="M5729" t="s">
        <v>393</v>
      </c>
      <c r="N5729" s="7">
        <v>-23.650278</v>
      </c>
      <c r="O5729" s="7">
        <v>-70.406110999999996</v>
      </c>
      <c r="P5729">
        <v>2</v>
      </c>
      <c r="Q5729">
        <v>2011</v>
      </c>
      <c r="R5729" s="2">
        <v>40858</v>
      </c>
      <c r="S5729" s="2">
        <v>40859</v>
      </c>
      <c r="T5729" s="2">
        <v>40858</v>
      </c>
      <c r="U5729" s="2"/>
    </row>
    <row r="5730" spans="1:25" x14ac:dyDescent="0.3">
      <c r="A5730" t="s">
        <v>19</v>
      </c>
      <c r="B5730" t="s">
        <v>20</v>
      </c>
      <c r="C5730" t="s">
        <v>60</v>
      </c>
      <c r="D5730" t="s">
        <v>379</v>
      </c>
      <c r="E5730" s="5" t="s">
        <v>521</v>
      </c>
      <c r="F5730">
        <v>0</v>
      </c>
      <c r="G5730" t="s">
        <v>351</v>
      </c>
      <c r="H5730">
        <v>36.51</v>
      </c>
      <c r="I5730">
        <f>ANAM[[#This Row],[VALOR Corregida]]/1000</f>
        <v>3.6510000000000001E-2</v>
      </c>
      <c r="J5730" t="s">
        <v>536</v>
      </c>
      <c r="K5730" t="s">
        <v>24</v>
      </c>
      <c r="L5730" t="s">
        <v>309</v>
      </c>
      <c r="M5730" t="s">
        <v>393</v>
      </c>
      <c r="N5730" s="7">
        <v>-23.650278</v>
      </c>
      <c r="O5730" s="7">
        <v>-70.406110999999996</v>
      </c>
      <c r="P5730">
        <v>2</v>
      </c>
      <c r="Q5730">
        <v>2011</v>
      </c>
      <c r="R5730" s="2">
        <v>40858</v>
      </c>
      <c r="S5730" s="2">
        <v>40859</v>
      </c>
      <c r="T5730" s="2">
        <v>40858</v>
      </c>
      <c r="U5730" s="2"/>
    </row>
    <row r="5731" spans="1:25" x14ac:dyDescent="0.3">
      <c r="A5731" t="s">
        <v>19</v>
      </c>
      <c r="B5731" t="s">
        <v>20</v>
      </c>
      <c r="C5731" t="s">
        <v>60</v>
      </c>
      <c r="D5731" t="s">
        <v>379</v>
      </c>
      <c r="E5731" s="5" t="s">
        <v>521</v>
      </c>
      <c r="F5731">
        <v>6</v>
      </c>
      <c r="G5731" t="s">
        <v>351</v>
      </c>
      <c r="H5731">
        <v>36.479999999999997</v>
      </c>
      <c r="I5731">
        <f>ANAM[[#This Row],[VALOR Corregida]]/1000</f>
        <v>3.6479999999999999E-2</v>
      </c>
      <c r="J5731" t="s">
        <v>536</v>
      </c>
      <c r="K5731" t="s">
        <v>24</v>
      </c>
      <c r="L5731" t="s">
        <v>309</v>
      </c>
      <c r="M5731" t="s">
        <v>393</v>
      </c>
      <c r="N5731" s="7">
        <v>-23.650278</v>
      </c>
      <c r="O5731" s="7">
        <v>-70.406110999999996</v>
      </c>
      <c r="P5731">
        <v>2</v>
      </c>
      <c r="Q5731">
        <v>2011</v>
      </c>
      <c r="R5731" s="2">
        <v>40858</v>
      </c>
      <c r="S5731" s="2">
        <v>40859</v>
      </c>
      <c r="T5731" s="2">
        <v>40858</v>
      </c>
      <c r="U5731" s="2"/>
    </row>
    <row r="5732" spans="1:25" x14ac:dyDescent="0.3">
      <c r="A5732" t="s">
        <v>19</v>
      </c>
      <c r="B5732" t="s">
        <v>20</v>
      </c>
      <c r="C5732" t="s">
        <v>60</v>
      </c>
      <c r="D5732" t="s">
        <v>379</v>
      </c>
      <c r="E5732" s="5" t="s">
        <v>521</v>
      </c>
      <c r="F5732">
        <v>0</v>
      </c>
      <c r="G5732" t="s">
        <v>352</v>
      </c>
      <c r="H5732">
        <v>40</v>
      </c>
      <c r="I5732">
        <f>ANAM[[#This Row],[VALOR Corregida]]/1000</f>
        <v>0.04</v>
      </c>
      <c r="J5732" t="s">
        <v>27</v>
      </c>
      <c r="K5732" t="s">
        <v>24</v>
      </c>
      <c r="L5732" t="s">
        <v>309</v>
      </c>
      <c r="M5732" t="s">
        <v>393</v>
      </c>
      <c r="N5732" s="7">
        <v>-23.650278</v>
      </c>
      <c r="O5732" s="7">
        <v>-70.406110999999996</v>
      </c>
      <c r="P5732">
        <v>2</v>
      </c>
      <c r="Q5732">
        <v>2011</v>
      </c>
      <c r="R5732" s="2">
        <v>40858</v>
      </c>
      <c r="S5732" s="2">
        <v>40859</v>
      </c>
      <c r="T5732" s="2">
        <v>40858</v>
      </c>
      <c r="U5732" s="2"/>
      <c r="X5732">
        <f>0.0014*H5732^2-0.86*H5732+97.5</f>
        <v>65.34</v>
      </c>
      <c r="Y5732">
        <f>X5732*0.12</f>
        <v>7.8407999999999998</v>
      </c>
    </row>
    <row r="5733" spans="1:25" x14ac:dyDescent="0.3">
      <c r="A5733" t="s">
        <v>19</v>
      </c>
      <c r="B5733" t="s">
        <v>20</v>
      </c>
      <c r="C5733" t="s">
        <v>60</v>
      </c>
      <c r="D5733" t="s">
        <v>379</v>
      </c>
      <c r="E5733" s="5" t="s">
        <v>521</v>
      </c>
      <c r="F5733">
        <v>6</v>
      </c>
      <c r="G5733" t="s">
        <v>352</v>
      </c>
      <c r="H5733">
        <v>50</v>
      </c>
      <c r="I5733">
        <f>ANAM[[#This Row],[VALOR Corregida]]/1000</f>
        <v>0.05</v>
      </c>
      <c r="J5733" t="s">
        <v>27</v>
      </c>
      <c r="K5733" t="s">
        <v>24</v>
      </c>
      <c r="L5733" t="s">
        <v>309</v>
      </c>
      <c r="M5733" t="s">
        <v>393</v>
      </c>
      <c r="N5733" s="7">
        <v>-23.650278</v>
      </c>
      <c r="O5733" s="7">
        <v>-70.406110999999996</v>
      </c>
      <c r="P5733">
        <v>2</v>
      </c>
      <c r="Q5733">
        <v>2011</v>
      </c>
      <c r="R5733" s="2">
        <v>40858</v>
      </c>
      <c r="S5733" s="2">
        <v>40859</v>
      </c>
      <c r="T5733" s="2">
        <v>40858</v>
      </c>
      <c r="U5733" s="2"/>
      <c r="X5733">
        <f>0.0014*H5733^2-0.86*H5733+97.5</f>
        <v>58</v>
      </c>
      <c r="Y5733">
        <f>X5733*0.12</f>
        <v>6.96</v>
      </c>
    </row>
    <row r="5734" spans="1:25" x14ac:dyDescent="0.3">
      <c r="A5734" t="s">
        <v>19</v>
      </c>
      <c r="B5734" t="s">
        <v>20</v>
      </c>
      <c r="C5734" t="s">
        <v>60</v>
      </c>
      <c r="D5734" t="s">
        <v>379</v>
      </c>
      <c r="E5734" s="5" t="s">
        <v>521</v>
      </c>
      <c r="F5734">
        <v>0</v>
      </c>
      <c r="G5734" t="s">
        <v>353</v>
      </c>
      <c r="H5734">
        <v>2.12</v>
      </c>
      <c r="I5734">
        <f>ANAM[[#This Row],[VALOR Corregida]]/1000</f>
        <v>2.1199999999999999E-3</v>
      </c>
      <c r="J5734" t="s">
        <v>23</v>
      </c>
      <c r="K5734" t="s">
        <v>24</v>
      </c>
      <c r="L5734" t="s">
        <v>309</v>
      </c>
      <c r="M5734" t="s">
        <v>393</v>
      </c>
      <c r="N5734" s="7">
        <v>-23.650278</v>
      </c>
      <c r="O5734" s="7">
        <v>-70.406110999999996</v>
      </c>
      <c r="P5734">
        <v>2</v>
      </c>
      <c r="Q5734">
        <v>2011</v>
      </c>
      <c r="R5734" s="2">
        <v>40858</v>
      </c>
      <c r="S5734" s="2">
        <v>40859</v>
      </c>
      <c r="T5734" s="2">
        <v>40858</v>
      </c>
      <c r="U5734" s="2"/>
    </row>
    <row r="5735" spans="1:25" x14ac:dyDescent="0.3">
      <c r="A5735" t="s">
        <v>19</v>
      </c>
      <c r="B5735" t="s">
        <v>20</v>
      </c>
      <c r="C5735" t="s">
        <v>60</v>
      </c>
      <c r="D5735" t="s">
        <v>379</v>
      </c>
      <c r="E5735" s="5" t="s">
        <v>521</v>
      </c>
      <c r="F5735">
        <v>6</v>
      </c>
      <c r="G5735" t="s">
        <v>353</v>
      </c>
      <c r="H5735">
        <v>0.97</v>
      </c>
      <c r="I5735">
        <f>ANAM[[#This Row],[VALOR Corregida]]/1000</f>
        <v>9.6999999999999994E-4</v>
      </c>
      <c r="J5735" t="s">
        <v>23</v>
      </c>
      <c r="K5735" t="s">
        <v>24</v>
      </c>
      <c r="L5735" t="s">
        <v>309</v>
      </c>
      <c r="M5735" t="s">
        <v>393</v>
      </c>
      <c r="N5735" s="7">
        <v>-23.650278</v>
      </c>
      <c r="O5735" s="7">
        <v>-70.406110999999996</v>
      </c>
      <c r="P5735">
        <v>2</v>
      </c>
      <c r="Q5735">
        <v>2011</v>
      </c>
      <c r="R5735" s="2">
        <v>40858</v>
      </c>
      <c r="S5735" s="2">
        <v>40859</v>
      </c>
      <c r="T5735" s="2">
        <v>40858</v>
      </c>
      <c r="U5735" s="2"/>
    </row>
    <row r="5736" spans="1:25" x14ac:dyDescent="0.3">
      <c r="A5736" t="s">
        <v>19</v>
      </c>
      <c r="B5736" t="s">
        <v>20</v>
      </c>
      <c r="C5736" t="s">
        <v>60</v>
      </c>
      <c r="D5736" t="s">
        <v>379</v>
      </c>
      <c r="E5736" s="5" t="s">
        <v>521</v>
      </c>
      <c r="F5736">
        <v>0</v>
      </c>
      <c r="G5736" t="s">
        <v>47</v>
      </c>
      <c r="H5736">
        <v>3.02</v>
      </c>
      <c r="I5736">
        <f>ANAM[[#This Row],[VALOR Corregida]]/1000</f>
        <v>3.0200000000000001E-3</v>
      </c>
      <c r="J5736" t="s">
        <v>23</v>
      </c>
      <c r="K5736" t="s">
        <v>24</v>
      </c>
      <c r="L5736" t="s">
        <v>309</v>
      </c>
      <c r="M5736" t="s">
        <v>393</v>
      </c>
      <c r="N5736" s="7">
        <v>-23.650278</v>
      </c>
      <c r="O5736" s="7">
        <v>-70.406110999999996</v>
      </c>
      <c r="P5736">
        <v>2</v>
      </c>
      <c r="Q5736">
        <v>2011</v>
      </c>
      <c r="R5736" s="2">
        <v>40858</v>
      </c>
      <c r="S5736" s="2">
        <v>40859</v>
      </c>
      <c r="T5736" s="2">
        <v>40858</v>
      </c>
      <c r="U5736" s="2"/>
    </row>
    <row r="5737" spans="1:25" x14ac:dyDescent="0.3">
      <c r="A5737" t="s">
        <v>19</v>
      </c>
      <c r="B5737" t="s">
        <v>20</v>
      </c>
      <c r="C5737" t="s">
        <v>60</v>
      </c>
      <c r="D5737" t="s">
        <v>379</v>
      </c>
      <c r="E5737" s="5" t="s">
        <v>521</v>
      </c>
      <c r="F5737">
        <v>6</v>
      </c>
      <c r="G5737" t="s">
        <v>47</v>
      </c>
      <c r="H5737">
        <v>1.07</v>
      </c>
      <c r="I5737">
        <f>ANAM[[#This Row],[VALOR Corregida]]/1000</f>
        <v>1.07E-3</v>
      </c>
      <c r="J5737" t="s">
        <v>23</v>
      </c>
      <c r="K5737" t="s">
        <v>24</v>
      </c>
      <c r="L5737" t="s">
        <v>309</v>
      </c>
      <c r="M5737" t="s">
        <v>393</v>
      </c>
      <c r="N5737" s="7">
        <v>-23.650278</v>
      </c>
      <c r="O5737" s="7">
        <v>-70.406110999999996</v>
      </c>
      <c r="P5737">
        <v>2</v>
      </c>
      <c r="Q5737">
        <v>2011</v>
      </c>
      <c r="R5737" s="2">
        <v>40858</v>
      </c>
      <c r="S5737" s="2">
        <v>40859</v>
      </c>
      <c r="T5737" s="2">
        <v>40858</v>
      </c>
      <c r="U5737" s="2"/>
    </row>
    <row r="5738" spans="1:25" x14ac:dyDescent="0.3">
      <c r="A5738" t="s">
        <v>152</v>
      </c>
      <c r="B5738" t="s">
        <v>20</v>
      </c>
      <c r="C5738" t="s">
        <v>198</v>
      </c>
      <c r="D5738" t="s">
        <v>380</v>
      </c>
      <c r="E5738" s="5" t="s">
        <v>529</v>
      </c>
      <c r="F5738">
        <v>0</v>
      </c>
      <c r="G5738" t="s">
        <v>28</v>
      </c>
      <c r="H5738">
        <v>4.2</v>
      </c>
      <c r="I5738">
        <f>ANAM[[#This Row],[VALOR Corregida]]/1000</f>
        <v>4.2000000000000006E-3</v>
      </c>
      <c r="J5738" t="s">
        <v>155</v>
      </c>
      <c r="K5738" t="s">
        <v>24</v>
      </c>
      <c r="L5738" t="s">
        <v>309</v>
      </c>
      <c r="M5738" t="s">
        <v>394</v>
      </c>
      <c r="N5738">
        <v>-23.616669999999999</v>
      </c>
      <c r="O5738">
        <v>-70.395560000000003</v>
      </c>
      <c r="P5738">
        <v>2</v>
      </c>
      <c r="Q5738">
        <v>2011</v>
      </c>
      <c r="R5738" s="2">
        <v>40858</v>
      </c>
      <c r="S5738" s="2">
        <v>40859</v>
      </c>
      <c r="T5738" s="2">
        <v>40858</v>
      </c>
      <c r="U5738" s="2"/>
    </row>
    <row r="5739" spans="1:25" x14ac:dyDescent="0.3">
      <c r="A5739" t="s">
        <v>152</v>
      </c>
      <c r="B5739" t="s">
        <v>20</v>
      </c>
      <c r="C5739" t="s">
        <v>198</v>
      </c>
      <c r="D5739" t="s">
        <v>380</v>
      </c>
      <c r="E5739" s="5" t="s">
        <v>529</v>
      </c>
      <c r="F5739">
        <v>0</v>
      </c>
      <c r="G5739" t="s">
        <v>29</v>
      </c>
      <c r="H5739">
        <v>7.8</v>
      </c>
      <c r="I5739">
        <f>ANAM[[#This Row],[VALOR Corregida]]/1000</f>
        <v>7.7999999999999996E-3</v>
      </c>
      <c r="J5739" t="s">
        <v>155</v>
      </c>
      <c r="K5739" t="s">
        <v>24</v>
      </c>
      <c r="L5739" t="s">
        <v>309</v>
      </c>
      <c r="M5739" t="s">
        <v>394</v>
      </c>
      <c r="N5739">
        <v>-23.616669999999999</v>
      </c>
      <c r="O5739">
        <v>-70.395560000000003</v>
      </c>
      <c r="P5739">
        <v>2</v>
      </c>
      <c r="Q5739">
        <v>2011</v>
      </c>
      <c r="R5739" s="2">
        <v>40858</v>
      </c>
      <c r="S5739" s="2">
        <v>40859</v>
      </c>
      <c r="T5739" s="2">
        <v>40858</v>
      </c>
      <c r="U5739" s="2"/>
    </row>
    <row r="5740" spans="1:25" x14ac:dyDescent="0.3">
      <c r="A5740" t="s">
        <v>152</v>
      </c>
      <c r="B5740" t="s">
        <v>20</v>
      </c>
      <c r="C5740" t="s">
        <v>198</v>
      </c>
      <c r="D5740" t="s">
        <v>380</v>
      </c>
      <c r="E5740" s="5" t="s">
        <v>529</v>
      </c>
      <c r="F5740">
        <v>0</v>
      </c>
      <c r="G5740" t="s">
        <v>30</v>
      </c>
      <c r="H5740">
        <v>1700</v>
      </c>
      <c r="I5740">
        <f>ANAM[[#This Row],[VALOR Corregida]]/1000</f>
        <v>1.7</v>
      </c>
      <c r="J5740" t="s">
        <v>157</v>
      </c>
      <c r="K5740" t="s">
        <v>24</v>
      </c>
      <c r="L5740" t="s">
        <v>309</v>
      </c>
      <c r="M5740" t="s">
        <v>394</v>
      </c>
      <c r="N5740">
        <v>-23.616669999999999</v>
      </c>
      <c r="O5740">
        <v>-70.395560000000003</v>
      </c>
      <c r="P5740">
        <v>2</v>
      </c>
      <c r="Q5740">
        <v>2011</v>
      </c>
      <c r="R5740" s="2">
        <v>40858</v>
      </c>
      <c r="S5740" s="2">
        <v>40859</v>
      </c>
      <c r="T5740" s="2">
        <v>40858</v>
      </c>
      <c r="U5740" s="2"/>
    </row>
    <row r="5741" spans="1:25" x14ac:dyDescent="0.3">
      <c r="A5741" t="s">
        <v>152</v>
      </c>
      <c r="B5741" t="s">
        <v>20</v>
      </c>
      <c r="C5741" t="s">
        <v>198</v>
      </c>
      <c r="D5741" t="s">
        <v>380</v>
      </c>
      <c r="E5741" s="5" t="s">
        <v>529</v>
      </c>
      <c r="F5741">
        <v>0</v>
      </c>
      <c r="G5741" t="s">
        <v>35</v>
      </c>
      <c r="H5741">
        <v>0.5</v>
      </c>
      <c r="I5741">
        <f>ANAM[[#This Row],[VALOR Corregida]]/1000</f>
        <v>5.0000000000000001E-4</v>
      </c>
      <c r="J5741" t="s">
        <v>155</v>
      </c>
      <c r="K5741" t="s">
        <v>24</v>
      </c>
      <c r="L5741" t="s">
        <v>309</v>
      </c>
      <c r="M5741" t="s">
        <v>394</v>
      </c>
      <c r="N5741">
        <v>-23.616669999999999</v>
      </c>
      <c r="O5741">
        <v>-70.395560000000003</v>
      </c>
      <c r="P5741">
        <v>2</v>
      </c>
      <c r="Q5741">
        <v>2011</v>
      </c>
      <c r="R5741" s="2">
        <v>40858</v>
      </c>
      <c r="S5741" s="2">
        <v>40859</v>
      </c>
      <c r="T5741" s="2">
        <v>40858</v>
      </c>
      <c r="U5741" s="2"/>
    </row>
    <row r="5742" spans="1:25" x14ac:dyDescent="0.3">
      <c r="A5742" t="s">
        <v>152</v>
      </c>
      <c r="B5742" t="s">
        <v>20</v>
      </c>
      <c r="C5742" t="s">
        <v>198</v>
      </c>
      <c r="D5742" t="s">
        <v>380</v>
      </c>
      <c r="E5742" s="5" t="s">
        <v>529</v>
      </c>
      <c r="F5742">
        <v>0</v>
      </c>
      <c r="G5742" t="s">
        <v>39</v>
      </c>
      <c r="H5742">
        <v>5.0000000000000001E-3</v>
      </c>
      <c r="I5742">
        <f>ANAM[[#This Row],[VALOR Corregida]]/1000</f>
        <v>5.0000000000000004E-6</v>
      </c>
      <c r="J5742" t="s">
        <v>155</v>
      </c>
      <c r="K5742" t="s">
        <v>315</v>
      </c>
      <c r="L5742" t="s">
        <v>309</v>
      </c>
      <c r="M5742" t="s">
        <v>394</v>
      </c>
      <c r="N5742">
        <v>-23.616669999999999</v>
      </c>
      <c r="O5742">
        <v>-70.395560000000003</v>
      </c>
      <c r="P5742">
        <v>2</v>
      </c>
      <c r="Q5742">
        <v>2011</v>
      </c>
      <c r="R5742" s="2">
        <v>40858</v>
      </c>
      <c r="S5742" s="2">
        <v>40859</v>
      </c>
      <c r="T5742" s="2">
        <v>40858</v>
      </c>
      <c r="U5742" s="2"/>
    </row>
    <row r="5743" spans="1:25" x14ac:dyDescent="0.3">
      <c r="A5743" t="s">
        <v>152</v>
      </c>
      <c r="B5743" t="s">
        <v>20</v>
      </c>
      <c r="C5743" t="s">
        <v>198</v>
      </c>
      <c r="D5743" t="s">
        <v>380</v>
      </c>
      <c r="E5743" s="5" t="s">
        <v>529</v>
      </c>
      <c r="F5743">
        <v>0</v>
      </c>
      <c r="G5743" t="s">
        <v>46</v>
      </c>
      <c r="H5743">
        <v>12.6</v>
      </c>
      <c r="I5743">
        <f>ANAM[[#This Row],[VALOR Corregida]]/1000</f>
        <v>1.26E-2</v>
      </c>
      <c r="J5743" t="s">
        <v>155</v>
      </c>
      <c r="K5743" t="s">
        <v>24</v>
      </c>
      <c r="L5743" t="s">
        <v>309</v>
      </c>
      <c r="M5743" t="s">
        <v>394</v>
      </c>
      <c r="N5743">
        <v>-23.616669999999999</v>
      </c>
      <c r="O5743">
        <v>-70.395560000000003</v>
      </c>
      <c r="P5743">
        <v>2</v>
      </c>
      <c r="Q5743">
        <v>2011</v>
      </c>
      <c r="R5743" s="2">
        <v>40858</v>
      </c>
      <c r="S5743" s="2">
        <v>40859</v>
      </c>
      <c r="T5743" s="2">
        <v>40858</v>
      </c>
      <c r="U5743" s="2"/>
    </row>
    <row r="5744" spans="1:25" x14ac:dyDescent="0.3">
      <c r="A5744" t="s">
        <v>152</v>
      </c>
      <c r="B5744" t="s">
        <v>20</v>
      </c>
      <c r="C5744" t="s">
        <v>198</v>
      </c>
      <c r="D5744" t="s">
        <v>380</v>
      </c>
      <c r="E5744" s="5" t="s">
        <v>529</v>
      </c>
      <c r="F5744">
        <v>0</v>
      </c>
      <c r="G5744" t="s">
        <v>47</v>
      </c>
      <c r="H5744">
        <v>125</v>
      </c>
      <c r="I5744">
        <f>ANAM[[#This Row],[VALOR Corregida]]/1000</f>
        <v>0.125</v>
      </c>
      <c r="J5744" t="s">
        <v>155</v>
      </c>
      <c r="K5744" t="s">
        <v>24</v>
      </c>
      <c r="L5744" t="s">
        <v>309</v>
      </c>
      <c r="M5744" t="s">
        <v>394</v>
      </c>
      <c r="N5744">
        <v>-23.616669999999999</v>
      </c>
      <c r="O5744">
        <v>-70.395560000000003</v>
      </c>
      <c r="P5744">
        <v>2</v>
      </c>
      <c r="Q5744">
        <v>2011</v>
      </c>
      <c r="R5744" s="2">
        <v>40858</v>
      </c>
      <c r="S5744" s="2">
        <v>40859</v>
      </c>
      <c r="T5744" s="2">
        <v>40858</v>
      </c>
      <c r="U5744" s="2"/>
    </row>
    <row r="5745" spans="1:21" x14ac:dyDescent="0.3">
      <c r="A5745" t="s">
        <v>152</v>
      </c>
      <c r="B5745" t="s">
        <v>20</v>
      </c>
      <c r="C5745" t="s">
        <v>158</v>
      </c>
      <c r="D5745" t="s">
        <v>395</v>
      </c>
      <c r="E5745">
        <v>140</v>
      </c>
      <c r="F5745">
        <v>0</v>
      </c>
      <c r="G5745" t="s">
        <v>28</v>
      </c>
      <c r="H5745">
        <v>4.5</v>
      </c>
      <c r="I5745">
        <f>ANAM[[#This Row],[VALOR Corregida]]/1000</f>
        <v>4.4999999999999997E-3</v>
      </c>
      <c r="J5745" t="s">
        <v>155</v>
      </c>
      <c r="K5745" t="s">
        <v>24</v>
      </c>
      <c r="L5745" t="s">
        <v>309</v>
      </c>
      <c r="M5745" t="s">
        <v>394</v>
      </c>
      <c r="N5745">
        <v>-23.660278000000002</v>
      </c>
      <c r="O5745">
        <v>-70.404167000000001</v>
      </c>
      <c r="P5745">
        <v>2</v>
      </c>
      <c r="Q5745">
        <v>2011</v>
      </c>
      <c r="R5745" s="2">
        <v>40858</v>
      </c>
      <c r="S5745" s="2">
        <v>40859</v>
      </c>
      <c r="T5745" s="2">
        <v>40858</v>
      </c>
      <c r="U5745" s="2"/>
    </row>
    <row r="5746" spans="1:21" x14ac:dyDescent="0.3">
      <c r="A5746" t="s">
        <v>152</v>
      </c>
      <c r="B5746" t="s">
        <v>20</v>
      </c>
      <c r="C5746" t="s">
        <v>158</v>
      </c>
      <c r="D5746" t="s">
        <v>395</v>
      </c>
      <c r="E5746">
        <v>140</v>
      </c>
      <c r="F5746">
        <v>0</v>
      </c>
      <c r="G5746" t="s">
        <v>29</v>
      </c>
      <c r="H5746">
        <v>9.6999999999999993</v>
      </c>
      <c r="I5746">
        <f>ANAM[[#This Row],[VALOR Corregida]]/1000</f>
        <v>9.6999999999999986E-3</v>
      </c>
      <c r="J5746" t="s">
        <v>155</v>
      </c>
      <c r="K5746" t="s">
        <v>24</v>
      </c>
      <c r="L5746" t="s">
        <v>309</v>
      </c>
      <c r="M5746" t="s">
        <v>394</v>
      </c>
      <c r="N5746">
        <v>-23.660278000000002</v>
      </c>
      <c r="O5746">
        <v>-70.404167000000001</v>
      </c>
      <c r="P5746">
        <v>2</v>
      </c>
      <c r="Q5746">
        <v>2011</v>
      </c>
      <c r="R5746" s="2">
        <v>40858</v>
      </c>
      <c r="S5746" s="2">
        <v>40859</v>
      </c>
      <c r="T5746" s="2">
        <v>40858</v>
      </c>
      <c r="U5746" s="2"/>
    </row>
    <row r="5747" spans="1:21" x14ac:dyDescent="0.3">
      <c r="A5747" t="s">
        <v>152</v>
      </c>
      <c r="B5747" t="s">
        <v>20</v>
      </c>
      <c r="C5747" t="s">
        <v>158</v>
      </c>
      <c r="D5747" t="s">
        <v>395</v>
      </c>
      <c r="E5747">
        <v>140</v>
      </c>
      <c r="F5747">
        <v>0</v>
      </c>
      <c r="G5747" t="s">
        <v>30</v>
      </c>
      <c r="H5747">
        <v>2400</v>
      </c>
      <c r="I5747">
        <f>ANAM[[#This Row],[VALOR Corregida]]/1000</f>
        <v>2.4</v>
      </c>
      <c r="J5747" t="s">
        <v>157</v>
      </c>
      <c r="K5747" t="s">
        <v>24</v>
      </c>
      <c r="L5747" t="s">
        <v>309</v>
      </c>
      <c r="M5747" t="s">
        <v>394</v>
      </c>
      <c r="N5747">
        <v>-23.660278000000002</v>
      </c>
      <c r="O5747">
        <v>-70.404167000000001</v>
      </c>
      <c r="P5747">
        <v>2</v>
      </c>
      <c r="Q5747">
        <v>2011</v>
      </c>
      <c r="R5747" s="2">
        <v>40858</v>
      </c>
      <c r="S5747" s="2">
        <v>40859</v>
      </c>
      <c r="T5747" s="2">
        <v>40858</v>
      </c>
      <c r="U5747" s="2"/>
    </row>
    <row r="5748" spans="1:21" x14ac:dyDescent="0.3">
      <c r="A5748" t="s">
        <v>152</v>
      </c>
      <c r="B5748" t="s">
        <v>20</v>
      </c>
      <c r="C5748" t="s">
        <v>158</v>
      </c>
      <c r="D5748" t="s">
        <v>395</v>
      </c>
      <c r="E5748">
        <v>140</v>
      </c>
      <c r="F5748">
        <v>0</v>
      </c>
      <c r="G5748" t="s">
        <v>35</v>
      </c>
      <c r="H5748">
        <v>0.5</v>
      </c>
      <c r="I5748">
        <f>ANAM[[#This Row],[VALOR Corregida]]/1000</f>
        <v>5.0000000000000001E-4</v>
      </c>
      <c r="J5748" t="s">
        <v>155</v>
      </c>
      <c r="K5748" t="s">
        <v>24</v>
      </c>
      <c r="L5748" t="s">
        <v>309</v>
      </c>
      <c r="M5748" t="s">
        <v>394</v>
      </c>
      <c r="N5748">
        <v>-23.660278000000002</v>
      </c>
      <c r="O5748">
        <v>-70.404167000000001</v>
      </c>
      <c r="P5748">
        <v>2</v>
      </c>
      <c r="Q5748">
        <v>2011</v>
      </c>
      <c r="R5748" s="2">
        <v>40858</v>
      </c>
      <c r="S5748" s="2">
        <v>40859</v>
      </c>
      <c r="T5748" s="2">
        <v>40858</v>
      </c>
      <c r="U5748" s="2"/>
    </row>
    <row r="5749" spans="1:21" x14ac:dyDescent="0.3">
      <c r="A5749" t="s">
        <v>152</v>
      </c>
      <c r="B5749" t="s">
        <v>20</v>
      </c>
      <c r="C5749" t="s">
        <v>158</v>
      </c>
      <c r="D5749" t="s">
        <v>395</v>
      </c>
      <c r="E5749">
        <v>140</v>
      </c>
      <c r="F5749">
        <v>0</v>
      </c>
      <c r="G5749" t="s">
        <v>39</v>
      </c>
      <c r="H5749">
        <v>5.0000000000000001E-3</v>
      </c>
      <c r="I5749">
        <f>ANAM[[#This Row],[VALOR Corregida]]/1000</f>
        <v>5.0000000000000004E-6</v>
      </c>
      <c r="J5749" t="s">
        <v>155</v>
      </c>
      <c r="K5749" t="s">
        <v>315</v>
      </c>
      <c r="L5749" t="s">
        <v>309</v>
      </c>
      <c r="M5749" t="s">
        <v>394</v>
      </c>
      <c r="N5749">
        <v>-23.660278000000002</v>
      </c>
      <c r="O5749">
        <v>-70.404167000000001</v>
      </c>
      <c r="P5749">
        <v>2</v>
      </c>
      <c r="Q5749">
        <v>2011</v>
      </c>
      <c r="R5749" s="2">
        <v>40858</v>
      </c>
      <c r="S5749" s="2">
        <v>40859</v>
      </c>
      <c r="T5749" s="2">
        <v>40858</v>
      </c>
      <c r="U5749" s="2"/>
    </row>
    <row r="5750" spans="1:21" x14ac:dyDescent="0.3">
      <c r="A5750" t="s">
        <v>152</v>
      </c>
      <c r="B5750" t="s">
        <v>20</v>
      </c>
      <c r="C5750" t="s">
        <v>158</v>
      </c>
      <c r="D5750" t="s">
        <v>395</v>
      </c>
      <c r="E5750">
        <v>140</v>
      </c>
      <c r="F5750">
        <v>0</v>
      </c>
      <c r="G5750" t="s">
        <v>46</v>
      </c>
      <c r="H5750">
        <v>12.3</v>
      </c>
      <c r="I5750">
        <f>ANAM[[#This Row],[VALOR Corregida]]/1000</f>
        <v>1.23E-2</v>
      </c>
      <c r="J5750" t="s">
        <v>155</v>
      </c>
      <c r="K5750" t="s">
        <v>24</v>
      </c>
      <c r="L5750" t="s">
        <v>309</v>
      </c>
      <c r="M5750" t="s">
        <v>394</v>
      </c>
      <c r="N5750">
        <v>-23.660278000000002</v>
      </c>
      <c r="O5750">
        <v>-70.404167000000001</v>
      </c>
      <c r="P5750">
        <v>2</v>
      </c>
      <c r="Q5750">
        <v>2011</v>
      </c>
      <c r="R5750" s="2">
        <v>40858</v>
      </c>
      <c r="S5750" s="2">
        <v>40859</v>
      </c>
      <c r="T5750" s="2">
        <v>40858</v>
      </c>
      <c r="U5750" s="2"/>
    </row>
    <row r="5751" spans="1:21" x14ac:dyDescent="0.3">
      <c r="A5751" t="s">
        <v>152</v>
      </c>
      <c r="B5751" t="s">
        <v>20</v>
      </c>
      <c r="C5751" t="s">
        <v>158</v>
      </c>
      <c r="D5751" t="s">
        <v>395</v>
      </c>
      <c r="E5751">
        <v>140</v>
      </c>
      <c r="F5751">
        <v>0</v>
      </c>
      <c r="G5751" t="s">
        <v>47</v>
      </c>
      <c r="H5751">
        <v>121</v>
      </c>
      <c r="I5751">
        <f>ANAM[[#This Row],[VALOR Corregida]]/1000</f>
        <v>0.121</v>
      </c>
      <c r="J5751" t="s">
        <v>155</v>
      </c>
      <c r="K5751" t="s">
        <v>24</v>
      </c>
      <c r="L5751" t="s">
        <v>309</v>
      </c>
      <c r="M5751" t="s">
        <v>394</v>
      </c>
      <c r="N5751">
        <v>-23.660278000000002</v>
      </c>
      <c r="O5751">
        <v>-70.404167000000001</v>
      </c>
      <c r="P5751">
        <v>2</v>
      </c>
      <c r="Q5751">
        <v>2011</v>
      </c>
      <c r="R5751" s="2">
        <v>40858</v>
      </c>
      <c r="S5751" s="2">
        <v>40859</v>
      </c>
      <c r="T5751" s="2">
        <v>40858</v>
      </c>
      <c r="U5751" s="2"/>
    </row>
    <row r="5752" spans="1:21" x14ac:dyDescent="0.3">
      <c r="A5752" t="s">
        <v>164</v>
      </c>
      <c r="B5752" t="s">
        <v>20</v>
      </c>
      <c r="C5752" t="s">
        <v>50</v>
      </c>
      <c r="D5752" t="s">
        <v>217</v>
      </c>
      <c r="E5752" s="5" t="s">
        <v>511</v>
      </c>
      <c r="F5752">
        <v>0</v>
      </c>
      <c r="G5752" t="s">
        <v>29</v>
      </c>
      <c r="H5752">
        <v>454</v>
      </c>
      <c r="I5752">
        <f>ANAM[[#This Row],[VALOR Corregida]]/1000</f>
        <v>0.45400000000000001</v>
      </c>
      <c r="J5752" t="s">
        <v>155</v>
      </c>
      <c r="K5752" t="s">
        <v>24</v>
      </c>
      <c r="L5752" t="s">
        <v>309</v>
      </c>
      <c r="M5752" t="s">
        <v>325</v>
      </c>
      <c r="N5752" s="7">
        <v>-23.641940000000002</v>
      </c>
      <c r="O5752" s="7">
        <v>-70.399169999999998</v>
      </c>
      <c r="P5752">
        <v>2</v>
      </c>
      <c r="Q5752">
        <v>2003</v>
      </c>
      <c r="R5752" s="2">
        <v>37900</v>
      </c>
      <c r="S5752" s="2">
        <v>37897</v>
      </c>
      <c r="T5752" s="2">
        <v>37897</v>
      </c>
      <c r="U5752" s="2"/>
    </row>
    <row r="5753" spans="1:21" x14ac:dyDescent="0.3">
      <c r="A5753" t="s">
        <v>164</v>
      </c>
      <c r="B5753" t="s">
        <v>20</v>
      </c>
      <c r="C5753" t="s">
        <v>213</v>
      </c>
      <c r="D5753" t="s">
        <v>214</v>
      </c>
      <c r="E5753" s="5" t="s">
        <v>519</v>
      </c>
      <c r="F5753">
        <v>0</v>
      </c>
      <c r="G5753" t="s">
        <v>29</v>
      </c>
      <c r="H5753">
        <v>815</v>
      </c>
      <c r="I5753">
        <f>ANAM[[#This Row],[VALOR Corregida]]/1000</f>
        <v>0.81499999999999995</v>
      </c>
      <c r="J5753" t="s">
        <v>155</v>
      </c>
      <c r="K5753" t="s">
        <v>24</v>
      </c>
      <c r="L5753" t="s">
        <v>309</v>
      </c>
      <c r="M5753" t="s">
        <v>322</v>
      </c>
      <c r="N5753" s="7">
        <v>-23.648890000000002</v>
      </c>
      <c r="O5753" s="7">
        <v>-70.406940000000006</v>
      </c>
      <c r="P5753">
        <v>1</v>
      </c>
      <c r="Q5753">
        <v>2003</v>
      </c>
      <c r="R5753" s="2">
        <v>37732</v>
      </c>
      <c r="S5753" s="2">
        <v>37732</v>
      </c>
      <c r="T5753" s="2">
        <v>37732</v>
      </c>
      <c r="U5753" s="2"/>
    </row>
    <row r="5754" spans="1:21" x14ac:dyDescent="0.3">
      <c r="A5754" t="s">
        <v>164</v>
      </c>
      <c r="B5754" t="s">
        <v>20</v>
      </c>
      <c r="C5754" t="s">
        <v>54</v>
      </c>
      <c r="D5754" t="s">
        <v>384</v>
      </c>
      <c r="E5754" s="5" t="s">
        <v>516</v>
      </c>
      <c r="F5754">
        <v>0</v>
      </c>
      <c r="G5754" t="s">
        <v>35</v>
      </c>
      <c r="H5754">
        <v>5.2</v>
      </c>
      <c r="I5754">
        <f>ANAM[[#This Row],[VALOR Corregida]]/1000</f>
        <v>5.1999999999999998E-3</v>
      </c>
      <c r="J5754" t="s">
        <v>155</v>
      </c>
      <c r="K5754" t="s">
        <v>24</v>
      </c>
      <c r="L5754" t="s">
        <v>309</v>
      </c>
      <c r="M5754" t="s">
        <v>396</v>
      </c>
      <c r="N5754">
        <v>-23.61722</v>
      </c>
      <c r="O5754">
        <v>-70.397220000000004</v>
      </c>
      <c r="P5754">
        <v>2</v>
      </c>
      <c r="Q5754">
        <v>2011</v>
      </c>
      <c r="R5754" s="2">
        <v>40858</v>
      </c>
      <c r="S5754" s="2">
        <v>40859</v>
      </c>
      <c r="T5754" s="2">
        <v>40858</v>
      </c>
      <c r="U5754" s="2"/>
    </row>
    <row r="5755" spans="1:21" x14ac:dyDescent="0.3">
      <c r="A5755" t="s">
        <v>164</v>
      </c>
      <c r="B5755" t="s">
        <v>20</v>
      </c>
      <c r="C5755" t="s">
        <v>54</v>
      </c>
      <c r="D5755" t="s">
        <v>384</v>
      </c>
      <c r="E5755" s="5" t="s">
        <v>516</v>
      </c>
      <c r="F5755">
        <v>0</v>
      </c>
      <c r="G5755" t="s">
        <v>37</v>
      </c>
      <c r="H5755">
        <v>374</v>
      </c>
      <c r="I5755">
        <f>ANAM[[#This Row],[VALOR Corregida]]/1000</f>
        <v>0.374</v>
      </c>
      <c r="J5755" t="s">
        <v>155</v>
      </c>
      <c r="K5755" t="s">
        <v>24</v>
      </c>
      <c r="L5755" t="s">
        <v>309</v>
      </c>
      <c r="M5755" t="s">
        <v>396</v>
      </c>
      <c r="N5755">
        <v>-23.61722</v>
      </c>
      <c r="O5755">
        <v>-70.397220000000004</v>
      </c>
      <c r="P5755">
        <v>2</v>
      </c>
      <c r="Q5755">
        <v>2011</v>
      </c>
      <c r="R5755" s="2">
        <v>40858</v>
      </c>
      <c r="S5755" s="2">
        <v>40859</v>
      </c>
      <c r="T5755" s="2">
        <v>40858</v>
      </c>
      <c r="U5755" s="2"/>
    </row>
    <row r="5756" spans="1:21" x14ac:dyDescent="0.3">
      <c r="A5756" t="s">
        <v>164</v>
      </c>
      <c r="B5756" t="s">
        <v>20</v>
      </c>
      <c r="C5756" t="s">
        <v>54</v>
      </c>
      <c r="D5756" t="s">
        <v>384</v>
      </c>
      <c r="E5756" s="5" t="s">
        <v>516</v>
      </c>
      <c r="F5756">
        <v>0</v>
      </c>
      <c r="G5756" t="s">
        <v>216</v>
      </c>
      <c r="H5756">
        <v>6</v>
      </c>
      <c r="I5756">
        <f>ANAM[[#This Row],[VALOR Corregida]]/1000</f>
        <v>6.0000000000000001E-3</v>
      </c>
      <c r="J5756" t="s">
        <v>155</v>
      </c>
      <c r="K5756" t="s">
        <v>24</v>
      </c>
      <c r="L5756" t="s">
        <v>309</v>
      </c>
      <c r="M5756" t="s">
        <v>396</v>
      </c>
      <c r="N5756">
        <v>-23.61722</v>
      </c>
      <c r="O5756">
        <v>-70.397220000000004</v>
      </c>
      <c r="P5756">
        <v>2</v>
      </c>
      <c r="Q5756">
        <v>2011</v>
      </c>
      <c r="R5756" s="2">
        <v>40858</v>
      </c>
      <c r="S5756" s="2">
        <v>40859</v>
      </c>
      <c r="T5756" s="2">
        <v>40858</v>
      </c>
      <c r="U5756" s="2"/>
    </row>
    <row r="5757" spans="1:21" x14ac:dyDescent="0.3">
      <c r="A5757" t="s">
        <v>164</v>
      </c>
      <c r="B5757" t="s">
        <v>20</v>
      </c>
      <c r="C5757" t="s">
        <v>54</v>
      </c>
      <c r="D5757" t="s">
        <v>384</v>
      </c>
      <c r="E5757" s="5" t="s">
        <v>516</v>
      </c>
      <c r="F5757">
        <v>0</v>
      </c>
      <c r="G5757" t="s">
        <v>166</v>
      </c>
      <c r="H5757">
        <v>0.6</v>
      </c>
      <c r="I5757">
        <f>ANAM[[#This Row],[VALOR Corregida]]/1000</f>
        <v>5.9999999999999995E-4</v>
      </c>
      <c r="J5757" t="s">
        <v>167</v>
      </c>
      <c r="K5757" t="s">
        <v>24</v>
      </c>
      <c r="L5757" t="s">
        <v>309</v>
      </c>
      <c r="M5757" t="s">
        <v>396</v>
      </c>
      <c r="N5757">
        <v>-23.61722</v>
      </c>
      <c r="O5757">
        <v>-70.397220000000004</v>
      </c>
      <c r="P5757">
        <v>2</v>
      </c>
      <c r="Q5757">
        <v>2011</v>
      </c>
      <c r="R5757" s="2">
        <v>40858</v>
      </c>
      <c r="S5757" s="2">
        <v>40859</v>
      </c>
      <c r="T5757" s="2">
        <v>40858</v>
      </c>
      <c r="U5757" s="2"/>
    </row>
    <row r="5758" spans="1:21" x14ac:dyDescent="0.3">
      <c r="A5758" t="s">
        <v>164</v>
      </c>
      <c r="B5758" t="s">
        <v>20</v>
      </c>
      <c r="C5758" t="s">
        <v>54</v>
      </c>
      <c r="D5758" t="s">
        <v>384</v>
      </c>
      <c r="E5758" s="5" t="s">
        <v>516</v>
      </c>
      <c r="F5758">
        <v>0</v>
      </c>
      <c r="G5758" t="s">
        <v>39</v>
      </c>
      <c r="H5758">
        <v>0.1</v>
      </c>
      <c r="I5758">
        <f>ANAM[[#This Row],[VALOR Corregida]]/1000</f>
        <v>1E-4</v>
      </c>
      <c r="J5758" t="s">
        <v>155</v>
      </c>
      <c r="K5758" t="s">
        <v>24</v>
      </c>
      <c r="L5758" t="s">
        <v>309</v>
      </c>
      <c r="M5758" t="s">
        <v>396</v>
      </c>
      <c r="N5758">
        <v>-23.61722</v>
      </c>
      <c r="O5758">
        <v>-70.397220000000004</v>
      </c>
      <c r="P5758">
        <v>2</v>
      </c>
      <c r="Q5758">
        <v>2011</v>
      </c>
      <c r="R5758" s="2">
        <v>40858</v>
      </c>
      <c r="S5758" s="2">
        <v>40859</v>
      </c>
      <c r="T5758" s="2">
        <v>40858</v>
      </c>
      <c r="U5758" s="2"/>
    </row>
    <row r="5759" spans="1:21" x14ac:dyDescent="0.3">
      <c r="A5759" t="s">
        <v>164</v>
      </c>
      <c r="B5759" t="s">
        <v>20</v>
      </c>
      <c r="C5759" t="s">
        <v>54</v>
      </c>
      <c r="D5759" t="s">
        <v>384</v>
      </c>
      <c r="E5759" s="5" t="s">
        <v>516</v>
      </c>
      <c r="F5759">
        <v>0</v>
      </c>
      <c r="G5759" t="s">
        <v>64</v>
      </c>
      <c r="H5759">
        <v>849</v>
      </c>
      <c r="I5759">
        <f>ANAM[[#This Row],[VALOR Corregida]]/1000</f>
        <v>0.84899999999999998</v>
      </c>
      <c r="J5759" t="s">
        <v>155</v>
      </c>
      <c r="K5759" t="s">
        <v>24</v>
      </c>
      <c r="L5759" t="s">
        <v>309</v>
      </c>
      <c r="M5759" t="s">
        <v>396</v>
      </c>
      <c r="N5759">
        <v>-23.61722</v>
      </c>
      <c r="O5759">
        <v>-70.397220000000004</v>
      </c>
      <c r="P5759">
        <v>2</v>
      </c>
      <c r="Q5759">
        <v>2011</v>
      </c>
      <c r="R5759" s="2">
        <v>40858</v>
      </c>
      <c r="S5759" s="2">
        <v>40859</v>
      </c>
      <c r="T5759" s="2">
        <v>40858</v>
      </c>
      <c r="U5759" s="2"/>
    </row>
    <row r="5760" spans="1:21" x14ac:dyDescent="0.3">
      <c r="A5760" t="s">
        <v>164</v>
      </c>
      <c r="B5760" t="s">
        <v>20</v>
      </c>
      <c r="C5760" t="s">
        <v>54</v>
      </c>
      <c r="D5760" t="s">
        <v>384</v>
      </c>
      <c r="E5760" s="5" t="s">
        <v>516</v>
      </c>
      <c r="F5760">
        <v>0</v>
      </c>
      <c r="G5760" t="s">
        <v>280</v>
      </c>
      <c r="H5760">
        <v>0.05</v>
      </c>
      <c r="I5760">
        <f>ANAM[[#This Row],[VALOR Corregida]]/1000</f>
        <v>5.0000000000000002E-5</v>
      </c>
      <c r="J5760" t="s">
        <v>281</v>
      </c>
      <c r="K5760" t="s">
        <v>315</v>
      </c>
      <c r="L5760" t="s">
        <v>309</v>
      </c>
      <c r="M5760" t="s">
        <v>396</v>
      </c>
      <c r="N5760">
        <v>-23.61722</v>
      </c>
      <c r="O5760">
        <v>-70.397220000000004</v>
      </c>
      <c r="P5760">
        <v>2</v>
      </c>
      <c r="Q5760">
        <v>2011</v>
      </c>
      <c r="R5760" s="2">
        <v>40858</v>
      </c>
      <c r="S5760" s="2">
        <v>40859</v>
      </c>
      <c r="T5760" s="2">
        <v>40858</v>
      </c>
      <c r="U5760" s="2"/>
    </row>
    <row r="5761" spans="1:21" x14ac:dyDescent="0.3">
      <c r="A5761" t="s">
        <v>164</v>
      </c>
      <c r="B5761" t="s">
        <v>20</v>
      </c>
      <c r="C5761" t="s">
        <v>213</v>
      </c>
      <c r="D5761" t="s">
        <v>214</v>
      </c>
      <c r="E5761" s="5" t="s">
        <v>519</v>
      </c>
      <c r="F5761">
        <v>0</v>
      </c>
      <c r="G5761" t="s">
        <v>29</v>
      </c>
      <c r="H5761">
        <v>1303</v>
      </c>
      <c r="I5761">
        <f>ANAM[[#This Row],[VALOR Corregida]]/1000</f>
        <v>1.3029999999999999</v>
      </c>
      <c r="J5761" t="s">
        <v>155</v>
      </c>
      <c r="K5761" t="s">
        <v>24</v>
      </c>
      <c r="L5761" t="s">
        <v>309</v>
      </c>
      <c r="M5761" t="s">
        <v>325</v>
      </c>
      <c r="N5761" s="7">
        <v>-23.648890000000002</v>
      </c>
      <c r="O5761" s="7">
        <v>-70.406940000000006</v>
      </c>
      <c r="P5761">
        <v>2</v>
      </c>
      <c r="Q5761">
        <v>2003</v>
      </c>
      <c r="R5761" s="2">
        <v>37900</v>
      </c>
      <c r="S5761" s="2">
        <v>37897</v>
      </c>
      <c r="T5761" s="2">
        <v>37897</v>
      </c>
      <c r="U5761" s="2"/>
    </row>
    <row r="5762" spans="1:21" x14ac:dyDescent="0.3">
      <c r="A5762" t="s">
        <v>164</v>
      </c>
      <c r="B5762" t="s">
        <v>20</v>
      </c>
      <c r="C5762" t="s">
        <v>54</v>
      </c>
      <c r="D5762" t="s">
        <v>208</v>
      </c>
      <c r="E5762" s="5" t="s">
        <v>516</v>
      </c>
      <c r="F5762">
        <v>0</v>
      </c>
      <c r="G5762" t="s">
        <v>47</v>
      </c>
      <c r="H5762">
        <v>35.1</v>
      </c>
      <c r="I5762">
        <f>ANAM[[#This Row],[VALOR Corregida]]/1000</f>
        <v>3.5099999999999999E-2</v>
      </c>
      <c r="J5762" t="s">
        <v>155</v>
      </c>
      <c r="K5762" t="s">
        <v>24</v>
      </c>
      <c r="L5762" t="s">
        <v>309</v>
      </c>
      <c r="M5762" t="s">
        <v>355</v>
      </c>
      <c r="N5762">
        <v>-23.61722</v>
      </c>
      <c r="O5762">
        <v>-70.397220000000004</v>
      </c>
      <c r="P5762">
        <v>1</v>
      </c>
      <c r="Q5762">
        <v>2007</v>
      </c>
      <c r="R5762" s="2">
        <v>39211</v>
      </c>
      <c r="S5762" s="2">
        <v>39211</v>
      </c>
      <c r="T5762" s="2">
        <v>39211</v>
      </c>
      <c r="U5762" s="2"/>
    </row>
    <row r="5763" spans="1:21" x14ac:dyDescent="0.3">
      <c r="A5763" t="s">
        <v>164</v>
      </c>
      <c r="B5763" t="s">
        <v>20</v>
      </c>
      <c r="C5763" t="s">
        <v>210</v>
      </c>
      <c r="D5763" t="s">
        <v>211</v>
      </c>
      <c r="E5763" s="5" t="s">
        <v>527</v>
      </c>
      <c r="F5763">
        <v>0</v>
      </c>
      <c r="G5763" t="s">
        <v>29</v>
      </c>
      <c r="H5763">
        <v>41.8</v>
      </c>
      <c r="I5763">
        <f>ANAM[[#This Row],[VALOR Corregida]]/1000</f>
        <v>4.1799999999999997E-2</v>
      </c>
      <c r="J5763" t="s">
        <v>155</v>
      </c>
      <c r="K5763" t="s">
        <v>24</v>
      </c>
      <c r="L5763" t="s">
        <v>309</v>
      </c>
      <c r="M5763" t="s">
        <v>322</v>
      </c>
      <c r="N5763" s="7">
        <v>-23.664719999999999</v>
      </c>
      <c r="O5763" s="7">
        <v>-70.411389999999997</v>
      </c>
      <c r="P5763">
        <v>1</v>
      </c>
      <c r="Q5763">
        <v>2003</v>
      </c>
      <c r="R5763" s="2">
        <v>37732</v>
      </c>
      <c r="S5763" s="2">
        <v>37732</v>
      </c>
      <c r="T5763" s="2">
        <v>37732</v>
      </c>
      <c r="U5763" s="2"/>
    </row>
    <row r="5764" spans="1:21" x14ac:dyDescent="0.3">
      <c r="A5764" t="s">
        <v>164</v>
      </c>
      <c r="B5764" t="s">
        <v>20</v>
      </c>
      <c r="C5764" t="s">
        <v>210</v>
      </c>
      <c r="D5764" t="s">
        <v>211</v>
      </c>
      <c r="E5764" s="5" t="s">
        <v>527</v>
      </c>
      <c r="F5764">
        <v>0</v>
      </c>
      <c r="G5764" t="s">
        <v>29</v>
      </c>
      <c r="H5764">
        <v>13.3</v>
      </c>
      <c r="I5764">
        <f>ANAM[[#This Row],[VALOR Corregida]]/1000</f>
        <v>1.3300000000000001E-2</v>
      </c>
      <c r="J5764" t="s">
        <v>155</v>
      </c>
      <c r="K5764" t="s">
        <v>24</v>
      </c>
      <c r="L5764" t="s">
        <v>309</v>
      </c>
      <c r="M5764" t="s">
        <v>325</v>
      </c>
      <c r="N5764" s="7">
        <v>-23.664719999999999</v>
      </c>
      <c r="O5764" s="7">
        <v>-70.411389999999997</v>
      </c>
      <c r="P5764">
        <v>2</v>
      </c>
      <c r="Q5764">
        <v>2003</v>
      </c>
      <c r="R5764" s="2">
        <v>37900</v>
      </c>
      <c r="S5764" s="2">
        <v>37897</v>
      </c>
      <c r="T5764" s="2">
        <v>37897</v>
      </c>
      <c r="U5764" s="2"/>
    </row>
    <row r="5765" spans="1:21" x14ac:dyDescent="0.3">
      <c r="A5765" t="s">
        <v>164</v>
      </c>
      <c r="B5765" t="s">
        <v>20</v>
      </c>
      <c r="C5765" t="s">
        <v>153</v>
      </c>
      <c r="D5765" t="s">
        <v>386</v>
      </c>
      <c r="E5765" s="5" t="s">
        <v>525</v>
      </c>
      <c r="F5765">
        <v>0</v>
      </c>
      <c r="G5765" t="s">
        <v>35</v>
      </c>
      <c r="H5765">
        <v>14.9</v>
      </c>
      <c r="I5765">
        <f>ANAM[[#This Row],[VALOR Corregida]]/1000</f>
        <v>1.49E-2</v>
      </c>
      <c r="J5765" t="s">
        <v>155</v>
      </c>
      <c r="K5765" t="s">
        <v>24</v>
      </c>
      <c r="L5765" t="s">
        <v>309</v>
      </c>
      <c r="M5765" t="s">
        <v>396</v>
      </c>
      <c r="N5765" s="7">
        <v>-23.626111000000002</v>
      </c>
      <c r="O5765" s="7">
        <v>-70.398332999999994</v>
      </c>
      <c r="P5765">
        <v>2</v>
      </c>
      <c r="Q5765">
        <v>2011</v>
      </c>
      <c r="R5765" s="2">
        <v>40858</v>
      </c>
      <c r="S5765" s="2">
        <v>40859</v>
      </c>
      <c r="T5765" s="2">
        <v>40858</v>
      </c>
      <c r="U5765" s="2"/>
    </row>
    <row r="5766" spans="1:21" x14ac:dyDescent="0.3">
      <c r="A5766" t="s">
        <v>164</v>
      </c>
      <c r="B5766" t="s">
        <v>20</v>
      </c>
      <c r="C5766" t="s">
        <v>153</v>
      </c>
      <c r="D5766" t="s">
        <v>386</v>
      </c>
      <c r="E5766" s="5" t="s">
        <v>525</v>
      </c>
      <c r="F5766">
        <v>0</v>
      </c>
      <c r="G5766" t="s">
        <v>37</v>
      </c>
      <c r="H5766">
        <v>421</v>
      </c>
      <c r="I5766">
        <f>ANAM[[#This Row],[VALOR Corregida]]/1000</f>
        <v>0.42099999999999999</v>
      </c>
      <c r="J5766" t="s">
        <v>155</v>
      </c>
      <c r="K5766" t="s">
        <v>24</v>
      </c>
      <c r="L5766" t="s">
        <v>309</v>
      </c>
      <c r="M5766" t="s">
        <v>396</v>
      </c>
      <c r="N5766" s="7">
        <v>-23.626111000000002</v>
      </c>
      <c r="O5766" s="7">
        <v>-70.398332999999994</v>
      </c>
      <c r="P5766">
        <v>2</v>
      </c>
      <c r="Q5766">
        <v>2011</v>
      </c>
      <c r="R5766" s="2">
        <v>40858</v>
      </c>
      <c r="S5766" s="2">
        <v>40859</v>
      </c>
      <c r="T5766" s="2">
        <v>40858</v>
      </c>
      <c r="U5766" s="2"/>
    </row>
    <row r="5767" spans="1:21" x14ac:dyDescent="0.3">
      <c r="A5767" t="s">
        <v>164</v>
      </c>
      <c r="B5767" t="s">
        <v>20</v>
      </c>
      <c r="C5767" t="s">
        <v>153</v>
      </c>
      <c r="D5767" t="s">
        <v>386</v>
      </c>
      <c r="E5767" s="5" t="s">
        <v>525</v>
      </c>
      <c r="F5767">
        <v>0</v>
      </c>
      <c r="G5767" t="s">
        <v>216</v>
      </c>
      <c r="H5767">
        <v>6</v>
      </c>
      <c r="I5767">
        <f>ANAM[[#This Row],[VALOR Corregida]]/1000</f>
        <v>6.0000000000000001E-3</v>
      </c>
      <c r="J5767" t="s">
        <v>155</v>
      </c>
      <c r="K5767" t="s">
        <v>24</v>
      </c>
      <c r="L5767" t="s">
        <v>309</v>
      </c>
      <c r="M5767" t="s">
        <v>396</v>
      </c>
      <c r="N5767" s="7">
        <v>-23.626111000000002</v>
      </c>
      <c r="O5767" s="7">
        <v>-70.398332999999994</v>
      </c>
      <c r="P5767">
        <v>2</v>
      </c>
      <c r="Q5767">
        <v>2011</v>
      </c>
      <c r="R5767" s="2">
        <v>40858</v>
      </c>
      <c r="S5767" s="2">
        <v>40859</v>
      </c>
      <c r="T5767" s="2">
        <v>40858</v>
      </c>
      <c r="U5767" s="2"/>
    </row>
    <row r="5768" spans="1:21" x14ac:dyDescent="0.3">
      <c r="A5768" t="s">
        <v>164</v>
      </c>
      <c r="B5768" t="s">
        <v>20</v>
      </c>
      <c r="C5768" t="s">
        <v>153</v>
      </c>
      <c r="D5768" t="s">
        <v>386</v>
      </c>
      <c r="E5768" s="5" t="s">
        <v>525</v>
      </c>
      <c r="F5768">
        <v>0</v>
      </c>
      <c r="G5768" t="s">
        <v>166</v>
      </c>
      <c r="H5768">
        <v>0.5</v>
      </c>
      <c r="I5768">
        <f>ANAM[[#This Row],[VALOR Corregida]]/1000</f>
        <v>5.0000000000000001E-4</v>
      </c>
      <c r="J5768" t="s">
        <v>167</v>
      </c>
      <c r="K5768" t="s">
        <v>24</v>
      </c>
      <c r="L5768" t="s">
        <v>309</v>
      </c>
      <c r="M5768" t="s">
        <v>396</v>
      </c>
      <c r="N5768" s="7">
        <v>-23.626111000000002</v>
      </c>
      <c r="O5768" s="7">
        <v>-70.398332999999994</v>
      </c>
      <c r="P5768">
        <v>2</v>
      </c>
      <c r="Q5768">
        <v>2011</v>
      </c>
      <c r="R5768" s="2">
        <v>40858</v>
      </c>
      <c r="S5768" s="2">
        <v>40859</v>
      </c>
      <c r="T5768" s="2">
        <v>40858</v>
      </c>
      <c r="U5768" s="2"/>
    </row>
    <row r="5769" spans="1:21" x14ac:dyDescent="0.3">
      <c r="A5769" t="s">
        <v>164</v>
      </c>
      <c r="B5769" t="s">
        <v>20</v>
      </c>
      <c r="C5769" t="s">
        <v>153</v>
      </c>
      <c r="D5769" t="s">
        <v>386</v>
      </c>
      <c r="E5769" s="5" t="s">
        <v>525</v>
      </c>
      <c r="F5769">
        <v>0</v>
      </c>
      <c r="G5769" t="s">
        <v>39</v>
      </c>
      <c r="H5769">
        <v>0.2</v>
      </c>
      <c r="I5769">
        <f>ANAM[[#This Row],[VALOR Corregida]]/1000</f>
        <v>2.0000000000000001E-4</v>
      </c>
      <c r="J5769" t="s">
        <v>155</v>
      </c>
      <c r="K5769" t="s">
        <v>24</v>
      </c>
      <c r="L5769" t="s">
        <v>309</v>
      </c>
      <c r="M5769" t="s">
        <v>396</v>
      </c>
      <c r="N5769" s="7">
        <v>-23.626111000000002</v>
      </c>
      <c r="O5769" s="7">
        <v>-70.398332999999994</v>
      </c>
      <c r="P5769">
        <v>2</v>
      </c>
      <c r="Q5769">
        <v>2011</v>
      </c>
      <c r="R5769" s="2">
        <v>40858</v>
      </c>
      <c r="S5769" s="2">
        <v>40859</v>
      </c>
      <c r="T5769" s="2">
        <v>40858</v>
      </c>
      <c r="U5769" s="2"/>
    </row>
    <row r="5770" spans="1:21" x14ac:dyDescent="0.3">
      <c r="A5770" t="s">
        <v>164</v>
      </c>
      <c r="B5770" t="s">
        <v>20</v>
      </c>
      <c r="C5770" t="s">
        <v>153</v>
      </c>
      <c r="D5770" t="s">
        <v>386</v>
      </c>
      <c r="E5770" s="5" t="s">
        <v>525</v>
      </c>
      <c r="F5770">
        <v>0</v>
      </c>
      <c r="G5770" t="s">
        <v>64</v>
      </c>
      <c r="H5770">
        <v>858</v>
      </c>
      <c r="I5770">
        <f>ANAM[[#This Row],[VALOR Corregida]]/1000</f>
        <v>0.85799999999999998</v>
      </c>
      <c r="J5770" t="s">
        <v>155</v>
      </c>
      <c r="K5770" t="s">
        <v>24</v>
      </c>
      <c r="L5770" t="s">
        <v>309</v>
      </c>
      <c r="M5770" t="s">
        <v>396</v>
      </c>
      <c r="N5770" s="7">
        <v>-23.626111000000002</v>
      </c>
      <c r="O5770" s="7">
        <v>-70.398332999999994</v>
      </c>
      <c r="P5770">
        <v>2</v>
      </c>
      <c r="Q5770">
        <v>2011</v>
      </c>
      <c r="R5770" s="2">
        <v>40858</v>
      </c>
      <c r="S5770" s="2">
        <v>40859</v>
      </c>
      <c r="T5770" s="2">
        <v>40858</v>
      </c>
      <c r="U5770" s="2"/>
    </row>
    <row r="5771" spans="1:21" x14ac:dyDescent="0.3">
      <c r="A5771" t="s">
        <v>164</v>
      </c>
      <c r="B5771" t="s">
        <v>20</v>
      </c>
      <c r="C5771" t="s">
        <v>153</v>
      </c>
      <c r="D5771" t="s">
        <v>386</v>
      </c>
      <c r="E5771" s="5" t="s">
        <v>525</v>
      </c>
      <c r="F5771">
        <v>0</v>
      </c>
      <c r="G5771" t="s">
        <v>280</v>
      </c>
      <c r="H5771">
        <v>0.05</v>
      </c>
      <c r="I5771">
        <f>ANAM[[#This Row],[VALOR Corregida]]/1000</f>
        <v>5.0000000000000002E-5</v>
      </c>
      <c r="J5771" t="s">
        <v>281</v>
      </c>
      <c r="K5771" t="s">
        <v>315</v>
      </c>
      <c r="L5771" t="s">
        <v>309</v>
      </c>
      <c r="M5771" t="s">
        <v>396</v>
      </c>
      <c r="N5771" s="7">
        <v>-23.626111000000002</v>
      </c>
      <c r="O5771" s="7">
        <v>-70.398332999999994</v>
      </c>
      <c r="P5771">
        <v>2</v>
      </c>
      <c r="Q5771">
        <v>2011</v>
      </c>
      <c r="R5771" s="2">
        <v>40858</v>
      </c>
      <c r="S5771" s="2">
        <v>40859</v>
      </c>
      <c r="T5771" s="2">
        <v>40858</v>
      </c>
      <c r="U5771" s="2"/>
    </row>
    <row r="5772" spans="1:21" x14ac:dyDescent="0.3">
      <c r="A5772" t="s">
        <v>164</v>
      </c>
      <c r="B5772" t="s">
        <v>20</v>
      </c>
      <c r="C5772" t="s">
        <v>205</v>
      </c>
      <c r="D5772" t="s">
        <v>206</v>
      </c>
      <c r="E5772" s="5" t="s">
        <v>528</v>
      </c>
      <c r="F5772">
        <v>0</v>
      </c>
      <c r="G5772" t="s">
        <v>29</v>
      </c>
      <c r="H5772">
        <v>26.4</v>
      </c>
      <c r="I5772">
        <f>ANAM[[#This Row],[VALOR Corregida]]/1000</f>
        <v>2.64E-2</v>
      </c>
      <c r="J5772" t="s">
        <v>155</v>
      </c>
      <c r="K5772" t="s">
        <v>24</v>
      </c>
      <c r="L5772" t="s">
        <v>309</v>
      </c>
      <c r="M5772" t="s">
        <v>322</v>
      </c>
      <c r="N5772" s="7">
        <v>-23.67</v>
      </c>
      <c r="O5772" s="7">
        <v>-70.40889</v>
      </c>
      <c r="P5772">
        <v>1</v>
      </c>
      <c r="Q5772">
        <v>2003</v>
      </c>
      <c r="R5772" s="2">
        <v>37732</v>
      </c>
      <c r="S5772" s="2">
        <v>37732</v>
      </c>
      <c r="T5772" s="2">
        <v>37732</v>
      </c>
      <c r="U5772" s="2"/>
    </row>
    <row r="5773" spans="1:21" x14ac:dyDescent="0.3">
      <c r="A5773" t="s">
        <v>164</v>
      </c>
      <c r="B5773" t="s">
        <v>20</v>
      </c>
      <c r="C5773" t="s">
        <v>153</v>
      </c>
      <c r="D5773" t="s">
        <v>386</v>
      </c>
      <c r="E5773" s="5" t="s">
        <v>525</v>
      </c>
      <c r="F5773">
        <v>0</v>
      </c>
      <c r="G5773" t="s">
        <v>47</v>
      </c>
      <c r="H5773">
        <v>2618</v>
      </c>
      <c r="I5773">
        <f>ANAM[[#This Row],[VALOR Corregida]]/1000</f>
        <v>2.6179999999999999</v>
      </c>
      <c r="J5773" t="s">
        <v>155</v>
      </c>
      <c r="K5773" t="s">
        <v>24</v>
      </c>
      <c r="L5773" t="s">
        <v>309</v>
      </c>
      <c r="M5773" t="s">
        <v>396</v>
      </c>
      <c r="N5773" s="7">
        <v>-23.626111000000002</v>
      </c>
      <c r="O5773" s="7">
        <v>-70.398332999999994</v>
      </c>
      <c r="P5773">
        <v>2</v>
      </c>
      <c r="Q5773">
        <v>2011</v>
      </c>
      <c r="R5773" s="2">
        <v>40858</v>
      </c>
      <c r="S5773" s="2">
        <v>40859</v>
      </c>
      <c r="T5773" s="2">
        <v>40858</v>
      </c>
      <c r="U5773" s="2"/>
    </row>
    <row r="5774" spans="1:21" x14ac:dyDescent="0.3">
      <c r="A5774" t="s">
        <v>164</v>
      </c>
      <c r="B5774" t="s">
        <v>20</v>
      </c>
      <c r="C5774" t="s">
        <v>205</v>
      </c>
      <c r="D5774" t="s">
        <v>206</v>
      </c>
      <c r="E5774" s="5" t="s">
        <v>528</v>
      </c>
      <c r="F5774">
        <v>0</v>
      </c>
      <c r="G5774" t="s">
        <v>29</v>
      </c>
      <c r="H5774">
        <v>13.6</v>
      </c>
      <c r="I5774">
        <f>ANAM[[#This Row],[VALOR Corregida]]/1000</f>
        <v>1.3599999999999999E-2</v>
      </c>
      <c r="J5774" t="s">
        <v>155</v>
      </c>
      <c r="K5774" t="s">
        <v>24</v>
      </c>
      <c r="L5774" t="s">
        <v>309</v>
      </c>
      <c r="M5774" t="s">
        <v>325</v>
      </c>
      <c r="N5774" s="7">
        <v>-23.67</v>
      </c>
      <c r="O5774" s="7">
        <v>-70.40889</v>
      </c>
      <c r="P5774">
        <v>2</v>
      </c>
      <c r="Q5774">
        <v>2003</v>
      </c>
      <c r="R5774" s="2">
        <v>37900</v>
      </c>
      <c r="S5774" s="2">
        <v>37897</v>
      </c>
      <c r="T5774" s="2">
        <v>37897</v>
      </c>
      <c r="U5774" s="2"/>
    </row>
    <row r="5775" spans="1:21" x14ac:dyDescent="0.3">
      <c r="A5775" t="s">
        <v>164</v>
      </c>
      <c r="B5775" t="s">
        <v>20</v>
      </c>
      <c r="C5775" t="s">
        <v>54</v>
      </c>
      <c r="D5775" t="s">
        <v>208</v>
      </c>
      <c r="E5775" s="5" t="s">
        <v>516</v>
      </c>
      <c r="F5775">
        <v>0</v>
      </c>
      <c r="G5775" t="s">
        <v>46</v>
      </c>
      <c r="H5775">
        <v>23.15</v>
      </c>
      <c r="I5775">
        <f>ANAM[[#This Row],[VALOR Corregida]]/1000</f>
        <v>2.3149999999999997E-2</v>
      </c>
      <c r="J5775" t="s">
        <v>155</v>
      </c>
      <c r="K5775" t="s">
        <v>24</v>
      </c>
      <c r="L5775" t="s">
        <v>309</v>
      </c>
      <c r="M5775" t="s">
        <v>322</v>
      </c>
      <c r="N5775">
        <v>-23.61722</v>
      </c>
      <c r="O5775">
        <v>-70.397220000000004</v>
      </c>
      <c r="P5775">
        <v>1</v>
      </c>
      <c r="Q5775">
        <v>2003</v>
      </c>
      <c r="R5775" s="2">
        <v>37732</v>
      </c>
      <c r="S5775" s="2">
        <v>37732</v>
      </c>
      <c r="T5775" s="2">
        <v>37732</v>
      </c>
      <c r="U5775" s="2"/>
    </row>
    <row r="5776" spans="1:21" x14ac:dyDescent="0.3">
      <c r="A5776" t="s">
        <v>164</v>
      </c>
      <c r="B5776" t="s">
        <v>20</v>
      </c>
      <c r="C5776" t="s">
        <v>202</v>
      </c>
      <c r="D5776" t="s">
        <v>387</v>
      </c>
      <c r="E5776" s="5" t="s">
        <v>526</v>
      </c>
      <c r="F5776">
        <v>0</v>
      </c>
      <c r="G5776" t="s">
        <v>35</v>
      </c>
      <c r="H5776">
        <v>5.4</v>
      </c>
      <c r="I5776">
        <f>ANAM[[#This Row],[VALOR Corregida]]/1000</f>
        <v>5.4000000000000003E-3</v>
      </c>
      <c r="J5776" t="s">
        <v>155</v>
      </c>
      <c r="K5776" t="s">
        <v>24</v>
      </c>
      <c r="L5776" t="s">
        <v>309</v>
      </c>
      <c r="M5776" t="s">
        <v>396</v>
      </c>
      <c r="N5776" s="7">
        <v>-23.633890000000001</v>
      </c>
      <c r="O5776" s="7">
        <v>-70.400000000000006</v>
      </c>
      <c r="P5776">
        <v>2</v>
      </c>
      <c r="Q5776">
        <v>2011</v>
      </c>
      <c r="R5776" s="2">
        <v>40858</v>
      </c>
      <c r="S5776" s="2">
        <v>40859</v>
      </c>
      <c r="T5776" s="2">
        <v>40858</v>
      </c>
      <c r="U5776" s="2"/>
    </row>
    <row r="5777" spans="1:21" x14ac:dyDescent="0.3">
      <c r="A5777" t="s">
        <v>164</v>
      </c>
      <c r="B5777" t="s">
        <v>20</v>
      </c>
      <c r="C5777" t="s">
        <v>202</v>
      </c>
      <c r="D5777" t="s">
        <v>387</v>
      </c>
      <c r="E5777" s="5" t="s">
        <v>526</v>
      </c>
      <c r="F5777">
        <v>0</v>
      </c>
      <c r="G5777" t="s">
        <v>37</v>
      </c>
      <c r="H5777">
        <v>310</v>
      </c>
      <c r="I5777">
        <f>ANAM[[#This Row],[VALOR Corregida]]/1000</f>
        <v>0.31</v>
      </c>
      <c r="J5777" t="s">
        <v>155</v>
      </c>
      <c r="K5777" t="s">
        <v>24</v>
      </c>
      <c r="L5777" t="s">
        <v>309</v>
      </c>
      <c r="M5777" t="s">
        <v>396</v>
      </c>
      <c r="N5777" s="7">
        <v>-23.633890000000001</v>
      </c>
      <c r="O5777" s="7">
        <v>-70.400000000000006</v>
      </c>
      <c r="P5777">
        <v>2</v>
      </c>
      <c r="Q5777">
        <v>2011</v>
      </c>
      <c r="R5777" s="2">
        <v>40858</v>
      </c>
      <c r="S5777" s="2">
        <v>40859</v>
      </c>
      <c r="T5777" s="2">
        <v>40858</v>
      </c>
      <c r="U5777" s="2"/>
    </row>
    <row r="5778" spans="1:21" x14ac:dyDescent="0.3">
      <c r="A5778" t="s">
        <v>164</v>
      </c>
      <c r="B5778" t="s">
        <v>20</v>
      </c>
      <c r="C5778" t="s">
        <v>202</v>
      </c>
      <c r="D5778" t="s">
        <v>387</v>
      </c>
      <c r="E5778" s="5" t="s">
        <v>526</v>
      </c>
      <c r="F5778">
        <v>0</v>
      </c>
      <c r="G5778" t="s">
        <v>216</v>
      </c>
      <c r="H5778">
        <v>7</v>
      </c>
      <c r="I5778">
        <f>ANAM[[#This Row],[VALOR Corregida]]/1000</f>
        <v>7.0000000000000001E-3</v>
      </c>
      <c r="J5778" t="s">
        <v>155</v>
      </c>
      <c r="K5778" t="s">
        <v>24</v>
      </c>
      <c r="L5778" t="s">
        <v>309</v>
      </c>
      <c r="M5778" t="s">
        <v>396</v>
      </c>
      <c r="N5778" s="7">
        <v>-23.633890000000001</v>
      </c>
      <c r="O5778" s="7">
        <v>-70.400000000000006</v>
      </c>
      <c r="P5778">
        <v>2</v>
      </c>
      <c r="Q5778">
        <v>2011</v>
      </c>
      <c r="R5778" s="2">
        <v>40858</v>
      </c>
      <c r="S5778" s="2">
        <v>40859</v>
      </c>
      <c r="T5778" s="2">
        <v>40858</v>
      </c>
      <c r="U5778" s="2"/>
    </row>
    <row r="5779" spans="1:21" x14ac:dyDescent="0.3">
      <c r="A5779" t="s">
        <v>164</v>
      </c>
      <c r="B5779" t="s">
        <v>20</v>
      </c>
      <c r="C5779" t="s">
        <v>202</v>
      </c>
      <c r="D5779" t="s">
        <v>387</v>
      </c>
      <c r="E5779" s="5" t="s">
        <v>526</v>
      </c>
      <c r="F5779">
        <v>0</v>
      </c>
      <c r="G5779" t="s">
        <v>166</v>
      </c>
      <c r="H5779">
        <v>0.5</v>
      </c>
      <c r="I5779">
        <f>ANAM[[#This Row],[VALOR Corregida]]/1000</f>
        <v>5.0000000000000001E-4</v>
      </c>
      <c r="J5779" t="s">
        <v>167</v>
      </c>
      <c r="K5779" t="s">
        <v>24</v>
      </c>
      <c r="L5779" t="s">
        <v>309</v>
      </c>
      <c r="M5779" t="s">
        <v>396</v>
      </c>
      <c r="N5779" s="7">
        <v>-23.633890000000001</v>
      </c>
      <c r="O5779" s="7">
        <v>-70.400000000000006</v>
      </c>
      <c r="P5779">
        <v>2</v>
      </c>
      <c r="Q5779">
        <v>2011</v>
      </c>
      <c r="R5779" s="2">
        <v>40858</v>
      </c>
      <c r="S5779" s="2">
        <v>40859</v>
      </c>
      <c r="T5779" s="2">
        <v>40858</v>
      </c>
      <c r="U5779" s="2"/>
    </row>
    <row r="5780" spans="1:21" x14ac:dyDescent="0.3">
      <c r="A5780" t="s">
        <v>164</v>
      </c>
      <c r="B5780" t="s">
        <v>20</v>
      </c>
      <c r="C5780" t="s">
        <v>202</v>
      </c>
      <c r="D5780" t="s">
        <v>387</v>
      </c>
      <c r="E5780" s="5" t="s">
        <v>526</v>
      </c>
      <c r="F5780">
        <v>0</v>
      </c>
      <c r="G5780" t="s">
        <v>39</v>
      </c>
      <c r="H5780">
        <v>0.1</v>
      </c>
      <c r="I5780">
        <f>ANAM[[#This Row],[VALOR Corregida]]/1000</f>
        <v>1E-4</v>
      </c>
      <c r="J5780" t="s">
        <v>155</v>
      </c>
      <c r="K5780" t="s">
        <v>24</v>
      </c>
      <c r="L5780" t="s">
        <v>309</v>
      </c>
      <c r="M5780" t="s">
        <v>396</v>
      </c>
      <c r="N5780" s="7">
        <v>-23.633890000000001</v>
      </c>
      <c r="O5780" s="7">
        <v>-70.400000000000006</v>
      </c>
      <c r="P5780">
        <v>2</v>
      </c>
      <c r="Q5780">
        <v>2011</v>
      </c>
      <c r="R5780" s="2">
        <v>40858</v>
      </c>
      <c r="S5780" s="2">
        <v>40859</v>
      </c>
      <c r="T5780" s="2">
        <v>40858</v>
      </c>
      <c r="U5780" s="2"/>
    </row>
    <row r="5781" spans="1:21" x14ac:dyDescent="0.3">
      <c r="A5781" t="s">
        <v>164</v>
      </c>
      <c r="B5781" t="s">
        <v>20</v>
      </c>
      <c r="C5781" t="s">
        <v>202</v>
      </c>
      <c r="D5781" t="s">
        <v>387</v>
      </c>
      <c r="E5781" s="5" t="s">
        <v>526</v>
      </c>
      <c r="F5781">
        <v>0</v>
      </c>
      <c r="G5781" t="s">
        <v>64</v>
      </c>
      <c r="H5781">
        <v>540</v>
      </c>
      <c r="I5781">
        <f>ANAM[[#This Row],[VALOR Corregida]]/1000</f>
        <v>0.54</v>
      </c>
      <c r="J5781" t="s">
        <v>155</v>
      </c>
      <c r="K5781" t="s">
        <v>24</v>
      </c>
      <c r="L5781" t="s">
        <v>309</v>
      </c>
      <c r="M5781" t="s">
        <v>396</v>
      </c>
      <c r="N5781" s="7">
        <v>-23.633890000000001</v>
      </c>
      <c r="O5781" s="7">
        <v>-70.400000000000006</v>
      </c>
      <c r="P5781">
        <v>2</v>
      </c>
      <c r="Q5781">
        <v>2011</v>
      </c>
      <c r="R5781" s="2">
        <v>40858</v>
      </c>
      <c r="S5781" s="2">
        <v>40859</v>
      </c>
      <c r="T5781" s="2">
        <v>40858</v>
      </c>
      <c r="U5781" s="2"/>
    </row>
    <row r="5782" spans="1:21" x14ac:dyDescent="0.3">
      <c r="A5782" t="s">
        <v>164</v>
      </c>
      <c r="B5782" t="s">
        <v>20</v>
      </c>
      <c r="C5782" t="s">
        <v>202</v>
      </c>
      <c r="D5782" t="s">
        <v>387</v>
      </c>
      <c r="E5782" s="5" t="s">
        <v>526</v>
      </c>
      <c r="F5782">
        <v>0</v>
      </c>
      <c r="G5782" t="s">
        <v>280</v>
      </c>
      <c r="H5782">
        <v>0.05</v>
      </c>
      <c r="I5782">
        <f>ANAM[[#This Row],[VALOR Corregida]]/1000</f>
        <v>5.0000000000000002E-5</v>
      </c>
      <c r="J5782" t="s">
        <v>281</v>
      </c>
      <c r="K5782" t="s">
        <v>315</v>
      </c>
      <c r="L5782" t="s">
        <v>309</v>
      </c>
      <c r="M5782" t="s">
        <v>396</v>
      </c>
      <c r="N5782" s="7">
        <v>-23.633890000000001</v>
      </c>
      <c r="O5782" s="7">
        <v>-70.400000000000006</v>
      </c>
      <c r="P5782">
        <v>2</v>
      </c>
      <c r="Q5782">
        <v>2011</v>
      </c>
      <c r="R5782" s="2">
        <v>40858</v>
      </c>
      <c r="S5782" s="2">
        <v>40859</v>
      </c>
      <c r="T5782" s="2">
        <v>40858</v>
      </c>
      <c r="U5782" s="2"/>
    </row>
    <row r="5783" spans="1:21" x14ac:dyDescent="0.3">
      <c r="A5783" t="s">
        <v>164</v>
      </c>
      <c r="B5783" t="s">
        <v>20</v>
      </c>
      <c r="C5783" t="s">
        <v>54</v>
      </c>
      <c r="D5783" t="s">
        <v>208</v>
      </c>
      <c r="E5783" s="5" t="s">
        <v>516</v>
      </c>
      <c r="F5783">
        <v>0</v>
      </c>
      <c r="G5783" t="s">
        <v>46</v>
      </c>
      <c r="H5783">
        <v>2.6</v>
      </c>
      <c r="I5783">
        <f>ANAM[[#This Row],[VALOR Corregida]]/1000</f>
        <v>2.5999999999999999E-3</v>
      </c>
      <c r="J5783" t="s">
        <v>155</v>
      </c>
      <c r="K5783" t="s">
        <v>24</v>
      </c>
      <c r="L5783" t="s">
        <v>309</v>
      </c>
      <c r="M5783" t="s">
        <v>325</v>
      </c>
      <c r="N5783">
        <v>-23.61722</v>
      </c>
      <c r="O5783">
        <v>-70.397220000000004</v>
      </c>
      <c r="P5783">
        <v>2</v>
      </c>
      <c r="Q5783">
        <v>2003</v>
      </c>
      <c r="R5783" s="2">
        <v>37900</v>
      </c>
      <c r="S5783" s="2">
        <v>37897</v>
      </c>
      <c r="T5783" s="2">
        <v>37897</v>
      </c>
      <c r="U5783" s="2"/>
    </row>
    <row r="5784" spans="1:21" x14ac:dyDescent="0.3">
      <c r="A5784" t="s">
        <v>164</v>
      </c>
      <c r="B5784" t="s">
        <v>20</v>
      </c>
      <c r="C5784" t="s">
        <v>202</v>
      </c>
      <c r="D5784" t="s">
        <v>387</v>
      </c>
      <c r="E5784" s="5" t="s">
        <v>526</v>
      </c>
      <c r="F5784">
        <v>0</v>
      </c>
      <c r="G5784" t="s">
        <v>47</v>
      </c>
      <c r="H5784">
        <v>12.6</v>
      </c>
      <c r="I5784">
        <f>ANAM[[#This Row],[VALOR Corregida]]/1000</f>
        <v>1.26E-2</v>
      </c>
      <c r="J5784" t="s">
        <v>155</v>
      </c>
      <c r="K5784" t="s">
        <v>24</v>
      </c>
      <c r="L5784" t="s">
        <v>309</v>
      </c>
      <c r="M5784" t="s">
        <v>396</v>
      </c>
      <c r="N5784" s="7">
        <v>-23.633890000000001</v>
      </c>
      <c r="O5784" s="7">
        <v>-70.400000000000006</v>
      </c>
      <c r="P5784">
        <v>2</v>
      </c>
      <c r="Q5784">
        <v>2011</v>
      </c>
      <c r="R5784" s="2">
        <v>40858</v>
      </c>
      <c r="S5784" s="2">
        <v>40859</v>
      </c>
      <c r="T5784" s="2">
        <v>40858</v>
      </c>
      <c r="U5784" s="2"/>
    </row>
    <row r="5785" spans="1:21" x14ac:dyDescent="0.3">
      <c r="A5785" t="s">
        <v>164</v>
      </c>
      <c r="B5785" t="s">
        <v>20</v>
      </c>
      <c r="C5785" t="s">
        <v>213</v>
      </c>
      <c r="D5785" t="s">
        <v>214</v>
      </c>
      <c r="E5785" s="5" t="s">
        <v>519</v>
      </c>
      <c r="F5785">
        <v>0</v>
      </c>
      <c r="G5785" t="s">
        <v>47</v>
      </c>
      <c r="H5785">
        <v>6330</v>
      </c>
      <c r="I5785">
        <f>ANAM[[#This Row],[VALOR Corregida]]/1000</f>
        <v>6.33</v>
      </c>
      <c r="J5785" t="s">
        <v>155</v>
      </c>
      <c r="K5785" t="s">
        <v>24</v>
      </c>
      <c r="L5785" t="s">
        <v>309</v>
      </c>
      <c r="M5785" t="s">
        <v>355</v>
      </c>
      <c r="N5785" s="7">
        <v>-23.648890000000002</v>
      </c>
      <c r="O5785" s="7">
        <v>-70.406940000000006</v>
      </c>
      <c r="P5785">
        <v>1</v>
      </c>
      <c r="Q5785">
        <v>2007</v>
      </c>
      <c r="R5785" s="2">
        <v>39211</v>
      </c>
      <c r="S5785" s="2">
        <v>39211</v>
      </c>
      <c r="T5785" s="2">
        <v>39211</v>
      </c>
      <c r="U5785" s="2"/>
    </row>
    <row r="5786" spans="1:21" x14ac:dyDescent="0.3">
      <c r="A5786" t="s">
        <v>164</v>
      </c>
      <c r="B5786" t="s">
        <v>20</v>
      </c>
      <c r="C5786" t="s">
        <v>50</v>
      </c>
      <c r="D5786" t="s">
        <v>217</v>
      </c>
      <c r="E5786" s="5" t="s">
        <v>511</v>
      </c>
      <c r="F5786">
        <v>0</v>
      </c>
      <c r="G5786" t="s">
        <v>47</v>
      </c>
      <c r="H5786">
        <v>487</v>
      </c>
      <c r="I5786">
        <f>ANAM[[#This Row],[VALOR Corregida]]/1000</f>
        <v>0.48699999999999999</v>
      </c>
      <c r="J5786" t="s">
        <v>155</v>
      </c>
      <c r="K5786" t="s">
        <v>24</v>
      </c>
      <c r="L5786" t="s">
        <v>309</v>
      </c>
      <c r="M5786" t="s">
        <v>355</v>
      </c>
      <c r="N5786" s="7">
        <v>-23.641940000000002</v>
      </c>
      <c r="O5786" s="7">
        <v>-70.399169999999998</v>
      </c>
      <c r="P5786">
        <v>1</v>
      </c>
      <c r="Q5786">
        <v>2007</v>
      </c>
      <c r="R5786" s="2">
        <v>39211</v>
      </c>
      <c r="S5786" s="2">
        <v>39211</v>
      </c>
      <c r="T5786" s="2">
        <v>39211</v>
      </c>
      <c r="U5786" s="2"/>
    </row>
    <row r="5787" spans="1:21" x14ac:dyDescent="0.3">
      <c r="A5787" t="s">
        <v>164</v>
      </c>
      <c r="B5787" t="s">
        <v>20</v>
      </c>
      <c r="C5787" t="s">
        <v>179</v>
      </c>
      <c r="D5787" t="s">
        <v>388</v>
      </c>
      <c r="E5787" s="5" t="s">
        <v>511</v>
      </c>
      <c r="F5787">
        <v>0</v>
      </c>
      <c r="G5787" t="s">
        <v>35</v>
      </c>
      <c r="H5787">
        <v>8.4</v>
      </c>
      <c r="I5787">
        <f>ANAM[[#This Row],[VALOR Corregida]]/1000</f>
        <v>8.4000000000000012E-3</v>
      </c>
      <c r="J5787" t="s">
        <v>155</v>
      </c>
      <c r="K5787" t="s">
        <v>24</v>
      </c>
      <c r="L5787" t="s">
        <v>309</v>
      </c>
      <c r="M5787" t="s">
        <v>396</v>
      </c>
      <c r="N5787" s="7">
        <v>-23.641940000000002</v>
      </c>
      <c r="O5787" s="7">
        <v>-70.399169999999998</v>
      </c>
      <c r="P5787">
        <v>2</v>
      </c>
      <c r="Q5787">
        <v>2011</v>
      </c>
      <c r="R5787" s="2">
        <v>40858</v>
      </c>
      <c r="S5787" s="2">
        <v>40859</v>
      </c>
      <c r="T5787" s="2">
        <v>40858</v>
      </c>
      <c r="U5787" s="2"/>
    </row>
    <row r="5788" spans="1:21" x14ac:dyDescent="0.3">
      <c r="A5788" t="s">
        <v>164</v>
      </c>
      <c r="B5788" t="s">
        <v>20</v>
      </c>
      <c r="C5788" t="s">
        <v>179</v>
      </c>
      <c r="D5788" t="s">
        <v>388</v>
      </c>
      <c r="E5788" s="5" t="s">
        <v>511</v>
      </c>
      <c r="F5788">
        <v>0</v>
      </c>
      <c r="G5788" t="s">
        <v>37</v>
      </c>
      <c r="H5788">
        <v>276</v>
      </c>
      <c r="I5788">
        <f>ANAM[[#This Row],[VALOR Corregida]]/1000</f>
        <v>0.27600000000000002</v>
      </c>
      <c r="J5788" t="s">
        <v>155</v>
      </c>
      <c r="K5788" t="s">
        <v>24</v>
      </c>
      <c r="L5788" t="s">
        <v>309</v>
      </c>
      <c r="M5788" t="s">
        <v>396</v>
      </c>
      <c r="N5788" s="7">
        <v>-23.641940000000002</v>
      </c>
      <c r="O5788" s="7">
        <v>-70.399169999999998</v>
      </c>
      <c r="P5788">
        <v>2</v>
      </c>
      <c r="Q5788">
        <v>2011</v>
      </c>
      <c r="R5788" s="2">
        <v>40858</v>
      </c>
      <c r="S5788" s="2">
        <v>40859</v>
      </c>
      <c r="T5788" s="2">
        <v>40858</v>
      </c>
      <c r="U5788" s="2"/>
    </row>
    <row r="5789" spans="1:21" x14ac:dyDescent="0.3">
      <c r="A5789" t="s">
        <v>164</v>
      </c>
      <c r="B5789" t="s">
        <v>20</v>
      </c>
      <c r="C5789" t="s">
        <v>179</v>
      </c>
      <c r="D5789" t="s">
        <v>388</v>
      </c>
      <c r="E5789" s="5" t="s">
        <v>511</v>
      </c>
      <c r="F5789">
        <v>0</v>
      </c>
      <c r="G5789" t="s">
        <v>216</v>
      </c>
      <c r="H5789">
        <v>6</v>
      </c>
      <c r="I5789">
        <f>ANAM[[#This Row],[VALOR Corregida]]/1000</f>
        <v>6.0000000000000001E-3</v>
      </c>
      <c r="J5789" t="s">
        <v>155</v>
      </c>
      <c r="K5789" t="s">
        <v>24</v>
      </c>
      <c r="L5789" t="s">
        <v>309</v>
      </c>
      <c r="M5789" t="s">
        <v>396</v>
      </c>
      <c r="N5789" s="7">
        <v>-23.641940000000002</v>
      </c>
      <c r="O5789" s="7">
        <v>-70.399169999999998</v>
      </c>
      <c r="P5789">
        <v>2</v>
      </c>
      <c r="Q5789">
        <v>2011</v>
      </c>
      <c r="R5789" s="2">
        <v>40858</v>
      </c>
      <c r="S5789" s="2">
        <v>40859</v>
      </c>
      <c r="T5789" s="2">
        <v>40858</v>
      </c>
      <c r="U5789" s="2"/>
    </row>
    <row r="5790" spans="1:21" x14ac:dyDescent="0.3">
      <c r="A5790" t="s">
        <v>164</v>
      </c>
      <c r="B5790" t="s">
        <v>20</v>
      </c>
      <c r="C5790" t="s">
        <v>179</v>
      </c>
      <c r="D5790" t="s">
        <v>388</v>
      </c>
      <c r="E5790" s="5" t="s">
        <v>511</v>
      </c>
      <c r="F5790">
        <v>0</v>
      </c>
      <c r="G5790" t="s">
        <v>166</v>
      </c>
      <c r="H5790">
        <v>2.4</v>
      </c>
      <c r="I5790">
        <f>ANAM[[#This Row],[VALOR Corregida]]/1000</f>
        <v>2.3999999999999998E-3</v>
      </c>
      <c r="J5790" t="s">
        <v>167</v>
      </c>
      <c r="K5790" t="s">
        <v>24</v>
      </c>
      <c r="L5790" t="s">
        <v>309</v>
      </c>
      <c r="M5790" t="s">
        <v>396</v>
      </c>
      <c r="N5790" s="7">
        <v>-23.641940000000002</v>
      </c>
      <c r="O5790" s="7">
        <v>-70.399169999999998</v>
      </c>
      <c r="P5790">
        <v>2</v>
      </c>
      <c r="Q5790">
        <v>2011</v>
      </c>
      <c r="R5790" s="2">
        <v>40858</v>
      </c>
      <c r="S5790" s="2">
        <v>40859</v>
      </c>
      <c r="T5790" s="2">
        <v>40858</v>
      </c>
      <c r="U5790" s="2"/>
    </row>
    <row r="5791" spans="1:21" x14ac:dyDescent="0.3">
      <c r="A5791" t="s">
        <v>164</v>
      </c>
      <c r="B5791" t="s">
        <v>20</v>
      </c>
      <c r="C5791" t="s">
        <v>179</v>
      </c>
      <c r="D5791" t="s">
        <v>388</v>
      </c>
      <c r="E5791" s="5" t="s">
        <v>511</v>
      </c>
      <c r="F5791">
        <v>0</v>
      </c>
      <c r="G5791" t="s">
        <v>39</v>
      </c>
      <c r="H5791">
        <v>0.8</v>
      </c>
      <c r="I5791">
        <f>ANAM[[#This Row],[VALOR Corregida]]/1000</f>
        <v>8.0000000000000004E-4</v>
      </c>
      <c r="J5791" t="s">
        <v>155</v>
      </c>
      <c r="K5791" t="s">
        <v>24</v>
      </c>
      <c r="L5791" t="s">
        <v>309</v>
      </c>
      <c r="M5791" t="s">
        <v>396</v>
      </c>
      <c r="N5791" s="7">
        <v>-23.641940000000002</v>
      </c>
      <c r="O5791" s="7">
        <v>-70.399169999999998</v>
      </c>
      <c r="P5791">
        <v>2</v>
      </c>
      <c r="Q5791">
        <v>2011</v>
      </c>
      <c r="R5791" s="2">
        <v>40858</v>
      </c>
      <c r="S5791" s="2">
        <v>40859</v>
      </c>
      <c r="T5791" s="2">
        <v>40858</v>
      </c>
      <c r="U5791" s="2"/>
    </row>
    <row r="5792" spans="1:21" x14ac:dyDescent="0.3">
      <c r="A5792" t="s">
        <v>164</v>
      </c>
      <c r="B5792" t="s">
        <v>20</v>
      </c>
      <c r="C5792" t="s">
        <v>179</v>
      </c>
      <c r="D5792" t="s">
        <v>388</v>
      </c>
      <c r="E5792" s="5" t="s">
        <v>511</v>
      </c>
      <c r="F5792">
        <v>0</v>
      </c>
      <c r="G5792" t="s">
        <v>64</v>
      </c>
      <c r="H5792">
        <v>561</v>
      </c>
      <c r="I5792">
        <f>ANAM[[#This Row],[VALOR Corregida]]/1000</f>
        <v>0.56100000000000005</v>
      </c>
      <c r="J5792" t="s">
        <v>155</v>
      </c>
      <c r="K5792" t="s">
        <v>24</v>
      </c>
      <c r="L5792" t="s">
        <v>309</v>
      </c>
      <c r="M5792" t="s">
        <v>396</v>
      </c>
      <c r="N5792" s="7">
        <v>-23.641940000000002</v>
      </c>
      <c r="O5792" s="7">
        <v>-70.399169999999998</v>
      </c>
      <c r="P5792">
        <v>2</v>
      </c>
      <c r="Q5792">
        <v>2011</v>
      </c>
      <c r="R5792" s="2">
        <v>40858</v>
      </c>
      <c r="S5792" s="2">
        <v>40859</v>
      </c>
      <c r="T5792" s="2">
        <v>40858</v>
      </c>
      <c r="U5792" s="2"/>
    </row>
    <row r="5793" spans="1:21" x14ac:dyDescent="0.3">
      <c r="A5793" t="s">
        <v>164</v>
      </c>
      <c r="B5793" t="s">
        <v>20</v>
      </c>
      <c r="C5793" t="s">
        <v>179</v>
      </c>
      <c r="D5793" t="s">
        <v>388</v>
      </c>
      <c r="E5793" s="5" t="s">
        <v>511</v>
      </c>
      <c r="F5793">
        <v>0</v>
      </c>
      <c r="G5793" t="s">
        <v>280</v>
      </c>
      <c r="H5793">
        <v>0.05</v>
      </c>
      <c r="I5793">
        <f>ANAM[[#This Row],[VALOR Corregida]]/1000</f>
        <v>5.0000000000000002E-5</v>
      </c>
      <c r="J5793" t="s">
        <v>281</v>
      </c>
      <c r="K5793" t="s">
        <v>315</v>
      </c>
      <c r="L5793" t="s">
        <v>309</v>
      </c>
      <c r="M5793" t="s">
        <v>396</v>
      </c>
      <c r="N5793" s="7">
        <v>-23.641940000000002</v>
      </c>
      <c r="O5793" s="7">
        <v>-70.399169999999998</v>
      </c>
      <c r="P5793">
        <v>2</v>
      </c>
      <c r="Q5793">
        <v>2011</v>
      </c>
      <c r="R5793" s="2">
        <v>40858</v>
      </c>
      <c r="S5793" s="2">
        <v>40859</v>
      </c>
      <c r="T5793" s="2">
        <v>40858</v>
      </c>
      <c r="U5793" s="2"/>
    </row>
    <row r="5794" spans="1:21" x14ac:dyDescent="0.3">
      <c r="A5794" t="s">
        <v>164</v>
      </c>
      <c r="B5794" t="s">
        <v>20</v>
      </c>
      <c r="C5794" t="s">
        <v>54</v>
      </c>
      <c r="D5794" t="s">
        <v>208</v>
      </c>
      <c r="E5794" s="5" t="s">
        <v>516</v>
      </c>
      <c r="F5794">
        <v>0</v>
      </c>
      <c r="G5794" t="s">
        <v>47</v>
      </c>
      <c r="H5794">
        <v>82.6</v>
      </c>
      <c r="I5794">
        <f>ANAM[[#This Row],[VALOR Corregida]]/1000</f>
        <v>8.2599999999999993E-2</v>
      </c>
      <c r="J5794" t="s">
        <v>155</v>
      </c>
      <c r="K5794" t="s">
        <v>24</v>
      </c>
      <c r="L5794" t="s">
        <v>309</v>
      </c>
      <c r="M5794" t="s">
        <v>357</v>
      </c>
      <c r="N5794">
        <v>-23.61722</v>
      </c>
      <c r="O5794">
        <v>-70.397220000000004</v>
      </c>
      <c r="P5794">
        <v>2</v>
      </c>
      <c r="Q5794">
        <v>2007</v>
      </c>
      <c r="R5794" s="2">
        <v>39379</v>
      </c>
      <c r="S5794" s="2">
        <v>39379</v>
      </c>
      <c r="T5794" s="2">
        <v>39406</v>
      </c>
      <c r="U5794" s="2"/>
    </row>
    <row r="5795" spans="1:21" x14ac:dyDescent="0.3">
      <c r="A5795" t="s">
        <v>164</v>
      </c>
      <c r="B5795" t="s">
        <v>20</v>
      </c>
      <c r="C5795" t="s">
        <v>213</v>
      </c>
      <c r="D5795" t="s">
        <v>214</v>
      </c>
      <c r="E5795" s="5" t="s">
        <v>519</v>
      </c>
      <c r="F5795">
        <v>0</v>
      </c>
      <c r="G5795" t="s">
        <v>47</v>
      </c>
      <c r="H5795">
        <v>5033</v>
      </c>
      <c r="I5795">
        <f>ANAM[[#This Row],[VALOR Corregida]]/1000</f>
        <v>5.0330000000000004</v>
      </c>
      <c r="J5795" t="s">
        <v>155</v>
      </c>
      <c r="K5795" t="s">
        <v>24</v>
      </c>
      <c r="L5795" t="s">
        <v>309</v>
      </c>
      <c r="M5795" t="s">
        <v>357</v>
      </c>
      <c r="N5795" s="7">
        <v>-23.648890000000002</v>
      </c>
      <c r="O5795" s="7">
        <v>-70.406940000000006</v>
      </c>
      <c r="P5795">
        <v>2</v>
      </c>
      <c r="Q5795">
        <v>2007</v>
      </c>
      <c r="R5795" s="2">
        <v>39379</v>
      </c>
      <c r="S5795" s="2">
        <v>39379</v>
      </c>
      <c r="T5795" s="2">
        <v>39406</v>
      </c>
      <c r="U5795" s="2"/>
    </row>
    <row r="5796" spans="1:21" x14ac:dyDescent="0.3">
      <c r="A5796" t="s">
        <v>164</v>
      </c>
      <c r="B5796" t="s">
        <v>20</v>
      </c>
      <c r="C5796" t="s">
        <v>50</v>
      </c>
      <c r="D5796" t="s">
        <v>217</v>
      </c>
      <c r="E5796" s="5" t="s">
        <v>511</v>
      </c>
      <c r="F5796">
        <v>0</v>
      </c>
      <c r="G5796" t="s">
        <v>47</v>
      </c>
      <c r="H5796">
        <v>2998</v>
      </c>
      <c r="I5796">
        <f>ANAM[[#This Row],[VALOR Corregida]]/1000</f>
        <v>2.9980000000000002</v>
      </c>
      <c r="J5796" t="s">
        <v>155</v>
      </c>
      <c r="K5796" t="s">
        <v>24</v>
      </c>
      <c r="L5796" t="s">
        <v>309</v>
      </c>
      <c r="M5796" t="s">
        <v>357</v>
      </c>
      <c r="N5796" s="7">
        <v>-23.641940000000002</v>
      </c>
      <c r="O5796" s="7">
        <v>-70.399169999999998</v>
      </c>
      <c r="P5796">
        <v>2</v>
      </c>
      <c r="Q5796">
        <v>2007</v>
      </c>
      <c r="R5796" s="2">
        <v>39379</v>
      </c>
      <c r="S5796" s="2">
        <v>39379</v>
      </c>
      <c r="T5796" s="2">
        <v>39406</v>
      </c>
      <c r="U5796" s="2"/>
    </row>
    <row r="5797" spans="1:21" x14ac:dyDescent="0.3">
      <c r="A5797" t="s">
        <v>164</v>
      </c>
      <c r="B5797" t="s">
        <v>20</v>
      </c>
      <c r="C5797" t="s">
        <v>153</v>
      </c>
      <c r="D5797" t="s">
        <v>219</v>
      </c>
      <c r="E5797" s="5" t="s">
        <v>525</v>
      </c>
      <c r="F5797">
        <v>0</v>
      </c>
      <c r="G5797" t="s">
        <v>46</v>
      </c>
      <c r="H5797">
        <v>23.2</v>
      </c>
      <c r="I5797">
        <f>ANAM[[#This Row],[VALOR Corregida]]/1000</f>
        <v>2.3199999999999998E-2</v>
      </c>
      <c r="J5797" t="s">
        <v>155</v>
      </c>
      <c r="K5797" t="s">
        <v>24</v>
      </c>
      <c r="L5797" t="s">
        <v>309</v>
      </c>
      <c r="M5797" t="s">
        <v>322</v>
      </c>
      <c r="N5797" s="7">
        <v>-23.626111000000002</v>
      </c>
      <c r="O5797" s="7">
        <v>-70.398332999999994</v>
      </c>
      <c r="P5797">
        <v>1</v>
      </c>
      <c r="Q5797">
        <v>2003</v>
      </c>
      <c r="R5797" s="2">
        <v>37732</v>
      </c>
      <c r="S5797" s="2">
        <v>37732</v>
      </c>
      <c r="T5797" s="2">
        <v>37732</v>
      </c>
      <c r="U5797" s="2"/>
    </row>
    <row r="5798" spans="1:21" x14ac:dyDescent="0.3">
      <c r="A5798" t="s">
        <v>164</v>
      </c>
      <c r="B5798" t="s">
        <v>20</v>
      </c>
      <c r="C5798" t="s">
        <v>389</v>
      </c>
      <c r="D5798" t="s">
        <v>390</v>
      </c>
      <c r="E5798" s="5" t="s">
        <v>519</v>
      </c>
      <c r="F5798">
        <v>0</v>
      </c>
      <c r="G5798" t="s">
        <v>35</v>
      </c>
      <c r="H5798">
        <v>9.6999999999999993</v>
      </c>
      <c r="I5798">
        <f>ANAM[[#This Row],[VALOR Corregida]]/1000</f>
        <v>9.6999999999999986E-3</v>
      </c>
      <c r="J5798" t="s">
        <v>155</v>
      </c>
      <c r="K5798" t="s">
        <v>24</v>
      </c>
      <c r="L5798" t="s">
        <v>309</v>
      </c>
      <c r="M5798" t="s">
        <v>396</v>
      </c>
      <c r="N5798" s="7">
        <v>-23.648890000000002</v>
      </c>
      <c r="O5798" s="7">
        <v>-70.406940000000006</v>
      </c>
      <c r="P5798">
        <v>2</v>
      </c>
      <c r="Q5798">
        <v>2011</v>
      </c>
      <c r="R5798" s="2">
        <v>40858</v>
      </c>
      <c r="S5798" s="2">
        <v>40859</v>
      </c>
      <c r="T5798" s="2">
        <v>40858</v>
      </c>
      <c r="U5798" s="2"/>
    </row>
    <row r="5799" spans="1:21" x14ac:dyDescent="0.3">
      <c r="A5799" t="s">
        <v>164</v>
      </c>
      <c r="B5799" t="s">
        <v>20</v>
      </c>
      <c r="C5799" t="s">
        <v>389</v>
      </c>
      <c r="D5799" t="s">
        <v>390</v>
      </c>
      <c r="E5799" s="5" t="s">
        <v>519</v>
      </c>
      <c r="F5799">
        <v>0</v>
      </c>
      <c r="G5799" t="s">
        <v>37</v>
      </c>
      <c r="H5799">
        <v>405</v>
      </c>
      <c r="I5799">
        <f>ANAM[[#This Row],[VALOR Corregida]]/1000</f>
        <v>0.40500000000000003</v>
      </c>
      <c r="J5799" t="s">
        <v>155</v>
      </c>
      <c r="K5799" t="s">
        <v>24</v>
      </c>
      <c r="L5799" t="s">
        <v>309</v>
      </c>
      <c r="M5799" t="s">
        <v>396</v>
      </c>
      <c r="N5799" s="7">
        <v>-23.648890000000002</v>
      </c>
      <c r="O5799" s="7">
        <v>-70.406940000000006</v>
      </c>
      <c r="P5799">
        <v>2</v>
      </c>
      <c r="Q5799">
        <v>2011</v>
      </c>
      <c r="R5799" s="2">
        <v>40858</v>
      </c>
      <c r="S5799" s="2">
        <v>40859</v>
      </c>
      <c r="T5799" s="2">
        <v>40858</v>
      </c>
      <c r="U5799" s="2"/>
    </row>
    <row r="5800" spans="1:21" x14ac:dyDescent="0.3">
      <c r="A5800" t="s">
        <v>164</v>
      </c>
      <c r="B5800" t="s">
        <v>20</v>
      </c>
      <c r="C5800" t="s">
        <v>389</v>
      </c>
      <c r="D5800" t="s">
        <v>390</v>
      </c>
      <c r="E5800" s="5" t="s">
        <v>519</v>
      </c>
      <c r="F5800">
        <v>0</v>
      </c>
      <c r="G5800" t="s">
        <v>216</v>
      </c>
      <c r="H5800">
        <v>7</v>
      </c>
      <c r="I5800">
        <f>ANAM[[#This Row],[VALOR Corregida]]/1000</f>
        <v>7.0000000000000001E-3</v>
      </c>
      <c r="J5800" t="s">
        <v>155</v>
      </c>
      <c r="K5800" t="s">
        <v>24</v>
      </c>
      <c r="L5800" t="s">
        <v>309</v>
      </c>
      <c r="M5800" t="s">
        <v>396</v>
      </c>
      <c r="N5800" s="7">
        <v>-23.648890000000002</v>
      </c>
      <c r="O5800" s="7">
        <v>-70.406940000000006</v>
      </c>
      <c r="P5800">
        <v>2</v>
      </c>
      <c r="Q5800">
        <v>2011</v>
      </c>
      <c r="R5800" s="2">
        <v>40858</v>
      </c>
      <c r="S5800" s="2">
        <v>40859</v>
      </c>
      <c r="T5800" s="2">
        <v>40858</v>
      </c>
      <c r="U5800" s="2"/>
    </row>
    <row r="5801" spans="1:21" x14ac:dyDescent="0.3">
      <c r="A5801" t="s">
        <v>164</v>
      </c>
      <c r="B5801" t="s">
        <v>20</v>
      </c>
      <c r="C5801" t="s">
        <v>389</v>
      </c>
      <c r="D5801" t="s">
        <v>390</v>
      </c>
      <c r="E5801" s="5" t="s">
        <v>519</v>
      </c>
      <c r="F5801">
        <v>0</v>
      </c>
      <c r="G5801" t="s">
        <v>166</v>
      </c>
      <c r="H5801">
        <v>0.6</v>
      </c>
      <c r="I5801">
        <f>ANAM[[#This Row],[VALOR Corregida]]/1000</f>
        <v>5.9999999999999995E-4</v>
      </c>
      <c r="J5801" t="s">
        <v>167</v>
      </c>
      <c r="K5801" t="s">
        <v>24</v>
      </c>
      <c r="L5801" t="s">
        <v>309</v>
      </c>
      <c r="M5801" t="s">
        <v>396</v>
      </c>
      <c r="N5801" s="7">
        <v>-23.648890000000002</v>
      </c>
      <c r="O5801" s="7">
        <v>-70.406940000000006</v>
      </c>
      <c r="P5801">
        <v>2</v>
      </c>
      <c r="Q5801">
        <v>2011</v>
      </c>
      <c r="R5801" s="2">
        <v>40858</v>
      </c>
      <c r="S5801" s="2">
        <v>40859</v>
      </c>
      <c r="T5801" s="2">
        <v>40858</v>
      </c>
      <c r="U5801" s="2"/>
    </row>
    <row r="5802" spans="1:21" x14ac:dyDescent="0.3">
      <c r="A5802" t="s">
        <v>164</v>
      </c>
      <c r="B5802" t="s">
        <v>20</v>
      </c>
      <c r="C5802" t="s">
        <v>389</v>
      </c>
      <c r="D5802" t="s">
        <v>390</v>
      </c>
      <c r="E5802" s="5" t="s">
        <v>519</v>
      </c>
      <c r="F5802">
        <v>0</v>
      </c>
      <c r="G5802" t="s">
        <v>39</v>
      </c>
      <c r="H5802">
        <v>0.2</v>
      </c>
      <c r="I5802">
        <f>ANAM[[#This Row],[VALOR Corregida]]/1000</f>
        <v>2.0000000000000001E-4</v>
      </c>
      <c r="J5802" t="s">
        <v>155</v>
      </c>
      <c r="K5802" t="s">
        <v>24</v>
      </c>
      <c r="L5802" t="s">
        <v>309</v>
      </c>
      <c r="M5802" t="s">
        <v>396</v>
      </c>
      <c r="N5802" s="7">
        <v>-23.648890000000002</v>
      </c>
      <c r="O5802" s="7">
        <v>-70.406940000000006</v>
      </c>
      <c r="P5802">
        <v>2</v>
      </c>
      <c r="Q5802">
        <v>2011</v>
      </c>
      <c r="R5802" s="2">
        <v>40858</v>
      </c>
      <c r="S5802" s="2">
        <v>40859</v>
      </c>
      <c r="T5802" s="2">
        <v>40858</v>
      </c>
      <c r="U5802" s="2"/>
    </row>
    <row r="5803" spans="1:21" x14ac:dyDescent="0.3">
      <c r="A5803" t="s">
        <v>164</v>
      </c>
      <c r="B5803" t="s">
        <v>20</v>
      </c>
      <c r="C5803" t="s">
        <v>389</v>
      </c>
      <c r="D5803" t="s">
        <v>390</v>
      </c>
      <c r="E5803" s="5" t="s">
        <v>519</v>
      </c>
      <c r="F5803">
        <v>0</v>
      </c>
      <c r="G5803" t="s">
        <v>64</v>
      </c>
      <c r="H5803">
        <v>889</v>
      </c>
      <c r="I5803">
        <f>ANAM[[#This Row],[VALOR Corregida]]/1000</f>
        <v>0.88900000000000001</v>
      </c>
      <c r="J5803" t="s">
        <v>155</v>
      </c>
      <c r="K5803" t="s">
        <v>24</v>
      </c>
      <c r="L5803" t="s">
        <v>309</v>
      </c>
      <c r="M5803" t="s">
        <v>396</v>
      </c>
      <c r="N5803" s="7">
        <v>-23.648890000000002</v>
      </c>
      <c r="O5803" s="7">
        <v>-70.406940000000006</v>
      </c>
      <c r="P5803">
        <v>2</v>
      </c>
      <c r="Q5803">
        <v>2011</v>
      </c>
      <c r="R5803" s="2">
        <v>40858</v>
      </c>
      <c r="S5803" s="2">
        <v>40859</v>
      </c>
      <c r="T5803" s="2">
        <v>40858</v>
      </c>
      <c r="U5803" s="2"/>
    </row>
    <row r="5804" spans="1:21" x14ac:dyDescent="0.3">
      <c r="A5804" t="s">
        <v>164</v>
      </c>
      <c r="B5804" t="s">
        <v>20</v>
      </c>
      <c r="C5804" t="s">
        <v>389</v>
      </c>
      <c r="D5804" t="s">
        <v>390</v>
      </c>
      <c r="E5804" s="5" t="s">
        <v>519</v>
      </c>
      <c r="F5804">
        <v>0</v>
      </c>
      <c r="G5804" t="s">
        <v>280</v>
      </c>
      <c r="H5804">
        <v>0.05</v>
      </c>
      <c r="I5804">
        <f>ANAM[[#This Row],[VALOR Corregida]]/1000</f>
        <v>5.0000000000000002E-5</v>
      </c>
      <c r="J5804" t="s">
        <v>281</v>
      </c>
      <c r="K5804" t="s">
        <v>315</v>
      </c>
      <c r="L5804" t="s">
        <v>309</v>
      </c>
      <c r="M5804" t="s">
        <v>396</v>
      </c>
      <c r="N5804" s="7">
        <v>-23.648890000000002</v>
      </c>
      <c r="O5804" s="7">
        <v>-70.406940000000006</v>
      </c>
      <c r="P5804">
        <v>2</v>
      </c>
      <c r="Q5804">
        <v>2011</v>
      </c>
      <c r="R5804" s="2">
        <v>40858</v>
      </c>
      <c r="S5804" s="2">
        <v>40859</v>
      </c>
      <c r="T5804" s="2">
        <v>40858</v>
      </c>
      <c r="U5804" s="2"/>
    </row>
    <row r="5805" spans="1:21" x14ac:dyDescent="0.3">
      <c r="A5805" t="s">
        <v>164</v>
      </c>
      <c r="B5805" t="s">
        <v>20</v>
      </c>
      <c r="C5805" t="s">
        <v>153</v>
      </c>
      <c r="D5805" t="s">
        <v>219</v>
      </c>
      <c r="E5805" s="5" t="s">
        <v>525</v>
      </c>
      <c r="F5805">
        <v>0</v>
      </c>
      <c r="G5805" t="s">
        <v>46</v>
      </c>
      <c r="H5805">
        <v>14.8</v>
      </c>
      <c r="I5805">
        <f>ANAM[[#This Row],[VALOR Corregida]]/1000</f>
        <v>1.4800000000000001E-2</v>
      </c>
      <c r="J5805" t="s">
        <v>155</v>
      </c>
      <c r="K5805" t="s">
        <v>24</v>
      </c>
      <c r="L5805" t="s">
        <v>309</v>
      </c>
      <c r="M5805" t="s">
        <v>325</v>
      </c>
      <c r="N5805" s="7">
        <v>-23.626111000000002</v>
      </c>
      <c r="O5805" s="7">
        <v>-70.398332999999994</v>
      </c>
      <c r="P5805">
        <v>2</v>
      </c>
      <c r="Q5805">
        <v>2003</v>
      </c>
      <c r="R5805" s="2">
        <v>37900</v>
      </c>
      <c r="S5805" s="2">
        <v>37897</v>
      </c>
      <c r="T5805" s="2">
        <v>37897</v>
      </c>
      <c r="U5805" s="2"/>
    </row>
    <row r="5806" spans="1:21" x14ac:dyDescent="0.3">
      <c r="A5806" t="s">
        <v>164</v>
      </c>
      <c r="B5806" t="s">
        <v>20</v>
      </c>
      <c r="C5806" t="s">
        <v>202</v>
      </c>
      <c r="D5806" t="s">
        <v>203</v>
      </c>
      <c r="E5806" s="5" t="s">
        <v>526</v>
      </c>
      <c r="F5806">
        <v>0</v>
      </c>
      <c r="G5806" t="s">
        <v>46</v>
      </c>
      <c r="H5806">
        <v>151</v>
      </c>
      <c r="I5806">
        <f>ANAM[[#This Row],[VALOR Corregida]]/1000</f>
        <v>0.151</v>
      </c>
      <c r="J5806" t="s">
        <v>155</v>
      </c>
      <c r="K5806" t="s">
        <v>24</v>
      </c>
      <c r="L5806" t="s">
        <v>309</v>
      </c>
      <c r="M5806" t="s">
        <v>322</v>
      </c>
      <c r="N5806" s="7">
        <v>-23.633890000000001</v>
      </c>
      <c r="O5806" s="7">
        <v>-70.400000000000006</v>
      </c>
      <c r="P5806">
        <v>1</v>
      </c>
      <c r="Q5806">
        <v>2003</v>
      </c>
      <c r="R5806" s="2">
        <v>37732</v>
      </c>
      <c r="S5806" s="2">
        <v>37732</v>
      </c>
      <c r="T5806" s="2">
        <v>37732</v>
      </c>
      <c r="U5806" s="2"/>
    </row>
    <row r="5807" spans="1:21" x14ac:dyDescent="0.3">
      <c r="A5807" t="s">
        <v>164</v>
      </c>
      <c r="B5807" t="s">
        <v>20</v>
      </c>
      <c r="C5807" t="s">
        <v>202</v>
      </c>
      <c r="D5807" t="s">
        <v>203</v>
      </c>
      <c r="E5807" s="5" t="s">
        <v>526</v>
      </c>
      <c r="F5807">
        <v>0</v>
      </c>
      <c r="G5807" t="s">
        <v>46</v>
      </c>
      <c r="H5807">
        <v>61.6</v>
      </c>
      <c r="I5807">
        <f>ANAM[[#This Row],[VALOR Corregida]]/1000</f>
        <v>6.1600000000000002E-2</v>
      </c>
      <c r="J5807" t="s">
        <v>155</v>
      </c>
      <c r="K5807" t="s">
        <v>24</v>
      </c>
      <c r="L5807" t="s">
        <v>309</v>
      </c>
      <c r="M5807" t="s">
        <v>325</v>
      </c>
      <c r="N5807" s="7">
        <v>-23.633890000000001</v>
      </c>
      <c r="O5807" s="7">
        <v>-70.400000000000006</v>
      </c>
      <c r="P5807">
        <v>2</v>
      </c>
      <c r="Q5807">
        <v>2003</v>
      </c>
      <c r="R5807" s="2">
        <v>37900</v>
      </c>
      <c r="S5807" s="2">
        <v>37897</v>
      </c>
      <c r="T5807" s="2">
        <v>37897</v>
      </c>
      <c r="U5807" s="2"/>
    </row>
    <row r="5808" spans="1:21" x14ac:dyDescent="0.3">
      <c r="A5808" t="s">
        <v>164</v>
      </c>
      <c r="B5808" t="s">
        <v>20</v>
      </c>
      <c r="C5808" t="s">
        <v>50</v>
      </c>
      <c r="D5808" t="s">
        <v>217</v>
      </c>
      <c r="E5808" s="5" t="s">
        <v>511</v>
      </c>
      <c r="F5808">
        <v>0</v>
      </c>
      <c r="G5808" t="s">
        <v>46</v>
      </c>
      <c r="H5808">
        <v>466</v>
      </c>
      <c r="I5808">
        <f>ANAM[[#This Row],[VALOR Corregida]]/1000</f>
        <v>0.46600000000000003</v>
      </c>
      <c r="J5808" t="s">
        <v>155</v>
      </c>
      <c r="K5808" t="s">
        <v>24</v>
      </c>
      <c r="L5808" t="s">
        <v>309</v>
      </c>
      <c r="M5808" t="s">
        <v>322</v>
      </c>
      <c r="N5808" s="7">
        <v>-23.641940000000002</v>
      </c>
      <c r="O5808" s="7">
        <v>-70.399169999999998</v>
      </c>
      <c r="P5808">
        <v>1</v>
      </c>
      <c r="Q5808">
        <v>2003</v>
      </c>
      <c r="R5808" s="2">
        <v>37732</v>
      </c>
      <c r="S5808" s="2">
        <v>37732</v>
      </c>
      <c r="T5808" s="2">
        <v>37732</v>
      </c>
      <c r="U5808" s="2"/>
    </row>
    <row r="5809" spans="1:21" x14ac:dyDescent="0.3">
      <c r="A5809" t="s">
        <v>164</v>
      </c>
      <c r="B5809" t="s">
        <v>20</v>
      </c>
      <c r="C5809" t="s">
        <v>210</v>
      </c>
      <c r="D5809" t="s">
        <v>391</v>
      </c>
      <c r="E5809" s="5" t="s">
        <v>527</v>
      </c>
      <c r="F5809">
        <v>0</v>
      </c>
      <c r="G5809" t="s">
        <v>35</v>
      </c>
      <c r="H5809">
        <v>6.3</v>
      </c>
      <c r="I5809">
        <f>ANAM[[#This Row],[VALOR Corregida]]/1000</f>
        <v>6.3E-3</v>
      </c>
      <c r="J5809" t="s">
        <v>155</v>
      </c>
      <c r="K5809" t="s">
        <v>24</v>
      </c>
      <c r="L5809" t="s">
        <v>309</v>
      </c>
      <c r="M5809" t="s">
        <v>396</v>
      </c>
      <c r="N5809" s="7">
        <v>-23.664719999999999</v>
      </c>
      <c r="O5809" s="7">
        <v>-70.411389999999997</v>
      </c>
      <c r="P5809">
        <v>2</v>
      </c>
      <c r="Q5809">
        <v>2011</v>
      </c>
      <c r="R5809" s="2">
        <v>40858</v>
      </c>
      <c r="S5809" s="2">
        <v>40859</v>
      </c>
      <c r="T5809" s="2">
        <v>40858</v>
      </c>
      <c r="U5809" s="2"/>
    </row>
    <row r="5810" spans="1:21" x14ac:dyDescent="0.3">
      <c r="A5810" t="s">
        <v>164</v>
      </c>
      <c r="B5810" t="s">
        <v>20</v>
      </c>
      <c r="C5810" t="s">
        <v>210</v>
      </c>
      <c r="D5810" t="s">
        <v>391</v>
      </c>
      <c r="E5810" s="5" t="s">
        <v>527</v>
      </c>
      <c r="F5810">
        <v>0</v>
      </c>
      <c r="G5810" t="s">
        <v>37</v>
      </c>
      <c r="H5810">
        <v>210</v>
      </c>
      <c r="I5810">
        <f>ANAM[[#This Row],[VALOR Corregida]]/1000</f>
        <v>0.21</v>
      </c>
      <c r="J5810" t="s">
        <v>155</v>
      </c>
      <c r="K5810" t="s">
        <v>24</v>
      </c>
      <c r="L5810" t="s">
        <v>309</v>
      </c>
      <c r="M5810" t="s">
        <v>396</v>
      </c>
      <c r="N5810" s="7">
        <v>-23.664719999999999</v>
      </c>
      <c r="O5810" s="7">
        <v>-70.411389999999997</v>
      </c>
      <c r="P5810">
        <v>2</v>
      </c>
      <c r="Q5810">
        <v>2011</v>
      </c>
      <c r="R5810" s="2">
        <v>40858</v>
      </c>
      <c r="S5810" s="2">
        <v>40859</v>
      </c>
      <c r="T5810" s="2">
        <v>40858</v>
      </c>
      <c r="U5810" s="2"/>
    </row>
    <row r="5811" spans="1:21" x14ac:dyDescent="0.3">
      <c r="A5811" t="s">
        <v>164</v>
      </c>
      <c r="B5811" t="s">
        <v>20</v>
      </c>
      <c r="C5811" t="s">
        <v>210</v>
      </c>
      <c r="D5811" t="s">
        <v>391</v>
      </c>
      <c r="E5811" s="5" t="s">
        <v>527</v>
      </c>
      <c r="F5811">
        <v>0</v>
      </c>
      <c r="G5811" t="s">
        <v>216</v>
      </c>
      <c r="H5811">
        <v>6</v>
      </c>
      <c r="I5811">
        <f>ANAM[[#This Row],[VALOR Corregida]]/1000</f>
        <v>6.0000000000000001E-3</v>
      </c>
      <c r="J5811" t="s">
        <v>155</v>
      </c>
      <c r="K5811" t="s">
        <v>24</v>
      </c>
      <c r="L5811" t="s">
        <v>309</v>
      </c>
      <c r="M5811" t="s">
        <v>396</v>
      </c>
      <c r="N5811" s="7">
        <v>-23.664719999999999</v>
      </c>
      <c r="O5811" s="7">
        <v>-70.411389999999997</v>
      </c>
      <c r="P5811">
        <v>2</v>
      </c>
      <c r="Q5811">
        <v>2011</v>
      </c>
      <c r="R5811" s="2">
        <v>40858</v>
      </c>
      <c r="S5811" s="2">
        <v>40859</v>
      </c>
      <c r="T5811" s="2">
        <v>40858</v>
      </c>
      <c r="U5811" s="2"/>
    </row>
    <row r="5812" spans="1:21" x14ac:dyDescent="0.3">
      <c r="A5812" t="s">
        <v>164</v>
      </c>
      <c r="B5812" t="s">
        <v>20</v>
      </c>
      <c r="C5812" t="s">
        <v>210</v>
      </c>
      <c r="D5812" t="s">
        <v>391</v>
      </c>
      <c r="E5812" s="5" t="s">
        <v>527</v>
      </c>
      <c r="F5812">
        <v>0</v>
      </c>
      <c r="G5812" t="s">
        <v>166</v>
      </c>
      <c r="H5812">
        <v>0.6</v>
      </c>
      <c r="I5812">
        <f>ANAM[[#This Row],[VALOR Corregida]]/1000</f>
        <v>5.9999999999999995E-4</v>
      </c>
      <c r="J5812" t="s">
        <v>167</v>
      </c>
      <c r="K5812" t="s">
        <v>24</v>
      </c>
      <c r="L5812" t="s">
        <v>309</v>
      </c>
      <c r="M5812" t="s">
        <v>396</v>
      </c>
      <c r="N5812" s="7">
        <v>-23.664719999999999</v>
      </c>
      <c r="O5812" s="7">
        <v>-70.411389999999997</v>
      </c>
      <c r="P5812">
        <v>2</v>
      </c>
      <c r="Q5812">
        <v>2011</v>
      </c>
      <c r="R5812" s="2">
        <v>40858</v>
      </c>
      <c r="S5812" s="2">
        <v>40859</v>
      </c>
      <c r="T5812" s="2">
        <v>40858</v>
      </c>
      <c r="U5812" s="2"/>
    </row>
    <row r="5813" spans="1:21" x14ac:dyDescent="0.3">
      <c r="A5813" t="s">
        <v>164</v>
      </c>
      <c r="B5813" t="s">
        <v>20</v>
      </c>
      <c r="C5813" t="s">
        <v>210</v>
      </c>
      <c r="D5813" t="s">
        <v>391</v>
      </c>
      <c r="E5813" s="5" t="s">
        <v>527</v>
      </c>
      <c r="F5813">
        <v>0</v>
      </c>
      <c r="G5813" t="s">
        <v>39</v>
      </c>
      <c r="H5813">
        <v>0.1</v>
      </c>
      <c r="I5813">
        <f>ANAM[[#This Row],[VALOR Corregida]]/1000</f>
        <v>1E-4</v>
      </c>
      <c r="J5813" t="s">
        <v>155</v>
      </c>
      <c r="K5813" t="s">
        <v>24</v>
      </c>
      <c r="L5813" t="s">
        <v>309</v>
      </c>
      <c r="M5813" t="s">
        <v>396</v>
      </c>
      <c r="N5813" s="7">
        <v>-23.664719999999999</v>
      </c>
      <c r="O5813" s="7">
        <v>-70.411389999999997</v>
      </c>
      <c r="P5813">
        <v>2</v>
      </c>
      <c r="Q5813">
        <v>2011</v>
      </c>
      <c r="R5813" s="2">
        <v>40858</v>
      </c>
      <c r="S5813" s="2">
        <v>40859</v>
      </c>
      <c r="T5813" s="2">
        <v>40858</v>
      </c>
      <c r="U5813" s="2"/>
    </row>
    <row r="5814" spans="1:21" x14ac:dyDescent="0.3">
      <c r="A5814" t="s">
        <v>164</v>
      </c>
      <c r="B5814" t="s">
        <v>20</v>
      </c>
      <c r="C5814" t="s">
        <v>210</v>
      </c>
      <c r="D5814" t="s">
        <v>391</v>
      </c>
      <c r="E5814" s="5" t="s">
        <v>527</v>
      </c>
      <c r="F5814">
        <v>0</v>
      </c>
      <c r="G5814" t="s">
        <v>64</v>
      </c>
      <c r="H5814">
        <v>410</v>
      </c>
      <c r="I5814">
        <f>ANAM[[#This Row],[VALOR Corregida]]/1000</f>
        <v>0.41</v>
      </c>
      <c r="J5814" t="s">
        <v>155</v>
      </c>
      <c r="K5814" t="s">
        <v>24</v>
      </c>
      <c r="L5814" t="s">
        <v>309</v>
      </c>
      <c r="M5814" t="s">
        <v>396</v>
      </c>
      <c r="N5814" s="7">
        <v>-23.664719999999999</v>
      </c>
      <c r="O5814" s="7">
        <v>-70.411389999999997</v>
      </c>
      <c r="P5814">
        <v>2</v>
      </c>
      <c r="Q5814">
        <v>2011</v>
      </c>
      <c r="R5814" s="2">
        <v>40858</v>
      </c>
      <c r="S5814" s="2">
        <v>40859</v>
      </c>
      <c r="T5814" s="2">
        <v>40858</v>
      </c>
      <c r="U5814" s="2"/>
    </row>
    <row r="5815" spans="1:21" x14ac:dyDescent="0.3">
      <c r="A5815" t="s">
        <v>164</v>
      </c>
      <c r="B5815" t="s">
        <v>20</v>
      </c>
      <c r="C5815" t="s">
        <v>210</v>
      </c>
      <c r="D5815" t="s">
        <v>391</v>
      </c>
      <c r="E5815" s="5" t="s">
        <v>527</v>
      </c>
      <c r="F5815">
        <v>0</v>
      </c>
      <c r="G5815" t="s">
        <v>280</v>
      </c>
      <c r="H5815">
        <v>0.05</v>
      </c>
      <c r="I5815">
        <f>ANAM[[#This Row],[VALOR Corregida]]/1000</f>
        <v>5.0000000000000002E-5</v>
      </c>
      <c r="J5815" t="s">
        <v>281</v>
      </c>
      <c r="K5815" t="s">
        <v>315</v>
      </c>
      <c r="L5815" t="s">
        <v>309</v>
      </c>
      <c r="M5815" t="s">
        <v>396</v>
      </c>
      <c r="N5815" s="7">
        <v>-23.664719999999999</v>
      </c>
      <c r="O5815" s="7">
        <v>-70.411389999999997</v>
      </c>
      <c r="P5815">
        <v>2</v>
      </c>
      <c r="Q5815">
        <v>2011</v>
      </c>
      <c r="R5815" s="2">
        <v>40858</v>
      </c>
      <c r="S5815" s="2">
        <v>40859</v>
      </c>
      <c r="T5815" s="2">
        <v>40858</v>
      </c>
      <c r="U5815" s="2"/>
    </row>
    <row r="5816" spans="1:21" x14ac:dyDescent="0.3">
      <c r="A5816" t="s">
        <v>164</v>
      </c>
      <c r="B5816" t="s">
        <v>20</v>
      </c>
      <c r="C5816" t="s">
        <v>50</v>
      </c>
      <c r="D5816" t="s">
        <v>217</v>
      </c>
      <c r="E5816" s="5" t="s">
        <v>511</v>
      </c>
      <c r="F5816">
        <v>0</v>
      </c>
      <c r="G5816" t="s">
        <v>46</v>
      </c>
      <c r="H5816">
        <v>114</v>
      </c>
      <c r="I5816">
        <f>ANAM[[#This Row],[VALOR Corregida]]/1000</f>
        <v>0.114</v>
      </c>
      <c r="J5816" t="s">
        <v>155</v>
      </c>
      <c r="K5816" t="s">
        <v>24</v>
      </c>
      <c r="L5816" t="s">
        <v>309</v>
      </c>
      <c r="M5816" t="s">
        <v>325</v>
      </c>
      <c r="N5816" s="7">
        <v>-23.641940000000002</v>
      </c>
      <c r="O5816" s="7">
        <v>-70.399169999999998</v>
      </c>
      <c r="P5816">
        <v>2</v>
      </c>
      <c r="Q5816">
        <v>2003</v>
      </c>
      <c r="R5816" s="2">
        <v>37900</v>
      </c>
      <c r="S5816" s="2">
        <v>37897</v>
      </c>
      <c r="T5816" s="2">
        <v>37897</v>
      </c>
      <c r="U5816" s="2"/>
    </row>
    <row r="5817" spans="1:21" x14ac:dyDescent="0.3">
      <c r="A5817" t="s">
        <v>164</v>
      </c>
      <c r="B5817" t="s">
        <v>20</v>
      </c>
      <c r="C5817" t="s">
        <v>210</v>
      </c>
      <c r="D5817" t="s">
        <v>391</v>
      </c>
      <c r="E5817" s="5" t="s">
        <v>527</v>
      </c>
      <c r="F5817">
        <v>0</v>
      </c>
      <c r="G5817" t="s">
        <v>47</v>
      </c>
      <c r="H5817">
        <v>23.8</v>
      </c>
      <c r="I5817">
        <f>ANAM[[#This Row],[VALOR Corregida]]/1000</f>
        <v>2.3800000000000002E-2</v>
      </c>
      <c r="J5817" t="s">
        <v>155</v>
      </c>
      <c r="K5817" t="s">
        <v>24</v>
      </c>
      <c r="L5817" t="s">
        <v>309</v>
      </c>
      <c r="M5817" t="s">
        <v>396</v>
      </c>
      <c r="N5817" s="7">
        <v>-23.664719999999999</v>
      </c>
      <c r="O5817" s="7">
        <v>-70.411389999999997</v>
      </c>
      <c r="P5817">
        <v>2</v>
      </c>
      <c r="Q5817">
        <v>2011</v>
      </c>
      <c r="R5817" s="2">
        <v>40858</v>
      </c>
      <c r="S5817" s="2">
        <v>40859</v>
      </c>
      <c r="T5817" s="2">
        <v>40858</v>
      </c>
      <c r="U5817" s="2"/>
    </row>
    <row r="5818" spans="1:21" x14ac:dyDescent="0.3">
      <c r="A5818" t="s">
        <v>164</v>
      </c>
      <c r="B5818" t="s">
        <v>20</v>
      </c>
      <c r="C5818" t="s">
        <v>213</v>
      </c>
      <c r="D5818" t="s">
        <v>214</v>
      </c>
      <c r="E5818" s="5" t="s">
        <v>519</v>
      </c>
      <c r="F5818">
        <v>0</v>
      </c>
      <c r="G5818" t="s">
        <v>46</v>
      </c>
      <c r="H5818">
        <v>84</v>
      </c>
      <c r="I5818">
        <f>ANAM[[#This Row],[VALOR Corregida]]/1000</f>
        <v>8.4000000000000005E-2</v>
      </c>
      <c r="J5818" t="s">
        <v>155</v>
      </c>
      <c r="K5818" t="s">
        <v>24</v>
      </c>
      <c r="L5818" t="s">
        <v>309</v>
      </c>
      <c r="M5818" t="s">
        <v>322</v>
      </c>
      <c r="N5818" s="7">
        <v>-23.648890000000002</v>
      </c>
      <c r="O5818" s="7">
        <v>-70.406940000000006</v>
      </c>
      <c r="P5818">
        <v>1</v>
      </c>
      <c r="Q5818">
        <v>2003</v>
      </c>
      <c r="R5818" s="2">
        <v>37732</v>
      </c>
      <c r="S5818" s="2">
        <v>37732</v>
      </c>
      <c r="T5818" s="2">
        <v>37732</v>
      </c>
      <c r="U5818" s="2"/>
    </row>
    <row r="5819" spans="1:21" x14ac:dyDescent="0.3">
      <c r="A5819" t="s">
        <v>164</v>
      </c>
      <c r="B5819" t="s">
        <v>20</v>
      </c>
      <c r="C5819" t="s">
        <v>213</v>
      </c>
      <c r="D5819" t="s">
        <v>214</v>
      </c>
      <c r="E5819" s="5" t="s">
        <v>519</v>
      </c>
      <c r="F5819">
        <v>0</v>
      </c>
      <c r="G5819" t="s">
        <v>46</v>
      </c>
      <c r="H5819">
        <v>167</v>
      </c>
      <c r="I5819">
        <f>ANAM[[#This Row],[VALOR Corregida]]/1000</f>
        <v>0.16700000000000001</v>
      </c>
      <c r="J5819" t="s">
        <v>155</v>
      </c>
      <c r="K5819" t="s">
        <v>24</v>
      </c>
      <c r="L5819" t="s">
        <v>309</v>
      </c>
      <c r="M5819" t="s">
        <v>325</v>
      </c>
      <c r="N5819" s="7">
        <v>-23.648890000000002</v>
      </c>
      <c r="O5819" s="7">
        <v>-70.406940000000006</v>
      </c>
      <c r="P5819">
        <v>2</v>
      </c>
      <c r="Q5819">
        <v>2003</v>
      </c>
      <c r="R5819" s="2">
        <v>37900</v>
      </c>
      <c r="S5819" s="2">
        <v>37897</v>
      </c>
      <c r="T5819" s="2">
        <v>37897</v>
      </c>
      <c r="U5819" s="2"/>
    </row>
    <row r="5820" spans="1:21" x14ac:dyDescent="0.3">
      <c r="A5820" t="s">
        <v>164</v>
      </c>
      <c r="B5820" t="s">
        <v>20</v>
      </c>
      <c r="C5820" t="s">
        <v>48</v>
      </c>
      <c r="D5820" t="s">
        <v>392</v>
      </c>
      <c r="E5820" s="5" t="s">
        <v>528</v>
      </c>
      <c r="F5820">
        <v>0</v>
      </c>
      <c r="G5820" t="s">
        <v>35</v>
      </c>
      <c r="H5820">
        <v>7</v>
      </c>
      <c r="I5820">
        <f>ANAM[[#This Row],[VALOR Corregida]]/1000</f>
        <v>7.0000000000000001E-3</v>
      </c>
      <c r="J5820" t="s">
        <v>155</v>
      </c>
      <c r="K5820" t="s">
        <v>24</v>
      </c>
      <c r="L5820" t="s">
        <v>309</v>
      </c>
      <c r="M5820" t="s">
        <v>396</v>
      </c>
      <c r="N5820" s="7">
        <v>-23.67</v>
      </c>
      <c r="O5820" s="7">
        <v>-70.40889</v>
      </c>
      <c r="P5820">
        <v>2</v>
      </c>
      <c r="Q5820">
        <v>2011</v>
      </c>
      <c r="R5820" s="2">
        <v>40858</v>
      </c>
      <c r="S5820" s="2">
        <v>40859</v>
      </c>
      <c r="T5820" s="2">
        <v>40858</v>
      </c>
      <c r="U5820" s="2"/>
    </row>
    <row r="5821" spans="1:21" x14ac:dyDescent="0.3">
      <c r="A5821" t="s">
        <v>164</v>
      </c>
      <c r="B5821" t="s">
        <v>20</v>
      </c>
      <c r="C5821" t="s">
        <v>48</v>
      </c>
      <c r="D5821" t="s">
        <v>392</v>
      </c>
      <c r="E5821" s="5" t="s">
        <v>528</v>
      </c>
      <c r="F5821">
        <v>0</v>
      </c>
      <c r="G5821" t="s">
        <v>37</v>
      </c>
      <c r="H5821">
        <v>345</v>
      </c>
      <c r="I5821">
        <f>ANAM[[#This Row],[VALOR Corregida]]/1000</f>
        <v>0.34499999999999997</v>
      </c>
      <c r="J5821" t="s">
        <v>155</v>
      </c>
      <c r="K5821" t="s">
        <v>24</v>
      </c>
      <c r="L5821" t="s">
        <v>309</v>
      </c>
      <c r="M5821" t="s">
        <v>396</v>
      </c>
      <c r="N5821" s="7">
        <v>-23.67</v>
      </c>
      <c r="O5821" s="7">
        <v>-70.40889</v>
      </c>
      <c r="P5821">
        <v>2</v>
      </c>
      <c r="Q5821">
        <v>2011</v>
      </c>
      <c r="R5821" s="2">
        <v>40858</v>
      </c>
      <c r="S5821" s="2">
        <v>40859</v>
      </c>
      <c r="T5821" s="2">
        <v>40858</v>
      </c>
      <c r="U5821" s="2"/>
    </row>
    <row r="5822" spans="1:21" x14ac:dyDescent="0.3">
      <c r="A5822" t="s">
        <v>164</v>
      </c>
      <c r="B5822" t="s">
        <v>20</v>
      </c>
      <c r="C5822" t="s">
        <v>48</v>
      </c>
      <c r="D5822" t="s">
        <v>392</v>
      </c>
      <c r="E5822" s="5" t="s">
        <v>528</v>
      </c>
      <c r="F5822">
        <v>0</v>
      </c>
      <c r="G5822" t="s">
        <v>216</v>
      </c>
      <c r="H5822">
        <v>6</v>
      </c>
      <c r="I5822">
        <f>ANAM[[#This Row],[VALOR Corregida]]/1000</f>
        <v>6.0000000000000001E-3</v>
      </c>
      <c r="J5822" t="s">
        <v>155</v>
      </c>
      <c r="K5822" t="s">
        <v>24</v>
      </c>
      <c r="L5822" t="s">
        <v>309</v>
      </c>
      <c r="M5822" t="s">
        <v>396</v>
      </c>
      <c r="N5822" s="7">
        <v>-23.67</v>
      </c>
      <c r="O5822" s="7">
        <v>-70.40889</v>
      </c>
      <c r="P5822">
        <v>2</v>
      </c>
      <c r="Q5822">
        <v>2011</v>
      </c>
      <c r="R5822" s="2">
        <v>40858</v>
      </c>
      <c r="S5822" s="2">
        <v>40859</v>
      </c>
      <c r="T5822" s="2">
        <v>40858</v>
      </c>
      <c r="U5822" s="2"/>
    </row>
    <row r="5823" spans="1:21" x14ac:dyDescent="0.3">
      <c r="A5823" t="s">
        <v>164</v>
      </c>
      <c r="B5823" t="s">
        <v>20</v>
      </c>
      <c r="C5823" t="s">
        <v>48</v>
      </c>
      <c r="D5823" t="s">
        <v>392</v>
      </c>
      <c r="E5823" s="5" t="s">
        <v>528</v>
      </c>
      <c r="F5823">
        <v>0</v>
      </c>
      <c r="G5823" t="s">
        <v>166</v>
      </c>
      <c r="H5823">
        <v>2.5</v>
      </c>
      <c r="I5823">
        <f>ANAM[[#This Row],[VALOR Corregida]]/1000</f>
        <v>2.5000000000000001E-3</v>
      </c>
      <c r="J5823" t="s">
        <v>167</v>
      </c>
      <c r="K5823" t="s">
        <v>24</v>
      </c>
      <c r="L5823" t="s">
        <v>309</v>
      </c>
      <c r="M5823" t="s">
        <v>396</v>
      </c>
      <c r="N5823" s="7">
        <v>-23.67</v>
      </c>
      <c r="O5823" s="7">
        <v>-70.40889</v>
      </c>
      <c r="P5823">
        <v>2</v>
      </c>
      <c r="Q5823">
        <v>2011</v>
      </c>
      <c r="R5823" s="2">
        <v>40858</v>
      </c>
      <c r="S5823" s="2">
        <v>40859</v>
      </c>
      <c r="T5823" s="2">
        <v>40858</v>
      </c>
      <c r="U5823" s="2"/>
    </row>
    <row r="5824" spans="1:21" x14ac:dyDescent="0.3">
      <c r="A5824" t="s">
        <v>164</v>
      </c>
      <c r="B5824" t="s">
        <v>20</v>
      </c>
      <c r="C5824" t="s">
        <v>48</v>
      </c>
      <c r="D5824" t="s">
        <v>392</v>
      </c>
      <c r="E5824" s="5" t="s">
        <v>528</v>
      </c>
      <c r="F5824">
        <v>0</v>
      </c>
      <c r="G5824" t="s">
        <v>39</v>
      </c>
      <c r="H5824">
        <v>7.0000000000000007E-2</v>
      </c>
      <c r="I5824">
        <f>ANAM[[#This Row],[VALOR Corregida]]/1000</f>
        <v>7.0000000000000007E-5</v>
      </c>
      <c r="J5824" t="s">
        <v>155</v>
      </c>
      <c r="K5824" t="s">
        <v>24</v>
      </c>
      <c r="L5824" t="s">
        <v>309</v>
      </c>
      <c r="M5824" t="s">
        <v>396</v>
      </c>
      <c r="N5824" s="7">
        <v>-23.67</v>
      </c>
      <c r="O5824" s="7">
        <v>-70.40889</v>
      </c>
      <c r="P5824">
        <v>2</v>
      </c>
      <c r="Q5824">
        <v>2011</v>
      </c>
      <c r="R5824" s="2">
        <v>40858</v>
      </c>
      <c r="S5824" s="2">
        <v>40859</v>
      </c>
      <c r="T5824" s="2">
        <v>40858</v>
      </c>
      <c r="U5824" s="2"/>
    </row>
    <row r="5825" spans="1:21" x14ac:dyDescent="0.3">
      <c r="A5825" t="s">
        <v>164</v>
      </c>
      <c r="B5825" t="s">
        <v>20</v>
      </c>
      <c r="C5825" t="s">
        <v>48</v>
      </c>
      <c r="D5825" t="s">
        <v>392</v>
      </c>
      <c r="E5825" s="5" t="s">
        <v>528</v>
      </c>
      <c r="F5825">
        <v>0</v>
      </c>
      <c r="G5825" t="s">
        <v>64</v>
      </c>
      <c r="H5825">
        <v>672</v>
      </c>
      <c r="I5825">
        <f>ANAM[[#This Row],[VALOR Corregida]]/1000</f>
        <v>0.67200000000000004</v>
      </c>
      <c r="J5825" t="s">
        <v>155</v>
      </c>
      <c r="K5825" t="s">
        <v>24</v>
      </c>
      <c r="L5825" t="s">
        <v>309</v>
      </c>
      <c r="M5825" t="s">
        <v>396</v>
      </c>
      <c r="N5825" s="7">
        <v>-23.67</v>
      </c>
      <c r="O5825" s="7">
        <v>-70.40889</v>
      </c>
      <c r="P5825">
        <v>2</v>
      </c>
      <c r="Q5825">
        <v>2011</v>
      </c>
      <c r="R5825" s="2">
        <v>40858</v>
      </c>
      <c r="S5825" s="2">
        <v>40859</v>
      </c>
      <c r="T5825" s="2">
        <v>40858</v>
      </c>
      <c r="U5825" s="2"/>
    </row>
    <row r="5826" spans="1:21" x14ac:dyDescent="0.3">
      <c r="A5826" t="s">
        <v>164</v>
      </c>
      <c r="B5826" t="s">
        <v>20</v>
      </c>
      <c r="C5826" t="s">
        <v>48</v>
      </c>
      <c r="D5826" t="s">
        <v>392</v>
      </c>
      <c r="E5826" s="5" t="s">
        <v>528</v>
      </c>
      <c r="F5826">
        <v>0</v>
      </c>
      <c r="G5826" t="s">
        <v>280</v>
      </c>
      <c r="H5826">
        <v>0.05</v>
      </c>
      <c r="I5826">
        <f>ANAM[[#This Row],[VALOR Corregida]]/1000</f>
        <v>5.0000000000000002E-5</v>
      </c>
      <c r="J5826" t="s">
        <v>281</v>
      </c>
      <c r="K5826" t="s">
        <v>315</v>
      </c>
      <c r="L5826" t="s">
        <v>309</v>
      </c>
      <c r="M5826" t="s">
        <v>396</v>
      </c>
      <c r="N5826" s="7">
        <v>-23.67</v>
      </c>
      <c r="O5826" s="7">
        <v>-70.40889</v>
      </c>
      <c r="P5826">
        <v>2</v>
      </c>
      <c r="Q5826">
        <v>2011</v>
      </c>
      <c r="R5826" s="2">
        <v>40858</v>
      </c>
      <c r="S5826" s="2">
        <v>40859</v>
      </c>
      <c r="T5826" s="2">
        <v>40858</v>
      </c>
      <c r="U5826" s="2"/>
    </row>
    <row r="5827" spans="1:21" x14ac:dyDescent="0.3">
      <c r="A5827" t="s">
        <v>164</v>
      </c>
      <c r="B5827" t="s">
        <v>20</v>
      </c>
      <c r="C5827" t="s">
        <v>210</v>
      </c>
      <c r="D5827" t="s">
        <v>211</v>
      </c>
      <c r="E5827" s="5" t="s">
        <v>527</v>
      </c>
      <c r="F5827">
        <v>0</v>
      </c>
      <c r="G5827" t="s">
        <v>46</v>
      </c>
      <c r="H5827">
        <v>11.4</v>
      </c>
      <c r="I5827">
        <f>ANAM[[#This Row],[VALOR Corregida]]/1000</f>
        <v>1.14E-2</v>
      </c>
      <c r="J5827" t="s">
        <v>155</v>
      </c>
      <c r="K5827" t="s">
        <v>24</v>
      </c>
      <c r="L5827" t="s">
        <v>309</v>
      </c>
      <c r="M5827" t="s">
        <v>322</v>
      </c>
      <c r="N5827" s="7">
        <v>-23.664719999999999</v>
      </c>
      <c r="O5827" s="7">
        <v>-70.411389999999997</v>
      </c>
      <c r="P5827">
        <v>1</v>
      </c>
      <c r="Q5827">
        <v>2003</v>
      </c>
      <c r="R5827" s="2">
        <v>37732</v>
      </c>
      <c r="S5827" s="2">
        <v>37732</v>
      </c>
      <c r="T5827" s="2">
        <v>37732</v>
      </c>
      <c r="U5827" s="2"/>
    </row>
    <row r="5828" spans="1:21" x14ac:dyDescent="0.3">
      <c r="A5828" t="s">
        <v>164</v>
      </c>
      <c r="B5828" t="s">
        <v>20</v>
      </c>
      <c r="C5828" t="s">
        <v>48</v>
      </c>
      <c r="D5828" t="s">
        <v>392</v>
      </c>
      <c r="E5828" s="5" t="s">
        <v>528</v>
      </c>
      <c r="F5828">
        <v>0</v>
      </c>
      <c r="G5828" t="s">
        <v>47</v>
      </c>
      <c r="H5828">
        <v>26.2</v>
      </c>
      <c r="I5828">
        <f>ANAM[[#This Row],[VALOR Corregida]]/1000</f>
        <v>2.6199999999999998E-2</v>
      </c>
      <c r="J5828" t="s">
        <v>155</v>
      </c>
      <c r="K5828" t="s">
        <v>24</v>
      </c>
      <c r="L5828" t="s">
        <v>309</v>
      </c>
      <c r="M5828" t="s">
        <v>396</v>
      </c>
      <c r="N5828" s="7">
        <v>-23.67</v>
      </c>
      <c r="O5828" s="7">
        <v>-70.40889</v>
      </c>
      <c r="P5828">
        <v>2</v>
      </c>
      <c r="Q5828">
        <v>2011</v>
      </c>
      <c r="R5828" s="2">
        <v>40858</v>
      </c>
      <c r="S5828" s="2">
        <v>40859</v>
      </c>
      <c r="T5828" s="2">
        <v>40858</v>
      </c>
      <c r="U5828" s="2"/>
    </row>
    <row r="5829" spans="1:21" x14ac:dyDescent="0.3">
      <c r="A5829" t="s">
        <v>164</v>
      </c>
      <c r="B5829" t="s">
        <v>20</v>
      </c>
      <c r="C5829" t="s">
        <v>179</v>
      </c>
      <c r="D5829" t="s">
        <v>388</v>
      </c>
      <c r="E5829" s="5" t="s">
        <v>511</v>
      </c>
      <c r="F5829">
        <v>4</v>
      </c>
      <c r="G5829" t="s">
        <v>397</v>
      </c>
      <c r="H5829">
        <v>10.9</v>
      </c>
      <c r="I5829">
        <f>ANAM[[#This Row],[VALOR Corregida]]/1000</f>
        <v>1.09E-2</v>
      </c>
      <c r="J5829" t="s">
        <v>167</v>
      </c>
      <c r="K5829" t="s">
        <v>24</v>
      </c>
      <c r="L5829" t="s">
        <v>398</v>
      </c>
      <c r="M5829" t="s">
        <v>399</v>
      </c>
      <c r="N5829" s="7">
        <v>-23.641940000000002</v>
      </c>
      <c r="O5829" s="7">
        <v>-70.399169999999998</v>
      </c>
      <c r="P5829">
        <v>1</v>
      </c>
      <c r="Q5829">
        <v>2013</v>
      </c>
      <c r="R5829" s="2">
        <v>41406</v>
      </c>
      <c r="S5829" s="2">
        <v>41406</v>
      </c>
      <c r="T5829" s="2">
        <v>41406</v>
      </c>
      <c r="U5829" s="2"/>
    </row>
    <row r="5830" spans="1:21" x14ac:dyDescent="0.3">
      <c r="A5830" t="s">
        <v>164</v>
      </c>
      <c r="B5830" t="s">
        <v>20</v>
      </c>
      <c r="C5830" t="s">
        <v>179</v>
      </c>
      <c r="D5830" t="s">
        <v>388</v>
      </c>
      <c r="E5830" s="5" t="s">
        <v>511</v>
      </c>
      <c r="F5830">
        <v>4</v>
      </c>
      <c r="G5830" t="s">
        <v>400</v>
      </c>
      <c r="H5830">
        <v>5.85</v>
      </c>
      <c r="I5830">
        <f>ANAM[[#This Row],[VALOR Corregida]]/1000</f>
        <v>5.8499999999999993E-3</v>
      </c>
      <c r="J5830" t="s">
        <v>167</v>
      </c>
      <c r="K5830" t="s">
        <v>24</v>
      </c>
      <c r="L5830" t="s">
        <v>398</v>
      </c>
      <c r="M5830" t="s">
        <v>399</v>
      </c>
      <c r="N5830" s="7">
        <v>-23.641940000000002</v>
      </c>
      <c r="O5830" s="7">
        <v>-70.399169999999998</v>
      </c>
      <c r="P5830">
        <v>1</v>
      </c>
      <c r="Q5830">
        <v>2013</v>
      </c>
      <c r="R5830" s="2">
        <v>41406</v>
      </c>
      <c r="S5830" s="2">
        <v>41406</v>
      </c>
      <c r="T5830" s="2">
        <v>41406</v>
      </c>
      <c r="U5830" s="2"/>
    </row>
    <row r="5831" spans="1:21" x14ac:dyDescent="0.3">
      <c r="A5831" t="s">
        <v>164</v>
      </c>
      <c r="B5831" t="s">
        <v>20</v>
      </c>
      <c r="C5831" t="s">
        <v>179</v>
      </c>
      <c r="D5831" t="s">
        <v>388</v>
      </c>
      <c r="E5831" s="5" t="s">
        <v>511</v>
      </c>
      <c r="F5831">
        <v>4</v>
      </c>
      <c r="G5831" t="s">
        <v>401</v>
      </c>
      <c r="H5831">
        <v>29</v>
      </c>
      <c r="I5831">
        <f>ANAM[[#This Row],[VALOR Corregida]]/1000</f>
        <v>2.9000000000000001E-2</v>
      </c>
      <c r="J5831" t="s">
        <v>167</v>
      </c>
      <c r="K5831" t="s">
        <v>24</v>
      </c>
      <c r="L5831" t="s">
        <v>398</v>
      </c>
      <c r="M5831" t="s">
        <v>399</v>
      </c>
      <c r="N5831" s="7">
        <v>-23.641940000000002</v>
      </c>
      <c r="O5831" s="7">
        <v>-70.399169999999998</v>
      </c>
      <c r="P5831">
        <v>1</v>
      </c>
      <c r="Q5831">
        <v>2013</v>
      </c>
      <c r="R5831" s="2">
        <v>41406</v>
      </c>
      <c r="S5831" s="2">
        <v>41406</v>
      </c>
      <c r="T5831" s="2">
        <v>41406</v>
      </c>
      <c r="U5831" s="2"/>
    </row>
    <row r="5832" spans="1:21" x14ac:dyDescent="0.3">
      <c r="A5832" t="s">
        <v>164</v>
      </c>
      <c r="B5832" t="s">
        <v>20</v>
      </c>
      <c r="C5832" t="s">
        <v>179</v>
      </c>
      <c r="D5832" t="s">
        <v>388</v>
      </c>
      <c r="E5832" s="5" t="s">
        <v>511</v>
      </c>
      <c r="F5832">
        <v>4</v>
      </c>
      <c r="G5832" t="s">
        <v>402</v>
      </c>
      <c r="H5832">
        <v>24.5</v>
      </c>
      <c r="I5832">
        <f>ANAM[[#This Row],[VALOR Corregida]]/1000</f>
        <v>2.4500000000000001E-2</v>
      </c>
      <c r="J5832" t="s">
        <v>167</v>
      </c>
      <c r="K5832" t="s">
        <v>24</v>
      </c>
      <c r="L5832" t="s">
        <v>398</v>
      </c>
      <c r="M5832" t="s">
        <v>399</v>
      </c>
      <c r="N5832" s="7">
        <v>-23.641940000000002</v>
      </c>
      <c r="O5832" s="7">
        <v>-70.399169999999998</v>
      </c>
      <c r="P5832">
        <v>1</v>
      </c>
      <c r="Q5832">
        <v>2013</v>
      </c>
      <c r="R5832" s="2">
        <v>41406</v>
      </c>
      <c r="S5832" s="2">
        <v>41406</v>
      </c>
      <c r="T5832" s="2">
        <v>41406</v>
      </c>
      <c r="U5832" s="2"/>
    </row>
    <row r="5833" spans="1:21" x14ac:dyDescent="0.3">
      <c r="A5833" t="s">
        <v>164</v>
      </c>
      <c r="B5833" t="s">
        <v>20</v>
      </c>
      <c r="C5833" t="s">
        <v>179</v>
      </c>
      <c r="D5833" t="s">
        <v>388</v>
      </c>
      <c r="E5833" s="5" t="s">
        <v>511</v>
      </c>
      <c r="F5833">
        <v>4</v>
      </c>
      <c r="G5833" t="s">
        <v>403</v>
      </c>
      <c r="H5833">
        <v>8.8699999999999992</v>
      </c>
      <c r="I5833">
        <f>ANAM[[#This Row],[VALOR Corregida]]/1000</f>
        <v>8.8699999999999994E-3</v>
      </c>
      <c r="J5833" t="s">
        <v>167</v>
      </c>
      <c r="K5833" t="s">
        <v>24</v>
      </c>
      <c r="L5833" t="s">
        <v>398</v>
      </c>
      <c r="M5833" t="s">
        <v>399</v>
      </c>
      <c r="N5833" s="7">
        <v>-23.641940000000002</v>
      </c>
      <c r="O5833" s="7">
        <v>-70.399169999999998</v>
      </c>
      <c r="P5833">
        <v>1</v>
      </c>
      <c r="Q5833">
        <v>2013</v>
      </c>
      <c r="R5833" s="2">
        <v>41406</v>
      </c>
      <c r="S5833" s="2">
        <v>41406</v>
      </c>
      <c r="T5833" s="2">
        <v>41406</v>
      </c>
      <c r="U5833" s="2"/>
    </row>
    <row r="5834" spans="1:21" x14ac:dyDescent="0.3">
      <c r="A5834" t="s">
        <v>164</v>
      </c>
      <c r="B5834" t="s">
        <v>20</v>
      </c>
      <c r="C5834" t="s">
        <v>179</v>
      </c>
      <c r="D5834" t="s">
        <v>388</v>
      </c>
      <c r="E5834" s="5" t="s">
        <v>511</v>
      </c>
      <c r="F5834">
        <v>4</v>
      </c>
      <c r="G5834" t="s">
        <v>404</v>
      </c>
      <c r="H5834">
        <v>53.6</v>
      </c>
      <c r="I5834">
        <f>ANAM[[#This Row],[VALOR Corregida]]/1000</f>
        <v>5.3600000000000002E-2</v>
      </c>
      <c r="J5834" t="s">
        <v>155</v>
      </c>
      <c r="K5834" t="s">
        <v>24</v>
      </c>
      <c r="L5834" t="s">
        <v>398</v>
      </c>
      <c r="M5834" t="s">
        <v>399</v>
      </c>
      <c r="N5834" s="7">
        <v>-23.641940000000002</v>
      </c>
      <c r="O5834" s="7">
        <v>-70.399169999999998</v>
      </c>
      <c r="P5834">
        <v>1</v>
      </c>
      <c r="Q5834">
        <v>2013</v>
      </c>
      <c r="R5834" s="2">
        <v>41406</v>
      </c>
      <c r="S5834" s="2">
        <v>41406</v>
      </c>
      <c r="T5834" s="2">
        <v>41406</v>
      </c>
      <c r="U5834" s="2"/>
    </row>
    <row r="5835" spans="1:21" x14ac:dyDescent="0.3">
      <c r="A5835" t="s">
        <v>164</v>
      </c>
      <c r="B5835" t="s">
        <v>20</v>
      </c>
      <c r="C5835" t="s">
        <v>210</v>
      </c>
      <c r="D5835" t="s">
        <v>211</v>
      </c>
      <c r="E5835" s="5" t="s">
        <v>527</v>
      </c>
      <c r="F5835">
        <v>0</v>
      </c>
      <c r="G5835" t="s">
        <v>46</v>
      </c>
      <c r="H5835">
        <v>15.5</v>
      </c>
      <c r="I5835">
        <f>ANAM[[#This Row],[VALOR Corregida]]/1000</f>
        <v>1.55E-2</v>
      </c>
      <c r="J5835" t="s">
        <v>155</v>
      </c>
      <c r="K5835" t="s">
        <v>24</v>
      </c>
      <c r="L5835" t="s">
        <v>309</v>
      </c>
      <c r="M5835" t="s">
        <v>325</v>
      </c>
      <c r="N5835" s="7">
        <v>-23.664719999999999</v>
      </c>
      <c r="O5835" s="7">
        <v>-70.411389999999997</v>
      </c>
      <c r="P5835">
        <v>2</v>
      </c>
      <c r="Q5835">
        <v>2003</v>
      </c>
      <c r="R5835" s="2">
        <v>37900</v>
      </c>
      <c r="S5835" s="2">
        <v>37897</v>
      </c>
      <c r="T5835" s="2">
        <v>37897</v>
      </c>
      <c r="U5835" s="2"/>
    </row>
    <row r="5836" spans="1:21" x14ac:dyDescent="0.3">
      <c r="A5836" t="s">
        <v>164</v>
      </c>
      <c r="B5836" t="s">
        <v>20</v>
      </c>
      <c r="C5836" t="s">
        <v>179</v>
      </c>
      <c r="D5836" t="s">
        <v>388</v>
      </c>
      <c r="E5836" s="5" t="s">
        <v>511</v>
      </c>
      <c r="F5836">
        <v>4</v>
      </c>
      <c r="G5836" t="s">
        <v>405</v>
      </c>
      <c r="H5836">
        <v>4.6100000000000003</v>
      </c>
      <c r="I5836">
        <f>ANAM[[#This Row],[VALOR Corregida]]/1000</f>
        <v>4.6100000000000004E-3</v>
      </c>
      <c r="J5836" t="s">
        <v>167</v>
      </c>
      <c r="K5836" t="s">
        <v>24</v>
      </c>
      <c r="L5836" t="s">
        <v>398</v>
      </c>
      <c r="M5836" t="s">
        <v>399</v>
      </c>
      <c r="N5836" s="7">
        <v>-23.641940000000002</v>
      </c>
      <c r="O5836" s="7">
        <v>-70.399169999999998</v>
      </c>
      <c r="P5836">
        <v>1</v>
      </c>
      <c r="Q5836">
        <v>2013</v>
      </c>
      <c r="R5836" s="2">
        <v>41406</v>
      </c>
      <c r="S5836" s="2">
        <v>41406</v>
      </c>
      <c r="T5836" s="2">
        <v>41406</v>
      </c>
      <c r="U5836" s="2"/>
    </row>
    <row r="5837" spans="1:21" x14ac:dyDescent="0.3">
      <c r="A5837" t="s">
        <v>164</v>
      </c>
      <c r="B5837" t="s">
        <v>20</v>
      </c>
      <c r="C5837" t="s">
        <v>205</v>
      </c>
      <c r="D5837" t="s">
        <v>206</v>
      </c>
      <c r="E5837" s="5" t="s">
        <v>528</v>
      </c>
      <c r="F5837">
        <v>0</v>
      </c>
      <c r="G5837" t="s">
        <v>46</v>
      </c>
      <c r="H5837">
        <v>16.2</v>
      </c>
      <c r="I5837">
        <f>ANAM[[#This Row],[VALOR Corregida]]/1000</f>
        <v>1.6199999999999999E-2</v>
      </c>
      <c r="J5837" t="s">
        <v>155</v>
      </c>
      <c r="K5837" t="s">
        <v>24</v>
      </c>
      <c r="L5837" t="s">
        <v>309</v>
      </c>
      <c r="M5837" t="s">
        <v>322</v>
      </c>
      <c r="N5837" s="7">
        <v>-23.67</v>
      </c>
      <c r="O5837" s="7">
        <v>-70.40889</v>
      </c>
      <c r="P5837">
        <v>1</v>
      </c>
      <c r="Q5837">
        <v>2003</v>
      </c>
      <c r="R5837" s="2">
        <v>37732</v>
      </c>
      <c r="S5837" s="2">
        <v>37732</v>
      </c>
      <c r="T5837" s="2">
        <v>37732</v>
      </c>
      <c r="U5837" s="2"/>
    </row>
    <row r="5838" spans="1:21" x14ac:dyDescent="0.3">
      <c r="A5838" t="s">
        <v>164</v>
      </c>
      <c r="B5838" t="s">
        <v>20</v>
      </c>
      <c r="C5838" t="s">
        <v>179</v>
      </c>
      <c r="D5838" t="s">
        <v>388</v>
      </c>
      <c r="E5838" s="5" t="s">
        <v>511</v>
      </c>
      <c r="F5838">
        <v>4</v>
      </c>
      <c r="G5838" t="s">
        <v>406</v>
      </c>
      <c r="H5838">
        <v>13.9</v>
      </c>
      <c r="I5838">
        <f>ANAM[[#This Row],[VALOR Corregida]]/1000</f>
        <v>1.3900000000000001E-2</v>
      </c>
      <c r="J5838" t="s">
        <v>167</v>
      </c>
      <c r="K5838" t="s">
        <v>24</v>
      </c>
      <c r="L5838" t="s">
        <v>398</v>
      </c>
      <c r="M5838" t="s">
        <v>399</v>
      </c>
      <c r="N5838" s="7">
        <v>-23.641940000000002</v>
      </c>
      <c r="O5838" s="7">
        <v>-70.399169999999998</v>
      </c>
      <c r="P5838">
        <v>1</v>
      </c>
      <c r="Q5838">
        <v>2013</v>
      </c>
      <c r="R5838" s="2">
        <v>41406</v>
      </c>
      <c r="S5838" s="2">
        <v>41406</v>
      </c>
      <c r="T5838" s="2">
        <v>41406</v>
      </c>
      <c r="U5838" s="2"/>
    </row>
    <row r="5839" spans="1:21" x14ac:dyDescent="0.3">
      <c r="A5839" t="s">
        <v>164</v>
      </c>
      <c r="B5839" t="s">
        <v>20</v>
      </c>
      <c r="C5839" t="s">
        <v>179</v>
      </c>
      <c r="D5839" t="s">
        <v>388</v>
      </c>
      <c r="E5839" s="5" t="s">
        <v>511</v>
      </c>
      <c r="F5839">
        <v>4</v>
      </c>
      <c r="G5839" t="s">
        <v>37</v>
      </c>
      <c r="H5839">
        <v>1.1000000000000001</v>
      </c>
      <c r="I5839">
        <f>ANAM[[#This Row],[VALOR Corregida]]/1000</f>
        <v>1.1000000000000001E-3</v>
      </c>
      <c r="J5839" t="s">
        <v>155</v>
      </c>
      <c r="K5839" t="s">
        <v>24</v>
      </c>
      <c r="L5839" t="s">
        <v>398</v>
      </c>
      <c r="M5839" t="s">
        <v>399</v>
      </c>
      <c r="N5839" s="7">
        <v>-23.641940000000002</v>
      </c>
      <c r="O5839" s="7">
        <v>-70.399169999999998</v>
      </c>
      <c r="P5839">
        <v>1</v>
      </c>
      <c r="Q5839">
        <v>2013</v>
      </c>
      <c r="R5839" s="2">
        <v>41406</v>
      </c>
      <c r="S5839" s="2">
        <v>41406</v>
      </c>
      <c r="T5839" s="2">
        <v>41406</v>
      </c>
      <c r="U5839" s="2"/>
    </row>
    <row r="5840" spans="1:21" x14ac:dyDescent="0.3">
      <c r="A5840" t="s">
        <v>164</v>
      </c>
      <c r="B5840" t="s">
        <v>20</v>
      </c>
      <c r="C5840" t="s">
        <v>179</v>
      </c>
      <c r="D5840" t="s">
        <v>388</v>
      </c>
      <c r="E5840" s="5" t="s">
        <v>511</v>
      </c>
      <c r="F5840">
        <v>4</v>
      </c>
      <c r="G5840" t="s">
        <v>407</v>
      </c>
      <c r="H5840">
        <v>6.98</v>
      </c>
      <c r="I5840">
        <f>ANAM[[#This Row],[VALOR Corregida]]/1000</f>
        <v>6.9800000000000001E-3</v>
      </c>
      <c r="J5840" t="s">
        <v>167</v>
      </c>
      <c r="K5840" t="s">
        <v>24</v>
      </c>
      <c r="L5840" t="s">
        <v>398</v>
      </c>
      <c r="M5840" t="s">
        <v>399</v>
      </c>
      <c r="N5840" s="7">
        <v>-23.641940000000002</v>
      </c>
      <c r="O5840" s="7">
        <v>-70.399169999999998</v>
      </c>
      <c r="P5840">
        <v>1</v>
      </c>
      <c r="Q5840">
        <v>2013</v>
      </c>
      <c r="R5840" s="2">
        <v>41406</v>
      </c>
      <c r="S5840" s="2">
        <v>41406</v>
      </c>
      <c r="T5840" s="2">
        <v>41406</v>
      </c>
      <c r="U5840" s="2"/>
    </row>
    <row r="5841" spans="1:21" x14ac:dyDescent="0.3">
      <c r="A5841" t="s">
        <v>164</v>
      </c>
      <c r="B5841" t="s">
        <v>20</v>
      </c>
      <c r="C5841" t="s">
        <v>179</v>
      </c>
      <c r="D5841" t="s">
        <v>388</v>
      </c>
      <c r="E5841" s="5" t="s">
        <v>511</v>
      </c>
      <c r="F5841">
        <v>4</v>
      </c>
      <c r="G5841" t="s">
        <v>129</v>
      </c>
      <c r="H5841">
        <v>1</v>
      </c>
      <c r="I5841">
        <f>ANAM[[#This Row],[VALOR Corregida]]/1000</f>
        <v>1E-3</v>
      </c>
      <c r="J5841" t="s">
        <v>155</v>
      </c>
      <c r="K5841" t="s">
        <v>315</v>
      </c>
      <c r="L5841" t="s">
        <v>398</v>
      </c>
      <c r="M5841" t="s">
        <v>399</v>
      </c>
      <c r="N5841" s="7">
        <v>-23.641940000000002</v>
      </c>
      <c r="O5841" s="7">
        <v>-70.399169999999998</v>
      </c>
      <c r="P5841">
        <v>1</v>
      </c>
      <c r="Q5841">
        <v>2013</v>
      </c>
      <c r="R5841" s="2">
        <v>41406</v>
      </c>
      <c r="S5841" s="2">
        <v>41406</v>
      </c>
      <c r="T5841" s="2">
        <v>41406</v>
      </c>
      <c r="U5841" s="2"/>
    </row>
    <row r="5842" spans="1:21" x14ac:dyDescent="0.3">
      <c r="A5842" t="s">
        <v>164</v>
      </c>
      <c r="B5842" t="s">
        <v>20</v>
      </c>
      <c r="C5842" t="s">
        <v>179</v>
      </c>
      <c r="D5842" t="s">
        <v>388</v>
      </c>
      <c r="E5842" s="5" t="s">
        <v>511</v>
      </c>
      <c r="F5842">
        <v>4</v>
      </c>
      <c r="G5842" t="s">
        <v>408</v>
      </c>
      <c r="H5842">
        <v>53</v>
      </c>
      <c r="I5842">
        <f>ANAM[[#This Row],[VALOR Corregida]]/1000</f>
        <v>5.2999999999999999E-2</v>
      </c>
      <c r="J5842" t="s">
        <v>155</v>
      </c>
      <c r="K5842" t="s">
        <v>24</v>
      </c>
      <c r="L5842" t="s">
        <v>398</v>
      </c>
      <c r="M5842" t="s">
        <v>399</v>
      </c>
      <c r="N5842" s="7">
        <v>-23.641940000000002</v>
      </c>
      <c r="O5842" s="7">
        <v>-70.399169999999998</v>
      </c>
      <c r="P5842">
        <v>1</v>
      </c>
      <c r="Q5842">
        <v>2013</v>
      </c>
      <c r="R5842" s="2">
        <v>41406</v>
      </c>
      <c r="S5842" s="2">
        <v>41406</v>
      </c>
      <c r="T5842" s="2">
        <v>41406</v>
      </c>
      <c r="U5842" s="2"/>
    </row>
    <row r="5843" spans="1:21" x14ac:dyDescent="0.3">
      <c r="A5843" t="s">
        <v>164</v>
      </c>
      <c r="B5843" t="s">
        <v>20</v>
      </c>
      <c r="C5843" t="s">
        <v>179</v>
      </c>
      <c r="D5843" t="s">
        <v>388</v>
      </c>
      <c r="E5843" s="5" t="s">
        <v>511</v>
      </c>
      <c r="F5843">
        <v>4</v>
      </c>
      <c r="G5843" t="s">
        <v>216</v>
      </c>
      <c r="H5843">
        <v>53</v>
      </c>
      <c r="I5843">
        <f>ANAM[[#This Row],[VALOR Corregida]]/1000</f>
        <v>5.2999999999999999E-2</v>
      </c>
      <c r="J5843" t="s">
        <v>155</v>
      </c>
      <c r="K5843" t="s">
        <v>24</v>
      </c>
      <c r="L5843" t="s">
        <v>398</v>
      </c>
      <c r="M5843" t="s">
        <v>399</v>
      </c>
      <c r="N5843" s="7">
        <v>-23.641940000000002</v>
      </c>
      <c r="O5843" s="7">
        <v>-70.399169999999998</v>
      </c>
      <c r="P5843">
        <v>1</v>
      </c>
      <c r="Q5843">
        <v>2013</v>
      </c>
      <c r="R5843" s="2">
        <v>41406</v>
      </c>
      <c r="S5843" s="2">
        <v>41406</v>
      </c>
      <c r="T5843" s="2">
        <v>41406</v>
      </c>
      <c r="U5843" s="2"/>
    </row>
    <row r="5844" spans="1:21" x14ac:dyDescent="0.3">
      <c r="A5844" t="s">
        <v>164</v>
      </c>
      <c r="B5844" t="s">
        <v>20</v>
      </c>
      <c r="C5844" t="s">
        <v>179</v>
      </c>
      <c r="D5844" t="s">
        <v>388</v>
      </c>
      <c r="E5844" s="5" t="s">
        <v>511</v>
      </c>
      <c r="F5844">
        <v>4</v>
      </c>
      <c r="G5844" t="s">
        <v>409</v>
      </c>
      <c r="H5844">
        <v>0.05</v>
      </c>
      <c r="I5844">
        <f>ANAM[[#This Row],[VALOR Corregida]]/1000</f>
        <v>5.0000000000000002E-5</v>
      </c>
      <c r="J5844" t="s">
        <v>155</v>
      </c>
      <c r="K5844" t="s">
        <v>315</v>
      </c>
      <c r="L5844" t="s">
        <v>398</v>
      </c>
      <c r="M5844" t="s">
        <v>399</v>
      </c>
      <c r="N5844" s="7">
        <v>-23.641940000000002</v>
      </c>
      <c r="O5844" s="7">
        <v>-70.399169999999998</v>
      </c>
      <c r="P5844">
        <v>1</v>
      </c>
      <c r="Q5844">
        <v>2013</v>
      </c>
      <c r="R5844" s="2">
        <v>41406</v>
      </c>
      <c r="S5844" s="2">
        <v>41406</v>
      </c>
      <c r="T5844" s="2">
        <v>41406</v>
      </c>
      <c r="U5844" s="2"/>
    </row>
    <row r="5845" spans="1:21" x14ac:dyDescent="0.3">
      <c r="A5845" t="s">
        <v>164</v>
      </c>
      <c r="B5845" t="s">
        <v>20</v>
      </c>
      <c r="C5845" t="s">
        <v>179</v>
      </c>
      <c r="D5845" t="s">
        <v>388</v>
      </c>
      <c r="E5845" s="5" t="s">
        <v>511</v>
      </c>
      <c r="F5845">
        <v>4</v>
      </c>
      <c r="G5845" t="s">
        <v>166</v>
      </c>
      <c r="H5845">
        <v>0.8</v>
      </c>
      <c r="I5845">
        <f>ANAM[[#This Row],[VALOR Corregida]]/1000</f>
        <v>8.0000000000000004E-4</v>
      </c>
      <c r="J5845" t="s">
        <v>167</v>
      </c>
      <c r="K5845" t="s">
        <v>24</v>
      </c>
      <c r="L5845" t="s">
        <v>398</v>
      </c>
      <c r="M5845" t="s">
        <v>399</v>
      </c>
      <c r="N5845" s="7">
        <v>-23.641940000000002</v>
      </c>
      <c r="O5845" s="7">
        <v>-70.399169999999998</v>
      </c>
      <c r="P5845">
        <v>1</v>
      </c>
      <c r="Q5845">
        <v>2013</v>
      </c>
      <c r="R5845" s="2">
        <v>41406</v>
      </c>
      <c r="S5845" s="2">
        <v>41406</v>
      </c>
      <c r="T5845" s="2">
        <v>41406</v>
      </c>
      <c r="U5845" s="2"/>
    </row>
    <row r="5846" spans="1:21" x14ac:dyDescent="0.3">
      <c r="A5846" t="s">
        <v>164</v>
      </c>
      <c r="B5846" t="s">
        <v>20</v>
      </c>
      <c r="C5846" t="s">
        <v>179</v>
      </c>
      <c r="D5846" t="s">
        <v>388</v>
      </c>
      <c r="E5846" s="5" t="s">
        <v>511</v>
      </c>
      <c r="F5846">
        <v>4</v>
      </c>
      <c r="G5846" t="s">
        <v>39</v>
      </c>
      <c r="H5846">
        <v>5.0000000000000001E-3</v>
      </c>
      <c r="I5846">
        <f>ANAM[[#This Row],[VALOR Corregida]]/1000</f>
        <v>5.0000000000000004E-6</v>
      </c>
      <c r="J5846" t="s">
        <v>155</v>
      </c>
      <c r="K5846" t="s">
        <v>315</v>
      </c>
      <c r="L5846" t="s">
        <v>398</v>
      </c>
      <c r="M5846" t="s">
        <v>399</v>
      </c>
      <c r="N5846" s="7">
        <v>-23.641940000000002</v>
      </c>
      <c r="O5846" s="7">
        <v>-70.399169999999998</v>
      </c>
      <c r="P5846">
        <v>1</v>
      </c>
      <c r="Q5846">
        <v>2013</v>
      </c>
      <c r="R5846" s="2">
        <v>41406</v>
      </c>
      <c r="S5846" s="2">
        <v>41406</v>
      </c>
      <c r="T5846" s="2">
        <v>41406</v>
      </c>
      <c r="U5846" s="2"/>
    </row>
    <row r="5847" spans="1:21" x14ac:dyDescent="0.3">
      <c r="A5847" t="s">
        <v>164</v>
      </c>
      <c r="B5847" t="s">
        <v>20</v>
      </c>
      <c r="C5847" t="s">
        <v>179</v>
      </c>
      <c r="D5847" t="s">
        <v>388</v>
      </c>
      <c r="E5847" s="5" t="s">
        <v>511</v>
      </c>
      <c r="F5847">
        <v>4</v>
      </c>
      <c r="G5847" t="s">
        <v>64</v>
      </c>
      <c r="H5847">
        <v>187</v>
      </c>
      <c r="I5847">
        <f>ANAM[[#This Row],[VALOR Corregida]]/1000</f>
        <v>0.187</v>
      </c>
      <c r="J5847" t="s">
        <v>155</v>
      </c>
      <c r="K5847" t="s">
        <v>24</v>
      </c>
      <c r="L5847" t="s">
        <v>398</v>
      </c>
      <c r="M5847" t="s">
        <v>399</v>
      </c>
      <c r="N5847" s="7">
        <v>-23.641940000000002</v>
      </c>
      <c r="O5847" s="7">
        <v>-70.399169999999998</v>
      </c>
      <c r="P5847">
        <v>1</v>
      </c>
      <c r="Q5847">
        <v>2013</v>
      </c>
      <c r="R5847" s="2">
        <v>41406</v>
      </c>
      <c r="S5847" s="2">
        <v>41406</v>
      </c>
      <c r="T5847" s="2">
        <v>41406</v>
      </c>
      <c r="U5847" s="2"/>
    </row>
    <row r="5848" spans="1:21" x14ac:dyDescent="0.3">
      <c r="A5848" t="s">
        <v>164</v>
      </c>
      <c r="B5848" t="s">
        <v>20</v>
      </c>
      <c r="C5848" t="s">
        <v>179</v>
      </c>
      <c r="D5848" t="s">
        <v>388</v>
      </c>
      <c r="E5848" s="5" t="s">
        <v>511</v>
      </c>
      <c r="F5848">
        <v>4</v>
      </c>
      <c r="G5848" t="s">
        <v>410</v>
      </c>
      <c r="H5848">
        <v>0.25</v>
      </c>
      <c r="I5848">
        <f>ANAM[[#This Row],[VALOR Corregida]]/1000</f>
        <v>2.5000000000000001E-4</v>
      </c>
      <c r="J5848" t="s">
        <v>155</v>
      </c>
      <c r="K5848" t="s">
        <v>315</v>
      </c>
      <c r="L5848" t="s">
        <v>398</v>
      </c>
      <c r="M5848" t="s">
        <v>399</v>
      </c>
      <c r="N5848" s="7">
        <v>-23.641940000000002</v>
      </c>
      <c r="O5848" s="7">
        <v>-70.399169999999998</v>
      </c>
      <c r="P5848">
        <v>1</v>
      </c>
      <c r="Q5848">
        <v>2013</v>
      </c>
      <c r="R5848" s="2">
        <v>41406</v>
      </c>
      <c r="S5848" s="2">
        <v>41406</v>
      </c>
      <c r="T5848" s="2">
        <v>41406</v>
      </c>
      <c r="U5848" s="2"/>
    </row>
    <row r="5849" spans="1:21" x14ac:dyDescent="0.3">
      <c r="A5849" t="s">
        <v>164</v>
      </c>
      <c r="B5849" t="s">
        <v>20</v>
      </c>
      <c r="C5849" t="s">
        <v>205</v>
      </c>
      <c r="D5849" t="s">
        <v>206</v>
      </c>
      <c r="E5849" s="5" t="s">
        <v>528</v>
      </c>
      <c r="F5849">
        <v>0</v>
      </c>
      <c r="G5849" t="s">
        <v>46</v>
      </c>
      <c r="H5849">
        <v>0.25</v>
      </c>
      <c r="I5849">
        <f>ANAM[[#This Row],[VALOR Corregida]]/1000</f>
        <v>2.5000000000000001E-4</v>
      </c>
      <c r="J5849" t="s">
        <v>155</v>
      </c>
      <c r="K5849" t="s">
        <v>315</v>
      </c>
      <c r="L5849" t="s">
        <v>309</v>
      </c>
      <c r="M5849" t="s">
        <v>325</v>
      </c>
      <c r="N5849" s="7">
        <v>-23.67</v>
      </c>
      <c r="O5849" s="7">
        <v>-70.40889</v>
      </c>
      <c r="P5849">
        <v>2</v>
      </c>
      <c r="Q5849">
        <v>2003</v>
      </c>
      <c r="R5849" s="2">
        <v>37900</v>
      </c>
      <c r="S5849" s="2">
        <v>37897</v>
      </c>
      <c r="T5849" s="2">
        <v>37897</v>
      </c>
      <c r="U5849" s="2"/>
    </row>
    <row r="5850" spans="1:21" x14ac:dyDescent="0.3">
      <c r="A5850" t="s">
        <v>164</v>
      </c>
      <c r="B5850" t="s">
        <v>20</v>
      </c>
      <c r="C5850" t="s">
        <v>179</v>
      </c>
      <c r="D5850" t="s">
        <v>388</v>
      </c>
      <c r="E5850" s="5" t="s">
        <v>511</v>
      </c>
      <c r="F5850">
        <v>4</v>
      </c>
      <c r="G5850" t="s">
        <v>411</v>
      </c>
      <c r="H5850">
        <v>0.05</v>
      </c>
      <c r="I5850">
        <f>ANAM[[#This Row],[VALOR Corregida]]/1000</f>
        <v>5.0000000000000002E-5</v>
      </c>
      <c r="J5850" t="s">
        <v>155</v>
      </c>
      <c r="K5850" t="s">
        <v>315</v>
      </c>
      <c r="L5850" t="s">
        <v>398</v>
      </c>
      <c r="M5850" t="s">
        <v>399</v>
      </c>
      <c r="N5850" s="7">
        <v>-23.641940000000002</v>
      </c>
      <c r="O5850" s="7">
        <v>-70.399169999999998</v>
      </c>
      <c r="P5850">
        <v>1</v>
      </c>
      <c r="Q5850">
        <v>2013</v>
      </c>
      <c r="R5850" s="2">
        <v>41406</v>
      </c>
      <c r="S5850" s="2">
        <v>41406</v>
      </c>
      <c r="T5850" s="2">
        <v>41406</v>
      </c>
      <c r="U5850" s="2"/>
    </row>
    <row r="5851" spans="1:21" x14ac:dyDescent="0.3">
      <c r="A5851" t="s">
        <v>164</v>
      </c>
      <c r="B5851" t="s">
        <v>20</v>
      </c>
      <c r="C5851" t="s">
        <v>389</v>
      </c>
      <c r="D5851" t="s">
        <v>390</v>
      </c>
      <c r="E5851" s="5" t="s">
        <v>519</v>
      </c>
      <c r="F5851">
        <v>9</v>
      </c>
      <c r="G5851" t="s">
        <v>397</v>
      </c>
      <c r="H5851">
        <v>7.41</v>
      </c>
      <c r="I5851">
        <f>ANAM[[#This Row],[VALOR Corregida]]/1000</f>
        <v>7.4099999999999999E-3</v>
      </c>
      <c r="J5851" t="s">
        <v>167</v>
      </c>
      <c r="K5851" t="s">
        <v>24</v>
      </c>
      <c r="L5851" t="s">
        <v>398</v>
      </c>
      <c r="M5851" t="s">
        <v>399</v>
      </c>
      <c r="N5851" s="7">
        <v>-23.648890000000002</v>
      </c>
      <c r="O5851" s="7">
        <v>-70.406940000000006</v>
      </c>
      <c r="P5851">
        <v>1</v>
      </c>
      <c r="Q5851">
        <v>2013</v>
      </c>
      <c r="R5851" s="2">
        <v>41406</v>
      </c>
      <c r="S5851" s="2">
        <v>41406</v>
      </c>
      <c r="T5851" s="2">
        <v>41406</v>
      </c>
      <c r="U5851" s="2"/>
    </row>
    <row r="5852" spans="1:21" x14ac:dyDescent="0.3">
      <c r="A5852" t="s">
        <v>164</v>
      </c>
      <c r="B5852" t="s">
        <v>20</v>
      </c>
      <c r="C5852" t="s">
        <v>389</v>
      </c>
      <c r="D5852" t="s">
        <v>390</v>
      </c>
      <c r="E5852" s="5" t="s">
        <v>519</v>
      </c>
      <c r="F5852">
        <v>9</v>
      </c>
      <c r="G5852" t="s">
        <v>400</v>
      </c>
      <c r="H5852">
        <v>6.5</v>
      </c>
      <c r="I5852">
        <f>ANAM[[#This Row],[VALOR Corregida]]/1000</f>
        <v>6.4999999999999997E-3</v>
      </c>
      <c r="J5852" t="s">
        <v>167</v>
      </c>
      <c r="K5852" t="s">
        <v>24</v>
      </c>
      <c r="L5852" t="s">
        <v>398</v>
      </c>
      <c r="M5852" t="s">
        <v>399</v>
      </c>
      <c r="N5852" s="7">
        <v>-23.648890000000002</v>
      </c>
      <c r="O5852" s="7">
        <v>-70.406940000000006</v>
      </c>
      <c r="P5852">
        <v>1</v>
      </c>
      <c r="Q5852">
        <v>2013</v>
      </c>
      <c r="R5852" s="2">
        <v>41406</v>
      </c>
      <c r="S5852" s="2">
        <v>41406</v>
      </c>
      <c r="T5852" s="2">
        <v>41406</v>
      </c>
      <c r="U5852" s="2"/>
    </row>
    <row r="5853" spans="1:21" x14ac:dyDescent="0.3">
      <c r="A5853" t="s">
        <v>164</v>
      </c>
      <c r="B5853" t="s">
        <v>20</v>
      </c>
      <c r="C5853" t="s">
        <v>389</v>
      </c>
      <c r="D5853" t="s">
        <v>390</v>
      </c>
      <c r="E5853" s="5" t="s">
        <v>519</v>
      </c>
      <c r="F5853">
        <v>9</v>
      </c>
      <c r="G5853" t="s">
        <v>401</v>
      </c>
      <c r="H5853">
        <v>32.9</v>
      </c>
      <c r="I5853">
        <f>ANAM[[#This Row],[VALOR Corregida]]/1000</f>
        <v>3.2899999999999999E-2</v>
      </c>
      <c r="J5853" t="s">
        <v>167</v>
      </c>
      <c r="K5853" t="s">
        <v>24</v>
      </c>
      <c r="L5853" t="s">
        <v>398</v>
      </c>
      <c r="M5853" t="s">
        <v>399</v>
      </c>
      <c r="N5853" s="7">
        <v>-23.648890000000002</v>
      </c>
      <c r="O5853" s="7">
        <v>-70.406940000000006</v>
      </c>
      <c r="P5853">
        <v>1</v>
      </c>
      <c r="Q5853">
        <v>2013</v>
      </c>
      <c r="R5853" s="2">
        <v>41406</v>
      </c>
      <c r="S5853" s="2">
        <v>41406</v>
      </c>
      <c r="T5853" s="2">
        <v>41406</v>
      </c>
      <c r="U5853" s="2"/>
    </row>
    <row r="5854" spans="1:21" x14ac:dyDescent="0.3">
      <c r="A5854" t="s">
        <v>164</v>
      </c>
      <c r="B5854" t="s">
        <v>20</v>
      </c>
      <c r="C5854" t="s">
        <v>389</v>
      </c>
      <c r="D5854" t="s">
        <v>390</v>
      </c>
      <c r="E5854" s="5" t="s">
        <v>519</v>
      </c>
      <c r="F5854">
        <v>9</v>
      </c>
      <c r="G5854" t="s">
        <v>402</v>
      </c>
      <c r="H5854">
        <v>10.7</v>
      </c>
      <c r="I5854">
        <f>ANAM[[#This Row],[VALOR Corregida]]/1000</f>
        <v>1.0699999999999999E-2</v>
      </c>
      <c r="J5854" t="s">
        <v>167</v>
      </c>
      <c r="K5854" t="s">
        <v>24</v>
      </c>
      <c r="L5854" t="s">
        <v>398</v>
      </c>
      <c r="M5854" t="s">
        <v>399</v>
      </c>
      <c r="N5854" s="7">
        <v>-23.648890000000002</v>
      </c>
      <c r="O5854" s="7">
        <v>-70.406940000000006</v>
      </c>
      <c r="P5854">
        <v>1</v>
      </c>
      <c r="Q5854">
        <v>2013</v>
      </c>
      <c r="R5854" s="2">
        <v>41406</v>
      </c>
      <c r="S5854" s="2">
        <v>41406</v>
      </c>
      <c r="T5854" s="2">
        <v>41406</v>
      </c>
      <c r="U5854" s="2"/>
    </row>
    <row r="5855" spans="1:21" x14ac:dyDescent="0.3">
      <c r="A5855" t="s">
        <v>164</v>
      </c>
      <c r="B5855" t="s">
        <v>20</v>
      </c>
      <c r="C5855" t="s">
        <v>389</v>
      </c>
      <c r="D5855" t="s">
        <v>390</v>
      </c>
      <c r="E5855" s="5" t="s">
        <v>519</v>
      </c>
      <c r="F5855">
        <v>9</v>
      </c>
      <c r="G5855" t="s">
        <v>403</v>
      </c>
      <c r="H5855">
        <v>32.1</v>
      </c>
      <c r="I5855">
        <f>ANAM[[#This Row],[VALOR Corregida]]/1000</f>
        <v>3.2100000000000004E-2</v>
      </c>
      <c r="J5855" t="s">
        <v>167</v>
      </c>
      <c r="K5855" t="s">
        <v>24</v>
      </c>
      <c r="L5855" t="s">
        <v>398</v>
      </c>
      <c r="M5855" t="s">
        <v>399</v>
      </c>
      <c r="N5855" s="7">
        <v>-23.648890000000002</v>
      </c>
      <c r="O5855" s="7">
        <v>-70.406940000000006</v>
      </c>
      <c r="P5855">
        <v>1</v>
      </c>
      <c r="Q5855">
        <v>2013</v>
      </c>
      <c r="R5855" s="2">
        <v>41406</v>
      </c>
      <c r="S5855" s="2">
        <v>41406</v>
      </c>
      <c r="T5855" s="2">
        <v>41406</v>
      </c>
      <c r="U5855" s="2"/>
    </row>
    <row r="5856" spans="1:21" x14ac:dyDescent="0.3">
      <c r="A5856" t="s">
        <v>164</v>
      </c>
      <c r="B5856" t="s">
        <v>20</v>
      </c>
      <c r="C5856" t="s">
        <v>389</v>
      </c>
      <c r="D5856" t="s">
        <v>390</v>
      </c>
      <c r="E5856" s="5" t="s">
        <v>519</v>
      </c>
      <c r="F5856">
        <v>9</v>
      </c>
      <c r="G5856" t="s">
        <v>404</v>
      </c>
      <c r="H5856">
        <v>39.4</v>
      </c>
      <c r="I5856">
        <f>ANAM[[#This Row],[VALOR Corregida]]/1000</f>
        <v>3.9399999999999998E-2</v>
      </c>
      <c r="J5856" t="s">
        <v>155</v>
      </c>
      <c r="K5856" t="s">
        <v>24</v>
      </c>
      <c r="L5856" t="s">
        <v>398</v>
      </c>
      <c r="M5856" t="s">
        <v>399</v>
      </c>
      <c r="N5856" s="7">
        <v>-23.648890000000002</v>
      </c>
      <c r="O5856" s="7">
        <v>-70.406940000000006</v>
      </c>
      <c r="P5856">
        <v>1</v>
      </c>
      <c r="Q5856">
        <v>2013</v>
      </c>
      <c r="R5856" s="2">
        <v>41406</v>
      </c>
      <c r="S5856" s="2">
        <v>41406</v>
      </c>
      <c r="T5856" s="2">
        <v>41406</v>
      </c>
      <c r="U5856" s="2"/>
    </row>
    <row r="5857" spans="1:21" x14ac:dyDescent="0.3">
      <c r="A5857" t="s">
        <v>164</v>
      </c>
      <c r="B5857" t="s">
        <v>20</v>
      </c>
      <c r="C5857" t="s">
        <v>54</v>
      </c>
      <c r="D5857" t="s">
        <v>208</v>
      </c>
      <c r="E5857" s="5" t="s">
        <v>516</v>
      </c>
      <c r="F5857">
        <v>0</v>
      </c>
      <c r="G5857" t="s">
        <v>28</v>
      </c>
      <c r="H5857">
        <v>0.05</v>
      </c>
      <c r="I5857">
        <f>ANAM[[#This Row],[VALOR Corregida]]/1000</f>
        <v>5.0000000000000002E-5</v>
      </c>
      <c r="J5857" t="s">
        <v>155</v>
      </c>
      <c r="K5857" t="s">
        <v>315</v>
      </c>
      <c r="L5857" t="s">
        <v>309</v>
      </c>
      <c r="M5857" t="s">
        <v>317</v>
      </c>
      <c r="N5857">
        <v>-23.61722</v>
      </c>
      <c r="O5857">
        <v>-70.397220000000004</v>
      </c>
      <c r="P5857">
        <v>2</v>
      </c>
      <c r="Q5857">
        <v>2002</v>
      </c>
      <c r="R5857" s="2">
        <v>37484</v>
      </c>
      <c r="S5857" s="2">
        <v>37484</v>
      </c>
      <c r="T5857" s="2">
        <v>37484</v>
      </c>
      <c r="U5857" s="2"/>
    </row>
    <row r="5858" spans="1:21" x14ac:dyDescent="0.3">
      <c r="A5858" t="s">
        <v>164</v>
      </c>
      <c r="B5858" t="s">
        <v>20</v>
      </c>
      <c r="C5858" t="s">
        <v>389</v>
      </c>
      <c r="D5858" t="s">
        <v>390</v>
      </c>
      <c r="E5858" s="5" t="s">
        <v>519</v>
      </c>
      <c r="F5858">
        <v>9</v>
      </c>
      <c r="G5858" t="s">
        <v>405</v>
      </c>
      <c r="H5858">
        <v>3.38</v>
      </c>
      <c r="I5858">
        <f>ANAM[[#This Row],[VALOR Corregida]]/1000</f>
        <v>3.3799999999999998E-3</v>
      </c>
      <c r="J5858" t="s">
        <v>167</v>
      </c>
      <c r="K5858" t="s">
        <v>24</v>
      </c>
      <c r="L5858" t="s">
        <v>398</v>
      </c>
      <c r="M5858" t="s">
        <v>399</v>
      </c>
      <c r="N5858" s="7">
        <v>-23.648890000000002</v>
      </c>
      <c r="O5858" s="7">
        <v>-70.406940000000006</v>
      </c>
      <c r="P5858">
        <v>1</v>
      </c>
      <c r="Q5858">
        <v>2013</v>
      </c>
      <c r="R5858" s="2">
        <v>41406</v>
      </c>
      <c r="S5858" s="2">
        <v>41406</v>
      </c>
      <c r="T5858" s="2">
        <v>41406</v>
      </c>
      <c r="U5858" s="2"/>
    </row>
    <row r="5859" spans="1:21" x14ac:dyDescent="0.3">
      <c r="A5859" t="s">
        <v>164</v>
      </c>
      <c r="B5859" t="s">
        <v>20</v>
      </c>
      <c r="C5859" t="s">
        <v>54</v>
      </c>
      <c r="D5859" t="s">
        <v>208</v>
      </c>
      <c r="E5859" s="5" t="s">
        <v>516</v>
      </c>
      <c r="F5859">
        <v>0</v>
      </c>
      <c r="G5859" t="s">
        <v>28</v>
      </c>
      <c r="H5859">
        <v>0.05</v>
      </c>
      <c r="I5859">
        <f>ANAM[[#This Row],[VALOR Corregida]]/1000</f>
        <v>5.0000000000000002E-5</v>
      </c>
      <c r="J5859" t="s">
        <v>155</v>
      </c>
      <c r="K5859" t="s">
        <v>315</v>
      </c>
      <c r="L5859" t="s">
        <v>309</v>
      </c>
      <c r="M5859" t="s">
        <v>318</v>
      </c>
      <c r="N5859">
        <v>-23.61722</v>
      </c>
      <c r="O5859">
        <v>-70.397220000000004</v>
      </c>
      <c r="P5859">
        <v>2</v>
      </c>
      <c r="Q5859">
        <v>2002</v>
      </c>
      <c r="R5859" s="2">
        <v>37580</v>
      </c>
      <c r="S5859" s="2">
        <v>37580</v>
      </c>
      <c r="T5859" s="2">
        <v>37580</v>
      </c>
      <c r="U5859" s="2"/>
    </row>
    <row r="5860" spans="1:21" x14ac:dyDescent="0.3">
      <c r="A5860" t="s">
        <v>164</v>
      </c>
      <c r="B5860" t="s">
        <v>20</v>
      </c>
      <c r="C5860" t="s">
        <v>389</v>
      </c>
      <c r="D5860" t="s">
        <v>390</v>
      </c>
      <c r="E5860" s="5" t="s">
        <v>519</v>
      </c>
      <c r="F5860">
        <v>9</v>
      </c>
      <c r="G5860" t="s">
        <v>406</v>
      </c>
      <c r="H5860">
        <v>6.64</v>
      </c>
      <c r="I5860">
        <f>ANAM[[#This Row],[VALOR Corregida]]/1000</f>
        <v>6.6400000000000001E-3</v>
      </c>
      <c r="J5860" t="s">
        <v>167</v>
      </c>
      <c r="K5860" t="s">
        <v>24</v>
      </c>
      <c r="L5860" t="s">
        <v>398</v>
      </c>
      <c r="M5860" t="s">
        <v>399</v>
      </c>
      <c r="N5860" s="7">
        <v>-23.648890000000002</v>
      </c>
      <c r="O5860" s="7">
        <v>-70.406940000000006</v>
      </c>
      <c r="P5860">
        <v>1</v>
      </c>
      <c r="Q5860">
        <v>2013</v>
      </c>
      <c r="R5860" s="2">
        <v>41406</v>
      </c>
      <c r="S5860" s="2">
        <v>41406</v>
      </c>
      <c r="T5860" s="2">
        <v>41406</v>
      </c>
      <c r="U5860" s="2"/>
    </row>
    <row r="5861" spans="1:21" x14ac:dyDescent="0.3">
      <c r="A5861" t="s">
        <v>164</v>
      </c>
      <c r="B5861" t="s">
        <v>20</v>
      </c>
      <c r="C5861" t="s">
        <v>389</v>
      </c>
      <c r="D5861" t="s">
        <v>390</v>
      </c>
      <c r="E5861" s="5" t="s">
        <v>519</v>
      </c>
      <c r="F5861">
        <v>9</v>
      </c>
      <c r="G5861" t="s">
        <v>37</v>
      </c>
      <c r="H5861">
        <v>1.2</v>
      </c>
      <c r="I5861">
        <f>ANAM[[#This Row],[VALOR Corregida]]/1000</f>
        <v>1.1999999999999999E-3</v>
      </c>
      <c r="J5861" t="s">
        <v>155</v>
      </c>
      <c r="K5861" t="s">
        <v>24</v>
      </c>
      <c r="L5861" t="s">
        <v>398</v>
      </c>
      <c r="M5861" t="s">
        <v>399</v>
      </c>
      <c r="N5861" s="7">
        <v>-23.648890000000002</v>
      </c>
      <c r="O5861" s="7">
        <v>-70.406940000000006</v>
      </c>
      <c r="P5861">
        <v>1</v>
      </c>
      <c r="Q5861">
        <v>2013</v>
      </c>
      <c r="R5861" s="2">
        <v>41406</v>
      </c>
      <c r="S5861" s="2">
        <v>41406</v>
      </c>
      <c r="T5861" s="2">
        <v>41406</v>
      </c>
      <c r="U5861" s="2"/>
    </row>
    <row r="5862" spans="1:21" x14ac:dyDescent="0.3">
      <c r="A5862" t="s">
        <v>164</v>
      </c>
      <c r="B5862" t="s">
        <v>20</v>
      </c>
      <c r="C5862" t="s">
        <v>389</v>
      </c>
      <c r="D5862" t="s">
        <v>390</v>
      </c>
      <c r="E5862" s="5" t="s">
        <v>519</v>
      </c>
      <c r="F5862">
        <v>9</v>
      </c>
      <c r="G5862" t="s">
        <v>407</v>
      </c>
      <c r="H5862">
        <v>3.75</v>
      </c>
      <c r="I5862">
        <f>ANAM[[#This Row],[VALOR Corregida]]/1000</f>
        <v>3.7499999999999999E-3</v>
      </c>
      <c r="J5862" t="s">
        <v>167</v>
      </c>
      <c r="K5862" t="s">
        <v>24</v>
      </c>
      <c r="L5862" t="s">
        <v>398</v>
      </c>
      <c r="M5862" t="s">
        <v>399</v>
      </c>
      <c r="N5862" s="7">
        <v>-23.648890000000002</v>
      </c>
      <c r="O5862" s="7">
        <v>-70.406940000000006</v>
      </c>
      <c r="P5862">
        <v>1</v>
      </c>
      <c r="Q5862">
        <v>2013</v>
      </c>
      <c r="R5862" s="2">
        <v>41406</v>
      </c>
      <c r="S5862" s="2">
        <v>41406</v>
      </c>
      <c r="T5862" s="2">
        <v>41406</v>
      </c>
      <c r="U5862" s="2"/>
    </row>
    <row r="5863" spans="1:21" x14ac:dyDescent="0.3">
      <c r="A5863" t="s">
        <v>164</v>
      </c>
      <c r="B5863" t="s">
        <v>20</v>
      </c>
      <c r="C5863" t="s">
        <v>389</v>
      </c>
      <c r="D5863" t="s">
        <v>390</v>
      </c>
      <c r="E5863" s="5" t="s">
        <v>519</v>
      </c>
      <c r="F5863">
        <v>9</v>
      </c>
      <c r="G5863" t="s">
        <v>129</v>
      </c>
      <c r="H5863">
        <v>1</v>
      </c>
      <c r="I5863">
        <f>ANAM[[#This Row],[VALOR Corregida]]/1000</f>
        <v>1E-3</v>
      </c>
      <c r="J5863" t="s">
        <v>155</v>
      </c>
      <c r="K5863" t="s">
        <v>315</v>
      </c>
      <c r="L5863" t="s">
        <v>398</v>
      </c>
      <c r="M5863" t="s">
        <v>399</v>
      </c>
      <c r="N5863" s="7">
        <v>-23.648890000000002</v>
      </c>
      <c r="O5863" s="7">
        <v>-70.406940000000006</v>
      </c>
      <c r="P5863">
        <v>1</v>
      </c>
      <c r="Q5863">
        <v>2013</v>
      </c>
      <c r="R5863" s="2">
        <v>41406</v>
      </c>
      <c r="S5863" s="2">
        <v>41406</v>
      </c>
      <c r="T5863" s="2">
        <v>41406</v>
      </c>
      <c r="U5863" s="2"/>
    </row>
    <row r="5864" spans="1:21" x14ac:dyDescent="0.3">
      <c r="A5864" t="s">
        <v>164</v>
      </c>
      <c r="B5864" t="s">
        <v>20</v>
      </c>
      <c r="C5864" t="s">
        <v>389</v>
      </c>
      <c r="D5864" t="s">
        <v>390</v>
      </c>
      <c r="E5864" s="5" t="s">
        <v>519</v>
      </c>
      <c r="F5864">
        <v>9</v>
      </c>
      <c r="G5864" t="s">
        <v>408</v>
      </c>
      <c r="H5864">
        <v>47</v>
      </c>
      <c r="I5864">
        <f>ANAM[[#This Row],[VALOR Corregida]]/1000</f>
        <v>4.7E-2</v>
      </c>
      <c r="J5864" t="s">
        <v>155</v>
      </c>
      <c r="K5864" t="s">
        <v>24</v>
      </c>
      <c r="L5864" t="s">
        <v>398</v>
      </c>
      <c r="M5864" t="s">
        <v>399</v>
      </c>
      <c r="N5864" s="7">
        <v>-23.648890000000002</v>
      </c>
      <c r="O5864" s="7">
        <v>-70.406940000000006</v>
      </c>
      <c r="P5864">
        <v>1</v>
      </c>
      <c r="Q5864">
        <v>2013</v>
      </c>
      <c r="R5864" s="2">
        <v>41406</v>
      </c>
      <c r="S5864" s="2">
        <v>41406</v>
      </c>
      <c r="T5864" s="2">
        <v>41406</v>
      </c>
      <c r="U5864" s="2"/>
    </row>
    <row r="5865" spans="1:21" x14ac:dyDescent="0.3">
      <c r="A5865" t="s">
        <v>164</v>
      </c>
      <c r="B5865" t="s">
        <v>20</v>
      </c>
      <c r="C5865" t="s">
        <v>389</v>
      </c>
      <c r="D5865" t="s">
        <v>390</v>
      </c>
      <c r="E5865" s="5" t="s">
        <v>519</v>
      </c>
      <c r="F5865">
        <v>9</v>
      </c>
      <c r="G5865" t="s">
        <v>216</v>
      </c>
      <c r="H5865">
        <v>47</v>
      </c>
      <c r="I5865">
        <f>ANAM[[#This Row],[VALOR Corregida]]/1000</f>
        <v>4.7E-2</v>
      </c>
      <c r="J5865" t="s">
        <v>155</v>
      </c>
      <c r="K5865" t="s">
        <v>24</v>
      </c>
      <c r="L5865" t="s">
        <v>398</v>
      </c>
      <c r="M5865" t="s">
        <v>399</v>
      </c>
      <c r="N5865" s="7">
        <v>-23.648890000000002</v>
      </c>
      <c r="O5865" s="7">
        <v>-70.406940000000006</v>
      </c>
      <c r="P5865">
        <v>1</v>
      </c>
      <c r="Q5865">
        <v>2013</v>
      </c>
      <c r="R5865" s="2">
        <v>41406</v>
      </c>
      <c r="S5865" s="2">
        <v>41406</v>
      </c>
      <c r="T5865" s="2">
        <v>41406</v>
      </c>
      <c r="U5865" s="2"/>
    </row>
    <row r="5866" spans="1:21" x14ac:dyDescent="0.3">
      <c r="A5866" t="s">
        <v>164</v>
      </c>
      <c r="B5866" t="s">
        <v>20</v>
      </c>
      <c r="C5866" t="s">
        <v>389</v>
      </c>
      <c r="D5866" t="s">
        <v>390</v>
      </c>
      <c r="E5866" s="5" t="s">
        <v>519</v>
      </c>
      <c r="F5866">
        <v>9</v>
      </c>
      <c r="G5866" t="s">
        <v>409</v>
      </c>
      <c r="H5866">
        <v>0.05</v>
      </c>
      <c r="I5866">
        <f>ANAM[[#This Row],[VALOR Corregida]]/1000</f>
        <v>5.0000000000000002E-5</v>
      </c>
      <c r="J5866" t="s">
        <v>155</v>
      </c>
      <c r="K5866" t="s">
        <v>315</v>
      </c>
      <c r="L5866" t="s">
        <v>398</v>
      </c>
      <c r="M5866" t="s">
        <v>399</v>
      </c>
      <c r="N5866" s="7">
        <v>-23.648890000000002</v>
      </c>
      <c r="O5866" s="7">
        <v>-70.406940000000006</v>
      </c>
      <c r="P5866">
        <v>1</v>
      </c>
      <c r="Q5866">
        <v>2013</v>
      </c>
      <c r="R5866" s="2">
        <v>41406</v>
      </c>
      <c r="S5866" s="2">
        <v>41406</v>
      </c>
      <c r="T5866" s="2">
        <v>41406</v>
      </c>
      <c r="U5866" s="2"/>
    </row>
    <row r="5867" spans="1:21" x14ac:dyDescent="0.3">
      <c r="A5867" t="s">
        <v>164</v>
      </c>
      <c r="B5867" t="s">
        <v>20</v>
      </c>
      <c r="C5867" t="s">
        <v>389</v>
      </c>
      <c r="D5867" t="s">
        <v>390</v>
      </c>
      <c r="E5867" s="5" t="s">
        <v>519</v>
      </c>
      <c r="F5867">
        <v>9</v>
      </c>
      <c r="G5867" t="s">
        <v>166</v>
      </c>
      <c r="H5867">
        <v>0.9</v>
      </c>
      <c r="I5867">
        <f>ANAM[[#This Row],[VALOR Corregida]]/1000</f>
        <v>8.9999999999999998E-4</v>
      </c>
      <c r="J5867" t="s">
        <v>167</v>
      </c>
      <c r="K5867" t="s">
        <v>24</v>
      </c>
      <c r="L5867" t="s">
        <v>398</v>
      </c>
      <c r="M5867" t="s">
        <v>399</v>
      </c>
      <c r="N5867" s="7">
        <v>-23.648890000000002</v>
      </c>
      <c r="O5867" s="7">
        <v>-70.406940000000006</v>
      </c>
      <c r="P5867">
        <v>1</v>
      </c>
      <c r="Q5867">
        <v>2013</v>
      </c>
      <c r="R5867" s="2">
        <v>41406</v>
      </c>
      <c r="S5867" s="2">
        <v>41406</v>
      </c>
      <c r="T5867" s="2">
        <v>41406</v>
      </c>
      <c r="U5867" s="2"/>
    </row>
    <row r="5868" spans="1:21" x14ac:dyDescent="0.3">
      <c r="A5868" t="s">
        <v>164</v>
      </c>
      <c r="B5868" t="s">
        <v>20</v>
      </c>
      <c r="C5868" t="s">
        <v>389</v>
      </c>
      <c r="D5868" t="s">
        <v>390</v>
      </c>
      <c r="E5868" s="5" t="s">
        <v>519</v>
      </c>
      <c r="F5868">
        <v>9</v>
      </c>
      <c r="G5868" t="s">
        <v>39</v>
      </c>
      <c r="H5868">
        <v>5.0000000000000001E-3</v>
      </c>
      <c r="I5868">
        <f>ANAM[[#This Row],[VALOR Corregida]]/1000</f>
        <v>5.0000000000000004E-6</v>
      </c>
      <c r="J5868" t="s">
        <v>155</v>
      </c>
      <c r="K5868" t="s">
        <v>315</v>
      </c>
      <c r="L5868" t="s">
        <v>398</v>
      </c>
      <c r="M5868" t="s">
        <v>399</v>
      </c>
      <c r="N5868" s="7">
        <v>-23.648890000000002</v>
      </c>
      <c r="O5868" s="7">
        <v>-70.406940000000006</v>
      </c>
      <c r="P5868">
        <v>1</v>
      </c>
      <c r="Q5868">
        <v>2013</v>
      </c>
      <c r="R5868" s="2">
        <v>41406</v>
      </c>
      <c r="S5868" s="2">
        <v>41406</v>
      </c>
      <c r="T5868" s="2">
        <v>41406</v>
      </c>
      <c r="U5868" s="2"/>
    </row>
    <row r="5869" spans="1:21" x14ac:dyDescent="0.3">
      <c r="A5869" t="s">
        <v>164</v>
      </c>
      <c r="B5869" t="s">
        <v>20</v>
      </c>
      <c r="C5869" t="s">
        <v>389</v>
      </c>
      <c r="D5869" t="s">
        <v>390</v>
      </c>
      <c r="E5869" s="5" t="s">
        <v>519</v>
      </c>
      <c r="F5869">
        <v>9</v>
      </c>
      <c r="G5869" t="s">
        <v>64</v>
      </c>
      <c r="H5869">
        <v>341</v>
      </c>
      <c r="I5869">
        <f>ANAM[[#This Row],[VALOR Corregida]]/1000</f>
        <v>0.34100000000000003</v>
      </c>
      <c r="J5869" t="s">
        <v>155</v>
      </c>
      <c r="K5869" t="s">
        <v>24</v>
      </c>
      <c r="L5869" t="s">
        <v>398</v>
      </c>
      <c r="M5869" t="s">
        <v>399</v>
      </c>
      <c r="N5869" s="7">
        <v>-23.648890000000002</v>
      </c>
      <c r="O5869" s="7">
        <v>-70.406940000000006</v>
      </c>
      <c r="P5869">
        <v>1</v>
      </c>
      <c r="Q5869">
        <v>2013</v>
      </c>
      <c r="R5869" s="2">
        <v>41406</v>
      </c>
      <c r="S5869" s="2">
        <v>41406</v>
      </c>
      <c r="T5869" s="2">
        <v>41406</v>
      </c>
      <c r="U5869" s="2"/>
    </row>
    <row r="5870" spans="1:21" x14ac:dyDescent="0.3">
      <c r="A5870" t="s">
        <v>164</v>
      </c>
      <c r="B5870" t="s">
        <v>20</v>
      </c>
      <c r="C5870" t="s">
        <v>389</v>
      </c>
      <c r="D5870" t="s">
        <v>390</v>
      </c>
      <c r="E5870" s="5" t="s">
        <v>519</v>
      </c>
      <c r="F5870">
        <v>9</v>
      </c>
      <c r="G5870" t="s">
        <v>410</v>
      </c>
      <c r="H5870">
        <v>0.25</v>
      </c>
      <c r="I5870">
        <f>ANAM[[#This Row],[VALOR Corregida]]/1000</f>
        <v>2.5000000000000001E-4</v>
      </c>
      <c r="J5870" t="s">
        <v>155</v>
      </c>
      <c r="K5870" t="s">
        <v>315</v>
      </c>
      <c r="L5870" t="s">
        <v>398</v>
      </c>
      <c r="M5870" t="s">
        <v>399</v>
      </c>
      <c r="N5870" s="7">
        <v>-23.648890000000002</v>
      </c>
      <c r="O5870" s="7">
        <v>-70.406940000000006</v>
      </c>
      <c r="P5870">
        <v>1</v>
      </c>
      <c r="Q5870">
        <v>2013</v>
      </c>
      <c r="R5870" s="2">
        <v>41406</v>
      </c>
      <c r="S5870" s="2">
        <v>41406</v>
      </c>
      <c r="T5870" s="2">
        <v>41406</v>
      </c>
      <c r="U5870" s="2"/>
    </row>
    <row r="5871" spans="1:21" x14ac:dyDescent="0.3">
      <c r="A5871" t="s">
        <v>164</v>
      </c>
      <c r="B5871" t="s">
        <v>20</v>
      </c>
      <c r="C5871" t="s">
        <v>153</v>
      </c>
      <c r="D5871" t="s">
        <v>219</v>
      </c>
      <c r="E5871" s="5" t="s">
        <v>525</v>
      </c>
      <c r="F5871">
        <v>0</v>
      </c>
      <c r="G5871" t="s">
        <v>28</v>
      </c>
      <c r="H5871">
        <v>0.05</v>
      </c>
      <c r="I5871">
        <f>ANAM[[#This Row],[VALOR Corregida]]/1000</f>
        <v>5.0000000000000002E-5</v>
      </c>
      <c r="J5871" t="s">
        <v>155</v>
      </c>
      <c r="K5871" t="s">
        <v>315</v>
      </c>
      <c r="L5871" t="s">
        <v>309</v>
      </c>
      <c r="M5871" t="s">
        <v>317</v>
      </c>
      <c r="N5871" s="7">
        <v>-23.626111000000002</v>
      </c>
      <c r="O5871" s="7">
        <v>-70.398332999999994</v>
      </c>
      <c r="P5871">
        <v>2</v>
      </c>
      <c r="Q5871">
        <v>2002</v>
      </c>
      <c r="R5871" s="2">
        <v>37484</v>
      </c>
      <c r="S5871" s="2">
        <v>37484</v>
      </c>
      <c r="T5871" s="2">
        <v>37484</v>
      </c>
      <c r="U5871" s="2"/>
    </row>
    <row r="5872" spans="1:21" x14ac:dyDescent="0.3">
      <c r="A5872" t="s">
        <v>164</v>
      </c>
      <c r="B5872" t="s">
        <v>20</v>
      </c>
      <c r="C5872" t="s">
        <v>389</v>
      </c>
      <c r="D5872" t="s">
        <v>390</v>
      </c>
      <c r="E5872" s="5" t="s">
        <v>519</v>
      </c>
      <c r="F5872">
        <v>9</v>
      </c>
      <c r="G5872" t="s">
        <v>411</v>
      </c>
      <c r="H5872">
        <v>0.05</v>
      </c>
      <c r="I5872">
        <f>ANAM[[#This Row],[VALOR Corregida]]/1000</f>
        <v>5.0000000000000002E-5</v>
      </c>
      <c r="J5872" t="s">
        <v>155</v>
      </c>
      <c r="K5872" t="s">
        <v>315</v>
      </c>
      <c r="L5872" t="s">
        <v>398</v>
      </c>
      <c r="M5872" t="s">
        <v>399</v>
      </c>
      <c r="N5872" s="7">
        <v>-23.648890000000002</v>
      </c>
      <c r="O5872" s="7">
        <v>-70.406940000000006</v>
      </c>
      <c r="P5872">
        <v>1</v>
      </c>
      <c r="Q5872">
        <v>2013</v>
      </c>
      <c r="R5872" s="2">
        <v>41406</v>
      </c>
      <c r="S5872" s="2">
        <v>41406</v>
      </c>
      <c r="T5872" s="2">
        <v>41406</v>
      </c>
      <c r="U5872" s="2"/>
    </row>
    <row r="5873" spans="1:25" x14ac:dyDescent="0.3">
      <c r="A5873" t="s">
        <v>19</v>
      </c>
      <c r="B5873" t="s">
        <v>20</v>
      </c>
      <c r="C5873" t="s">
        <v>54</v>
      </c>
      <c r="D5873" t="s">
        <v>376</v>
      </c>
      <c r="E5873" s="5" t="s">
        <v>516</v>
      </c>
      <c r="F5873">
        <v>4.5</v>
      </c>
      <c r="G5873" t="s">
        <v>412</v>
      </c>
      <c r="H5873">
        <v>0.05</v>
      </c>
      <c r="I5873">
        <f>ANAM[[#This Row],[VALOR Corregida]]/1000</f>
        <v>5.0000000000000002E-5</v>
      </c>
      <c r="J5873" t="s">
        <v>23</v>
      </c>
      <c r="K5873" t="s">
        <v>315</v>
      </c>
      <c r="L5873" t="s">
        <v>398</v>
      </c>
      <c r="M5873" t="s">
        <v>413</v>
      </c>
      <c r="N5873">
        <v>-23.61722</v>
      </c>
      <c r="O5873">
        <v>-70.397220000000004</v>
      </c>
      <c r="P5873">
        <v>2</v>
      </c>
      <c r="Q5873">
        <v>2013</v>
      </c>
      <c r="R5873" s="2">
        <v>41583</v>
      </c>
      <c r="S5873" s="2">
        <v>41583</v>
      </c>
      <c r="T5873" s="2">
        <v>41583</v>
      </c>
      <c r="U5873" s="2"/>
    </row>
    <row r="5874" spans="1:25" x14ac:dyDescent="0.3">
      <c r="A5874" t="s">
        <v>19</v>
      </c>
      <c r="B5874" t="s">
        <v>20</v>
      </c>
      <c r="C5874" t="s">
        <v>54</v>
      </c>
      <c r="D5874" t="s">
        <v>376</v>
      </c>
      <c r="E5874" s="5" t="s">
        <v>516</v>
      </c>
      <c r="F5874">
        <v>4.5</v>
      </c>
      <c r="G5874" t="s">
        <v>22</v>
      </c>
      <c r="H5874">
        <v>40</v>
      </c>
      <c r="I5874">
        <f>ANAM[[#This Row],[VALOR Corregida]]/1000</f>
        <v>0.04</v>
      </c>
      <c r="J5874" t="s">
        <v>23</v>
      </c>
      <c r="K5874" t="s">
        <v>24</v>
      </c>
      <c r="L5874" t="s">
        <v>398</v>
      </c>
      <c r="M5874" t="s">
        <v>413</v>
      </c>
      <c r="N5874">
        <v>-23.61722</v>
      </c>
      <c r="O5874">
        <v>-70.397220000000004</v>
      </c>
      <c r="P5874">
        <v>2</v>
      </c>
      <c r="Q5874">
        <v>2013</v>
      </c>
      <c r="R5874" s="2">
        <v>41583</v>
      </c>
      <c r="S5874" s="2">
        <v>41583</v>
      </c>
      <c r="T5874" s="2">
        <v>41583</v>
      </c>
      <c r="U5874" s="2"/>
    </row>
    <row r="5875" spans="1:25" x14ac:dyDescent="0.3">
      <c r="A5875" t="s">
        <v>19</v>
      </c>
      <c r="B5875" t="s">
        <v>20</v>
      </c>
      <c r="C5875" t="s">
        <v>54</v>
      </c>
      <c r="D5875" t="s">
        <v>376</v>
      </c>
      <c r="E5875" s="5" t="s">
        <v>516</v>
      </c>
      <c r="F5875">
        <v>4.5</v>
      </c>
      <c r="G5875" t="s">
        <v>414</v>
      </c>
      <c r="H5875">
        <v>0.05</v>
      </c>
      <c r="I5875">
        <f>ANAM[[#This Row],[VALOR Corregida]]/1000</f>
        <v>5.0000000000000002E-5</v>
      </c>
      <c r="J5875" t="s">
        <v>23</v>
      </c>
      <c r="K5875" t="s">
        <v>315</v>
      </c>
      <c r="L5875" t="s">
        <v>398</v>
      </c>
      <c r="M5875" t="s">
        <v>413</v>
      </c>
      <c r="N5875">
        <v>-23.61722</v>
      </c>
      <c r="O5875">
        <v>-70.397220000000004</v>
      </c>
      <c r="P5875">
        <v>2</v>
      </c>
      <c r="Q5875">
        <v>2013</v>
      </c>
      <c r="R5875" s="2">
        <v>41583</v>
      </c>
      <c r="S5875" s="2">
        <v>41583</v>
      </c>
      <c r="T5875" s="2">
        <v>41583</v>
      </c>
      <c r="U5875" s="2"/>
    </row>
    <row r="5876" spans="1:25" x14ac:dyDescent="0.3">
      <c r="A5876" t="s">
        <v>19</v>
      </c>
      <c r="B5876" t="s">
        <v>20</v>
      </c>
      <c r="C5876" t="s">
        <v>54</v>
      </c>
      <c r="D5876" t="s">
        <v>376</v>
      </c>
      <c r="E5876" s="5" t="s">
        <v>516</v>
      </c>
      <c r="F5876">
        <v>4.5</v>
      </c>
      <c r="G5876" t="s">
        <v>415</v>
      </c>
      <c r="H5876">
        <v>1</v>
      </c>
      <c r="I5876">
        <f>ANAM[[#This Row],[VALOR Corregida]]/1000</f>
        <v>1E-3</v>
      </c>
      <c r="J5876" t="s">
        <v>23</v>
      </c>
      <c r="K5876" t="s">
        <v>24</v>
      </c>
      <c r="L5876" t="s">
        <v>398</v>
      </c>
      <c r="M5876" t="s">
        <v>413</v>
      </c>
      <c r="N5876">
        <v>-23.61722</v>
      </c>
      <c r="O5876">
        <v>-70.397220000000004</v>
      </c>
      <c r="P5876">
        <v>2</v>
      </c>
      <c r="Q5876">
        <v>2013</v>
      </c>
      <c r="R5876" s="2">
        <v>41583</v>
      </c>
      <c r="S5876" s="2">
        <v>41583</v>
      </c>
      <c r="T5876" s="2">
        <v>41583</v>
      </c>
      <c r="U5876" s="2"/>
    </row>
    <row r="5877" spans="1:25" x14ac:dyDescent="0.3">
      <c r="A5877" t="s">
        <v>19</v>
      </c>
      <c r="B5877" t="s">
        <v>20</v>
      </c>
      <c r="C5877" t="s">
        <v>54</v>
      </c>
      <c r="D5877" t="s">
        <v>376</v>
      </c>
      <c r="E5877" s="5" t="s">
        <v>516</v>
      </c>
      <c r="F5877">
        <v>4.5</v>
      </c>
      <c r="G5877" t="s">
        <v>416</v>
      </c>
      <c r="H5877">
        <v>0.05</v>
      </c>
      <c r="I5877">
        <f>ANAM[[#This Row],[VALOR Corregida]]/1000</f>
        <v>5.0000000000000002E-5</v>
      </c>
      <c r="J5877" t="s">
        <v>23</v>
      </c>
      <c r="K5877" t="s">
        <v>315</v>
      </c>
      <c r="L5877" t="s">
        <v>398</v>
      </c>
      <c r="M5877" t="s">
        <v>413</v>
      </c>
      <c r="N5877">
        <v>-23.61722</v>
      </c>
      <c r="O5877">
        <v>-70.397220000000004</v>
      </c>
      <c r="P5877">
        <v>2</v>
      </c>
      <c r="Q5877">
        <v>2013</v>
      </c>
      <c r="R5877" s="2">
        <v>41583</v>
      </c>
      <c r="S5877" s="2">
        <v>41583</v>
      </c>
      <c r="T5877" s="2">
        <v>41583</v>
      </c>
      <c r="U5877" s="2"/>
    </row>
    <row r="5878" spans="1:25" x14ac:dyDescent="0.3">
      <c r="A5878" t="s">
        <v>19</v>
      </c>
      <c r="B5878" t="s">
        <v>20</v>
      </c>
      <c r="C5878" t="s">
        <v>54</v>
      </c>
      <c r="D5878" t="s">
        <v>376</v>
      </c>
      <c r="E5878" s="5" t="s">
        <v>516</v>
      </c>
      <c r="F5878">
        <v>4.5</v>
      </c>
      <c r="G5878" t="s">
        <v>417</v>
      </c>
      <c r="H5878">
        <v>0.05</v>
      </c>
      <c r="I5878">
        <f>ANAM[[#This Row],[VALOR Corregida]]/1000</f>
        <v>5.0000000000000002E-5</v>
      </c>
      <c r="J5878" t="s">
        <v>23</v>
      </c>
      <c r="K5878" t="s">
        <v>315</v>
      </c>
      <c r="L5878" t="s">
        <v>398</v>
      </c>
      <c r="M5878" t="s">
        <v>413</v>
      </c>
      <c r="N5878">
        <v>-23.61722</v>
      </c>
      <c r="O5878">
        <v>-70.397220000000004</v>
      </c>
      <c r="P5878">
        <v>2</v>
      </c>
      <c r="Q5878">
        <v>2013</v>
      </c>
      <c r="R5878" s="2">
        <v>41583</v>
      </c>
      <c r="S5878" s="2">
        <v>41583</v>
      </c>
      <c r="T5878" s="2">
        <v>41583</v>
      </c>
      <c r="U5878" s="2"/>
    </row>
    <row r="5879" spans="1:25" x14ac:dyDescent="0.3">
      <c r="A5879" t="s">
        <v>19</v>
      </c>
      <c r="B5879" t="s">
        <v>20</v>
      </c>
      <c r="C5879" t="s">
        <v>54</v>
      </c>
      <c r="D5879" t="s">
        <v>376</v>
      </c>
      <c r="E5879" s="5" t="s">
        <v>516</v>
      </c>
      <c r="F5879">
        <v>4.5</v>
      </c>
      <c r="G5879" t="s">
        <v>418</v>
      </c>
      <c r="H5879">
        <v>0.05</v>
      </c>
      <c r="I5879">
        <f>ANAM[[#This Row],[VALOR Corregida]]/1000</f>
        <v>5.0000000000000002E-5</v>
      </c>
      <c r="J5879" t="s">
        <v>23</v>
      </c>
      <c r="K5879" t="s">
        <v>315</v>
      </c>
      <c r="L5879" t="s">
        <v>398</v>
      </c>
      <c r="M5879" t="s">
        <v>413</v>
      </c>
      <c r="N5879">
        <v>-23.61722</v>
      </c>
      <c r="O5879">
        <v>-70.397220000000004</v>
      </c>
      <c r="P5879">
        <v>2</v>
      </c>
      <c r="Q5879">
        <v>2013</v>
      </c>
      <c r="R5879" s="2">
        <v>41583</v>
      </c>
      <c r="S5879" s="2">
        <v>41583</v>
      </c>
      <c r="T5879" s="2">
        <v>41583</v>
      </c>
      <c r="U5879" s="2"/>
    </row>
    <row r="5880" spans="1:25" x14ac:dyDescent="0.3">
      <c r="A5880" t="s">
        <v>19</v>
      </c>
      <c r="B5880" t="s">
        <v>20</v>
      </c>
      <c r="C5880" t="s">
        <v>54</v>
      </c>
      <c r="D5880" t="s">
        <v>376</v>
      </c>
      <c r="E5880" s="5" t="s">
        <v>516</v>
      </c>
      <c r="F5880">
        <v>4.5</v>
      </c>
      <c r="G5880" t="s">
        <v>419</v>
      </c>
      <c r="H5880">
        <v>0.05</v>
      </c>
      <c r="I5880">
        <f>ANAM[[#This Row],[VALOR Corregida]]/1000</f>
        <v>5.0000000000000002E-5</v>
      </c>
      <c r="J5880" t="s">
        <v>23</v>
      </c>
      <c r="K5880" t="s">
        <v>315</v>
      </c>
      <c r="L5880" t="s">
        <v>398</v>
      </c>
      <c r="M5880" t="s">
        <v>413</v>
      </c>
      <c r="N5880">
        <v>-23.61722</v>
      </c>
      <c r="O5880">
        <v>-70.397220000000004</v>
      </c>
      <c r="P5880">
        <v>2</v>
      </c>
      <c r="Q5880">
        <v>2013</v>
      </c>
      <c r="R5880" s="2">
        <v>41583</v>
      </c>
      <c r="S5880" s="2">
        <v>41583</v>
      </c>
      <c r="T5880" s="2">
        <v>41583</v>
      </c>
      <c r="U5880" s="2"/>
    </row>
    <row r="5881" spans="1:25" x14ac:dyDescent="0.3">
      <c r="A5881" t="s">
        <v>19</v>
      </c>
      <c r="B5881" t="s">
        <v>20</v>
      </c>
      <c r="C5881" t="s">
        <v>54</v>
      </c>
      <c r="D5881" t="s">
        <v>376</v>
      </c>
      <c r="E5881" s="5" t="s">
        <v>516</v>
      </c>
      <c r="F5881">
        <v>4.5</v>
      </c>
      <c r="G5881" t="s">
        <v>420</v>
      </c>
      <c r="H5881">
        <v>0.05</v>
      </c>
      <c r="I5881">
        <f>ANAM[[#This Row],[VALOR Corregida]]/1000</f>
        <v>5.0000000000000002E-5</v>
      </c>
      <c r="J5881" t="s">
        <v>23</v>
      </c>
      <c r="K5881" t="s">
        <v>315</v>
      </c>
      <c r="L5881" t="s">
        <v>398</v>
      </c>
      <c r="M5881" t="s">
        <v>413</v>
      </c>
      <c r="N5881">
        <v>-23.61722</v>
      </c>
      <c r="O5881">
        <v>-70.397220000000004</v>
      </c>
      <c r="P5881">
        <v>2</v>
      </c>
      <c r="Q5881">
        <v>2013</v>
      </c>
      <c r="R5881" s="2">
        <v>41583</v>
      </c>
      <c r="S5881" s="2">
        <v>41583</v>
      </c>
      <c r="T5881" s="2">
        <v>41583</v>
      </c>
      <c r="U5881" s="2"/>
    </row>
    <row r="5882" spans="1:25" x14ac:dyDescent="0.3">
      <c r="A5882" t="s">
        <v>19</v>
      </c>
      <c r="B5882" t="s">
        <v>20</v>
      </c>
      <c r="C5882" t="s">
        <v>54</v>
      </c>
      <c r="D5882" t="s">
        <v>376</v>
      </c>
      <c r="E5882" s="5" t="s">
        <v>516</v>
      </c>
      <c r="F5882">
        <v>4.5</v>
      </c>
      <c r="G5882" t="s">
        <v>345</v>
      </c>
      <c r="H5882">
        <v>0.5</v>
      </c>
      <c r="I5882">
        <f>ANAM[[#This Row],[VALOR Corregida]]/1000</f>
        <v>5.0000000000000001E-4</v>
      </c>
      <c r="J5882" t="s">
        <v>23</v>
      </c>
      <c r="K5882" t="s">
        <v>315</v>
      </c>
      <c r="L5882" t="s">
        <v>398</v>
      </c>
      <c r="M5882" t="s">
        <v>413</v>
      </c>
      <c r="N5882">
        <v>-23.61722</v>
      </c>
      <c r="O5882">
        <v>-70.397220000000004</v>
      </c>
      <c r="P5882">
        <v>2</v>
      </c>
      <c r="Q5882">
        <v>2013</v>
      </c>
      <c r="R5882" s="2">
        <v>41583</v>
      </c>
      <c r="S5882" s="2">
        <v>41583</v>
      </c>
      <c r="T5882" s="2">
        <v>41583</v>
      </c>
      <c r="U5882" s="2"/>
    </row>
    <row r="5883" spans="1:25" x14ac:dyDescent="0.3">
      <c r="A5883" t="s">
        <v>19</v>
      </c>
      <c r="B5883" t="s">
        <v>20</v>
      </c>
      <c r="C5883" t="s">
        <v>54</v>
      </c>
      <c r="D5883" t="s">
        <v>376</v>
      </c>
      <c r="E5883" s="5" t="s">
        <v>516</v>
      </c>
      <c r="F5883">
        <v>4.5</v>
      </c>
      <c r="G5883" t="s">
        <v>346</v>
      </c>
      <c r="H5883">
        <v>3</v>
      </c>
      <c r="I5883">
        <f>ANAM[[#This Row],[VALOR Corregida]]/1000</f>
        <v>3.0000000000000001E-3</v>
      </c>
      <c r="J5883" t="s">
        <v>23</v>
      </c>
      <c r="K5883" t="s">
        <v>24</v>
      </c>
      <c r="L5883" t="s">
        <v>398</v>
      </c>
      <c r="M5883" t="s">
        <v>413</v>
      </c>
      <c r="N5883">
        <v>-23.61722</v>
      </c>
      <c r="O5883">
        <v>-70.397220000000004</v>
      </c>
      <c r="P5883">
        <v>2</v>
      </c>
      <c r="Q5883">
        <v>2013</v>
      </c>
      <c r="R5883" s="2">
        <v>41583</v>
      </c>
      <c r="S5883" s="2">
        <v>41583</v>
      </c>
      <c r="T5883" s="2">
        <v>41583</v>
      </c>
      <c r="U5883" s="2"/>
    </row>
    <row r="5884" spans="1:25" x14ac:dyDescent="0.3">
      <c r="A5884" t="s">
        <v>19</v>
      </c>
      <c r="B5884" t="s">
        <v>20</v>
      </c>
      <c r="C5884" t="s">
        <v>54</v>
      </c>
      <c r="D5884" t="s">
        <v>376</v>
      </c>
      <c r="E5884" s="5" t="s">
        <v>516</v>
      </c>
      <c r="F5884">
        <v>4.5</v>
      </c>
      <c r="G5884" t="s">
        <v>30</v>
      </c>
      <c r="H5884">
        <v>0.9</v>
      </c>
      <c r="I5884">
        <f>ANAM[[#This Row],[VALOR Corregida]]/1000</f>
        <v>8.9999999999999998E-4</v>
      </c>
      <c r="J5884" t="s">
        <v>31</v>
      </c>
      <c r="K5884" t="s">
        <v>315</v>
      </c>
      <c r="L5884" t="s">
        <v>398</v>
      </c>
      <c r="M5884" t="s">
        <v>413</v>
      </c>
      <c r="N5884">
        <v>-23.61722</v>
      </c>
      <c r="O5884">
        <v>-70.397220000000004</v>
      </c>
      <c r="P5884">
        <v>2</v>
      </c>
      <c r="Q5884">
        <v>2013</v>
      </c>
      <c r="R5884" s="2">
        <v>41583</v>
      </c>
      <c r="S5884" s="2">
        <v>41583</v>
      </c>
      <c r="T5884" s="2">
        <v>41583</v>
      </c>
      <c r="U5884" s="2"/>
      <c r="X5884">
        <f>0.000000000001*H5884^4-0.00000001*H5884^3+0.00004*H5884^2-0.0733*H5884+97.8</f>
        <v>97.734062392710655</v>
      </c>
      <c r="Y5884">
        <f>X5884*0.12</f>
        <v>11.728087487125277</v>
      </c>
    </row>
    <row r="5885" spans="1:25" x14ac:dyDescent="0.3">
      <c r="A5885" t="s">
        <v>19</v>
      </c>
      <c r="B5885" t="s">
        <v>20</v>
      </c>
      <c r="C5885" t="s">
        <v>54</v>
      </c>
      <c r="D5885" t="s">
        <v>376</v>
      </c>
      <c r="E5885" s="5" t="s">
        <v>516</v>
      </c>
      <c r="F5885">
        <v>4.5</v>
      </c>
      <c r="G5885" t="s">
        <v>421</v>
      </c>
      <c r="H5885">
        <v>0.05</v>
      </c>
      <c r="I5885">
        <f>ANAM[[#This Row],[VALOR Corregida]]/1000</f>
        <v>5.0000000000000002E-5</v>
      </c>
      <c r="J5885" t="s">
        <v>23</v>
      </c>
      <c r="K5885" t="s">
        <v>315</v>
      </c>
      <c r="L5885" t="s">
        <v>398</v>
      </c>
      <c r="M5885" t="s">
        <v>413</v>
      </c>
      <c r="N5885">
        <v>-23.61722</v>
      </c>
      <c r="O5885">
        <v>-70.397220000000004</v>
      </c>
      <c r="P5885">
        <v>2</v>
      </c>
      <c r="Q5885">
        <v>2013</v>
      </c>
      <c r="R5885" s="2">
        <v>41583</v>
      </c>
      <c r="S5885" s="2">
        <v>41583</v>
      </c>
      <c r="T5885" s="2">
        <v>41583</v>
      </c>
      <c r="U5885" s="2"/>
    </row>
    <row r="5886" spans="1:25" x14ac:dyDescent="0.3">
      <c r="A5886" t="s">
        <v>19</v>
      </c>
      <c r="B5886" t="s">
        <v>20</v>
      </c>
      <c r="C5886" t="s">
        <v>54</v>
      </c>
      <c r="D5886" t="s">
        <v>376</v>
      </c>
      <c r="E5886" s="5" t="s">
        <v>516</v>
      </c>
      <c r="F5886">
        <v>4.5</v>
      </c>
      <c r="G5886" t="s">
        <v>422</v>
      </c>
      <c r="H5886">
        <v>0.05</v>
      </c>
      <c r="I5886">
        <f>ANAM[[#This Row],[VALOR Corregida]]/1000</f>
        <v>5.0000000000000002E-5</v>
      </c>
      <c r="J5886" t="s">
        <v>23</v>
      </c>
      <c r="K5886" t="s">
        <v>315</v>
      </c>
      <c r="L5886" t="s">
        <v>398</v>
      </c>
      <c r="M5886" t="s">
        <v>413</v>
      </c>
      <c r="N5886">
        <v>-23.61722</v>
      </c>
      <c r="O5886">
        <v>-70.397220000000004</v>
      </c>
      <c r="P5886">
        <v>2</v>
      </c>
      <c r="Q5886">
        <v>2013</v>
      </c>
      <c r="R5886" s="2">
        <v>41583</v>
      </c>
      <c r="S5886" s="2">
        <v>41583</v>
      </c>
      <c r="T5886" s="2">
        <v>41583</v>
      </c>
      <c r="U5886" s="2"/>
    </row>
    <row r="5887" spans="1:25" x14ac:dyDescent="0.3">
      <c r="A5887" t="s">
        <v>19</v>
      </c>
      <c r="B5887" t="s">
        <v>20</v>
      </c>
      <c r="C5887" t="s">
        <v>54</v>
      </c>
      <c r="D5887" t="s">
        <v>376</v>
      </c>
      <c r="E5887" s="5" t="s">
        <v>516</v>
      </c>
      <c r="F5887">
        <v>4.5</v>
      </c>
      <c r="G5887" t="s">
        <v>423</v>
      </c>
      <c r="H5887">
        <v>0.05</v>
      </c>
      <c r="I5887">
        <f>ANAM[[#This Row],[VALOR Corregida]]/1000</f>
        <v>5.0000000000000002E-5</v>
      </c>
      <c r="J5887" t="s">
        <v>23</v>
      </c>
      <c r="K5887" t="s">
        <v>315</v>
      </c>
      <c r="L5887" t="s">
        <v>398</v>
      </c>
      <c r="M5887" t="s">
        <v>413</v>
      </c>
      <c r="N5887">
        <v>-23.61722</v>
      </c>
      <c r="O5887">
        <v>-70.397220000000004</v>
      </c>
      <c r="P5887">
        <v>2</v>
      </c>
      <c r="Q5887">
        <v>2013</v>
      </c>
      <c r="R5887" s="2">
        <v>41583</v>
      </c>
      <c r="S5887" s="2">
        <v>41583</v>
      </c>
      <c r="T5887" s="2">
        <v>41583</v>
      </c>
      <c r="U5887" s="2"/>
    </row>
    <row r="5888" spans="1:25" x14ac:dyDescent="0.3">
      <c r="A5888" t="s">
        <v>19</v>
      </c>
      <c r="B5888" t="s">
        <v>20</v>
      </c>
      <c r="C5888" t="s">
        <v>54</v>
      </c>
      <c r="D5888" t="s">
        <v>376</v>
      </c>
      <c r="E5888" s="5" t="s">
        <v>516</v>
      </c>
      <c r="F5888">
        <v>4.5</v>
      </c>
      <c r="G5888" t="s">
        <v>424</v>
      </c>
      <c r="H5888">
        <v>0.05</v>
      </c>
      <c r="I5888">
        <f>ANAM[[#This Row],[VALOR Corregida]]/1000</f>
        <v>5.0000000000000002E-5</v>
      </c>
      <c r="J5888" t="s">
        <v>23</v>
      </c>
      <c r="K5888" t="s">
        <v>315</v>
      </c>
      <c r="L5888" t="s">
        <v>398</v>
      </c>
      <c r="M5888" t="s">
        <v>413</v>
      </c>
      <c r="N5888">
        <v>-23.61722</v>
      </c>
      <c r="O5888">
        <v>-70.397220000000004</v>
      </c>
      <c r="P5888">
        <v>2</v>
      </c>
      <c r="Q5888">
        <v>2013</v>
      </c>
      <c r="R5888" s="2">
        <v>41583</v>
      </c>
      <c r="S5888" s="2">
        <v>41583</v>
      </c>
      <c r="T5888" s="2">
        <v>41583</v>
      </c>
      <c r="U5888" s="2"/>
    </row>
    <row r="5889" spans="1:25" x14ac:dyDescent="0.3">
      <c r="A5889" t="s">
        <v>19</v>
      </c>
      <c r="B5889" t="s">
        <v>20</v>
      </c>
      <c r="C5889" t="s">
        <v>54</v>
      </c>
      <c r="D5889" t="s">
        <v>376</v>
      </c>
      <c r="E5889" s="5" t="s">
        <v>516</v>
      </c>
      <c r="F5889">
        <v>4.5</v>
      </c>
      <c r="G5889" t="s">
        <v>425</v>
      </c>
      <c r="H5889">
        <v>0.05</v>
      </c>
      <c r="I5889">
        <f>ANAM[[#This Row],[VALOR Corregida]]/1000</f>
        <v>5.0000000000000002E-5</v>
      </c>
      <c r="J5889" t="s">
        <v>23</v>
      </c>
      <c r="K5889" t="s">
        <v>315</v>
      </c>
      <c r="L5889" t="s">
        <v>398</v>
      </c>
      <c r="M5889" t="s">
        <v>413</v>
      </c>
      <c r="N5889">
        <v>-23.61722</v>
      </c>
      <c r="O5889">
        <v>-70.397220000000004</v>
      </c>
      <c r="P5889">
        <v>2</v>
      </c>
      <c r="Q5889">
        <v>2013</v>
      </c>
      <c r="R5889" s="2">
        <v>41583</v>
      </c>
      <c r="S5889" s="2">
        <v>41583</v>
      </c>
      <c r="T5889" s="2">
        <v>41583</v>
      </c>
      <c r="U5889" s="2"/>
    </row>
    <row r="5890" spans="1:25" x14ac:dyDescent="0.3">
      <c r="A5890" t="s">
        <v>19</v>
      </c>
      <c r="B5890" t="s">
        <v>20</v>
      </c>
      <c r="C5890" t="s">
        <v>54</v>
      </c>
      <c r="D5890" t="s">
        <v>376</v>
      </c>
      <c r="E5890" s="5" t="s">
        <v>516</v>
      </c>
      <c r="F5890">
        <v>4.5</v>
      </c>
      <c r="G5890" t="s">
        <v>126</v>
      </c>
      <c r="H5890">
        <v>0.16</v>
      </c>
      <c r="I5890">
        <f>ANAM[[#This Row],[VALOR Corregida]]/1000</f>
        <v>1.6000000000000001E-4</v>
      </c>
      <c r="J5890" t="s">
        <v>27</v>
      </c>
      <c r="K5890" t="s">
        <v>24</v>
      </c>
      <c r="L5890" t="s">
        <v>398</v>
      </c>
      <c r="M5890" t="s">
        <v>413</v>
      </c>
      <c r="N5890">
        <v>-23.61722</v>
      </c>
      <c r="O5890">
        <v>-70.397220000000004</v>
      </c>
      <c r="P5890">
        <v>2</v>
      </c>
      <c r="Q5890">
        <v>2013</v>
      </c>
      <c r="R5890" s="2">
        <v>41583</v>
      </c>
      <c r="S5890" s="2">
        <v>41583</v>
      </c>
      <c r="T5890" s="2">
        <v>41583</v>
      </c>
      <c r="U5890" s="2"/>
      <c r="X5890">
        <f>-0.0008*H5890^2-0.94*H5890+97.2</f>
        <v>97.049579520000009</v>
      </c>
      <c r="Y5890">
        <f>X5890*0.12</f>
        <v>11.6459495424</v>
      </c>
    </row>
    <row r="5891" spans="1:25" x14ac:dyDescent="0.3">
      <c r="A5891" t="s">
        <v>19</v>
      </c>
      <c r="B5891" t="s">
        <v>20</v>
      </c>
      <c r="C5891" t="s">
        <v>54</v>
      </c>
      <c r="D5891" t="s">
        <v>376</v>
      </c>
      <c r="E5891" s="5" t="s">
        <v>516</v>
      </c>
      <c r="F5891">
        <v>4.5</v>
      </c>
      <c r="G5891" t="s">
        <v>129</v>
      </c>
      <c r="H5891">
        <v>0.05</v>
      </c>
      <c r="I5891">
        <f>ANAM[[#This Row],[VALOR Corregida]]/1000</f>
        <v>5.0000000000000002E-5</v>
      </c>
      <c r="J5891" t="s">
        <v>23</v>
      </c>
      <c r="K5891" t="s">
        <v>315</v>
      </c>
      <c r="L5891" t="s">
        <v>398</v>
      </c>
      <c r="M5891" t="s">
        <v>413</v>
      </c>
      <c r="N5891">
        <v>-23.61722</v>
      </c>
      <c r="O5891">
        <v>-70.397220000000004</v>
      </c>
      <c r="P5891">
        <v>2</v>
      </c>
      <c r="Q5891">
        <v>2013</v>
      </c>
      <c r="R5891" s="2">
        <v>41583</v>
      </c>
      <c r="S5891" s="2">
        <v>41583</v>
      </c>
      <c r="T5891" s="2">
        <v>41583</v>
      </c>
      <c r="U5891" s="2"/>
    </row>
    <row r="5892" spans="1:25" x14ac:dyDescent="0.3">
      <c r="A5892" t="s">
        <v>19</v>
      </c>
      <c r="B5892" t="s">
        <v>20</v>
      </c>
      <c r="C5892" t="s">
        <v>54</v>
      </c>
      <c r="D5892" t="s">
        <v>376</v>
      </c>
      <c r="E5892" s="5" t="s">
        <v>516</v>
      </c>
      <c r="F5892">
        <v>4.5</v>
      </c>
      <c r="G5892" t="s">
        <v>426</v>
      </c>
      <c r="H5892">
        <v>1.25</v>
      </c>
      <c r="I5892">
        <f>ANAM[[#This Row],[VALOR Corregida]]/1000</f>
        <v>1.25E-3</v>
      </c>
      <c r="J5892" t="s">
        <v>27</v>
      </c>
      <c r="K5892" t="s">
        <v>315</v>
      </c>
      <c r="L5892" t="s">
        <v>398</v>
      </c>
      <c r="M5892" t="s">
        <v>413</v>
      </c>
      <c r="N5892">
        <v>-23.61722</v>
      </c>
      <c r="O5892">
        <v>-70.397220000000004</v>
      </c>
      <c r="P5892">
        <v>2</v>
      </c>
      <c r="Q5892">
        <v>2013</v>
      </c>
      <c r="R5892" s="2">
        <v>41583</v>
      </c>
      <c r="S5892" s="2">
        <v>41583</v>
      </c>
      <c r="T5892" s="2">
        <v>41583</v>
      </c>
      <c r="U5892" s="2"/>
    </row>
    <row r="5893" spans="1:25" x14ac:dyDescent="0.3">
      <c r="A5893" t="s">
        <v>19</v>
      </c>
      <c r="B5893" t="s">
        <v>20</v>
      </c>
      <c r="C5893" t="s">
        <v>54</v>
      </c>
      <c r="D5893" t="s">
        <v>376</v>
      </c>
      <c r="E5893" s="5" t="s">
        <v>516</v>
      </c>
      <c r="F5893">
        <v>4.5</v>
      </c>
      <c r="G5893" t="s">
        <v>216</v>
      </c>
      <c r="H5893">
        <v>1.25</v>
      </c>
      <c r="I5893">
        <f>ANAM[[#This Row],[VALOR Corregida]]/1000</f>
        <v>1.25E-3</v>
      </c>
      <c r="J5893" t="s">
        <v>27</v>
      </c>
      <c r="K5893" t="s">
        <v>315</v>
      </c>
      <c r="L5893" t="s">
        <v>398</v>
      </c>
      <c r="M5893" t="s">
        <v>413</v>
      </c>
      <c r="N5893">
        <v>-23.61722</v>
      </c>
      <c r="O5893">
        <v>-70.397220000000004</v>
      </c>
      <c r="P5893">
        <v>2</v>
      </c>
      <c r="Q5893">
        <v>2013</v>
      </c>
      <c r="R5893" s="2">
        <v>41583</v>
      </c>
      <c r="S5893" s="2">
        <v>41583</v>
      </c>
      <c r="T5893" s="2">
        <v>41583</v>
      </c>
      <c r="U5893" s="2"/>
    </row>
    <row r="5894" spans="1:25" x14ac:dyDescent="0.3">
      <c r="A5894" t="s">
        <v>19</v>
      </c>
      <c r="B5894" t="s">
        <v>20</v>
      </c>
      <c r="C5894" t="s">
        <v>54</v>
      </c>
      <c r="D5894" t="s">
        <v>376</v>
      </c>
      <c r="E5894" s="5" t="s">
        <v>516</v>
      </c>
      <c r="F5894">
        <v>4.5</v>
      </c>
      <c r="G5894" t="s">
        <v>427</v>
      </c>
      <c r="H5894">
        <v>0.05</v>
      </c>
      <c r="I5894">
        <f>ANAM[[#This Row],[VALOR Corregida]]/1000</f>
        <v>5.0000000000000002E-5</v>
      </c>
      <c r="J5894" t="s">
        <v>27</v>
      </c>
      <c r="K5894" t="s">
        <v>315</v>
      </c>
      <c r="L5894" t="s">
        <v>398</v>
      </c>
      <c r="M5894" t="s">
        <v>413</v>
      </c>
      <c r="N5894">
        <v>-23.61722</v>
      </c>
      <c r="O5894">
        <v>-70.397220000000004</v>
      </c>
      <c r="P5894">
        <v>2</v>
      </c>
      <c r="Q5894">
        <v>2013</v>
      </c>
      <c r="R5894" s="2">
        <v>41583</v>
      </c>
      <c r="S5894" s="2">
        <v>41583</v>
      </c>
      <c r="T5894" s="2">
        <v>41583</v>
      </c>
      <c r="U5894" s="2"/>
    </row>
    <row r="5895" spans="1:25" x14ac:dyDescent="0.3">
      <c r="A5895" t="s">
        <v>19</v>
      </c>
      <c r="B5895" t="s">
        <v>20</v>
      </c>
      <c r="C5895" t="s">
        <v>54</v>
      </c>
      <c r="D5895" t="s">
        <v>376</v>
      </c>
      <c r="E5895" s="5" t="s">
        <v>516</v>
      </c>
      <c r="F5895">
        <v>4.5</v>
      </c>
      <c r="G5895" t="s">
        <v>428</v>
      </c>
      <c r="H5895">
        <v>0.05</v>
      </c>
      <c r="I5895">
        <f>ANAM[[#This Row],[VALOR Corregida]]/1000</f>
        <v>5.0000000000000002E-5</v>
      </c>
      <c r="J5895" t="s">
        <v>23</v>
      </c>
      <c r="K5895" t="s">
        <v>315</v>
      </c>
      <c r="L5895" t="s">
        <v>398</v>
      </c>
      <c r="M5895" t="s">
        <v>413</v>
      </c>
      <c r="N5895">
        <v>-23.61722</v>
      </c>
      <c r="O5895">
        <v>-70.397220000000004</v>
      </c>
      <c r="P5895">
        <v>2</v>
      </c>
      <c r="Q5895">
        <v>2013</v>
      </c>
      <c r="R5895" s="2">
        <v>41583</v>
      </c>
      <c r="S5895" s="2">
        <v>41583</v>
      </c>
      <c r="T5895" s="2">
        <v>41583</v>
      </c>
      <c r="U5895" s="2"/>
    </row>
    <row r="5896" spans="1:25" x14ac:dyDescent="0.3">
      <c r="A5896" t="s">
        <v>19</v>
      </c>
      <c r="B5896" t="s">
        <v>20</v>
      </c>
      <c r="C5896" t="s">
        <v>54</v>
      </c>
      <c r="D5896" t="s">
        <v>376</v>
      </c>
      <c r="E5896" s="5" t="s">
        <v>516</v>
      </c>
      <c r="F5896">
        <v>4.5</v>
      </c>
      <c r="G5896" t="s">
        <v>348</v>
      </c>
      <c r="H5896">
        <v>0.25</v>
      </c>
      <c r="I5896">
        <f>ANAM[[#This Row],[VALOR Corregida]]/1000</f>
        <v>2.5000000000000001E-4</v>
      </c>
      <c r="J5896" t="s">
        <v>23</v>
      </c>
      <c r="K5896" t="s">
        <v>315</v>
      </c>
      <c r="L5896" t="s">
        <v>398</v>
      </c>
      <c r="M5896" t="s">
        <v>413</v>
      </c>
      <c r="N5896">
        <v>-23.61722</v>
      </c>
      <c r="O5896">
        <v>-70.397220000000004</v>
      </c>
      <c r="P5896">
        <v>2</v>
      </c>
      <c r="Q5896">
        <v>2013</v>
      </c>
      <c r="R5896" s="2">
        <v>41583</v>
      </c>
      <c r="S5896" s="2">
        <v>41583</v>
      </c>
      <c r="T5896" s="2">
        <v>41583</v>
      </c>
      <c r="U5896" s="2"/>
    </row>
    <row r="5897" spans="1:25" x14ac:dyDescent="0.3">
      <c r="A5897" t="s">
        <v>19</v>
      </c>
      <c r="B5897" t="s">
        <v>20</v>
      </c>
      <c r="C5897" t="s">
        <v>54</v>
      </c>
      <c r="D5897" t="s">
        <v>376</v>
      </c>
      <c r="E5897" s="5" t="s">
        <v>516</v>
      </c>
      <c r="F5897">
        <v>4.5</v>
      </c>
      <c r="G5897" t="s">
        <v>429</v>
      </c>
      <c r="H5897">
        <v>0.05</v>
      </c>
      <c r="I5897">
        <f>ANAM[[#This Row],[VALOR Corregida]]/1000</f>
        <v>5.0000000000000002E-5</v>
      </c>
      <c r="J5897" t="s">
        <v>23</v>
      </c>
      <c r="K5897" t="s">
        <v>315</v>
      </c>
      <c r="L5897" t="s">
        <v>398</v>
      </c>
      <c r="M5897" t="s">
        <v>413</v>
      </c>
      <c r="N5897">
        <v>-23.61722</v>
      </c>
      <c r="O5897">
        <v>-70.397220000000004</v>
      </c>
      <c r="P5897">
        <v>2</v>
      </c>
      <c r="Q5897">
        <v>2013</v>
      </c>
      <c r="R5897" s="2">
        <v>41583</v>
      </c>
      <c r="S5897" s="2">
        <v>41583</v>
      </c>
      <c r="T5897" s="2">
        <v>41583</v>
      </c>
      <c r="U5897" s="2"/>
    </row>
    <row r="5898" spans="1:25" x14ac:dyDescent="0.3">
      <c r="A5898" t="s">
        <v>19</v>
      </c>
      <c r="B5898" t="s">
        <v>20</v>
      </c>
      <c r="C5898" t="s">
        <v>54</v>
      </c>
      <c r="D5898" t="s">
        <v>376</v>
      </c>
      <c r="E5898" s="5" t="s">
        <v>516</v>
      </c>
      <c r="F5898">
        <v>4.5</v>
      </c>
      <c r="G5898" t="s">
        <v>40</v>
      </c>
      <c r="H5898">
        <v>2.1</v>
      </c>
      <c r="I5898">
        <f>ANAM[[#This Row],[VALOR Corregida]]/1000</f>
        <v>2.1000000000000003E-3</v>
      </c>
      <c r="J5898" t="s">
        <v>27</v>
      </c>
      <c r="K5898" t="s">
        <v>24</v>
      </c>
      <c r="L5898" t="s">
        <v>398</v>
      </c>
      <c r="M5898" t="s">
        <v>413</v>
      </c>
      <c r="N5898">
        <v>-23.61722</v>
      </c>
      <c r="O5898">
        <v>-70.397220000000004</v>
      </c>
      <c r="P5898">
        <v>2</v>
      </c>
      <c r="Q5898">
        <v>2013</v>
      </c>
      <c r="R5898" s="2">
        <v>41583</v>
      </c>
      <c r="S5898" s="2">
        <v>41583</v>
      </c>
      <c r="T5898" s="2">
        <v>41583</v>
      </c>
      <c r="U5898" s="2"/>
    </row>
    <row r="5899" spans="1:25" x14ac:dyDescent="0.3">
      <c r="A5899" t="s">
        <v>19</v>
      </c>
      <c r="B5899" t="s">
        <v>20</v>
      </c>
      <c r="C5899" t="s">
        <v>54</v>
      </c>
      <c r="D5899" t="s">
        <v>376</v>
      </c>
      <c r="E5899" s="5" t="s">
        <v>516</v>
      </c>
      <c r="F5899">
        <v>4.5</v>
      </c>
      <c r="G5899" t="s">
        <v>41</v>
      </c>
      <c r="H5899">
        <v>0.01</v>
      </c>
      <c r="I5899">
        <f>ANAM[[#This Row],[VALOR Corregida]]/1000</f>
        <v>1.0000000000000001E-5</v>
      </c>
      <c r="J5899" t="s">
        <v>27</v>
      </c>
      <c r="K5899" t="s">
        <v>315</v>
      </c>
      <c r="L5899" t="s">
        <v>398</v>
      </c>
      <c r="M5899" t="s">
        <v>413</v>
      </c>
      <c r="N5899">
        <v>-23.61722</v>
      </c>
      <c r="O5899">
        <v>-70.397220000000004</v>
      </c>
      <c r="P5899">
        <v>2</v>
      </c>
      <c r="Q5899">
        <v>2013</v>
      </c>
      <c r="R5899" s="2">
        <v>41583</v>
      </c>
      <c r="S5899" s="2">
        <v>41583</v>
      </c>
      <c r="T5899" s="2">
        <v>41583</v>
      </c>
      <c r="U5899" s="2"/>
    </row>
    <row r="5900" spans="1:25" x14ac:dyDescent="0.3">
      <c r="A5900" t="s">
        <v>19</v>
      </c>
      <c r="B5900" t="s">
        <v>20</v>
      </c>
      <c r="C5900" t="s">
        <v>54</v>
      </c>
      <c r="D5900" t="s">
        <v>376</v>
      </c>
      <c r="E5900" s="5" t="s">
        <v>516</v>
      </c>
      <c r="F5900">
        <v>4.5</v>
      </c>
      <c r="G5900" t="s">
        <v>350</v>
      </c>
      <c r="H5900">
        <v>1.25</v>
      </c>
      <c r="I5900">
        <f>ANAM[[#This Row],[VALOR Corregida]]/1000</f>
        <v>1.25E-3</v>
      </c>
      <c r="J5900" t="s">
        <v>23</v>
      </c>
      <c r="K5900" t="s">
        <v>315</v>
      </c>
      <c r="L5900" t="s">
        <v>398</v>
      </c>
      <c r="M5900" t="s">
        <v>413</v>
      </c>
      <c r="N5900">
        <v>-23.61722</v>
      </c>
      <c r="O5900">
        <v>-70.397220000000004</v>
      </c>
      <c r="P5900">
        <v>2</v>
      </c>
      <c r="Q5900">
        <v>2013</v>
      </c>
      <c r="R5900" s="2">
        <v>41583</v>
      </c>
      <c r="S5900" s="2">
        <v>41583</v>
      </c>
      <c r="T5900" s="2">
        <v>41583</v>
      </c>
      <c r="U5900" s="2"/>
    </row>
    <row r="5901" spans="1:25" x14ac:dyDescent="0.3">
      <c r="A5901" t="s">
        <v>19</v>
      </c>
      <c r="B5901" t="s">
        <v>20</v>
      </c>
      <c r="C5901" t="s">
        <v>54</v>
      </c>
      <c r="D5901" t="s">
        <v>376</v>
      </c>
      <c r="E5901" s="5" t="s">
        <v>516</v>
      </c>
      <c r="F5901">
        <v>4.5</v>
      </c>
      <c r="G5901" t="s">
        <v>352</v>
      </c>
      <c r="H5901">
        <v>29</v>
      </c>
      <c r="I5901">
        <f>ANAM[[#This Row],[VALOR Corregida]]/1000</f>
        <v>2.9000000000000001E-2</v>
      </c>
      <c r="J5901" t="s">
        <v>27</v>
      </c>
      <c r="K5901" t="s">
        <v>24</v>
      </c>
      <c r="L5901" t="s">
        <v>398</v>
      </c>
      <c r="M5901" t="s">
        <v>413</v>
      </c>
      <c r="N5901">
        <v>-23.61722</v>
      </c>
      <c r="O5901">
        <v>-70.397220000000004</v>
      </c>
      <c r="P5901">
        <v>2</v>
      </c>
      <c r="Q5901">
        <v>2013</v>
      </c>
      <c r="R5901" s="2">
        <v>41583</v>
      </c>
      <c r="S5901" s="2">
        <v>41583</v>
      </c>
      <c r="T5901" s="2">
        <v>41583</v>
      </c>
      <c r="U5901" s="2"/>
      <c r="X5901">
        <f>0.0014*H5901^2-0.86*H5901+97.5</f>
        <v>73.737399999999994</v>
      </c>
      <c r="Y5901">
        <f>X5901*0.12</f>
        <v>8.8484879999999997</v>
      </c>
    </row>
    <row r="5902" spans="1:25" x14ac:dyDescent="0.3">
      <c r="A5902" t="s">
        <v>19</v>
      </c>
      <c r="B5902" t="s">
        <v>20</v>
      </c>
      <c r="C5902" t="s">
        <v>57</v>
      </c>
      <c r="D5902" t="s">
        <v>378</v>
      </c>
      <c r="E5902" s="5" t="s">
        <v>517</v>
      </c>
      <c r="F5902">
        <v>9</v>
      </c>
      <c r="G5902" t="s">
        <v>412</v>
      </c>
      <c r="H5902">
        <v>0.05</v>
      </c>
      <c r="I5902">
        <f>ANAM[[#This Row],[VALOR Corregida]]/1000</f>
        <v>5.0000000000000002E-5</v>
      </c>
      <c r="J5902" t="s">
        <v>23</v>
      </c>
      <c r="K5902" t="s">
        <v>315</v>
      </c>
      <c r="L5902" t="s">
        <v>398</v>
      </c>
      <c r="M5902" t="s">
        <v>430</v>
      </c>
      <c r="N5902">
        <v>-23.64556</v>
      </c>
      <c r="O5902">
        <v>-70.407780000000002</v>
      </c>
      <c r="P5902">
        <v>2</v>
      </c>
      <c r="Q5902">
        <v>2013</v>
      </c>
      <c r="R5902" s="2">
        <v>41561</v>
      </c>
      <c r="S5902" s="2">
        <v>41561</v>
      </c>
      <c r="T5902" s="2">
        <v>41561</v>
      </c>
      <c r="U5902" s="2"/>
    </row>
    <row r="5903" spans="1:25" x14ac:dyDescent="0.3">
      <c r="A5903" t="s">
        <v>19</v>
      </c>
      <c r="B5903" t="s">
        <v>20</v>
      </c>
      <c r="C5903" t="s">
        <v>57</v>
      </c>
      <c r="D5903" t="s">
        <v>378</v>
      </c>
      <c r="E5903" s="5" t="s">
        <v>517</v>
      </c>
      <c r="F5903">
        <v>9</v>
      </c>
      <c r="G5903" t="s">
        <v>22</v>
      </c>
      <c r="H5903">
        <v>15</v>
      </c>
      <c r="I5903">
        <f>ANAM[[#This Row],[VALOR Corregida]]/1000</f>
        <v>1.4999999999999999E-2</v>
      </c>
      <c r="J5903" t="s">
        <v>23</v>
      </c>
      <c r="K5903" t="s">
        <v>315</v>
      </c>
      <c r="L5903" t="s">
        <v>398</v>
      </c>
      <c r="M5903" t="s">
        <v>430</v>
      </c>
      <c r="N5903">
        <v>-23.64556</v>
      </c>
      <c r="O5903">
        <v>-70.407780000000002</v>
      </c>
      <c r="P5903">
        <v>2</v>
      </c>
      <c r="Q5903">
        <v>2013</v>
      </c>
      <c r="R5903" s="2">
        <v>41561</v>
      </c>
      <c r="S5903" s="2">
        <v>41561</v>
      </c>
      <c r="T5903" s="2">
        <v>41561</v>
      </c>
      <c r="U5903" s="2"/>
    </row>
    <row r="5904" spans="1:25" x14ac:dyDescent="0.3">
      <c r="A5904" t="s">
        <v>19</v>
      </c>
      <c r="B5904" t="s">
        <v>20</v>
      </c>
      <c r="C5904" t="s">
        <v>57</v>
      </c>
      <c r="D5904" t="s">
        <v>378</v>
      </c>
      <c r="E5904" s="5" t="s">
        <v>517</v>
      </c>
      <c r="F5904">
        <v>9</v>
      </c>
      <c r="G5904" t="s">
        <v>414</v>
      </c>
      <c r="H5904">
        <v>0.05</v>
      </c>
      <c r="I5904">
        <f>ANAM[[#This Row],[VALOR Corregida]]/1000</f>
        <v>5.0000000000000002E-5</v>
      </c>
      <c r="J5904" t="s">
        <v>23</v>
      </c>
      <c r="K5904" t="s">
        <v>315</v>
      </c>
      <c r="L5904" t="s">
        <v>398</v>
      </c>
      <c r="M5904" t="s">
        <v>430</v>
      </c>
      <c r="N5904">
        <v>-23.64556</v>
      </c>
      <c r="O5904">
        <v>-70.407780000000002</v>
      </c>
      <c r="P5904">
        <v>2</v>
      </c>
      <c r="Q5904">
        <v>2013</v>
      </c>
      <c r="R5904" s="2">
        <v>41561</v>
      </c>
      <c r="S5904" s="2">
        <v>41561</v>
      </c>
      <c r="T5904" s="2">
        <v>41561</v>
      </c>
      <c r="U5904" s="2"/>
    </row>
    <row r="5905" spans="1:25" x14ac:dyDescent="0.3">
      <c r="A5905" t="s">
        <v>19</v>
      </c>
      <c r="B5905" t="s">
        <v>20</v>
      </c>
      <c r="C5905" t="s">
        <v>57</v>
      </c>
      <c r="D5905" t="s">
        <v>378</v>
      </c>
      <c r="E5905" s="5" t="s">
        <v>517</v>
      </c>
      <c r="F5905">
        <v>9</v>
      </c>
      <c r="G5905" t="s">
        <v>415</v>
      </c>
      <c r="H5905">
        <v>1</v>
      </c>
      <c r="I5905">
        <f>ANAM[[#This Row],[VALOR Corregida]]/1000</f>
        <v>1E-3</v>
      </c>
      <c r="J5905" t="s">
        <v>23</v>
      </c>
      <c r="K5905" t="s">
        <v>24</v>
      </c>
      <c r="L5905" t="s">
        <v>398</v>
      </c>
      <c r="M5905" t="s">
        <v>430</v>
      </c>
      <c r="N5905">
        <v>-23.64556</v>
      </c>
      <c r="O5905">
        <v>-70.407780000000002</v>
      </c>
      <c r="P5905">
        <v>2</v>
      </c>
      <c r="Q5905">
        <v>2013</v>
      </c>
      <c r="R5905" s="2">
        <v>41561</v>
      </c>
      <c r="S5905" s="2">
        <v>41561</v>
      </c>
      <c r="T5905" s="2">
        <v>41561</v>
      </c>
      <c r="U5905" s="2"/>
    </row>
    <row r="5906" spans="1:25" x14ac:dyDescent="0.3">
      <c r="A5906" t="s">
        <v>19</v>
      </c>
      <c r="B5906" t="s">
        <v>20</v>
      </c>
      <c r="C5906" t="s">
        <v>57</v>
      </c>
      <c r="D5906" t="s">
        <v>378</v>
      </c>
      <c r="E5906" s="5" t="s">
        <v>517</v>
      </c>
      <c r="F5906">
        <v>9</v>
      </c>
      <c r="G5906" t="s">
        <v>416</v>
      </c>
      <c r="H5906">
        <v>0.05</v>
      </c>
      <c r="I5906">
        <f>ANAM[[#This Row],[VALOR Corregida]]/1000</f>
        <v>5.0000000000000002E-5</v>
      </c>
      <c r="J5906" t="s">
        <v>23</v>
      </c>
      <c r="K5906" t="s">
        <v>315</v>
      </c>
      <c r="L5906" t="s">
        <v>398</v>
      </c>
      <c r="M5906" t="s">
        <v>430</v>
      </c>
      <c r="N5906">
        <v>-23.64556</v>
      </c>
      <c r="O5906">
        <v>-70.407780000000002</v>
      </c>
      <c r="P5906">
        <v>2</v>
      </c>
      <c r="Q5906">
        <v>2013</v>
      </c>
      <c r="R5906" s="2">
        <v>41561</v>
      </c>
      <c r="S5906" s="2">
        <v>41561</v>
      </c>
      <c r="T5906" s="2">
        <v>41561</v>
      </c>
      <c r="U5906" s="2"/>
    </row>
    <row r="5907" spans="1:25" x14ac:dyDescent="0.3">
      <c r="A5907" t="s">
        <v>19</v>
      </c>
      <c r="B5907" t="s">
        <v>20</v>
      </c>
      <c r="C5907" t="s">
        <v>57</v>
      </c>
      <c r="D5907" t="s">
        <v>378</v>
      </c>
      <c r="E5907" s="5" t="s">
        <v>517</v>
      </c>
      <c r="F5907">
        <v>9</v>
      </c>
      <c r="G5907" t="s">
        <v>417</v>
      </c>
      <c r="H5907">
        <v>0.05</v>
      </c>
      <c r="I5907">
        <f>ANAM[[#This Row],[VALOR Corregida]]/1000</f>
        <v>5.0000000000000002E-5</v>
      </c>
      <c r="J5907" t="s">
        <v>23</v>
      </c>
      <c r="K5907" t="s">
        <v>315</v>
      </c>
      <c r="L5907" t="s">
        <v>398</v>
      </c>
      <c r="M5907" t="s">
        <v>430</v>
      </c>
      <c r="N5907">
        <v>-23.64556</v>
      </c>
      <c r="O5907">
        <v>-70.407780000000002</v>
      </c>
      <c r="P5907">
        <v>2</v>
      </c>
      <c r="Q5907">
        <v>2013</v>
      </c>
      <c r="R5907" s="2">
        <v>41561</v>
      </c>
      <c r="S5907" s="2">
        <v>41561</v>
      </c>
      <c r="T5907" s="2">
        <v>41561</v>
      </c>
      <c r="U5907" s="2"/>
    </row>
    <row r="5908" spans="1:25" x14ac:dyDescent="0.3">
      <c r="A5908" t="s">
        <v>19</v>
      </c>
      <c r="B5908" t="s">
        <v>20</v>
      </c>
      <c r="C5908" t="s">
        <v>57</v>
      </c>
      <c r="D5908" t="s">
        <v>378</v>
      </c>
      <c r="E5908" s="5" t="s">
        <v>517</v>
      </c>
      <c r="F5908">
        <v>9</v>
      </c>
      <c r="G5908" t="s">
        <v>418</v>
      </c>
      <c r="H5908">
        <v>0.05</v>
      </c>
      <c r="I5908">
        <f>ANAM[[#This Row],[VALOR Corregida]]/1000</f>
        <v>5.0000000000000002E-5</v>
      </c>
      <c r="J5908" t="s">
        <v>23</v>
      </c>
      <c r="K5908" t="s">
        <v>315</v>
      </c>
      <c r="L5908" t="s">
        <v>398</v>
      </c>
      <c r="M5908" t="s">
        <v>430</v>
      </c>
      <c r="N5908">
        <v>-23.64556</v>
      </c>
      <c r="O5908">
        <v>-70.407780000000002</v>
      </c>
      <c r="P5908">
        <v>2</v>
      </c>
      <c r="Q5908">
        <v>2013</v>
      </c>
      <c r="R5908" s="2">
        <v>41561</v>
      </c>
      <c r="S5908" s="2">
        <v>41561</v>
      </c>
      <c r="T5908" s="2">
        <v>41561</v>
      </c>
      <c r="U5908" s="2"/>
    </row>
    <row r="5909" spans="1:25" x14ac:dyDescent="0.3">
      <c r="A5909" t="s">
        <v>19</v>
      </c>
      <c r="B5909" t="s">
        <v>20</v>
      </c>
      <c r="C5909" t="s">
        <v>57</v>
      </c>
      <c r="D5909" t="s">
        <v>378</v>
      </c>
      <c r="E5909" s="5" t="s">
        <v>517</v>
      </c>
      <c r="F5909">
        <v>9</v>
      </c>
      <c r="G5909" t="s">
        <v>419</v>
      </c>
      <c r="H5909">
        <v>0.05</v>
      </c>
      <c r="I5909">
        <f>ANAM[[#This Row],[VALOR Corregida]]/1000</f>
        <v>5.0000000000000002E-5</v>
      </c>
      <c r="J5909" t="s">
        <v>23</v>
      </c>
      <c r="K5909" t="s">
        <v>315</v>
      </c>
      <c r="L5909" t="s">
        <v>398</v>
      </c>
      <c r="M5909" t="s">
        <v>430</v>
      </c>
      <c r="N5909">
        <v>-23.64556</v>
      </c>
      <c r="O5909">
        <v>-70.407780000000002</v>
      </c>
      <c r="P5909">
        <v>2</v>
      </c>
      <c r="Q5909">
        <v>2013</v>
      </c>
      <c r="R5909" s="2">
        <v>41561</v>
      </c>
      <c r="S5909" s="2">
        <v>41561</v>
      </c>
      <c r="T5909" s="2">
        <v>41561</v>
      </c>
      <c r="U5909" s="2"/>
    </row>
    <row r="5910" spans="1:25" x14ac:dyDescent="0.3">
      <c r="A5910" t="s">
        <v>19</v>
      </c>
      <c r="B5910" t="s">
        <v>20</v>
      </c>
      <c r="C5910" t="s">
        <v>57</v>
      </c>
      <c r="D5910" t="s">
        <v>378</v>
      </c>
      <c r="E5910" s="5" t="s">
        <v>517</v>
      </c>
      <c r="F5910">
        <v>9</v>
      </c>
      <c r="G5910" t="s">
        <v>420</v>
      </c>
      <c r="H5910">
        <v>0.05</v>
      </c>
      <c r="I5910">
        <f>ANAM[[#This Row],[VALOR Corregida]]/1000</f>
        <v>5.0000000000000002E-5</v>
      </c>
      <c r="J5910" t="s">
        <v>23</v>
      </c>
      <c r="K5910" t="s">
        <v>315</v>
      </c>
      <c r="L5910" t="s">
        <v>398</v>
      </c>
      <c r="M5910" t="s">
        <v>430</v>
      </c>
      <c r="N5910">
        <v>-23.64556</v>
      </c>
      <c r="O5910">
        <v>-70.407780000000002</v>
      </c>
      <c r="P5910">
        <v>2</v>
      </c>
      <c r="Q5910">
        <v>2013</v>
      </c>
      <c r="R5910" s="2">
        <v>41561</v>
      </c>
      <c r="S5910" s="2">
        <v>41561</v>
      </c>
      <c r="T5910" s="2">
        <v>41561</v>
      </c>
      <c r="U5910" s="2"/>
    </row>
    <row r="5911" spans="1:25" x14ac:dyDescent="0.3">
      <c r="A5911" t="s">
        <v>19</v>
      </c>
      <c r="B5911" t="s">
        <v>20</v>
      </c>
      <c r="C5911" t="s">
        <v>57</v>
      </c>
      <c r="D5911" t="s">
        <v>378</v>
      </c>
      <c r="E5911" s="5" t="s">
        <v>517</v>
      </c>
      <c r="F5911">
        <v>9</v>
      </c>
      <c r="G5911" t="s">
        <v>345</v>
      </c>
      <c r="H5911">
        <v>0.5</v>
      </c>
      <c r="I5911">
        <f>ANAM[[#This Row],[VALOR Corregida]]/1000</f>
        <v>5.0000000000000001E-4</v>
      </c>
      <c r="J5911" t="s">
        <v>23</v>
      </c>
      <c r="K5911" t="s">
        <v>315</v>
      </c>
      <c r="L5911" t="s">
        <v>398</v>
      </c>
      <c r="M5911" t="s">
        <v>430</v>
      </c>
      <c r="N5911">
        <v>-23.64556</v>
      </c>
      <c r="O5911">
        <v>-70.407780000000002</v>
      </c>
      <c r="P5911">
        <v>2</v>
      </c>
      <c r="Q5911">
        <v>2013</v>
      </c>
      <c r="R5911" s="2">
        <v>41561</v>
      </c>
      <c r="S5911" s="2">
        <v>41561</v>
      </c>
      <c r="T5911" s="2">
        <v>41561</v>
      </c>
      <c r="U5911" s="2"/>
    </row>
    <row r="5912" spans="1:25" x14ac:dyDescent="0.3">
      <c r="A5912" t="s">
        <v>19</v>
      </c>
      <c r="B5912" t="s">
        <v>20</v>
      </c>
      <c r="C5912" t="s">
        <v>57</v>
      </c>
      <c r="D5912" t="s">
        <v>378</v>
      </c>
      <c r="E5912" s="5" t="s">
        <v>517</v>
      </c>
      <c r="F5912">
        <v>9</v>
      </c>
      <c r="G5912" t="s">
        <v>346</v>
      </c>
      <c r="H5912">
        <v>9</v>
      </c>
      <c r="I5912">
        <f>ANAM[[#This Row],[VALOR Corregida]]/1000</f>
        <v>8.9999999999999993E-3</v>
      </c>
      <c r="J5912" t="s">
        <v>23</v>
      </c>
      <c r="K5912" t="s">
        <v>24</v>
      </c>
      <c r="L5912" t="s">
        <v>398</v>
      </c>
      <c r="M5912" t="s">
        <v>430</v>
      </c>
      <c r="N5912">
        <v>-23.64556</v>
      </c>
      <c r="O5912">
        <v>-70.407780000000002</v>
      </c>
      <c r="P5912">
        <v>2</v>
      </c>
      <c r="Q5912">
        <v>2013</v>
      </c>
      <c r="R5912" s="2">
        <v>41561</v>
      </c>
      <c r="S5912" s="2">
        <v>41561</v>
      </c>
      <c r="T5912" s="2">
        <v>41561</v>
      </c>
      <c r="U5912" s="2"/>
    </row>
    <row r="5913" spans="1:25" x14ac:dyDescent="0.3">
      <c r="A5913" t="s">
        <v>19</v>
      </c>
      <c r="B5913" t="s">
        <v>20</v>
      </c>
      <c r="C5913" t="s">
        <v>57</v>
      </c>
      <c r="D5913" t="s">
        <v>378</v>
      </c>
      <c r="E5913" s="5" t="s">
        <v>517</v>
      </c>
      <c r="F5913">
        <v>9</v>
      </c>
      <c r="G5913" t="s">
        <v>30</v>
      </c>
      <c r="H5913">
        <v>0.9</v>
      </c>
      <c r="I5913">
        <f>ANAM[[#This Row],[VALOR Corregida]]/1000</f>
        <v>8.9999999999999998E-4</v>
      </c>
      <c r="J5913" t="s">
        <v>31</v>
      </c>
      <c r="K5913" t="s">
        <v>315</v>
      </c>
      <c r="L5913" t="s">
        <v>398</v>
      </c>
      <c r="M5913" t="s">
        <v>430</v>
      </c>
      <c r="N5913">
        <v>-23.64556</v>
      </c>
      <c r="O5913">
        <v>-70.407780000000002</v>
      </c>
      <c r="P5913">
        <v>2</v>
      </c>
      <c r="Q5913">
        <v>2013</v>
      </c>
      <c r="R5913" s="2">
        <v>41561</v>
      </c>
      <c r="S5913" s="2">
        <v>41561</v>
      </c>
      <c r="T5913" s="2">
        <v>41561</v>
      </c>
      <c r="U5913" s="2"/>
      <c r="X5913">
        <f>0.000000000001*H5913^4-0.00000001*H5913^3+0.00004*H5913^2-0.0733*H5913+97.8</f>
        <v>97.734062392710655</v>
      </c>
      <c r="Y5913">
        <f>X5913*0.12</f>
        <v>11.728087487125277</v>
      </c>
    </row>
    <row r="5914" spans="1:25" x14ac:dyDescent="0.3">
      <c r="A5914" t="s">
        <v>19</v>
      </c>
      <c r="B5914" t="s">
        <v>20</v>
      </c>
      <c r="C5914" t="s">
        <v>57</v>
      </c>
      <c r="D5914" t="s">
        <v>378</v>
      </c>
      <c r="E5914" s="5" t="s">
        <v>517</v>
      </c>
      <c r="F5914">
        <v>9</v>
      </c>
      <c r="G5914" t="s">
        <v>421</v>
      </c>
      <c r="H5914">
        <v>0.05</v>
      </c>
      <c r="I5914">
        <f>ANAM[[#This Row],[VALOR Corregida]]/1000</f>
        <v>5.0000000000000002E-5</v>
      </c>
      <c r="J5914" t="s">
        <v>23</v>
      </c>
      <c r="K5914" t="s">
        <v>315</v>
      </c>
      <c r="L5914" t="s">
        <v>398</v>
      </c>
      <c r="M5914" t="s">
        <v>430</v>
      </c>
      <c r="N5914">
        <v>-23.64556</v>
      </c>
      <c r="O5914">
        <v>-70.407780000000002</v>
      </c>
      <c r="P5914">
        <v>2</v>
      </c>
      <c r="Q5914">
        <v>2013</v>
      </c>
      <c r="R5914" s="2">
        <v>41561</v>
      </c>
      <c r="S5914" s="2">
        <v>41561</v>
      </c>
      <c r="T5914" s="2">
        <v>41561</v>
      </c>
      <c r="U5914" s="2"/>
    </row>
    <row r="5915" spans="1:25" x14ac:dyDescent="0.3">
      <c r="A5915" t="s">
        <v>19</v>
      </c>
      <c r="B5915" t="s">
        <v>20</v>
      </c>
      <c r="C5915" t="s">
        <v>57</v>
      </c>
      <c r="D5915" t="s">
        <v>378</v>
      </c>
      <c r="E5915" s="5" t="s">
        <v>517</v>
      </c>
      <c r="F5915">
        <v>9</v>
      </c>
      <c r="G5915" t="s">
        <v>422</v>
      </c>
      <c r="H5915">
        <v>0.05</v>
      </c>
      <c r="I5915">
        <f>ANAM[[#This Row],[VALOR Corregida]]/1000</f>
        <v>5.0000000000000002E-5</v>
      </c>
      <c r="J5915" t="s">
        <v>23</v>
      </c>
      <c r="K5915" t="s">
        <v>315</v>
      </c>
      <c r="L5915" t="s">
        <v>398</v>
      </c>
      <c r="M5915" t="s">
        <v>430</v>
      </c>
      <c r="N5915">
        <v>-23.64556</v>
      </c>
      <c r="O5915">
        <v>-70.407780000000002</v>
      </c>
      <c r="P5915">
        <v>2</v>
      </c>
      <c r="Q5915">
        <v>2013</v>
      </c>
      <c r="R5915" s="2">
        <v>41561</v>
      </c>
      <c r="S5915" s="2">
        <v>41561</v>
      </c>
      <c r="T5915" s="2">
        <v>41561</v>
      </c>
      <c r="U5915" s="2"/>
    </row>
    <row r="5916" spans="1:25" x14ac:dyDescent="0.3">
      <c r="A5916" t="s">
        <v>19</v>
      </c>
      <c r="B5916" t="s">
        <v>20</v>
      </c>
      <c r="C5916" t="s">
        <v>57</v>
      </c>
      <c r="D5916" t="s">
        <v>378</v>
      </c>
      <c r="E5916" s="5" t="s">
        <v>517</v>
      </c>
      <c r="F5916">
        <v>9</v>
      </c>
      <c r="G5916" t="s">
        <v>423</v>
      </c>
      <c r="H5916">
        <v>0.05</v>
      </c>
      <c r="I5916">
        <f>ANAM[[#This Row],[VALOR Corregida]]/1000</f>
        <v>5.0000000000000002E-5</v>
      </c>
      <c r="J5916" t="s">
        <v>23</v>
      </c>
      <c r="K5916" t="s">
        <v>315</v>
      </c>
      <c r="L5916" t="s">
        <v>398</v>
      </c>
      <c r="M5916" t="s">
        <v>430</v>
      </c>
      <c r="N5916">
        <v>-23.64556</v>
      </c>
      <c r="O5916">
        <v>-70.407780000000002</v>
      </c>
      <c r="P5916">
        <v>2</v>
      </c>
      <c r="Q5916">
        <v>2013</v>
      </c>
      <c r="R5916" s="2">
        <v>41561</v>
      </c>
      <c r="S5916" s="2">
        <v>41561</v>
      </c>
      <c r="T5916" s="2">
        <v>41561</v>
      </c>
      <c r="U5916" s="2"/>
    </row>
    <row r="5917" spans="1:25" x14ac:dyDescent="0.3">
      <c r="A5917" t="s">
        <v>19</v>
      </c>
      <c r="B5917" t="s">
        <v>20</v>
      </c>
      <c r="C5917" t="s">
        <v>57</v>
      </c>
      <c r="D5917" t="s">
        <v>378</v>
      </c>
      <c r="E5917" s="5" t="s">
        <v>517</v>
      </c>
      <c r="F5917">
        <v>9</v>
      </c>
      <c r="G5917" t="s">
        <v>424</v>
      </c>
      <c r="H5917">
        <v>0.05</v>
      </c>
      <c r="I5917">
        <f>ANAM[[#This Row],[VALOR Corregida]]/1000</f>
        <v>5.0000000000000002E-5</v>
      </c>
      <c r="J5917" t="s">
        <v>23</v>
      </c>
      <c r="K5917" t="s">
        <v>315</v>
      </c>
      <c r="L5917" t="s">
        <v>398</v>
      </c>
      <c r="M5917" t="s">
        <v>430</v>
      </c>
      <c r="N5917">
        <v>-23.64556</v>
      </c>
      <c r="O5917">
        <v>-70.407780000000002</v>
      </c>
      <c r="P5917">
        <v>2</v>
      </c>
      <c r="Q5917">
        <v>2013</v>
      </c>
      <c r="R5917" s="2">
        <v>41561</v>
      </c>
      <c r="S5917" s="2">
        <v>41561</v>
      </c>
      <c r="T5917" s="2">
        <v>41561</v>
      </c>
      <c r="U5917" s="2"/>
    </row>
    <row r="5918" spans="1:25" x14ac:dyDescent="0.3">
      <c r="A5918" t="s">
        <v>19</v>
      </c>
      <c r="B5918" t="s">
        <v>20</v>
      </c>
      <c r="C5918" t="s">
        <v>57</v>
      </c>
      <c r="D5918" t="s">
        <v>378</v>
      </c>
      <c r="E5918" s="5" t="s">
        <v>517</v>
      </c>
      <c r="F5918">
        <v>9</v>
      </c>
      <c r="G5918" t="s">
        <v>425</v>
      </c>
      <c r="H5918">
        <v>0.05</v>
      </c>
      <c r="I5918">
        <f>ANAM[[#This Row],[VALOR Corregida]]/1000</f>
        <v>5.0000000000000002E-5</v>
      </c>
      <c r="J5918" t="s">
        <v>23</v>
      </c>
      <c r="K5918" t="s">
        <v>315</v>
      </c>
      <c r="L5918" t="s">
        <v>398</v>
      </c>
      <c r="M5918" t="s">
        <v>430</v>
      </c>
      <c r="N5918">
        <v>-23.64556</v>
      </c>
      <c r="O5918">
        <v>-70.407780000000002</v>
      </c>
      <c r="P5918">
        <v>2</v>
      </c>
      <c r="Q5918">
        <v>2013</v>
      </c>
      <c r="R5918" s="2">
        <v>41561</v>
      </c>
      <c r="S5918" s="2">
        <v>41561</v>
      </c>
      <c r="T5918" s="2">
        <v>41561</v>
      </c>
      <c r="U5918" s="2"/>
    </row>
    <row r="5919" spans="1:25" x14ac:dyDescent="0.3">
      <c r="A5919" t="s">
        <v>19</v>
      </c>
      <c r="B5919" t="s">
        <v>20</v>
      </c>
      <c r="C5919" t="s">
        <v>57</v>
      </c>
      <c r="D5919" t="s">
        <v>378</v>
      </c>
      <c r="E5919" s="5" t="s">
        <v>517</v>
      </c>
      <c r="F5919">
        <v>9</v>
      </c>
      <c r="G5919" t="s">
        <v>126</v>
      </c>
      <c r="H5919">
        <v>0.09</v>
      </c>
      <c r="I5919">
        <f>ANAM[[#This Row],[VALOR Corregida]]/1000</f>
        <v>8.9999999999999992E-5</v>
      </c>
      <c r="J5919" t="s">
        <v>27</v>
      </c>
      <c r="K5919" t="s">
        <v>24</v>
      </c>
      <c r="L5919" t="s">
        <v>398</v>
      </c>
      <c r="M5919" t="s">
        <v>430</v>
      </c>
      <c r="N5919">
        <v>-23.64556</v>
      </c>
      <c r="O5919">
        <v>-70.407780000000002</v>
      </c>
      <c r="P5919">
        <v>2</v>
      </c>
      <c r="Q5919">
        <v>2013</v>
      </c>
      <c r="R5919" s="2">
        <v>41561</v>
      </c>
      <c r="S5919" s="2">
        <v>41561</v>
      </c>
      <c r="T5919" s="2">
        <v>41561</v>
      </c>
      <c r="U5919" s="2"/>
      <c r="X5919">
        <f>-0.0008*H5919^2-0.94*H5919+97.2</f>
        <v>97.115393519999998</v>
      </c>
      <c r="Y5919">
        <f>X5919*0.12</f>
        <v>11.6538472224</v>
      </c>
    </row>
    <row r="5920" spans="1:25" x14ac:dyDescent="0.3">
      <c r="A5920" t="s">
        <v>19</v>
      </c>
      <c r="B5920" t="s">
        <v>20</v>
      </c>
      <c r="C5920" t="s">
        <v>57</v>
      </c>
      <c r="D5920" t="s">
        <v>378</v>
      </c>
      <c r="E5920" s="5" t="s">
        <v>517</v>
      </c>
      <c r="F5920">
        <v>9</v>
      </c>
      <c r="G5920" t="s">
        <v>129</v>
      </c>
      <c r="H5920">
        <v>0.05</v>
      </c>
      <c r="I5920">
        <f>ANAM[[#This Row],[VALOR Corregida]]/1000</f>
        <v>5.0000000000000002E-5</v>
      </c>
      <c r="J5920" t="s">
        <v>23</v>
      </c>
      <c r="K5920" t="s">
        <v>315</v>
      </c>
      <c r="L5920" t="s">
        <v>398</v>
      </c>
      <c r="M5920" t="s">
        <v>430</v>
      </c>
      <c r="N5920">
        <v>-23.64556</v>
      </c>
      <c r="O5920">
        <v>-70.407780000000002</v>
      </c>
      <c r="P5920">
        <v>2</v>
      </c>
      <c r="Q5920">
        <v>2013</v>
      </c>
      <c r="R5920" s="2">
        <v>41561</v>
      </c>
      <c r="S5920" s="2">
        <v>41561</v>
      </c>
      <c r="T5920" s="2">
        <v>41561</v>
      </c>
      <c r="U5920" s="2"/>
    </row>
    <row r="5921" spans="1:25" x14ac:dyDescent="0.3">
      <c r="A5921" t="s">
        <v>19</v>
      </c>
      <c r="B5921" t="s">
        <v>20</v>
      </c>
      <c r="C5921" t="s">
        <v>57</v>
      </c>
      <c r="D5921" t="s">
        <v>378</v>
      </c>
      <c r="E5921" s="5" t="s">
        <v>517</v>
      </c>
      <c r="F5921">
        <v>9</v>
      </c>
      <c r="G5921" t="s">
        <v>426</v>
      </c>
      <c r="H5921">
        <v>1.25</v>
      </c>
      <c r="I5921">
        <f>ANAM[[#This Row],[VALOR Corregida]]/1000</f>
        <v>1.25E-3</v>
      </c>
      <c r="J5921" t="s">
        <v>27</v>
      </c>
      <c r="K5921" t="s">
        <v>315</v>
      </c>
      <c r="L5921" t="s">
        <v>398</v>
      </c>
      <c r="M5921" t="s">
        <v>430</v>
      </c>
      <c r="N5921">
        <v>-23.64556</v>
      </c>
      <c r="O5921">
        <v>-70.407780000000002</v>
      </c>
      <c r="P5921">
        <v>2</v>
      </c>
      <c r="Q5921">
        <v>2013</v>
      </c>
      <c r="R5921" s="2">
        <v>41561</v>
      </c>
      <c r="S5921" s="2">
        <v>41561</v>
      </c>
      <c r="T5921" s="2">
        <v>41561</v>
      </c>
      <c r="U5921" s="2"/>
    </row>
    <row r="5922" spans="1:25" x14ac:dyDescent="0.3">
      <c r="A5922" t="s">
        <v>19</v>
      </c>
      <c r="B5922" t="s">
        <v>20</v>
      </c>
      <c r="C5922" t="s">
        <v>57</v>
      </c>
      <c r="D5922" t="s">
        <v>378</v>
      </c>
      <c r="E5922" s="5" t="s">
        <v>517</v>
      </c>
      <c r="F5922">
        <v>9</v>
      </c>
      <c r="G5922" t="s">
        <v>216</v>
      </c>
      <c r="H5922">
        <v>1.25</v>
      </c>
      <c r="I5922">
        <f>ANAM[[#This Row],[VALOR Corregida]]/1000</f>
        <v>1.25E-3</v>
      </c>
      <c r="J5922" t="s">
        <v>27</v>
      </c>
      <c r="K5922" t="s">
        <v>315</v>
      </c>
      <c r="L5922" t="s">
        <v>398</v>
      </c>
      <c r="M5922" t="s">
        <v>430</v>
      </c>
      <c r="N5922">
        <v>-23.64556</v>
      </c>
      <c r="O5922">
        <v>-70.407780000000002</v>
      </c>
      <c r="P5922">
        <v>2</v>
      </c>
      <c r="Q5922">
        <v>2013</v>
      </c>
      <c r="R5922" s="2">
        <v>41561</v>
      </c>
      <c r="S5922" s="2">
        <v>41561</v>
      </c>
      <c r="T5922" s="2">
        <v>41561</v>
      </c>
      <c r="U5922" s="2"/>
    </row>
    <row r="5923" spans="1:25" x14ac:dyDescent="0.3">
      <c r="A5923" t="s">
        <v>19</v>
      </c>
      <c r="B5923" t="s">
        <v>20</v>
      </c>
      <c r="C5923" t="s">
        <v>57</v>
      </c>
      <c r="D5923" t="s">
        <v>378</v>
      </c>
      <c r="E5923" s="5" t="s">
        <v>517</v>
      </c>
      <c r="F5923">
        <v>9</v>
      </c>
      <c r="G5923" t="s">
        <v>427</v>
      </c>
      <c r="H5923">
        <v>0.05</v>
      </c>
      <c r="I5923">
        <f>ANAM[[#This Row],[VALOR Corregida]]/1000</f>
        <v>5.0000000000000002E-5</v>
      </c>
      <c r="J5923" t="s">
        <v>27</v>
      </c>
      <c r="K5923" t="s">
        <v>315</v>
      </c>
      <c r="L5923" t="s">
        <v>398</v>
      </c>
      <c r="M5923" t="s">
        <v>430</v>
      </c>
      <c r="N5923">
        <v>-23.64556</v>
      </c>
      <c r="O5923">
        <v>-70.407780000000002</v>
      </c>
      <c r="P5923">
        <v>2</v>
      </c>
      <c r="Q5923">
        <v>2013</v>
      </c>
      <c r="R5923" s="2">
        <v>41561</v>
      </c>
      <c r="S5923" s="2">
        <v>41561</v>
      </c>
      <c r="T5923" s="2">
        <v>41561</v>
      </c>
      <c r="U5923" s="2"/>
    </row>
    <row r="5924" spans="1:25" x14ac:dyDescent="0.3">
      <c r="A5924" t="s">
        <v>19</v>
      </c>
      <c r="B5924" t="s">
        <v>20</v>
      </c>
      <c r="C5924" t="s">
        <v>57</v>
      </c>
      <c r="D5924" t="s">
        <v>378</v>
      </c>
      <c r="E5924" s="5" t="s">
        <v>517</v>
      </c>
      <c r="F5924">
        <v>9</v>
      </c>
      <c r="G5924" t="s">
        <v>428</v>
      </c>
      <c r="H5924">
        <v>0.05</v>
      </c>
      <c r="I5924">
        <f>ANAM[[#This Row],[VALOR Corregida]]/1000</f>
        <v>5.0000000000000002E-5</v>
      </c>
      <c r="J5924" t="s">
        <v>23</v>
      </c>
      <c r="K5924" t="s">
        <v>315</v>
      </c>
      <c r="L5924" t="s">
        <v>398</v>
      </c>
      <c r="M5924" t="s">
        <v>430</v>
      </c>
      <c r="N5924">
        <v>-23.64556</v>
      </c>
      <c r="O5924">
        <v>-70.407780000000002</v>
      </c>
      <c r="P5924">
        <v>2</v>
      </c>
      <c r="Q5924">
        <v>2013</v>
      </c>
      <c r="R5924" s="2">
        <v>41561</v>
      </c>
      <c r="S5924" s="2">
        <v>41561</v>
      </c>
      <c r="T5924" s="2">
        <v>41561</v>
      </c>
      <c r="U5924" s="2"/>
    </row>
    <row r="5925" spans="1:25" x14ac:dyDescent="0.3">
      <c r="A5925" t="s">
        <v>19</v>
      </c>
      <c r="B5925" t="s">
        <v>20</v>
      </c>
      <c r="C5925" t="s">
        <v>57</v>
      </c>
      <c r="D5925" t="s">
        <v>378</v>
      </c>
      <c r="E5925" s="5" t="s">
        <v>517</v>
      </c>
      <c r="F5925">
        <v>9</v>
      </c>
      <c r="G5925" t="s">
        <v>348</v>
      </c>
      <c r="H5925">
        <v>0.25</v>
      </c>
      <c r="I5925">
        <f>ANAM[[#This Row],[VALOR Corregida]]/1000</f>
        <v>2.5000000000000001E-4</v>
      </c>
      <c r="J5925" t="s">
        <v>23</v>
      </c>
      <c r="K5925" t="s">
        <v>315</v>
      </c>
      <c r="L5925" t="s">
        <v>398</v>
      </c>
      <c r="M5925" t="s">
        <v>430</v>
      </c>
      <c r="N5925">
        <v>-23.64556</v>
      </c>
      <c r="O5925">
        <v>-70.407780000000002</v>
      </c>
      <c r="P5925">
        <v>2</v>
      </c>
      <c r="Q5925">
        <v>2013</v>
      </c>
      <c r="R5925" s="2">
        <v>41561</v>
      </c>
      <c r="S5925" s="2">
        <v>41561</v>
      </c>
      <c r="T5925" s="2">
        <v>41561</v>
      </c>
      <c r="U5925" s="2"/>
    </row>
    <row r="5926" spans="1:25" x14ac:dyDescent="0.3">
      <c r="A5926" t="s">
        <v>19</v>
      </c>
      <c r="B5926" t="s">
        <v>20</v>
      </c>
      <c r="C5926" t="s">
        <v>57</v>
      </c>
      <c r="D5926" t="s">
        <v>378</v>
      </c>
      <c r="E5926" s="5" t="s">
        <v>517</v>
      </c>
      <c r="F5926">
        <v>9</v>
      </c>
      <c r="G5926" t="s">
        <v>429</v>
      </c>
      <c r="H5926">
        <v>0.05</v>
      </c>
      <c r="I5926">
        <f>ANAM[[#This Row],[VALOR Corregida]]/1000</f>
        <v>5.0000000000000002E-5</v>
      </c>
      <c r="J5926" t="s">
        <v>23</v>
      </c>
      <c r="K5926" t="s">
        <v>315</v>
      </c>
      <c r="L5926" t="s">
        <v>398</v>
      </c>
      <c r="M5926" t="s">
        <v>430</v>
      </c>
      <c r="N5926">
        <v>-23.64556</v>
      </c>
      <c r="O5926">
        <v>-70.407780000000002</v>
      </c>
      <c r="P5926">
        <v>2</v>
      </c>
      <c r="Q5926">
        <v>2013</v>
      </c>
      <c r="R5926" s="2">
        <v>41561</v>
      </c>
      <c r="S5926" s="2">
        <v>41561</v>
      </c>
      <c r="T5926" s="2">
        <v>41561</v>
      </c>
      <c r="U5926" s="2"/>
    </row>
    <row r="5927" spans="1:25" x14ac:dyDescent="0.3">
      <c r="A5927" t="s">
        <v>19</v>
      </c>
      <c r="B5927" t="s">
        <v>20</v>
      </c>
      <c r="C5927" t="s">
        <v>57</v>
      </c>
      <c r="D5927" t="s">
        <v>378</v>
      </c>
      <c r="E5927" s="5" t="s">
        <v>517</v>
      </c>
      <c r="F5927">
        <v>9</v>
      </c>
      <c r="G5927" t="s">
        <v>40</v>
      </c>
      <c r="H5927">
        <v>2.2200000000000002</v>
      </c>
      <c r="I5927">
        <f>ANAM[[#This Row],[VALOR Corregida]]/1000</f>
        <v>2.2200000000000002E-3</v>
      </c>
      <c r="J5927" t="s">
        <v>27</v>
      </c>
      <c r="K5927" t="s">
        <v>24</v>
      </c>
      <c r="L5927" t="s">
        <v>398</v>
      </c>
      <c r="M5927" t="s">
        <v>430</v>
      </c>
      <c r="N5927">
        <v>-23.64556</v>
      </c>
      <c r="O5927">
        <v>-70.407780000000002</v>
      </c>
      <c r="P5927">
        <v>2</v>
      </c>
      <c r="Q5927">
        <v>2013</v>
      </c>
      <c r="R5927" s="2">
        <v>41561</v>
      </c>
      <c r="S5927" s="2">
        <v>41561</v>
      </c>
      <c r="T5927" s="2">
        <v>41561</v>
      </c>
      <c r="U5927" s="2"/>
    </row>
    <row r="5928" spans="1:25" x14ac:dyDescent="0.3">
      <c r="A5928" t="s">
        <v>19</v>
      </c>
      <c r="B5928" t="s">
        <v>20</v>
      </c>
      <c r="C5928" t="s">
        <v>57</v>
      </c>
      <c r="D5928" t="s">
        <v>378</v>
      </c>
      <c r="E5928" s="5" t="s">
        <v>517</v>
      </c>
      <c r="F5928">
        <v>9</v>
      </c>
      <c r="G5928" t="s">
        <v>41</v>
      </c>
      <c r="H5928">
        <v>0.01</v>
      </c>
      <c r="I5928">
        <f>ANAM[[#This Row],[VALOR Corregida]]/1000</f>
        <v>1.0000000000000001E-5</v>
      </c>
      <c r="J5928" t="s">
        <v>27</v>
      </c>
      <c r="K5928" t="s">
        <v>315</v>
      </c>
      <c r="L5928" t="s">
        <v>398</v>
      </c>
      <c r="M5928" t="s">
        <v>430</v>
      </c>
      <c r="N5928">
        <v>-23.64556</v>
      </c>
      <c r="O5928">
        <v>-70.407780000000002</v>
      </c>
      <c r="P5928">
        <v>2</v>
      </c>
      <c r="Q5928">
        <v>2013</v>
      </c>
      <c r="R5928" s="2">
        <v>41561</v>
      </c>
      <c r="S5928" s="2">
        <v>41561</v>
      </c>
      <c r="T5928" s="2">
        <v>41561</v>
      </c>
      <c r="U5928" s="2"/>
    </row>
    <row r="5929" spans="1:25" x14ac:dyDescent="0.3">
      <c r="A5929" t="s">
        <v>19</v>
      </c>
      <c r="B5929" t="s">
        <v>20</v>
      </c>
      <c r="C5929" t="s">
        <v>57</v>
      </c>
      <c r="D5929" t="s">
        <v>378</v>
      </c>
      <c r="E5929" s="5" t="s">
        <v>517</v>
      </c>
      <c r="F5929">
        <v>9</v>
      </c>
      <c r="G5929" t="s">
        <v>350</v>
      </c>
      <c r="H5929">
        <v>1.25</v>
      </c>
      <c r="I5929">
        <f>ANAM[[#This Row],[VALOR Corregida]]/1000</f>
        <v>1.25E-3</v>
      </c>
      <c r="J5929" t="s">
        <v>23</v>
      </c>
      <c r="K5929" t="s">
        <v>315</v>
      </c>
      <c r="L5929" t="s">
        <v>398</v>
      </c>
      <c r="M5929" t="s">
        <v>430</v>
      </c>
      <c r="N5929">
        <v>-23.64556</v>
      </c>
      <c r="O5929">
        <v>-70.407780000000002</v>
      </c>
      <c r="P5929">
        <v>2</v>
      </c>
      <c r="Q5929">
        <v>2013</v>
      </c>
      <c r="R5929" s="2">
        <v>41561</v>
      </c>
      <c r="S5929" s="2">
        <v>41561</v>
      </c>
      <c r="T5929" s="2">
        <v>41561</v>
      </c>
      <c r="U5929" s="2"/>
    </row>
    <row r="5930" spans="1:25" x14ac:dyDescent="0.3">
      <c r="A5930" t="s">
        <v>19</v>
      </c>
      <c r="B5930" t="s">
        <v>20</v>
      </c>
      <c r="C5930" t="s">
        <v>57</v>
      </c>
      <c r="D5930" t="s">
        <v>378</v>
      </c>
      <c r="E5930" s="5" t="s">
        <v>517</v>
      </c>
      <c r="F5930">
        <v>9</v>
      </c>
      <c r="G5930" t="s">
        <v>352</v>
      </c>
      <c r="H5930">
        <v>9</v>
      </c>
      <c r="I5930">
        <f>ANAM[[#This Row],[VALOR Corregida]]/1000</f>
        <v>8.9999999999999993E-3</v>
      </c>
      <c r="J5930" t="s">
        <v>27</v>
      </c>
      <c r="K5930" t="s">
        <v>24</v>
      </c>
      <c r="L5930" t="s">
        <v>398</v>
      </c>
      <c r="M5930" t="s">
        <v>430</v>
      </c>
      <c r="N5930">
        <v>-23.64556</v>
      </c>
      <c r="O5930">
        <v>-70.407780000000002</v>
      </c>
      <c r="P5930">
        <v>2</v>
      </c>
      <c r="Q5930">
        <v>2013</v>
      </c>
      <c r="R5930" s="2">
        <v>41561</v>
      </c>
      <c r="S5930" s="2">
        <v>41561</v>
      </c>
      <c r="T5930" s="2">
        <v>41561</v>
      </c>
      <c r="U5930" s="2"/>
      <c r="X5930">
        <f>0.0014*H5930^2-0.86*H5930+97.5</f>
        <v>89.873400000000004</v>
      </c>
      <c r="Y5930">
        <f>X5930*0.12</f>
        <v>10.784808</v>
      </c>
    </row>
    <row r="5931" spans="1:25" x14ac:dyDescent="0.3">
      <c r="A5931" t="s">
        <v>19</v>
      </c>
      <c r="B5931" t="s">
        <v>20</v>
      </c>
      <c r="C5931" t="s">
        <v>60</v>
      </c>
      <c r="D5931" t="s">
        <v>379</v>
      </c>
      <c r="E5931" s="5" t="s">
        <v>521</v>
      </c>
      <c r="F5931">
        <v>6</v>
      </c>
      <c r="G5931" t="s">
        <v>412</v>
      </c>
      <c r="H5931">
        <v>0.05</v>
      </c>
      <c r="I5931">
        <f>ANAM[[#This Row],[VALOR Corregida]]/1000</f>
        <v>5.0000000000000002E-5</v>
      </c>
      <c r="J5931" t="s">
        <v>23</v>
      </c>
      <c r="K5931" t="s">
        <v>315</v>
      </c>
      <c r="L5931" t="s">
        <v>398</v>
      </c>
      <c r="M5931" t="s">
        <v>413</v>
      </c>
      <c r="N5931" s="7">
        <v>-23.650278</v>
      </c>
      <c r="O5931" s="7">
        <v>-70.406110999999996</v>
      </c>
      <c r="P5931">
        <v>2</v>
      </c>
      <c r="Q5931">
        <v>2013</v>
      </c>
      <c r="R5931" s="2">
        <v>41583</v>
      </c>
      <c r="S5931" s="2">
        <v>41583</v>
      </c>
      <c r="T5931" s="2">
        <v>41583</v>
      </c>
      <c r="U5931" s="2"/>
    </row>
    <row r="5932" spans="1:25" x14ac:dyDescent="0.3">
      <c r="A5932" t="s">
        <v>19</v>
      </c>
      <c r="B5932" t="s">
        <v>20</v>
      </c>
      <c r="C5932" t="s">
        <v>60</v>
      </c>
      <c r="D5932" t="s">
        <v>379</v>
      </c>
      <c r="E5932" s="5" t="s">
        <v>521</v>
      </c>
      <c r="F5932">
        <v>6</v>
      </c>
      <c r="G5932" t="s">
        <v>22</v>
      </c>
      <c r="H5932">
        <v>50</v>
      </c>
      <c r="I5932">
        <f>ANAM[[#This Row],[VALOR Corregida]]/1000</f>
        <v>0.05</v>
      </c>
      <c r="J5932" t="s">
        <v>23</v>
      </c>
      <c r="K5932" t="s">
        <v>24</v>
      </c>
      <c r="L5932" t="s">
        <v>398</v>
      </c>
      <c r="M5932" t="s">
        <v>413</v>
      </c>
      <c r="N5932" s="7">
        <v>-23.650278</v>
      </c>
      <c r="O5932" s="7">
        <v>-70.406110999999996</v>
      </c>
      <c r="P5932">
        <v>2</v>
      </c>
      <c r="Q5932">
        <v>2013</v>
      </c>
      <c r="R5932" s="2">
        <v>41583</v>
      </c>
      <c r="S5932" s="2">
        <v>41583</v>
      </c>
      <c r="T5932" s="2">
        <v>41583</v>
      </c>
      <c r="U5932" s="2"/>
    </row>
    <row r="5933" spans="1:25" x14ac:dyDescent="0.3">
      <c r="A5933" t="s">
        <v>19</v>
      </c>
      <c r="B5933" t="s">
        <v>20</v>
      </c>
      <c r="C5933" t="s">
        <v>60</v>
      </c>
      <c r="D5933" t="s">
        <v>379</v>
      </c>
      <c r="E5933" s="5" t="s">
        <v>521</v>
      </c>
      <c r="F5933">
        <v>6</v>
      </c>
      <c r="G5933" t="s">
        <v>414</v>
      </c>
      <c r="H5933">
        <v>0.05</v>
      </c>
      <c r="I5933">
        <f>ANAM[[#This Row],[VALOR Corregida]]/1000</f>
        <v>5.0000000000000002E-5</v>
      </c>
      <c r="J5933" t="s">
        <v>23</v>
      </c>
      <c r="K5933" t="s">
        <v>315</v>
      </c>
      <c r="L5933" t="s">
        <v>398</v>
      </c>
      <c r="M5933" t="s">
        <v>413</v>
      </c>
      <c r="N5933" s="7">
        <v>-23.650278</v>
      </c>
      <c r="O5933" s="7">
        <v>-70.406110999999996</v>
      </c>
      <c r="P5933">
        <v>2</v>
      </c>
      <c r="Q5933">
        <v>2013</v>
      </c>
      <c r="R5933" s="2">
        <v>41583</v>
      </c>
      <c r="S5933" s="2">
        <v>41583</v>
      </c>
      <c r="T5933" s="2">
        <v>41583</v>
      </c>
      <c r="U5933" s="2"/>
    </row>
    <row r="5934" spans="1:25" x14ac:dyDescent="0.3">
      <c r="A5934" t="s">
        <v>19</v>
      </c>
      <c r="B5934" t="s">
        <v>20</v>
      </c>
      <c r="C5934" t="s">
        <v>60</v>
      </c>
      <c r="D5934" t="s">
        <v>379</v>
      </c>
      <c r="E5934" s="5" t="s">
        <v>521</v>
      </c>
      <c r="F5934">
        <v>6</v>
      </c>
      <c r="G5934" t="s">
        <v>415</v>
      </c>
      <c r="H5934">
        <v>0.8</v>
      </c>
      <c r="I5934">
        <f>ANAM[[#This Row],[VALOR Corregida]]/1000</f>
        <v>8.0000000000000004E-4</v>
      </c>
      <c r="J5934" t="s">
        <v>23</v>
      </c>
      <c r="K5934" t="s">
        <v>24</v>
      </c>
      <c r="L5934" t="s">
        <v>398</v>
      </c>
      <c r="M5934" t="s">
        <v>413</v>
      </c>
      <c r="N5934" s="7">
        <v>-23.650278</v>
      </c>
      <c r="O5934" s="7">
        <v>-70.406110999999996</v>
      </c>
      <c r="P5934">
        <v>2</v>
      </c>
      <c r="Q5934">
        <v>2013</v>
      </c>
      <c r="R5934" s="2">
        <v>41583</v>
      </c>
      <c r="S5934" s="2">
        <v>41583</v>
      </c>
      <c r="T5934" s="2">
        <v>41583</v>
      </c>
      <c r="U5934" s="2"/>
    </row>
    <row r="5935" spans="1:25" x14ac:dyDescent="0.3">
      <c r="A5935" t="s">
        <v>19</v>
      </c>
      <c r="B5935" t="s">
        <v>20</v>
      </c>
      <c r="C5935" t="s">
        <v>60</v>
      </c>
      <c r="D5935" t="s">
        <v>379</v>
      </c>
      <c r="E5935" s="5" t="s">
        <v>521</v>
      </c>
      <c r="F5935">
        <v>6</v>
      </c>
      <c r="G5935" t="s">
        <v>416</v>
      </c>
      <c r="H5935">
        <v>0.05</v>
      </c>
      <c r="I5935">
        <f>ANAM[[#This Row],[VALOR Corregida]]/1000</f>
        <v>5.0000000000000002E-5</v>
      </c>
      <c r="J5935" t="s">
        <v>23</v>
      </c>
      <c r="K5935" t="s">
        <v>315</v>
      </c>
      <c r="L5935" t="s">
        <v>398</v>
      </c>
      <c r="M5935" t="s">
        <v>413</v>
      </c>
      <c r="N5935" s="7">
        <v>-23.650278</v>
      </c>
      <c r="O5935" s="7">
        <v>-70.406110999999996</v>
      </c>
      <c r="P5935">
        <v>2</v>
      </c>
      <c r="Q5935">
        <v>2013</v>
      </c>
      <c r="R5935" s="2">
        <v>41583</v>
      </c>
      <c r="S5935" s="2">
        <v>41583</v>
      </c>
      <c r="T5935" s="2">
        <v>41583</v>
      </c>
      <c r="U5935" s="2"/>
    </row>
    <row r="5936" spans="1:25" x14ac:dyDescent="0.3">
      <c r="A5936" t="s">
        <v>19</v>
      </c>
      <c r="B5936" t="s">
        <v>20</v>
      </c>
      <c r="C5936" t="s">
        <v>60</v>
      </c>
      <c r="D5936" t="s">
        <v>379</v>
      </c>
      <c r="E5936" s="5" t="s">
        <v>521</v>
      </c>
      <c r="F5936">
        <v>6</v>
      </c>
      <c r="G5936" t="s">
        <v>417</v>
      </c>
      <c r="H5936">
        <v>0.05</v>
      </c>
      <c r="I5936">
        <f>ANAM[[#This Row],[VALOR Corregida]]/1000</f>
        <v>5.0000000000000002E-5</v>
      </c>
      <c r="J5936" t="s">
        <v>23</v>
      </c>
      <c r="K5936" t="s">
        <v>315</v>
      </c>
      <c r="L5936" t="s">
        <v>398</v>
      </c>
      <c r="M5936" t="s">
        <v>413</v>
      </c>
      <c r="N5936" s="7">
        <v>-23.650278</v>
      </c>
      <c r="O5936" s="7">
        <v>-70.406110999999996</v>
      </c>
      <c r="P5936">
        <v>2</v>
      </c>
      <c r="Q5936">
        <v>2013</v>
      </c>
      <c r="R5936" s="2">
        <v>41583</v>
      </c>
      <c r="S5936" s="2">
        <v>41583</v>
      </c>
      <c r="T5936" s="2">
        <v>41583</v>
      </c>
      <c r="U5936" s="2"/>
    </row>
    <row r="5937" spans="1:25" x14ac:dyDescent="0.3">
      <c r="A5937" t="s">
        <v>19</v>
      </c>
      <c r="B5937" t="s">
        <v>20</v>
      </c>
      <c r="C5937" t="s">
        <v>60</v>
      </c>
      <c r="D5937" t="s">
        <v>379</v>
      </c>
      <c r="E5937" s="5" t="s">
        <v>521</v>
      </c>
      <c r="F5937">
        <v>6</v>
      </c>
      <c r="G5937" t="s">
        <v>418</v>
      </c>
      <c r="H5937">
        <v>0.05</v>
      </c>
      <c r="I5937">
        <f>ANAM[[#This Row],[VALOR Corregida]]/1000</f>
        <v>5.0000000000000002E-5</v>
      </c>
      <c r="J5937" t="s">
        <v>23</v>
      </c>
      <c r="K5937" t="s">
        <v>315</v>
      </c>
      <c r="L5937" t="s">
        <v>398</v>
      </c>
      <c r="M5937" t="s">
        <v>413</v>
      </c>
      <c r="N5937" s="7">
        <v>-23.650278</v>
      </c>
      <c r="O5937" s="7">
        <v>-70.406110999999996</v>
      </c>
      <c r="P5937">
        <v>2</v>
      </c>
      <c r="Q5937">
        <v>2013</v>
      </c>
      <c r="R5937" s="2">
        <v>41583</v>
      </c>
      <c r="S5937" s="2">
        <v>41583</v>
      </c>
      <c r="T5937" s="2">
        <v>41583</v>
      </c>
      <c r="U5937" s="2"/>
    </row>
    <row r="5938" spans="1:25" x14ac:dyDescent="0.3">
      <c r="A5938" t="s">
        <v>19</v>
      </c>
      <c r="B5938" t="s">
        <v>20</v>
      </c>
      <c r="C5938" t="s">
        <v>60</v>
      </c>
      <c r="D5938" t="s">
        <v>379</v>
      </c>
      <c r="E5938" s="5" t="s">
        <v>521</v>
      </c>
      <c r="F5938">
        <v>6</v>
      </c>
      <c r="G5938" t="s">
        <v>419</v>
      </c>
      <c r="H5938">
        <v>0.05</v>
      </c>
      <c r="I5938">
        <f>ANAM[[#This Row],[VALOR Corregida]]/1000</f>
        <v>5.0000000000000002E-5</v>
      </c>
      <c r="J5938" t="s">
        <v>23</v>
      </c>
      <c r="K5938" t="s">
        <v>315</v>
      </c>
      <c r="L5938" t="s">
        <v>398</v>
      </c>
      <c r="M5938" t="s">
        <v>413</v>
      </c>
      <c r="N5938" s="7">
        <v>-23.650278</v>
      </c>
      <c r="O5938" s="7">
        <v>-70.406110999999996</v>
      </c>
      <c r="P5938">
        <v>2</v>
      </c>
      <c r="Q5938">
        <v>2013</v>
      </c>
      <c r="R5938" s="2">
        <v>41583</v>
      </c>
      <c r="S5938" s="2">
        <v>41583</v>
      </c>
      <c r="T5938" s="2">
        <v>41583</v>
      </c>
      <c r="U5938" s="2"/>
    </row>
    <row r="5939" spans="1:25" x14ac:dyDescent="0.3">
      <c r="A5939" t="s">
        <v>19</v>
      </c>
      <c r="B5939" t="s">
        <v>20</v>
      </c>
      <c r="C5939" t="s">
        <v>60</v>
      </c>
      <c r="D5939" t="s">
        <v>379</v>
      </c>
      <c r="E5939" s="5" t="s">
        <v>521</v>
      </c>
      <c r="F5939">
        <v>6</v>
      </c>
      <c r="G5939" t="s">
        <v>420</v>
      </c>
      <c r="H5939">
        <v>0.05</v>
      </c>
      <c r="I5939">
        <f>ANAM[[#This Row],[VALOR Corregida]]/1000</f>
        <v>5.0000000000000002E-5</v>
      </c>
      <c r="J5939" t="s">
        <v>23</v>
      </c>
      <c r="K5939" t="s">
        <v>315</v>
      </c>
      <c r="L5939" t="s">
        <v>398</v>
      </c>
      <c r="M5939" t="s">
        <v>413</v>
      </c>
      <c r="N5939" s="7">
        <v>-23.650278</v>
      </c>
      <c r="O5939" s="7">
        <v>-70.406110999999996</v>
      </c>
      <c r="P5939">
        <v>2</v>
      </c>
      <c r="Q5939">
        <v>2013</v>
      </c>
      <c r="R5939" s="2">
        <v>41583</v>
      </c>
      <c r="S5939" s="2">
        <v>41583</v>
      </c>
      <c r="T5939" s="2">
        <v>41583</v>
      </c>
      <c r="U5939" s="2"/>
    </row>
    <row r="5940" spans="1:25" x14ac:dyDescent="0.3">
      <c r="A5940" t="s">
        <v>19</v>
      </c>
      <c r="B5940" t="s">
        <v>20</v>
      </c>
      <c r="C5940" t="s">
        <v>60</v>
      </c>
      <c r="D5940" t="s">
        <v>379</v>
      </c>
      <c r="E5940" s="5" t="s">
        <v>521</v>
      </c>
      <c r="F5940">
        <v>6</v>
      </c>
      <c r="G5940" t="s">
        <v>345</v>
      </c>
      <c r="H5940">
        <v>0.5</v>
      </c>
      <c r="I5940">
        <f>ANAM[[#This Row],[VALOR Corregida]]/1000</f>
        <v>5.0000000000000001E-4</v>
      </c>
      <c r="J5940" t="s">
        <v>23</v>
      </c>
      <c r="K5940" t="s">
        <v>315</v>
      </c>
      <c r="L5940" t="s">
        <v>398</v>
      </c>
      <c r="M5940" t="s">
        <v>413</v>
      </c>
      <c r="N5940" s="7">
        <v>-23.650278</v>
      </c>
      <c r="O5940" s="7">
        <v>-70.406110999999996</v>
      </c>
      <c r="P5940">
        <v>2</v>
      </c>
      <c r="Q5940">
        <v>2013</v>
      </c>
      <c r="R5940" s="2">
        <v>41583</v>
      </c>
      <c r="S5940" s="2">
        <v>41583</v>
      </c>
      <c r="T5940" s="2">
        <v>41583</v>
      </c>
      <c r="U5940" s="2"/>
    </row>
    <row r="5941" spans="1:25" x14ac:dyDescent="0.3">
      <c r="A5941" t="s">
        <v>19</v>
      </c>
      <c r="B5941" t="s">
        <v>20</v>
      </c>
      <c r="C5941" t="s">
        <v>60</v>
      </c>
      <c r="D5941" t="s">
        <v>379</v>
      </c>
      <c r="E5941" s="5" t="s">
        <v>521</v>
      </c>
      <c r="F5941">
        <v>6</v>
      </c>
      <c r="G5941" t="s">
        <v>346</v>
      </c>
      <c r="H5941">
        <v>3</v>
      </c>
      <c r="I5941">
        <f>ANAM[[#This Row],[VALOR Corregida]]/1000</f>
        <v>3.0000000000000001E-3</v>
      </c>
      <c r="J5941" t="s">
        <v>23</v>
      </c>
      <c r="K5941" t="s">
        <v>24</v>
      </c>
      <c r="L5941" t="s">
        <v>398</v>
      </c>
      <c r="M5941" t="s">
        <v>413</v>
      </c>
      <c r="N5941" s="7">
        <v>-23.650278</v>
      </c>
      <c r="O5941" s="7">
        <v>-70.406110999999996</v>
      </c>
      <c r="P5941">
        <v>2</v>
      </c>
      <c r="Q5941">
        <v>2013</v>
      </c>
      <c r="R5941" s="2">
        <v>41583</v>
      </c>
      <c r="S5941" s="2">
        <v>41583</v>
      </c>
      <c r="T5941" s="2">
        <v>41583</v>
      </c>
      <c r="U5941" s="2"/>
    </row>
    <row r="5942" spans="1:25" x14ac:dyDescent="0.3">
      <c r="A5942" t="s">
        <v>19</v>
      </c>
      <c r="B5942" t="s">
        <v>20</v>
      </c>
      <c r="C5942" t="s">
        <v>60</v>
      </c>
      <c r="D5942" t="s">
        <v>379</v>
      </c>
      <c r="E5942" s="5" t="s">
        <v>521</v>
      </c>
      <c r="F5942">
        <v>6</v>
      </c>
      <c r="G5942" t="s">
        <v>30</v>
      </c>
      <c r="H5942">
        <v>0.9</v>
      </c>
      <c r="I5942">
        <f>ANAM[[#This Row],[VALOR Corregida]]/1000</f>
        <v>8.9999999999999998E-4</v>
      </c>
      <c r="J5942" t="s">
        <v>31</v>
      </c>
      <c r="K5942" t="s">
        <v>315</v>
      </c>
      <c r="L5942" t="s">
        <v>398</v>
      </c>
      <c r="M5942" t="s">
        <v>413</v>
      </c>
      <c r="N5942" s="7">
        <v>-23.650278</v>
      </c>
      <c r="O5942" s="7">
        <v>-70.406110999999996</v>
      </c>
      <c r="P5942">
        <v>2</v>
      </c>
      <c r="Q5942">
        <v>2013</v>
      </c>
      <c r="R5942" s="2">
        <v>41583</v>
      </c>
      <c r="S5942" s="2">
        <v>41583</v>
      </c>
      <c r="T5942" s="2">
        <v>41583</v>
      </c>
      <c r="U5942" s="2"/>
      <c r="X5942">
        <f>0.000000000001*H5942^4-0.00000001*H5942^3+0.00004*H5942^2-0.0733*H5942+97.8</f>
        <v>97.734062392710655</v>
      </c>
      <c r="Y5942">
        <f>X5942*0.12</f>
        <v>11.728087487125277</v>
      </c>
    </row>
    <row r="5943" spans="1:25" x14ac:dyDescent="0.3">
      <c r="A5943" t="s">
        <v>19</v>
      </c>
      <c r="B5943" t="s">
        <v>20</v>
      </c>
      <c r="C5943" t="s">
        <v>60</v>
      </c>
      <c r="D5943" t="s">
        <v>379</v>
      </c>
      <c r="E5943" s="5" t="s">
        <v>521</v>
      </c>
      <c r="F5943">
        <v>6</v>
      </c>
      <c r="G5943" t="s">
        <v>421</v>
      </c>
      <c r="H5943">
        <v>0.05</v>
      </c>
      <c r="I5943">
        <f>ANAM[[#This Row],[VALOR Corregida]]/1000</f>
        <v>5.0000000000000002E-5</v>
      </c>
      <c r="J5943" t="s">
        <v>23</v>
      </c>
      <c r="K5943" t="s">
        <v>315</v>
      </c>
      <c r="L5943" t="s">
        <v>398</v>
      </c>
      <c r="M5943" t="s">
        <v>413</v>
      </c>
      <c r="N5943" s="7">
        <v>-23.650278</v>
      </c>
      <c r="O5943" s="7">
        <v>-70.406110999999996</v>
      </c>
      <c r="P5943">
        <v>2</v>
      </c>
      <c r="Q5943">
        <v>2013</v>
      </c>
      <c r="R5943" s="2">
        <v>41583</v>
      </c>
      <c r="S5943" s="2">
        <v>41583</v>
      </c>
      <c r="T5943" s="2">
        <v>41583</v>
      </c>
      <c r="U5943" s="2"/>
    </row>
    <row r="5944" spans="1:25" x14ac:dyDescent="0.3">
      <c r="A5944" t="s">
        <v>19</v>
      </c>
      <c r="B5944" t="s">
        <v>20</v>
      </c>
      <c r="C5944" t="s">
        <v>60</v>
      </c>
      <c r="D5944" t="s">
        <v>379</v>
      </c>
      <c r="E5944" s="5" t="s">
        <v>521</v>
      </c>
      <c r="F5944">
        <v>6</v>
      </c>
      <c r="G5944" t="s">
        <v>422</v>
      </c>
      <c r="H5944">
        <v>0.05</v>
      </c>
      <c r="I5944">
        <f>ANAM[[#This Row],[VALOR Corregida]]/1000</f>
        <v>5.0000000000000002E-5</v>
      </c>
      <c r="J5944" t="s">
        <v>23</v>
      </c>
      <c r="K5944" t="s">
        <v>315</v>
      </c>
      <c r="L5944" t="s">
        <v>398</v>
      </c>
      <c r="M5944" t="s">
        <v>413</v>
      </c>
      <c r="N5944" s="7">
        <v>-23.650278</v>
      </c>
      <c r="O5944" s="7">
        <v>-70.406110999999996</v>
      </c>
      <c r="P5944">
        <v>2</v>
      </c>
      <c r="Q5944">
        <v>2013</v>
      </c>
      <c r="R5944" s="2">
        <v>41583</v>
      </c>
      <c r="S5944" s="2">
        <v>41583</v>
      </c>
      <c r="T5944" s="2">
        <v>41583</v>
      </c>
      <c r="U5944" s="2"/>
    </row>
    <row r="5945" spans="1:25" x14ac:dyDescent="0.3">
      <c r="A5945" t="s">
        <v>19</v>
      </c>
      <c r="B5945" t="s">
        <v>20</v>
      </c>
      <c r="C5945" t="s">
        <v>60</v>
      </c>
      <c r="D5945" t="s">
        <v>379</v>
      </c>
      <c r="E5945" s="5" t="s">
        <v>521</v>
      </c>
      <c r="F5945">
        <v>6</v>
      </c>
      <c r="G5945" t="s">
        <v>423</v>
      </c>
      <c r="H5945">
        <v>0.05</v>
      </c>
      <c r="I5945">
        <f>ANAM[[#This Row],[VALOR Corregida]]/1000</f>
        <v>5.0000000000000002E-5</v>
      </c>
      <c r="J5945" t="s">
        <v>23</v>
      </c>
      <c r="K5945" t="s">
        <v>315</v>
      </c>
      <c r="L5945" t="s">
        <v>398</v>
      </c>
      <c r="M5945" t="s">
        <v>413</v>
      </c>
      <c r="N5945" s="7">
        <v>-23.650278</v>
      </c>
      <c r="O5945" s="7">
        <v>-70.406110999999996</v>
      </c>
      <c r="P5945">
        <v>2</v>
      </c>
      <c r="Q5945">
        <v>2013</v>
      </c>
      <c r="R5945" s="2">
        <v>41583</v>
      </c>
      <c r="S5945" s="2">
        <v>41583</v>
      </c>
      <c r="T5945" s="2">
        <v>41583</v>
      </c>
      <c r="U5945" s="2"/>
    </row>
    <row r="5946" spans="1:25" x14ac:dyDescent="0.3">
      <c r="A5946" t="s">
        <v>19</v>
      </c>
      <c r="B5946" t="s">
        <v>20</v>
      </c>
      <c r="C5946" t="s">
        <v>60</v>
      </c>
      <c r="D5946" t="s">
        <v>379</v>
      </c>
      <c r="E5946" s="5" t="s">
        <v>521</v>
      </c>
      <c r="F5946">
        <v>6</v>
      </c>
      <c r="G5946" t="s">
        <v>424</v>
      </c>
      <c r="H5946">
        <v>0.05</v>
      </c>
      <c r="I5946">
        <f>ANAM[[#This Row],[VALOR Corregida]]/1000</f>
        <v>5.0000000000000002E-5</v>
      </c>
      <c r="J5946" t="s">
        <v>23</v>
      </c>
      <c r="K5946" t="s">
        <v>315</v>
      </c>
      <c r="L5946" t="s">
        <v>398</v>
      </c>
      <c r="M5946" t="s">
        <v>413</v>
      </c>
      <c r="N5946" s="7">
        <v>-23.650278</v>
      </c>
      <c r="O5946" s="7">
        <v>-70.406110999999996</v>
      </c>
      <c r="P5946">
        <v>2</v>
      </c>
      <c r="Q5946">
        <v>2013</v>
      </c>
      <c r="R5946" s="2">
        <v>41583</v>
      </c>
      <c r="S5946" s="2">
        <v>41583</v>
      </c>
      <c r="T5946" s="2">
        <v>41583</v>
      </c>
      <c r="U5946" s="2"/>
    </row>
    <row r="5947" spans="1:25" x14ac:dyDescent="0.3">
      <c r="A5947" t="s">
        <v>19</v>
      </c>
      <c r="B5947" t="s">
        <v>20</v>
      </c>
      <c r="C5947" t="s">
        <v>60</v>
      </c>
      <c r="D5947" t="s">
        <v>379</v>
      </c>
      <c r="E5947" s="5" t="s">
        <v>521</v>
      </c>
      <c r="F5947">
        <v>6</v>
      </c>
      <c r="G5947" t="s">
        <v>425</v>
      </c>
      <c r="H5947">
        <v>0.05</v>
      </c>
      <c r="I5947">
        <f>ANAM[[#This Row],[VALOR Corregida]]/1000</f>
        <v>5.0000000000000002E-5</v>
      </c>
      <c r="J5947" t="s">
        <v>23</v>
      </c>
      <c r="K5947" t="s">
        <v>315</v>
      </c>
      <c r="L5947" t="s">
        <v>398</v>
      </c>
      <c r="M5947" t="s">
        <v>413</v>
      </c>
      <c r="N5947" s="7">
        <v>-23.650278</v>
      </c>
      <c r="O5947" s="7">
        <v>-70.406110999999996</v>
      </c>
      <c r="P5947">
        <v>2</v>
      </c>
      <c r="Q5947">
        <v>2013</v>
      </c>
      <c r="R5947" s="2">
        <v>41583</v>
      </c>
      <c r="S5947" s="2">
        <v>41583</v>
      </c>
      <c r="T5947" s="2">
        <v>41583</v>
      </c>
      <c r="U5947" s="2"/>
    </row>
    <row r="5948" spans="1:25" x14ac:dyDescent="0.3">
      <c r="A5948" t="s">
        <v>19</v>
      </c>
      <c r="B5948" t="s">
        <v>20</v>
      </c>
      <c r="C5948" t="s">
        <v>60</v>
      </c>
      <c r="D5948" t="s">
        <v>379</v>
      </c>
      <c r="E5948" s="5" t="s">
        <v>521</v>
      </c>
      <c r="F5948">
        <v>6</v>
      </c>
      <c r="G5948" t="s">
        <v>126</v>
      </c>
      <c r="H5948">
        <v>0.18</v>
      </c>
      <c r="I5948">
        <f>ANAM[[#This Row],[VALOR Corregida]]/1000</f>
        <v>1.7999999999999998E-4</v>
      </c>
      <c r="J5948" t="s">
        <v>27</v>
      </c>
      <c r="K5948" t="s">
        <v>24</v>
      </c>
      <c r="L5948" t="s">
        <v>398</v>
      </c>
      <c r="M5948" t="s">
        <v>413</v>
      </c>
      <c r="N5948" s="7">
        <v>-23.650278</v>
      </c>
      <c r="O5948" s="7">
        <v>-70.406110999999996</v>
      </c>
      <c r="P5948">
        <v>2</v>
      </c>
      <c r="Q5948">
        <v>2013</v>
      </c>
      <c r="R5948" s="2">
        <v>41583</v>
      </c>
      <c r="S5948" s="2">
        <v>41583</v>
      </c>
      <c r="T5948" s="2">
        <v>41583</v>
      </c>
      <c r="U5948" s="2"/>
      <c r="X5948">
        <f>-0.0008*H5948^2-0.94*H5948+97.2</f>
        <v>97.03077408</v>
      </c>
      <c r="Y5948">
        <f>X5948*0.12</f>
        <v>11.6436928896</v>
      </c>
    </row>
    <row r="5949" spans="1:25" x14ac:dyDescent="0.3">
      <c r="A5949" t="s">
        <v>19</v>
      </c>
      <c r="B5949" t="s">
        <v>20</v>
      </c>
      <c r="C5949" t="s">
        <v>60</v>
      </c>
      <c r="D5949" t="s">
        <v>379</v>
      </c>
      <c r="E5949" s="5" t="s">
        <v>521</v>
      </c>
      <c r="F5949">
        <v>6</v>
      </c>
      <c r="G5949" t="s">
        <v>129</v>
      </c>
      <c r="H5949">
        <v>0.05</v>
      </c>
      <c r="I5949">
        <f>ANAM[[#This Row],[VALOR Corregida]]/1000</f>
        <v>5.0000000000000002E-5</v>
      </c>
      <c r="J5949" t="s">
        <v>23</v>
      </c>
      <c r="K5949" t="s">
        <v>315</v>
      </c>
      <c r="L5949" t="s">
        <v>398</v>
      </c>
      <c r="M5949" t="s">
        <v>413</v>
      </c>
      <c r="N5949" s="7">
        <v>-23.650278</v>
      </c>
      <c r="O5949" s="7">
        <v>-70.406110999999996</v>
      </c>
      <c r="P5949">
        <v>2</v>
      </c>
      <c r="Q5949">
        <v>2013</v>
      </c>
      <c r="R5949" s="2">
        <v>41583</v>
      </c>
      <c r="S5949" s="2">
        <v>41583</v>
      </c>
      <c r="T5949" s="2">
        <v>41583</v>
      </c>
      <c r="U5949" s="2"/>
    </row>
    <row r="5950" spans="1:25" x14ac:dyDescent="0.3">
      <c r="A5950" t="s">
        <v>19</v>
      </c>
      <c r="B5950" t="s">
        <v>20</v>
      </c>
      <c r="C5950" t="s">
        <v>60</v>
      </c>
      <c r="D5950" t="s">
        <v>379</v>
      </c>
      <c r="E5950" s="5" t="s">
        <v>521</v>
      </c>
      <c r="F5950">
        <v>6</v>
      </c>
      <c r="G5950" t="s">
        <v>426</v>
      </c>
      <c r="H5950">
        <v>1.25</v>
      </c>
      <c r="I5950">
        <f>ANAM[[#This Row],[VALOR Corregida]]/1000</f>
        <v>1.25E-3</v>
      </c>
      <c r="J5950" t="s">
        <v>27</v>
      </c>
      <c r="K5950" t="s">
        <v>315</v>
      </c>
      <c r="L5950" t="s">
        <v>398</v>
      </c>
      <c r="M5950" t="s">
        <v>413</v>
      </c>
      <c r="N5950" s="7">
        <v>-23.650278</v>
      </c>
      <c r="O5950" s="7">
        <v>-70.406110999999996</v>
      </c>
      <c r="P5950">
        <v>2</v>
      </c>
      <c r="Q5950">
        <v>2013</v>
      </c>
      <c r="R5950" s="2">
        <v>41583</v>
      </c>
      <c r="S5950" s="2">
        <v>41583</v>
      </c>
      <c r="T5950" s="2">
        <v>41583</v>
      </c>
      <c r="U5950" s="2"/>
    </row>
    <row r="5951" spans="1:25" x14ac:dyDescent="0.3">
      <c r="A5951" t="s">
        <v>19</v>
      </c>
      <c r="B5951" t="s">
        <v>20</v>
      </c>
      <c r="C5951" t="s">
        <v>60</v>
      </c>
      <c r="D5951" t="s">
        <v>379</v>
      </c>
      <c r="E5951" s="5" t="s">
        <v>521</v>
      </c>
      <c r="F5951">
        <v>6</v>
      </c>
      <c r="G5951" t="s">
        <v>216</v>
      </c>
      <c r="H5951">
        <v>1.25</v>
      </c>
      <c r="I5951">
        <f>ANAM[[#This Row],[VALOR Corregida]]/1000</f>
        <v>1.25E-3</v>
      </c>
      <c r="J5951" t="s">
        <v>27</v>
      </c>
      <c r="K5951" t="s">
        <v>315</v>
      </c>
      <c r="L5951" t="s">
        <v>398</v>
      </c>
      <c r="M5951" t="s">
        <v>413</v>
      </c>
      <c r="N5951" s="7">
        <v>-23.650278</v>
      </c>
      <c r="O5951" s="7">
        <v>-70.406110999999996</v>
      </c>
      <c r="P5951">
        <v>2</v>
      </c>
      <c r="Q5951">
        <v>2013</v>
      </c>
      <c r="R5951" s="2">
        <v>41583</v>
      </c>
      <c r="S5951" s="2">
        <v>41583</v>
      </c>
      <c r="T5951" s="2">
        <v>41583</v>
      </c>
      <c r="U5951" s="2"/>
    </row>
    <row r="5952" spans="1:25" x14ac:dyDescent="0.3">
      <c r="A5952" t="s">
        <v>19</v>
      </c>
      <c r="B5952" t="s">
        <v>20</v>
      </c>
      <c r="C5952" t="s">
        <v>60</v>
      </c>
      <c r="D5952" t="s">
        <v>379</v>
      </c>
      <c r="E5952" s="5" t="s">
        <v>521</v>
      </c>
      <c r="F5952">
        <v>6</v>
      </c>
      <c r="G5952" t="s">
        <v>427</v>
      </c>
      <c r="H5952">
        <v>0.05</v>
      </c>
      <c r="I5952">
        <f>ANAM[[#This Row],[VALOR Corregida]]/1000</f>
        <v>5.0000000000000002E-5</v>
      </c>
      <c r="J5952" t="s">
        <v>27</v>
      </c>
      <c r="K5952" t="s">
        <v>315</v>
      </c>
      <c r="L5952" t="s">
        <v>398</v>
      </c>
      <c r="M5952" t="s">
        <v>413</v>
      </c>
      <c r="N5952" s="7">
        <v>-23.650278</v>
      </c>
      <c r="O5952" s="7">
        <v>-70.406110999999996</v>
      </c>
      <c r="P5952">
        <v>2</v>
      </c>
      <c r="Q5952">
        <v>2013</v>
      </c>
      <c r="R5952" s="2">
        <v>41583</v>
      </c>
      <c r="S5952" s="2">
        <v>41583</v>
      </c>
      <c r="T5952" s="2">
        <v>41583</v>
      </c>
      <c r="U5952" s="2"/>
    </row>
    <row r="5953" spans="1:25" x14ac:dyDescent="0.3">
      <c r="A5953" t="s">
        <v>19</v>
      </c>
      <c r="B5953" t="s">
        <v>20</v>
      </c>
      <c r="C5953" t="s">
        <v>60</v>
      </c>
      <c r="D5953" t="s">
        <v>379</v>
      </c>
      <c r="E5953" s="5" t="s">
        <v>521</v>
      </c>
      <c r="F5953">
        <v>6</v>
      </c>
      <c r="G5953" t="s">
        <v>428</v>
      </c>
      <c r="H5953">
        <v>0.05</v>
      </c>
      <c r="I5953">
        <f>ANAM[[#This Row],[VALOR Corregida]]/1000</f>
        <v>5.0000000000000002E-5</v>
      </c>
      <c r="J5953" t="s">
        <v>23</v>
      </c>
      <c r="K5953" t="s">
        <v>315</v>
      </c>
      <c r="L5953" t="s">
        <v>398</v>
      </c>
      <c r="M5953" t="s">
        <v>413</v>
      </c>
      <c r="N5953" s="7">
        <v>-23.650278</v>
      </c>
      <c r="O5953" s="7">
        <v>-70.406110999999996</v>
      </c>
      <c r="P5953">
        <v>2</v>
      </c>
      <c r="Q5953">
        <v>2013</v>
      </c>
      <c r="R5953" s="2">
        <v>41583</v>
      </c>
      <c r="S5953" s="2">
        <v>41583</v>
      </c>
      <c r="T5953" s="2">
        <v>41583</v>
      </c>
      <c r="U5953" s="2"/>
    </row>
    <row r="5954" spans="1:25" x14ac:dyDescent="0.3">
      <c r="A5954" t="s">
        <v>19</v>
      </c>
      <c r="B5954" t="s">
        <v>20</v>
      </c>
      <c r="C5954" t="s">
        <v>60</v>
      </c>
      <c r="D5954" t="s">
        <v>379</v>
      </c>
      <c r="E5954" s="5" t="s">
        <v>521</v>
      </c>
      <c r="F5954">
        <v>6</v>
      </c>
      <c r="G5954" t="s">
        <v>348</v>
      </c>
      <c r="H5954">
        <v>0.25</v>
      </c>
      <c r="I5954">
        <f>ANAM[[#This Row],[VALOR Corregida]]/1000</f>
        <v>2.5000000000000001E-4</v>
      </c>
      <c r="J5954" t="s">
        <v>23</v>
      </c>
      <c r="K5954" t="s">
        <v>315</v>
      </c>
      <c r="L5954" t="s">
        <v>398</v>
      </c>
      <c r="M5954" t="s">
        <v>413</v>
      </c>
      <c r="N5954" s="7">
        <v>-23.650278</v>
      </c>
      <c r="O5954" s="7">
        <v>-70.406110999999996</v>
      </c>
      <c r="P5954">
        <v>2</v>
      </c>
      <c r="Q5954">
        <v>2013</v>
      </c>
      <c r="R5954" s="2">
        <v>41583</v>
      </c>
      <c r="S5954" s="2">
        <v>41583</v>
      </c>
      <c r="T5954" s="2">
        <v>41583</v>
      </c>
      <c r="U5954" s="2"/>
    </row>
    <row r="5955" spans="1:25" x14ac:dyDescent="0.3">
      <c r="A5955" t="s">
        <v>19</v>
      </c>
      <c r="B5955" t="s">
        <v>20</v>
      </c>
      <c r="C5955" t="s">
        <v>60</v>
      </c>
      <c r="D5955" t="s">
        <v>379</v>
      </c>
      <c r="E5955" s="5" t="s">
        <v>521</v>
      </c>
      <c r="F5955">
        <v>6</v>
      </c>
      <c r="G5955" t="s">
        <v>429</v>
      </c>
      <c r="H5955">
        <v>0.05</v>
      </c>
      <c r="I5955">
        <f>ANAM[[#This Row],[VALOR Corregida]]/1000</f>
        <v>5.0000000000000002E-5</v>
      </c>
      <c r="J5955" t="s">
        <v>23</v>
      </c>
      <c r="K5955" t="s">
        <v>315</v>
      </c>
      <c r="L5955" t="s">
        <v>398</v>
      </c>
      <c r="M5955" t="s">
        <v>413</v>
      </c>
      <c r="N5955" s="7">
        <v>-23.650278</v>
      </c>
      <c r="O5955" s="7">
        <v>-70.406110999999996</v>
      </c>
      <c r="P5955">
        <v>2</v>
      </c>
      <c r="Q5955">
        <v>2013</v>
      </c>
      <c r="R5955" s="2">
        <v>41583</v>
      </c>
      <c r="S5955" s="2">
        <v>41583</v>
      </c>
      <c r="T5955" s="2">
        <v>41583</v>
      </c>
      <c r="U5955" s="2"/>
    </row>
    <row r="5956" spans="1:25" x14ac:dyDescent="0.3">
      <c r="A5956" t="s">
        <v>19</v>
      </c>
      <c r="B5956" t="s">
        <v>20</v>
      </c>
      <c r="C5956" t="s">
        <v>60</v>
      </c>
      <c r="D5956" t="s">
        <v>379</v>
      </c>
      <c r="E5956" s="5" t="s">
        <v>521</v>
      </c>
      <c r="F5956">
        <v>6</v>
      </c>
      <c r="G5956" t="s">
        <v>40</v>
      </c>
      <c r="H5956">
        <v>2.1</v>
      </c>
      <c r="I5956">
        <f>ANAM[[#This Row],[VALOR Corregida]]/1000</f>
        <v>2.1000000000000003E-3</v>
      </c>
      <c r="J5956" t="s">
        <v>27</v>
      </c>
      <c r="K5956" t="s">
        <v>24</v>
      </c>
      <c r="L5956" t="s">
        <v>398</v>
      </c>
      <c r="M5956" t="s">
        <v>413</v>
      </c>
      <c r="N5956" s="7">
        <v>-23.650278</v>
      </c>
      <c r="O5956" s="7">
        <v>-70.406110999999996</v>
      </c>
      <c r="P5956">
        <v>2</v>
      </c>
      <c r="Q5956">
        <v>2013</v>
      </c>
      <c r="R5956" s="2">
        <v>41583</v>
      </c>
      <c r="S5956" s="2">
        <v>41583</v>
      </c>
      <c r="T5956" s="2">
        <v>41583</v>
      </c>
      <c r="U5956" s="2"/>
    </row>
    <row r="5957" spans="1:25" x14ac:dyDescent="0.3">
      <c r="A5957" t="s">
        <v>19</v>
      </c>
      <c r="B5957" t="s">
        <v>20</v>
      </c>
      <c r="C5957" t="s">
        <v>60</v>
      </c>
      <c r="D5957" t="s">
        <v>379</v>
      </c>
      <c r="E5957" s="5" t="s">
        <v>521</v>
      </c>
      <c r="F5957">
        <v>6</v>
      </c>
      <c r="G5957" t="s">
        <v>41</v>
      </c>
      <c r="H5957">
        <v>0.01</v>
      </c>
      <c r="I5957">
        <f>ANAM[[#This Row],[VALOR Corregida]]/1000</f>
        <v>1.0000000000000001E-5</v>
      </c>
      <c r="J5957" t="s">
        <v>27</v>
      </c>
      <c r="K5957" t="s">
        <v>315</v>
      </c>
      <c r="L5957" t="s">
        <v>398</v>
      </c>
      <c r="M5957" t="s">
        <v>413</v>
      </c>
      <c r="N5957" s="7">
        <v>-23.650278</v>
      </c>
      <c r="O5957" s="7">
        <v>-70.406110999999996</v>
      </c>
      <c r="P5957">
        <v>2</v>
      </c>
      <c r="Q5957">
        <v>2013</v>
      </c>
      <c r="R5957" s="2">
        <v>41583</v>
      </c>
      <c r="S5957" s="2">
        <v>41583</v>
      </c>
      <c r="T5957" s="2">
        <v>41583</v>
      </c>
      <c r="U5957" s="2"/>
    </row>
    <row r="5958" spans="1:25" x14ac:dyDescent="0.3">
      <c r="A5958" t="s">
        <v>19</v>
      </c>
      <c r="B5958" t="s">
        <v>20</v>
      </c>
      <c r="C5958" t="s">
        <v>60</v>
      </c>
      <c r="D5958" t="s">
        <v>379</v>
      </c>
      <c r="E5958" s="5" t="s">
        <v>521</v>
      </c>
      <c r="F5958">
        <v>6</v>
      </c>
      <c r="G5958" t="s">
        <v>350</v>
      </c>
      <c r="H5958">
        <v>1.25</v>
      </c>
      <c r="I5958">
        <f>ANAM[[#This Row],[VALOR Corregida]]/1000</f>
        <v>1.25E-3</v>
      </c>
      <c r="J5958" t="s">
        <v>23</v>
      </c>
      <c r="K5958" t="s">
        <v>315</v>
      </c>
      <c r="L5958" t="s">
        <v>398</v>
      </c>
      <c r="M5958" t="s">
        <v>413</v>
      </c>
      <c r="N5958" s="7">
        <v>-23.650278</v>
      </c>
      <c r="O5958" s="7">
        <v>-70.406110999999996</v>
      </c>
      <c r="P5958">
        <v>2</v>
      </c>
      <c r="Q5958">
        <v>2013</v>
      </c>
      <c r="R5958" s="2">
        <v>41583</v>
      </c>
      <c r="S5958" s="2">
        <v>41583</v>
      </c>
      <c r="T5958" s="2">
        <v>41583</v>
      </c>
      <c r="U5958" s="2"/>
    </row>
    <row r="5959" spans="1:25" x14ac:dyDescent="0.3">
      <c r="A5959" t="s">
        <v>19</v>
      </c>
      <c r="B5959" t="s">
        <v>20</v>
      </c>
      <c r="C5959" t="s">
        <v>60</v>
      </c>
      <c r="D5959" t="s">
        <v>379</v>
      </c>
      <c r="E5959" s="5" t="s">
        <v>521</v>
      </c>
      <c r="F5959">
        <v>6</v>
      </c>
      <c r="G5959" t="s">
        <v>352</v>
      </c>
      <c r="H5959">
        <v>19</v>
      </c>
      <c r="I5959">
        <f>ANAM[[#This Row],[VALOR Corregida]]/1000</f>
        <v>1.9E-2</v>
      </c>
      <c r="J5959" t="s">
        <v>27</v>
      </c>
      <c r="K5959" t="s">
        <v>24</v>
      </c>
      <c r="L5959" t="s">
        <v>398</v>
      </c>
      <c r="M5959" t="s">
        <v>413</v>
      </c>
      <c r="N5959" s="7">
        <v>-23.650278</v>
      </c>
      <c r="O5959" s="7">
        <v>-70.406110999999996</v>
      </c>
      <c r="P5959">
        <v>2</v>
      </c>
      <c r="Q5959">
        <v>2013</v>
      </c>
      <c r="R5959" s="2">
        <v>41583</v>
      </c>
      <c r="S5959" s="2">
        <v>41583</v>
      </c>
      <c r="T5959" s="2">
        <v>41583</v>
      </c>
      <c r="U5959" s="2"/>
      <c r="X5959">
        <f>0.0014*H5959^2-0.86*H5959+97.5</f>
        <v>81.665400000000005</v>
      </c>
      <c r="Y5959">
        <f>X5959*0.12</f>
        <v>9.7998480000000008</v>
      </c>
    </row>
    <row r="5960" spans="1:25" x14ac:dyDescent="0.3">
      <c r="A5960" t="s">
        <v>152</v>
      </c>
      <c r="B5960" t="s">
        <v>20</v>
      </c>
      <c r="C5960" t="s">
        <v>431</v>
      </c>
      <c r="D5960" t="s">
        <v>432</v>
      </c>
      <c r="E5960" s="5" t="s">
        <v>513</v>
      </c>
      <c r="F5960">
        <v>0</v>
      </c>
      <c r="G5960" t="s">
        <v>404</v>
      </c>
      <c r="H5960">
        <v>2.93</v>
      </c>
      <c r="I5960">
        <f>ANAM[[#This Row],[VALOR Corregida]]/1000</f>
        <v>2.9300000000000003E-3</v>
      </c>
      <c r="J5960" t="s">
        <v>155</v>
      </c>
      <c r="K5960" t="s">
        <v>24</v>
      </c>
      <c r="L5960" t="s">
        <v>398</v>
      </c>
      <c r="M5960" t="s">
        <v>433</v>
      </c>
      <c r="N5960">
        <v>-23.481960000000001</v>
      </c>
      <c r="O5960">
        <v>-70.461439999999996</v>
      </c>
      <c r="P5960">
        <v>2</v>
      </c>
      <c r="Q5960">
        <v>2013</v>
      </c>
      <c r="R5960" s="2">
        <v>41561</v>
      </c>
      <c r="S5960" s="2">
        <v>41561</v>
      </c>
      <c r="T5960" s="2">
        <v>41561</v>
      </c>
      <c r="U5960" s="2"/>
    </row>
    <row r="5961" spans="1:25" x14ac:dyDescent="0.3">
      <c r="A5961" t="s">
        <v>152</v>
      </c>
      <c r="B5961" t="s">
        <v>20</v>
      </c>
      <c r="C5961" t="s">
        <v>431</v>
      </c>
      <c r="D5961" t="s">
        <v>432</v>
      </c>
      <c r="E5961" s="5" t="s">
        <v>513</v>
      </c>
      <c r="F5961">
        <v>0</v>
      </c>
      <c r="G5961" t="s">
        <v>28</v>
      </c>
      <c r="H5961">
        <v>2.02</v>
      </c>
      <c r="I5961">
        <f>ANAM[[#This Row],[VALOR Corregida]]/1000</f>
        <v>2.0200000000000001E-3</v>
      </c>
      <c r="J5961" t="s">
        <v>155</v>
      </c>
      <c r="K5961" t="s">
        <v>24</v>
      </c>
      <c r="L5961" t="s">
        <v>398</v>
      </c>
      <c r="M5961" t="s">
        <v>433</v>
      </c>
      <c r="N5961">
        <v>-23.481960000000001</v>
      </c>
      <c r="O5961">
        <v>-70.461439999999996</v>
      </c>
      <c r="P5961">
        <v>2</v>
      </c>
      <c r="Q5961">
        <v>2013</v>
      </c>
      <c r="R5961" s="2">
        <v>41561</v>
      </c>
      <c r="S5961" s="2">
        <v>41561</v>
      </c>
      <c r="T5961" s="2">
        <v>41561</v>
      </c>
      <c r="U5961" s="2"/>
    </row>
    <row r="5962" spans="1:25" x14ac:dyDescent="0.3">
      <c r="A5962" t="s">
        <v>152</v>
      </c>
      <c r="B5962" t="s">
        <v>20</v>
      </c>
      <c r="C5962" t="s">
        <v>431</v>
      </c>
      <c r="D5962" t="s">
        <v>432</v>
      </c>
      <c r="E5962" s="5" t="s">
        <v>513</v>
      </c>
      <c r="F5962">
        <v>0</v>
      </c>
      <c r="G5962" t="s">
        <v>29</v>
      </c>
      <c r="H5962">
        <v>6.2</v>
      </c>
      <c r="I5962">
        <f>ANAM[[#This Row],[VALOR Corregida]]/1000</f>
        <v>6.1999999999999998E-3</v>
      </c>
      <c r="J5962" t="s">
        <v>155</v>
      </c>
      <c r="K5962" t="s">
        <v>24</v>
      </c>
      <c r="L5962" t="s">
        <v>398</v>
      </c>
      <c r="M5962" t="s">
        <v>433</v>
      </c>
      <c r="N5962">
        <v>-23.481960000000001</v>
      </c>
      <c r="O5962">
        <v>-70.461439999999996</v>
      </c>
      <c r="P5962">
        <v>2</v>
      </c>
      <c r="Q5962">
        <v>2013</v>
      </c>
      <c r="R5962" s="2">
        <v>41561</v>
      </c>
      <c r="S5962" s="2">
        <v>41561</v>
      </c>
      <c r="T5962" s="2">
        <v>41561</v>
      </c>
      <c r="U5962" s="2"/>
    </row>
    <row r="5963" spans="1:25" x14ac:dyDescent="0.3">
      <c r="A5963" t="s">
        <v>152</v>
      </c>
      <c r="B5963" t="s">
        <v>20</v>
      </c>
      <c r="C5963" t="s">
        <v>431</v>
      </c>
      <c r="D5963" t="s">
        <v>432</v>
      </c>
      <c r="E5963" s="5" t="s">
        <v>513</v>
      </c>
      <c r="F5963">
        <v>0</v>
      </c>
      <c r="G5963" t="s">
        <v>30</v>
      </c>
      <c r="H5963">
        <v>1300</v>
      </c>
      <c r="I5963">
        <f>ANAM[[#This Row],[VALOR Corregida]]/1000</f>
        <v>1.3</v>
      </c>
      <c r="J5963" t="s">
        <v>157</v>
      </c>
      <c r="K5963" t="s">
        <v>24</v>
      </c>
      <c r="L5963" t="s">
        <v>398</v>
      </c>
      <c r="M5963" t="s">
        <v>433</v>
      </c>
      <c r="N5963">
        <v>-23.481960000000001</v>
      </c>
      <c r="O5963">
        <v>-70.461439999999996</v>
      </c>
      <c r="P5963">
        <v>2</v>
      </c>
      <c r="Q5963">
        <v>2013</v>
      </c>
      <c r="R5963" s="2">
        <v>41561</v>
      </c>
      <c r="S5963" s="2">
        <v>41561</v>
      </c>
      <c r="T5963" s="2">
        <v>41561</v>
      </c>
      <c r="U5963" s="2"/>
    </row>
    <row r="5964" spans="1:25" x14ac:dyDescent="0.3">
      <c r="A5964" t="s">
        <v>152</v>
      </c>
      <c r="B5964" t="s">
        <v>20</v>
      </c>
      <c r="C5964" t="s">
        <v>431</v>
      </c>
      <c r="D5964" t="s">
        <v>432</v>
      </c>
      <c r="E5964" s="5" t="s">
        <v>513</v>
      </c>
      <c r="F5964">
        <v>0</v>
      </c>
      <c r="G5964" t="s">
        <v>39</v>
      </c>
      <c r="H5964">
        <v>5.0000000000000001E-3</v>
      </c>
      <c r="I5964">
        <f>ANAM[[#This Row],[VALOR Corregida]]/1000</f>
        <v>5.0000000000000004E-6</v>
      </c>
      <c r="J5964" t="s">
        <v>155</v>
      </c>
      <c r="K5964" t="s">
        <v>315</v>
      </c>
      <c r="L5964" t="s">
        <v>398</v>
      </c>
      <c r="M5964" t="s">
        <v>433</v>
      </c>
      <c r="N5964">
        <v>-23.481960000000001</v>
      </c>
      <c r="O5964">
        <v>-70.461439999999996</v>
      </c>
      <c r="P5964">
        <v>2</v>
      </c>
      <c r="Q5964">
        <v>2013</v>
      </c>
      <c r="R5964" s="2">
        <v>41561</v>
      </c>
      <c r="S5964" s="2">
        <v>41561</v>
      </c>
      <c r="T5964" s="2">
        <v>41561</v>
      </c>
      <c r="U5964" s="2"/>
    </row>
    <row r="5965" spans="1:25" x14ac:dyDescent="0.3">
      <c r="A5965" t="s">
        <v>152</v>
      </c>
      <c r="B5965" t="s">
        <v>20</v>
      </c>
      <c r="C5965" t="s">
        <v>431</v>
      </c>
      <c r="D5965" t="s">
        <v>432</v>
      </c>
      <c r="E5965" s="5" t="s">
        <v>513</v>
      </c>
      <c r="F5965">
        <v>0</v>
      </c>
      <c r="G5965" t="s">
        <v>46</v>
      </c>
      <c r="H5965">
        <v>16.04</v>
      </c>
      <c r="I5965">
        <f>ANAM[[#This Row],[VALOR Corregida]]/1000</f>
        <v>1.6039999999999999E-2</v>
      </c>
      <c r="J5965" t="s">
        <v>155</v>
      </c>
      <c r="K5965" t="s">
        <v>24</v>
      </c>
      <c r="L5965" t="s">
        <v>398</v>
      </c>
      <c r="M5965" t="s">
        <v>433</v>
      </c>
      <c r="N5965">
        <v>-23.481960000000001</v>
      </c>
      <c r="O5965">
        <v>-70.461439999999996</v>
      </c>
      <c r="P5965">
        <v>2</v>
      </c>
      <c r="Q5965">
        <v>2013</v>
      </c>
      <c r="R5965" s="2">
        <v>41561</v>
      </c>
      <c r="S5965" s="2">
        <v>41561</v>
      </c>
      <c r="T5965" s="2">
        <v>41561</v>
      </c>
      <c r="U5965" s="2"/>
    </row>
    <row r="5966" spans="1:25" x14ac:dyDescent="0.3">
      <c r="A5966" t="s">
        <v>152</v>
      </c>
      <c r="B5966" t="s">
        <v>20</v>
      </c>
      <c r="C5966" t="s">
        <v>198</v>
      </c>
      <c r="D5966" t="s">
        <v>380</v>
      </c>
      <c r="E5966" s="5" t="s">
        <v>529</v>
      </c>
      <c r="F5966">
        <v>0</v>
      </c>
      <c r="G5966" t="s">
        <v>404</v>
      </c>
      <c r="H5966">
        <v>2.62</v>
      </c>
      <c r="I5966">
        <f>ANAM[[#This Row],[VALOR Corregida]]/1000</f>
        <v>2.6199999999999999E-3</v>
      </c>
      <c r="J5966" t="s">
        <v>155</v>
      </c>
      <c r="K5966" t="s">
        <v>24</v>
      </c>
      <c r="L5966" t="s">
        <v>398</v>
      </c>
      <c r="M5966" t="s">
        <v>433</v>
      </c>
      <c r="N5966">
        <v>-23.616669999999999</v>
      </c>
      <c r="O5966">
        <v>-70.395560000000003</v>
      </c>
      <c r="P5966">
        <v>2</v>
      </c>
      <c r="Q5966">
        <v>2013</v>
      </c>
      <c r="R5966" s="2">
        <v>41561</v>
      </c>
      <c r="S5966" s="2">
        <v>41561</v>
      </c>
      <c r="T5966" s="2">
        <v>41561</v>
      </c>
      <c r="U5966" s="2"/>
    </row>
    <row r="5967" spans="1:25" x14ac:dyDescent="0.3">
      <c r="A5967" t="s">
        <v>152</v>
      </c>
      <c r="B5967" t="s">
        <v>20</v>
      </c>
      <c r="C5967" t="s">
        <v>198</v>
      </c>
      <c r="D5967" t="s">
        <v>380</v>
      </c>
      <c r="E5967" s="5" t="s">
        <v>529</v>
      </c>
      <c r="F5967">
        <v>0</v>
      </c>
      <c r="G5967" t="s">
        <v>28</v>
      </c>
      <c r="H5967">
        <v>2.36</v>
      </c>
      <c r="I5967">
        <f>ANAM[[#This Row],[VALOR Corregida]]/1000</f>
        <v>2.3599999999999997E-3</v>
      </c>
      <c r="J5967" t="s">
        <v>155</v>
      </c>
      <c r="K5967" t="s">
        <v>24</v>
      </c>
      <c r="L5967" t="s">
        <v>398</v>
      </c>
      <c r="M5967" t="s">
        <v>433</v>
      </c>
      <c r="N5967">
        <v>-23.616669999999999</v>
      </c>
      <c r="O5967">
        <v>-70.395560000000003</v>
      </c>
      <c r="P5967">
        <v>2</v>
      </c>
      <c r="Q5967">
        <v>2013</v>
      </c>
      <c r="R5967" s="2">
        <v>41561</v>
      </c>
      <c r="S5967" s="2">
        <v>41561</v>
      </c>
      <c r="T5967" s="2">
        <v>41561</v>
      </c>
      <c r="U5967" s="2"/>
    </row>
    <row r="5968" spans="1:25" x14ac:dyDescent="0.3">
      <c r="A5968" t="s">
        <v>152</v>
      </c>
      <c r="B5968" t="s">
        <v>20</v>
      </c>
      <c r="C5968" t="s">
        <v>198</v>
      </c>
      <c r="D5968" t="s">
        <v>380</v>
      </c>
      <c r="E5968" s="5" t="s">
        <v>529</v>
      </c>
      <c r="F5968">
        <v>0</v>
      </c>
      <c r="G5968" t="s">
        <v>29</v>
      </c>
      <c r="H5968">
        <v>5.8</v>
      </c>
      <c r="I5968">
        <f>ANAM[[#This Row],[VALOR Corregida]]/1000</f>
        <v>5.7999999999999996E-3</v>
      </c>
      <c r="J5968" t="s">
        <v>155</v>
      </c>
      <c r="K5968" t="s">
        <v>24</v>
      </c>
      <c r="L5968" t="s">
        <v>398</v>
      </c>
      <c r="M5968" t="s">
        <v>433</v>
      </c>
      <c r="N5968">
        <v>-23.616669999999999</v>
      </c>
      <c r="O5968">
        <v>-70.395560000000003</v>
      </c>
      <c r="P5968">
        <v>2</v>
      </c>
      <c r="Q5968">
        <v>2013</v>
      </c>
      <c r="R5968" s="2">
        <v>41561</v>
      </c>
      <c r="S5968" s="2">
        <v>41561</v>
      </c>
      <c r="T5968" s="2">
        <v>41561</v>
      </c>
      <c r="U5968" s="2"/>
    </row>
    <row r="5969" spans="1:21" x14ac:dyDescent="0.3">
      <c r="A5969" t="s">
        <v>152</v>
      </c>
      <c r="B5969" t="s">
        <v>20</v>
      </c>
      <c r="C5969" t="s">
        <v>198</v>
      </c>
      <c r="D5969" t="s">
        <v>380</v>
      </c>
      <c r="E5969" s="5" t="s">
        <v>529</v>
      </c>
      <c r="F5969">
        <v>0</v>
      </c>
      <c r="G5969" t="s">
        <v>30</v>
      </c>
      <c r="H5969">
        <v>330</v>
      </c>
      <c r="I5969">
        <f>ANAM[[#This Row],[VALOR Corregida]]/1000</f>
        <v>0.33</v>
      </c>
      <c r="J5969" t="s">
        <v>157</v>
      </c>
      <c r="K5969" t="s">
        <v>24</v>
      </c>
      <c r="L5969" t="s">
        <v>398</v>
      </c>
      <c r="M5969" t="s">
        <v>433</v>
      </c>
      <c r="N5969">
        <v>-23.616669999999999</v>
      </c>
      <c r="O5969">
        <v>-70.395560000000003</v>
      </c>
      <c r="P5969">
        <v>2</v>
      </c>
      <c r="Q5969">
        <v>2013</v>
      </c>
      <c r="R5969" s="2">
        <v>41561</v>
      </c>
      <c r="S5969" s="2">
        <v>41561</v>
      </c>
      <c r="T5969" s="2">
        <v>41561</v>
      </c>
      <c r="U5969" s="2"/>
    </row>
    <row r="5970" spans="1:21" x14ac:dyDescent="0.3">
      <c r="A5970" t="s">
        <v>152</v>
      </c>
      <c r="B5970" t="s">
        <v>20</v>
      </c>
      <c r="C5970" t="s">
        <v>198</v>
      </c>
      <c r="D5970" t="s">
        <v>380</v>
      </c>
      <c r="E5970" s="5" t="s">
        <v>529</v>
      </c>
      <c r="F5970">
        <v>0</v>
      </c>
      <c r="G5970" t="s">
        <v>39</v>
      </c>
      <c r="H5970">
        <v>0.01</v>
      </c>
      <c r="I5970">
        <f>ANAM[[#This Row],[VALOR Corregida]]/1000</f>
        <v>1.0000000000000001E-5</v>
      </c>
      <c r="J5970" t="s">
        <v>155</v>
      </c>
      <c r="K5970" t="s">
        <v>24</v>
      </c>
      <c r="L5970" t="s">
        <v>398</v>
      </c>
      <c r="M5970" t="s">
        <v>433</v>
      </c>
      <c r="N5970">
        <v>-23.616669999999999</v>
      </c>
      <c r="O5970">
        <v>-70.395560000000003</v>
      </c>
      <c r="P5970">
        <v>2</v>
      </c>
      <c r="Q5970">
        <v>2013</v>
      </c>
      <c r="R5970" s="2">
        <v>41561</v>
      </c>
      <c r="S5970" s="2">
        <v>41561</v>
      </c>
      <c r="T5970" s="2">
        <v>41561</v>
      </c>
      <c r="U5970" s="2"/>
    </row>
    <row r="5971" spans="1:21" x14ac:dyDescent="0.3">
      <c r="A5971" t="s">
        <v>152</v>
      </c>
      <c r="B5971" t="s">
        <v>20</v>
      </c>
      <c r="C5971" t="s">
        <v>198</v>
      </c>
      <c r="D5971" t="s">
        <v>380</v>
      </c>
      <c r="E5971" s="5" t="s">
        <v>529</v>
      </c>
      <c r="F5971">
        <v>0</v>
      </c>
      <c r="G5971" t="s">
        <v>46</v>
      </c>
      <c r="H5971">
        <v>15.4</v>
      </c>
      <c r="I5971">
        <f>ANAM[[#This Row],[VALOR Corregida]]/1000</f>
        <v>1.54E-2</v>
      </c>
      <c r="J5971" t="s">
        <v>155</v>
      </c>
      <c r="K5971" t="s">
        <v>24</v>
      </c>
      <c r="L5971" t="s">
        <v>398</v>
      </c>
      <c r="M5971" t="s">
        <v>433</v>
      </c>
      <c r="N5971">
        <v>-23.616669999999999</v>
      </c>
      <c r="O5971">
        <v>-70.395560000000003</v>
      </c>
      <c r="P5971">
        <v>2</v>
      </c>
      <c r="Q5971">
        <v>2013</v>
      </c>
      <c r="R5971" s="2">
        <v>41561</v>
      </c>
      <c r="S5971" s="2">
        <v>41561</v>
      </c>
      <c r="T5971" s="2">
        <v>41561</v>
      </c>
      <c r="U5971" s="2"/>
    </row>
    <row r="5972" spans="1:21" x14ac:dyDescent="0.3">
      <c r="A5972" t="s">
        <v>152</v>
      </c>
      <c r="B5972" t="s">
        <v>20</v>
      </c>
      <c r="C5972" t="s">
        <v>158</v>
      </c>
      <c r="D5972" t="s">
        <v>395</v>
      </c>
      <c r="E5972">
        <v>140</v>
      </c>
      <c r="F5972">
        <v>0</v>
      </c>
      <c r="G5972" t="s">
        <v>404</v>
      </c>
      <c r="H5972">
        <v>4.7699999999999996</v>
      </c>
      <c r="I5972">
        <f>ANAM[[#This Row],[VALOR Corregida]]/1000</f>
        <v>4.7699999999999999E-3</v>
      </c>
      <c r="J5972" t="s">
        <v>155</v>
      </c>
      <c r="K5972" t="s">
        <v>24</v>
      </c>
      <c r="L5972" t="s">
        <v>398</v>
      </c>
      <c r="M5972" t="s">
        <v>434</v>
      </c>
      <c r="N5972">
        <v>-23.660278000000002</v>
      </c>
      <c r="O5972">
        <v>-70.404167000000001</v>
      </c>
      <c r="P5972">
        <v>2</v>
      </c>
      <c r="Q5972">
        <v>2013</v>
      </c>
      <c r="R5972" s="2">
        <v>41613</v>
      </c>
      <c r="S5972" s="2">
        <v>41613</v>
      </c>
      <c r="T5972" s="2">
        <v>41613</v>
      </c>
      <c r="U5972" s="2"/>
    </row>
    <row r="5973" spans="1:21" x14ac:dyDescent="0.3">
      <c r="A5973" t="s">
        <v>152</v>
      </c>
      <c r="B5973" t="s">
        <v>20</v>
      </c>
      <c r="C5973" t="s">
        <v>158</v>
      </c>
      <c r="D5973" t="s">
        <v>395</v>
      </c>
      <c r="E5973">
        <v>140</v>
      </c>
      <c r="F5973">
        <v>0</v>
      </c>
      <c r="G5973" t="s">
        <v>28</v>
      </c>
      <c r="H5973">
        <v>11.23</v>
      </c>
      <c r="I5973">
        <f>ANAM[[#This Row],[VALOR Corregida]]/1000</f>
        <v>1.123E-2</v>
      </c>
      <c r="J5973" t="s">
        <v>155</v>
      </c>
      <c r="K5973" t="s">
        <v>24</v>
      </c>
      <c r="L5973" t="s">
        <v>398</v>
      </c>
      <c r="M5973" t="s">
        <v>434</v>
      </c>
      <c r="N5973">
        <v>-23.660278000000002</v>
      </c>
      <c r="O5973">
        <v>-70.404167000000001</v>
      </c>
      <c r="P5973">
        <v>2</v>
      </c>
      <c r="Q5973">
        <v>2013</v>
      </c>
      <c r="R5973" s="2">
        <v>41613</v>
      </c>
      <c r="S5973" s="2">
        <v>41613</v>
      </c>
      <c r="T5973" s="2">
        <v>41613</v>
      </c>
      <c r="U5973" s="2"/>
    </row>
    <row r="5974" spans="1:21" x14ac:dyDescent="0.3">
      <c r="A5974" t="s">
        <v>152</v>
      </c>
      <c r="B5974" t="s">
        <v>20</v>
      </c>
      <c r="C5974" t="s">
        <v>158</v>
      </c>
      <c r="D5974" t="s">
        <v>395</v>
      </c>
      <c r="E5974">
        <v>140</v>
      </c>
      <c r="F5974">
        <v>0</v>
      </c>
      <c r="G5974" t="s">
        <v>29</v>
      </c>
      <c r="H5974">
        <v>71.599999999999994</v>
      </c>
      <c r="I5974">
        <f>ANAM[[#This Row],[VALOR Corregida]]/1000</f>
        <v>7.1599999999999997E-2</v>
      </c>
      <c r="J5974" t="s">
        <v>155</v>
      </c>
      <c r="K5974" t="s">
        <v>24</v>
      </c>
      <c r="L5974" t="s">
        <v>398</v>
      </c>
      <c r="M5974" t="s">
        <v>434</v>
      </c>
      <c r="N5974">
        <v>-23.660278000000002</v>
      </c>
      <c r="O5974">
        <v>-70.404167000000001</v>
      </c>
      <c r="P5974">
        <v>2</v>
      </c>
      <c r="Q5974">
        <v>2013</v>
      </c>
      <c r="R5974" s="2">
        <v>41613</v>
      </c>
      <c r="S5974" s="2">
        <v>41613</v>
      </c>
      <c r="T5974" s="2">
        <v>41613</v>
      </c>
      <c r="U5974" s="2"/>
    </row>
    <row r="5975" spans="1:21" x14ac:dyDescent="0.3">
      <c r="A5975" t="s">
        <v>152</v>
      </c>
      <c r="B5975" t="s">
        <v>20</v>
      </c>
      <c r="C5975" t="s">
        <v>158</v>
      </c>
      <c r="D5975" t="s">
        <v>395</v>
      </c>
      <c r="E5975">
        <v>140</v>
      </c>
      <c r="F5975">
        <v>0</v>
      </c>
      <c r="G5975" t="s">
        <v>39</v>
      </c>
      <c r="H5975">
        <v>5.0000000000000001E-3</v>
      </c>
      <c r="I5975">
        <f>ANAM[[#This Row],[VALOR Corregida]]/1000</f>
        <v>5.0000000000000004E-6</v>
      </c>
      <c r="J5975" t="s">
        <v>155</v>
      </c>
      <c r="K5975" t="s">
        <v>315</v>
      </c>
      <c r="L5975" t="s">
        <v>398</v>
      </c>
      <c r="M5975" t="s">
        <v>434</v>
      </c>
      <c r="N5975">
        <v>-23.660278000000002</v>
      </c>
      <c r="O5975">
        <v>-70.404167000000001</v>
      </c>
      <c r="P5975">
        <v>2</v>
      </c>
      <c r="Q5975">
        <v>2013</v>
      </c>
      <c r="R5975" s="2">
        <v>41613</v>
      </c>
      <c r="S5975" s="2">
        <v>41613</v>
      </c>
      <c r="T5975" s="2">
        <v>41613</v>
      </c>
      <c r="U5975" s="2"/>
    </row>
    <row r="5976" spans="1:21" x14ac:dyDescent="0.3">
      <c r="A5976" t="s">
        <v>152</v>
      </c>
      <c r="B5976" t="s">
        <v>20</v>
      </c>
      <c r="C5976" t="s">
        <v>158</v>
      </c>
      <c r="D5976" t="s">
        <v>395</v>
      </c>
      <c r="E5976">
        <v>140</v>
      </c>
      <c r="F5976">
        <v>0</v>
      </c>
      <c r="G5976" t="s">
        <v>46</v>
      </c>
      <c r="H5976">
        <v>14.07</v>
      </c>
      <c r="I5976">
        <f>ANAM[[#This Row],[VALOR Corregida]]/1000</f>
        <v>1.4070000000000001E-2</v>
      </c>
      <c r="J5976" t="s">
        <v>155</v>
      </c>
      <c r="K5976" t="s">
        <v>24</v>
      </c>
      <c r="L5976" t="s">
        <v>398</v>
      </c>
      <c r="M5976" t="s">
        <v>434</v>
      </c>
      <c r="N5976">
        <v>-23.660278000000002</v>
      </c>
      <c r="O5976">
        <v>-70.404167000000001</v>
      </c>
      <c r="P5976">
        <v>2</v>
      </c>
      <c r="Q5976">
        <v>2013</v>
      </c>
      <c r="R5976" s="2">
        <v>41613</v>
      </c>
      <c r="S5976" s="2">
        <v>41613</v>
      </c>
      <c r="T5976" s="2">
        <v>41613</v>
      </c>
      <c r="U5976" s="2"/>
    </row>
    <row r="5977" spans="1:21" x14ac:dyDescent="0.3">
      <c r="A5977" t="s">
        <v>164</v>
      </c>
      <c r="B5977" t="s">
        <v>20</v>
      </c>
      <c r="C5977" t="s">
        <v>54</v>
      </c>
      <c r="D5977" t="s">
        <v>384</v>
      </c>
      <c r="E5977" s="5" t="s">
        <v>516</v>
      </c>
      <c r="F5977">
        <v>10</v>
      </c>
      <c r="G5977" t="s">
        <v>397</v>
      </c>
      <c r="H5977">
        <v>2</v>
      </c>
      <c r="I5977">
        <f>ANAM[[#This Row],[VALOR Corregida]]/1000</f>
        <v>2E-3</v>
      </c>
      <c r="J5977" t="s">
        <v>167</v>
      </c>
      <c r="K5977" t="s">
        <v>24</v>
      </c>
      <c r="L5977" t="s">
        <v>398</v>
      </c>
      <c r="M5977" t="s">
        <v>435</v>
      </c>
      <c r="N5977">
        <v>-23.61722</v>
      </c>
      <c r="O5977">
        <v>-70.397220000000004</v>
      </c>
      <c r="P5977">
        <v>2</v>
      </c>
      <c r="Q5977">
        <v>2013</v>
      </c>
      <c r="R5977" s="2">
        <v>41561</v>
      </c>
      <c r="S5977" s="2">
        <v>41561</v>
      </c>
      <c r="T5977" s="2">
        <v>41561</v>
      </c>
      <c r="U5977" s="2"/>
    </row>
    <row r="5978" spans="1:21" x14ac:dyDescent="0.3">
      <c r="A5978" t="s">
        <v>164</v>
      </c>
      <c r="B5978" t="s">
        <v>20</v>
      </c>
      <c r="C5978" t="s">
        <v>54</v>
      </c>
      <c r="D5978" t="s">
        <v>384</v>
      </c>
      <c r="E5978" s="5" t="s">
        <v>516</v>
      </c>
      <c r="F5978">
        <v>10</v>
      </c>
      <c r="G5978" t="s">
        <v>400</v>
      </c>
      <c r="H5978">
        <v>33.700000000000003</v>
      </c>
      <c r="I5978">
        <f>ANAM[[#This Row],[VALOR Corregida]]/1000</f>
        <v>3.3700000000000001E-2</v>
      </c>
      <c r="J5978" t="s">
        <v>167</v>
      </c>
      <c r="K5978" t="s">
        <v>24</v>
      </c>
      <c r="L5978" t="s">
        <v>398</v>
      </c>
      <c r="M5978" t="s">
        <v>435</v>
      </c>
      <c r="N5978">
        <v>-23.61722</v>
      </c>
      <c r="O5978">
        <v>-70.397220000000004</v>
      </c>
      <c r="P5978">
        <v>2</v>
      </c>
      <c r="Q5978">
        <v>2013</v>
      </c>
      <c r="R5978" s="2">
        <v>41561</v>
      </c>
      <c r="S5978" s="2">
        <v>41561</v>
      </c>
      <c r="T5978" s="2">
        <v>41561</v>
      </c>
      <c r="U5978" s="2"/>
    </row>
    <row r="5979" spans="1:21" x14ac:dyDescent="0.3">
      <c r="A5979" t="s">
        <v>164</v>
      </c>
      <c r="B5979" t="s">
        <v>20</v>
      </c>
      <c r="C5979" t="s">
        <v>54</v>
      </c>
      <c r="D5979" t="s">
        <v>384</v>
      </c>
      <c r="E5979" s="5" t="s">
        <v>516</v>
      </c>
      <c r="F5979">
        <v>10</v>
      </c>
      <c r="G5979" t="s">
        <v>401</v>
      </c>
      <c r="H5979">
        <v>13.2</v>
      </c>
      <c r="I5979">
        <f>ANAM[[#This Row],[VALOR Corregida]]/1000</f>
        <v>1.32E-2</v>
      </c>
      <c r="J5979" t="s">
        <v>167</v>
      </c>
      <c r="K5979" t="s">
        <v>24</v>
      </c>
      <c r="L5979" t="s">
        <v>398</v>
      </c>
      <c r="M5979" t="s">
        <v>435</v>
      </c>
      <c r="N5979">
        <v>-23.61722</v>
      </c>
      <c r="O5979">
        <v>-70.397220000000004</v>
      </c>
      <c r="P5979">
        <v>2</v>
      </c>
      <c r="Q5979">
        <v>2013</v>
      </c>
      <c r="R5979" s="2">
        <v>41561</v>
      </c>
      <c r="S5979" s="2">
        <v>41561</v>
      </c>
      <c r="T5979" s="2">
        <v>41561</v>
      </c>
      <c r="U5979" s="2"/>
    </row>
    <row r="5980" spans="1:21" x14ac:dyDescent="0.3">
      <c r="A5980" t="s">
        <v>164</v>
      </c>
      <c r="B5980" t="s">
        <v>20</v>
      </c>
      <c r="C5980" t="s">
        <v>54</v>
      </c>
      <c r="D5980" t="s">
        <v>384</v>
      </c>
      <c r="E5980" s="5" t="s">
        <v>516</v>
      </c>
      <c r="F5980">
        <v>10</v>
      </c>
      <c r="G5980" t="s">
        <v>402</v>
      </c>
      <c r="H5980">
        <v>0.1</v>
      </c>
      <c r="I5980">
        <f>ANAM[[#This Row],[VALOR Corregida]]/1000</f>
        <v>1E-4</v>
      </c>
      <c r="J5980" t="s">
        <v>167</v>
      </c>
      <c r="K5980" t="s">
        <v>24</v>
      </c>
      <c r="L5980" t="s">
        <v>398</v>
      </c>
      <c r="M5980" t="s">
        <v>435</v>
      </c>
      <c r="N5980">
        <v>-23.61722</v>
      </c>
      <c r="O5980">
        <v>-70.397220000000004</v>
      </c>
      <c r="P5980">
        <v>2</v>
      </c>
      <c r="Q5980">
        <v>2013</v>
      </c>
      <c r="R5980" s="2">
        <v>41561</v>
      </c>
      <c r="S5980" s="2">
        <v>41561</v>
      </c>
      <c r="T5980" s="2">
        <v>41561</v>
      </c>
      <c r="U5980" s="2"/>
    </row>
    <row r="5981" spans="1:21" x14ac:dyDescent="0.3">
      <c r="A5981" t="s">
        <v>164</v>
      </c>
      <c r="B5981" t="s">
        <v>20</v>
      </c>
      <c r="C5981" t="s">
        <v>54</v>
      </c>
      <c r="D5981" t="s">
        <v>384</v>
      </c>
      <c r="E5981" s="5" t="s">
        <v>516</v>
      </c>
      <c r="F5981">
        <v>10</v>
      </c>
      <c r="G5981" t="s">
        <v>403</v>
      </c>
      <c r="H5981">
        <v>49</v>
      </c>
      <c r="I5981">
        <f>ANAM[[#This Row],[VALOR Corregida]]/1000</f>
        <v>4.9000000000000002E-2</v>
      </c>
      <c r="J5981" t="s">
        <v>167</v>
      </c>
      <c r="K5981" t="s">
        <v>24</v>
      </c>
      <c r="L5981" t="s">
        <v>398</v>
      </c>
      <c r="M5981" t="s">
        <v>435</v>
      </c>
      <c r="N5981">
        <v>-23.61722</v>
      </c>
      <c r="O5981">
        <v>-70.397220000000004</v>
      </c>
      <c r="P5981">
        <v>2</v>
      </c>
      <c r="Q5981">
        <v>2013</v>
      </c>
      <c r="R5981" s="2">
        <v>41561</v>
      </c>
      <c r="S5981" s="2">
        <v>41561</v>
      </c>
      <c r="T5981" s="2">
        <v>41561</v>
      </c>
      <c r="U5981" s="2"/>
    </row>
    <row r="5982" spans="1:21" x14ac:dyDescent="0.3">
      <c r="A5982" t="s">
        <v>164</v>
      </c>
      <c r="B5982" t="s">
        <v>20</v>
      </c>
      <c r="C5982" t="s">
        <v>54</v>
      </c>
      <c r="D5982" t="s">
        <v>384</v>
      </c>
      <c r="E5982" s="5" t="s">
        <v>516</v>
      </c>
      <c r="F5982">
        <v>10</v>
      </c>
      <c r="G5982" t="s">
        <v>405</v>
      </c>
      <c r="H5982">
        <v>10.38</v>
      </c>
      <c r="I5982">
        <f>ANAM[[#This Row],[VALOR Corregida]]/1000</f>
        <v>1.038E-2</v>
      </c>
      <c r="J5982" t="s">
        <v>167</v>
      </c>
      <c r="K5982" t="s">
        <v>24</v>
      </c>
      <c r="L5982" t="s">
        <v>398</v>
      </c>
      <c r="M5982" t="s">
        <v>435</v>
      </c>
      <c r="N5982">
        <v>-23.61722</v>
      </c>
      <c r="O5982">
        <v>-70.397220000000004</v>
      </c>
      <c r="P5982">
        <v>2</v>
      </c>
      <c r="Q5982">
        <v>2013</v>
      </c>
      <c r="R5982" s="2">
        <v>41561</v>
      </c>
      <c r="S5982" s="2">
        <v>41561</v>
      </c>
      <c r="T5982" s="2">
        <v>41561</v>
      </c>
      <c r="U5982" s="2"/>
    </row>
    <row r="5983" spans="1:21" x14ac:dyDescent="0.3">
      <c r="A5983" t="s">
        <v>164</v>
      </c>
      <c r="B5983" t="s">
        <v>20</v>
      </c>
      <c r="C5983" t="s">
        <v>54</v>
      </c>
      <c r="D5983" t="s">
        <v>384</v>
      </c>
      <c r="E5983" s="5" t="s">
        <v>516</v>
      </c>
      <c r="F5983">
        <v>10</v>
      </c>
      <c r="G5983" t="s">
        <v>406</v>
      </c>
      <c r="H5983">
        <v>0.15</v>
      </c>
      <c r="I5983">
        <f>ANAM[[#This Row],[VALOR Corregida]]/1000</f>
        <v>1.4999999999999999E-4</v>
      </c>
      <c r="J5983" t="s">
        <v>167</v>
      </c>
      <c r="K5983" t="s">
        <v>24</v>
      </c>
      <c r="L5983" t="s">
        <v>398</v>
      </c>
      <c r="M5983" t="s">
        <v>435</v>
      </c>
      <c r="N5983">
        <v>-23.61722</v>
      </c>
      <c r="O5983">
        <v>-70.397220000000004</v>
      </c>
      <c r="P5983">
        <v>2</v>
      </c>
      <c r="Q5983">
        <v>2013</v>
      </c>
      <c r="R5983" s="2">
        <v>41561</v>
      </c>
      <c r="S5983" s="2">
        <v>41561</v>
      </c>
      <c r="T5983" s="2">
        <v>41561</v>
      </c>
      <c r="U5983" s="2"/>
    </row>
    <row r="5984" spans="1:21" x14ac:dyDescent="0.3">
      <c r="A5984" t="s">
        <v>164</v>
      </c>
      <c r="B5984" t="s">
        <v>20</v>
      </c>
      <c r="C5984" t="s">
        <v>54</v>
      </c>
      <c r="D5984" t="s">
        <v>384</v>
      </c>
      <c r="E5984" s="5" t="s">
        <v>516</v>
      </c>
      <c r="F5984">
        <v>10</v>
      </c>
      <c r="G5984" t="s">
        <v>37</v>
      </c>
      <c r="H5984">
        <v>322</v>
      </c>
      <c r="I5984">
        <f>ANAM[[#This Row],[VALOR Corregida]]/1000</f>
        <v>0.32200000000000001</v>
      </c>
      <c r="J5984" t="s">
        <v>155</v>
      </c>
      <c r="K5984" t="s">
        <v>24</v>
      </c>
      <c r="L5984" t="s">
        <v>398</v>
      </c>
      <c r="M5984" t="s">
        <v>435</v>
      </c>
      <c r="N5984">
        <v>-23.61722</v>
      </c>
      <c r="O5984">
        <v>-70.397220000000004</v>
      </c>
      <c r="P5984">
        <v>2</v>
      </c>
      <c r="Q5984">
        <v>2013</v>
      </c>
      <c r="R5984" s="2">
        <v>41561</v>
      </c>
      <c r="S5984" s="2">
        <v>41561</v>
      </c>
      <c r="T5984" s="2">
        <v>41561</v>
      </c>
      <c r="U5984" s="2"/>
    </row>
    <row r="5985" spans="1:21" x14ac:dyDescent="0.3">
      <c r="A5985" t="s">
        <v>164</v>
      </c>
      <c r="B5985" t="s">
        <v>20</v>
      </c>
      <c r="C5985" t="s">
        <v>54</v>
      </c>
      <c r="D5985" t="s">
        <v>384</v>
      </c>
      <c r="E5985" s="5" t="s">
        <v>516</v>
      </c>
      <c r="F5985">
        <v>10</v>
      </c>
      <c r="G5985" t="s">
        <v>407</v>
      </c>
      <c r="H5985">
        <v>1.85</v>
      </c>
      <c r="I5985">
        <f>ANAM[[#This Row],[VALOR Corregida]]/1000</f>
        <v>1.8500000000000001E-3</v>
      </c>
      <c r="J5985" t="s">
        <v>167</v>
      </c>
      <c r="K5985" t="s">
        <v>24</v>
      </c>
      <c r="L5985" t="s">
        <v>398</v>
      </c>
      <c r="M5985" t="s">
        <v>435</v>
      </c>
      <c r="N5985">
        <v>-23.61722</v>
      </c>
      <c r="O5985">
        <v>-70.397220000000004</v>
      </c>
      <c r="P5985">
        <v>2</v>
      </c>
      <c r="Q5985">
        <v>2013</v>
      </c>
      <c r="R5985" s="2">
        <v>41561</v>
      </c>
      <c r="S5985" s="2">
        <v>41561</v>
      </c>
      <c r="T5985" s="2">
        <v>41561</v>
      </c>
      <c r="U5985" s="2"/>
    </row>
    <row r="5986" spans="1:21" x14ac:dyDescent="0.3">
      <c r="A5986" t="s">
        <v>164</v>
      </c>
      <c r="B5986" t="s">
        <v>20</v>
      </c>
      <c r="C5986" t="s">
        <v>54</v>
      </c>
      <c r="D5986" t="s">
        <v>384</v>
      </c>
      <c r="E5986" s="5" t="s">
        <v>516</v>
      </c>
      <c r="F5986">
        <v>10</v>
      </c>
      <c r="G5986" t="s">
        <v>129</v>
      </c>
      <c r="H5986">
        <v>1</v>
      </c>
      <c r="I5986">
        <f>ANAM[[#This Row],[VALOR Corregida]]/1000</f>
        <v>1E-3</v>
      </c>
      <c r="J5986" t="s">
        <v>155</v>
      </c>
      <c r="K5986" t="s">
        <v>315</v>
      </c>
      <c r="L5986" t="s">
        <v>398</v>
      </c>
      <c r="M5986" t="s">
        <v>435</v>
      </c>
      <c r="N5986">
        <v>-23.61722</v>
      </c>
      <c r="O5986">
        <v>-70.397220000000004</v>
      </c>
      <c r="P5986">
        <v>2</v>
      </c>
      <c r="Q5986">
        <v>2013</v>
      </c>
      <c r="R5986" s="2">
        <v>41561</v>
      </c>
      <c r="S5986" s="2">
        <v>41561</v>
      </c>
      <c r="T5986" s="2">
        <v>41561</v>
      </c>
      <c r="U5986" s="2"/>
    </row>
    <row r="5987" spans="1:21" x14ac:dyDescent="0.3">
      <c r="A5987" t="s">
        <v>164</v>
      </c>
      <c r="B5987" t="s">
        <v>20</v>
      </c>
      <c r="C5987" t="s">
        <v>54</v>
      </c>
      <c r="D5987" t="s">
        <v>384</v>
      </c>
      <c r="E5987" s="5" t="s">
        <v>516</v>
      </c>
      <c r="F5987">
        <v>10</v>
      </c>
      <c r="G5987" t="s">
        <v>408</v>
      </c>
      <c r="H5987">
        <v>151</v>
      </c>
      <c r="I5987">
        <f>ANAM[[#This Row],[VALOR Corregida]]/1000</f>
        <v>0.151</v>
      </c>
      <c r="J5987" t="s">
        <v>155</v>
      </c>
      <c r="K5987" t="s">
        <v>24</v>
      </c>
      <c r="L5987" t="s">
        <v>398</v>
      </c>
      <c r="M5987" t="s">
        <v>435</v>
      </c>
      <c r="N5987">
        <v>-23.61722</v>
      </c>
      <c r="O5987">
        <v>-70.397220000000004</v>
      </c>
      <c r="P5987">
        <v>2</v>
      </c>
      <c r="Q5987">
        <v>2013</v>
      </c>
      <c r="R5987" s="2">
        <v>41561</v>
      </c>
      <c r="S5987" s="2">
        <v>41561</v>
      </c>
      <c r="T5987" s="2">
        <v>41561</v>
      </c>
      <c r="U5987" s="2"/>
    </row>
    <row r="5988" spans="1:21" x14ac:dyDescent="0.3">
      <c r="A5988" t="s">
        <v>164</v>
      </c>
      <c r="B5988" t="s">
        <v>20</v>
      </c>
      <c r="C5988" t="s">
        <v>54</v>
      </c>
      <c r="D5988" t="s">
        <v>384</v>
      </c>
      <c r="E5988" s="5" t="s">
        <v>516</v>
      </c>
      <c r="F5988">
        <v>10</v>
      </c>
      <c r="G5988" t="s">
        <v>216</v>
      </c>
      <c r="H5988">
        <v>151</v>
      </c>
      <c r="I5988">
        <f>ANAM[[#This Row],[VALOR Corregida]]/1000</f>
        <v>0.151</v>
      </c>
      <c r="J5988" t="s">
        <v>155</v>
      </c>
      <c r="K5988" t="s">
        <v>24</v>
      </c>
      <c r="L5988" t="s">
        <v>398</v>
      </c>
      <c r="M5988" t="s">
        <v>435</v>
      </c>
      <c r="N5988">
        <v>-23.61722</v>
      </c>
      <c r="O5988">
        <v>-70.397220000000004</v>
      </c>
      <c r="P5988">
        <v>2</v>
      </c>
      <c r="Q5988">
        <v>2013</v>
      </c>
      <c r="R5988" s="2">
        <v>41561</v>
      </c>
      <c r="S5988" s="2">
        <v>41561</v>
      </c>
      <c r="T5988" s="2">
        <v>41561</v>
      </c>
      <c r="U5988" s="2"/>
    </row>
    <row r="5989" spans="1:21" x14ac:dyDescent="0.3">
      <c r="A5989" t="s">
        <v>164</v>
      </c>
      <c r="B5989" t="s">
        <v>20</v>
      </c>
      <c r="C5989" t="s">
        <v>54</v>
      </c>
      <c r="D5989" t="s">
        <v>384</v>
      </c>
      <c r="E5989" s="5" t="s">
        <v>516</v>
      </c>
      <c r="F5989">
        <v>10</v>
      </c>
      <c r="G5989" t="s">
        <v>409</v>
      </c>
      <c r="H5989">
        <v>0.05</v>
      </c>
      <c r="I5989">
        <f>ANAM[[#This Row],[VALOR Corregida]]/1000</f>
        <v>5.0000000000000002E-5</v>
      </c>
      <c r="J5989" t="s">
        <v>155</v>
      </c>
      <c r="K5989" t="s">
        <v>315</v>
      </c>
      <c r="L5989" t="s">
        <v>398</v>
      </c>
      <c r="M5989" t="s">
        <v>435</v>
      </c>
      <c r="N5989">
        <v>-23.61722</v>
      </c>
      <c r="O5989">
        <v>-70.397220000000004</v>
      </c>
      <c r="P5989">
        <v>2</v>
      </c>
      <c r="Q5989">
        <v>2013</v>
      </c>
      <c r="R5989" s="2">
        <v>41561</v>
      </c>
      <c r="S5989" s="2">
        <v>41561</v>
      </c>
      <c r="T5989" s="2">
        <v>41561</v>
      </c>
      <c r="U5989" s="2"/>
    </row>
    <row r="5990" spans="1:21" x14ac:dyDescent="0.3">
      <c r="A5990" t="s">
        <v>164</v>
      </c>
      <c r="B5990" t="s">
        <v>20</v>
      </c>
      <c r="C5990" t="s">
        <v>54</v>
      </c>
      <c r="D5990" t="s">
        <v>384</v>
      </c>
      <c r="E5990" s="5" t="s">
        <v>516</v>
      </c>
      <c r="F5990">
        <v>10</v>
      </c>
      <c r="G5990" t="s">
        <v>166</v>
      </c>
      <c r="H5990">
        <v>2.4</v>
      </c>
      <c r="I5990">
        <f>ANAM[[#This Row],[VALOR Corregida]]/1000</f>
        <v>2.3999999999999998E-3</v>
      </c>
      <c r="J5990" t="s">
        <v>167</v>
      </c>
      <c r="K5990" t="s">
        <v>24</v>
      </c>
      <c r="L5990" t="s">
        <v>398</v>
      </c>
      <c r="M5990" t="s">
        <v>435</v>
      </c>
      <c r="N5990">
        <v>-23.61722</v>
      </c>
      <c r="O5990">
        <v>-70.397220000000004</v>
      </c>
      <c r="P5990">
        <v>2</v>
      </c>
      <c r="Q5990">
        <v>2013</v>
      </c>
      <c r="R5990" s="2">
        <v>41561</v>
      </c>
      <c r="S5990" s="2">
        <v>41561</v>
      </c>
      <c r="T5990" s="2">
        <v>41561</v>
      </c>
      <c r="U5990" s="2"/>
    </row>
    <row r="5991" spans="1:21" x14ac:dyDescent="0.3">
      <c r="A5991" t="s">
        <v>164</v>
      </c>
      <c r="B5991" t="s">
        <v>20</v>
      </c>
      <c r="C5991" t="s">
        <v>54</v>
      </c>
      <c r="D5991" t="s">
        <v>384</v>
      </c>
      <c r="E5991" s="5" t="s">
        <v>516</v>
      </c>
      <c r="F5991">
        <v>10</v>
      </c>
      <c r="G5991" t="s">
        <v>410</v>
      </c>
      <c r="H5991">
        <v>0.25</v>
      </c>
      <c r="I5991">
        <f>ANAM[[#This Row],[VALOR Corregida]]/1000</f>
        <v>2.5000000000000001E-4</v>
      </c>
      <c r="J5991" t="s">
        <v>155</v>
      </c>
      <c r="K5991" t="s">
        <v>315</v>
      </c>
      <c r="L5991" t="s">
        <v>398</v>
      </c>
      <c r="M5991" t="s">
        <v>435</v>
      </c>
      <c r="N5991">
        <v>-23.61722</v>
      </c>
      <c r="O5991">
        <v>-70.397220000000004</v>
      </c>
      <c r="P5991">
        <v>2</v>
      </c>
      <c r="Q5991">
        <v>2013</v>
      </c>
      <c r="R5991" s="2">
        <v>41561</v>
      </c>
      <c r="S5991" s="2">
        <v>41561</v>
      </c>
      <c r="T5991" s="2">
        <v>41561</v>
      </c>
      <c r="U5991" s="2"/>
    </row>
    <row r="5992" spans="1:21" x14ac:dyDescent="0.3">
      <c r="A5992" t="s">
        <v>164</v>
      </c>
      <c r="B5992" t="s">
        <v>20</v>
      </c>
      <c r="C5992" t="s">
        <v>54</v>
      </c>
      <c r="D5992" t="s">
        <v>384</v>
      </c>
      <c r="E5992" s="5" t="s">
        <v>516</v>
      </c>
      <c r="F5992">
        <v>10</v>
      </c>
      <c r="G5992" t="s">
        <v>411</v>
      </c>
      <c r="H5992">
        <v>0.05</v>
      </c>
      <c r="I5992">
        <f>ANAM[[#This Row],[VALOR Corregida]]/1000</f>
        <v>5.0000000000000002E-5</v>
      </c>
      <c r="J5992" t="s">
        <v>155</v>
      </c>
      <c r="K5992" t="s">
        <v>315</v>
      </c>
      <c r="L5992" t="s">
        <v>398</v>
      </c>
      <c r="M5992" t="s">
        <v>435</v>
      </c>
      <c r="N5992">
        <v>-23.61722</v>
      </c>
      <c r="O5992">
        <v>-70.397220000000004</v>
      </c>
      <c r="P5992">
        <v>2</v>
      </c>
      <c r="Q5992">
        <v>2013</v>
      </c>
      <c r="R5992" s="2">
        <v>41561</v>
      </c>
      <c r="S5992" s="2">
        <v>41561</v>
      </c>
      <c r="T5992" s="2">
        <v>41561</v>
      </c>
      <c r="U5992" s="2"/>
    </row>
    <row r="5993" spans="1:21" x14ac:dyDescent="0.3">
      <c r="A5993" t="s">
        <v>164</v>
      </c>
      <c r="B5993" t="s">
        <v>20</v>
      </c>
      <c r="C5993" t="s">
        <v>153</v>
      </c>
      <c r="D5993" t="s">
        <v>386</v>
      </c>
      <c r="E5993" s="5" t="s">
        <v>525</v>
      </c>
      <c r="F5993">
        <v>11</v>
      </c>
      <c r="G5993" t="s">
        <v>397</v>
      </c>
      <c r="H5993">
        <v>4.09</v>
      </c>
      <c r="I5993">
        <f>ANAM[[#This Row],[VALOR Corregida]]/1000</f>
        <v>4.0899999999999999E-3</v>
      </c>
      <c r="J5993" t="s">
        <v>167</v>
      </c>
      <c r="K5993" t="s">
        <v>24</v>
      </c>
      <c r="L5993" t="s">
        <v>398</v>
      </c>
      <c r="M5993" t="s">
        <v>435</v>
      </c>
      <c r="N5993" s="7">
        <v>-23.626111000000002</v>
      </c>
      <c r="O5993" s="7">
        <v>-70.398332999999994</v>
      </c>
      <c r="P5993">
        <v>2</v>
      </c>
      <c r="Q5993">
        <v>2013</v>
      </c>
      <c r="R5993" s="2">
        <v>41561</v>
      </c>
      <c r="S5993" s="2">
        <v>41561</v>
      </c>
      <c r="T5993" s="2">
        <v>41561</v>
      </c>
      <c r="U5993" s="2"/>
    </row>
    <row r="5994" spans="1:21" x14ac:dyDescent="0.3">
      <c r="A5994" t="s">
        <v>164</v>
      </c>
      <c r="B5994" t="s">
        <v>20</v>
      </c>
      <c r="C5994" t="s">
        <v>153</v>
      </c>
      <c r="D5994" t="s">
        <v>386</v>
      </c>
      <c r="E5994" s="5" t="s">
        <v>525</v>
      </c>
      <c r="F5994">
        <v>11</v>
      </c>
      <c r="G5994" t="s">
        <v>400</v>
      </c>
      <c r="H5994">
        <v>4.25</v>
      </c>
      <c r="I5994">
        <f>ANAM[[#This Row],[VALOR Corregida]]/1000</f>
        <v>4.2500000000000003E-3</v>
      </c>
      <c r="J5994" t="s">
        <v>167</v>
      </c>
      <c r="K5994" t="s">
        <v>24</v>
      </c>
      <c r="L5994" t="s">
        <v>398</v>
      </c>
      <c r="M5994" t="s">
        <v>435</v>
      </c>
      <c r="N5994" s="7">
        <v>-23.626111000000002</v>
      </c>
      <c r="O5994" s="7">
        <v>-70.398332999999994</v>
      </c>
      <c r="P5994">
        <v>2</v>
      </c>
      <c r="Q5994">
        <v>2013</v>
      </c>
      <c r="R5994" s="2">
        <v>41561</v>
      </c>
      <c r="S5994" s="2">
        <v>41561</v>
      </c>
      <c r="T5994" s="2">
        <v>41561</v>
      </c>
      <c r="U5994" s="2"/>
    </row>
    <row r="5995" spans="1:21" x14ac:dyDescent="0.3">
      <c r="A5995" t="s">
        <v>164</v>
      </c>
      <c r="B5995" t="s">
        <v>20</v>
      </c>
      <c r="C5995" t="s">
        <v>153</v>
      </c>
      <c r="D5995" t="s">
        <v>386</v>
      </c>
      <c r="E5995" s="5" t="s">
        <v>525</v>
      </c>
      <c r="F5995">
        <v>11</v>
      </c>
      <c r="G5995" t="s">
        <v>401</v>
      </c>
      <c r="H5995">
        <v>5.9</v>
      </c>
      <c r="I5995">
        <f>ANAM[[#This Row],[VALOR Corregida]]/1000</f>
        <v>5.9000000000000007E-3</v>
      </c>
      <c r="J5995" t="s">
        <v>167</v>
      </c>
      <c r="K5995" t="s">
        <v>24</v>
      </c>
      <c r="L5995" t="s">
        <v>398</v>
      </c>
      <c r="M5995" t="s">
        <v>435</v>
      </c>
      <c r="N5995" s="7">
        <v>-23.626111000000002</v>
      </c>
      <c r="O5995" s="7">
        <v>-70.398332999999994</v>
      </c>
      <c r="P5995">
        <v>2</v>
      </c>
      <c r="Q5995">
        <v>2013</v>
      </c>
      <c r="R5995" s="2">
        <v>41561</v>
      </c>
      <c r="S5995" s="2">
        <v>41561</v>
      </c>
      <c r="T5995" s="2">
        <v>41561</v>
      </c>
      <c r="U5995" s="2"/>
    </row>
    <row r="5996" spans="1:21" x14ac:dyDescent="0.3">
      <c r="A5996" t="s">
        <v>164</v>
      </c>
      <c r="B5996" t="s">
        <v>20</v>
      </c>
      <c r="C5996" t="s">
        <v>153</v>
      </c>
      <c r="D5996" t="s">
        <v>386</v>
      </c>
      <c r="E5996" s="5" t="s">
        <v>525</v>
      </c>
      <c r="F5996">
        <v>11</v>
      </c>
      <c r="G5996" t="s">
        <v>402</v>
      </c>
      <c r="H5996">
        <v>20.399999999999999</v>
      </c>
      <c r="I5996">
        <f>ANAM[[#This Row],[VALOR Corregida]]/1000</f>
        <v>2.0399999999999998E-2</v>
      </c>
      <c r="J5996" t="s">
        <v>167</v>
      </c>
      <c r="K5996" t="s">
        <v>24</v>
      </c>
      <c r="L5996" t="s">
        <v>398</v>
      </c>
      <c r="M5996" t="s">
        <v>435</v>
      </c>
      <c r="N5996" s="7">
        <v>-23.626111000000002</v>
      </c>
      <c r="O5996" s="7">
        <v>-70.398332999999994</v>
      </c>
      <c r="P5996">
        <v>2</v>
      </c>
      <c r="Q5996">
        <v>2013</v>
      </c>
      <c r="R5996" s="2">
        <v>41561</v>
      </c>
      <c r="S5996" s="2">
        <v>41561</v>
      </c>
      <c r="T5996" s="2">
        <v>41561</v>
      </c>
      <c r="U5996" s="2"/>
    </row>
    <row r="5997" spans="1:21" x14ac:dyDescent="0.3">
      <c r="A5997" t="s">
        <v>164</v>
      </c>
      <c r="B5997" t="s">
        <v>20</v>
      </c>
      <c r="C5997" t="s">
        <v>153</v>
      </c>
      <c r="D5997" t="s">
        <v>386</v>
      </c>
      <c r="E5997" s="5" t="s">
        <v>525</v>
      </c>
      <c r="F5997">
        <v>11</v>
      </c>
      <c r="G5997" t="s">
        <v>403</v>
      </c>
      <c r="H5997">
        <v>47.6</v>
      </c>
      <c r="I5997">
        <f>ANAM[[#This Row],[VALOR Corregida]]/1000</f>
        <v>4.7600000000000003E-2</v>
      </c>
      <c r="J5997" t="s">
        <v>167</v>
      </c>
      <c r="K5997" t="s">
        <v>24</v>
      </c>
      <c r="L5997" t="s">
        <v>398</v>
      </c>
      <c r="M5997" t="s">
        <v>435</v>
      </c>
      <c r="N5997" s="7">
        <v>-23.626111000000002</v>
      </c>
      <c r="O5997" s="7">
        <v>-70.398332999999994</v>
      </c>
      <c r="P5997">
        <v>2</v>
      </c>
      <c r="Q5997">
        <v>2013</v>
      </c>
      <c r="R5997" s="2">
        <v>41561</v>
      </c>
      <c r="S5997" s="2">
        <v>41561</v>
      </c>
      <c r="T5997" s="2">
        <v>41561</v>
      </c>
      <c r="U5997" s="2"/>
    </row>
    <row r="5998" spans="1:21" x14ac:dyDescent="0.3">
      <c r="A5998" t="s">
        <v>164</v>
      </c>
      <c r="B5998" t="s">
        <v>20</v>
      </c>
      <c r="C5998" t="s">
        <v>153</v>
      </c>
      <c r="D5998" t="s">
        <v>386</v>
      </c>
      <c r="E5998" s="5" t="s">
        <v>525</v>
      </c>
      <c r="F5998">
        <v>11</v>
      </c>
      <c r="G5998" t="s">
        <v>404</v>
      </c>
      <c r="H5998">
        <v>36.5</v>
      </c>
      <c r="I5998">
        <f>ANAM[[#This Row],[VALOR Corregida]]/1000</f>
        <v>3.6499999999999998E-2</v>
      </c>
      <c r="J5998" t="s">
        <v>155</v>
      </c>
      <c r="K5998" t="s">
        <v>24</v>
      </c>
      <c r="L5998" t="s">
        <v>398</v>
      </c>
      <c r="M5998" t="s">
        <v>435</v>
      </c>
      <c r="N5998" s="7">
        <v>-23.626111000000002</v>
      </c>
      <c r="O5998" s="7">
        <v>-70.398332999999994</v>
      </c>
      <c r="P5998">
        <v>2</v>
      </c>
      <c r="Q5998">
        <v>2013</v>
      </c>
      <c r="R5998" s="2">
        <v>41561</v>
      </c>
      <c r="S5998" s="2">
        <v>41561</v>
      </c>
      <c r="T5998" s="2">
        <v>41561</v>
      </c>
      <c r="U5998" s="2"/>
    </row>
    <row r="5999" spans="1:21" x14ac:dyDescent="0.3">
      <c r="A5999" t="s">
        <v>164</v>
      </c>
      <c r="B5999" t="s">
        <v>20</v>
      </c>
      <c r="C5999" t="s">
        <v>153</v>
      </c>
      <c r="D5999" t="s">
        <v>219</v>
      </c>
      <c r="E5999" s="5" t="s">
        <v>525</v>
      </c>
      <c r="F5999">
        <v>0</v>
      </c>
      <c r="G5999" t="s">
        <v>28</v>
      </c>
      <c r="H5999">
        <v>0.05</v>
      </c>
      <c r="I5999">
        <f>ANAM[[#This Row],[VALOR Corregida]]/1000</f>
        <v>5.0000000000000002E-5</v>
      </c>
      <c r="J5999" t="s">
        <v>155</v>
      </c>
      <c r="K5999" t="s">
        <v>315</v>
      </c>
      <c r="L5999" t="s">
        <v>309</v>
      </c>
      <c r="M5999" t="s">
        <v>318</v>
      </c>
      <c r="N5999" s="7">
        <v>-23.626111000000002</v>
      </c>
      <c r="O5999" s="7">
        <v>-70.398332999999994</v>
      </c>
      <c r="P5999">
        <v>2</v>
      </c>
      <c r="Q5999">
        <v>2002</v>
      </c>
      <c r="R5999" s="2">
        <v>37580</v>
      </c>
      <c r="S5999" s="2">
        <v>37580</v>
      </c>
      <c r="T5999" s="2">
        <v>37580</v>
      </c>
      <c r="U5999" s="2"/>
    </row>
    <row r="6000" spans="1:21" x14ac:dyDescent="0.3">
      <c r="A6000" t="s">
        <v>164</v>
      </c>
      <c r="B6000" t="s">
        <v>20</v>
      </c>
      <c r="C6000" t="s">
        <v>153</v>
      </c>
      <c r="D6000" t="s">
        <v>386</v>
      </c>
      <c r="E6000" s="5" t="s">
        <v>525</v>
      </c>
      <c r="F6000">
        <v>11</v>
      </c>
      <c r="G6000" t="s">
        <v>405</v>
      </c>
      <c r="H6000">
        <v>4.51</v>
      </c>
      <c r="I6000">
        <f>ANAM[[#This Row],[VALOR Corregida]]/1000</f>
        <v>4.5100000000000001E-3</v>
      </c>
      <c r="J6000" t="s">
        <v>167</v>
      </c>
      <c r="K6000" t="s">
        <v>24</v>
      </c>
      <c r="L6000" t="s">
        <v>398</v>
      </c>
      <c r="M6000" t="s">
        <v>435</v>
      </c>
      <c r="N6000" s="7">
        <v>-23.626111000000002</v>
      </c>
      <c r="O6000" s="7">
        <v>-70.398332999999994</v>
      </c>
      <c r="P6000">
        <v>2</v>
      </c>
      <c r="Q6000">
        <v>2013</v>
      </c>
      <c r="R6000" s="2">
        <v>41561</v>
      </c>
      <c r="S6000" s="2">
        <v>41561</v>
      </c>
      <c r="T6000" s="2">
        <v>41561</v>
      </c>
      <c r="U6000" s="2"/>
    </row>
    <row r="6001" spans="1:21" x14ac:dyDescent="0.3">
      <c r="A6001" t="s">
        <v>164</v>
      </c>
      <c r="B6001" t="s">
        <v>20</v>
      </c>
      <c r="C6001" t="s">
        <v>202</v>
      </c>
      <c r="D6001" t="s">
        <v>203</v>
      </c>
      <c r="E6001" s="5" t="s">
        <v>526</v>
      </c>
      <c r="F6001">
        <v>0</v>
      </c>
      <c r="G6001" t="s">
        <v>28</v>
      </c>
      <c r="H6001">
        <v>0.05</v>
      </c>
      <c r="I6001">
        <f>ANAM[[#This Row],[VALOR Corregida]]/1000</f>
        <v>5.0000000000000002E-5</v>
      </c>
      <c r="J6001" t="s">
        <v>155</v>
      </c>
      <c r="K6001" t="s">
        <v>315</v>
      </c>
      <c r="L6001" t="s">
        <v>309</v>
      </c>
      <c r="M6001" t="s">
        <v>317</v>
      </c>
      <c r="N6001" s="7">
        <v>-23.633890000000001</v>
      </c>
      <c r="O6001" s="7">
        <v>-70.400000000000006</v>
      </c>
      <c r="P6001">
        <v>2</v>
      </c>
      <c r="Q6001">
        <v>2002</v>
      </c>
      <c r="R6001" s="2">
        <v>37484</v>
      </c>
      <c r="S6001" s="2">
        <v>37484</v>
      </c>
      <c r="T6001" s="2">
        <v>37484</v>
      </c>
      <c r="U6001" s="2"/>
    </row>
    <row r="6002" spans="1:21" x14ac:dyDescent="0.3">
      <c r="A6002" t="s">
        <v>164</v>
      </c>
      <c r="B6002" t="s">
        <v>20</v>
      </c>
      <c r="C6002" t="s">
        <v>153</v>
      </c>
      <c r="D6002" t="s">
        <v>386</v>
      </c>
      <c r="E6002" s="5" t="s">
        <v>525</v>
      </c>
      <c r="F6002">
        <v>11</v>
      </c>
      <c r="G6002" t="s">
        <v>406</v>
      </c>
      <c r="H6002">
        <v>10.7</v>
      </c>
      <c r="I6002">
        <f>ANAM[[#This Row],[VALOR Corregida]]/1000</f>
        <v>1.0699999999999999E-2</v>
      </c>
      <c r="J6002" t="s">
        <v>167</v>
      </c>
      <c r="K6002" t="s">
        <v>24</v>
      </c>
      <c r="L6002" t="s">
        <v>398</v>
      </c>
      <c r="M6002" t="s">
        <v>435</v>
      </c>
      <c r="N6002" s="7">
        <v>-23.626111000000002</v>
      </c>
      <c r="O6002" s="7">
        <v>-70.398332999999994</v>
      </c>
      <c r="P6002">
        <v>2</v>
      </c>
      <c r="Q6002">
        <v>2013</v>
      </c>
      <c r="R6002" s="2">
        <v>41561</v>
      </c>
      <c r="S6002" s="2">
        <v>41561</v>
      </c>
      <c r="T6002" s="2">
        <v>41561</v>
      </c>
      <c r="U6002" s="2"/>
    </row>
    <row r="6003" spans="1:21" x14ac:dyDescent="0.3">
      <c r="A6003" t="s">
        <v>164</v>
      </c>
      <c r="B6003" t="s">
        <v>20</v>
      </c>
      <c r="C6003" t="s">
        <v>153</v>
      </c>
      <c r="D6003" t="s">
        <v>386</v>
      </c>
      <c r="E6003" s="5" t="s">
        <v>525</v>
      </c>
      <c r="F6003">
        <v>11</v>
      </c>
      <c r="G6003" t="s">
        <v>37</v>
      </c>
      <c r="H6003">
        <v>122</v>
      </c>
      <c r="I6003">
        <f>ANAM[[#This Row],[VALOR Corregida]]/1000</f>
        <v>0.122</v>
      </c>
      <c r="J6003" t="s">
        <v>155</v>
      </c>
      <c r="K6003" t="s">
        <v>24</v>
      </c>
      <c r="L6003" t="s">
        <v>398</v>
      </c>
      <c r="M6003" t="s">
        <v>435</v>
      </c>
      <c r="N6003" s="7">
        <v>-23.626111000000002</v>
      </c>
      <c r="O6003" s="7">
        <v>-70.398332999999994</v>
      </c>
      <c r="P6003">
        <v>2</v>
      </c>
      <c r="Q6003">
        <v>2013</v>
      </c>
      <c r="R6003" s="2">
        <v>41561</v>
      </c>
      <c r="S6003" s="2">
        <v>41561</v>
      </c>
      <c r="T6003" s="2">
        <v>41561</v>
      </c>
      <c r="U6003" s="2"/>
    </row>
    <row r="6004" spans="1:21" x14ac:dyDescent="0.3">
      <c r="A6004" t="s">
        <v>164</v>
      </c>
      <c r="B6004" t="s">
        <v>20</v>
      </c>
      <c r="C6004" t="s">
        <v>153</v>
      </c>
      <c r="D6004" t="s">
        <v>386</v>
      </c>
      <c r="E6004" s="5" t="s">
        <v>525</v>
      </c>
      <c r="F6004">
        <v>11</v>
      </c>
      <c r="G6004" t="s">
        <v>407</v>
      </c>
      <c r="H6004">
        <v>7.06</v>
      </c>
      <c r="I6004">
        <f>ANAM[[#This Row],[VALOR Corregida]]/1000</f>
        <v>7.0599999999999994E-3</v>
      </c>
      <c r="J6004" t="s">
        <v>167</v>
      </c>
      <c r="K6004" t="s">
        <v>24</v>
      </c>
      <c r="L6004" t="s">
        <v>398</v>
      </c>
      <c r="M6004" t="s">
        <v>435</v>
      </c>
      <c r="N6004" s="7">
        <v>-23.626111000000002</v>
      </c>
      <c r="O6004" s="7">
        <v>-70.398332999999994</v>
      </c>
      <c r="P6004">
        <v>2</v>
      </c>
      <c r="Q6004">
        <v>2013</v>
      </c>
      <c r="R6004" s="2">
        <v>41561</v>
      </c>
      <c r="S6004" s="2">
        <v>41561</v>
      </c>
      <c r="T6004" s="2">
        <v>41561</v>
      </c>
      <c r="U6004" s="2"/>
    </row>
    <row r="6005" spans="1:21" x14ac:dyDescent="0.3">
      <c r="A6005" t="s">
        <v>164</v>
      </c>
      <c r="B6005" t="s">
        <v>20</v>
      </c>
      <c r="C6005" t="s">
        <v>153</v>
      </c>
      <c r="D6005" t="s">
        <v>386</v>
      </c>
      <c r="E6005" s="5" t="s">
        <v>525</v>
      </c>
      <c r="F6005">
        <v>11</v>
      </c>
      <c r="G6005" t="s">
        <v>129</v>
      </c>
      <c r="H6005">
        <v>1</v>
      </c>
      <c r="I6005">
        <f>ANAM[[#This Row],[VALOR Corregida]]/1000</f>
        <v>1E-3</v>
      </c>
      <c r="J6005" t="s">
        <v>155</v>
      </c>
      <c r="K6005" t="s">
        <v>315</v>
      </c>
      <c r="L6005" t="s">
        <v>398</v>
      </c>
      <c r="M6005" t="s">
        <v>435</v>
      </c>
      <c r="N6005" s="7">
        <v>-23.626111000000002</v>
      </c>
      <c r="O6005" s="7">
        <v>-70.398332999999994</v>
      </c>
      <c r="P6005">
        <v>2</v>
      </c>
      <c r="Q6005">
        <v>2013</v>
      </c>
      <c r="R6005" s="2">
        <v>41561</v>
      </c>
      <c r="S6005" s="2">
        <v>41561</v>
      </c>
      <c r="T6005" s="2">
        <v>41561</v>
      </c>
      <c r="U6005" s="2"/>
    </row>
    <row r="6006" spans="1:21" x14ac:dyDescent="0.3">
      <c r="A6006" t="s">
        <v>164</v>
      </c>
      <c r="B6006" t="s">
        <v>20</v>
      </c>
      <c r="C6006" t="s">
        <v>153</v>
      </c>
      <c r="D6006" t="s">
        <v>386</v>
      </c>
      <c r="E6006" s="5" t="s">
        <v>525</v>
      </c>
      <c r="F6006">
        <v>11</v>
      </c>
      <c r="G6006" t="s">
        <v>408</v>
      </c>
      <c r="H6006">
        <v>76</v>
      </c>
      <c r="I6006">
        <f>ANAM[[#This Row],[VALOR Corregida]]/1000</f>
        <v>7.5999999999999998E-2</v>
      </c>
      <c r="J6006" t="s">
        <v>155</v>
      </c>
      <c r="K6006" t="s">
        <v>24</v>
      </c>
      <c r="L6006" t="s">
        <v>398</v>
      </c>
      <c r="M6006" t="s">
        <v>435</v>
      </c>
      <c r="N6006" s="7">
        <v>-23.626111000000002</v>
      </c>
      <c r="O6006" s="7">
        <v>-70.398332999999994</v>
      </c>
      <c r="P6006">
        <v>2</v>
      </c>
      <c r="Q6006">
        <v>2013</v>
      </c>
      <c r="R6006" s="2">
        <v>41561</v>
      </c>
      <c r="S6006" s="2">
        <v>41561</v>
      </c>
      <c r="T6006" s="2">
        <v>41561</v>
      </c>
      <c r="U6006" s="2"/>
    </row>
    <row r="6007" spans="1:21" x14ac:dyDescent="0.3">
      <c r="A6007" t="s">
        <v>164</v>
      </c>
      <c r="B6007" t="s">
        <v>20</v>
      </c>
      <c r="C6007" t="s">
        <v>153</v>
      </c>
      <c r="D6007" t="s">
        <v>386</v>
      </c>
      <c r="E6007" s="5" t="s">
        <v>525</v>
      </c>
      <c r="F6007">
        <v>11</v>
      </c>
      <c r="G6007" t="s">
        <v>216</v>
      </c>
      <c r="H6007">
        <v>76</v>
      </c>
      <c r="I6007">
        <f>ANAM[[#This Row],[VALOR Corregida]]/1000</f>
        <v>7.5999999999999998E-2</v>
      </c>
      <c r="J6007" t="s">
        <v>155</v>
      </c>
      <c r="K6007" t="s">
        <v>24</v>
      </c>
      <c r="L6007" t="s">
        <v>398</v>
      </c>
      <c r="M6007" t="s">
        <v>435</v>
      </c>
      <c r="N6007" s="7">
        <v>-23.626111000000002</v>
      </c>
      <c r="O6007" s="7">
        <v>-70.398332999999994</v>
      </c>
      <c r="P6007">
        <v>2</v>
      </c>
      <c r="Q6007">
        <v>2013</v>
      </c>
      <c r="R6007" s="2">
        <v>41561</v>
      </c>
      <c r="S6007" s="2">
        <v>41561</v>
      </c>
      <c r="T6007" s="2">
        <v>41561</v>
      </c>
      <c r="U6007" s="2"/>
    </row>
    <row r="6008" spans="1:21" x14ac:dyDescent="0.3">
      <c r="A6008" t="s">
        <v>164</v>
      </c>
      <c r="B6008" t="s">
        <v>20</v>
      </c>
      <c r="C6008" t="s">
        <v>153</v>
      </c>
      <c r="D6008" t="s">
        <v>386</v>
      </c>
      <c r="E6008" s="5" t="s">
        <v>525</v>
      </c>
      <c r="F6008">
        <v>11</v>
      </c>
      <c r="G6008" t="s">
        <v>409</v>
      </c>
      <c r="H6008">
        <v>0.05</v>
      </c>
      <c r="I6008">
        <f>ANAM[[#This Row],[VALOR Corregida]]/1000</f>
        <v>5.0000000000000002E-5</v>
      </c>
      <c r="J6008" t="s">
        <v>155</v>
      </c>
      <c r="K6008" t="s">
        <v>315</v>
      </c>
      <c r="L6008" t="s">
        <v>398</v>
      </c>
      <c r="M6008" t="s">
        <v>435</v>
      </c>
      <c r="N6008" s="7">
        <v>-23.626111000000002</v>
      </c>
      <c r="O6008" s="7">
        <v>-70.398332999999994</v>
      </c>
      <c r="P6008">
        <v>2</v>
      </c>
      <c r="Q6008">
        <v>2013</v>
      </c>
      <c r="R6008" s="2">
        <v>41561</v>
      </c>
      <c r="S6008" s="2">
        <v>41561</v>
      </c>
      <c r="T6008" s="2">
        <v>41561</v>
      </c>
      <c r="U6008" s="2"/>
    </row>
    <row r="6009" spans="1:21" x14ac:dyDescent="0.3">
      <c r="A6009" t="s">
        <v>164</v>
      </c>
      <c r="B6009" t="s">
        <v>20</v>
      </c>
      <c r="C6009" t="s">
        <v>153</v>
      </c>
      <c r="D6009" t="s">
        <v>386</v>
      </c>
      <c r="E6009" s="5" t="s">
        <v>525</v>
      </c>
      <c r="F6009">
        <v>11</v>
      </c>
      <c r="G6009" t="s">
        <v>166</v>
      </c>
      <c r="H6009">
        <v>2.2999999999999998</v>
      </c>
      <c r="I6009">
        <f>ANAM[[#This Row],[VALOR Corregida]]/1000</f>
        <v>2.3E-3</v>
      </c>
      <c r="J6009" t="s">
        <v>167</v>
      </c>
      <c r="K6009" t="s">
        <v>24</v>
      </c>
      <c r="L6009" t="s">
        <v>398</v>
      </c>
      <c r="M6009" t="s">
        <v>435</v>
      </c>
      <c r="N6009" s="7">
        <v>-23.626111000000002</v>
      </c>
      <c r="O6009" s="7">
        <v>-70.398332999999994</v>
      </c>
      <c r="P6009">
        <v>2</v>
      </c>
      <c r="Q6009">
        <v>2013</v>
      </c>
      <c r="R6009" s="2">
        <v>41561</v>
      </c>
      <c r="S6009" s="2">
        <v>41561</v>
      </c>
      <c r="T6009" s="2">
        <v>41561</v>
      </c>
      <c r="U6009" s="2"/>
    </row>
    <row r="6010" spans="1:21" x14ac:dyDescent="0.3">
      <c r="A6010" t="s">
        <v>164</v>
      </c>
      <c r="B6010" t="s">
        <v>20</v>
      </c>
      <c r="C6010" t="s">
        <v>153</v>
      </c>
      <c r="D6010" t="s">
        <v>386</v>
      </c>
      <c r="E6010" s="5" t="s">
        <v>525</v>
      </c>
      <c r="F6010">
        <v>11</v>
      </c>
      <c r="G6010" t="s">
        <v>39</v>
      </c>
      <c r="H6010">
        <v>0.38</v>
      </c>
      <c r="I6010">
        <f>ANAM[[#This Row],[VALOR Corregida]]/1000</f>
        <v>3.8000000000000002E-4</v>
      </c>
      <c r="J6010" t="s">
        <v>155</v>
      </c>
      <c r="K6010" t="s">
        <v>24</v>
      </c>
      <c r="L6010" t="s">
        <v>398</v>
      </c>
      <c r="M6010" t="s">
        <v>435</v>
      </c>
      <c r="N6010" s="7">
        <v>-23.626111000000002</v>
      </c>
      <c r="O6010" s="7">
        <v>-70.398332999999994</v>
      </c>
      <c r="P6010">
        <v>2</v>
      </c>
      <c r="Q6010">
        <v>2013</v>
      </c>
      <c r="R6010" s="2">
        <v>41561</v>
      </c>
      <c r="S6010" s="2">
        <v>41561</v>
      </c>
      <c r="T6010" s="2">
        <v>41561</v>
      </c>
      <c r="U6010" s="2"/>
    </row>
    <row r="6011" spans="1:21" x14ac:dyDescent="0.3">
      <c r="A6011" t="s">
        <v>164</v>
      </c>
      <c r="B6011" t="s">
        <v>20</v>
      </c>
      <c r="C6011" t="s">
        <v>153</v>
      </c>
      <c r="D6011" t="s">
        <v>386</v>
      </c>
      <c r="E6011" s="5" t="s">
        <v>525</v>
      </c>
      <c r="F6011">
        <v>11</v>
      </c>
      <c r="G6011" t="s">
        <v>64</v>
      </c>
      <c r="H6011">
        <v>1329</v>
      </c>
      <c r="I6011">
        <f>ANAM[[#This Row],[VALOR Corregida]]/1000</f>
        <v>1.329</v>
      </c>
      <c r="J6011" t="s">
        <v>155</v>
      </c>
      <c r="K6011" t="s">
        <v>24</v>
      </c>
      <c r="L6011" t="s">
        <v>398</v>
      </c>
      <c r="M6011" t="s">
        <v>435</v>
      </c>
      <c r="N6011" s="7">
        <v>-23.626111000000002</v>
      </c>
      <c r="O6011" s="7">
        <v>-70.398332999999994</v>
      </c>
      <c r="P6011">
        <v>2</v>
      </c>
      <c r="Q6011">
        <v>2013</v>
      </c>
      <c r="R6011" s="2">
        <v>41561</v>
      </c>
      <c r="S6011" s="2">
        <v>41561</v>
      </c>
      <c r="T6011" s="2">
        <v>41561</v>
      </c>
      <c r="U6011" s="2"/>
    </row>
    <row r="6012" spans="1:21" x14ac:dyDescent="0.3">
      <c r="A6012" t="s">
        <v>164</v>
      </c>
      <c r="B6012" t="s">
        <v>20</v>
      </c>
      <c r="C6012" t="s">
        <v>153</v>
      </c>
      <c r="D6012" t="s">
        <v>386</v>
      </c>
      <c r="E6012" s="5" t="s">
        <v>525</v>
      </c>
      <c r="F6012">
        <v>11</v>
      </c>
      <c r="G6012" t="s">
        <v>410</v>
      </c>
      <c r="H6012">
        <v>0.25</v>
      </c>
      <c r="I6012">
        <f>ANAM[[#This Row],[VALOR Corregida]]/1000</f>
        <v>2.5000000000000001E-4</v>
      </c>
      <c r="J6012" t="s">
        <v>155</v>
      </c>
      <c r="K6012" t="s">
        <v>315</v>
      </c>
      <c r="L6012" t="s">
        <v>398</v>
      </c>
      <c r="M6012" t="s">
        <v>435</v>
      </c>
      <c r="N6012" s="7">
        <v>-23.626111000000002</v>
      </c>
      <c r="O6012" s="7">
        <v>-70.398332999999994</v>
      </c>
      <c r="P6012">
        <v>2</v>
      </c>
      <c r="Q6012">
        <v>2013</v>
      </c>
      <c r="R6012" s="2">
        <v>41561</v>
      </c>
      <c r="S6012" s="2">
        <v>41561</v>
      </c>
      <c r="T6012" s="2">
        <v>41561</v>
      </c>
      <c r="U6012" s="2"/>
    </row>
    <row r="6013" spans="1:21" x14ac:dyDescent="0.3">
      <c r="A6013" t="s">
        <v>164</v>
      </c>
      <c r="B6013" t="s">
        <v>20</v>
      </c>
      <c r="C6013" t="s">
        <v>202</v>
      </c>
      <c r="D6013" t="s">
        <v>203</v>
      </c>
      <c r="E6013" s="5" t="s">
        <v>526</v>
      </c>
      <c r="F6013">
        <v>0</v>
      </c>
      <c r="G6013" t="s">
        <v>28</v>
      </c>
      <c r="H6013">
        <v>0.05</v>
      </c>
      <c r="I6013">
        <f>ANAM[[#This Row],[VALOR Corregida]]/1000</f>
        <v>5.0000000000000002E-5</v>
      </c>
      <c r="J6013" t="s">
        <v>155</v>
      </c>
      <c r="K6013" t="s">
        <v>315</v>
      </c>
      <c r="L6013" t="s">
        <v>309</v>
      </c>
      <c r="M6013" t="s">
        <v>318</v>
      </c>
      <c r="N6013" s="7">
        <v>-23.633890000000001</v>
      </c>
      <c r="O6013" s="7">
        <v>-70.400000000000006</v>
      </c>
      <c r="P6013">
        <v>2</v>
      </c>
      <c r="Q6013">
        <v>2002</v>
      </c>
      <c r="R6013" s="2">
        <v>37580</v>
      </c>
      <c r="S6013" s="2">
        <v>37580</v>
      </c>
      <c r="T6013" s="2">
        <v>37580</v>
      </c>
      <c r="U6013" s="2"/>
    </row>
    <row r="6014" spans="1:21" x14ac:dyDescent="0.3">
      <c r="A6014" t="s">
        <v>164</v>
      </c>
      <c r="B6014" t="s">
        <v>20</v>
      </c>
      <c r="C6014" t="s">
        <v>153</v>
      </c>
      <c r="D6014" t="s">
        <v>386</v>
      </c>
      <c r="E6014" s="5" t="s">
        <v>525</v>
      </c>
      <c r="F6014">
        <v>11</v>
      </c>
      <c r="G6014" t="s">
        <v>411</v>
      </c>
      <c r="H6014">
        <v>0.05</v>
      </c>
      <c r="I6014">
        <f>ANAM[[#This Row],[VALOR Corregida]]/1000</f>
        <v>5.0000000000000002E-5</v>
      </c>
      <c r="J6014" t="s">
        <v>155</v>
      </c>
      <c r="K6014" t="s">
        <v>315</v>
      </c>
      <c r="L6014" t="s">
        <v>398</v>
      </c>
      <c r="M6014" t="s">
        <v>435</v>
      </c>
      <c r="N6014" s="7">
        <v>-23.626111000000002</v>
      </c>
      <c r="O6014" s="7">
        <v>-70.398332999999994</v>
      </c>
      <c r="P6014">
        <v>2</v>
      </c>
      <c r="Q6014">
        <v>2013</v>
      </c>
      <c r="R6014" s="2">
        <v>41561</v>
      </c>
      <c r="S6014" s="2">
        <v>41561</v>
      </c>
      <c r="T6014" s="2">
        <v>41561</v>
      </c>
      <c r="U6014" s="2"/>
    </row>
    <row r="6015" spans="1:21" x14ac:dyDescent="0.3">
      <c r="A6015" t="s">
        <v>164</v>
      </c>
      <c r="B6015" t="s">
        <v>20</v>
      </c>
      <c r="C6015" t="s">
        <v>202</v>
      </c>
      <c r="D6015" t="s">
        <v>387</v>
      </c>
      <c r="E6015" s="5" t="s">
        <v>526</v>
      </c>
      <c r="F6015">
        <v>10</v>
      </c>
      <c r="G6015" t="s">
        <v>397</v>
      </c>
      <c r="H6015">
        <v>2.41</v>
      </c>
      <c r="I6015">
        <f>ANAM[[#This Row],[VALOR Corregida]]/1000</f>
        <v>2.4100000000000002E-3</v>
      </c>
      <c r="J6015" t="s">
        <v>167</v>
      </c>
      <c r="K6015" t="s">
        <v>24</v>
      </c>
      <c r="L6015" t="s">
        <v>398</v>
      </c>
      <c r="M6015" t="s">
        <v>435</v>
      </c>
      <c r="N6015" s="7">
        <v>-23.633890000000001</v>
      </c>
      <c r="O6015" s="7">
        <v>-70.400000000000006</v>
      </c>
      <c r="P6015">
        <v>2</v>
      </c>
      <c r="Q6015">
        <v>2013</v>
      </c>
      <c r="R6015" s="2">
        <v>41561</v>
      </c>
      <c r="S6015" s="2">
        <v>41561</v>
      </c>
      <c r="T6015" s="2">
        <v>41561</v>
      </c>
      <c r="U6015" s="2"/>
    </row>
    <row r="6016" spans="1:21" x14ac:dyDescent="0.3">
      <c r="A6016" t="s">
        <v>164</v>
      </c>
      <c r="B6016" t="s">
        <v>20</v>
      </c>
      <c r="C6016" t="s">
        <v>202</v>
      </c>
      <c r="D6016" t="s">
        <v>387</v>
      </c>
      <c r="E6016" s="5" t="s">
        <v>526</v>
      </c>
      <c r="F6016">
        <v>10</v>
      </c>
      <c r="G6016" t="s">
        <v>400</v>
      </c>
      <c r="H6016">
        <v>5.67</v>
      </c>
      <c r="I6016">
        <f>ANAM[[#This Row],[VALOR Corregida]]/1000</f>
        <v>5.6699999999999997E-3</v>
      </c>
      <c r="J6016" t="s">
        <v>167</v>
      </c>
      <c r="K6016" t="s">
        <v>24</v>
      </c>
      <c r="L6016" t="s">
        <v>398</v>
      </c>
      <c r="M6016" t="s">
        <v>435</v>
      </c>
      <c r="N6016" s="7">
        <v>-23.633890000000001</v>
      </c>
      <c r="O6016" s="7">
        <v>-70.400000000000006</v>
      </c>
      <c r="P6016">
        <v>2</v>
      </c>
      <c r="Q6016">
        <v>2013</v>
      </c>
      <c r="R6016" s="2">
        <v>41561</v>
      </c>
      <c r="S6016" s="2">
        <v>41561</v>
      </c>
      <c r="T6016" s="2">
        <v>41561</v>
      </c>
      <c r="U6016" s="2"/>
    </row>
    <row r="6017" spans="1:21" x14ac:dyDescent="0.3">
      <c r="A6017" t="s">
        <v>164</v>
      </c>
      <c r="B6017" t="s">
        <v>20</v>
      </c>
      <c r="C6017" t="s">
        <v>202</v>
      </c>
      <c r="D6017" t="s">
        <v>387</v>
      </c>
      <c r="E6017" s="5" t="s">
        <v>526</v>
      </c>
      <c r="F6017">
        <v>10</v>
      </c>
      <c r="G6017" t="s">
        <v>401</v>
      </c>
      <c r="H6017">
        <v>6.78</v>
      </c>
      <c r="I6017">
        <f>ANAM[[#This Row],[VALOR Corregida]]/1000</f>
        <v>6.7800000000000004E-3</v>
      </c>
      <c r="J6017" t="s">
        <v>167</v>
      </c>
      <c r="K6017" t="s">
        <v>24</v>
      </c>
      <c r="L6017" t="s">
        <v>398</v>
      </c>
      <c r="M6017" t="s">
        <v>435</v>
      </c>
      <c r="N6017" s="7">
        <v>-23.633890000000001</v>
      </c>
      <c r="O6017" s="7">
        <v>-70.400000000000006</v>
      </c>
      <c r="P6017">
        <v>2</v>
      </c>
      <c r="Q6017">
        <v>2013</v>
      </c>
      <c r="R6017" s="2">
        <v>41561</v>
      </c>
      <c r="S6017" s="2">
        <v>41561</v>
      </c>
      <c r="T6017" s="2">
        <v>41561</v>
      </c>
      <c r="U6017" s="2"/>
    </row>
    <row r="6018" spans="1:21" x14ac:dyDescent="0.3">
      <c r="A6018" t="s">
        <v>164</v>
      </c>
      <c r="B6018" t="s">
        <v>20</v>
      </c>
      <c r="C6018" t="s">
        <v>202</v>
      </c>
      <c r="D6018" t="s">
        <v>387</v>
      </c>
      <c r="E6018" s="5" t="s">
        <v>526</v>
      </c>
      <c r="F6018">
        <v>10</v>
      </c>
      <c r="G6018" t="s">
        <v>402</v>
      </c>
      <c r="H6018">
        <v>6.19</v>
      </c>
      <c r="I6018">
        <f>ANAM[[#This Row],[VALOR Corregida]]/1000</f>
        <v>6.1900000000000002E-3</v>
      </c>
      <c r="J6018" t="s">
        <v>167</v>
      </c>
      <c r="K6018" t="s">
        <v>24</v>
      </c>
      <c r="L6018" t="s">
        <v>398</v>
      </c>
      <c r="M6018" t="s">
        <v>435</v>
      </c>
      <c r="N6018" s="7">
        <v>-23.633890000000001</v>
      </c>
      <c r="O6018" s="7">
        <v>-70.400000000000006</v>
      </c>
      <c r="P6018">
        <v>2</v>
      </c>
      <c r="Q6018">
        <v>2013</v>
      </c>
      <c r="R6018" s="2">
        <v>41561</v>
      </c>
      <c r="S6018" s="2">
        <v>41561</v>
      </c>
      <c r="T6018" s="2">
        <v>41561</v>
      </c>
      <c r="U6018" s="2"/>
    </row>
    <row r="6019" spans="1:21" x14ac:dyDescent="0.3">
      <c r="A6019" t="s">
        <v>164</v>
      </c>
      <c r="B6019" t="s">
        <v>20</v>
      </c>
      <c r="C6019" t="s">
        <v>202</v>
      </c>
      <c r="D6019" t="s">
        <v>387</v>
      </c>
      <c r="E6019" s="5" t="s">
        <v>526</v>
      </c>
      <c r="F6019">
        <v>10</v>
      </c>
      <c r="G6019" t="s">
        <v>403</v>
      </c>
      <c r="H6019">
        <v>69.599999999999994</v>
      </c>
      <c r="I6019">
        <f>ANAM[[#This Row],[VALOR Corregida]]/1000</f>
        <v>6.9599999999999995E-2</v>
      </c>
      <c r="J6019" t="s">
        <v>167</v>
      </c>
      <c r="K6019" t="s">
        <v>24</v>
      </c>
      <c r="L6019" t="s">
        <v>398</v>
      </c>
      <c r="M6019" t="s">
        <v>435</v>
      </c>
      <c r="N6019" s="7">
        <v>-23.633890000000001</v>
      </c>
      <c r="O6019" s="7">
        <v>-70.400000000000006</v>
      </c>
      <c r="P6019">
        <v>2</v>
      </c>
      <c r="Q6019">
        <v>2013</v>
      </c>
      <c r="R6019" s="2">
        <v>41561</v>
      </c>
      <c r="S6019" s="2">
        <v>41561</v>
      </c>
      <c r="T6019" s="2">
        <v>41561</v>
      </c>
      <c r="U6019" s="2"/>
    </row>
    <row r="6020" spans="1:21" x14ac:dyDescent="0.3">
      <c r="A6020" t="s">
        <v>164</v>
      </c>
      <c r="B6020" t="s">
        <v>20</v>
      </c>
      <c r="C6020" t="s">
        <v>202</v>
      </c>
      <c r="D6020" t="s">
        <v>387</v>
      </c>
      <c r="E6020" s="5" t="s">
        <v>526</v>
      </c>
      <c r="F6020">
        <v>10</v>
      </c>
      <c r="G6020" t="s">
        <v>404</v>
      </c>
      <c r="H6020">
        <v>46.5</v>
      </c>
      <c r="I6020">
        <f>ANAM[[#This Row],[VALOR Corregida]]/1000</f>
        <v>4.65E-2</v>
      </c>
      <c r="J6020" t="s">
        <v>155</v>
      </c>
      <c r="K6020" t="s">
        <v>24</v>
      </c>
      <c r="L6020" t="s">
        <v>398</v>
      </c>
      <c r="M6020" t="s">
        <v>435</v>
      </c>
      <c r="N6020" s="7">
        <v>-23.633890000000001</v>
      </c>
      <c r="O6020" s="7">
        <v>-70.400000000000006</v>
      </c>
      <c r="P6020">
        <v>2</v>
      </c>
      <c r="Q6020">
        <v>2013</v>
      </c>
      <c r="R6020" s="2">
        <v>41561</v>
      </c>
      <c r="S6020" s="2">
        <v>41561</v>
      </c>
      <c r="T6020" s="2">
        <v>41561</v>
      </c>
      <c r="U6020" s="2"/>
    </row>
    <row r="6021" spans="1:21" x14ac:dyDescent="0.3">
      <c r="A6021" t="s">
        <v>164</v>
      </c>
      <c r="B6021" t="s">
        <v>20</v>
      </c>
      <c r="C6021" t="s">
        <v>50</v>
      </c>
      <c r="D6021" t="s">
        <v>217</v>
      </c>
      <c r="E6021" s="5" t="s">
        <v>511</v>
      </c>
      <c r="F6021">
        <v>0</v>
      </c>
      <c r="G6021" t="s">
        <v>28</v>
      </c>
      <c r="H6021">
        <v>0.05</v>
      </c>
      <c r="I6021">
        <f>ANAM[[#This Row],[VALOR Corregida]]/1000</f>
        <v>5.0000000000000002E-5</v>
      </c>
      <c r="J6021" t="s">
        <v>155</v>
      </c>
      <c r="K6021" t="s">
        <v>315</v>
      </c>
      <c r="L6021" t="s">
        <v>309</v>
      </c>
      <c r="M6021" t="s">
        <v>317</v>
      </c>
      <c r="N6021" s="7">
        <v>-23.641940000000002</v>
      </c>
      <c r="O6021" s="7">
        <v>-70.399169999999998</v>
      </c>
      <c r="P6021">
        <v>2</v>
      </c>
      <c r="Q6021">
        <v>2002</v>
      </c>
      <c r="R6021" s="2">
        <v>37484</v>
      </c>
      <c r="S6021" s="2">
        <v>37484</v>
      </c>
      <c r="T6021" s="2">
        <v>37484</v>
      </c>
      <c r="U6021" s="2"/>
    </row>
    <row r="6022" spans="1:21" x14ac:dyDescent="0.3">
      <c r="A6022" t="s">
        <v>164</v>
      </c>
      <c r="B6022" t="s">
        <v>20</v>
      </c>
      <c r="C6022" t="s">
        <v>202</v>
      </c>
      <c r="D6022" t="s">
        <v>387</v>
      </c>
      <c r="E6022" s="5" t="s">
        <v>526</v>
      </c>
      <c r="F6022">
        <v>10</v>
      </c>
      <c r="G6022" t="s">
        <v>405</v>
      </c>
      <c r="H6022">
        <v>4.76</v>
      </c>
      <c r="I6022">
        <f>ANAM[[#This Row],[VALOR Corregida]]/1000</f>
        <v>4.7599999999999995E-3</v>
      </c>
      <c r="J6022" t="s">
        <v>167</v>
      </c>
      <c r="K6022" t="s">
        <v>24</v>
      </c>
      <c r="L6022" t="s">
        <v>398</v>
      </c>
      <c r="M6022" t="s">
        <v>435</v>
      </c>
      <c r="N6022" s="7">
        <v>-23.633890000000001</v>
      </c>
      <c r="O6022" s="7">
        <v>-70.400000000000006</v>
      </c>
      <c r="P6022">
        <v>2</v>
      </c>
      <c r="Q6022">
        <v>2013</v>
      </c>
      <c r="R6022" s="2">
        <v>41561</v>
      </c>
      <c r="S6022" s="2">
        <v>41561</v>
      </c>
      <c r="T6022" s="2">
        <v>41561</v>
      </c>
      <c r="U6022" s="2"/>
    </row>
    <row r="6023" spans="1:21" x14ac:dyDescent="0.3">
      <c r="A6023" t="s">
        <v>164</v>
      </c>
      <c r="B6023" t="s">
        <v>20</v>
      </c>
      <c r="C6023" t="s">
        <v>50</v>
      </c>
      <c r="D6023" t="s">
        <v>217</v>
      </c>
      <c r="E6023" s="5" t="s">
        <v>511</v>
      </c>
      <c r="F6023">
        <v>0</v>
      </c>
      <c r="G6023" t="s">
        <v>28</v>
      </c>
      <c r="H6023">
        <v>0.05</v>
      </c>
      <c r="I6023">
        <f>ANAM[[#This Row],[VALOR Corregida]]/1000</f>
        <v>5.0000000000000002E-5</v>
      </c>
      <c r="J6023" t="s">
        <v>155</v>
      </c>
      <c r="K6023" t="s">
        <v>315</v>
      </c>
      <c r="L6023" t="s">
        <v>309</v>
      </c>
      <c r="M6023" t="s">
        <v>318</v>
      </c>
      <c r="N6023" s="7">
        <v>-23.641940000000002</v>
      </c>
      <c r="O6023" s="7">
        <v>-70.399169999999998</v>
      </c>
      <c r="P6023">
        <v>2</v>
      </c>
      <c r="Q6023">
        <v>2002</v>
      </c>
      <c r="R6023" s="2">
        <v>37580</v>
      </c>
      <c r="S6023" s="2">
        <v>37580</v>
      </c>
      <c r="T6023" s="2">
        <v>37580</v>
      </c>
      <c r="U6023" s="2"/>
    </row>
    <row r="6024" spans="1:21" x14ac:dyDescent="0.3">
      <c r="A6024" t="s">
        <v>164</v>
      </c>
      <c r="B6024" t="s">
        <v>20</v>
      </c>
      <c r="C6024" t="s">
        <v>202</v>
      </c>
      <c r="D6024" t="s">
        <v>387</v>
      </c>
      <c r="E6024" s="5" t="s">
        <v>526</v>
      </c>
      <c r="F6024">
        <v>10</v>
      </c>
      <c r="G6024" t="s">
        <v>406</v>
      </c>
      <c r="H6024">
        <v>9.1</v>
      </c>
      <c r="I6024">
        <f>ANAM[[#This Row],[VALOR Corregida]]/1000</f>
        <v>9.1000000000000004E-3</v>
      </c>
      <c r="J6024" t="s">
        <v>167</v>
      </c>
      <c r="K6024" t="s">
        <v>24</v>
      </c>
      <c r="L6024" t="s">
        <v>398</v>
      </c>
      <c r="M6024" t="s">
        <v>435</v>
      </c>
      <c r="N6024" s="7">
        <v>-23.633890000000001</v>
      </c>
      <c r="O6024" s="7">
        <v>-70.400000000000006</v>
      </c>
      <c r="P6024">
        <v>2</v>
      </c>
      <c r="Q6024">
        <v>2013</v>
      </c>
      <c r="R6024" s="2">
        <v>41561</v>
      </c>
      <c r="S6024" s="2">
        <v>41561</v>
      </c>
      <c r="T6024" s="2">
        <v>41561</v>
      </c>
      <c r="U6024" s="2"/>
    </row>
    <row r="6025" spans="1:21" x14ac:dyDescent="0.3">
      <c r="A6025" t="s">
        <v>164</v>
      </c>
      <c r="B6025" t="s">
        <v>20</v>
      </c>
      <c r="C6025" t="s">
        <v>202</v>
      </c>
      <c r="D6025" t="s">
        <v>387</v>
      </c>
      <c r="E6025" s="5" t="s">
        <v>526</v>
      </c>
      <c r="F6025">
        <v>10</v>
      </c>
      <c r="G6025" t="s">
        <v>37</v>
      </c>
      <c r="H6025">
        <v>109</v>
      </c>
      <c r="I6025">
        <f>ANAM[[#This Row],[VALOR Corregida]]/1000</f>
        <v>0.109</v>
      </c>
      <c r="J6025" t="s">
        <v>155</v>
      </c>
      <c r="K6025" t="s">
        <v>24</v>
      </c>
      <c r="L6025" t="s">
        <v>398</v>
      </c>
      <c r="M6025" t="s">
        <v>435</v>
      </c>
      <c r="N6025" s="7">
        <v>-23.633890000000001</v>
      </c>
      <c r="O6025" s="7">
        <v>-70.400000000000006</v>
      </c>
      <c r="P6025">
        <v>2</v>
      </c>
      <c r="Q6025">
        <v>2013</v>
      </c>
      <c r="R6025" s="2">
        <v>41561</v>
      </c>
      <c r="S6025" s="2">
        <v>41561</v>
      </c>
      <c r="T6025" s="2">
        <v>41561</v>
      </c>
      <c r="U6025" s="2"/>
    </row>
    <row r="6026" spans="1:21" x14ac:dyDescent="0.3">
      <c r="A6026" t="s">
        <v>164</v>
      </c>
      <c r="B6026" t="s">
        <v>20</v>
      </c>
      <c r="C6026" t="s">
        <v>202</v>
      </c>
      <c r="D6026" t="s">
        <v>387</v>
      </c>
      <c r="E6026" s="5" t="s">
        <v>526</v>
      </c>
      <c r="F6026">
        <v>10</v>
      </c>
      <c r="G6026" t="s">
        <v>407</v>
      </c>
      <c r="H6026">
        <v>0.25</v>
      </c>
      <c r="I6026">
        <f>ANAM[[#This Row],[VALOR Corregida]]/1000</f>
        <v>2.5000000000000001E-4</v>
      </c>
      <c r="J6026" t="s">
        <v>167</v>
      </c>
      <c r="K6026" t="s">
        <v>24</v>
      </c>
      <c r="L6026" t="s">
        <v>398</v>
      </c>
      <c r="M6026" t="s">
        <v>435</v>
      </c>
      <c r="N6026" s="7">
        <v>-23.633890000000001</v>
      </c>
      <c r="O6026" s="7">
        <v>-70.400000000000006</v>
      </c>
      <c r="P6026">
        <v>2</v>
      </c>
      <c r="Q6026">
        <v>2013</v>
      </c>
      <c r="R6026" s="2">
        <v>41561</v>
      </c>
      <c r="S6026" s="2">
        <v>41561</v>
      </c>
      <c r="T6026" s="2">
        <v>41561</v>
      </c>
      <c r="U6026" s="2"/>
    </row>
    <row r="6027" spans="1:21" x14ac:dyDescent="0.3">
      <c r="A6027" t="s">
        <v>164</v>
      </c>
      <c r="B6027" t="s">
        <v>20</v>
      </c>
      <c r="C6027" t="s">
        <v>202</v>
      </c>
      <c r="D6027" t="s">
        <v>387</v>
      </c>
      <c r="E6027" s="5" t="s">
        <v>526</v>
      </c>
      <c r="F6027">
        <v>10</v>
      </c>
      <c r="G6027" t="s">
        <v>129</v>
      </c>
      <c r="H6027">
        <v>1</v>
      </c>
      <c r="I6027">
        <f>ANAM[[#This Row],[VALOR Corregida]]/1000</f>
        <v>1E-3</v>
      </c>
      <c r="J6027" t="s">
        <v>155</v>
      </c>
      <c r="K6027" t="s">
        <v>315</v>
      </c>
      <c r="L6027" t="s">
        <v>398</v>
      </c>
      <c r="M6027" t="s">
        <v>435</v>
      </c>
      <c r="N6027" s="7">
        <v>-23.633890000000001</v>
      </c>
      <c r="O6027" s="7">
        <v>-70.400000000000006</v>
      </c>
      <c r="P6027">
        <v>2</v>
      </c>
      <c r="Q6027">
        <v>2013</v>
      </c>
      <c r="R6027" s="2">
        <v>41561</v>
      </c>
      <c r="S6027" s="2">
        <v>41561</v>
      </c>
      <c r="T6027" s="2">
        <v>41561</v>
      </c>
      <c r="U6027" s="2"/>
    </row>
    <row r="6028" spans="1:21" x14ac:dyDescent="0.3">
      <c r="A6028" t="s">
        <v>164</v>
      </c>
      <c r="B6028" t="s">
        <v>20</v>
      </c>
      <c r="C6028" t="s">
        <v>202</v>
      </c>
      <c r="D6028" t="s">
        <v>387</v>
      </c>
      <c r="E6028" s="5" t="s">
        <v>526</v>
      </c>
      <c r="F6028">
        <v>10</v>
      </c>
      <c r="G6028" t="s">
        <v>408</v>
      </c>
      <c r="H6028">
        <v>15</v>
      </c>
      <c r="I6028">
        <f>ANAM[[#This Row],[VALOR Corregida]]/1000</f>
        <v>1.4999999999999999E-2</v>
      </c>
      <c r="J6028" t="s">
        <v>155</v>
      </c>
      <c r="K6028" t="s">
        <v>24</v>
      </c>
      <c r="L6028" t="s">
        <v>398</v>
      </c>
      <c r="M6028" t="s">
        <v>435</v>
      </c>
      <c r="N6028" s="7">
        <v>-23.633890000000001</v>
      </c>
      <c r="O6028" s="7">
        <v>-70.400000000000006</v>
      </c>
      <c r="P6028">
        <v>2</v>
      </c>
      <c r="Q6028">
        <v>2013</v>
      </c>
      <c r="R6028" s="2">
        <v>41561</v>
      </c>
      <c r="S6028" s="2">
        <v>41561</v>
      </c>
      <c r="T6028" s="2">
        <v>41561</v>
      </c>
      <c r="U6028" s="2"/>
    </row>
    <row r="6029" spans="1:21" x14ac:dyDescent="0.3">
      <c r="A6029" t="s">
        <v>164</v>
      </c>
      <c r="B6029" t="s">
        <v>20</v>
      </c>
      <c r="C6029" t="s">
        <v>202</v>
      </c>
      <c r="D6029" t="s">
        <v>387</v>
      </c>
      <c r="E6029" s="5" t="s">
        <v>526</v>
      </c>
      <c r="F6029">
        <v>10</v>
      </c>
      <c r="G6029" t="s">
        <v>216</v>
      </c>
      <c r="H6029">
        <v>15</v>
      </c>
      <c r="I6029">
        <f>ANAM[[#This Row],[VALOR Corregida]]/1000</f>
        <v>1.4999999999999999E-2</v>
      </c>
      <c r="J6029" t="s">
        <v>155</v>
      </c>
      <c r="K6029" t="s">
        <v>24</v>
      </c>
      <c r="L6029" t="s">
        <v>398</v>
      </c>
      <c r="M6029" t="s">
        <v>435</v>
      </c>
      <c r="N6029" s="7">
        <v>-23.633890000000001</v>
      </c>
      <c r="O6029" s="7">
        <v>-70.400000000000006</v>
      </c>
      <c r="P6029">
        <v>2</v>
      </c>
      <c r="Q6029">
        <v>2013</v>
      </c>
      <c r="R6029" s="2">
        <v>41561</v>
      </c>
      <c r="S6029" s="2">
        <v>41561</v>
      </c>
      <c r="T6029" s="2">
        <v>41561</v>
      </c>
      <c r="U6029" s="2"/>
    </row>
    <row r="6030" spans="1:21" x14ac:dyDescent="0.3">
      <c r="A6030" t="s">
        <v>164</v>
      </c>
      <c r="B6030" t="s">
        <v>20</v>
      </c>
      <c r="C6030" t="s">
        <v>202</v>
      </c>
      <c r="D6030" t="s">
        <v>387</v>
      </c>
      <c r="E6030" s="5" t="s">
        <v>526</v>
      </c>
      <c r="F6030">
        <v>10</v>
      </c>
      <c r="G6030" t="s">
        <v>409</v>
      </c>
      <c r="H6030">
        <v>0.05</v>
      </c>
      <c r="I6030">
        <f>ANAM[[#This Row],[VALOR Corregida]]/1000</f>
        <v>5.0000000000000002E-5</v>
      </c>
      <c r="J6030" t="s">
        <v>155</v>
      </c>
      <c r="K6030" t="s">
        <v>315</v>
      </c>
      <c r="L6030" t="s">
        <v>398</v>
      </c>
      <c r="M6030" t="s">
        <v>435</v>
      </c>
      <c r="N6030" s="7">
        <v>-23.633890000000001</v>
      </c>
      <c r="O6030" s="7">
        <v>-70.400000000000006</v>
      </c>
      <c r="P6030">
        <v>2</v>
      </c>
      <c r="Q6030">
        <v>2013</v>
      </c>
      <c r="R6030" s="2">
        <v>41561</v>
      </c>
      <c r="S6030" s="2">
        <v>41561</v>
      </c>
      <c r="T6030" s="2">
        <v>41561</v>
      </c>
      <c r="U6030" s="2"/>
    </row>
    <row r="6031" spans="1:21" x14ac:dyDescent="0.3">
      <c r="A6031" t="s">
        <v>164</v>
      </c>
      <c r="B6031" t="s">
        <v>20</v>
      </c>
      <c r="C6031" t="s">
        <v>202</v>
      </c>
      <c r="D6031" t="s">
        <v>387</v>
      </c>
      <c r="E6031" s="5" t="s">
        <v>526</v>
      </c>
      <c r="F6031">
        <v>10</v>
      </c>
      <c r="G6031" t="s">
        <v>166</v>
      </c>
      <c r="H6031">
        <v>2.7</v>
      </c>
      <c r="I6031">
        <f>ANAM[[#This Row],[VALOR Corregida]]/1000</f>
        <v>2.7000000000000001E-3</v>
      </c>
      <c r="J6031" t="s">
        <v>167</v>
      </c>
      <c r="K6031" t="s">
        <v>24</v>
      </c>
      <c r="L6031" t="s">
        <v>398</v>
      </c>
      <c r="M6031" t="s">
        <v>435</v>
      </c>
      <c r="N6031" s="7">
        <v>-23.633890000000001</v>
      </c>
      <c r="O6031" s="7">
        <v>-70.400000000000006</v>
      </c>
      <c r="P6031">
        <v>2</v>
      </c>
      <c r="Q6031">
        <v>2013</v>
      </c>
      <c r="R6031" s="2">
        <v>41561</v>
      </c>
      <c r="S6031" s="2">
        <v>41561</v>
      </c>
      <c r="T6031" s="2">
        <v>41561</v>
      </c>
      <c r="U6031" s="2"/>
    </row>
    <row r="6032" spans="1:21" x14ac:dyDescent="0.3">
      <c r="A6032" t="s">
        <v>164</v>
      </c>
      <c r="B6032" t="s">
        <v>20</v>
      </c>
      <c r="C6032" t="s">
        <v>202</v>
      </c>
      <c r="D6032" t="s">
        <v>387</v>
      </c>
      <c r="E6032" s="5" t="s">
        <v>526</v>
      </c>
      <c r="F6032">
        <v>10</v>
      </c>
      <c r="G6032" t="s">
        <v>39</v>
      </c>
      <c r="H6032">
        <v>0.52</v>
      </c>
      <c r="I6032">
        <f>ANAM[[#This Row],[VALOR Corregida]]/1000</f>
        <v>5.2000000000000006E-4</v>
      </c>
      <c r="J6032" t="s">
        <v>155</v>
      </c>
      <c r="K6032" t="s">
        <v>24</v>
      </c>
      <c r="L6032" t="s">
        <v>398</v>
      </c>
      <c r="M6032" t="s">
        <v>435</v>
      </c>
      <c r="N6032" s="7">
        <v>-23.633890000000001</v>
      </c>
      <c r="O6032" s="7">
        <v>-70.400000000000006</v>
      </c>
      <c r="P6032">
        <v>2</v>
      </c>
      <c r="Q6032">
        <v>2013</v>
      </c>
      <c r="R6032" s="2">
        <v>41561</v>
      </c>
      <c r="S6032" s="2">
        <v>41561</v>
      </c>
      <c r="T6032" s="2">
        <v>41561</v>
      </c>
      <c r="U6032" s="2"/>
    </row>
    <row r="6033" spans="1:21" x14ac:dyDescent="0.3">
      <c r="A6033" t="s">
        <v>164</v>
      </c>
      <c r="B6033" t="s">
        <v>20</v>
      </c>
      <c r="C6033" t="s">
        <v>202</v>
      </c>
      <c r="D6033" t="s">
        <v>387</v>
      </c>
      <c r="E6033" s="5" t="s">
        <v>526</v>
      </c>
      <c r="F6033">
        <v>10</v>
      </c>
      <c r="G6033" t="s">
        <v>64</v>
      </c>
      <c r="H6033">
        <v>2192</v>
      </c>
      <c r="I6033">
        <f>ANAM[[#This Row],[VALOR Corregida]]/1000</f>
        <v>2.1920000000000002</v>
      </c>
      <c r="J6033" t="s">
        <v>155</v>
      </c>
      <c r="K6033" t="s">
        <v>24</v>
      </c>
      <c r="L6033" t="s">
        <v>398</v>
      </c>
      <c r="M6033" t="s">
        <v>435</v>
      </c>
      <c r="N6033" s="7">
        <v>-23.633890000000001</v>
      </c>
      <c r="O6033" s="7">
        <v>-70.400000000000006</v>
      </c>
      <c r="P6033">
        <v>2</v>
      </c>
      <c r="Q6033">
        <v>2013</v>
      </c>
      <c r="R6033" s="2">
        <v>41561</v>
      </c>
      <c r="S6033" s="2">
        <v>41561</v>
      </c>
      <c r="T6033" s="2">
        <v>41561</v>
      </c>
      <c r="U6033" s="2"/>
    </row>
    <row r="6034" spans="1:21" x14ac:dyDescent="0.3">
      <c r="A6034" t="s">
        <v>164</v>
      </c>
      <c r="B6034" t="s">
        <v>20</v>
      </c>
      <c r="C6034" t="s">
        <v>202</v>
      </c>
      <c r="D6034" t="s">
        <v>387</v>
      </c>
      <c r="E6034" s="5" t="s">
        <v>526</v>
      </c>
      <c r="F6034">
        <v>10</v>
      </c>
      <c r="G6034" t="s">
        <v>410</v>
      </c>
      <c r="H6034">
        <v>0.25</v>
      </c>
      <c r="I6034">
        <f>ANAM[[#This Row],[VALOR Corregida]]/1000</f>
        <v>2.5000000000000001E-4</v>
      </c>
      <c r="J6034" t="s">
        <v>155</v>
      </c>
      <c r="K6034" t="s">
        <v>315</v>
      </c>
      <c r="L6034" t="s">
        <v>398</v>
      </c>
      <c r="M6034" t="s">
        <v>435</v>
      </c>
      <c r="N6034" s="7">
        <v>-23.633890000000001</v>
      </c>
      <c r="O6034" s="7">
        <v>-70.400000000000006</v>
      </c>
      <c r="P6034">
        <v>2</v>
      </c>
      <c r="Q6034">
        <v>2013</v>
      </c>
      <c r="R6034" s="2">
        <v>41561</v>
      </c>
      <c r="S6034" s="2">
        <v>41561</v>
      </c>
      <c r="T6034" s="2">
        <v>41561</v>
      </c>
      <c r="U6034" s="2"/>
    </row>
    <row r="6035" spans="1:21" x14ac:dyDescent="0.3">
      <c r="A6035" t="s">
        <v>164</v>
      </c>
      <c r="B6035" t="s">
        <v>20</v>
      </c>
      <c r="C6035" t="s">
        <v>213</v>
      </c>
      <c r="D6035" t="s">
        <v>214</v>
      </c>
      <c r="E6035" s="5" t="s">
        <v>519</v>
      </c>
      <c r="F6035">
        <v>0</v>
      </c>
      <c r="G6035" t="s">
        <v>28</v>
      </c>
      <c r="H6035">
        <v>0.05</v>
      </c>
      <c r="I6035">
        <f>ANAM[[#This Row],[VALOR Corregida]]/1000</f>
        <v>5.0000000000000002E-5</v>
      </c>
      <c r="J6035" t="s">
        <v>155</v>
      </c>
      <c r="K6035" t="s">
        <v>315</v>
      </c>
      <c r="L6035" t="s">
        <v>309</v>
      </c>
      <c r="M6035" t="s">
        <v>317</v>
      </c>
      <c r="N6035" s="7">
        <v>-23.648890000000002</v>
      </c>
      <c r="O6035" s="7">
        <v>-70.406940000000006</v>
      </c>
      <c r="P6035">
        <v>2</v>
      </c>
      <c r="Q6035">
        <v>2002</v>
      </c>
      <c r="R6035" s="2">
        <v>37484</v>
      </c>
      <c r="S6035" s="2">
        <v>37484</v>
      </c>
      <c r="T6035" s="2">
        <v>37484</v>
      </c>
      <c r="U6035" s="2"/>
    </row>
    <row r="6036" spans="1:21" x14ac:dyDescent="0.3">
      <c r="A6036" t="s">
        <v>164</v>
      </c>
      <c r="B6036" t="s">
        <v>20</v>
      </c>
      <c r="C6036" t="s">
        <v>202</v>
      </c>
      <c r="D6036" t="s">
        <v>387</v>
      </c>
      <c r="E6036" s="5" t="s">
        <v>526</v>
      </c>
      <c r="F6036">
        <v>10</v>
      </c>
      <c r="G6036" t="s">
        <v>411</v>
      </c>
      <c r="H6036">
        <v>0.05</v>
      </c>
      <c r="I6036">
        <f>ANAM[[#This Row],[VALOR Corregida]]/1000</f>
        <v>5.0000000000000002E-5</v>
      </c>
      <c r="J6036" t="s">
        <v>155</v>
      </c>
      <c r="K6036" t="s">
        <v>315</v>
      </c>
      <c r="L6036" t="s">
        <v>398</v>
      </c>
      <c r="M6036" t="s">
        <v>435</v>
      </c>
      <c r="N6036" s="7">
        <v>-23.633890000000001</v>
      </c>
      <c r="O6036" s="7">
        <v>-70.400000000000006</v>
      </c>
      <c r="P6036">
        <v>2</v>
      </c>
      <c r="Q6036">
        <v>2013</v>
      </c>
      <c r="R6036" s="2">
        <v>41561</v>
      </c>
      <c r="S6036" s="2">
        <v>41561</v>
      </c>
      <c r="T6036" s="2">
        <v>41561</v>
      </c>
      <c r="U6036" s="2"/>
    </row>
    <row r="6037" spans="1:21" x14ac:dyDescent="0.3">
      <c r="A6037" t="s">
        <v>164</v>
      </c>
      <c r="B6037" t="s">
        <v>20</v>
      </c>
      <c r="C6037" t="s">
        <v>210</v>
      </c>
      <c r="D6037" t="s">
        <v>391</v>
      </c>
      <c r="E6037" s="5" t="s">
        <v>527</v>
      </c>
      <c r="F6037">
        <v>10</v>
      </c>
      <c r="G6037" t="s">
        <v>397</v>
      </c>
      <c r="H6037">
        <v>0.88</v>
      </c>
      <c r="I6037">
        <f>ANAM[[#This Row],[VALOR Corregida]]/1000</f>
        <v>8.8000000000000003E-4</v>
      </c>
      <c r="J6037" t="s">
        <v>167</v>
      </c>
      <c r="K6037" t="s">
        <v>24</v>
      </c>
      <c r="L6037" t="s">
        <v>398</v>
      </c>
      <c r="M6037" t="s">
        <v>435</v>
      </c>
      <c r="N6037" s="7">
        <v>-23.664719999999999</v>
      </c>
      <c r="O6037" s="7">
        <v>-70.411389999999997</v>
      </c>
      <c r="P6037">
        <v>2</v>
      </c>
      <c r="Q6037">
        <v>2013</v>
      </c>
      <c r="R6037" s="2">
        <v>41561</v>
      </c>
      <c r="S6037" s="2">
        <v>41561</v>
      </c>
      <c r="T6037" s="2">
        <v>41561</v>
      </c>
      <c r="U6037" s="2"/>
    </row>
    <row r="6038" spans="1:21" x14ac:dyDescent="0.3">
      <c r="A6038" t="s">
        <v>164</v>
      </c>
      <c r="B6038" t="s">
        <v>20</v>
      </c>
      <c r="C6038" t="s">
        <v>210</v>
      </c>
      <c r="D6038" t="s">
        <v>391</v>
      </c>
      <c r="E6038" s="5" t="s">
        <v>527</v>
      </c>
      <c r="F6038">
        <v>10</v>
      </c>
      <c r="G6038" t="s">
        <v>400</v>
      </c>
      <c r="H6038">
        <v>23.8</v>
      </c>
      <c r="I6038">
        <f>ANAM[[#This Row],[VALOR Corregida]]/1000</f>
        <v>2.3800000000000002E-2</v>
      </c>
      <c r="J6038" t="s">
        <v>167</v>
      </c>
      <c r="K6038" t="s">
        <v>24</v>
      </c>
      <c r="L6038" t="s">
        <v>398</v>
      </c>
      <c r="M6038" t="s">
        <v>435</v>
      </c>
      <c r="N6038" s="7">
        <v>-23.664719999999999</v>
      </c>
      <c r="O6038" s="7">
        <v>-70.411389999999997</v>
      </c>
      <c r="P6038">
        <v>2</v>
      </c>
      <c r="Q6038">
        <v>2013</v>
      </c>
      <c r="R6038" s="2">
        <v>41561</v>
      </c>
      <c r="S6038" s="2">
        <v>41561</v>
      </c>
      <c r="T6038" s="2">
        <v>41561</v>
      </c>
      <c r="U6038" s="2"/>
    </row>
    <row r="6039" spans="1:21" x14ac:dyDescent="0.3">
      <c r="A6039" t="s">
        <v>164</v>
      </c>
      <c r="B6039" t="s">
        <v>20</v>
      </c>
      <c r="C6039" t="s">
        <v>210</v>
      </c>
      <c r="D6039" t="s">
        <v>391</v>
      </c>
      <c r="E6039" s="5" t="s">
        <v>527</v>
      </c>
      <c r="F6039">
        <v>10</v>
      </c>
      <c r="G6039" t="s">
        <v>401</v>
      </c>
      <c r="H6039">
        <v>5.2</v>
      </c>
      <c r="I6039">
        <f>ANAM[[#This Row],[VALOR Corregida]]/1000</f>
        <v>5.1999999999999998E-3</v>
      </c>
      <c r="J6039" t="s">
        <v>167</v>
      </c>
      <c r="K6039" t="s">
        <v>24</v>
      </c>
      <c r="L6039" t="s">
        <v>398</v>
      </c>
      <c r="M6039" t="s">
        <v>435</v>
      </c>
      <c r="N6039" s="7">
        <v>-23.664719999999999</v>
      </c>
      <c r="O6039" s="7">
        <v>-70.411389999999997</v>
      </c>
      <c r="P6039">
        <v>2</v>
      </c>
      <c r="Q6039">
        <v>2013</v>
      </c>
      <c r="R6039" s="2">
        <v>41561</v>
      </c>
      <c r="S6039" s="2">
        <v>41561</v>
      </c>
      <c r="T6039" s="2">
        <v>41561</v>
      </c>
      <c r="U6039" s="2"/>
    </row>
    <row r="6040" spans="1:21" x14ac:dyDescent="0.3">
      <c r="A6040" t="s">
        <v>164</v>
      </c>
      <c r="B6040" t="s">
        <v>20</v>
      </c>
      <c r="C6040" t="s">
        <v>210</v>
      </c>
      <c r="D6040" t="s">
        <v>391</v>
      </c>
      <c r="E6040" s="5" t="s">
        <v>527</v>
      </c>
      <c r="F6040">
        <v>10</v>
      </c>
      <c r="G6040" t="s">
        <v>402</v>
      </c>
      <c r="H6040">
        <v>0.42</v>
      </c>
      <c r="I6040">
        <f>ANAM[[#This Row],[VALOR Corregida]]/1000</f>
        <v>4.1999999999999996E-4</v>
      </c>
      <c r="J6040" t="s">
        <v>167</v>
      </c>
      <c r="K6040" t="s">
        <v>24</v>
      </c>
      <c r="L6040" t="s">
        <v>398</v>
      </c>
      <c r="M6040" t="s">
        <v>435</v>
      </c>
      <c r="N6040" s="7">
        <v>-23.664719999999999</v>
      </c>
      <c r="O6040" s="7">
        <v>-70.411389999999997</v>
      </c>
      <c r="P6040">
        <v>2</v>
      </c>
      <c r="Q6040">
        <v>2013</v>
      </c>
      <c r="R6040" s="2">
        <v>41561</v>
      </c>
      <c r="S6040" s="2">
        <v>41561</v>
      </c>
      <c r="T6040" s="2">
        <v>41561</v>
      </c>
      <c r="U6040" s="2"/>
    </row>
    <row r="6041" spans="1:21" x14ac:dyDescent="0.3">
      <c r="A6041" t="s">
        <v>164</v>
      </c>
      <c r="B6041" t="s">
        <v>20</v>
      </c>
      <c r="C6041" t="s">
        <v>210</v>
      </c>
      <c r="D6041" t="s">
        <v>391</v>
      </c>
      <c r="E6041" s="5" t="s">
        <v>527</v>
      </c>
      <c r="F6041">
        <v>10</v>
      </c>
      <c r="G6041" t="s">
        <v>403</v>
      </c>
      <c r="H6041">
        <v>69.400000000000006</v>
      </c>
      <c r="I6041">
        <f>ANAM[[#This Row],[VALOR Corregida]]/1000</f>
        <v>6.9400000000000003E-2</v>
      </c>
      <c r="J6041" t="s">
        <v>167</v>
      </c>
      <c r="K6041" t="s">
        <v>24</v>
      </c>
      <c r="L6041" t="s">
        <v>398</v>
      </c>
      <c r="M6041" t="s">
        <v>435</v>
      </c>
      <c r="N6041" s="7">
        <v>-23.664719999999999</v>
      </c>
      <c r="O6041" s="7">
        <v>-70.411389999999997</v>
      </c>
      <c r="P6041">
        <v>2</v>
      </c>
      <c r="Q6041">
        <v>2013</v>
      </c>
      <c r="R6041" s="2">
        <v>41561</v>
      </c>
      <c r="S6041" s="2">
        <v>41561</v>
      </c>
      <c r="T6041" s="2">
        <v>41561</v>
      </c>
      <c r="U6041" s="2"/>
    </row>
    <row r="6042" spans="1:21" x14ac:dyDescent="0.3">
      <c r="A6042" t="s">
        <v>164</v>
      </c>
      <c r="B6042" t="s">
        <v>20</v>
      </c>
      <c r="C6042" t="s">
        <v>210</v>
      </c>
      <c r="D6042" t="s">
        <v>391</v>
      </c>
      <c r="E6042" s="5" t="s">
        <v>527</v>
      </c>
      <c r="F6042">
        <v>10</v>
      </c>
      <c r="G6042" t="s">
        <v>405</v>
      </c>
      <c r="H6042">
        <v>9.93</v>
      </c>
      <c r="I6042">
        <f>ANAM[[#This Row],[VALOR Corregida]]/1000</f>
        <v>9.9299999999999996E-3</v>
      </c>
      <c r="J6042" t="s">
        <v>167</v>
      </c>
      <c r="K6042" t="s">
        <v>24</v>
      </c>
      <c r="L6042" t="s">
        <v>398</v>
      </c>
      <c r="M6042" t="s">
        <v>435</v>
      </c>
      <c r="N6042" s="7">
        <v>-23.664719999999999</v>
      </c>
      <c r="O6042" s="7">
        <v>-70.411389999999997</v>
      </c>
      <c r="P6042">
        <v>2</v>
      </c>
      <c r="Q6042">
        <v>2013</v>
      </c>
      <c r="R6042" s="2">
        <v>41561</v>
      </c>
      <c r="S6042" s="2">
        <v>41561</v>
      </c>
      <c r="T6042" s="2">
        <v>41561</v>
      </c>
      <c r="U6042" s="2"/>
    </row>
    <row r="6043" spans="1:21" x14ac:dyDescent="0.3">
      <c r="A6043" t="s">
        <v>164</v>
      </c>
      <c r="B6043" t="s">
        <v>20</v>
      </c>
      <c r="C6043" t="s">
        <v>210</v>
      </c>
      <c r="D6043" t="s">
        <v>391</v>
      </c>
      <c r="E6043" s="5" t="s">
        <v>527</v>
      </c>
      <c r="F6043">
        <v>10</v>
      </c>
      <c r="G6043" t="s">
        <v>406</v>
      </c>
      <c r="H6043">
        <v>0.1</v>
      </c>
      <c r="I6043">
        <f>ANAM[[#This Row],[VALOR Corregida]]/1000</f>
        <v>1E-4</v>
      </c>
      <c r="J6043" t="s">
        <v>167</v>
      </c>
      <c r="K6043" t="s">
        <v>24</v>
      </c>
      <c r="L6043" t="s">
        <v>398</v>
      </c>
      <c r="M6043" t="s">
        <v>435</v>
      </c>
      <c r="N6043" s="7">
        <v>-23.664719999999999</v>
      </c>
      <c r="O6043" s="7">
        <v>-70.411389999999997</v>
      </c>
      <c r="P6043">
        <v>2</v>
      </c>
      <c r="Q6043">
        <v>2013</v>
      </c>
      <c r="R6043" s="2">
        <v>41561</v>
      </c>
      <c r="S6043" s="2">
        <v>41561</v>
      </c>
      <c r="T6043" s="2">
        <v>41561</v>
      </c>
      <c r="U6043" s="2"/>
    </row>
    <row r="6044" spans="1:21" x14ac:dyDescent="0.3">
      <c r="A6044" t="s">
        <v>164</v>
      </c>
      <c r="B6044" t="s">
        <v>20</v>
      </c>
      <c r="C6044" t="s">
        <v>210</v>
      </c>
      <c r="D6044" t="s">
        <v>391</v>
      </c>
      <c r="E6044" s="5" t="s">
        <v>527</v>
      </c>
      <c r="F6044">
        <v>10</v>
      </c>
      <c r="G6044" t="s">
        <v>37</v>
      </c>
      <c r="H6044">
        <v>100</v>
      </c>
      <c r="I6044">
        <f>ANAM[[#This Row],[VALOR Corregida]]/1000</f>
        <v>0.1</v>
      </c>
      <c r="J6044" t="s">
        <v>155</v>
      </c>
      <c r="K6044" t="s">
        <v>24</v>
      </c>
      <c r="L6044" t="s">
        <v>398</v>
      </c>
      <c r="M6044" t="s">
        <v>435</v>
      </c>
      <c r="N6044" s="7">
        <v>-23.664719999999999</v>
      </c>
      <c r="O6044" s="7">
        <v>-70.411389999999997</v>
      </c>
      <c r="P6044">
        <v>2</v>
      </c>
      <c r="Q6044">
        <v>2013</v>
      </c>
      <c r="R6044" s="2">
        <v>41561</v>
      </c>
      <c r="S6044" s="2">
        <v>41561</v>
      </c>
      <c r="T6044" s="2">
        <v>41561</v>
      </c>
      <c r="U6044" s="2"/>
    </row>
    <row r="6045" spans="1:21" x14ac:dyDescent="0.3">
      <c r="A6045" t="s">
        <v>164</v>
      </c>
      <c r="B6045" t="s">
        <v>20</v>
      </c>
      <c r="C6045" t="s">
        <v>210</v>
      </c>
      <c r="D6045" t="s">
        <v>391</v>
      </c>
      <c r="E6045" s="5" t="s">
        <v>527</v>
      </c>
      <c r="F6045">
        <v>10</v>
      </c>
      <c r="G6045" t="s">
        <v>407</v>
      </c>
      <c r="H6045">
        <v>0.2</v>
      </c>
      <c r="I6045">
        <f>ANAM[[#This Row],[VALOR Corregida]]/1000</f>
        <v>2.0000000000000001E-4</v>
      </c>
      <c r="J6045" t="s">
        <v>167</v>
      </c>
      <c r="K6045" t="s">
        <v>24</v>
      </c>
      <c r="L6045" t="s">
        <v>398</v>
      </c>
      <c r="M6045" t="s">
        <v>435</v>
      </c>
      <c r="N6045" s="7">
        <v>-23.664719999999999</v>
      </c>
      <c r="O6045" s="7">
        <v>-70.411389999999997</v>
      </c>
      <c r="P6045">
        <v>2</v>
      </c>
      <c r="Q6045">
        <v>2013</v>
      </c>
      <c r="R6045" s="2">
        <v>41561</v>
      </c>
      <c r="S6045" s="2">
        <v>41561</v>
      </c>
      <c r="T6045" s="2">
        <v>41561</v>
      </c>
      <c r="U6045" s="2"/>
    </row>
    <row r="6046" spans="1:21" x14ac:dyDescent="0.3">
      <c r="A6046" t="s">
        <v>164</v>
      </c>
      <c r="B6046" t="s">
        <v>20</v>
      </c>
      <c r="C6046" t="s">
        <v>210</v>
      </c>
      <c r="D6046" t="s">
        <v>391</v>
      </c>
      <c r="E6046" s="5" t="s">
        <v>527</v>
      </c>
      <c r="F6046">
        <v>10</v>
      </c>
      <c r="G6046" t="s">
        <v>129</v>
      </c>
      <c r="H6046">
        <v>1</v>
      </c>
      <c r="I6046">
        <f>ANAM[[#This Row],[VALOR Corregida]]/1000</f>
        <v>1E-3</v>
      </c>
      <c r="J6046" t="s">
        <v>155</v>
      </c>
      <c r="K6046" t="s">
        <v>315</v>
      </c>
      <c r="L6046" t="s">
        <v>398</v>
      </c>
      <c r="M6046" t="s">
        <v>435</v>
      </c>
      <c r="N6046" s="7">
        <v>-23.664719999999999</v>
      </c>
      <c r="O6046" s="7">
        <v>-70.411389999999997</v>
      </c>
      <c r="P6046">
        <v>2</v>
      </c>
      <c r="Q6046">
        <v>2013</v>
      </c>
      <c r="R6046" s="2">
        <v>41561</v>
      </c>
      <c r="S6046" s="2">
        <v>41561</v>
      </c>
      <c r="T6046" s="2">
        <v>41561</v>
      </c>
      <c r="U6046" s="2"/>
    </row>
    <row r="6047" spans="1:21" x14ac:dyDescent="0.3">
      <c r="A6047" t="s">
        <v>164</v>
      </c>
      <c r="B6047" t="s">
        <v>20</v>
      </c>
      <c r="C6047" t="s">
        <v>210</v>
      </c>
      <c r="D6047" t="s">
        <v>391</v>
      </c>
      <c r="E6047" s="5" t="s">
        <v>527</v>
      </c>
      <c r="F6047">
        <v>10</v>
      </c>
      <c r="G6047" t="s">
        <v>408</v>
      </c>
      <c r="H6047">
        <v>5</v>
      </c>
      <c r="I6047">
        <f>ANAM[[#This Row],[VALOR Corregida]]/1000</f>
        <v>5.0000000000000001E-3</v>
      </c>
      <c r="J6047" t="s">
        <v>155</v>
      </c>
      <c r="K6047" t="s">
        <v>315</v>
      </c>
      <c r="L6047" t="s">
        <v>398</v>
      </c>
      <c r="M6047" t="s">
        <v>435</v>
      </c>
      <c r="N6047" s="7">
        <v>-23.664719999999999</v>
      </c>
      <c r="O6047" s="7">
        <v>-70.411389999999997</v>
      </c>
      <c r="P6047">
        <v>2</v>
      </c>
      <c r="Q6047">
        <v>2013</v>
      </c>
      <c r="R6047" s="2">
        <v>41561</v>
      </c>
      <c r="S6047" s="2">
        <v>41561</v>
      </c>
      <c r="T6047" s="2">
        <v>41561</v>
      </c>
      <c r="U6047" s="2"/>
    </row>
    <row r="6048" spans="1:21" x14ac:dyDescent="0.3">
      <c r="A6048" t="s">
        <v>164</v>
      </c>
      <c r="B6048" t="s">
        <v>20</v>
      </c>
      <c r="C6048" t="s">
        <v>210</v>
      </c>
      <c r="D6048" t="s">
        <v>391</v>
      </c>
      <c r="E6048" s="5" t="s">
        <v>527</v>
      </c>
      <c r="F6048">
        <v>10</v>
      </c>
      <c r="G6048" t="s">
        <v>216</v>
      </c>
      <c r="H6048">
        <v>5</v>
      </c>
      <c r="I6048">
        <f>ANAM[[#This Row],[VALOR Corregida]]/1000</f>
        <v>5.0000000000000001E-3</v>
      </c>
      <c r="J6048" t="s">
        <v>155</v>
      </c>
      <c r="K6048" t="s">
        <v>315</v>
      </c>
      <c r="L6048" t="s">
        <v>398</v>
      </c>
      <c r="M6048" t="s">
        <v>435</v>
      </c>
      <c r="N6048" s="7">
        <v>-23.664719999999999</v>
      </c>
      <c r="O6048" s="7">
        <v>-70.411389999999997</v>
      </c>
      <c r="P6048">
        <v>2</v>
      </c>
      <c r="Q6048">
        <v>2013</v>
      </c>
      <c r="R6048" s="2">
        <v>41561</v>
      </c>
      <c r="S6048" s="2">
        <v>41561</v>
      </c>
      <c r="T6048" s="2">
        <v>41561</v>
      </c>
      <c r="U6048" s="2"/>
    </row>
    <row r="6049" spans="1:21" x14ac:dyDescent="0.3">
      <c r="A6049" t="s">
        <v>164</v>
      </c>
      <c r="B6049" t="s">
        <v>20</v>
      </c>
      <c r="C6049" t="s">
        <v>210</v>
      </c>
      <c r="D6049" t="s">
        <v>391</v>
      </c>
      <c r="E6049" s="5" t="s">
        <v>527</v>
      </c>
      <c r="F6049">
        <v>10</v>
      </c>
      <c r="G6049" t="s">
        <v>409</v>
      </c>
      <c r="H6049">
        <v>0.05</v>
      </c>
      <c r="I6049">
        <f>ANAM[[#This Row],[VALOR Corregida]]/1000</f>
        <v>5.0000000000000002E-5</v>
      </c>
      <c r="J6049" t="s">
        <v>155</v>
      </c>
      <c r="K6049" t="s">
        <v>315</v>
      </c>
      <c r="L6049" t="s">
        <v>398</v>
      </c>
      <c r="M6049" t="s">
        <v>435</v>
      </c>
      <c r="N6049" s="7">
        <v>-23.664719999999999</v>
      </c>
      <c r="O6049" s="7">
        <v>-70.411389999999997</v>
      </c>
      <c r="P6049">
        <v>2</v>
      </c>
      <c r="Q6049">
        <v>2013</v>
      </c>
      <c r="R6049" s="2">
        <v>41561</v>
      </c>
      <c r="S6049" s="2">
        <v>41561</v>
      </c>
      <c r="T6049" s="2">
        <v>41561</v>
      </c>
      <c r="U6049" s="2"/>
    </row>
    <row r="6050" spans="1:21" x14ac:dyDescent="0.3">
      <c r="A6050" t="s">
        <v>164</v>
      </c>
      <c r="B6050" t="s">
        <v>20</v>
      </c>
      <c r="C6050" t="s">
        <v>210</v>
      </c>
      <c r="D6050" t="s">
        <v>391</v>
      </c>
      <c r="E6050" s="5" t="s">
        <v>527</v>
      </c>
      <c r="F6050">
        <v>10</v>
      </c>
      <c r="G6050" t="s">
        <v>166</v>
      </c>
      <c r="H6050">
        <v>2</v>
      </c>
      <c r="I6050">
        <f>ANAM[[#This Row],[VALOR Corregida]]/1000</f>
        <v>2E-3</v>
      </c>
      <c r="J6050" t="s">
        <v>167</v>
      </c>
      <c r="K6050" t="s">
        <v>24</v>
      </c>
      <c r="L6050" t="s">
        <v>398</v>
      </c>
      <c r="M6050" t="s">
        <v>435</v>
      </c>
      <c r="N6050" s="7">
        <v>-23.664719999999999</v>
      </c>
      <c r="O6050" s="7">
        <v>-70.411389999999997</v>
      </c>
      <c r="P6050">
        <v>2</v>
      </c>
      <c r="Q6050">
        <v>2013</v>
      </c>
      <c r="R6050" s="2">
        <v>41561</v>
      </c>
      <c r="S6050" s="2">
        <v>41561</v>
      </c>
      <c r="T6050" s="2">
        <v>41561</v>
      </c>
      <c r="U6050" s="2"/>
    </row>
    <row r="6051" spans="1:21" x14ac:dyDescent="0.3">
      <c r="A6051" t="s">
        <v>164</v>
      </c>
      <c r="B6051" t="s">
        <v>20</v>
      </c>
      <c r="C6051" t="s">
        <v>210</v>
      </c>
      <c r="D6051" t="s">
        <v>391</v>
      </c>
      <c r="E6051" s="5" t="s">
        <v>527</v>
      </c>
      <c r="F6051">
        <v>10</v>
      </c>
      <c r="G6051" t="s">
        <v>410</v>
      </c>
      <c r="H6051">
        <v>0.25</v>
      </c>
      <c r="I6051">
        <f>ANAM[[#This Row],[VALOR Corregida]]/1000</f>
        <v>2.5000000000000001E-4</v>
      </c>
      <c r="J6051" t="s">
        <v>155</v>
      </c>
      <c r="K6051" t="s">
        <v>315</v>
      </c>
      <c r="L6051" t="s">
        <v>398</v>
      </c>
      <c r="M6051" t="s">
        <v>435</v>
      </c>
      <c r="N6051" s="7">
        <v>-23.664719999999999</v>
      </c>
      <c r="O6051" s="7">
        <v>-70.411389999999997</v>
      </c>
      <c r="P6051">
        <v>2</v>
      </c>
      <c r="Q6051">
        <v>2013</v>
      </c>
      <c r="R6051" s="2">
        <v>41561</v>
      </c>
      <c r="S6051" s="2">
        <v>41561</v>
      </c>
      <c r="T6051" s="2">
        <v>41561</v>
      </c>
      <c r="U6051" s="2"/>
    </row>
    <row r="6052" spans="1:21" x14ac:dyDescent="0.3">
      <c r="A6052" t="s">
        <v>164</v>
      </c>
      <c r="B6052" t="s">
        <v>20</v>
      </c>
      <c r="C6052" t="s">
        <v>210</v>
      </c>
      <c r="D6052" t="s">
        <v>391</v>
      </c>
      <c r="E6052" s="5" t="s">
        <v>527</v>
      </c>
      <c r="F6052">
        <v>10</v>
      </c>
      <c r="G6052" t="s">
        <v>411</v>
      </c>
      <c r="H6052">
        <v>0.05</v>
      </c>
      <c r="I6052">
        <f>ANAM[[#This Row],[VALOR Corregida]]/1000</f>
        <v>5.0000000000000002E-5</v>
      </c>
      <c r="J6052" t="s">
        <v>155</v>
      </c>
      <c r="K6052" t="s">
        <v>315</v>
      </c>
      <c r="L6052" t="s">
        <v>398</v>
      </c>
      <c r="M6052" t="s">
        <v>435</v>
      </c>
      <c r="N6052" s="7">
        <v>-23.664719999999999</v>
      </c>
      <c r="O6052" s="7">
        <v>-70.411389999999997</v>
      </c>
      <c r="P6052">
        <v>2</v>
      </c>
      <c r="Q6052">
        <v>2013</v>
      </c>
      <c r="R6052" s="2">
        <v>41561</v>
      </c>
      <c r="S6052" s="2">
        <v>41561</v>
      </c>
      <c r="T6052" s="2">
        <v>41561</v>
      </c>
      <c r="U6052" s="2"/>
    </row>
    <row r="6053" spans="1:21" x14ac:dyDescent="0.3">
      <c r="A6053" t="s">
        <v>164</v>
      </c>
      <c r="B6053" t="s">
        <v>20</v>
      </c>
      <c r="C6053" t="s">
        <v>48</v>
      </c>
      <c r="D6053" t="s">
        <v>392</v>
      </c>
      <c r="E6053" s="5" t="s">
        <v>528</v>
      </c>
      <c r="F6053">
        <v>10</v>
      </c>
      <c r="G6053" t="s">
        <v>397</v>
      </c>
      <c r="H6053">
        <v>2.36</v>
      </c>
      <c r="I6053">
        <f>ANAM[[#This Row],[VALOR Corregida]]/1000</f>
        <v>2.3599999999999997E-3</v>
      </c>
      <c r="J6053" t="s">
        <v>167</v>
      </c>
      <c r="K6053" t="s">
        <v>24</v>
      </c>
      <c r="L6053" t="s">
        <v>398</v>
      </c>
      <c r="M6053" t="s">
        <v>435</v>
      </c>
      <c r="N6053" s="7">
        <v>-23.67</v>
      </c>
      <c r="O6053" s="7">
        <v>-70.40889</v>
      </c>
      <c r="P6053">
        <v>2</v>
      </c>
      <c r="Q6053">
        <v>2013</v>
      </c>
      <c r="R6053" s="2">
        <v>41561</v>
      </c>
      <c r="S6053" s="2">
        <v>41561</v>
      </c>
      <c r="T6053" s="2">
        <v>41561</v>
      </c>
      <c r="U6053" s="2"/>
    </row>
    <row r="6054" spans="1:21" x14ac:dyDescent="0.3">
      <c r="A6054" t="s">
        <v>164</v>
      </c>
      <c r="B6054" t="s">
        <v>20</v>
      </c>
      <c r="C6054" t="s">
        <v>48</v>
      </c>
      <c r="D6054" t="s">
        <v>392</v>
      </c>
      <c r="E6054" s="5" t="s">
        <v>528</v>
      </c>
      <c r="F6054">
        <v>10</v>
      </c>
      <c r="G6054" t="s">
        <v>400</v>
      </c>
      <c r="H6054">
        <v>3.54</v>
      </c>
      <c r="I6054">
        <f>ANAM[[#This Row],[VALOR Corregida]]/1000</f>
        <v>3.5400000000000002E-3</v>
      </c>
      <c r="J6054" t="s">
        <v>167</v>
      </c>
      <c r="K6054" t="s">
        <v>24</v>
      </c>
      <c r="L6054" t="s">
        <v>398</v>
      </c>
      <c r="M6054" t="s">
        <v>435</v>
      </c>
      <c r="N6054" s="7">
        <v>-23.67</v>
      </c>
      <c r="O6054" s="7">
        <v>-70.40889</v>
      </c>
      <c r="P6054">
        <v>2</v>
      </c>
      <c r="Q6054">
        <v>2013</v>
      </c>
      <c r="R6054" s="2">
        <v>41561</v>
      </c>
      <c r="S6054" s="2">
        <v>41561</v>
      </c>
      <c r="T6054" s="2">
        <v>41561</v>
      </c>
      <c r="U6054" s="2"/>
    </row>
    <row r="6055" spans="1:21" x14ac:dyDescent="0.3">
      <c r="A6055" t="s">
        <v>164</v>
      </c>
      <c r="B6055" t="s">
        <v>20</v>
      </c>
      <c r="C6055" t="s">
        <v>48</v>
      </c>
      <c r="D6055" t="s">
        <v>392</v>
      </c>
      <c r="E6055" s="5" t="s">
        <v>528</v>
      </c>
      <c r="F6055">
        <v>10</v>
      </c>
      <c r="G6055" t="s">
        <v>401</v>
      </c>
      <c r="H6055">
        <v>4.01</v>
      </c>
      <c r="I6055">
        <f>ANAM[[#This Row],[VALOR Corregida]]/1000</f>
        <v>4.0099999999999997E-3</v>
      </c>
      <c r="J6055" t="s">
        <v>167</v>
      </c>
      <c r="K6055" t="s">
        <v>24</v>
      </c>
      <c r="L6055" t="s">
        <v>398</v>
      </c>
      <c r="M6055" t="s">
        <v>435</v>
      </c>
      <c r="N6055" s="7">
        <v>-23.67</v>
      </c>
      <c r="O6055" s="7">
        <v>-70.40889</v>
      </c>
      <c r="P6055">
        <v>2</v>
      </c>
      <c r="Q6055">
        <v>2013</v>
      </c>
      <c r="R6055" s="2">
        <v>41561</v>
      </c>
      <c r="S6055" s="2">
        <v>41561</v>
      </c>
      <c r="T6055" s="2">
        <v>41561</v>
      </c>
      <c r="U6055" s="2"/>
    </row>
    <row r="6056" spans="1:21" x14ac:dyDescent="0.3">
      <c r="A6056" t="s">
        <v>164</v>
      </c>
      <c r="B6056" t="s">
        <v>20</v>
      </c>
      <c r="C6056" t="s">
        <v>48</v>
      </c>
      <c r="D6056" t="s">
        <v>392</v>
      </c>
      <c r="E6056" s="5" t="s">
        <v>528</v>
      </c>
      <c r="F6056">
        <v>10</v>
      </c>
      <c r="G6056" t="s">
        <v>402</v>
      </c>
      <c r="H6056">
        <v>10.5</v>
      </c>
      <c r="I6056">
        <f>ANAM[[#This Row],[VALOR Corregida]]/1000</f>
        <v>1.0500000000000001E-2</v>
      </c>
      <c r="J6056" t="s">
        <v>167</v>
      </c>
      <c r="K6056" t="s">
        <v>24</v>
      </c>
      <c r="L6056" t="s">
        <v>398</v>
      </c>
      <c r="M6056" t="s">
        <v>435</v>
      </c>
      <c r="N6056" s="7">
        <v>-23.67</v>
      </c>
      <c r="O6056" s="7">
        <v>-70.40889</v>
      </c>
      <c r="P6056">
        <v>2</v>
      </c>
      <c r="Q6056">
        <v>2013</v>
      </c>
      <c r="R6056" s="2">
        <v>41561</v>
      </c>
      <c r="S6056" s="2">
        <v>41561</v>
      </c>
      <c r="T6056" s="2">
        <v>41561</v>
      </c>
      <c r="U6056" s="2"/>
    </row>
    <row r="6057" spans="1:21" x14ac:dyDescent="0.3">
      <c r="A6057" t="s">
        <v>164</v>
      </c>
      <c r="B6057" t="s">
        <v>20</v>
      </c>
      <c r="C6057" t="s">
        <v>48</v>
      </c>
      <c r="D6057" t="s">
        <v>392</v>
      </c>
      <c r="E6057" s="5" t="s">
        <v>528</v>
      </c>
      <c r="F6057">
        <v>10</v>
      </c>
      <c r="G6057" t="s">
        <v>403</v>
      </c>
      <c r="H6057">
        <v>65.2</v>
      </c>
      <c r="I6057">
        <f>ANAM[[#This Row],[VALOR Corregida]]/1000</f>
        <v>6.5200000000000008E-2</v>
      </c>
      <c r="J6057" t="s">
        <v>167</v>
      </c>
      <c r="K6057" t="s">
        <v>24</v>
      </c>
      <c r="L6057" t="s">
        <v>398</v>
      </c>
      <c r="M6057" t="s">
        <v>435</v>
      </c>
      <c r="N6057" s="7">
        <v>-23.67</v>
      </c>
      <c r="O6057" s="7">
        <v>-70.40889</v>
      </c>
      <c r="P6057">
        <v>2</v>
      </c>
      <c r="Q6057">
        <v>2013</v>
      </c>
      <c r="R6057" s="2">
        <v>41561</v>
      </c>
      <c r="S6057" s="2">
        <v>41561</v>
      </c>
      <c r="T6057" s="2">
        <v>41561</v>
      </c>
      <c r="U6057" s="2"/>
    </row>
    <row r="6058" spans="1:21" x14ac:dyDescent="0.3">
      <c r="A6058" t="s">
        <v>164</v>
      </c>
      <c r="B6058" t="s">
        <v>20</v>
      </c>
      <c r="C6058" t="s">
        <v>48</v>
      </c>
      <c r="D6058" t="s">
        <v>392</v>
      </c>
      <c r="E6058" s="5" t="s">
        <v>528</v>
      </c>
      <c r="F6058">
        <v>10</v>
      </c>
      <c r="G6058" t="s">
        <v>404</v>
      </c>
      <c r="H6058">
        <v>38</v>
      </c>
      <c r="I6058">
        <f>ANAM[[#This Row],[VALOR Corregida]]/1000</f>
        <v>3.7999999999999999E-2</v>
      </c>
      <c r="J6058" t="s">
        <v>155</v>
      </c>
      <c r="K6058" t="s">
        <v>24</v>
      </c>
      <c r="L6058" t="s">
        <v>398</v>
      </c>
      <c r="M6058" t="s">
        <v>435</v>
      </c>
      <c r="N6058" s="7">
        <v>-23.67</v>
      </c>
      <c r="O6058" s="7">
        <v>-70.40889</v>
      </c>
      <c r="P6058">
        <v>2</v>
      </c>
      <c r="Q6058">
        <v>2013</v>
      </c>
      <c r="R6058" s="2">
        <v>41561</v>
      </c>
      <c r="S6058" s="2">
        <v>41561</v>
      </c>
      <c r="T6058" s="2">
        <v>41561</v>
      </c>
      <c r="U6058" s="2"/>
    </row>
    <row r="6059" spans="1:21" x14ac:dyDescent="0.3">
      <c r="A6059" t="s">
        <v>164</v>
      </c>
      <c r="B6059" t="s">
        <v>20</v>
      </c>
      <c r="C6059" t="s">
        <v>213</v>
      </c>
      <c r="D6059" t="s">
        <v>214</v>
      </c>
      <c r="E6059" s="5" t="s">
        <v>519</v>
      </c>
      <c r="F6059">
        <v>0</v>
      </c>
      <c r="G6059" t="s">
        <v>28</v>
      </c>
      <c r="H6059">
        <v>6.7</v>
      </c>
      <c r="I6059">
        <f>ANAM[[#This Row],[VALOR Corregida]]/1000</f>
        <v>6.7000000000000002E-3</v>
      </c>
      <c r="J6059" t="s">
        <v>155</v>
      </c>
      <c r="K6059" t="s">
        <v>24</v>
      </c>
      <c r="L6059" t="s">
        <v>309</v>
      </c>
      <c r="M6059" t="s">
        <v>318</v>
      </c>
      <c r="N6059" s="7">
        <v>-23.648890000000002</v>
      </c>
      <c r="O6059" s="7">
        <v>-70.406940000000006</v>
      </c>
      <c r="P6059">
        <v>2</v>
      </c>
      <c r="Q6059">
        <v>2002</v>
      </c>
      <c r="R6059" s="2">
        <v>37580</v>
      </c>
      <c r="S6059" s="2">
        <v>37580</v>
      </c>
      <c r="T6059" s="2">
        <v>37580</v>
      </c>
      <c r="U6059" s="2"/>
    </row>
    <row r="6060" spans="1:21" x14ac:dyDescent="0.3">
      <c r="A6060" t="s">
        <v>164</v>
      </c>
      <c r="B6060" t="s">
        <v>20</v>
      </c>
      <c r="C6060" t="s">
        <v>48</v>
      </c>
      <c r="D6060" t="s">
        <v>392</v>
      </c>
      <c r="E6060" s="5" t="s">
        <v>528</v>
      </c>
      <c r="F6060">
        <v>10</v>
      </c>
      <c r="G6060" t="s">
        <v>405</v>
      </c>
      <c r="H6060">
        <v>5.07</v>
      </c>
      <c r="I6060">
        <f>ANAM[[#This Row],[VALOR Corregida]]/1000</f>
        <v>5.0699999999999999E-3</v>
      </c>
      <c r="J6060" t="s">
        <v>167</v>
      </c>
      <c r="K6060" t="s">
        <v>24</v>
      </c>
      <c r="L6060" t="s">
        <v>398</v>
      </c>
      <c r="M6060" t="s">
        <v>435</v>
      </c>
      <c r="N6060" s="7">
        <v>-23.67</v>
      </c>
      <c r="O6060" s="7">
        <v>-70.40889</v>
      </c>
      <c r="P6060">
        <v>2</v>
      </c>
      <c r="Q6060">
        <v>2013</v>
      </c>
      <c r="R6060" s="2">
        <v>41561</v>
      </c>
      <c r="S6060" s="2">
        <v>41561</v>
      </c>
      <c r="T6060" s="2">
        <v>41561</v>
      </c>
      <c r="U6060" s="2"/>
    </row>
    <row r="6061" spans="1:21" x14ac:dyDescent="0.3">
      <c r="A6061" t="s">
        <v>164</v>
      </c>
      <c r="B6061" t="s">
        <v>20</v>
      </c>
      <c r="C6061" t="s">
        <v>210</v>
      </c>
      <c r="D6061" t="s">
        <v>211</v>
      </c>
      <c r="E6061" s="5" t="s">
        <v>527</v>
      </c>
      <c r="F6061">
        <v>0</v>
      </c>
      <c r="G6061" t="s">
        <v>28</v>
      </c>
      <c r="H6061">
        <v>0.05</v>
      </c>
      <c r="I6061">
        <f>ANAM[[#This Row],[VALOR Corregida]]/1000</f>
        <v>5.0000000000000002E-5</v>
      </c>
      <c r="J6061" t="s">
        <v>155</v>
      </c>
      <c r="K6061" t="s">
        <v>315</v>
      </c>
      <c r="L6061" t="s">
        <v>309</v>
      </c>
      <c r="M6061" t="s">
        <v>317</v>
      </c>
      <c r="N6061" s="7">
        <v>-23.664719999999999</v>
      </c>
      <c r="O6061" s="7">
        <v>-70.411389999999997</v>
      </c>
      <c r="P6061">
        <v>2</v>
      </c>
      <c r="Q6061">
        <v>2002</v>
      </c>
      <c r="R6061" s="2">
        <v>37484</v>
      </c>
      <c r="S6061" s="2">
        <v>37484</v>
      </c>
      <c r="T6061" s="2">
        <v>37484</v>
      </c>
      <c r="U6061" s="2"/>
    </row>
    <row r="6062" spans="1:21" x14ac:dyDescent="0.3">
      <c r="A6062" t="s">
        <v>164</v>
      </c>
      <c r="B6062" t="s">
        <v>20</v>
      </c>
      <c r="C6062" t="s">
        <v>48</v>
      </c>
      <c r="D6062" t="s">
        <v>392</v>
      </c>
      <c r="E6062" s="5" t="s">
        <v>528</v>
      </c>
      <c r="F6062">
        <v>10</v>
      </c>
      <c r="G6062" t="s">
        <v>406</v>
      </c>
      <c r="H6062">
        <v>11</v>
      </c>
      <c r="I6062">
        <f>ANAM[[#This Row],[VALOR Corregida]]/1000</f>
        <v>1.0999999999999999E-2</v>
      </c>
      <c r="J6062" t="s">
        <v>167</v>
      </c>
      <c r="K6062" t="s">
        <v>24</v>
      </c>
      <c r="L6062" t="s">
        <v>398</v>
      </c>
      <c r="M6062" t="s">
        <v>435</v>
      </c>
      <c r="N6062" s="7">
        <v>-23.67</v>
      </c>
      <c r="O6062" s="7">
        <v>-70.40889</v>
      </c>
      <c r="P6062">
        <v>2</v>
      </c>
      <c r="Q6062">
        <v>2013</v>
      </c>
      <c r="R6062" s="2">
        <v>41561</v>
      </c>
      <c r="S6062" s="2">
        <v>41561</v>
      </c>
      <c r="T6062" s="2">
        <v>41561</v>
      </c>
      <c r="U6062" s="2"/>
    </row>
    <row r="6063" spans="1:21" x14ac:dyDescent="0.3">
      <c r="A6063" t="s">
        <v>164</v>
      </c>
      <c r="B6063" t="s">
        <v>20</v>
      </c>
      <c r="C6063" t="s">
        <v>48</v>
      </c>
      <c r="D6063" t="s">
        <v>392</v>
      </c>
      <c r="E6063" s="5" t="s">
        <v>528</v>
      </c>
      <c r="F6063">
        <v>10</v>
      </c>
      <c r="G6063" t="s">
        <v>37</v>
      </c>
      <c r="H6063">
        <v>107</v>
      </c>
      <c r="I6063">
        <f>ANAM[[#This Row],[VALOR Corregida]]/1000</f>
        <v>0.107</v>
      </c>
      <c r="J6063" t="s">
        <v>155</v>
      </c>
      <c r="K6063" t="s">
        <v>24</v>
      </c>
      <c r="L6063" t="s">
        <v>398</v>
      </c>
      <c r="M6063" t="s">
        <v>435</v>
      </c>
      <c r="N6063" s="7">
        <v>-23.67</v>
      </c>
      <c r="O6063" s="7">
        <v>-70.40889</v>
      </c>
      <c r="P6063">
        <v>2</v>
      </c>
      <c r="Q6063">
        <v>2013</v>
      </c>
      <c r="R6063" s="2">
        <v>41561</v>
      </c>
      <c r="S6063" s="2">
        <v>41561</v>
      </c>
      <c r="T6063" s="2">
        <v>41561</v>
      </c>
      <c r="U6063" s="2"/>
    </row>
    <row r="6064" spans="1:21" x14ac:dyDescent="0.3">
      <c r="A6064" t="s">
        <v>164</v>
      </c>
      <c r="B6064" t="s">
        <v>20</v>
      </c>
      <c r="C6064" t="s">
        <v>48</v>
      </c>
      <c r="D6064" t="s">
        <v>392</v>
      </c>
      <c r="E6064" s="5" t="s">
        <v>528</v>
      </c>
      <c r="F6064">
        <v>10</v>
      </c>
      <c r="G6064" t="s">
        <v>407</v>
      </c>
      <c r="H6064">
        <v>3.39</v>
      </c>
      <c r="I6064">
        <f>ANAM[[#This Row],[VALOR Corregida]]/1000</f>
        <v>3.3900000000000002E-3</v>
      </c>
      <c r="J6064" t="s">
        <v>167</v>
      </c>
      <c r="K6064" t="s">
        <v>24</v>
      </c>
      <c r="L6064" t="s">
        <v>398</v>
      </c>
      <c r="M6064" t="s">
        <v>435</v>
      </c>
      <c r="N6064" s="7">
        <v>-23.67</v>
      </c>
      <c r="O6064" s="7">
        <v>-70.40889</v>
      </c>
      <c r="P6064">
        <v>2</v>
      </c>
      <c r="Q6064">
        <v>2013</v>
      </c>
      <c r="R6064" s="2">
        <v>41561</v>
      </c>
      <c r="S6064" s="2">
        <v>41561</v>
      </c>
      <c r="T6064" s="2">
        <v>41561</v>
      </c>
      <c r="U6064" s="2"/>
    </row>
    <row r="6065" spans="1:21" x14ac:dyDescent="0.3">
      <c r="A6065" t="s">
        <v>164</v>
      </c>
      <c r="B6065" t="s">
        <v>20</v>
      </c>
      <c r="C6065" t="s">
        <v>48</v>
      </c>
      <c r="D6065" t="s">
        <v>392</v>
      </c>
      <c r="E6065" s="5" t="s">
        <v>528</v>
      </c>
      <c r="F6065">
        <v>10</v>
      </c>
      <c r="G6065" t="s">
        <v>129</v>
      </c>
      <c r="H6065">
        <v>1</v>
      </c>
      <c r="I6065">
        <f>ANAM[[#This Row],[VALOR Corregida]]/1000</f>
        <v>1E-3</v>
      </c>
      <c r="J6065" t="s">
        <v>155</v>
      </c>
      <c r="K6065" t="s">
        <v>315</v>
      </c>
      <c r="L6065" t="s">
        <v>398</v>
      </c>
      <c r="M6065" t="s">
        <v>435</v>
      </c>
      <c r="N6065" s="7">
        <v>-23.67</v>
      </c>
      <c r="O6065" s="7">
        <v>-70.40889</v>
      </c>
      <c r="P6065">
        <v>2</v>
      </c>
      <c r="Q6065">
        <v>2013</v>
      </c>
      <c r="R6065" s="2">
        <v>41561</v>
      </c>
      <c r="S6065" s="2">
        <v>41561</v>
      </c>
      <c r="T6065" s="2">
        <v>41561</v>
      </c>
      <c r="U6065" s="2"/>
    </row>
    <row r="6066" spans="1:21" x14ac:dyDescent="0.3">
      <c r="A6066" t="s">
        <v>164</v>
      </c>
      <c r="B6066" t="s">
        <v>20</v>
      </c>
      <c r="C6066" t="s">
        <v>48</v>
      </c>
      <c r="D6066" t="s">
        <v>392</v>
      </c>
      <c r="E6066" s="5" t="s">
        <v>528</v>
      </c>
      <c r="F6066">
        <v>10</v>
      </c>
      <c r="G6066" t="s">
        <v>408</v>
      </c>
      <c r="H6066">
        <v>22</v>
      </c>
      <c r="I6066">
        <f>ANAM[[#This Row],[VALOR Corregida]]/1000</f>
        <v>2.1999999999999999E-2</v>
      </c>
      <c r="J6066" t="s">
        <v>155</v>
      </c>
      <c r="K6066" t="s">
        <v>24</v>
      </c>
      <c r="L6066" t="s">
        <v>398</v>
      </c>
      <c r="M6066" t="s">
        <v>435</v>
      </c>
      <c r="N6066" s="7">
        <v>-23.67</v>
      </c>
      <c r="O6066" s="7">
        <v>-70.40889</v>
      </c>
      <c r="P6066">
        <v>2</v>
      </c>
      <c r="Q6066">
        <v>2013</v>
      </c>
      <c r="R6066" s="2">
        <v>41561</v>
      </c>
      <c r="S6066" s="2">
        <v>41561</v>
      </c>
      <c r="T6066" s="2">
        <v>41561</v>
      </c>
      <c r="U6066" s="2"/>
    </row>
    <row r="6067" spans="1:21" x14ac:dyDescent="0.3">
      <c r="A6067" t="s">
        <v>164</v>
      </c>
      <c r="B6067" t="s">
        <v>20</v>
      </c>
      <c r="C6067" t="s">
        <v>48</v>
      </c>
      <c r="D6067" t="s">
        <v>392</v>
      </c>
      <c r="E6067" s="5" t="s">
        <v>528</v>
      </c>
      <c r="F6067">
        <v>10</v>
      </c>
      <c r="G6067" t="s">
        <v>216</v>
      </c>
      <c r="H6067">
        <v>22</v>
      </c>
      <c r="I6067">
        <f>ANAM[[#This Row],[VALOR Corregida]]/1000</f>
        <v>2.1999999999999999E-2</v>
      </c>
      <c r="J6067" t="s">
        <v>155</v>
      </c>
      <c r="K6067" t="s">
        <v>24</v>
      </c>
      <c r="L6067" t="s">
        <v>398</v>
      </c>
      <c r="M6067" t="s">
        <v>435</v>
      </c>
      <c r="N6067" s="7">
        <v>-23.67</v>
      </c>
      <c r="O6067" s="7">
        <v>-70.40889</v>
      </c>
      <c r="P6067">
        <v>2</v>
      </c>
      <c r="Q6067">
        <v>2013</v>
      </c>
      <c r="R6067" s="2">
        <v>41561</v>
      </c>
      <c r="S6067" s="2">
        <v>41561</v>
      </c>
      <c r="T6067" s="2">
        <v>41561</v>
      </c>
      <c r="U6067" s="2"/>
    </row>
    <row r="6068" spans="1:21" x14ac:dyDescent="0.3">
      <c r="A6068" t="s">
        <v>164</v>
      </c>
      <c r="B6068" t="s">
        <v>20</v>
      </c>
      <c r="C6068" t="s">
        <v>48</v>
      </c>
      <c r="D6068" t="s">
        <v>392</v>
      </c>
      <c r="E6068" s="5" t="s">
        <v>528</v>
      </c>
      <c r="F6068">
        <v>10</v>
      </c>
      <c r="G6068" t="s">
        <v>409</v>
      </c>
      <c r="H6068">
        <v>0.05</v>
      </c>
      <c r="I6068">
        <f>ANAM[[#This Row],[VALOR Corregida]]/1000</f>
        <v>5.0000000000000002E-5</v>
      </c>
      <c r="J6068" t="s">
        <v>155</v>
      </c>
      <c r="K6068" t="s">
        <v>315</v>
      </c>
      <c r="L6068" t="s">
        <v>398</v>
      </c>
      <c r="M6068" t="s">
        <v>435</v>
      </c>
      <c r="N6068" s="7">
        <v>-23.67</v>
      </c>
      <c r="O6068" s="7">
        <v>-70.40889</v>
      </c>
      <c r="P6068">
        <v>2</v>
      </c>
      <c r="Q6068">
        <v>2013</v>
      </c>
      <c r="R6068" s="2">
        <v>41561</v>
      </c>
      <c r="S6068" s="2">
        <v>41561</v>
      </c>
      <c r="T6068" s="2">
        <v>41561</v>
      </c>
      <c r="U6068" s="2"/>
    </row>
    <row r="6069" spans="1:21" x14ac:dyDescent="0.3">
      <c r="A6069" t="s">
        <v>164</v>
      </c>
      <c r="B6069" t="s">
        <v>20</v>
      </c>
      <c r="C6069" t="s">
        <v>48</v>
      </c>
      <c r="D6069" t="s">
        <v>392</v>
      </c>
      <c r="E6069" s="5" t="s">
        <v>528</v>
      </c>
      <c r="F6069">
        <v>10</v>
      </c>
      <c r="G6069" t="s">
        <v>166</v>
      </c>
      <c r="H6069">
        <v>3.3</v>
      </c>
      <c r="I6069">
        <f>ANAM[[#This Row],[VALOR Corregida]]/1000</f>
        <v>3.3E-3</v>
      </c>
      <c r="J6069" t="s">
        <v>167</v>
      </c>
      <c r="K6069" t="s">
        <v>24</v>
      </c>
      <c r="L6069" t="s">
        <v>398</v>
      </c>
      <c r="M6069" t="s">
        <v>435</v>
      </c>
      <c r="N6069" s="7">
        <v>-23.67</v>
      </c>
      <c r="O6069" s="7">
        <v>-70.40889</v>
      </c>
      <c r="P6069">
        <v>2</v>
      </c>
      <c r="Q6069">
        <v>2013</v>
      </c>
      <c r="R6069" s="2">
        <v>41561</v>
      </c>
      <c r="S6069" s="2">
        <v>41561</v>
      </c>
      <c r="T6069" s="2">
        <v>41561</v>
      </c>
      <c r="U6069" s="2"/>
    </row>
    <row r="6070" spans="1:21" x14ac:dyDescent="0.3">
      <c r="A6070" t="s">
        <v>164</v>
      </c>
      <c r="B6070" t="s">
        <v>20</v>
      </c>
      <c r="C6070" t="s">
        <v>48</v>
      </c>
      <c r="D6070" t="s">
        <v>392</v>
      </c>
      <c r="E6070" s="5" t="s">
        <v>528</v>
      </c>
      <c r="F6070">
        <v>10</v>
      </c>
      <c r="G6070" t="s">
        <v>39</v>
      </c>
      <c r="H6070">
        <v>0.62</v>
      </c>
      <c r="I6070">
        <f>ANAM[[#This Row],[VALOR Corregida]]/1000</f>
        <v>6.2E-4</v>
      </c>
      <c r="J6070" t="s">
        <v>155</v>
      </c>
      <c r="K6070" t="s">
        <v>24</v>
      </c>
      <c r="L6070" t="s">
        <v>398</v>
      </c>
      <c r="M6070" t="s">
        <v>435</v>
      </c>
      <c r="N6070" s="7">
        <v>-23.67</v>
      </c>
      <c r="O6070" s="7">
        <v>-70.40889</v>
      </c>
      <c r="P6070">
        <v>2</v>
      </c>
      <c r="Q6070">
        <v>2013</v>
      </c>
      <c r="R6070" s="2">
        <v>41561</v>
      </c>
      <c r="S6070" s="2">
        <v>41561</v>
      </c>
      <c r="T6070" s="2">
        <v>41561</v>
      </c>
      <c r="U6070" s="2"/>
    </row>
    <row r="6071" spans="1:21" x14ac:dyDescent="0.3">
      <c r="A6071" t="s">
        <v>164</v>
      </c>
      <c r="B6071" t="s">
        <v>20</v>
      </c>
      <c r="C6071" t="s">
        <v>48</v>
      </c>
      <c r="D6071" t="s">
        <v>392</v>
      </c>
      <c r="E6071" s="5" t="s">
        <v>528</v>
      </c>
      <c r="F6071">
        <v>10</v>
      </c>
      <c r="G6071" t="s">
        <v>64</v>
      </c>
      <c r="H6071">
        <v>1399</v>
      </c>
      <c r="I6071">
        <f>ANAM[[#This Row],[VALOR Corregida]]/1000</f>
        <v>1.399</v>
      </c>
      <c r="J6071" t="s">
        <v>155</v>
      </c>
      <c r="K6071" t="s">
        <v>24</v>
      </c>
      <c r="L6071" t="s">
        <v>398</v>
      </c>
      <c r="M6071" t="s">
        <v>435</v>
      </c>
      <c r="N6071" s="7">
        <v>-23.67</v>
      </c>
      <c r="O6071" s="7">
        <v>-70.40889</v>
      </c>
      <c r="P6071">
        <v>2</v>
      </c>
      <c r="Q6071">
        <v>2013</v>
      </c>
      <c r="R6071" s="2">
        <v>41561</v>
      </c>
      <c r="S6071" s="2">
        <v>41561</v>
      </c>
      <c r="T6071" s="2">
        <v>41561</v>
      </c>
      <c r="U6071" s="2"/>
    </row>
    <row r="6072" spans="1:21" x14ac:dyDescent="0.3">
      <c r="A6072" t="s">
        <v>164</v>
      </c>
      <c r="B6072" t="s">
        <v>20</v>
      </c>
      <c r="C6072" t="s">
        <v>48</v>
      </c>
      <c r="D6072" t="s">
        <v>392</v>
      </c>
      <c r="E6072" s="5" t="s">
        <v>528</v>
      </c>
      <c r="F6072">
        <v>10</v>
      </c>
      <c r="G6072" t="s">
        <v>410</v>
      </c>
      <c r="H6072">
        <v>0.25</v>
      </c>
      <c r="I6072">
        <f>ANAM[[#This Row],[VALOR Corregida]]/1000</f>
        <v>2.5000000000000001E-4</v>
      </c>
      <c r="J6072" t="s">
        <v>155</v>
      </c>
      <c r="K6072" t="s">
        <v>315</v>
      </c>
      <c r="L6072" t="s">
        <v>398</v>
      </c>
      <c r="M6072" t="s">
        <v>435</v>
      </c>
      <c r="N6072" s="7">
        <v>-23.67</v>
      </c>
      <c r="O6072" s="7">
        <v>-70.40889</v>
      </c>
      <c r="P6072">
        <v>2</v>
      </c>
      <c r="Q6072">
        <v>2013</v>
      </c>
      <c r="R6072" s="2">
        <v>41561</v>
      </c>
      <c r="S6072" s="2">
        <v>41561</v>
      </c>
      <c r="T6072" s="2">
        <v>41561</v>
      </c>
      <c r="U6072" s="2"/>
    </row>
    <row r="6073" spans="1:21" x14ac:dyDescent="0.3">
      <c r="A6073" t="s">
        <v>164</v>
      </c>
      <c r="B6073" t="s">
        <v>20</v>
      </c>
      <c r="C6073" t="s">
        <v>210</v>
      </c>
      <c r="D6073" t="s">
        <v>211</v>
      </c>
      <c r="E6073" s="5" t="s">
        <v>527</v>
      </c>
      <c r="F6073">
        <v>0</v>
      </c>
      <c r="G6073" t="s">
        <v>28</v>
      </c>
      <c r="H6073">
        <v>0.05</v>
      </c>
      <c r="I6073">
        <f>ANAM[[#This Row],[VALOR Corregida]]/1000</f>
        <v>5.0000000000000002E-5</v>
      </c>
      <c r="J6073" t="s">
        <v>155</v>
      </c>
      <c r="K6073" t="s">
        <v>315</v>
      </c>
      <c r="L6073" t="s">
        <v>309</v>
      </c>
      <c r="M6073" t="s">
        <v>318</v>
      </c>
      <c r="N6073" s="7">
        <v>-23.664719999999999</v>
      </c>
      <c r="O6073" s="7">
        <v>-70.411389999999997</v>
      </c>
      <c r="P6073">
        <v>2</v>
      </c>
      <c r="Q6073">
        <v>2002</v>
      </c>
      <c r="R6073" s="2">
        <v>37580</v>
      </c>
      <c r="S6073" s="2">
        <v>37580</v>
      </c>
      <c r="T6073" s="2">
        <v>37580</v>
      </c>
      <c r="U6073" s="2"/>
    </row>
    <row r="6074" spans="1:21" x14ac:dyDescent="0.3">
      <c r="A6074" t="s">
        <v>164</v>
      </c>
      <c r="B6074" t="s">
        <v>20</v>
      </c>
      <c r="C6074" t="s">
        <v>48</v>
      </c>
      <c r="D6074" t="s">
        <v>392</v>
      </c>
      <c r="E6074" s="5" t="s">
        <v>528</v>
      </c>
      <c r="F6074">
        <v>10</v>
      </c>
      <c r="G6074" t="s">
        <v>411</v>
      </c>
      <c r="H6074">
        <v>0.05</v>
      </c>
      <c r="I6074">
        <f>ANAM[[#This Row],[VALOR Corregida]]/1000</f>
        <v>5.0000000000000002E-5</v>
      </c>
      <c r="J6074" t="s">
        <v>155</v>
      </c>
      <c r="K6074" t="s">
        <v>315</v>
      </c>
      <c r="L6074" t="s">
        <v>398</v>
      </c>
      <c r="M6074" t="s">
        <v>435</v>
      </c>
      <c r="N6074" s="7">
        <v>-23.67</v>
      </c>
      <c r="O6074" s="7">
        <v>-70.40889</v>
      </c>
      <c r="P6074">
        <v>2</v>
      </c>
      <c r="Q6074">
        <v>2013</v>
      </c>
      <c r="R6074" s="2">
        <v>41561</v>
      </c>
      <c r="S6074" s="2">
        <v>41561</v>
      </c>
      <c r="T6074" s="2">
        <v>41561</v>
      </c>
      <c r="U6074" s="2"/>
    </row>
    <row r="6075" spans="1:21" x14ac:dyDescent="0.3">
      <c r="A6075" t="s">
        <v>19</v>
      </c>
      <c r="B6075" t="s">
        <v>20</v>
      </c>
      <c r="C6075" t="s">
        <v>431</v>
      </c>
      <c r="D6075" t="s">
        <v>436</v>
      </c>
      <c r="E6075" s="5" t="s">
        <v>514</v>
      </c>
      <c r="F6075">
        <v>6</v>
      </c>
      <c r="G6075" t="s">
        <v>412</v>
      </c>
      <c r="H6075">
        <v>0.05</v>
      </c>
      <c r="I6075">
        <f>ANAM[[#This Row],[VALOR Corregida]]/1000</f>
        <v>5.0000000000000002E-5</v>
      </c>
      <c r="J6075" t="s">
        <v>23</v>
      </c>
      <c r="K6075" t="s">
        <v>315</v>
      </c>
      <c r="L6075" t="s">
        <v>398</v>
      </c>
      <c r="M6075" t="s">
        <v>437</v>
      </c>
      <c r="N6075">
        <v>-23.481960000000001</v>
      </c>
      <c r="O6075">
        <v>-70.461439999999996</v>
      </c>
      <c r="P6075">
        <v>1</v>
      </c>
      <c r="Q6075">
        <v>2014</v>
      </c>
      <c r="R6075" s="2">
        <v>41807</v>
      </c>
      <c r="S6075" s="2">
        <v>41807</v>
      </c>
      <c r="T6075" s="2">
        <v>41807</v>
      </c>
      <c r="U6075" s="2"/>
    </row>
    <row r="6076" spans="1:21" x14ac:dyDescent="0.3">
      <c r="A6076" t="s">
        <v>19</v>
      </c>
      <c r="B6076" t="s">
        <v>20</v>
      </c>
      <c r="C6076" t="s">
        <v>431</v>
      </c>
      <c r="D6076" t="s">
        <v>436</v>
      </c>
      <c r="E6076" s="5" t="s">
        <v>514</v>
      </c>
      <c r="F6076">
        <v>6</v>
      </c>
      <c r="G6076" t="s">
        <v>22</v>
      </c>
      <c r="H6076">
        <v>15</v>
      </c>
      <c r="I6076">
        <f>ANAM[[#This Row],[VALOR Corregida]]/1000</f>
        <v>1.4999999999999999E-2</v>
      </c>
      <c r="J6076" t="s">
        <v>23</v>
      </c>
      <c r="K6076" t="s">
        <v>315</v>
      </c>
      <c r="L6076" t="s">
        <v>398</v>
      </c>
      <c r="M6076" t="s">
        <v>437</v>
      </c>
      <c r="N6076">
        <v>-23.481960000000001</v>
      </c>
      <c r="O6076">
        <v>-70.461439999999996</v>
      </c>
      <c r="P6076">
        <v>1</v>
      </c>
      <c r="Q6076">
        <v>2014</v>
      </c>
      <c r="R6076" s="2">
        <v>41807</v>
      </c>
      <c r="S6076" s="2">
        <v>41807</v>
      </c>
      <c r="T6076" s="2">
        <v>41807</v>
      </c>
      <c r="U6076" s="2"/>
    </row>
    <row r="6077" spans="1:21" x14ac:dyDescent="0.3">
      <c r="A6077" t="s">
        <v>19</v>
      </c>
      <c r="B6077" t="s">
        <v>20</v>
      </c>
      <c r="C6077" t="s">
        <v>431</v>
      </c>
      <c r="D6077" t="s">
        <v>436</v>
      </c>
      <c r="E6077" s="5" t="s">
        <v>514</v>
      </c>
      <c r="F6077">
        <v>6</v>
      </c>
      <c r="G6077" t="s">
        <v>414</v>
      </c>
      <c r="H6077">
        <v>0.05</v>
      </c>
      <c r="I6077">
        <f>ANAM[[#This Row],[VALOR Corregida]]/1000</f>
        <v>5.0000000000000002E-5</v>
      </c>
      <c r="J6077" t="s">
        <v>23</v>
      </c>
      <c r="K6077" t="s">
        <v>315</v>
      </c>
      <c r="L6077" t="s">
        <v>398</v>
      </c>
      <c r="M6077" t="s">
        <v>437</v>
      </c>
      <c r="N6077">
        <v>-23.481960000000001</v>
      </c>
      <c r="O6077">
        <v>-70.461439999999996</v>
      </c>
      <c r="P6077">
        <v>1</v>
      </c>
      <c r="Q6077">
        <v>2014</v>
      </c>
      <c r="R6077" s="2">
        <v>41807</v>
      </c>
      <c r="S6077" s="2">
        <v>41807</v>
      </c>
      <c r="T6077" s="2">
        <v>41807</v>
      </c>
      <c r="U6077" s="2"/>
    </row>
    <row r="6078" spans="1:21" x14ac:dyDescent="0.3">
      <c r="A6078" t="s">
        <v>19</v>
      </c>
      <c r="B6078" t="s">
        <v>20</v>
      </c>
      <c r="C6078" t="s">
        <v>431</v>
      </c>
      <c r="D6078" t="s">
        <v>436</v>
      </c>
      <c r="E6078" s="5" t="s">
        <v>514</v>
      </c>
      <c r="F6078">
        <v>6</v>
      </c>
      <c r="G6078" t="s">
        <v>415</v>
      </c>
      <c r="H6078">
        <v>1.6</v>
      </c>
      <c r="I6078">
        <f>ANAM[[#This Row],[VALOR Corregida]]/1000</f>
        <v>1.6000000000000001E-3</v>
      </c>
      <c r="J6078" t="s">
        <v>23</v>
      </c>
      <c r="K6078" t="s">
        <v>24</v>
      </c>
      <c r="L6078" t="s">
        <v>398</v>
      </c>
      <c r="M6078" t="s">
        <v>437</v>
      </c>
      <c r="N6078">
        <v>-23.481960000000001</v>
      </c>
      <c r="O6078">
        <v>-70.461439999999996</v>
      </c>
      <c r="P6078">
        <v>1</v>
      </c>
      <c r="Q6078">
        <v>2014</v>
      </c>
      <c r="R6078" s="2">
        <v>41807</v>
      </c>
      <c r="S6078" s="2">
        <v>41807</v>
      </c>
      <c r="T6078" s="2">
        <v>41807</v>
      </c>
      <c r="U6078" s="2"/>
    </row>
    <row r="6079" spans="1:21" x14ac:dyDescent="0.3">
      <c r="A6079" t="s">
        <v>19</v>
      </c>
      <c r="B6079" t="s">
        <v>20</v>
      </c>
      <c r="C6079" t="s">
        <v>431</v>
      </c>
      <c r="D6079" t="s">
        <v>436</v>
      </c>
      <c r="E6079" s="5" t="s">
        <v>514</v>
      </c>
      <c r="F6079">
        <v>6</v>
      </c>
      <c r="G6079" t="s">
        <v>416</v>
      </c>
      <c r="H6079">
        <v>0.05</v>
      </c>
      <c r="I6079">
        <f>ANAM[[#This Row],[VALOR Corregida]]/1000</f>
        <v>5.0000000000000002E-5</v>
      </c>
      <c r="J6079" t="s">
        <v>23</v>
      </c>
      <c r="K6079" t="s">
        <v>315</v>
      </c>
      <c r="L6079" t="s">
        <v>398</v>
      </c>
      <c r="M6079" t="s">
        <v>437</v>
      </c>
      <c r="N6079">
        <v>-23.481960000000001</v>
      </c>
      <c r="O6079">
        <v>-70.461439999999996</v>
      </c>
      <c r="P6079">
        <v>1</v>
      </c>
      <c r="Q6079">
        <v>2014</v>
      </c>
      <c r="R6079" s="2">
        <v>41807</v>
      </c>
      <c r="S6079" s="2">
        <v>41807</v>
      </c>
      <c r="T6079" s="2">
        <v>41807</v>
      </c>
      <c r="U6079" s="2"/>
    </row>
    <row r="6080" spans="1:21" x14ac:dyDescent="0.3">
      <c r="A6080" t="s">
        <v>19</v>
      </c>
      <c r="B6080" t="s">
        <v>20</v>
      </c>
      <c r="C6080" t="s">
        <v>431</v>
      </c>
      <c r="D6080" t="s">
        <v>436</v>
      </c>
      <c r="E6080" s="5" t="s">
        <v>514</v>
      </c>
      <c r="F6080">
        <v>6</v>
      </c>
      <c r="G6080" t="s">
        <v>417</v>
      </c>
      <c r="H6080">
        <v>0.05</v>
      </c>
      <c r="I6080">
        <f>ANAM[[#This Row],[VALOR Corregida]]/1000</f>
        <v>5.0000000000000002E-5</v>
      </c>
      <c r="J6080" t="s">
        <v>23</v>
      </c>
      <c r="K6080" t="s">
        <v>315</v>
      </c>
      <c r="L6080" t="s">
        <v>398</v>
      </c>
      <c r="M6080" t="s">
        <v>437</v>
      </c>
      <c r="N6080">
        <v>-23.481960000000001</v>
      </c>
      <c r="O6080">
        <v>-70.461439999999996</v>
      </c>
      <c r="P6080">
        <v>1</v>
      </c>
      <c r="Q6080">
        <v>2014</v>
      </c>
      <c r="R6080" s="2">
        <v>41807</v>
      </c>
      <c r="S6080" s="2">
        <v>41807</v>
      </c>
      <c r="T6080" s="2">
        <v>41807</v>
      </c>
      <c r="U6080" s="2"/>
    </row>
    <row r="6081" spans="1:25" x14ac:dyDescent="0.3">
      <c r="A6081" t="s">
        <v>19</v>
      </c>
      <c r="B6081" t="s">
        <v>20</v>
      </c>
      <c r="C6081" t="s">
        <v>431</v>
      </c>
      <c r="D6081" t="s">
        <v>436</v>
      </c>
      <c r="E6081" s="5" t="s">
        <v>514</v>
      </c>
      <c r="F6081">
        <v>6</v>
      </c>
      <c r="G6081" t="s">
        <v>418</v>
      </c>
      <c r="H6081">
        <v>0.05</v>
      </c>
      <c r="I6081">
        <f>ANAM[[#This Row],[VALOR Corregida]]/1000</f>
        <v>5.0000000000000002E-5</v>
      </c>
      <c r="J6081" t="s">
        <v>23</v>
      </c>
      <c r="K6081" t="s">
        <v>315</v>
      </c>
      <c r="L6081" t="s">
        <v>398</v>
      </c>
      <c r="M6081" t="s">
        <v>437</v>
      </c>
      <c r="N6081">
        <v>-23.481960000000001</v>
      </c>
      <c r="O6081">
        <v>-70.461439999999996</v>
      </c>
      <c r="P6081">
        <v>1</v>
      </c>
      <c r="Q6081">
        <v>2014</v>
      </c>
      <c r="R6081" s="2">
        <v>41807</v>
      </c>
      <c r="S6081" s="2">
        <v>41807</v>
      </c>
      <c r="T6081" s="2">
        <v>41807</v>
      </c>
      <c r="U6081" s="2"/>
    </row>
    <row r="6082" spans="1:25" x14ac:dyDescent="0.3">
      <c r="A6082" t="s">
        <v>19</v>
      </c>
      <c r="B6082" t="s">
        <v>20</v>
      </c>
      <c r="C6082" t="s">
        <v>431</v>
      </c>
      <c r="D6082" t="s">
        <v>436</v>
      </c>
      <c r="E6082" s="5" t="s">
        <v>514</v>
      </c>
      <c r="F6082">
        <v>6</v>
      </c>
      <c r="G6082" t="s">
        <v>419</v>
      </c>
      <c r="H6082">
        <v>0.05</v>
      </c>
      <c r="I6082">
        <f>ANAM[[#This Row],[VALOR Corregida]]/1000</f>
        <v>5.0000000000000002E-5</v>
      </c>
      <c r="J6082" t="s">
        <v>23</v>
      </c>
      <c r="K6082" t="s">
        <v>315</v>
      </c>
      <c r="L6082" t="s">
        <v>398</v>
      </c>
      <c r="M6082" t="s">
        <v>437</v>
      </c>
      <c r="N6082">
        <v>-23.481960000000001</v>
      </c>
      <c r="O6082">
        <v>-70.461439999999996</v>
      </c>
      <c r="P6082">
        <v>1</v>
      </c>
      <c r="Q6082">
        <v>2014</v>
      </c>
      <c r="R6082" s="2">
        <v>41807</v>
      </c>
      <c r="S6082" s="2">
        <v>41807</v>
      </c>
      <c r="T6082" s="2">
        <v>41807</v>
      </c>
      <c r="U6082" s="2"/>
    </row>
    <row r="6083" spans="1:25" x14ac:dyDescent="0.3">
      <c r="A6083" t="s">
        <v>19</v>
      </c>
      <c r="B6083" t="s">
        <v>20</v>
      </c>
      <c r="C6083" t="s">
        <v>431</v>
      </c>
      <c r="D6083" t="s">
        <v>436</v>
      </c>
      <c r="E6083" s="5" t="s">
        <v>514</v>
      </c>
      <c r="F6083">
        <v>6</v>
      </c>
      <c r="G6083" t="s">
        <v>420</v>
      </c>
      <c r="H6083">
        <v>0.05</v>
      </c>
      <c r="I6083">
        <f>ANAM[[#This Row],[VALOR Corregida]]/1000</f>
        <v>5.0000000000000002E-5</v>
      </c>
      <c r="J6083" t="s">
        <v>23</v>
      </c>
      <c r="K6083" t="s">
        <v>315</v>
      </c>
      <c r="L6083" t="s">
        <v>398</v>
      </c>
      <c r="M6083" t="s">
        <v>437</v>
      </c>
      <c r="N6083">
        <v>-23.481960000000001</v>
      </c>
      <c r="O6083">
        <v>-70.461439999999996</v>
      </c>
      <c r="P6083">
        <v>1</v>
      </c>
      <c r="Q6083">
        <v>2014</v>
      </c>
      <c r="R6083" s="2">
        <v>41807</v>
      </c>
      <c r="S6083" s="2">
        <v>41807</v>
      </c>
      <c r="T6083" s="2">
        <v>41807</v>
      </c>
      <c r="U6083" s="2"/>
    </row>
    <row r="6084" spans="1:25" x14ac:dyDescent="0.3">
      <c r="A6084" t="s">
        <v>19</v>
      </c>
      <c r="B6084" t="s">
        <v>20</v>
      </c>
      <c r="C6084" t="s">
        <v>431</v>
      </c>
      <c r="D6084" t="s">
        <v>436</v>
      </c>
      <c r="E6084" s="5" t="s">
        <v>514</v>
      </c>
      <c r="F6084">
        <v>6</v>
      </c>
      <c r="G6084" t="s">
        <v>345</v>
      </c>
      <c r="H6084">
        <v>0.5</v>
      </c>
      <c r="I6084">
        <f>ANAM[[#This Row],[VALOR Corregida]]/1000</f>
        <v>5.0000000000000001E-4</v>
      </c>
      <c r="J6084" t="s">
        <v>23</v>
      </c>
      <c r="K6084" t="s">
        <v>315</v>
      </c>
      <c r="L6084" t="s">
        <v>398</v>
      </c>
      <c r="M6084" t="s">
        <v>437</v>
      </c>
      <c r="N6084">
        <v>-23.481960000000001</v>
      </c>
      <c r="O6084">
        <v>-70.461439999999996</v>
      </c>
      <c r="P6084">
        <v>1</v>
      </c>
      <c r="Q6084">
        <v>2014</v>
      </c>
      <c r="R6084" s="2">
        <v>41807</v>
      </c>
      <c r="S6084" s="2">
        <v>41807</v>
      </c>
      <c r="T6084" s="2">
        <v>41807</v>
      </c>
      <c r="U6084" s="2"/>
    </row>
    <row r="6085" spans="1:25" x14ac:dyDescent="0.3">
      <c r="A6085" t="s">
        <v>19</v>
      </c>
      <c r="B6085" t="s">
        <v>20</v>
      </c>
      <c r="C6085" t="s">
        <v>431</v>
      </c>
      <c r="D6085" t="s">
        <v>436</v>
      </c>
      <c r="E6085" s="5" t="s">
        <v>514</v>
      </c>
      <c r="F6085">
        <v>6</v>
      </c>
      <c r="G6085" t="s">
        <v>346</v>
      </c>
      <c r="H6085">
        <v>4</v>
      </c>
      <c r="I6085">
        <f>ANAM[[#This Row],[VALOR Corregida]]/1000</f>
        <v>4.0000000000000001E-3</v>
      </c>
      <c r="J6085" t="s">
        <v>23</v>
      </c>
      <c r="K6085" t="s">
        <v>24</v>
      </c>
      <c r="L6085" t="s">
        <v>398</v>
      </c>
      <c r="M6085" t="s">
        <v>437</v>
      </c>
      <c r="N6085">
        <v>-23.481960000000001</v>
      </c>
      <c r="O6085">
        <v>-70.461439999999996</v>
      </c>
      <c r="P6085">
        <v>1</v>
      </c>
      <c r="Q6085">
        <v>2014</v>
      </c>
      <c r="R6085" s="2">
        <v>41807</v>
      </c>
      <c r="S6085" s="2">
        <v>41807</v>
      </c>
      <c r="T6085" s="2">
        <v>41807</v>
      </c>
      <c r="U6085" s="2"/>
    </row>
    <row r="6086" spans="1:25" x14ac:dyDescent="0.3">
      <c r="A6086" t="s">
        <v>19</v>
      </c>
      <c r="B6086" t="s">
        <v>20</v>
      </c>
      <c r="C6086" t="s">
        <v>431</v>
      </c>
      <c r="D6086" t="s">
        <v>436</v>
      </c>
      <c r="E6086" s="5" t="s">
        <v>514</v>
      </c>
      <c r="F6086">
        <v>6</v>
      </c>
      <c r="G6086" t="s">
        <v>30</v>
      </c>
      <c r="H6086">
        <v>0.9</v>
      </c>
      <c r="I6086">
        <f>ANAM[[#This Row],[VALOR Corregida]]/1000</f>
        <v>8.9999999999999998E-4</v>
      </c>
      <c r="J6086" t="s">
        <v>31</v>
      </c>
      <c r="K6086" t="s">
        <v>315</v>
      </c>
      <c r="L6086" t="s">
        <v>398</v>
      </c>
      <c r="M6086" t="s">
        <v>437</v>
      </c>
      <c r="N6086">
        <v>-23.481960000000001</v>
      </c>
      <c r="O6086">
        <v>-70.461439999999996</v>
      </c>
      <c r="P6086">
        <v>1</v>
      </c>
      <c r="Q6086">
        <v>2014</v>
      </c>
      <c r="R6086" s="2">
        <v>41807</v>
      </c>
      <c r="S6086" s="2">
        <v>41807</v>
      </c>
      <c r="T6086" s="2">
        <v>41807</v>
      </c>
      <c r="U6086" s="2"/>
      <c r="X6086">
        <f>0.000000000001*H6086^4-0.00000001*H6086^3+0.00004*H6086^2-0.0733*H6086+97.8</f>
        <v>97.734062392710655</v>
      </c>
      <c r="Y6086">
        <f>X6086*0.12</f>
        <v>11.728087487125277</v>
      </c>
    </row>
    <row r="6087" spans="1:25" x14ac:dyDescent="0.3">
      <c r="A6087" t="s">
        <v>19</v>
      </c>
      <c r="B6087" t="s">
        <v>20</v>
      </c>
      <c r="C6087" t="s">
        <v>431</v>
      </c>
      <c r="D6087" t="s">
        <v>436</v>
      </c>
      <c r="E6087" s="5" t="s">
        <v>514</v>
      </c>
      <c r="F6087">
        <v>6</v>
      </c>
      <c r="G6087" t="s">
        <v>421</v>
      </c>
      <c r="H6087">
        <v>0.05</v>
      </c>
      <c r="I6087">
        <f>ANAM[[#This Row],[VALOR Corregida]]/1000</f>
        <v>5.0000000000000002E-5</v>
      </c>
      <c r="J6087" t="s">
        <v>23</v>
      </c>
      <c r="K6087" t="s">
        <v>315</v>
      </c>
      <c r="L6087" t="s">
        <v>398</v>
      </c>
      <c r="M6087" t="s">
        <v>437</v>
      </c>
      <c r="N6087">
        <v>-23.481960000000001</v>
      </c>
      <c r="O6087">
        <v>-70.461439999999996</v>
      </c>
      <c r="P6087">
        <v>1</v>
      </c>
      <c r="Q6087">
        <v>2014</v>
      </c>
      <c r="R6087" s="2">
        <v>41807</v>
      </c>
      <c r="S6087" s="2">
        <v>41807</v>
      </c>
      <c r="T6087" s="2">
        <v>41807</v>
      </c>
      <c r="U6087" s="2"/>
    </row>
    <row r="6088" spans="1:25" x14ac:dyDescent="0.3">
      <c r="A6088" t="s">
        <v>19</v>
      </c>
      <c r="B6088" t="s">
        <v>20</v>
      </c>
      <c r="C6088" t="s">
        <v>431</v>
      </c>
      <c r="D6088" t="s">
        <v>436</v>
      </c>
      <c r="E6088" s="5" t="s">
        <v>514</v>
      </c>
      <c r="F6088">
        <v>6</v>
      </c>
      <c r="G6088" t="s">
        <v>422</v>
      </c>
      <c r="H6088">
        <v>0.05</v>
      </c>
      <c r="I6088">
        <f>ANAM[[#This Row],[VALOR Corregida]]/1000</f>
        <v>5.0000000000000002E-5</v>
      </c>
      <c r="J6088" t="s">
        <v>23</v>
      </c>
      <c r="K6088" t="s">
        <v>315</v>
      </c>
      <c r="L6088" t="s">
        <v>398</v>
      </c>
      <c r="M6088" t="s">
        <v>437</v>
      </c>
      <c r="N6088">
        <v>-23.481960000000001</v>
      </c>
      <c r="O6088">
        <v>-70.461439999999996</v>
      </c>
      <c r="P6088">
        <v>1</v>
      </c>
      <c r="Q6088">
        <v>2014</v>
      </c>
      <c r="R6088" s="2">
        <v>41807</v>
      </c>
      <c r="S6088" s="2">
        <v>41807</v>
      </c>
      <c r="T6088" s="2">
        <v>41807</v>
      </c>
      <c r="U6088" s="2"/>
    </row>
    <row r="6089" spans="1:25" x14ac:dyDescent="0.3">
      <c r="A6089" t="s">
        <v>19</v>
      </c>
      <c r="B6089" t="s">
        <v>20</v>
      </c>
      <c r="C6089" t="s">
        <v>431</v>
      </c>
      <c r="D6089" t="s">
        <v>436</v>
      </c>
      <c r="E6089" s="5" t="s">
        <v>514</v>
      </c>
      <c r="F6089">
        <v>6</v>
      </c>
      <c r="G6089" t="s">
        <v>423</v>
      </c>
      <c r="H6089">
        <v>0.05</v>
      </c>
      <c r="I6089">
        <f>ANAM[[#This Row],[VALOR Corregida]]/1000</f>
        <v>5.0000000000000002E-5</v>
      </c>
      <c r="J6089" t="s">
        <v>23</v>
      </c>
      <c r="K6089" t="s">
        <v>315</v>
      </c>
      <c r="L6089" t="s">
        <v>398</v>
      </c>
      <c r="M6089" t="s">
        <v>437</v>
      </c>
      <c r="N6089">
        <v>-23.481960000000001</v>
      </c>
      <c r="O6089">
        <v>-70.461439999999996</v>
      </c>
      <c r="P6089">
        <v>1</v>
      </c>
      <c r="Q6089">
        <v>2014</v>
      </c>
      <c r="R6089" s="2">
        <v>41807</v>
      </c>
      <c r="S6089" s="2">
        <v>41807</v>
      </c>
      <c r="T6089" s="2">
        <v>41807</v>
      </c>
      <c r="U6089" s="2"/>
    </row>
    <row r="6090" spans="1:25" x14ac:dyDescent="0.3">
      <c r="A6090" t="s">
        <v>19</v>
      </c>
      <c r="B6090" t="s">
        <v>20</v>
      </c>
      <c r="C6090" t="s">
        <v>431</v>
      </c>
      <c r="D6090" t="s">
        <v>436</v>
      </c>
      <c r="E6090" s="5" t="s">
        <v>514</v>
      </c>
      <c r="F6090">
        <v>6</v>
      </c>
      <c r="G6090" t="s">
        <v>424</v>
      </c>
      <c r="H6090">
        <v>0.05</v>
      </c>
      <c r="I6090">
        <f>ANAM[[#This Row],[VALOR Corregida]]/1000</f>
        <v>5.0000000000000002E-5</v>
      </c>
      <c r="J6090" t="s">
        <v>23</v>
      </c>
      <c r="K6090" t="s">
        <v>315</v>
      </c>
      <c r="L6090" t="s">
        <v>398</v>
      </c>
      <c r="M6090" t="s">
        <v>437</v>
      </c>
      <c r="N6090">
        <v>-23.481960000000001</v>
      </c>
      <c r="O6090">
        <v>-70.461439999999996</v>
      </c>
      <c r="P6090">
        <v>1</v>
      </c>
      <c r="Q6090">
        <v>2014</v>
      </c>
      <c r="R6090" s="2">
        <v>41807</v>
      </c>
      <c r="S6090" s="2">
        <v>41807</v>
      </c>
      <c r="T6090" s="2">
        <v>41807</v>
      </c>
      <c r="U6090" s="2"/>
    </row>
    <row r="6091" spans="1:25" x14ac:dyDescent="0.3">
      <c r="A6091" t="s">
        <v>19</v>
      </c>
      <c r="B6091" t="s">
        <v>20</v>
      </c>
      <c r="C6091" t="s">
        <v>431</v>
      </c>
      <c r="D6091" t="s">
        <v>436</v>
      </c>
      <c r="E6091" s="5" t="s">
        <v>514</v>
      </c>
      <c r="F6091">
        <v>6</v>
      </c>
      <c r="G6091" t="s">
        <v>425</v>
      </c>
      <c r="H6091">
        <v>0.05</v>
      </c>
      <c r="I6091">
        <f>ANAM[[#This Row],[VALOR Corregida]]/1000</f>
        <v>5.0000000000000002E-5</v>
      </c>
      <c r="J6091" t="s">
        <v>23</v>
      </c>
      <c r="K6091" t="s">
        <v>315</v>
      </c>
      <c r="L6091" t="s">
        <v>398</v>
      </c>
      <c r="M6091" t="s">
        <v>437</v>
      </c>
      <c r="N6091">
        <v>-23.481960000000001</v>
      </c>
      <c r="O6091">
        <v>-70.461439999999996</v>
      </c>
      <c r="P6091">
        <v>1</v>
      </c>
      <c r="Q6091">
        <v>2014</v>
      </c>
      <c r="R6091" s="2">
        <v>41807</v>
      </c>
      <c r="S6091" s="2">
        <v>41807</v>
      </c>
      <c r="T6091" s="2">
        <v>41807</v>
      </c>
      <c r="U6091" s="2"/>
    </row>
    <row r="6092" spans="1:25" x14ac:dyDescent="0.3">
      <c r="A6092" t="s">
        <v>19</v>
      </c>
      <c r="B6092" t="s">
        <v>20</v>
      </c>
      <c r="C6092" t="s">
        <v>431</v>
      </c>
      <c r="D6092" t="s">
        <v>436</v>
      </c>
      <c r="E6092" s="5" t="s">
        <v>514</v>
      </c>
      <c r="F6092">
        <v>6</v>
      </c>
      <c r="G6092" t="s">
        <v>126</v>
      </c>
      <c r="H6092">
        <v>0.11700000000000001</v>
      </c>
      <c r="I6092">
        <f>ANAM[[#This Row],[VALOR Corregida]]/1000</f>
        <v>1.1700000000000001E-4</v>
      </c>
      <c r="J6092" t="s">
        <v>27</v>
      </c>
      <c r="K6092" t="s">
        <v>24</v>
      </c>
      <c r="L6092" t="s">
        <v>398</v>
      </c>
      <c r="M6092" t="s">
        <v>437</v>
      </c>
      <c r="N6092">
        <v>-23.481960000000001</v>
      </c>
      <c r="O6092">
        <v>-70.461439999999996</v>
      </c>
      <c r="P6092">
        <v>1</v>
      </c>
      <c r="Q6092">
        <v>2014</v>
      </c>
      <c r="R6092" s="2">
        <v>41807</v>
      </c>
      <c r="S6092" s="2">
        <v>41807</v>
      </c>
      <c r="T6092" s="2">
        <v>41807</v>
      </c>
      <c r="U6092" s="2"/>
      <c r="X6092">
        <f>-0.0008*H6092^2-0.94*H6092+97.2</f>
        <v>97.090009048799999</v>
      </c>
      <c r="Y6092">
        <f>X6092*0.12</f>
        <v>11.650801085855999</v>
      </c>
    </row>
    <row r="6093" spans="1:25" x14ac:dyDescent="0.3">
      <c r="A6093" t="s">
        <v>19</v>
      </c>
      <c r="B6093" t="s">
        <v>20</v>
      </c>
      <c r="C6093" t="s">
        <v>431</v>
      </c>
      <c r="D6093" t="s">
        <v>436</v>
      </c>
      <c r="E6093" s="5" t="s">
        <v>514</v>
      </c>
      <c r="F6093">
        <v>6</v>
      </c>
      <c r="G6093" t="s">
        <v>129</v>
      </c>
      <c r="H6093">
        <v>0.05</v>
      </c>
      <c r="I6093">
        <f>ANAM[[#This Row],[VALOR Corregida]]/1000</f>
        <v>5.0000000000000002E-5</v>
      </c>
      <c r="J6093" t="s">
        <v>23</v>
      </c>
      <c r="K6093" t="s">
        <v>315</v>
      </c>
      <c r="L6093" t="s">
        <v>398</v>
      </c>
      <c r="M6093" t="s">
        <v>437</v>
      </c>
      <c r="N6093">
        <v>-23.481960000000001</v>
      </c>
      <c r="O6093">
        <v>-70.461439999999996</v>
      </c>
      <c r="P6093">
        <v>1</v>
      </c>
      <c r="Q6093">
        <v>2014</v>
      </c>
      <c r="R6093" s="2">
        <v>41807</v>
      </c>
      <c r="S6093" s="2">
        <v>41807</v>
      </c>
      <c r="T6093" s="2">
        <v>41807</v>
      </c>
      <c r="U6093" s="2"/>
    </row>
    <row r="6094" spans="1:25" x14ac:dyDescent="0.3">
      <c r="A6094" t="s">
        <v>19</v>
      </c>
      <c r="B6094" t="s">
        <v>20</v>
      </c>
      <c r="C6094" t="s">
        <v>431</v>
      </c>
      <c r="D6094" t="s">
        <v>436</v>
      </c>
      <c r="E6094" s="5" t="s">
        <v>514</v>
      </c>
      <c r="F6094">
        <v>6</v>
      </c>
      <c r="G6094" t="s">
        <v>426</v>
      </c>
      <c r="H6094">
        <v>1.25</v>
      </c>
      <c r="I6094">
        <f>ANAM[[#This Row],[VALOR Corregida]]/1000</f>
        <v>1.25E-3</v>
      </c>
      <c r="J6094" t="s">
        <v>27</v>
      </c>
      <c r="K6094" t="s">
        <v>315</v>
      </c>
      <c r="L6094" t="s">
        <v>398</v>
      </c>
      <c r="M6094" t="s">
        <v>437</v>
      </c>
      <c r="N6094">
        <v>-23.481960000000001</v>
      </c>
      <c r="O6094">
        <v>-70.461439999999996</v>
      </c>
      <c r="P6094">
        <v>1</v>
      </c>
      <c r="Q6094">
        <v>2014</v>
      </c>
      <c r="R6094" s="2">
        <v>41807</v>
      </c>
      <c r="S6094" s="2">
        <v>41807</v>
      </c>
      <c r="T6094" s="2">
        <v>41807</v>
      </c>
      <c r="U6094" s="2"/>
    </row>
    <row r="6095" spans="1:25" x14ac:dyDescent="0.3">
      <c r="A6095" t="s">
        <v>19</v>
      </c>
      <c r="B6095" t="s">
        <v>20</v>
      </c>
      <c r="C6095" t="s">
        <v>431</v>
      </c>
      <c r="D6095" t="s">
        <v>436</v>
      </c>
      <c r="E6095" s="5" t="s">
        <v>514</v>
      </c>
      <c r="F6095">
        <v>6</v>
      </c>
      <c r="G6095" t="s">
        <v>216</v>
      </c>
      <c r="H6095">
        <v>1.25</v>
      </c>
      <c r="I6095">
        <f>ANAM[[#This Row],[VALOR Corregida]]/1000</f>
        <v>1.25E-3</v>
      </c>
      <c r="J6095" t="s">
        <v>27</v>
      </c>
      <c r="K6095" t="s">
        <v>315</v>
      </c>
      <c r="L6095" t="s">
        <v>398</v>
      </c>
      <c r="M6095" t="s">
        <v>437</v>
      </c>
      <c r="N6095">
        <v>-23.481960000000001</v>
      </c>
      <c r="O6095">
        <v>-70.461439999999996</v>
      </c>
      <c r="P6095">
        <v>1</v>
      </c>
      <c r="Q6095">
        <v>2014</v>
      </c>
      <c r="R6095" s="2">
        <v>41807</v>
      </c>
      <c r="S6095" s="2">
        <v>41807</v>
      </c>
      <c r="T6095" s="2">
        <v>41807</v>
      </c>
      <c r="U6095" s="2"/>
    </row>
    <row r="6096" spans="1:25" x14ac:dyDescent="0.3">
      <c r="A6096" t="s">
        <v>19</v>
      </c>
      <c r="B6096" t="s">
        <v>20</v>
      </c>
      <c r="C6096" t="s">
        <v>431</v>
      </c>
      <c r="D6096" t="s">
        <v>436</v>
      </c>
      <c r="E6096" s="5" t="s">
        <v>514</v>
      </c>
      <c r="F6096">
        <v>6</v>
      </c>
      <c r="G6096" t="s">
        <v>427</v>
      </c>
      <c r="H6096">
        <v>0.05</v>
      </c>
      <c r="I6096">
        <f>ANAM[[#This Row],[VALOR Corregida]]/1000</f>
        <v>5.0000000000000002E-5</v>
      </c>
      <c r="J6096" t="s">
        <v>27</v>
      </c>
      <c r="K6096" t="s">
        <v>315</v>
      </c>
      <c r="L6096" t="s">
        <v>398</v>
      </c>
      <c r="M6096" t="s">
        <v>437</v>
      </c>
      <c r="N6096">
        <v>-23.481960000000001</v>
      </c>
      <c r="O6096">
        <v>-70.461439999999996</v>
      </c>
      <c r="P6096">
        <v>1</v>
      </c>
      <c r="Q6096">
        <v>2014</v>
      </c>
      <c r="R6096" s="2">
        <v>41807</v>
      </c>
      <c r="S6096" s="2">
        <v>41807</v>
      </c>
      <c r="T6096" s="2">
        <v>41807</v>
      </c>
      <c r="U6096" s="2"/>
    </row>
    <row r="6097" spans="1:25" x14ac:dyDescent="0.3">
      <c r="A6097" t="s">
        <v>19</v>
      </c>
      <c r="B6097" t="s">
        <v>20</v>
      </c>
      <c r="C6097" t="s">
        <v>431</v>
      </c>
      <c r="D6097" t="s">
        <v>436</v>
      </c>
      <c r="E6097" s="5" t="s">
        <v>514</v>
      </c>
      <c r="F6097">
        <v>6</v>
      </c>
      <c r="G6097" t="s">
        <v>428</v>
      </c>
      <c r="H6097">
        <v>0.05</v>
      </c>
      <c r="I6097">
        <f>ANAM[[#This Row],[VALOR Corregida]]/1000</f>
        <v>5.0000000000000002E-5</v>
      </c>
      <c r="J6097" t="s">
        <v>23</v>
      </c>
      <c r="K6097" t="s">
        <v>315</v>
      </c>
      <c r="L6097" t="s">
        <v>398</v>
      </c>
      <c r="M6097" t="s">
        <v>437</v>
      </c>
      <c r="N6097">
        <v>-23.481960000000001</v>
      </c>
      <c r="O6097">
        <v>-70.461439999999996</v>
      </c>
      <c r="P6097">
        <v>1</v>
      </c>
      <c r="Q6097">
        <v>2014</v>
      </c>
      <c r="R6097" s="2">
        <v>41807</v>
      </c>
      <c r="S6097" s="2">
        <v>41807</v>
      </c>
      <c r="T6097" s="2">
        <v>41807</v>
      </c>
      <c r="U6097" s="2"/>
    </row>
    <row r="6098" spans="1:25" x14ac:dyDescent="0.3">
      <c r="A6098" t="s">
        <v>19</v>
      </c>
      <c r="B6098" t="s">
        <v>20</v>
      </c>
      <c r="C6098" t="s">
        <v>431</v>
      </c>
      <c r="D6098" t="s">
        <v>436</v>
      </c>
      <c r="E6098" s="5" t="s">
        <v>514</v>
      </c>
      <c r="F6098">
        <v>6</v>
      </c>
      <c r="G6098" t="s">
        <v>348</v>
      </c>
      <c r="H6098">
        <v>2.5000000000000001E-4</v>
      </c>
      <c r="I6098">
        <f>ANAM[[#This Row],[VALOR Corregida]]/1000</f>
        <v>2.4999999999999999E-7</v>
      </c>
      <c r="J6098" t="s">
        <v>23</v>
      </c>
      <c r="K6098" t="s">
        <v>315</v>
      </c>
      <c r="L6098" t="s">
        <v>398</v>
      </c>
      <c r="M6098" t="s">
        <v>437</v>
      </c>
      <c r="N6098">
        <v>-23.481960000000001</v>
      </c>
      <c r="O6098">
        <v>-70.461439999999996</v>
      </c>
      <c r="P6098">
        <v>1</v>
      </c>
      <c r="Q6098">
        <v>2014</v>
      </c>
      <c r="R6098" s="2">
        <v>41807</v>
      </c>
      <c r="S6098" s="2">
        <v>41807</v>
      </c>
      <c r="T6098" s="2">
        <v>41807</v>
      </c>
      <c r="U6098" s="2"/>
    </row>
    <row r="6099" spans="1:25" x14ac:dyDescent="0.3">
      <c r="A6099" t="s">
        <v>19</v>
      </c>
      <c r="B6099" t="s">
        <v>20</v>
      </c>
      <c r="C6099" t="s">
        <v>431</v>
      </c>
      <c r="D6099" t="s">
        <v>436</v>
      </c>
      <c r="E6099" s="5" t="s">
        <v>514</v>
      </c>
      <c r="F6099">
        <v>6</v>
      </c>
      <c r="G6099" t="s">
        <v>429</v>
      </c>
      <c r="H6099">
        <v>0.05</v>
      </c>
      <c r="I6099">
        <f>ANAM[[#This Row],[VALOR Corregida]]/1000</f>
        <v>5.0000000000000002E-5</v>
      </c>
      <c r="J6099" t="s">
        <v>23</v>
      </c>
      <c r="K6099" t="s">
        <v>315</v>
      </c>
      <c r="L6099" t="s">
        <v>398</v>
      </c>
      <c r="M6099" t="s">
        <v>437</v>
      </c>
      <c r="N6099">
        <v>-23.481960000000001</v>
      </c>
      <c r="O6099">
        <v>-70.461439999999996</v>
      </c>
      <c r="P6099">
        <v>1</v>
      </c>
      <c r="Q6099">
        <v>2014</v>
      </c>
      <c r="R6099" s="2">
        <v>41807</v>
      </c>
      <c r="S6099" s="2">
        <v>41807</v>
      </c>
      <c r="T6099" s="2">
        <v>41807</v>
      </c>
      <c r="U6099" s="2"/>
    </row>
    <row r="6100" spans="1:25" x14ac:dyDescent="0.3">
      <c r="A6100" t="s">
        <v>19</v>
      </c>
      <c r="B6100" t="s">
        <v>20</v>
      </c>
      <c r="C6100" t="s">
        <v>431</v>
      </c>
      <c r="D6100" t="s">
        <v>436</v>
      </c>
      <c r="E6100" s="5" t="s">
        <v>514</v>
      </c>
      <c r="F6100">
        <v>6</v>
      </c>
      <c r="G6100" t="s">
        <v>40</v>
      </c>
      <c r="H6100">
        <v>1.9</v>
      </c>
      <c r="I6100">
        <f>ANAM[[#This Row],[VALOR Corregida]]/1000</f>
        <v>1.9E-3</v>
      </c>
      <c r="J6100" t="s">
        <v>27</v>
      </c>
      <c r="K6100" t="s">
        <v>24</v>
      </c>
      <c r="L6100" t="s">
        <v>398</v>
      </c>
      <c r="M6100" t="s">
        <v>437</v>
      </c>
      <c r="N6100">
        <v>-23.481960000000001</v>
      </c>
      <c r="O6100">
        <v>-70.461439999999996</v>
      </c>
      <c r="P6100">
        <v>1</v>
      </c>
      <c r="Q6100">
        <v>2014</v>
      </c>
      <c r="R6100" s="2">
        <v>41807</v>
      </c>
      <c r="S6100" s="2">
        <v>41807</v>
      </c>
      <c r="T6100" s="2">
        <v>41807</v>
      </c>
      <c r="U6100" s="2"/>
    </row>
    <row r="6101" spans="1:25" x14ac:dyDescent="0.3">
      <c r="A6101" t="s">
        <v>19</v>
      </c>
      <c r="B6101" t="s">
        <v>20</v>
      </c>
      <c r="C6101" t="s">
        <v>431</v>
      </c>
      <c r="D6101" t="s">
        <v>436</v>
      </c>
      <c r="E6101" s="5" t="s">
        <v>514</v>
      </c>
      <c r="F6101">
        <v>6</v>
      </c>
      <c r="G6101" t="s">
        <v>41</v>
      </c>
      <c r="H6101">
        <v>0.02</v>
      </c>
      <c r="I6101">
        <f>ANAM[[#This Row],[VALOR Corregida]]/1000</f>
        <v>2.0000000000000002E-5</v>
      </c>
      <c r="J6101" t="s">
        <v>27</v>
      </c>
      <c r="K6101" t="s">
        <v>24</v>
      </c>
      <c r="L6101" t="s">
        <v>398</v>
      </c>
      <c r="M6101" t="s">
        <v>437</v>
      </c>
      <c r="N6101">
        <v>-23.481960000000001</v>
      </c>
      <c r="O6101">
        <v>-70.461439999999996</v>
      </c>
      <c r="P6101">
        <v>1</v>
      </c>
      <c r="Q6101">
        <v>2014</v>
      </c>
      <c r="R6101" s="2">
        <v>41807</v>
      </c>
      <c r="S6101" s="2">
        <v>41807</v>
      </c>
      <c r="T6101" s="2">
        <v>41807</v>
      </c>
      <c r="U6101" s="2"/>
    </row>
    <row r="6102" spans="1:25" x14ac:dyDescent="0.3">
      <c r="A6102" t="s">
        <v>19</v>
      </c>
      <c r="B6102" t="s">
        <v>20</v>
      </c>
      <c r="C6102" t="s">
        <v>431</v>
      </c>
      <c r="D6102" t="s">
        <v>436</v>
      </c>
      <c r="E6102" s="5" t="s">
        <v>514</v>
      </c>
      <c r="F6102">
        <v>6</v>
      </c>
      <c r="G6102" t="s">
        <v>350</v>
      </c>
      <c r="H6102">
        <v>1.25</v>
      </c>
      <c r="I6102">
        <f>ANAM[[#This Row],[VALOR Corregida]]/1000</f>
        <v>1.25E-3</v>
      </c>
      <c r="J6102" t="s">
        <v>23</v>
      </c>
      <c r="K6102" t="s">
        <v>315</v>
      </c>
      <c r="L6102" t="s">
        <v>398</v>
      </c>
      <c r="M6102" t="s">
        <v>437</v>
      </c>
      <c r="N6102">
        <v>-23.481960000000001</v>
      </c>
      <c r="O6102">
        <v>-70.461439999999996</v>
      </c>
      <c r="P6102">
        <v>1</v>
      </c>
      <c r="Q6102">
        <v>2014</v>
      </c>
      <c r="R6102" s="2">
        <v>41807</v>
      </c>
      <c r="S6102" s="2">
        <v>41807</v>
      </c>
      <c r="T6102" s="2">
        <v>41807</v>
      </c>
      <c r="U6102" s="2"/>
    </row>
    <row r="6103" spans="1:25" x14ac:dyDescent="0.3">
      <c r="A6103" t="s">
        <v>19</v>
      </c>
      <c r="B6103" t="s">
        <v>20</v>
      </c>
      <c r="C6103" t="s">
        <v>431</v>
      </c>
      <c r="D6103" t="s">
        <v>436</v>
      </c>
      <c r="E6103" s="5" t="s">
        <v>514</v>
      </c>
      <c r="F6103">
        <v>6</v>
      </c>
      <c r="G6103" t="s">
        <v>352</v>
      </c>
      <c r="H6103">
        <v>23</v>
      </c>
      <c r="I6103">
        <f>ANAM[[#This Row],[VALOR Corregida]]/1000</f>
        <v>2.3E-2</v>
      </c>
      <c r="J6103" t="s">
        <v>27</v>
      </c>
      <c r="K6103" t="s">
        <v>24</v>
      </c>
      <c r="L6103" t="s">
        <v>398</v>
      </c>
      <c r="M6103" t="s">
        <v>437</v>
      </c>
      <c r="N6103">
        <v>-23.481960000000001</v>
      </c>
      <c r="O6103">
        <v>-70.461439999999996</v>
      </c>
      <c r="P6103">
        <v>1</v>
      </c>
      <c r="Q6103">
        <v>2014</v>
      </c>
      <c r="R6103" s="2">
        <v>41807</v>
      </c>
      <c r="S6103" s="2">
        <v>41807</v>
      </c>
      <c r="T6103" s="2">
        <v>41807</v>
      </c>
      <c r="U6103" s="2"/>
      <c r="X6103">
        <f>0.0014*H6103^2-0.86*H6103+97.5</f>
        <v>78.460599999999999</v>
      </c>
      <c r="Y6103">
        <f>X6103*0.12</f>
        <v>9.4152719999999999</v>
      </c>
    </row>
    <row r="6104" spans="1:25" x14ac:dyDescent="0.3">
      <c r="A6104" t="s">
        <v>19</v>
      </c>
      <c r="B6104" t="s">
        <v>20</v>
      </c>
      <c r="C6104" t="s">
        <v>54</v>
      </c>
      <c r="D6104" t="s">
        <v>376</v>
      </c>
      <c r="E6104" s="5" t="s">
        <v>516</v>
      </c>
      <c r="F6104">
        <v>4.5</v>
      </c>
      <c r="G6104" t="s">
        <v>412</v>
      </c>
      <c r="H6104">
        <v>0.05</v>
      </c>
      <c r="I6104">
        <f>ANAM[[#This Row],[VALOR Corregida]]/1000</f>
        <v>5.0000000000000002E-5</v>
      </c>
      <c r="J6104" t="s">
        <v>23</v>
      </c>
      <c r="K6104" t="s">
        <v>315</v>
      </c>
      <c r="L6104" t="s">
        <v>398</v>
      </c>
      <c r="M6104" t="s">
        <v>437</v>
      </c>
      <c r="N6104">
        <v>-23.61722</v>
      </c>
      <c r="O6104">
        <v>-70.397220000000004</v>
      </c>
      <c r="P6104">
        <v>1</v>
      </c>
      <c r="Q6104">
        <v>2014</v>
      </c>
      <c r="R6104" s="2">
        <v>41807</v>
      </c>
      <c r="S6104" s="2">
        <v>41807</v>
      </c>
      <c r="T6104" s="2">
        <v>41807</v>
      </c>
      <c r="U6104" s="2"/>
    </row>
    <row r="6105" spans="1:25" x14ac:dyDescent="0.3">
      <c r="A6105" t="s">
        <v>19</v>
      </c>
      <c r="B6105" t="s">
        <v>20</v>
      </c>
      <c r="C6105" t="s">
        <v>54</v>
      </c>
      <c r="D6105" t="s">
        <v>376</v>
      </c>
      <c r="E6105" s="5" t="s">
        <v>516</v>
      </c>
      <c r="F6105">
        <v>4.5</v>
      </c>
      <c r="G6105" t="s">
        <v>22</v>
      </c>
      <c r="H6105">
        <v>15</v>
      </c>
      <c r="I6105">
        <f>ANAM[[#This Row],[VALOR Corregida]]/1000</f>
        <v>1.4999999999999999E-2</v>
      </c>
      <c r="J6105" t="s">
        <v>23</v>
      </c>
      <c r="K6105" t="s">
        <v>315</v>
      </c>
      <c r="L6105" t="s">
        <v>398</v>
      </c>
      <c r="M6105" t="s">
        <v>437</v>
      </c>
      <c r="N6105">
        <v>-23.61722</v>
      </c>
      <c r="O6105">
        <v>-70.397220000000004</v>
      </c>
      <c r="P6105">
        <v>1</v>
      </c>
      <c r="Q6105">
        <v>2014</v>
      </c>
      <c r="R6105" s="2">
        <v>41807</v>
      </c>
      <c r="S6105" s="2">
        <v>41807</v>
      </c>
      <c r="T6105" s="2">
        <v>41807</v>
      </c>
      <c r="U6105" s="2"/>
    </row>
    <row r="6106" spans="1:25" x14ac:dyDescent="0.3">
      <c r="A6106" t="s">
        <v>19</v>
      </c>
      <c r="B6106" t="s">
        <v>20</v>
      </c>
      <c r="C6106" t="s">
        <v>54</v>
      </c>
      <c r="D6106" t="s">
        <v>376</v>
      </c>
      <c r="E6106" s="5" t="s">
        <v>516</v>
      </c>
      <c r="F6106">
        <v>4.5</v>
      </c>
      <c r="G6106" t="s">
        <v>414</v>
      </c>
      <c r="H6106">
        <v>0.05</v>
      </c>
      <c r="I6106">
        <f>ANAM[[#This Row],[VALOR Corregida]]/1000</f>
        <v>5.0000000000000002E-5</v>
      </c>
      <c r="J6106" t="s">
        <v>23</v>
      </c>
      <c r="K6106" t="s">
        <v>315</v>
      </c>
      <c r="L6106" t="s">
        <v>398</v>
      </c>
      <c r="M6106" t="s">
        <v>437</v>
      </c>
      <c r="N6106">
        <v>-23.61722</v>
      </c>
      <c r="O6106">
        <v>-70.397220000000004</v>
      </c>
      <c r="P6106">
        <v>1</v>
      </c>
      <c r="Q6106">
        <v>2014</v>
      </c>
      <c r="R6106" s="2">
        <v>41807</v>
      </c>
      <c r="S6106" s="2">
        <v>41807</v>
      </c>
      <c r="T6106" s="2">
        <v>41807</v>
      </c>
      <c r="U6106" s="2"/>
    </row>
    <row r="6107" spans="1:25" x14ac:dyDescent="0.3">
      <c r="A6107" t="s">
        <v>19</v>
      </c>
      <c r="B6107" t="s">
        <v>20</v>
      </c>
      <c r="C6107" t="s">
        <v>54</v>
      </c>
      <c r="D6107" t="s">
        <v>376</v>
      </c>
      <c r="E6107" s="5" t="s">
        <v>516</v>
      </c>
      <c r="F6107">
        <v>4.5</v>
      </c>
      <c r="G6107" t="s">
        <v>415</v>
      </c>
      <c r="H6107">
        <v>1.9</v>
      </c>
      <c r="I6107">
        <f>ANAM[[#This Row],[VALOR Corregida]]/1000</f>
        <v>1.9E-3</v>
      </c>
      <c r="J6107" t="s">
        <v>23</v>
      </c>
      <c r="K6107" t="s">
        <v>24</v>
      </c>
      <c r="L6107" t="s">
        <v>398</v>
      </c>
      <c r="M6107" t="s">
        <v>437</v>
      </c>
      <c r="N6107">
        <v>-23.61722</v>
      </c>
      <c r="O6107">
        <v>-70.397220000000004</v>
      </c>
      <c r="P6107">
        <v>1</v>
      </c>
      <c r="Q6107">
        <v>2014</v>
      </c>
      <c r="R6107" s="2">
        <v>41807</v>
      </c>
      <c r="S6107" s="2">
        <v>41807</v>
      </c>
      <c r="T6107" s="2">
        <v>41807</v>
      </c>
      <c r="U6107" s="2"/>
    </row>
    <row r="6108" spans="1:25" x14ac:dyDescent="0.3">
      <c r="A6108" t="s">
        <v>19</v>
      </c>
      <c r="B6108" t="s">
        <v>20</v>
      </c>
      <c r="C6108" t="s">
        <v>54</v>
      </c>
      <c r="D6108" t="s">
        <v>376</v>
      </c>
      <c r="E6108" s="5" t="s">
        <v>516</v>
      </c>
      <c r="F6108">
        <v>4.5</v>
      </c>
      <c r="G6108" t="s">
        <v>416</v>
      </c>
      <c r="H6108">
        <v>0.05</v>
      </c>
      <c r="I6108">
        <f>ANAM[[#This Row],[VALOR Corregida]]/1000</f>
        <v>5.0000000000000002E-5</v>
      </c>
      <c r="J6108" t="s">
        <v>23</v>
      </c>
      <c r="K6108" t="s">
        <v>315</v>
      </c>
      <c r="L6108" t="s">
        <v>398</v>
      </c>
      <c r="M6108" t="s">
        <v>437</v>
      </c>
      <c r="N6108">
        <v>-23.61722</v>
      </c>
      <c r="O6108">
        <v>-70.397220000000004</v>
      </c>
      <c r="P6108">
        <v>1</v>
      </c>
      <c r="Q6108">
        <v>2014</v>
      </c>
      <c r="R6108" s="2">
        <v>41807</v>
      </c>
      <c r="S6108" s="2">
        <v>41807</v>
      </c>
      <c r="T6108" s="2">
        <v>41807</v>
      </c>
      <c r="U6108" s="2"/>
    </row>
    <row r="6109" spans="1:25" x14ac:dyDescent="0.3">
      <c r="A6109" t="s">
        <v>19</v>
      </c>
      <c r="B6109" t="s">
        <v>20</v>
      </c>
      <c r="C6109" t="s">
        <v>54</v>
      </c>
      <c r="D6109" t="s">
        <v>376</v>
      </c>
      <c r="E6109" s="5" t="s">
        <v>516</v>
      </c>
      <c r="F6109">
        <v>4.5</v>
      </c>
      <c r="G6109" t="s">
        <v>417</v>
      </c>
      <c r="H6109">
        <v>0.05</v>
      </c>
      <c r="I6109">
        <f>ANAM[[#This Row],[VALOR Corregida]]/1000</f>
        <v>5.0000000000000002E-5</v>
      </c>
      <c r="J6109" t="s">
        <v>23</v>
      </c>
      <c r="K6109" t="s">
        <v>315</v>
      </c>
      <c r="L6109" t="s">
        <v>398</v>
      </c>
      <c r="M6109" t="s">
        <v>437</v>
      </c>
      <c r="N6109">
        <v>-23.61722</v>
      </c>
      <c r="O6109">
        <v>-70.397220000000004</v>
      </c>
      <c r="P6109">
        <v>1</v>
      </c>
      <c r="Q6109">
        <v>2014</v>
      </c>
      <c r="R6109" s="2">
        <v>41807</v>
      </c>
      <c r="S6109" s="2">
        <v>41807</v>
      </c>
      <c r="T6109" s="2">
        <v>41807</v>
      </c>
      <c r="U6109" s="2"/>
    </row>
    <row r="6110" spans="1:25" x14ac:dyDescent="0.3">
      <c r="A6110" t="s">
        <v>19</v>
      </c>
      <c r="B6110" t="s">
        <v>20</v>
      </c>
      <c r="C6110" t="s">
        <v>54</v>
      </c>
      <c r="D6110" t="s">
        <v>376</v>
      </c>
      <c r="E6110" s="5" t="s">
        <v>516</v>
      </c>
      <c r="F6110">
        <v>4.5</v>
      </c>
      <c r="G6110" t="s">
        <v>418</v>
      </c>
      <c r="H6110">
        <v>0.05</v>
      </c>
      <c r="I6110">
        <f>ANAM[[#This Row],[VALOR Corregida]]/1000</f>
        <v>5.0000000000000002E-5</v>
      </c>
      <c r="J6110" t="s">
        <v>23</v>
      </c>
      <c r="K6110" t="s">
        <v>315</v>
      </c>
      <c r="L6110" t="s">
        <v>398</v>
      </c>
      <c r="M6110" t="s">
        <v>437</v>
      </c>
      <c r="N6110">
        <v>-23.61722</v>
      </c>
      <c r="O6110">
        <v>-70.397220000000004</v>
      </c>
      <c r="P6110">
        <v>1</v>
      </c>
      <c r="Q6110">
        <v>2014</v>
      </c>
      <c r="R6110" s="2">
        <v>41807</v>
      </c>
      <c r="S6110" s="2">
        <v>41807</v>
      </c>
      <c r="T6110" s="2">
        <v>41807</v>
      </c>
      <c r="U6110" s="2"/>
    </row>
    <row r="6111" spans="1:25" x14ac:dyDescent="0.3">
      <c r="A6111" t="s">
        <v>19</v>
      </c>
      <c r="B6111" t="s">
        <v>20</v>
      </c>
      <c r="C6111" t="s">
        <v>54</v>
      </c>
      <c r="D6111" t="s">
        <v>376</v>
      </c>
      <c r="E6111" s="5" t="s">
        <v>516</v>
      </c>
      <c r="F6111">
        <v>4.5</v>
      </c>
      <c r="G6111" t="s">
        <v>419</v>
      </c>
      <c r="H6111">
        <v>0.05</v>
      </c>
      <c r="I6111">
        <f>ANAM[[#This Row],[VALOR Corregida]]/1000</f>
        <v>5.0000000000000002E-5</v>
      </c>
      <c r="J6111" t="s">
        <v>23</v>
      </c>
      <c r="K6111" t="s">
        <v>315</v>
      </c>
      <c r="L6111" t="s">
        <v>398</v>
      </c>
      <c r="M6111" t="s">
        <v>437</v>
      </c>
      <c r="N6111">
        <v>-23.61722</v>
      </c>
      <c r="O6111">
        <v>-70.397220000000004</v>
      </c>
      <c r="P6111">
        <v>1</v>
      </c>
      <c r="Q6111">
        <v>2014</v>
      </c>
      <c r="R6111" s="2">
        <v>41807</v>
      </c>
      <c r="S6111" s="2">
        <v>41807</v>
      </c>
      <c r="T6111" s="2">
        <v>41807</v>
      </c>
      <c r="U6111" s="2"/>
    </row>
    <row r="6112" spans="1:25" x14ac:dyDescent="0.3">
      <c r="A6112" t="s">
        <v>19</v>
      </c>
      <c r="B6112" t="s">
        <v>20</v>
      </c>
      <c r="C6112" t="s">
        <v>54</v>
      </c>
      <c r="D6112" t="s">
        <v>376</v>
      </c>
      <c r="E6112" s="5" t="s">
        <v>516</v>
      </c>
      <c r="F6112">
        <v>4.5</v>
      </c>
      <c r="G6112" t="s">
        <v>420</v>
      </c>
      <c r="H6112">
        <v>0.05</v>
      </c>
      <c r="I6112">
        <f>ANAM[[#This Row],[VALOR Corregida]]/1000</f>
        <v>5.0000000000000002E-5</v>
      </c>
      <c r="J6112" t="s">
        <v>23</v>
      </c>
      <c r="K6112" t="s">
        <v>315</v>
      </c>
      <c r="L6112" t="s">
        <v>398</v>
      </c>
      <c r="M6112" t="s">
        <v>437</v>
      </c>
      <c r="N6112">
        <v>-23.61722</v>
      </c>
      <c r="O6112">
        <v>-70.397220000000004</v>
      </c>
      <c r="P6112">
        <v>1</v>
      </c>
      <c r="Q6112">
        <v>2014</v>
      </c>
      <c r="R6112" s="2">
        <v>41807</v>
      </c>
      <c r="S6112" s="2">
        <v>41807</v>
      </c>
      <c r="T6112" s="2">
        <v>41807</v>
      </c>
      <c r="U6112" s="2"/>
    </row>
    <row r="6113" spans="1:25" x14ac:dyDescent="0.3">
      <c r="A6113" t="s">
        <v>19</v>
      </c>
      <c r="B6113" t="s">
        <v>20</v>
      </c>
      <c r="C6113" t="s">
        <v>54</v>
      </c>
      <c r="D6113" t="s">
        <v>376</v>
      </c>
      <c r="E6113" s="5" t="s">
        <v>516</v>
      </c>
      <c r="F6113">
        <v>4.5</v>
      </c>
      <c r="G6113" t="s">
        <v>345</v>
      </c>
      <c r="H6113">
        <v>0.5</v>
      </c>
      <c r="I6113">
        <f>ANAM[[#This Row],[VALOR Corregida]]/1000</f>
        <v>5.0000000000000001E-4</v>
      </c>
      <c r="J6113" t="s">
        <v>23</v>
      </c>
      <c r="K6113" t="s">
        <v>315</v>
      </c>
      <c r="L6113" t="s">
        <v>398</v>
      </c>
      <c r="M6113" t="s">
        <v>437</v>
      </c>
      <c r="N6113">
        <v>-23.61722</v>
      </c>
      <c r="O6113">
        <v>-70.397220000000004</v>
      </c>
      <c r="P6113">
        <v>1</v>
      </c>
      <c r="Q6113">
        <v>2014</v>
      </c>
      <c r="R6113" s="2">
        <v>41807</v>
      </c>
      <c r="S6113" s="2">
        <v>41807</v>
      </c>
      <c r="T6113" s="2">
        <v>41807</v>
      </c>
      <c r="U6113" s="2"/>
    </row>
    <row r="6114" spans="1:25" x14ac:dyDescent="0.3">
      <c r="A6114" t="s">
        <v>19</v>
      </c>
      <c r="B6114" t="s">
        <v>20</v>
      </c>
      <c r="C6114" t="s">
        <v>54</v>
      </c>
      <c r="D6114" t="s">
        <v>376</v>
      </c>
      <c r="E6114" s="5" t="s">
        <v>516</v>
      </c>
      <c r="F6114">
        <v>4.5</v>
      </c>
      <c r="G6114" t="s">
        <v>346</v>
      </c>
      <c r="H6114">
        <v>2</v>
      </c>
      <c r="I6114">
        <f>ANAM[[#This Row],[VALOR Corregida]]/1000</f>
        <v>2E-3</v>
      </c>
      <c r="J6114" t="s">
        <v>23</v>
      </c>
      <c r="K6114" t="s">
        <v>24</v>
      </c>
      <c r="L6114" t="s">
        <v>398</v>
      </c>
      <c r="M6114" t="s">
        <v>437</v>
      </c>
      <c r="N6114">
        <v>-23.61722</v>
      </c>
      <c r="O6114">
        <v>-70.397220000000004</v>
      </c>
      <c r="P6114">
        <v>1</v>
      </c>
      <c r="Q6114">
        <v>2014</v>
      </c>
      <c r="R6114" s="2">
        <v>41807</v>
      </c>
      <c r="S6114" s="2">
        <v>41807</v>
      </c>
      <c r="T6114" s="2">
        <v>41807</v>
      </c>
      <c r="U6114" s="2"/>
    </row>
    <row r="6115" spans="1:25" x14ac:dyDescent="0.3">
      <c r="A6115" t="s">
        <v>19</v>
      </c>
      <c r="B6115" t="s">
        <v>20</v>
      </c>
      <c r="C6115" t="s">
        <v>54</v>
      </c>
      <c r="D6115" t="s">
        <v>376</v>
      </c>
      <c r="E6115" s="5" t="s">
        <v>516</v>
      </c>
      <c r="F6115">
        <v>4.5</v>
      </c>
      <c r="G6115" t="s">
        <v>30</v>
      </c>
      <c r="H6115">
        <v>23</v>
      </c>
      <c r="I6115">
        <f>ANAM[[#This Row],[VALOR Corregida]]/1000</f>
        <v>2.3E-2</v>
      </c>
      <c r="J6115" t="s">
        <v>31</v>
      </c>
      <c r="K6115" t="s">
        <v>24</v>
      </c>
      <c r="L6115" t="s">
        <v>398</v>
      </c>
      <c r="M6115" t="s">
        <v>437</v>
      </c>
      <c r="N6115">
        <v>-23.61722</v>
      </c>
      <c r="O6115">
        <v>-70.397220000000004</v>
      </c>
      <c r="P6115">
        <v>1</v>
      </c>
      <c r="Q6115">
        <v>2014</v>
      </c>
      <c r="R6115" s="2">
        <v>41807</v>
      </c>
      <c r="S6115" s="2">
        <v>41807</v>
      </c>
      <c r="T6115" s="2">
        <v>41807</v>
      </c>
      <c r="U6115" s="2"/>
      <c r="X6115">
        <f>0.000000000001*H6115^4-0.00000001*H6115^3+0.00004*H6115^2-0.0733*H6115+97.8</f>
        <v>96.135138609840993</v>
      </c>
      <c r="Y6115">
        <f>X6115*0.12</f>
        <v>11.536216633180919</v>
      </c>
    </row>
    <row r="6116" spans="1:25" x14ac:dyDescent="0.3">
      <c r="A6116" t="s">
        <v>19</v>
      </c>
      <c r="B6116" t="s">
        <v>20</v>
      </c>
      <c r="C6116" t="s">
        <v>54</v>
      </c>
      <c r="D6116" t="s">
        <v>376</v>
      </c>
      <c r="E6116" s="5" t="s">
        <v>516</v>
      </c>
      <c r="F6116">
        <v>4.5</v>
      </c>
      <c r="G6116" t="s">
        <v>421</v>
      </c>
      <c r="H6116">
        <v>0.05</v>
      </c>
      <c r="I6116">
        <f>ANAM[[#This Row],[VALOR Corregida]]/1000</f>
        <v>5.0000000000000002E-5</v>
      </c>
      <c r="J6116" t="s">
        <v>23</v>
      </c>
      <c r="K6116" t="s">
        <v>315</v>
      </c>
      <c r="L6116" t="s">
        <v>398</v>
      </c>
      <c r="M6116" t="s">
        <v>437</v>
      </c>
      <c r="N6116">
        <v>-23.61722</v>
      </c>
      <c r="O6116">
        <v>-70.397220000000004</v>
      </c>
      <c r="P6116">
        <v>1</v>
      </c>
      <c r="Q6116">
        <v>2014</v>
      </c>
      <c r="R6116" s="2">
        <v>41807</v>
      </c>
      <c r="S6116" s="2">
        <v>41807</v>
      </c>
      <c r="T6116" s="2">
        <v>41807</v>
      </c>
      <c r="U6116" s="2"/>
    </row>
    <row r="6117" spans="1:25" x14ac:dyDescent="0.3">
      <c r="A6117" t="s">
        <v>19</v>
      </c>
      <c r="B6117" t="s">
        <v>20</v>
      </c>
      <c r="C6117" t="s">
        <v>54</v>
      </c>
      <c r="D6117" t="s">
        <v>376</v>
      </c>
      <c r="E6117" s="5" t="s">
        <v>516</v>
      </c>
      <c r="F6117">
        <v>4.5</v>
      </c>
      <c r="G6117" t="s">
        <v>422</v>
      </c>
      <c r="H6117">
        <v>0.05</v>
      </c>
      <c r="I6117">
        <f>ANAM[[#This Row],[VALOR Corregida]]/1000</f>
        <v>5.0000000000000002E-5</v>
      </c>
      <c r="J6117" t="s">
        <v>23</v>
      </c>
      <c r="K6117" t="s">
        <v>315</v>
      </c>
      <c r="L6117" t="s">
        <v>398</v>
      </c>
      <c r="M6117" t="s">
        <v>437</v>
      </c>
      <c r="N6117">
        <v>-23.61722</v>
      </c>
      <c r="O6117">
        <v>-70.397220000000004</v>
      </c>
      <c r="P6117">
        <v>1</v>
      </c>
      <c r="Q6117">
        <v>2014</v>
      </c>
      <c r="R6117" s="2">
        <v>41807</v>
      </c>
      <c r="S6117" s="2">
        <v>41807</v>
      </c>
      <c r="T6117" s="2">
        <v>41807</v>
      </c>
      <c r="U6117" s="2"/>
    </row>
    <row r="6118" spans="1:25" x14ac:dyDescent="0.3">
      <c r="A6118" t="s">
        <v>19</v>
      </c>
      <c r="B6118" t="s">
        <v>20</v>
      </c>
      <c r="C6118" t="s">
        <v>54</v>
      </c>
      <c r="D6118" t="s">
        <v>376</v>
      </c>
      <c r="E6118" s="5" t="s">
        <v>516</v>
      </c>
      <c r="F6118">
        <v>4.5</v>
      </c>
      <c r="G6118" t="s">
        <v>423</v>
      </c>
      <c r="H6118">
        <v>0.05</v>
      </c>
      <c r="I6118">
        <f>ANAM[[#This Row],[VALOR Corregida]]/1000</f>
        <v>5.0000000000000002E-5</v>
      </c>
      <c r="J6118" t="s">
        <v>23</v>
      </c>
      <c r="K6118" t="s">
        <v>315</v>
      </c>
      <c r="L6118" t="s">
        <v>398</v>
      </c>
      <c r="M6118" t="s">
        <v>437</v>
      </c>
      <c r="N6118">
        <v>-23.61722</v>
      </c>
      <c r="O6118">
        <v>-70.397220000000004</v>
      </c>
      <c r="P6118">
        <v>1</v>
      </c>
      <c r="Q6118">
        <v>2014</v>
      </c>
      <c r="R6118" s="2">
        <v>41807</v>
      </c>
      <c r="S6118" s="2">
        <v>41807</v>
      </c>
      <c r="T6118" s="2">
        <v>41807</v>
      </c>
      <c r="U6118" s="2"/>
    </row>
    <row r="6119" spans="1:25" x14ac:dyDescent="0.3">
      <c r="A6119" t="s">
        <v>19</v>
      </c>
      <c r="B6119" t="s">
        <v>20</v>
      </c>
      <c r="C6119" t="s">
        <v>54</v>
      </c>
      <c r="D6119" t="s">
        <v>376</v>
      </c>
      <c r="E6119" s="5" t="s">
        <v>516</v>
      </c>
      <c r="F6119">
        <v>4.5</v>
      </c>
      <c r="G6119" t="s">
        <v>424</v>
      </c>
      <c r="H6119">
        <v>0.05</v>
      </c>
      <c r="I6119">
        <f>ANAM[[#This Row],[VALOR Corregida]]/1000</f>
        <v>5.0000000000000002E-5</v>
      </c>
      <c r="J6119" t="s">
        <v>23</v>
      </c>
      <c r="K6119" t="s">
        <v>315</v>
      </c>
      <c r="L6119" t="s">
        <v>398</v>
      </c>
      <c r="M6119" t="s">
        <v>437</v>
      </c>
      <c r="N6119">
        <v>-23.61722</v>
      </c>
      <c r="O6119">
        <v>-70.397220000000004</v>
      </c>
      <c r="P6119">
        <v>1</v>
      </c>
      <c r="Q6119">
        <v>2014</v>
      </c>
      <c r="R6119" s="2">
        <v>41807</v>
      </c>
      <c r="S6119" s="2">
        <v>41807</v>
      </c>
      <c r="T6119" s="2">
        <v>41807</v>
      </c>
      <c r="U6119" s="2"/>
    </row>
    <row r="6120" spans="1:25" x14ac:dyDescent="0.3">
      <c r="A6120" t="s">
        <v>19</v>
      </c>
      <c r="B6120" t="s">
        <v>20</v>
      </c>
      <c r="C6120" t="s">
        <v>54</v>
      </c>
      <c r="D6120" t="s">
        <v>376</v>
      </c>
      <c r="E6120" s="5" t="s">
        <v>516</v>
      </c>
      <c r="F6120">
        <v>4.5</v>
      </c>
      <c r="G6120" t="s">
        <v>425</v>
      </c>
      <c r="H6120">
        <v>0.05</v>
      </c>
      <c r="I6120">
        <f>ANAM[[#This Row],[VALOR Corregida]]/1000</f>
        <v>5.0000000000000002E-5</v>
      </c>
      <c r="J6120" t="s">
        <v>23</v>
      </c>
      <c r="K6120" t="s">
        <v>315</v>
      </c>
      <c r="L6120" t="s">
        <v>398</v>
      </c>
      <c r="M6120" t="s">
        <v>437</v>
      </c>
      <c r="N6120">
        <v>-23.61722</v>
      </c>
      <c r="O6120">
        <v>-70.397220000000004</v>
      </c>
      <c r="P6120">
        <v>1</v>
      </c>
      <c r="Q6120">
        <v>2014</v>
      </c>
      <c r="R6120" s="2">
        <v>41807</v>
      </c>
      <c r="S6120" s="2">
        <v>41807</v>
      </c>
      <c r="T6120" s="2">
        <v>41807</v>
      </c>
      <c r="U6120" s="2"/>
    </row>
    <row r="6121" spans="1:25" x14ac:dyDescent="0.3">
      <c r="A6121" t="s">
        <v>19</v>
      </c>
      <c r="B6121" t="s">
        <v>20</v>
      </c>
      <c r="C6121" t="s">
        <v>54</v>
      </c>
      <c r="D6121" t="s">
        <v>376</v>
      </c>
      <c r="E6121" s="5" t="s">
        <v>516</v>
      </c>
      <c r="F6121">
        <v>4.5</v>
      </c>
      <c r="G6121" t="s">
        <v>126</v>
      </c>
      <c r="H6121">
        <v>1.2999999999999999E-2</v>
      </c>
      <c r="I6121">
        <f>ANAM[[#This Row],[VALOR Corregida]]/1000</f>
        <v>1.2999999999999999E-5</v>
      </c>
      <c r="J6121" t="s">
        <v>27</v>
      </c>
      <c r="K6121" t="s">
        <v>24</v>
      </c>
      <c r="L6121" t="s">
        <v>398</v>
      </c>
      <c r="M6121" t="s">
        <v>437</v>
      </c>
      <c r="N6121">
        <v>-23.61722</v>
      </c>
      <c r="O6121">
        <v>-70.397220000000004</v>
      </c>
      <c r="P6121">
        <v>1</v>
      </c>
      <c r="Q6121">
        <v>2014</v>
      </c>
      <c r="R6121" s="2">
        <v>41807</v>
      </c>
      <c r="S6121" s="2">
        <v>41807</v>
      </c>
      <c r="T6121" s="2">
        <v>41807</v>
      </c>
      <c r="U6121" s="2"/>
      <c r="X6121">
        <f>-0.0008*H6121^2-0.94*H6121+97.2</f>
        <v>97.187779864800007</v>
      </c>
      <c r="Y6121">
        <f>X6121*0.12</f>
        <v>11.662533583776</v>
      </c>
    </row>
    <row r="6122" spans="1:25" x14ac:dyDescent="0.3">
      <c r="A6122" t="s">
        <v>19</v>
      </c>
      <c r="B6122" t="s">
        <v>20</v>
      </c>
      <c r="C6122" t="s">
        <v>54</v>
      </c>
      <c r="D6122" t="s">
        <v>376</v>
      </c>
      <c r="E6122" s="5" t="s">
        <v>516</v>
      </c>
      <c r="F6122">
        <v>4.5</v>
      </c>
      <c r="G6122" t="s">
        <v>129</v>
      </c>
      <c r="H6122">
        <v>0.05</v>
      </c>
      <c r="I6122">
        <f>ANAM[[#This Row],[VALOR Corregida]]/1000</f>
        <v>5.0000000000000002E-5</v>
      </c>
      <c r="J6122" t="s">
        <v>23</v>
      </c>
      <c r="K6122" t="s">
        <v>315</v>
      </c>
      <c r="L6122" t="s">
        <v>398</v>
      </c>
      <c r="M6122" t="s">
        <v>437</v>
      </c>
      <c r="N6122">
        <v>-23.61722</v>
      </c>
      <c r="O6122">
        <v>-70.397220000000004</v>
      </c>
      <c r="P6122">
        <v>1</v>
      </c>
      <c r="Q6122">
        <v>2014</v>
      </c>
      <c r="R6122" s="2">
        <v>41807</v>
      </c>
      <c r="S6122" s="2">
        <v>41807</v>
      </c>
      <c r="T6122" s="2">
        <v>41807</v>
      </c>
      <c r="U6122" s="2"/>
    </row>
    <row r="6123" spans="1:25" x14ac:dyDescent="0.3">
      <c r="A6123" t="s">
        <v>19</v>
      </c>
      <c r="B6123" t="s">
        <v>20</v>
      </c>
      <c r="C6123" t="s">
        <v>54</v>
      </c>
      <c r="D6123" t="s">
        <v>376</v>
      </c>
      <c r="E6123" s="5" t="s">
        <v>516</v>
      </c>
      <c r="F6123">
        <v>4.5</v>
      </c>
      <c r="G6123" t="s">
        <v>426</v>
      </c>
      <c r="H6123">
        <v>1.25</v>
      </c>
      <c r="I6123">
        <f>ANAM[[#This Row],[VALOR Corregida]]/1000</f>
        <v>1.25E-3</v>
      </c>
      <c r="J6123" t="s">
        <v>27</v>
      </c>
      <c r="K6123" t="s">
        <v>315</v>
      </c>
      <c r="L6123" t="s">
        <v>398</v>
      </c>
      <c r="M6123" t="s">
        <v>437</v>
      </c>
      <c r="N6123">
        <v>-23.61722</v>
      </c>
      <c r="O6123">
        <v>-70.397220000000004</v>
      </c>
      <c r="P6123">
        <v>1</v>
      </c>
      <c r="Q6123">
        <v>2014</v>
      </c>
      <c r="R6123" s="2">
        <v>41807</v>
      </c>
      <c r="S6123" s="2">
        <v>41807</v>
      </c>
      <c r="T6123" s="2">
        <v>41807</v>
      </c>
      <c r="U6123" s="2"/>
    </row>
    <row r="6124" spans="1:25" x14ac:dyDescent="0.3">
      <c r="A6124" t="s">
        <v>19</v>
      </c>
      <c r="B6124" t="s">
        <v>20</v>
      </c>
      <c r="C6124" t="s">
        <v>54</v>
      </c>
      <c r="D6124" t="s">
        <v>376</v>
      </c>
      <c r="E6124" s="5" t="s">
        <v>516</v>
      </c>
      <c r="F6124">
        <v>4.5</v>
      </c>
      <c r="G6124" t="s">
        <v>216</v>
      </c>
      <c r="H6124">
        <v>1.25</v>
      </c>
      <c r="I6124">
        <f>ANAM[[#This Row],[VALOR Corregida]]/1000</f>
        <v>1.25E-3</v>
      </c>
      <c r="J6124" t="s">
        <v>27</v>
      </c>
      <c r="K6124" t="s">
        <v>315</v>
      </c>
      <c r="L6124" t="s">
        <v>398</v>
      </c>
      <c r="M6124" t="s">
        <v>437</v>
      </c>
      <c r="N6124">
        <v>-23.61722</v>
      </c>
      <c r="O6124">
        <v>-70.397220000000004</v>
      </c>
      <c r="P6124">
        <v>1</v>
      </c>
      <c r="Q6124">
        <v>2014</v>
      </c>
      <c r="R6124" s="2">
        <v>41807</v>
      </c>
      <c r="S6124" s="2">
        <v>41807</v>
      </c>
      <c r="T6124" s="2">
        <v>41807</v>
      </c>
      <c r="U6124" s="2"/>
    </row>
    <row r="6125" spans="1:25" x14ac:dyDescent="0.3">
      <c r="A6125" t="s">
        <v>19</v>
      </c>
      <c r="B6125" t="s">
        <v>20</v>
      </c>
      <c r="C6125" t="s">
        <v>54</v>
      </c>
      <c r="D6125" t="s">
        <v>376</v>
      </c>
      <c r="E6125" s="5" t="s">
        <v>516</v>
      </c>
      <c r="F6125">
        <v>4.5</v>
      </c>
      <c r="G6125" t="s">
        <v>427</v>
      </c>
      <c r="H6125">
        <v>0.05</v>
      </c>
      <c r="I6125">
        <f>ANAM[[#This Row],[VALOR Corregida]]/1000</f>
        <v>5.0000000000000002E-5</v>
      </c>
      <c r="J6125" t="s">
        <v>27</v>
      </c>
      <c r="K6125" t="s">
        <v>315</v>
      </c>
      <c r="L6125" t="s">
        <v>398</v>
      </c>
      <c r="M6125" t="s">
        <v>437</v>
      </c>
      <c r="N6125">
        <v>-23.61722</v>
      </c>
      <c r="O6125">
        <v>-70.397220000000004</v>
      </c>
      <c r="P6125">
        <v>1</v>
      </c>
      <c r="Q6125">
        <v>2014</v>
      </c>
      <c r="R6125" s="2">
        <v>41807</v>
      </c>
      <c r="S6125" s="2">
        <v>41807</v>
      </c>
      <c r="T6125" s="2">
        <v>41807</v>
      </c>
      <c r="U6125" s="2"/>
    </row>
    <row r="6126" spans="1:25" x14ac:dyDescent="0.3">
      <c r="A6126" t="s">
        <v>19</v>
      </c>
      <c r="B6126" t="s">
        <v>20</v>
      </c>
      <c r="C6126" t="s">
        <v>54</v>
      </c>
      <c r="D6126" t="s">
        <v>376</v>
      </c>
      <c r="E6126" s="5" t="s">
        <v>516</v>
      </c>
      <c r="F6126">
        <v>4.5</v>
      </c>
      <c r="G6126" t="s">
        <v>428</v>
      </c>
      <c r="H6126">
        <v>0.05</v>
      </c>
      <c r="I6126">
        <f>ANAM[[#This Row],[VALOR Corregida]]/1000</f>
        <v>5.0000000000000002E-5</v>
      </c>
      <c r="J6126" t="s">
        <v>23</v>
      </c>
      <c r="K6126" t="s">
        <v>315</v>
      </c>
      <c r="L6126" t="s">
        <v>398</v>
      </c>
      <c r="M6126" t="s">
        <v>437</v>
      </c>
      <c r="N6126">
        <v>-23.61722</v>
      </c>
      <c r="O6126">
        <v>-70.397220000000004</v>
      </c>
      <c r="P6126">
        <v>1</v>
      </c>
      <c r="Q6126">
        <v>2014</v>
      </c>
      <c r="R6126" s="2">
        <v>41807</v>
      </c>
      <c r="S6126" s="2">
        <v>41807</v>
      </c>
      <c r="T6126" s="2">
        <v>41807</v>
      </c>
      <c r="U6126" s="2"/>
    </row>
    <row r="6127" spans="1:25" x14ac:dyDescent="0.3">
      <c r="A6127" t="s">
        <v>19</v>
      </c>
      <c r="B6127" t="s">
        <v>20</v>
      </c>
      <c r="C6127" t="s">
        <v>54</v>
      </c>
      <c r="D6127" t="s">
        <v>376</v>
      </c>
      <c r="E6127" s="5" t="s">
        <v>516</v>
      </c>
      <c r="F6127">
        <v>4.5</v>
      </c>
      <c r="G6127" t="s">
        <v>348</v>
      </c>
      <c r="H6127">
        <v>2.5000000000000001E-4</v>
      </c>
      <c r="I6127">
        <f>ANAM[[#This Row],[VALOR Corregida]]/1000</f>
        <v>2.4999999999999999E-7</v>
      </c>
      <c r="J6127" t="s">
        <v>23</v>
      </c>
      <c r="K6127" t="s">
        <v>315</v>
      </c>
      <c r="L6127" t="s">
        <v>398</v>
      </c>
      <c r="M6127" t="s">
        <v>437</v>
      </c>
      <c r="N6127">
        <v>-23.61722</v>
      </c>
      <c r="O6127">
        <v>-70.397220000000004</v>
      </c>
      <c r="P6127">
        <v>1</v>
      </c>
      <c r="Q6127">
        <v>2014</v>
      </c>
      <c r="R6127" s="2">
        <v>41807</v>
      </c>
      <c r="S6127" s="2">
        <v>41807</v>
      </c>
      <c r="T6127" s="2">
        <v>41807</v>
      </c>
      <c r="U6127" s="2"/>
    </row>
    <row r="6128" spans="1:25" x14ac:dyDescent="0.3">
      <c r="A6128" t="s">
        <v>19</v>
      </c>
      <c r="B6128" t="s">
        <v>20</v>
      </c>
      <c r="C6128" t="s">
        <v>54</v>
      </c>
      <c r="D6128" t="s">
        <v>376</v>
      </c>
      <c r="E6128" s="5" t="s">
        <v>516</v>
      </c>
      <c r="F6128">
        <v>4.5</v>
      </c>
      <c r="G6128" t="s">
        <v>429</v>
      </c>
      <c r="H6128">
        <v>0.05</v>
      </c>
      <c r="I6128">
        <f>ANAM[[#This Row],[VALOR Corregida]]/1000</f>
        <v>5.0000000000000002E-5</v>
      </c>
      <c r="J6128" t="s">
        <v>23</v>
      </c>
      <c r="K6128" t="s">
        <v>315</v>
      </c>
      <c r="L6128" t="s">
        <v>398</v>
      </c>
      <c r="M6128" t="s">
        <v>437</v>
      </c>
      <c r="N6128">
        <v>-23.61722</v>
      </c>
      <c r="O6128">
        <v>-70.397220000000004</v>
      </c>
      <c r="P6128">
        <v>1</v>
      </c>
      <c r="Q6128">
        <v>2014</v>
      </c>
      <c r="R6128" s="2">
        <v>41807</v>
      </c>
      <c r="S6128" s="2">
        <v>41807</v>
      </c>
      <c r="T6128" s="2">
        <v>41807</v>
      </c>
      <c r="U6128" s="2"/>
    </row>
    <row r="6129" spans="1:25" x14ac:dyDescent="0.3">
      <c r="A6129" t="s">
        <v>19</v>
      </c>
      <c r="B6129" t="s">
        <v>20</v>
      </c>
      <c r="C6129" t="s">
        <v>54</v>
      </c>
      <c r="D6129" t="s">
        <v>376</v>
      </c>
      <c r="E6129" s="5" t="s">
        <v>516</v>
      </c>
      <c r="F6129">
        <v>4.5</v>
      </c>
      <c r="G6129" t="s">
        <v>40</v>
      </c>
      <c r="H6129">
        <v>2.1</v>
      </c>
      <c r="I6129">
        <f>ANAM[[#This Row],[VALOR Corregida]]/1000</f>
        <v>2.1000000000000003E-3</v>
      </c>
      <c r="J6129" t="s">
        <v>27</v>
      </c>
      <c r="K6129" t="s">
        <v>24</v>
      </c>
      <c r="L6129" t="s">
        <v>398</v>
      </c>
      <c r="M6129" t="s">
        <v>437</v>
      </c>
      <c r="N6129">
        <v>-23.61722</v>
      </c>
      <c r="O6129">
        <v>-70.397220000000004</v>
      </c>
      <c r="P6129">
        <v>1</v>
      </c>
      <c r="Q6129">
        <v>2014</v>
      </c>
      <c r="R6129" s="2">
        <v>41807</v>
      </c>
      <c r="S6129" s="2">
        <v>41807</v>
      </c>
      <c r="T6129" s="2">
        <v>41807</v>
      </c>
      <c r="U6129" s="2"/>
    </row>
    <row r="6130" spans="1:25" x14ac:dyDescent="0.3">
      <c r="A6130" t="s">
        <v>19</v>
      </c>
      <c r="B6130" t="s">
        <v>20</v>
      </c>
      <c r="C6130" t="s">
        <v>54</v>
      </c>
      <c r="D6130" t="s">
        <v>376</v>
      </c>
      <c r="E6130" s="5" t="s">
        <v>516</v>
      </c>
      <c r="F6130">
        <v>4.5</v>
      </c>
      <c r="G6130" t="s">
        <v>41</v>
      </c>
      <c r="H6130">
        <v>0.02</v>
      </c>
      <c r="I6130">
        <f>ANAM[[#This Row],[VALOR Corregida]]/1000</f>
        <v>2.0000000000000002E-5</v>
      </c>
      <c r="J6130" t="s">
        <v>27</v>
      </c>
      <c r="K6130" t="s">
        <v>24</v>
      </c>
      <c r="L6130" t="s">
        <v>398</v>
      </c>
      <c r="M6130" t="s">
        <v>437</v>
      </c>
      <c r="N6130">
        <v>-23.61722</v>
      </c>
      <c r="O6130">
        <v>-70.397220000000004</v>
      </c>
      <c r="P6130">
        <v>1</v>
      </c>
      <c r="Q6130">
        <v>2014</v>
      </c>
      <c r="R6130" s="2">
        <v>41807</v>
      </c>
      <c r="S6130" s="2">
        <v>41807</v>
      </c>
      <c r="T6130" s="2">
        <v>41807</v>
      </c>
      <c r="U6130" s="2"/>
    </row>
    <row r="6131" spans="1:25" x14ac:dyDescent="0.3">
      <c r="A6131" t="s">
        <v>19</v>
      </c>
      <c r="B6131" t="s">
        <v>20</v>
      </c>
      <c r="C6131" t="s">
        <v>54</v>
      </c>
      <c r="D6131" t="s">
        <v>376</v>
      </c>
      <c r="E6131" s="5" t="s">
        <v>516</v>
      </c>
      <c r="F6131">
        <v>4.5</v>
      </c>
      <c r="G6131" t="s">
        <v>350</v>
      </c>
      <c r="H6131">
        <v>1.25</v>
      </c>
      <c r="I6131">
        <f>ANAM[[#This Row],[VALOR Corregida]]/1000</f>
        <v>1.25E-3</v>
      </c>
      <c r="J6131" t="s">
        <v>23</v>
      </c>
      <c r="K6131" t="s">
        <v>315</v>
      </c>
      <c r="L6131" t="s">
        <v>398</v>
      </c>
      <c r="M6131" t="s">
        <v>437</v>
      </c>
      <c r="N6131">
        <v>-23.61722</v>
      </c>
      <c r="O6131">
        <v>-70.397220000000004</v>
      </c>
      <c r="P6131">
        <v>1</v>
      </c>
      <c r="Q6131">
        <v>2014</v>
      </c>
      <c r="R6131" s="2">
        <v>41807</v>
      </c>
      <c r="S6131" s="2">
        <v>41807</v>
      </c>
      <c r="T6131" s="2">
        <v>41807</v>
      </c>
      <c r="U6131" s="2"/>
    </row>
    <row r="6132" spans="1:25" x14ac:dyDescent="0.3">
      <c r="A6132" t="s">
        <v>19</v>
      </c>
      <c r="B6132" t="s">
        <v>20</v>
      </c>
      <c r="C6132" t="s">
        <v>54</v>
      </c>
      <c r="D6132" t="s">
        <v>376</v>
      </c>
      <c r="E6132" s="5" t="s">
        <v>516</v>
      </c>
      <c r="F6132">
        <v>4.5</v>
      </c>
      <c r="G6132" t="s">
        <v>352</v>
      </c>
      <c r="H6132">
        <v>20</v>
      </c>
      <c r="I6132">
        <f>ANAM[[#This Row],[VALOR Corregida]]/1000</f>
        <v>0.02</v>
      </c>
      <c r="J6132" t="s">
        <v>27</v>
      </c>
      <c r="K6132" t="s">
        <v>24</v>
      </c>
      <c r="L6132" t="s">
        <v>398</v>
      </c>
      <c r="M6132" t="s">
        <v>437</v>
      </c>
      <c r="N6132">
        <v>-23.61722</v>
      </c>
      <c r="O6132">
        <v>-70.397220000000004</v>
      </c>
      <c r="P6132">
        <v>1</v>
      </c>
      <c r="Q6132">
        <v>2014</v>
      </c>
      <c r="R6132" s="2">
        <v>41807</v>
      </c>
      <c r="S6132" s="2">
        <v>41807</v>
      </c>
      <c r="T6132" s="2">
        <v>41807</v>
      </c>
      <c r="U6132" s="2"/>
      <c r="X6132">
        <f>0.0014*H6132^2-0.86*H6132+97.5</f>
        <v>80.86</v>
      </c>
      <c r="Y6132">
        <f>X6132*0.12</f>
        <v>9.7031999999999989</v>
      </c>
    </row>
    <row r="6133" spans="1:25" x14ac:dyDescent="0.3">
      <c r="A6133" t="s">
        <v>19</v>
      </c>
      <c r="B6133" t="s">
        <v>20</v>
      </c>
      <c r="C6133" t="s">
        <v>57</v>
      </c>
      <c r="D6133" t="s">
        <v>378</v>
      </c>
      <c r="E6133" s="5" t="s">
        <v>517</v>
      </c>
      <c r="F6133">
        <v>9</v>
      </c>
      <c r="G6133" t="s">
        <v>412</v>
      </c>
      <c r="H6133">
        <v>0.05</v>
      </c>
      <c r="I6133">
        <f>ANAM[[#This Row],[VALOR Corregida]]/1000</f>
        <v>5.0000000000000002E-5</v>
      </c>
      <c r="J6133" t="s">
        <v>23</v>
      </c>
      <c r="K6133" t="s">
        <v>315</v>
      </c>
      <c r="L6133" t="s">
        <v>398</v>
      </c>
      <c r="M6133" t="s">
        <v>437</v>
      </c>
      <c r="N6133">
        <v>-23.64556</v>
      </c>
      <c r="O6133">
        <v>-70.407780000000002</v>
      </c>
      <c r="P6133">
        <v>1</v>
      </c>
      <c r="Q6133">
        <v>2014</v>
      </c>
      <c r="R6133" s="2">
        <v>41807</v>
      </c>
      <c r="S6133" s="2">
        <v>41807</v>
      </c>
      <c r="T6133" s="2">
        <v>41807</v>
      </c>
      <c r="U6133" s="2"/>
    </row>
    <row r="6134" spans="1:25" x14ac:dyDescent="0.3">
      <c r="A6134" t="s">
        <v>19</v>
      </c>
      <c r="B6134" t="s">
        <v>20</v>
      </c>
      <c r="C6134" t="s">
        <v>57</v>
      </c>
      <c r="D6134" t="s">
        <v>378</v>
      </c>
      <c r="E6134" s="5" t="s">
        <v>517</v>
      </c>
      <c r="F6134">
        <v>9</v>
      </c>
      <c r="G6134" t="s">
        <v>22</v>
      </c>
      <c r="H6134">
        <v>15</v>
      </c>
      <c r="I6134">
        <f>ANAM[[#This Row],[VALOR Corregida]]/1000</f>
        <v>1.4999999999999999E-2</v>
      </c>
      <c r="J6134" t="s">
        <v>23</v>
      </c>
      <c r="K6134" t="s">
        <v>315</v>
      </c>
      <c r="L6134" t="s">
        <v>398</v>
      </c>
      <c r="M6134" t="s">
        <v>437</v>
      </c>
      <c r="N6134">
        <v>-23.64556</v>
      </c>
      <c r="O6134">
        <v>-70.407780000000002</v>
      </c>
      <c r="P6134">
        <v>1</v>
      </c>
      <c r="Q6134">
        <v>2014</v>
      </c>
      <c r="R6134" s="2">
        <v>41807</v>
      </c>
      <c r="S6134" s="2">
        <v>41807</v>
      </c>
      <c r="T6134" s="2">
        <v>41807</v>
      </c>
      <c r="U6134" s="2"/>
    </row>
    <row r="6135" spans="1:25" x14ac:dyDescent="0.3">
      <c r="A6135" t="s">
        <v>19</v>
      </c>
      <c r="B6135" t="s">
        <v>20</v>
      </c>
      <c r="C6135" t="s">
        <v>57</v>
      </c>
      <c r="D6135" t="s">
        <v>378</v>
      </c>
      <c r="E6135" s="5" t="s">
        <v>517</v>
      </c>
      <c r="F6135">
        <v>9</v>
      </c>
      <c r="G6135" t="s">
        <v>414</v>
      </c>
      <c r="H6135">
        <v>0.05</v>
      </c>
      <c r="I6135">
        <f>ANAM[[#This Row],[VALOR Corregida]]/1000</f>
        <v>5.0000000000000002E-5</v>
      </c>
      <c r="J6135" t="s">
        <v>23</v>
      </c>
      <c r="K6135" t="s">
        <v>315</v>
      </c>
      <c r="L6135" t="s">
        <v>398</v>
      </c>
      <c r="M6135" t="s">
        <v>437</v>
      </c>
      <c r="N6135">
        <v>-23.64556</v>
      </c>
      <c r="O6135">
        <v>-70.407780000000002</v>
      </c>
      <c r="P6135">
        <v>1</v>
      </c>
      <c r="Q6135">
        <v>2014</v>
      </c>
      <c r="R6135" s="2">
        <v>41807</v>
      </c>
      <c r="S6135" s="2">
        <v>41807</v>
      </c>
      <c r="T6135" s="2">
        <v>41807</v>
      </c>
      <c r="U6135" s="2"/>
    </row>
    <row r="6136" spans="1:25" x14ac:dyDescent="0.3">
      <c r="A6136" t="s">
        <v>19</v>
      </c>
      <c r="B6136" t="s">
        <v>20</v>
      </c>
      <c r="C6136" t="s">
        <v>57</v>
      </c>
      <c r="D6136" t="s">
        <v>378</v>
      </c>
      <c r="E6136" s="5" t="s">
        <v>517</v>
      </c>
      <c r="F6136">
        <v>9</v>
      </c>
      <c r="G6136" t="s">
        <v>415</v>
      </c>
      <c r="H6136">
        <v>2.2000000000000002</v>
      </c>
      <c r="I6136">
        <f>ANAM[[#This Row],[VALOR Corregida]]/1000</f>
        <v>2.2000000000000001E-3</v>
      </c>
      <c r="J6136" t="s">
        <v>23</v>
      </c>
      <c r="K6136" t="s">
        <v>24</v>
      </c>
      <c r="L6136" t="s">
        <v>398</v>
      </c>
      <c r="M6136" t="s">
        <v>437</v>
      </c>
      <c r="N6136">
        <v>-23.64556</v>
      </c>
      <c r="O6136">
        <v>-70.407780000000002</v>
      </c>
      <c r="P6136">
        <v>1</v>
      </c>
      <c r="Q6136">
        <v>2014</v>
      </c>
      <c r="R6136" s="2">
        <v>41807</v>
      </c>
      <c r="S6136" s="2">
        <v>41807</v>
      </c>
      <c r="T6136" s="2">
        <v>41807</v>
      </c>
      <c r="U6136" s="2"/>
    </row>
    <row r="6137" spans="1:25" x14ac:dyDescent="0.3">
      <c r="A6137" t="s">
        <v>19</v>
      </c>
      <c r="B6137" t="s">
        <v>20</v>
      </c>
      <c r="C6137" t="s">
        <v>57</v>
      </c>
      <c r="D6137" t="s">
        <v>378</v>
      </c>
      <c r="E6137" s="5" t="s">
        <v>517</v>
      </c>
      <c r="F6137">
        <v>9</v>
      </c>
      <c r="G6137" t="s">
        <v>416</v>
      </c>
      <c r="H6137">
        <v>0.05</v>
      </c>
      <c r="I6137">
        <f>ANAM[[#This Row],[VALOR Corregida]]/1000</f>
        <v>5.0000000000000002E-5</v>
      </c>
      <c r="J6137" t="s">
        <v>23</v>
      </c>
      <c r="K6137" t="s">
        <v>315</v>
      </c>
      <c r="L6137" t="s">
        <v>398</v>
      </c>
      <c r="M6137" t="s">
        <v>437</v>
      </c>
      <c r="N6137">
        <v>-23.64556</v>
      </c>
      <c r="O6137">
        <v>-70.407780000000002</v>
      </c>
      <c r="P6137">
        <v>1</v>
      </c>
      <c r="Q6137">
        <v>2014</v>
      </c>
      <c r="R6137" s="2">
        <v>41807</v>
      </c>
      <c r="S6137" s="2">
        <v>41807</v>
      </c>
      <c r="T6137" s="2">
        <v>41807</v>
      </c>
      <c r="U6137" s="2"/>
    </row>
    <row r="6138" spans="1:25" x14ac:dyDescent="0.3">
      <c r="A6138" t="s">
        <v>19</v>
      </c>
      <c r="B6138" t="s">
        <v>20</v>
      </c>
      <c r="C6138" t="s">
        <v>57</v>
      </c>
      <c r="D6138" t="s">
        <v>378</v>
      </c>
      <c r="E6138" s="5" t="s">
        <v>517</v>
      </c>
      <c r="F6138">
        <v>9</v>
      </c>
      <c r="G6138" t="s">
        <v>417</v>
      </c>
      <c r="H6138">
        <v>0.05</v>
      </c>
      <c r="I6138">
        <f>ANAM[[#This Row],[VALOR Corregida]]/1000</f>
        <v>5.0000000000000002E-5</v>
      </c>
      <c r="J6138" t="s">
        <v>23</v>
      </c>
      <c r="K6138" t="s">
        <v>315</v>
      </c>
      <c r="L6138" t="s">
        <v>398</v>
      </c>
      <c r="M6138" t="s">
        <v>437</v>
      </c>
      <c r="N6138">
        <v>-23.64556</v>
      </c>
      <c r="O6138">
        <v>-70.407780000000002</v>
      </c>
      <c r="P6138">
        <v>1</v>
      </c>
      <c r="Q6138">
        <v>2014</v>
      </c>
      <c r="R6138" s="2">
        <v>41807</v>
      </c>
      <c r="S6138" s="2">
        <v>41807</v>
      </c>
      <c r="T6138" s="2">
        <v>41807</v>
      </c>
      <c r="U6138" s="2"/>
    </row>
    <row r="6139" spans="1:25" x14ac:dyDescent="0.3">
      <c r="A6139" t="s">
        <v>19</v>
      </c>
      <c r="B6139" t="s">
        <v>20</v>
      </c>
      <c r="C6139" t="s">
        <v>57</v>
      </c>
      <c r="D6139" t="s">
        <v>378</v>
      </c>
      <c r="E6139" s="5" t="s">
        <v>517</v>
      </c>
      <c r="F6139">
        <v>9</v>
      </c>
      <c r="G6139" t="s">
        <v>418</v>
      </c>
      <c r="H6139">
        <v>0.05</v>
      </c>
      <c r="I6139">
        <f>ANAM[[#This Row],[VALOR Corregida]]/1000</f>
        <v>5.0000000000000002E-5</v>
      </c>
      <c r="J6139" t="s">
        <v>23</v>
      </c>
      <c r="K6139" t="s">
        <v>315</v>
      </c>
      <c r="L6139" t="s">
        <v>398</v>
      </c>
      <c r="M6139" t="s">
        <v>437</v>
      </c>
      <c r="N6139">
        <v>-23.64556</v>
      </c>
      <c r="O6139">
        <v>-70.407780000000002</v>
      </c>
      <c r="P6139">
        <v>1</v>
      </c>
      <c r="Q6139">
        <v>2014</v>
      </c>
      <c r="R6139" s="2">
        <v>41807</v>
      </c>
      <c r="S6139" s="2">
        <v>41807</v>
      </c>
      <c r="T6139" s="2">
        <v>41807</v>
      </c>
      <c r="U6139" s="2"/>
    </row>
    <row r="6140" spans="1:25" x14ac:dyDescent="0.3">
      <c r="A6140" t="s">
        <v>19</v>
      </c>
      <c r="B6140" t="s">
        <v>20</v>
      </c>
      <c r="C6140" t="s">
        <v>57</v>
      </c>
      <c r="D6140" t="s">
        <v>378</v>
      </c>
      <c r="E6140" s="5" t="s">
        <v>517</v>
      </c>
      <c r="F6140">
        <v>9</v>
      </c>
      <c r="G6140" t="s">
        <v>419</v>
      </c>
      <c r="H6140">
        <v>0.05</v>
      </c>
      <c r="I6140">
        <f>ANAM[[#This Row],[VALOR Corregida]]/1000</f>
        <v>5.0000000000000002E-5</v>
      </c>
      <c r="J6140" t="s">
        <v>23</v>
      </c>
      <c r="K6140" t="s">
        <v>315</v>
      </c>
      <c r="L6140" t="s">
        <v>398</v>
      </c>
      <c r="M6140" t="s">
        <v>437</v>
      </c>
      <c r="N6140">
        <v>-23.64556</v>
      </c>
      <c r="O6140">
        <v>-70.407780000000002</v>
      </c>
      <c r="P6140">
        <v>1</v>
      </c>
      <c r="Q6140">
        <v>2014</v>
      </c>
      <c r="R6140" s="2">
        <v>41807</v>
      </c>
      <c r="S6140" s="2">
        <v>41807</v>
      </c>
      <c r="T6140" s="2">
        <v>41807</v>
      </c>
      <c r="U6140" s="2"/>
    </row>
    <row r="6141" spans="1:25" x14ac:dyDescent="0.3">
      <c r="A6141" t="s">
        <v>19</v>
      </c>
      <c r="B6141" t="s">
        <v>20</v>
      </c>
      <c r="C6141" t="s">
        <v>57</v>
      </c>
      <c r="D6141" t="s">
        <v>378</v>
      </c>
      <c r="E6141" s="5" t="s">
        <v>517</v>
      </c>
      <c r="F6141">
        <v>9</v>
      </c>
      <c r="G6141" t="s">
        <v>420</v>
      </c>
      <c r="H6141">
        <v>0.05</v>
      </c>
      <c r="I6141">
        <f>ANAM[[#This Row],[VALOR Corregida]]/1000</f>
        <v>5.0000000000000002E-5</v>
      </c>
      <c r="J6141" t="s">
        <v>23</v>
      </c>
      <c r="K6141" t="s">
        <v>315</v>
      </c>
      <c r="L6141" t="s">
        <v>398</v>
      </c>
      <c r="M6141" t="s">
        <v>437</v>
      </c>
      <c r="N6141">
        <v>-23.64556</v>
      </c>
      <c r="O6141">
        <v>-70.407780000000002</v>
      </c>
      <c r="P6141">
        <v>1</v>
      </c>
      <c r="Q6141">
        <v>2014</v>
      </c>
      <c r="R6141" s="2">
        <v>41807</v>
      </c>
      <c r="S6141" s="2">
        <v>41807</v>
      </c>
      <c r="T6141" s="2">
        <v>41807</v>
      </c>
      <c r="U6141" s="2"/>
    </row>
    <row r="6142" spans="1:25" x14ac:dyDescent="0.3">
      <c r="A6142" t="s">
        <v>19</v>
      </c>
      <c r="B6142" t="s">
        <v>20</v>
      </c>
      <c r="C6142" t="s">
        <v>57</v>
      </c>
      <c r="D6142" t="s">
        <v>378</v>
      </c>
      <c r="E6142" s="5" t="s">
        <v>517</v>
      </c>
      <c r="F6142">
        <v>9</v>
      </c>
      <c r="G6142" t="s">
        <v>345</v>
      </c>
      <c r="H6142">
        <v>0.5</v>
      </c>
      <c r="I6142">
        <f>ANAM[[#This Row],[VALOR Corregida]]/1000</f>
        <v>5.0000000000000001E-4</v>
      </c>
      <c r="J6142" t="s">
        <v>23</v>
      </c>
      <c r="K6142" t="s">
        <v>315</v>
      </c>
      <c r="L6142" t="s">
        <v>398</v>
      </c>
      <c r="M6142" t="s">
        <v>437</v>
      </c>
      <c r="N6142">
        <v>-23.64556</v>
      </c>
      <c r="O6142">
        <v>-70.407780000000002</v>
      </c>
      <c r="P6142">
        <v>1</v>
      </c>
      <c r="Q6142">
        <v>2014</v>
      </c>
      <c r="R6142" s="2">
        <v>41807</v>
      </c>
      <c r="S6142" s="2">
        <v>41807</v>
      </c>
      <c r="T6142" s="2">
        <v>41807</v>
      </c>
      <c r="U6142" s="2"/>
    </row>
    <row r="6143" spans="1:25" x14ac:dyDescent="0.3">
      <c r="A6143" t="s">
        <v>19</v>
      </c>
      <c r="B6143" t="s">
        <v>20</v>
      </c>
      <c r="C6143" t="s">
        <v>57</v>
      </c>
      <c r="D6143" t="s">
        <v>378</v>
      </c>
      <c r="E6143" s="5" t="s">
        <v>517</v>
      </c>
      <c r="F6143">
        <v>9</v>
      </c>
      <c r="G6143" t="s">
        <v>346</v>
      </c>
      <c r="H6143">
        <v>2</v>
      </c>
      <c r="I6143">
        <f>ANAM[[#This Row],[VALOR Corregida]]/1000</f>
        <v>2E-3</v>
      </c>
      <c r="J6143" t="s">
        <v>23</v>
      </c>
      <c r="K6143" t="s">
        <v>24</v>
      </c>
      <c r="L6143" t="s">
        <v>398</v>
      </c>
      <c r="M6143" t="s">
        <v>437</v>
      </c>
      <c r="N6143">
        <v>-23.64556</v>
      </c>
      <c r="O6143">
        <v>-70.407780000000002</v>
      </c>
      <c r="P6143">
        <v>1</v>
      </c>
      <c r="Q6143">
        <v>2014</v>
      </c>
      <c r="R6143" s="2">
        <v>41807</v>
      </c>
      <c r="S6143" s="2">
        <v>41807</v>
      </c>
      <c r="T6143" s="2">
        <v>41807</v>
      </c>
      <c r="U6143" s="2"/>
    </row>
    <row r="6144" spans="1:25" x14ac:dyDescent="0.3">
      <c r="A6144" t="s">
        <v>19</v>
      </c>
      <c r="B6144" t="s">
        <v>20</v>
      </c>
      <c r="C6144" t="s">
        <v>57</v>
      </c>
      <c r="D6144" t="s">
        <v>378</v>
      </c>
      <c r="E6144" s="5" t="s">
        <v>517</v>
      </c>
      <c r="F6144">
        <v>9</v>
      </c>
      <c r="G6144" t="s">
        <v>30</v>
      </c>
      <c r="H6144">
        <v>46</v>
      </c>
      <c r="I6144">
        <f>ANAM[[#This Row],[VALOR Corregida]]/1000</f>
        <v>4.5999999999999999E-2</v>
      </c>
      <c r="J6144" t="s">
        <v>31</v>
      </c>
      <c r="K6144" t="s">
        <v>24</v>
      </c>
      <c r="L6144" t="s">
        <v>398</v>
      </c>
      <c r="M6144" t="s">
        <v>437</v>
      </c>
      <c r="N6144">
        <v>-23.64556</v>
      </c>
      <c r="O6144">
        <v>-70.407780000000002</v>
      </c>
      <c r="P6144">
        <v>1</v>
      </c>
      <c r="Q6144">
        <v>2014</v>
      </c>
      <c r="R6144" s="2">
        <v>41807</v>
      </c>
      <c r="S6144" s="2">
        <v>41807</v>
      </c>
      <c r="T6144" s="2">
        <v>41807</v>
      </c>
      <c r="U6144" s="2"/>
      <c r="X6144">
        <f>0.000000000001*H6144^4-0.00000001*H6144^3+0.00004*H6144^2-0.0733*H6144+97.8</f>
        <v>94.511871117455996</v>
      </c>
      <c r="Y6144">
        <f>X6144*0.12</f>
        <v>11.341424534094719</v>
      </c>
    </row>
    <row r="6145" spans="1:25" x14ac:dyDescent="0.3">
      <c r="A6145" t="s">
        <v>19</v>
      </c>
      <c r="B6145" t="s">
        <v>20</v>
      </c>
      <c r="C6145" t="s">
        <v>57</v>
      </c>
      <c r="D6145" t="s">
        <v>378</v>
      </c>
      <c r="E6145" s="5" t="s">
        <v>517</v>
      </c>
      <c r="F6145">
        <v>9</v>
      </c>
      <c r="G6145" t="s">
        <v>421</v>
      </c>
      <c r="H6145">
        <v>0.05</v>
      </c>
      <c r="I6145">
        <f>ANAM[[#This Row],[VALOR Corregida]]/1000</f>
        <v>5.0000000000000002E-5</v>
      </c>
      <c r="J6145" t="s">
        <v>23</v>
      </c>
      <c r="K6145" t="s">
        <v>315</v>
      </c>
      <c r="L6145" t="s">
        <v>398</v>
      </c>
      <c r="M6145" t="s">
        <v>437</v>
      </c>
      <c r="N6145">
        <v>-23.64556</v>
      </c>
      <c r="O6145">
        <v>-70.407780000000002</v>
      </c>
      <c r="P6145">
        <v>1</v>
      </c>
      <c r="Q6145">
        <v>2014</v>
      </c>
      <c r="R6145" s="2">
        <v>41807</v>
      </c>
      <c r="S6145" s="2">
        <v>41807</v>
      </c>
      <c r="T6145" s="2">
        <v>41807</v>
      </c>
      <c r="U6145" s="2"/>
    </row>
    <row r="6146" spans="1:25" x14ac:dyDescent="0.3">
      <c r="A6146" t="s">
        <v>19</v>
      </c>
      <c r="B6146" t="s">
        <v>20</v>
      </c>
      <c r="C6146" t="s">
        <v>57</v>
      </c>
      <c r="D6146" t="s">
        <v>378</v>
      </c>
      <c r="E6146" s="5" t="s">
        <v>517</v>
      </c>
      <c r="F6146">
        <v>9</v>
      </c>
      <c r="G6146" t="s">
        <v>422</v>
      </c>
      <c r="H6146">
        <v>0.05</v>
      </c>
      <c r="I6146">
        <f>ANAM[[#This Row],[VALOR Corregida]]/1000</f>
        <v>5.0000000000000002E-5</v>
      </c>
      <c r="J6146" t="s">
        <v>23</v>
      </c>
      <c r="K6146" t="s">
        <v>315</v>
      </c>
      <c r="L6146" t="s">
        <v>398</v>
      </c>
      <c r="M6146" t="s">
        <v>437</v>
      </c>
      <c r="N6146">
        <v>-23.64556</v>
      </c>
      <c r="O6146">
        <v>-70.407780000000002</v>
      </c>
      <c r="P6146">
        <v>1</v>
      </c>
      <c r="Q6146">
        <v>2014</v>
      </c>
      <c r="R6146" s="2">
        <v>41807</v>
      </c>
      <c r="S6146" s="2">
        <v>41807</v>
      </c>
      <c r="T6146" s="2">
        <v>41807</v>
      </c>
      <c r="U6146" s="2"/>
    </row>
    <row r="6147" spans="1:25" x14ac:dyDescent="0.3">
      <c r="A6147" t="s">
        <v>19</v>
      </c>
      <c r="B6147" t="s">
        <v>20</v>
      </c>
      <c r="C6147" t="s">
        <v>57</v>
      </c>
      <c r="D6147" t="s">
        <v>378</v>
      </c>
      <c r="E6147" s="5" t="s">
        <v>517</v>
      </c>
      <c r="F6147">
        <v>9</v>
      </c>
      <c r="G6147" t="s">
        <v>423</v>
      </c>
      <c r="H6147">
        <v>0.05</v>
      </c>
      <c r="I6147">
        <f>ANAM[[#This Row],[VALOR Corregida]]/1000</f>
        <v>5.0000000000000002E-5</v>
      </c>
      <c r="J6147" t="s">
        <v>23</v>
      </c>
      <c r="K6147" t="s">
        <v>315</v>
      </c>
      <c r="L6147" t="s">
        <v>398</v>
      </c>
      <c r="M6147" t="s">
        <v>437</v>
      </c>
      <c r="N6147">
        <v>-23.64556</v>
      </c>
      <c r="O6147">
        <v>-70.407780000000002</v>
      </c>
      <c r="P6147">
        <v>1</v>
      </c>
      <c r="Q6147">
        <v>2014</v>
      </c>
      <c r="R6147" s="2">
        <v>41807</v>
      </c>
      <c r="S6147" s="2">
        <v>41807</v>
      </c>
      <c r="T6147" s="2">
        <v>41807</v>
      </c>
      <c r="U6147" s="2"/>
    </row>
    <row r="6148" spans="1:25" x14ac:dyDescent="0.3">
      <c r="A6148" t="s">
        <v>19</v>
      </c>
      <c r="B6148" t="s">
        <v>20</v>
      </c>
      <c r="C6148" t="s">
        <v>57</v>
      </c>
      <c r="D6148" t="s">
        <v>378</v>
      </c>
      <c r="E6148" s="5" t="s">
        <v>517</v>
      </c>
      <c r="F6148">
        <v>9</v>
      </c>
      <c r="G6148" t="s">
        <v>424</v>
      </c>
      <c r="H6148">
        <v>0.05</v>
      </c>
      <c r="I6148">
        <f>ANAM[[#This Row],[VALOR Corregida]]/1000</f>
        <v>5.0000000000000002E-5</v>
      </c>
      <c r="J6148" t="s">
        <v>23</v>
      </c>
      <c r="K6148" t="s">
        <v>315</v>
      </c>
      <c r="L6148" t="s">
        <v>398</v>
      </c>
      <c r="M6148" t="s">
        <v>437</v>
      </c>
      <c r="N6148">
        <v>-23.64556</v>
      </c>
      <c r="O6148">
        <v>-70.407780000000002</v>
      </c>
      <c r="P6148">
        <v>1</v>
      </c>
      <c r="Q6148">
        <v>2014</v>
      </c>
      <c r="R6148" s="2">
        <v>41807</v>
      </c>
      <c r="S6148" s="2">
        <v>41807</v>
      </c>
      <c r="T6148" s="2">
        <v>41807</v>
      </c>
      <c r="U6148" s="2"/>
    </row>
    <row r="6149" spans="1:25" x14ac:dyDescent="0.3">
      <c r="A6149" t="s">
        <v>19</v>
      </c>
      <c r="B6149" t="s">
        <v>20</v>
      </c>
      <c r="C6149" t="s">
        <v>57</v>
      </c>
      <c r="D6149" t="s">
        <v>378</v>
      </c>
      <c r="E6149" s="5" t="s">
        <v>517</v>
      </c>
      <c r="F6149">
        <v>9</v>
      </c>
      <c r="G6149" t="s">
        <v>425</v>
      </c>
      <c r="H6149">
        <v>0.05</v>
      </c>
      <c r="I6149">
        <f>ANAM[[#This Row],[VALOR Corregida]]/1000</f>
        <v>5.0000000000000002E-5</v>
      </c>
      <c r="J6149" t="s">
        <v>23</v>
      </c>
      <c r="K6149" t="s">
        <v>315</v>
      </c>
      <c r="L6149" t="s">
        <v>398</v>
      </c>
      <c r="M6149" t="s">
        <v>437</v>
      </c>
      <c r="N6149">
        <v>-23.64556</v>
      </c>
      <c r="O6149">
        <v>-70.407780000000002</v>
      </c>
      <c r="P6149">
        <v>1</v>
      </c>
      <c r="Q6149">
        <v>2014</v>
      </c>
      <c r="R6149" s="2">
        <v>41807</v>
      </c>
      <c r="S6149" s="2">
        <v>41807</v>
      </c>
      <c r="T6149" s="2">
        <v>41807</v>
      </c>
      <c r="U6149" s="2"/>
    </row>
    <row r="6150" spans="1:25" x14ac:dyDescent="0.3">
      <c r="A6150" t="s">
        <v>19</v>
      </c>
      <c r="B6150" t="s">
        <v>20</v>
      </c>
      <c r="C6150" t="s">
        <v>57</v>
      </c>
      <c r="D6150" t="s">
        <v>378</v>
      </c>
      <c r="E6150" s="5" t="s">
        <v>517</v>
      </c>
      <c r="F6150">
        <v>9</v>
      </c>
      <c r="G6150" t="s">
        <v>126</v>
      </c>
      <c r="H6150">
        <v>0.115</v>
      </c>
      <c r="I6150">
        <f>ANAM[[#This Row],[VALOR Corregida]]/1000</f>
        <v>1.15E-4</v>
      </c>
      <c r="J6150" t="s">
        <v>27</v>
      </c>
      <c r="K6150" t="s">
        <v>24</v>
      </c>
      <c r="L6150" t="s">
        <v>398</v>
      </c>
      <c r="M6150" t="s">
        <v>437</v>
      </c>
      <c r="N6150">
        <v>-23.64556</v>
      </c>
      <c r="O6150">
        <v>-70.407780000000002</v>
      </c>
      <c r="P6150">
        <v>1</v>
      </c>
      <c r="Q6150">
        <v>2014</v>
      </c>
      <c r="R6150" s="2">
        <v>41807</v>
      </c>
      <c r="S6150" s="2">
        <v>41807</v>
      </c>
      <c r="T6150" s="2">
        <v>41807</v>
      </c>
      <c r="U6150" s="2"/>
      <c r="X6150">
        <f>-0.0008*H6150^2-0.94*H6150+97.2</f>
        <v>97.091889420000001</v>
      </c>
      <c r="Y6150">
        <f>X6150*0.12</f>
        <v>11.6510267304</v>
      </c>
    </row>
    <row r="6151" spans="1:25" x14ac:dyDescent="0.3">
      <c r="A6151" t="s">
        <v>19</v>
      </c>
      <c r="B6151" t="s">
        <v>20</v>
      </c>
      <c r="C6151" t="s">
        <v>57</v>
      </c>
      <c r="D6151" t="s">
        <v>378</v>
      </c>
      <c r="E6151" s="5" t="s">
        <v>517</v>
      </c>
      <c r="F6151">
        <v>9</v>
      </c>
      <c r="G6151" t="s">
        <v>129</v>
      </c>
      <c r="H6151">
        <v>0.05</v>
      </c>
      <c r="I6151">
        <f>ANAM[[#This Row],[VALOR Corregida]]/1000</f>
        <v>5.0000000000000002E-5</v>
      </c>
      <c r="J6151" t="s">
        <v>23</v>
      </c>
      <c r="K6151" t="s">
        <v>315</v>
      </c>
      <c r="L6151" t="s">
        <v>398</v>
      </c>
      <c r="M6151" t="s">
        <v>437</v>
      </c>
      <c r="N6151">
        <v>-23.64556</v>
      </c>
      <c r="O6151">
        <v>-70.407780000000002</v>
      </c>
      <c r="P6151">
        <v>1</v>
      </c>
      <c r="Q6151">
        <v>2014</v>
      </c>
      <c r="R6151" s="2">
        <v>41807</v>
      </c>
      <c r="S6151" s="2">
        <v>41807</v>
      </c>
      <c r="T6151" s="2">
        <v>41807</v>
      </c>
      <c r="U6151" s="2"/>
    </row>
    <row r="6152" spans="1:25" x14ac:dyDescent="0.3">
      <c r="A6152" t="s">
        <v>19</v>
      </c>
      <c r="B6152" t="s">
        <v>20</v>
      </c>
      <c r="C6152" t="s">
        <v>57</v>
      </c>
      <c r="D6152" t="s">
        <v>378</v>
      </c>
      <c r="E6152" s="5" t="s">
        <v>517</v>
      </c>
      <c r="F6152">
        <v>9</v>
      </c>
      <c r="G6152" t="s">
        <v>426</v>
      </c>
      <c r="H6152">
        <v>1.25</v>
      </c>
      <c r="I6152">
        <f>ANAM[[#This Row],[VALOR Corregida]]/1000</f>
        <v>1.25E-3</v>
      </c>
      <c r="J6152" t="s">
        <v>27</v>
      </c>
      <c r="K6152" t="s">
        <v>315</v>
      </c>
      <c r="L6152" t="s">
        <v>398</v>
      </c>
      <c r="M6152" t="s">
        <v>437</v>
      </c>
      <c r="N6152">
        <v>-23.64556</v>
      </c>
      <c r="O6152">
        <v>-70.407780000000002</v>
      </c>
      <c r="P6152">
        <v>1</v>
      </c>
      <c r="Q6152">
        <v>2014</v>
      </c>
      <c r="R6152" s="2">
        <v>41807</v>
      </c>
      <c r="S6152" s="2">
        <v>41807</v>
      </c>
      <c r="T6152" s="2">
        <v>41807</v>
      </c>
      <c r="U6152" s="2"/>
    </row>
    <row r="6153" spans="1:25" x14ac:dyDescent="0.3">
      <c r="A6153" t="s">
        <v>19</v>
      </c>
      <c r="B6153" t="s">
        <v>20</v>
      </c>
      <c r="C6153" t="s">
        <v>57</v>
      </c>
      <c r="D6153" t="s">
        <v>378</v>
      </c>
      <c r="E6153" s="5" t="s">
        <v>517</v>
      </c>
      <c r="F6153">
        <v>9</v>
      </c>
      <c r="G6153" t="s">
        <v>216</v>
      </c>
      <c r="H6153">
        <v>1.25</v>
      </c>
      <c r="I6153">
        <f>ANAM[[#This Row],[VALOR Corregida]]/1000</f>
        <v>1.25E-3</v>
      </c>
      <c r="J6153" t="s">
        <v>27</v>
      </c>
      <c r="K6153" t="s">
        <v>315</v>
      </c>
      <c r="L6153" t="s">
        <v>398</v>
      </c>
      <c r="M6153" t="s">
        <v>437</v>
      </c>
      <c r="N6153">
        <v>-23.64556</v>
      </c>
      <c r="O6153">
        <v>-70.407780000000002</v>
      </c>
      <c r="P6153">
        <v>1</v>
      </c>
      <c r="Q6153">
        <v>2014</v>
      </c>
      <c r="R6153" s="2">
        <v>41807</v>
      </c>
      <c r="S6153" s="2">
        <v>41807</v>
      </c>
      <c r="T6153" s="2">
        <v>41807</v>
      </c>
      <c r="U6153" s="2"/>
    </row>
    <row r="6154" spans="1:25" x14ac:dyDescent="0.3">
      <c r="A6154" t="s">
        <v>19</v>
      </c>
      <c r="B6154" t="s">
        <v>20</v>
      </c>
      <c r="C6154" t="s">
        <v>57</v>
      </c>
      <c r="D6154" t="s">
        <v>378</v>
      </c>
      <c r="E6154" s="5" t="s">
        <v>517</v>
      </c>
      <c r="F6154">
        <v>9</v>
      </c>
      <c r="G6154" t="s">
        <v>427</v>
      </c>
      <c r="H6154">
        <v>0.05</v>
      </c>
      <c r="I6154">
        <f>ANAM[[#This Row],[VALOR Corregida]]/1000</f>
        <v>5.0000000000000002E-5</v>
      </c>
      <c r="J6154" t="s">
        <v>27</v>
      </c>
      <c r="K6154" t="s">
        <v>315</v>
      </c>
      <c r="L6154" t="s">
        <v>398</v>
      </c>
      <c r="M6154" t="s">
        <v>437</v>
      </c>
      <c r="N6154">
        <v>-23.64556</v>
      </c>
      <c r="O6154">
        <v>-70.407780000000002</v>
      </c>
      <c r="P6154">
        <v>1</v>
      </c>
      <c r="Q6154">
        <v>2014</v>
      </c>
      <c r="R6154" s="2">
        <v>41807</v>
      </c>
      <c r="S6154" s="2">
        <v>41807</v>
      </c>
      <c r="T6154" s="2">
        <v>41807</v>
      </c>
      <c r="U6154" s="2"/>
    </row>
    <row r="6155" spans="1:25" x14ac:dyDescent="0.3">
      <c r="A6155" t="s">
        <v>19</v>
      </c>
      <c r="B6155" t="s">
        <v>20</v>
      </c>
      <c r="C6155" t="s">
        <v>57</v>
      </c>
      <c r="D6155" t="s">
        <v>378</v>
      </c>
      <c r="E6155" s="5" t="s">
        <v>517</v>
      </c>
      <c r="F6155">
        <v>9</v>
      </c>
      <c r="G6155" t="s">
        <v>428</v>
      </c>
      <c r="H6155">
        <v>0.05</v>
      </c>
      <c r="I6155">
        <f>ANAM[[#This Row],[VALOR Corregida]]/1000</f>
        <v>5.0000000000000002E-5</v>
      </c>
      <c r="J6155" t="s">
        <v>23</v>
      </c>
      <c r="K6155" t="s">
        <v>315</v>
      </c>
      <c r="L6155" t="s">
        <v>398</v>
      </c>
      <c r="M6155" t="s">
        <v>437</v>
      </c>
      <c r="N6155">
        <v>-23.64556</v>
      </c>
      <c r="O6155">
        <v>-70.407780000000002</v>
      </c>
      <c r="P6155">
        <v>1</v>
      </c>
      <c r="Q6155">
        <v>2014</v>
      </c>
      <c r="R6155" s="2">
        <v>41807</v>
      </c>
      <c r="S6155" s="2">
        <v>41807</v>
      </c>
      <c r="T6155" s="2">
        <v>41807</v>
      </c>
      <c r="U6155" s="2"/>
    </row>
    <row r="6156" spans="1:25" x14ac:dyDescent="0.3">
      <c r="A6156" t="s">
        <v>19</v>
      </c>
      <c r="B6156" t="s">
        <v>20</v>
      </c>
      <c r="C6156" t="s">
        <v>57</v>
      </c>
      <c r="D6156" t="s">
        <v>378</v>
      </c>
      <c r="E6156" s="5" t="s">
        <v>517</v>
      </c>
      <c r="F6156">
        <v>9</v>
      </c>
      <c r="G6156" t="s">
        <v>348</v>
      </c>
      <c r="H6156">
        <v>2.5000000000000001E-4</v>
      </c>
      <c r="I6156">
        <f>ANAM[[#This Row],[VALOR Corregida]]/1000</f>
        <v>2.4999999999999999E-7</v>
      </c>
      <c r="J6156" t="s">
        <v>23</v>
      </c>
      <c r="K6156" t="s">
        <v>315</v>
      </c>
      <c r="L6156" t="s">
        <v>398</v>
      </c>
      <c r="M6156" t="s">
        <v>437</v>
      </c>
      <c r="N6156">
        <v>-23.64556</v>
      </c>
      <c r="O6156">
        <v>-70.407780000000002</v>
      </c>
      <c r="P6156">
        <v>1</v>
      </c>
      <c r="Q6156">
        <v>2014</v>
      </c>
      <c r="R6156" s="2">
        <v>41807</v>
      </c>
      <c r="S6156" s="2">
        <v>41807</v>
      </c>
      <c r="T6156" s="2">
        <v>41807</v>
      </c>
      <c r="U6156" s="2"/>
    </row>
    <row r="6157" spans="1:25" x14ac:dyDescent="0.3">
      <c r="A6157" t="s">
        <v>19</v>
      </c>
      <c r="B6157" t="s">
        <v>20</v>
      </c>
      <c r="C6157" t="s">
        <v>57</v>
      </c>
      <c r="D6157" t="s">
        <v>378</v>
      </c>
      <c r="E6157" s="5" t="s">
        <v>517</v>
      </c>
      <c r="F6157">
        <v>9</v>
      </c>
      <c r="G6157" t="s">
        <v>429</v>
      </c>
      <c r="H6157">
        <v>0.05</v>
      </c>
      <c r="I6157">
        <f>ANAM[[#This Row],[VALOR Corregida]]/1000</f>
        <v>5.0000000000000002E-5</v>
      </c>
      <c r="J6157" t="s">
        <v>23</v>
      </c>
      <c r="K6157" t="s">
        <v>315</v>
      </c>
      <c r="L6157" t="s">
        <v>398</v>
      </c>
      <c r="M6157" t="s">
        <v>437</v>
      </c>
      <c r="N6157">
        <v>-23.64556</v>
      </c>
      <c r="O6157">
        <v>-70.407780000000002</v>
      </c>
      <c r="P6157">
        <v>1</v>
      </c>
      <c r="Q6157">
        <v>2014</v>
      </c>
      <c r="R6157" s="2">
        <v>41807</v>
      </c>
      <c r="S6157" s="2">
        <v>41807</v>
      </c>
      <c r="T6157" s="2">
        <v>41807</v>
      </c>
      <c r="U6157" s="2"/>
    </row>
    <row r="6158" spans="1:25" x14ac:dyDescent="0.3">
      <c r="A6158" t="s">
        <v>19</v>
      </c>
      <c r="B6158" t="s">
        <v>20</v>
      </c>
      <c r="C6158" t="s">
        <v>57</v>
      </c>
      <c r="D6158" t="s">
        <v>378</v>
      </c>
      <c r="E6158" s="5" t="s">
        <v>517</v>
      </c>
      <c r="F6158">
        <v>9</v>
      </c>
      <c r="G6158" t="s">
        <v>40</v>
      </c>
      <c r="H6158">
        <v>2.1</v>
      </c>
      <c r="I6158">
        <f>ANAM[[#This Row],[VALOR Corregida]]/1000</f>
        <v>2.1000000000000003E-3</v>
      </c>
      <c r="J6158" t="s">
        <v>27</v>
      </c>
      <c r="K6158" t="s">
        <v>24</v>
      </c>
      <c r="L6158" t="s">
        <v>398</v>
      </c>
      <c r="M6158" t="s">
        <v>437</v>
      </c>
      <c r="N6158">
        <v>-23.64556</v>
      </c>
      <c r="O6158">
        <v>-70.407780000000002</v>
      </c>
      <c r="P6158">
        <v>1</v>
      </c>
      <c r="Q6158">
        <v>2014</v>
      </c>
      <c r="R6158" s="2">
        <v>41807</v>
      </c>
      <c r="S6158" s="2">
        <v>41807</v>
      </c>
      <c r="T6158" s="2">
        <v>41807</v>
      </c>
      <c r="U6158" s="2"/>
    </row>
    <row r="6159" spans="1:25" x14ac:dyDescent="0.3">
      <c r="A6159" t="s">
        <v>19</v>
      </c>
      <c r="B6159" t="s">
        <v>20</v>
      </c>
      <c r="C6159" t="s">
        <v>57</v>
      </c>
      <c r="D6159" t="s">
        <v>378</v>
      </c>
      <c r="E6159" s="5" t="s">
        <v>517</v>
      </c>
      <c r="F6159">
        <v>9</v>
      </c>
      <c r="G6159" t="s">
        <v>41</v>
      </c>
      <c r="H6159">
        <v>0.02</v>
      </c>
      <c r="I6159">
        <f>ANAM[[#This Row],[VALOR Corregida]]/1000</f>
        <v>2.0000000000000002E-5</v>
      </c>
      <c r="J6159" t="s">
        <v>27</v>
      </c>
      <c r="K6159" t="s">
        <v>24</v>
      </c>
      <c r="L6159" t="s">
        <v>398</v>
      </c>
      <c r="M6159" t="s">
        <v>437</v>
      </c>
      <c r="N6159">
        <v>-23.64556</v>
      </c>
      <c r="O6159">
        <v>-70.407780000000002</v>
      </c>
      <c r="P6159">
        <v>1</v>
      </c>
      <c r="Q6159">
        <v>2014</v>
      </c>
      <c r="R6159" s="2">
        <v>41807</v>
      </c>
      <c r="S6159" s="2">
        <v>41807</v>
      </c>
      <c r="T6159" s="2">
        <v>41807</v>
      </c>
      <c r="U6159" s="2"/>
    </row>
    <row r="6160" spans="1:25" x14ac:dyDescent="0.3">
      <c r="A6160" t="s">
        <v>19</v>
      </c>
      <c r="B6160" t="s">
        <v>20</v>
      </c>
      <c r="C6160" t="s">
        <v>57</v>
      </c>
      <c r="D6160" t="s">
        <v>378</v>
      </c>
      <c r="E6160" s="5" t="s">
        <v>517</v>
      </c>
      <c r="F6160">
        <v>9</v>
      </c>
      <c r="G6160" t="s">
        <v>350</v>
      </c>
      <c r="H6160">
        <v>1.25</v>
      </c>
      <c r="I6160">
        <f>ANAM[[#This Row],[VALOR Corregida]]/1000</f>
        <v>1.25E-3</v>
      </c>
      <c r="J6160" t="s">
        <v>23</v>
      </c>
      <c r="K6160" t="s">
        <v>315</v>
      </c>
      <c r="L6160" t="s">
        <v>398</v>
      </c>
      <c r="M6160" t="s">
        <v>437</v>
      </c>
      <c r="N6160">
        <v>-23.64556</v>
      </c>
      <c r="O6160">
        <v>-70.407780000000002</v>
      </c>
      <c r="P6160">
        <v>1</v>
      </c>
      <c r="Q6160">
        <v>2014</v>
      </c>
      <c r="R6160" s="2">
        <v>41807</v>
      </c>
      <c r="S6160" s="2">
        <v>41807</v>
      </c>
      <c r="T6160" s="2">
        <v>41807</v>
      </c>
      <c r="U6160" s="2"/>
    </row>
    <row r="6161" spans="1:25" x14ac:dyDescent="0.3">
      <c r="A6161" t="s">
        <v>19</v>
      </c>
      <c r="B6161" t="s">
        <v>20</v>
      </c>
      <c r="C6161" t="s">
        <v>57</v>
      </c>
      <c r="D6161" t="s">
        <v>378</v>
      </c>
      <c r="E6161" s="5" t="s">
        <v>517</v>
      </c>
      <c r="F6161">
        <v>9</v>
      </c>
      <c r="G6161" t="s">
        <v>352</v>
      </c>
      <c r="H6161">
        <v>20</v>
      </c>
      <c r="I6161">
        <f>ANAM[[#This Row],[VALOR Corregida]]/1000</f>
        <v>0.02</v>
      </c>
      <c r="J6161" t="s">
        <v>27</v>
      </c>
      <c r="K6161" t="s">
        <v>24</v>
      </c>
      <c r="L6161" t="s">
        <v>398</v>
      </c>
      <c r="M6161" t="s">
        <v>437</v>
      </c>
      <c r="N6161">
        <v>-23.64556</v>
      </c>
      <c r="O6161">
        <v>-70.407780000000002</v>
      </c>
      <c r="P6161">
        <v>1</v>
      </c>
      <c r="Q6161">
        <v>2014</v>
      </c>
      <c r="R6161" s="2">
        <v>41807</v>
      </c>
      <c r="S6161" s="2">
        <v>41807</v>
      </c>
      <c r="T6161" s="2">
        <v>41807</v>
      </c>
      <c r="U6161" s="2"/>
      <c r="X6161">
        <f>0.0014*H6161^2-0.86*H6161+97.5</f>
        <v>80.86</v>
      </c>
      <c r="Y6161">
        <f>X6161*0.12</f>
        <v>9.7031999999999989</v>
      </c>
    </row>
    <row r="6162" spans="1:25" x14ac:dyDescent="0.3">
      <c r="A6162" t="s">
        <v>19</v>
      </c>
      <c r="B6162" t="s">
        <v>20</v>
      </c>
      <c r="C6162" t="s">
        <v>60</v>
      </c>
      <c r="D6162" t="s">
        <v>379</v>
      </c>
      <c r="E6162" s="5" t="s">
        <v>521</v>
      </c>
      <c r="F6162">
        <v>6</v>
      </c>
      <c r="G6162" t="s">
        <v>22</v>
      </c>
      <c r="H6162">
        <v>15</v>
      </c>
      <c r="I6162">
        <f>ANAM[[#This Row],[VALOR Corregida]]/1000</f>
        <v>1.4999999999999999E-2</v>
      </c>
      <c r="J6162" t="s">
        <v>23</v>
      </c>
      <c r="K6162" t="s">
        <v>315</v>
      </c>
      <c r="L6162" t="s">
        <v>398</v>
      </c>
      <c r="M6162" t="s">
        <v>437</v>
      </c>
      <c r="N6162" s="7">
        <v>-23.650278</v>
      </c>
      <c r="O6162" s="7">
        <v>-70.406110999999996</v>
      </c>
      <c r="P6162">
        <v>1</v>
      </c>
      <c r="Q6162">
        <v>2014</v>
      </c>
      <c r="R6162" s="2">
        <v>41807</v>
      </c>
      <c r="S6162" s="2">
        <v>41807</v>
      </c>
      <c r="T6162" s="2">
        <v>41807</v>
      </c>
      <c r="U6162" s="2"/>
    </row>
    <row r="6163" spans="1:25" x14ac:dyDescent="0.3">
      <c r="A6163" t="s">
        <v>19</v>
      </c>
      <c r="B6163" t="s">
        <v>20</v>
      </c>
      <c r="C6163" t="s">
        <v>60</v>
      </c>
      <c r="D6163" t="s">
        <v>379</v>
      </c>
      <c r="E6163" s="5" t="s">
        <v>521</v>
      </c>
      <c r="F6163">
        <v>6</v>
      </c>
      <c r="G6163" t="s">
        <v>415</v>
      </c>
      <c r="H6163">
        <v>2.8</v>
      </c>
      <c r="I6163">
        <f>ANAM[[#This Row],[VALOR Corregida]]/1000</f>
        <v>2.8E-3</v>
      </c>
      <c r="J6163" t="s">
        <v>23</v>
      </c>
      <c r="K6163" t="s">
        <v>24</v>
      </c>
      <c r="L6163" t="s">
        <v>398</v>
      </c>
      <c r="M6163" t="s">
        <v>437</v>
      </c>
      <c r="N6163" s="7">
        <v>-23.650278</v>
      </c>
      <c r="O6163" s="7">
        <v>-70.406110999999996</v>
      </c>
      <c r="P6163">
        <v>1</v>
      </c>
      <c r="Q6163">
        <v>2014</v>
      </c>
      <c r="R6163" s="2">
        <v>41807</v>
      </c>
      <c r="S6163" s="2">
        <v>41807</v>
      </c>
      <c r="T6163" s="2">
        <v>41807</v>
      </c>
      <c r="U6163" s="2"/>
    </row>
    <row r="6164" spans="1:25" x14ac:dyDescent="0.3">
      <c r="A6164" t="s">
        <v>19</v>
      </c>
      <c r="B6164" t="s">
        <v>20</v>
      </c>
      <c r="C6164" t="s">
        <v>60</v>
      </c>
      <c r="D6164" t="s">
        <v>379</v>
      </c>
      <c r="E6164" s="5" t="s">
        <v>521</v>
      </c>
      <c r="F6164">
        <v>6</v>
      </c>
      <c r="G6164" t="s">
        <v>345</v>
      </c>
      <c r="H6164">
        <v>0.5</v>
      </c>
      <c r="I6164">
        <f>ANAM[[#This Row],[VALOR Corregida]]/1000</f>
        <v>5.0000000000000001E-4</v>
      </c>
      <c r="J6164" t="s">
        <v>23</v>
      </c>
      <c r="K6164" t="s">
        <v>315</v>
      </c>
      <c r="L6164" t="s">
        <v>398</v>
      </c>
      <c r="M6164" t="s">
        <v>437</v>
      </c>
      <c r="N6164" s="7">
        <v>-23.650278</v>
      </c>
      <c r="O6164" s="7">
        <v>-70.406110999999996</v>
      </c>
      <c r="P6164">
        <v>1</v>
      </c>
      <c r="Q6164">
        <v>2014</v>
      </c>
      <c r="R6164" s="2">
        <v>41807</v>
      </c>
      <c r="S6164" s="2">
        <v>41807</v>
      </c>
      <c r="T6164" s="2">
        <v>41807</v>
      </c>
      <c r="U6164" s="2"/>
    </row>
    <row r="6165" spans="1:25" x14ac:dyDescent="0.3">
      <c r="A6165" t="s">
        <v>19</v>
      </c>
      <c r="B6165" t="s">
        <v>20</v>
      </c>
      <c r="C6165" t="s">
        <v>60</v>
      </c>
      <c r="D6165" t="s">
        <v>379</v>
      </c>
      <c r="E6165" s="5" t="s">
        <v>521</v>
      </c>
      <c r="F6165">
        <v>6</v>
      </c>
      <c r="G6165" t="s">
        <v>346</v>
      </c>
      <c r="H6165">
        <v>1</v>
      </c>
      <c r="I6165">
        <f>ANAM[[#This Row],[VALOR Corregida]]/1000</f>
        <v>1E-3</v>
      </c>
      <c r="J6165" t="s">
        <v>23</v>
      </c>
      <c r="K6165" t="s">
        <v>24</v>
      </c>
      <c r="L6165" t="s">
        <v>398</v>
      </c>
      <c r="M6165" t="s">
        <v>437</v>
      </c>
      <c r="N6165" s="7">
        <v>-23.650278</v>
      </c>
      <c r="O6165" s="7">
        <v>-70.406110999999996</v>
      </c>
      <c r="P6165">
        <v>1</v>
      </c>
      <c r="Q6165">
        <v>2014</v>
      </c>
      <c r="R6165" s="2">
        <v>41807</v>
      </c>
      <c r="S6165" s="2">
        <v>41807</v>
      </c>
      <c r="T6165" s="2">
        <v>41807</v>
      </c>
      <c r="U6165" s="2"/>
    </row>
    <row r="6166" spans="1:25" x14ac:dyDescent="0.3">
      <c r="A6166" t="s">
        <v>19</v>
      </c>
      <c r="B6166" t="s">
        <v>20</v>
      </c>
      <c r="C6166" t="s">
        <v>60</v>
      </c>
      <c r="D6166" t="s">
        <v>379</v>
      </c>
      <c r="E6166" s="5" t="s">
        <v>521</v>
      </c>
      <c r="F6166">
        <v>6</v>
      </c>
      <c r="G6166" t="s">
        <v>30</v>
      </c>
      <c r="H6166">
        <v>7.8</v>
      </c>
      <c r="I6166">
        <f>ANAM[[#This Row],[VALOR Corregida]]/1000</f>
        <v>7.7999999999999996E-3</v>
      </c>
      <c r="J6166" t="s">
        <v>31</v>
      </c>
      <c r="K6166" t="s">
        <v>24</v>
      </c>
      <c r="L6166" t="s">
        <v>398</v>
      </c>
      <c r="M6166" t="s">
        <v>437</v>
      </c>
      <c r="N6166" s="7">
        <v>-23.650278</v>
      </c>
      <c r="O6166" s="7">
        <v>-70.406110999999996</v>
      </c>
      <c r="P6166">
        <v>1</v>
      </c>
      <c r="Q6166">
        <v>2014</v>
      </c>
      <c r="R6166" s="2">
        <v>41807</v>
      </c>
      <c r="S6166" s="2">
        <v>41807</v>
      </c>
      <c r="T6166" s="2">
        <v>41807</v>
      </c>
      <c r="U6166" s="2"/>
      <c r="X6166">
        <f>0.000000000001*H6166^4-0.00000001*H6166^3+0.00004*H6166^2-0.0733*H6166+97.8</f>
        <v>97.230688858181509</v>
      </c>
      <c r="Y6166">
        <f>X6166*0.12</f>
        <v>11.667682662981781</v>
      </c>
    </row>
    <row r="6167" spans="1:25" x14ac:dyDescent="0.3">
      <c r="A6167" t="s">
        <v>19</v>
      </c>
      <c r="B6167" t="s">
        <v>20</v>
      </c>
      <c r="C6167" t="s">
        <v>60</v>
      </c>
      <c r="D6167" t="s">
        <v>379</v>
      </c>
      <c r="E6167" s="5" t="s">
        <v>521</v>
      </c>
      <c r="F6167">
        <v>6</v>
      </c>
      <c r="G6167" t="s">
        <v>126</v>
      </c>
      <c r="H6167">
        <v>0.11700000000000001</v>
      </c>
      <c r="I6167">
        <f>ANAM[[#This Row],[VALOR Corregida]]/1000</f>
        <v>1.1700000000000001E-4</v>
      </c>
      <c r="J6167" t="s">
        <v>27</v>
      </c>
      <c r="K6167" t="s">
        <v>24</v>
      </c>
      <c r="L6167" t="s">
        <v>398</v>
      </c>
      <c r="M6167" t="s">
        <v>437</v>
      </c>
      <c r="N6167" s="7">
        <v>-23.650278</v>
      </c>
      <c r="O6167" s="7">
        <v>-70.406110999999996</v>
      </c>
      <c r="P6167">
        <v>1</v>
      </c>
      <c r="Q6167">
        <v>2014</v>
      </c>
      <c r="R6167" s="2">
        <v>41807</v>
      </c>
      <c r="S6167" s="2">
        <v>41807</v>
      </c>
      <c r="T6167" s="2">
        <v>41807</v>
      </c>
      <c r="U6167" s="2"/>
      <c r="X6167">
        <f>-0.0008*H6167^2-0.94*H6167+97.2</f>
        <v>97.090009048799999</v>
      </c>
      <c r="Y6167">
        <f>X6167*0.12</f>
        <v>11.650801085855999</v>
      </c>
    </row>
    <row r="6168" spans="1:25" x14ac:dyDescent="0.3">
      <c r="A6168" t="s">
        <v>19</v>
      </c>
      <c r="B6168" t="s">
        <v>20</v>
      </c>
      <c r="C6168" t="s">
        <v>60</v>
      </c>
      <c r="D6168" t="s">
        <v>379</v>
      </c>
      <c r="E6168" s="5" t="s">
        <v>521</v>
      </c>
      <c r="F6168">
        <v>6</v>
      </c>
      <c r="G6168" t="s">
        <v>426</v>
      </c>
      <c r="H6168">
        <v>1.25</v>
      </c>
      <c r="I6168">
        <f>ANAM[[#This Row],[VALOR Corregida]]/1000</f>
        <v>1.25E-3</v>
      </c>
      <c r="J6168" t="s">
        <v>27</v>
      </c>
      <c r="K6168" t="s">
        <v>315</v>
      </c>
      <c r="L6168" t="s">
        <v>398</v>
      </c>
      <c r="M6168" t="s">
        <v>437</v>
      </c>
      <c r="N6168" s="7">
        <v>-23.650278</v>
      </c>
      <c r="O6168" s="7">
        <v>-70.406110999999996</v>
      </c>
      <c r="P6168">
        <v>1</v>
      </c>
      <c r="Q6168">
        <v>2014</v>
      </c>
      <c r="R6168" s="2">
        <v>41807</v>
      </c>
      <c r="S6168" s="2">
        <v>41807</v>
      </c>
      <c r="T6168" s="2">
        <v>41807</v>
      </c>
      <c r="U6168" s="2"/>
    </row>
    <row r="6169" spans="1:25" x14ac:dyDescent="0.3">
      <c r="A6169" t="s">
        <v>19</v>
      </c>
      <c r="B6169" t="s">
        <v>20</v>
      </c>
      <c r="C6169" t="s">
        <v>60</v>
      </c>
      <c r="D6169" t="s">
        <v>379</v>
      </c>
      <c r="E6169" s="5" t="s">
        <v>521</v>
      </c>
      <c r="F6169">
        <v>6</v>
      </c>
      <c r="G6169" t="s">
        <v>216</v>
      </c>
      <c r="H6169">
        <v>1.25</v>
      </c>
      <c r="I6169">
        <f>ANAM[[#This Row],[VALOR Corregida]]/1000</f>
        <v>1.25E-3</v>
      </c>
      <c r="J6169" t="s">
        <v>27</v>
      </c>
      <c r="K6169" t="s">
        <v>315</v>
      </c>
      <c r="L6169" t="s">
        <v>398</v>
      </c>
      <c r="M6169" t="s">
        <v>437</v>
      </c>
      <c r="N6169" s="7">
        <v>-23.650278</v>
      </c>
      <c r="O6169" s="7">
        <v>-70.406110999999996</v>
      </c>
      <c r="P6169">
        <v>1</v>
      </c>
      <c r="Q6169">
        <v>2014</v>
      </c>
      <c r="R6169" s="2">
        <v>41807</v>
      </c>
      <c r="S6169" s="2">
        <v>41807</v>
      </c>
      <c r="T6169" s="2">
        <v>41807</v>
      </c>
      <c r="U6169" s="2"/>
    </row>
    <row r="6170" spans="1:25" x14ac:dyDescent="0.3">
      <c r="A6170" t="s">
        <v>19</v>
      </c>
      <c r="B6170" t="s">
        <v>20</v>
      </c>
      <c r="C6170" t="s">
        <v>60</v>
      </c>
      <c r="D6170" t="s">
        <v>379</v>
      </c>
      <c r="E6170" s="5" t="s">
        <v>521</v>
      </c>
      <c r="F6170">
        <v>6</v>
      </c>
      <c r="G6170" t="s">
        <v>427</v>
      </c>
      <c r="H6170">
        <v>0.05</v>
      </c>
      <c r="I6170">
        <f>ANAM[[#This Row],[VALOR Corregida]]/1000</f>
        <v>5.0000000000000002E-5</v>
      </c>
      <c r="J6170" t="s">
        <v>27</v>
      </c>
      <c r="K6170" t="s">
        <v>315</v>
      </c>
      <c r="L6170" t="s">
        <v>398</v>
      </c>
      <c r="M6170" t="s">
        <v>437</v>
      </c>
      <c r="N6170" s="7">
        <v>-23.650278</v>
      </c>
      <c r="O6170" s="7">
        <v>-70.406110999999996</v>
      </c>
      <c r="P6170">
        <v>1</v>
      </c>
      <c r="Q6170">
        <v>2014</v>
      </c>
      <c r="R6170" s="2">
        <v>41807</v>
      </c>
      <c r="S6170" s="2">
        <v>41807</v>
      </c>
      <c r="T6170" s="2">
        <v>41807</v>
      </c>
      <c r="U6170" s="2"/>
    </row>
    <row r="6171" spans="1:25" x14ac:dyDescent="0.3">
      <c r="A6171" t="s">
        <v>19</v>
      </c>
      <c r="B6171" t="s">
        <v>20</v>
      </c>
      <c r="C6171" t="s">
        <v>60</v>
      </c>
      <c r="D6171" t="s">
        <v>379</v>
      </c>
      <c r="E6171" s="5" t="s">
        <v>521</v>
      </c>
      <c r="F6171">
        <v>6</v>
      </c>
      <c r="G6171" t="s">
        <v>348</v>
      </c>
      <c r="H6171">
        <v>2.5000000000000001E-4</v>
      </c>
      <c r="I6171">
        <f>ANAM[[#This Row],[VALOR Corregida]]/1000</f>
        <v>2.4999999999999999E-7</v>
      </c>
      <c r="J6171" t="s">
        <v>23</v>
      </c>
      <c r="K6171" t="s">
        <v>315</v>
      </c>
      <c r="L6171" t="s">
        <v>398</v>
      </c>
      <c r="M6171" t="s">
        <v>437</v>
      </c>
      <c r="N6171" s="7">
        <v>-23.650278</v>
      </c>
      <c r="O6171" s="7">
        <v>-70.406110999999996</v>
      </c>
      <c r="P6171">
        <v>1</v>
      </c>
      <c r="Q6171">
        <v>2014</v>
      </c>
      <c r="R6171" s="2">
        <v>41807</v>
      </c>
      <c r="S6171" s="2">
        <v>41807</v>
      </c>
      <c r="T6171" s="2">
        <v>41807</v>
      </c>
      <c r="U6171" s="2"/>
    </row>
    <row r="6172" spans="1:25" x14ac:dyDescent="0.3">
      <c r="A6172" t="s">
        <v>19</v>
      </c>
      <c r="B6172" t="s">
        <v>20</v>
      </c>
      <c r="C6172" t="s">
        <v>60</v>
      </c>
      <c r="D6172" t="s">
        <v>379</v>
      </c>
      <c r="E6172" s="5" t="s">
        <v>521</v>
      </c>
      <c r="F6172">
        <v>6</v>
      </c>
      <c r="G6172" t="s">
        <v>40</v>
      </c>
      <c r="H6172">
        <v>2.2000000000000002</v>
      </c>
      <c r="I6172">
        <f>ANAM[[#This Row],[VALOR Corregida]]/1000</f>
        <v>2.2000000000000001E-3</v>
      </c>
      <c r="J6172" t="s">
        <v>27</v>
      </c>
      <c r="K6172" t="s">
        <v>24</v>
      </c>
      <c r="L6172" t="s">
        <v>398</v>
      </c>
      <c r="M6172" t="s">
        <v>437</v>
      </c>
      <c r="N6172" s="7">
        <v>-23.650278</v>
      </c>
      <c r="O6172" s="7">
        <v>-70.406110999999996</v>
      </c>
      <c r="P6172">
        <v>1</v>
      </c>
      <c r="Q6172">
        <v>2014</v>
      </c>
      <c r="R6172" s="2">
        <v>41807</v>
      </c>
      <c r="S6172" s="2">
        <v>41807</v>
      </c>
      <c r="T6172" s="2">
        <v>41807</v>
      </c>
      <c r="U6172" s="2"/>
    </row>
    <row r="6173" spans="1:25" x14ac:dyDescent="0.3">
      <c r="A6173" t="s">
        <v>19</v>
      </c>
      <c r="B6173" t="s">
        <v>20</v>
      </c>
      <c r="C6173" t="s">
        <v>60</v>
      </c>
      <c r="D6173" t="s">
        <v>379</v>
      </c>
      <c r="E6173" s="5" t="s">
        <v>521</v>
      </c>
      <c r="F6173">
        <v>6</v>
      </c>
      <c r="G6173" t="s">
        <v>41</v>
      </c>
      <c r="H6173">
        <v>0.02</v>
      </c>
      <c r="I6173">
        <f>ANAM[[#This Row],[VALOR Corregida]]/1000</f>
        <v>2.0000000000000002E-5</v>
      </c>
      <c r="J6173" t="s">
        <v>27</v>
      </c>
      <c r="K6173" t="s">
        <v>24</v>
      </c>
      <c r="L6173" t="s">
        <v>398</v>
      </c>
      <c r="M6173" t="s">
        <v>437</v>
      </c>
      <c r="N6173" s="7">
        <v>-23.650278</v>
      </c>
      <c r="O6173" s="7">
        <v>-70.406110999999996</v>
      </c>
      <c r="P6173">
        <v>1</v>
      </c>
      <c r="Q6173">
        <v>2014</v>
      </c>
      <c r="R6173" s="2">
        <v>41807</v>
      </c>
      <c r="S6173" s="2">
        <v>41807</v>
      </c>
      <c r="T6173" s="2">
        <v>41807</v>
      </c>
      <c r="U6173" s="2"/>
    </row>
    <row r="6174" spans="1:25" x14ac:dyDescent="0.3">
      <c r="A6174" t="s">
        <v>19</v>
      </c>
      <c r="B6174" t="s">
        <v>20</v>
      </c>
      <c r="C6174" t="s">
        <v>60</v>
      </c>
      <c r="D6174" t="s">
        <v>379</v>
      </c>
      <c r="E6174" s="5" t="s">
        <v>521</v>
      </c>
      <c r="F6174">
        <v>6</v>
      </c>
      <c r="G6174" t="s">
        <v>350</v>
      </c>
      <c r="H6174">
        <v>1.25</v>
      </c>
      <c r="I6174">
        <f>ANAM[[#This Row],[VALOR Corregida]]/1000</f>
        <v>1.25E-3</v>
      </c>
      <c r="J6174" t="s">
        <v>23</v>
      </c>
      <c r="K6174" t="s">
        <v>315</v>
      </c>
      <c r="L6174" t="s">
        <v>398</v>
      </c>
      <c r="M6174" t="s">
        <v>437</v>
      </c>
      <c r="N6174" s="7">
        <v>-23.650278</v>
      </c>
      <c r="O6174" s="7">
        <v>-70.406110999999996</v>
      </c>
      <c r="P6174">
        <v>1</v>
      </c>
      <c r="Q6174">
        <v>2014</v>
      </c>
      <c r="R6174" s="2">
        <v>41807</v>
      </c>
      <c r="S6174" s="2">
        <v>41807</v>
      </c>
      <c r="T6174" s="2">
        <v>41807</v>
      </c>
      <c r="U6174" s="2"/>
    </row>
    <row r="6175" spans="1:25" x14ac:dyDescent="0.3">
      <c r="A6175" t="s">
        <v>19</v>
      </c>
      <c r="B6175" t="s">
        <v>20</v>
      </c>
      <c r="C6175" t="s">
        <v>60</v>
      </c>
      <c r="D6175" t="s">
        <v>379</v>
      </c>
      <c r="E6175" s="5" t="s">
        <v>521</v>
      </c>
      <c r="F6175">
        <v>6</v>
      </c>
      <c r="G6175" t="s">
        <v>352</v>
      </c>
      <c r="H6175">
        <v>22</v>
      </c>
      <c r="I6175">
        <f>ANAM[[#This Row],[VALOR Corregida]]/1000</f>
        <v>2.1999999999999999E-2</v>
      </c>
      <c r="J6175" t="s">
        <v>27</v>
      </c>
      <c r="K6175" t="s">
        <v>24</v>
      </c>
      <c r="L6175" t="s">
        <v>398</v>
      </c>
      <c r="M6175" t="s">
        <v>437</v>
      </c>
      <c r="N6175" s="7">
        <v>-23.650278</v>
      </c>
      <c r="O6175" s="7">
        <v>-70.406110999999996</v>
      </c>
      <c r="P6175">
        <v>1</v>
      </c>
      <c r="Q6175">
        <v>2014</v>
      </c>
      <c r="R6175" s="2">
        <v>41807</v>
      </c>
      <c r="S6175" s="2">
        <v>41807</v>
      </c>
      <c r="T6175" s="2">
        <v>41807</v>
      </c>
      <c r="U6175" s="2"/>
      <c r="X6175">
        <f>0.0014*H6175^2-0.86*H6175+97.5</f>
        <v>79.257599999999996</v>
      </c>
      <c r="Y6175">
        <f>X6175*0.12</f>
        <v>9.5109119999999994</v>
      </c>
    </row>
    <row r="6176" spans="1:25" x14ac:dyDescent="0.3">
      <c r="A6176" t="s">
        <v>152</v>
      </c>
      <c r="B6176" t="s">
        <v>20</v>
      </c>
      <c r="C6176" t="s">
        <v>431</v>
      </c>
      <c r="D6176" t="s">
        <v>432</v>
      </c>
      <c r="E6176" s="5" t="s">
        <v>513</v>
      </c>
      <c r="F6176">
        <v>0</v>
      </c>
      <c r="G6176" t="s">
        <v>404</v>
      </c>
      <c r="H6176">
        <v>3.5</v>
      </c>
      <c r="I6176">
        <f>ANAM[[#This Row],[VALOR Corregida]]/1000</f>
        <v>3.5000000000000001E-3</v>
      </c>
      <c r="J6176" t="s">
        <v>155</v>
      </c>
      <c r="K6176" t="s">
        <v>24</v>
      </c>
      <c r="L6176" t="s">
        <v>398</v>
      </c>
      <c r="M6176" t="s">
        <v>438</v>
      </c>
      <c r="N6176">
        <v>-23.481960000000001</v>
      </c>
      <c r="O6176">
        <v>-70.461439999999996</v>
      </c>
      <c r="P6176">
        <v>1</v>
      </c>
      <c r="Q6176">
        <v>2014</v>
      </c>
      <c r="R6176" s="2">
        <v>41807</v>
      </c>
      <c r="S6176" s="2">
        <v>41807</v>
      </c>
      <c r="T6176" s="2">
        <v>41807</v>
      </c>
      <c r="U6176" s="2"/>
    </row>
    <row r="6177" spans="1:21" x14ac:dyDescent="0.3">
      <c r="A6177" t="s">
        <v>152</v>
      </c>
      <c r="B6177" t="s">
        <v>20</v>
      </c>
      <c r="C6177" t="s">
        <v>431</v>
      </c>
      <c r="D6177" t="s">
        <v>432</v>
      </c>
      <c r="E6177" s="5" t="s">
        <v>513</v>
      </c>
      <c r="F6177">
        <v>0</v>
      </c>
      <c r="G6177" t="s">
        <v>28</v>
      </c>
      <c r="H6177">
        <v>0.02</v>
      </c>
      <c r="I6177">
        <f>ANAM[[#This Row],[VALOR Corregida]]/1000</f>
        <v>2.0000000000000002E-5</v>
      </c>
      <c r="J6177" t="s">
        <v>155</v>
      </c>
      <c r="K6177" t="s">
        <v>24</v>
      </c>
      <c r="L6177" t="s">
        <v>398</v>
      </c>
      <c r="M6177" t="s">
        <v>438</v>
      </c>
      <c r="N6177">
        <v>-23.481960000000001</v>
      </c>
      <c r="O6177">
        <v>-70.461439999999996</v>
      </c>
      <c r="P6177">
        <v>1</v>
      </c>
      <c r="Q6177">
        <v>2014</v>
      </c>
      <c r="R6177" s="2">
        <v>41807</v>
      </c>
      <c r="S6177" s="2">
        <v>41807</v>
      </c>
      <c r="T6177" s="2">
        <v>41807</v>
      </c>
      <c r="U6177" s="2"/>
    </row>
    <row r="6178" spans="1:21" x14ac:dyDescent="0.3">
      <c r="A6178" t="s">
        <v>152</v>
      </c>
      <c r="B6178" t="s">
        <v>20</v>
      </c>
      <c r="C6178" t="s">
        <v>431</v>
      </c>
      <c r="D6178" t="s">
        <v>432</v>
      </c>
      <c r="E6178" s="5" t="s">
        <v>513</v>
      </c>
      <c r="F6178">
        <v>0</v>
      </c>
      <c r="G6178" t="s">
        <v>28</v>
      </c>
      <c r="H6178">
        <v>3.62</v>
      </c>
      <c r="I6178">
        <f>ANAM[[#This Row],[VALOR Corregida]]/1000</f>
        <v>3.62E-3</v>
      </c>
      <c r="J6178" t="s">
        <v>155</v>
      </c>
      <c r="K6178" t="s">
        <v>24</v>
      </c>
      <c r="L6178" t="s">
        <v>398</v>
      </c>
      <c r="M6178" t="s">
        <v>438</v>
      </c>
      <c r="N6178">
        <v>-23.481960000000001</v>
      </c>
      <c r="O6178">
        <v>-70.461439999999996</v>
      </c>
      <c r="P6178">
        <v>1</v>
      </c>
      <c r="Q6178">
        <v>2014</v>
      </c>
      <c r="R6178" s="2">
        <v>41807</v>
      </c>
      <c r="S6178" s="2">
        <v>41807</v>
      </c>
      <c r="T6178" s="2">
        <v>41807</v>
      </c>
      <c r="U6178" s="2"/>
    </row>
    <row r="6179" spans="1:21" x14ac:dyDescent="0.3">
      <c r="A6179" t="s">
        <v>152</v>
      </c>
      <c r="B6179" t="s">
        <v>20</v>
      </c>
      <c r="C6179" t="s">
        <v>431</v>
      </c>
      <c r="D6179" t="s">
        <v>432</v>
      </c>
      <c r="E6179" s="5" t="s">
        <v>513</v>
      </c>
      <c r="F6179">
        <v>0</v>
      </c>
      <c r="G6179" t="s">
        <v>29</v>
      </c>
      <c r="H6179">
        <v>10.83</v>
      </c>
      <c r="I6179">
        <f>ANAM[[#This Row],[VALOR Corregida]]/1000</f>
        <v>1.0829999999999999E-2</v>
      </c>
      <c r="J6179" t="s">
        <v>155</v>
      </c>
      <c r="K6179" t="s">
        <v>24</v>
      </c>
      <c r="L6179" t="s">
        <v>398</v>
      </c>
      <c r="M6179" t="s">
        <v>438</v>
      </c>
      <c r="N6179">
        <v>-23.481960000000001</v>
      </c>
      <c r="O6179">
        <v>-70.461439999999996</v>
      </c>
      <c r="P6179">
        <v>1</v>
      </c>
      <c r="Q6179">
        <v>2014</v>
      </c>
      <c r="R6179" s="2">
        <v>41807</v>
      </c>
      <c r="S6179" s="2">
        <v>41807</v>
      </c>
      <c r="T6179" s="2">
        <v>41807</v>
      </c>
      <c r="U6179" s="2"/>
    </row>
    <row r="6180" spans="1:21" x14ac:dyDescent="0.3">
      <c r="A6180" t="s">
        <v>152</v>
      </c>
      <c r="B6180" t="s">
        <v>20</v>
      </c>
      <c r="C6180" t="s">
        <v>431</v>
      </c>
      <c r="D6180" t="s">
        <v>432</v>
      </c>
      <c r="E6180" s="5" t="s">
        <v>513</v>
      </c>
      <c r="F6180">
        <v>0</v>
      </c>
      <c r="G6180" t="s">
        <v>29</v>
      </c>
      <c r="H6180">
        <v>13.06</v>
      </c>
      <c r="I6180">
        <f>ANAM[[#This Row],[VALOR Corregida]]/1000</f>
        <v>1.306E-2</v>
      </c>
      <c r="J6180" t="s">
        <v>155</v>
      </c>
      <c r="K6180" t="s">
        <v>24</v>
      </c>
      <c r="L6180" t="s">
        <v>398</v>
      </c>
      <c r="M6180" t="s">
        <v>438</v>
      </c>
      <c r="N6180">
        <v>-23.481960000000001</v>
      </c>
      <c r="O6180">
        <v>-70.461439999999996</v>
      </c>
      <c r="P6180">
        <v>1</v>
      </c>
      <c r="Q6180">
        <v>2014</v>
      </c>
      <c r="R6180" s="2">
        <v>41807</v>
      </c>
      <c r="S6180" s="2">
        <v>41807</v>
      </c>
      <c r="T6180" s="2">
        <v>41807</v>
      </c>
      <c r="U6180" s="2"/>
    </row>
    <row r="6181" spans="1:21" x14ac:dyDescent="0.3">
      <c r="A6181" t="s">
        <v>152</v>
      </c>
      <c r="B6181" t="s">
        <v>20</v>
      </c>
      <c r="C6181" t="s">
        <v>431</v>
      </c>
      <c r="D6181" t="s">
        <v>432</v>
      </c>
      <c r="E6181" s="5" t="s">
        <v>513</v>
      </c>
      <c r="F6181">
        <v>0</v>
      </c>
      <c r="G6181" t="s">
        <v>30</v>
      </c>
      <c r="H6181">
        <v>0</v>
      </c>
      <c r="I6181">
        <f>ANAM[[#This Row],[VALOR Corregida]]/1000</f>
        <v>0</v>
      </c>
      <c r="J6181" t="s">
        <v>157</v>
      </c>
      <c r="K6181" t="s">
        <v>24</v>
      </c>
      <c r="L6181" t="s">
        <v>398</v>
      </c>
      <c r="M6181" t="s">
        <v>438</v>
      </c>
      <c r="N6181">
        <v>-23.481960000000001</v>
      </c>
      <c r="O6181">
        <v>-70.461439999999996</v>
      </c>
      <c r="P6181">
        <v>1</v>
      </c>
      <c r="Q6181">
        <v>2014</v>
      </c>
      <c r="R6181" s="2">
        <v>41807</v>
      </c>
      <c r="S6181" s="2">
        <v>41807</v>
      </c>
      <c r="T6181" s="2">
        <v>41807</v>
      </c>
      <c r="U6181" s="2"/>
    </row>
    <row r="6182" spans="1:21" x14ac:dyDescent="0.3">
      <c r="A6182" t="s">
        <v>152</v>
      </c>
      <c r="B6182" t="s">
        <v>20</v>
      </c>
      <c r="C6182" t="s">
        <v>431</v>
      </c>
      <c r="D6182" t="s">
        <v>432</v>
      </c>
      <c r="E6182" s="5" t="s">
        <v>513</v>
      </c>
      <c r="F6182">
        <v>0</v>
      </c>
      <c r="G6182" t="s">
        <v>30</v>
      </c>
      <c r="H6182">
        <v>2400</v>
      </c>
      <c r="I6182">
        <f>ANAM[[#This Row],[VALOR Corregida]]/1000</f>
        <v>2.4</v>
      </c>
      <c r="J6182" t="s">
        <v>157</v>
      </c>
      <c r="K6182" t="s">
        <v>24</v>
      </c>
      <c r="L6182" t="s">
        <v>398</v>
      </c>
      <c r="M6182" t="s">
        <v>438</v>
      </c>
      <c r="N6182">
        <v>-23.481960000000001</v>
      </c>
      <c r="O6182">
        <v>-70.461439999999996</v>
      </c>
      <c r="P6182">
        <v>1</v>
      </c>
      <c r="Q6182">
        <v>2014</v>
      </c>
      <c r="R6182" s="2">
        <v>41807</v>
      </c>
      <c r="S6182" s="2">
        <v>41807</v>
      </c>
      <c r="T6182" s="2">
        <v>41807</v>
      </c>
      <c r="U6182" s="2"/>
    </row>
    <row r="6183" spans="1:21" x14ac:dyDescent="0.3">
      <c r="A6183" t="s">
        <v>152</v>
      </c>
      <c r="B6183" t="s">
        <v>20</v>
      </c>
      <c r="C6183" t="s">
        <v>431</v>
      </c>
      <c r="D6183" t="s">
        <v>432</v>
      </c>
      <c r="E6183" s="5" t="s">
        <v>513</v>
      </c>
      <c r="F6183">
        <v>0</v>
      </c>
      <c r="G6183" t="s">
        <v>35</v>
      </c>
      <c r="I6183">
        <f>ANAM[[#This Row],[VALOR Corregida]]/1000</f>
        <v>0</v>
      </c>
      <c r="J6183" t="s">
        <v>155</v>
      </c>
      <c r="K6183" t="s">
        <v>24</v>
      </c>
      <c r="L6183" t="s">
        <v>398</v>
      </c>
      <c r="M6183" t="s">
        <v>438</v>
      </c>
      <c r="N6183">
        <v>-23.481960000000001</v>
      </c>
      <c r="O6183">
        <v>-70.461439999999996</v>
      </c>
      <c r="P6183">
        <v>1</v>
      </c>
      <c r="Q6183">
        <v>2014</v>
      </c>
      <c r="R6183" s="2">
        <v>41807</v>
      </c>
      <c r="S6183" s="2">
        <v>41807</v>
      </c>
      <c r="T6183" s="2">
        <v>41807</v>
      </c>
      <c r="U6183" s="2"/>
    </row>
    <row r="6184" spans="1:21" x14ac:dyDescent="0.3">
      <c r="A6184" t="s">
        <v>152</v>
      </c>
      <c r="B6184" t="s">
        <v>20</v>
      </c>
      <c r="C6184" t="s">
        <v>431</v>
      </c>
      <c r="D6184" t="s">
        <v>432</v>
      </c>
      <c r="E6184" s="5" t="s">
        <v>513</v>
      </c>
      <c r="F6184">
        <v>0</v>
      </c>
      <c r="G6184" t="s">
        <v>37</v>
      </c>
      <c r="H6184">
        <v>0</v>
      </c>
      <c r="I6184">
        <f>ANAM[[#This Row],[VALOR Corregida]]/1000</f>
        <v>0</v>
      </c>
      <c r="J6184" t="s">
        <v>155</v>
      </c>
      <c r="K6184" t="s">
        <v>24</v>
      </c>
      <c r="L6184" t="s">
        <v>398</v>
      </c>
      <c r="M6184" t="s">
        <v>438</v>
      </c>
      <c r="N6184">
        <v>-23.481960000000001</v>
      </c>
      <c r="O6184">
        <v>-70.461439999999996</v>
      </c>
      <c r="P6184">
        <v>1</v>
      </c>
      <c r="Q6184">
        <v>2014</v>
      </c>
      <c r="R6184" s="2">
        <v>41807</v>
      </c>
      <c r="S6184" s="2">
        <v>41807</v>
      </c>
      <c r="T6184" s="2">
        <v>41807</v>
      </c>
      <c r="U6184" s="2"/>
    </row>
    <row r="6185" spans="1:21" x14ac:dyDescent="0.3">
      <c r="A6185" t="s">
        <v>152</v>
      </c>
      <c r="B6185" t="s">
        <v>20</v>
      </c>
      <c r="C6185" t="s">
        <v>431</v>
      </c>
      <c r="D6185" t="s">
        <v>432</v>
      </c>
      <c r="E6185" s="5" t="s">
        <v>513</v>
      </c>
      <c r="F6185">
        <v>0</v>
      </c>
      <c r="G6185" t="s">
        <v>216</v>
      </c>
      <c r="H6185">
        <v>0</v>
      </c>
      <c r="I6185">
        <f>ANAM[[#This Row],[VALOR Corregida]]/1000</f>
        <v>0</v>
      </c>
      <c r="J6185" t="s">
        <v>155</v>
      </c>
      <c r="K6185" t="s">
        <v>24</v>
      </c>
      <c r="L6185" t="s">
        <v>398</v>
      </c>
      <c r="M6185" t="s">
        <v>438</v>
      </c>
      <c r="N6185">
        <v>-23.481960000000001</v>
      </c>
      <c r="O6185">
        <v>-70.461439999999996</v>
      </c>
      <c r="P6185">
        <v>1</v>
      </c>
      <c r="Q6185">
        <v>2014</v>
      </c>
      <c r="R6185" s="2">
        <v>41807</v>
      </c>
      <c r="S6185" s="2">
        <v>41807</v>
      </c>
      <c r="T6185" s="2">
        <v>41807</v>
      </c>
      <c r="U6185" s="2"/>
    </row>
    <row r="6186" spans="1:21" x14ac:dyDescent="0.3">
      <c r="A6186" t="s">
        <v>152</v>
      </c>
      <c r="B6186" t="s">
        <v>20</v>
      </c>
      <c r="C6186" t="s">
        <v>431</v>
      </c>
      <c r="D6186" t="s">
        <v>432</v>
      </c>
      <c r="E6186" s="5" t="s">
        <v>513</v>
      </c>
      <c r="F6186">
        <v>0</v>
      </c>
      <c r="G6186" t="s">
        <v>316</v>
      </c>
      <c r="H6186">
        <v>0</v>
      </c>
      <c r="I6186">
        <f>ANAM[[#This Row],[VALOR Corregida]]/1000</f>
        <v>0</v>
      </c>
      <c r="J6186" t="s">
        <v>155</v>
      </c>
      <c r="K6186" t="s">
        <v>24</v>
      </c>
      <c r="L6186" t="s">
        <v>398</v>
      </c>
      <c r="M6186" t="s">
        <v>438</v>
      </c>
      <c r="N6186">
        <v>-23.481960000000001</v>
      </c>
      <c r="O6186">
        <v>-70.461439999999996</v>
      </c>
      <c r="P6186">
        <v>1</v>
      </c>
      <c r="Q6186">
        <v>2014</v>
      </c>
      <c r="R6186" s="2">
        <v>41807</v>
      </c>
      <c r="S6186" s="2">
        <v>41807</v>
      </c>
      <c r="T6186" s="2">
        <v>41807</v>
      </c>
      <c r="U6186" s="2"/>
    </row>
    <row r="6187" spans="1:21" x14ac:dyDescent="0.3">
      <c r="A6187" t="s">
        <v>152</v>
      </c>
      <c r="B6187" t="s">
        <v>20</v>
      </c>
      <c r="C6187" t="s">
        <v>431</v>
      </c>
      <c r="D6187" t="s">
        <v>432</v>
      </c>
      <c r="E6187" s="5" t="s">
        <v>513</v>
      </c>
      <c r="F6187">
        <v>0</v>
      </c>
      <c r="G6187" t="s">
        <v>319</v>
      </c>
      <c r="H6187">
        <v>0</v>
      </c>
      <c r="I6187">
        <f>ANAM[[#This Row],[VALOR Corregida]]/1000</f>
        <v>0</v>
      </c>
      <c r="J6187" t="s">
        <v>155</v>
      </c>
      <c r="K6187" t="s">
        <v>24</v>
      </c>
      <c r="L6187" t="s">
        <v>398</v>
      </c>
      <c r="M6187" t="s">
        <v>438</v>
      </c>
      <c r="N6187">
        <v>-23.481960000000001</v>
      </c>
      <c r="O6187">
        <v>-70.461439999999996</v>
      </c>
      <c r="P6187">
        <v>1</v>
      </c>
      <c r="Q6187">
        <v>2014</v>
      </c>
      <c r="R6187" s="2">
        <v>41807</v>
      </c>
      <c r="S6187" s="2">
        <v>41807</v>
      </c>
      <c r="T6187" s="2">
        <v>41807</v>
      </c>
      <c r="U6187" s="2"/>
    </row>
    <row r="6188" spans="1:21" x14ac:dyDescent="0.3">
      <c r="A6188" t="s">
        <v>152</v>
      </c>
      <c r="B6188" t="s">
        <v>20</v>
      </c>
      <c r="C6188" t="s">
        <v>431</v>
      </c>
      <c r="D6188" t="s">
        <v>432</v>
      </c>
      <c r="E6188" s="5" t="s">
        <v>513</v>
      </c>
      <c r="F6188">
        <v>0</v>
      </c>
      <c r="G6188" t="s">
        <v>39</v>
      </c>
      <c r="H6188">
        <v>0.02</v>
      </c>
      <c r="I6188">
        <f>ANAM[[#This Row],[VALOR Corregida]]/1000</f>
        <v>2.0000000000000002E-5</v>
      </c>
      <c r="J6188" t="s">
        <v>155</v>
      </c>
      <c r="K6188" t="s">
        <v>24</v>
      </c>
      <c r="L6188" t="s">
        <v>398</v>
      </c>
      <c r="M6188" t="s">
        <v>438</v>
      </c>
      <c r="N6188">
        <v>-23.481960000000001</v>
      </c>
      <c r="O6188">
        <v>-70.461439999999996</v>
      </c>
      <c r="P6188">
        <v>1</v>
      </c>
      <c r="Q6188">
        <v>2014</v>
      </c>
      <c r="R6188" s="2">
        <v>41807</v>
      </c>
      <c r="S6188" s="2">
        <v>41807</v>
      </c>
      <c r="T6188" s="2">
        <v>41807</v>
      </c>
      <c r="U6188" s="2"/>
    </row>
    <row r="6189" spans="1:21" x14ac:dyDescent="0.3">
      <c r="A6189" t="s">
        <v>152</v>
      </c>
      <c r="B6189" t="s">
        <v>20</v>
      </c>
      <c r="C6189" t="s">
        <v>431</v>
      </c>
      <c r="D6189" t="s">
        <v>432</v>
      </c>
      <c r="E6189" s="5" t="s">
        <v>513</v>
      </c>
      <c r="F6189">
        <v>0</v>
      </c>
      <c r="G6189" t="s">
        <v>39</v>
      </c>
      <c r="H6189">
        <v>3.5</v>
      </c>
      <c r="I6189">
        <f>ANAM[[#This Row],[VALOR Corregida]]/1000</f>
        <v>3.5000000000000001E-3</v>
      </c>
      <c r="J6189" t="s">
        <v>155</v>
      </c>
      <c r="K6189" t="s">
        <v>24</v>
      </c>
      <c r="L6189" t="s">
        <v>398</v>
      </c>
      <c r="M6189" t="s">
        <v>438</v>
      </c>
      <c r="N6189">
        <v>-23.481960000000001</v>
      </c>
      <c r="O6189">
        <v>-70.461439999999996</v>
      </c>
      <c r="P6189">
        <v>1</v>
      </c>
      <c r="Q6189">
        <v>2014</v>
      </c>
      <c r="R6189" s="2">
        <v>41807</v>
      </c>
      <c r="S6189" s="2">
        <v>41807</v>
      </c>
      <c r="T6189" s="2">
        <v>41807</v>
      </c>
      <c r="U6189" s="2"/>
    </row>
    <row r="6190" spans="1:21" x14ac:dyDescent="0.3">
      <c r="A6190" t="s">
        <v>152</v>
      </c>
      <c r="B6190" t="s">
        <v>20</v>
      </c>
      <c r="C6190" t="s">
        <v>431</v>
      </c>
      <c r="D6190" t="s">
        <v>432</v>
      </c>
      <c r="E6190" s="5" t="s">
        <v>513</v>
      </c>
      <c r="F6190">
        <v>0</v>
      </c>
      <c r="G6190" t="s">
        <v>64</v>
      </c>
      <c r="H6190">
        <v>0</v>
      </c>
      <c r="I6190">
        <f>ANAM[[#This Row],[VALOR Corregida]]/1000</f>
        <v>0</v>
      </c>
      <c r="J6190" t="s">
        <v>155</v>
      </c>
      <c r="K6190" t="s">
        <v>24</v>
      </c>
      <c r="L6190" t="s">
        <v>398</v>
      </c>
      <c r="M6190" t="s">
        <v>438</v>
      </c>
      <c r="N6190">
        <v>-23.481960000000001</v>
      </c>
      <c r="O6190">
        <v>-70.461439999999996</v>
      </c>
      <c r="P6190">
        <v>1</v>
      </c>
      <c r="Q6190">
        <v>2014</v>
      </c>
      <c r="R6190" s="2">
        <v>41807</v>
      </c>
      <c r="S6190" s="2">
        <v>41807</v>
      </c>
      <c r="T6190" s="2">
        <v>41807</v>
      </c>
      <c r="U6190" s="2"/>
    </row>
    <row r="6191" spans="1:21" x14ac:dyDescent="0.3">
      <c r="A6191" t="s">
        <v>152</v>
      </c>
      <c r="B6191" t="s">
        <v>20</v>
      </c>
      <c r="C6191" t="s">
        <v>431</v>
      </c>
      <c r="D6191" t="s">
        <v>432</v>
      </c>
      <c r="E6191" s="5" t="s">
        <v>513</v>
      </c>
      <c r="F6191">
        <v>0</v>
      </c>
      <c r="G6191" t="s">
        <v>46</v>
      </c>
      <c r="H6191">
        <v>13.06</v>
      </c>
      <c r="I6191">
        <f>ANAM[[#This Row],[VALOR Corregida]]/1000</f>
        <v>1.306E-2</v>
      </c>
      <c r="J6191" t="s">
        <v>155</v>
      </c>
      <c r="K6191" t="s">
        <v>24</v>
      </c>
      <c r="L6191" t="s">
        <v>398</v>
      </c>
      <c r="M6191" t="s">
        <v>438</v>
      </c>
      <c r="N6191">
        <v>-23.481960000000001</v>
      </c>
      <c r="O6191">
        <v>-70.461439999999996</v>
      </c>
      <c r="P6191">
        <v>1</v>
      </c>
      <c r="Q6191">
        <v>2014</v>
      </c>
      <c r="R6191" s="2">
        <v>41807</v>
      </c>
      <c r="S6191" s="2">
        <v>41807</v>
      </c>
      <c r="T6191" s="2">
        <v>41807</v>
      </c>
      <c r="U6191" s="2"/>
    </row>
    <row r="6192" spans="1:21" x14ac:dyDescent="0.3">
      <c r="A6192" t="s">
        <v>152</v>
      </c>
      <c r="B6192" t="s">
        <v>20</v>
      </c>
      <c r="C6192" t="s">
        <v>431</v>
      </c>
      <c r="D6192" t="s">
        <v>432</v>
      </c>
      <c r="E6192" s="5" t="s">
        <v>513</v>
      </c>
      <c r="F6192">
        <v>0</v>
      </c>
      <c r="G6192" t="s">
        <v>46</v>
      </c>
      <c r="H6192">
        <v>3.62</v>
      </c>
      <c r="I6192">
        <f>ANAM[[#This Row],[VALOR Corregida]]/1000</f>
        <v>3.62E-3</v>
      </c>
      <c r="J6192" t="s">
        <v>155</v>
      </c>
      <c r="K6192" t="s">
        <v>24</v>
      </c>
      <c r="L6192" t="s">
        <v>398</v>
      </c>
      <c r="M6192" t="s">
        <v>438</v>
      </c>
      <c r="N6192">
        <v>-23.481960000000001</v>
      </c>
      <c r="O6192">
        <v>-70.461439999999996</v>
      </c>
      <c r="P6192">
        <v>1</v>
      </c>
      <c r="Q6192">
        <v>2014</v>
      </c>
      <c r="R6192" s="2">
        <v>41807</v>
      </c>
      <c r="S6192" s="2">
        <v>41807</v>
      </c>
      <c r="T6192" s="2">
        <v>41807</v>
      </c>
      <c r="U6192" s="2"/>
    </row>
    <row r="6193" spans="1:21" x14ac:dyDescent="0.3">
      <c r="A6193" t="s">
        <v>152</v>
      </c>
      <c r="B6193" t="s">
        <v>20</v>
      </c>
      <c r="C6193" t="s">
        <v>431</v>
      </c>
      <c r="D6193" t="s">
        <v>432</v>
      </c>
      <c r="E6193" s="5" t="s">
        <v>513</v>
      </c>
      <c r="F6193">
        <v>0</v>
      </c>
      <c r="G6193" t="s">
        <v>47</v>
      </c>
      <c r="H6193">
        <v>10.83</v>
      </c>
      <c r="I6193">
        <f>ANAM[[#This Row],[VALOR Corregida]]/1000</f>
        <v>1.0829999999999999E-2</v>
      </c>
      <c r="J6193" t="s">
        <v>155</v>
      </c>
      <c r="K6193" t="s">
        <v>24</v>
      </c>
      <c r="L6193" t="s">
        <v>398</v>
      </c>
      <c r="M6193" t="s">
        <v>438</v>
      </c>
      <c r="N6193">
        <v>-23.481960000000001</v>
      </c>
      <c r="O6193">
        <v>-70.461439999999996</v>
      </c>
      <c r="P6193">
        <v>1</v>
      </c>
      <c r="Q6193">
        <v>2014</v>
      </c>
      <c r="R6193" s="2">
        <v>41807</v>
      </c>
      <c r="S6193" s="2">
        <v>41807</v>
      </c>
      <c r="T6193" s="2">
        <v>41807</v>
      </c>
      <c r="U6193" s="2"/>
    </row>
    <row r="6194" spans="1:21" x14ac:dyDescent="0.3">
      <c r="A6194" t="s">
        <v>152</v>
      </c>
      <c r="B6194" t="s">
        <v>20</v>
      </c>
      <c r="C6194" t="s">
        <v>198</v>
      </c>
      <c r="D6194" t="s">
        <v>380</v>
      </c>
      <c r="E6194" s="5" t="s">
        <v>529</v>
      </c>
      <c r="F6194">
        <v>0</v>
      </c>
      <c r="G6194" t="s">
        <v>404</v>
      </c>
      <c r="H6194">
        <v>3.68</v>
      </c>
      <c r="I6194">
        <f>ANAM[[#This Row],[VALOR Corregida]]/1000</f>
        <v>3.6800000000000001E-3</v>
      </c>
      <c r="J6194" t="s">
        <v>155</v>
      </c>
      <c r="K6194" t="s">
        <v>24</v>
      </c>
      <c r="L6194" t="s">
        <v>398</v>
      </c>
      <c r="M6194" t="s">
        <v>438</v>
      </c>
      <c r="N6194">
        <v>-23.616669999999999</v>
      </c>
      <c r="O6194">
        <v>-70.395560000000003</v>
      </c>
      <c r="P6194">
        <v>1</v>
      </c>
      <c r="Q6194">
        <v>2014</v>
      </c>
      <c r="R6194" s="2">
        <v>41807</v>
      </c>
      <c r="S6194" s="2">
        <v>41807</v>
      </c>
      <c r="T6194" s="2">
        <v>41807</v>
      </c>
      <c r="U6194" s="2"/>
    </row>
    <row r="6195" spans="1:21" x14ac:dyDescent="0.3">
      <c r="A6195" t="s">
        <v>152</v>
      </c>
      <c r="B6195" t="s">
        <v>20</v>
      </c>
      <c r="C6195" t="s">
        <v>198</v>
      </c>
      <c r="D6195" t="s">
        <v>380</v>
      </c>
      <c r="E6195" s="5" t="s">
        <v>529</v>
      </c>
      <c r="F6195">
        <v>0</v>
      </c>
      <c r="G6195" t="s">
        <v>28</v>
      </c>
      <c r="H6195">
        <v>5.0000000000000001E-3</v>
      </c>
      <c r="I6195">
        <f>ANAM[[#This Row],[VALOR Corregida]]/1000</f>
        <v>5.0000000000000004E-6</v>
      </c>
      <c r="J6195" t="s">
        <v>155</v>
      </c>
      <c r="K6195" t="s">
        <v>315</v>
      </c>
      <c r="L6195" t="s">
        <v>398</v>
      </c>
      <c r="M6195" t="s">
        <v>438</v>
      </c>
      <c r="N6195">
        <v>-23.616669999999999</v>
      </c>
      <c r="O6195">
        <v>-70.395560000000003</v>
      </c>
      <c r="P6195">
        <v>1</v>
      </c>
      <c r="Q6195">
        <v>2014</v>
      </c>
      <c r="R6195" s="2">
        <v>41807</v>
      </c>
      <c r="S6195" s="2">
        <v>41807</v>
      </c>
      <c r="T6195" s="2">
        <v>41807</v>
      </c>
      <c r="U6195" s="2"/>
    </row>
    <row r="6196" spans="1:21" x14ac:dyDescent="0.3">
      <c r="A6196" t="s">
        <v>152</v>
      </c>
      <c r="B6196" t="s">
        <v>20</v>
      </c>
      <c r="C6196" t="s">
        <v>198</v>
      </c>
      <c r="D6196" t="s">
        <v>380</v>
      </c>
      <c r="E6196" s="5" t="s">
        <v>529</v>
      </c>
      <c r="F6196">
        <v>0</v>
      </c>
      <c r="G6196" t="s">
        <v>28</v>
      </c>
      <c r="H6196">
        <v>3.44</v>
      </c>
      <c r="I6196">
        <f>ANAM[[#This Row],[VALOR Corregida]]/1000</f>
        <v>3.4399999999999999E-3</v>
      </c>
      <c r="J6196" t="s">
        <v>155</v>
      </c>
      <c r="K6196" t="s">
        <v>24</v>
      </c>
      <c r="L6196" t="s">
        <v>398</v>
      </c>
      <c r="M6196" t="s">
        <v>438</v>
      </c>
      <c r="N6196">
        <v>-23.616669999999999</v>
      </c>
      <c r="O6196">
        <v>-70.395560000000003</v>
      </c>
      <c r="P6196">
        <v>1</v>
      </c>
      <c r="Q6196">
        <v>2014</v>
      </c>
      <c r="R6196" s="2">
        <v>41807</v>
      </c>
      <c r="S6196" s="2">
        <v>41807</v>
      </c>
      <c r="T6196" s="2">
        <v>41807</v>
      </c>
      <c r="U6196" s="2"/>
    </row>
    <row r="6197" spans="1:21" x14ac:dyDescent="0.3">
      <c r="A6197" t="s">
        <v>152</v>
      </c>
      <c r="B6197" t="s">
        <v>20</v>
      </c>
      <c r="C6197" t="s">
        <v>198</v>
      </c>
      <c r="D6197" t="s">
        <v>380</v>
      </c>
      <c r="E6197" s="5" t="s">
        <v>529</v>
      </c>
      <c r="F6197">
        <v>0</v>
      </c>
      <c r="G6197" t="s">
        <v>29</v>
      </c>
      <c r="H6197">
        <v>10.11</v>
      </c>
      <c r="I6197">
        <f>ANAM[[#This Row],[VALOR Corregida]]/1000</f>
        <v>1.0109999999999999E-2</v>
      </c>
      <c r="J6197" t="s">
        <v>155</v>
      </c>
      <c r="K6197" t="s">
        <v>24</v>
      </c>
      <c r="L6197" t="s">
        <v>398</v>
      </c>
      <c r="M6197" t="s">
        <v>438</v>
      </c>
      <c r="N6197">
        <v>-23.616669999999999</v>
      </c>
      <c r="O6197">
        <v>-70.395560000000003</v>
      </c>
      <c r="P6197">
        <v>1</v>
      </c>
      <c r="Q6197">
        <v>2014</v>
      </c>
      <c r="R6197" s="2">
        <v>41807</v>
      </c>
      <c r="S6197" s="2">
        <v>41807</v>
      </c>
      <c r="T6197" s="2">
        <v>41807</v>
      </c>
      <c r="U6197" s="2"/>
    </row>
    <row r="6198" spans="1:21" x14ac:dyDescent="0.3">
      <c r="A6198" t="s">
        <v>152</v>
      </c>
      <c r="B6198" t="s">
        <v>20</v>
      </c>
      <c r="C6198" t="s">
        <v>198</v>
      </c>
      <c r="D6198" t="s">
        <v>380</v>
      </c>
      <c r="E6198" s="5" t="s">
        <v>529</v>
      </c>
      <c r="F6198">
        <v>0</v>
      </c>
      <c r="G6198" t="s">
        <v>29</v>
      </c>
      <c r="H6198">
        <v>13.68</v>
      </c>
      <c r="I6198">
        <f>ANAM[[#This Row],[VALOR Corregida]]/1000</f>
        <v>1.3679999999999999E-2</v>
      </c>
      <c r="J6198" t="s">
        <v>155</v>
      </c>
      <c r="K6198" t="s">
        <v>24</v>
      </c>
      <c r="L6198" t="s">
        <v>398</v>
      </c>
      <c r="M6198" t="s">
        <v>438</v>
      </c>
      <c r="N6198">
        <v>-23.616669999999999</v>
      </c>
      <c r="O6198">
        <v>-70.395560000000003</v>
      </c>
      <c r="P6198">
        <v>1</v>
      </c>
      <c r="Q6198">
        <v>2014</v>
      </c>
      <c r="R6198" s="2">
        <v>41807</v>
      </c>
      <c r="S6198" s="2">
        <v>41807</v>
      </c>
      <c r="T6198" s="2">
        <v>41807</v>
      </c>
      <c r="U6198" s="2"/>
    </row>
    <row r="6199" spans="1:21" x14ac:dyDescent="0.3">
      <c r="A6199" t="s">
        <v>152</v>
      </c>
      <c r="B6199" t="s">
        <v>20</v>
      </c>
      <c r="C6199" t="s">
        <v>198</v>
      </c>
      <c r="D6199" t="s">
        <v>380</v>
      </c>
      <c r="E6199" s="5" t="s">
        <v>529</v>
      </c>
      <c r="F6199">
        <v>0</v>
      </c>
      <c r="G6199" t="s">
        <v>30</v>
      </c>
      <c r="H6199">
        <v>0</v>
      </c>
      <c r="I6199">
        <f>ANAM[[#This Row],[VALOR Corregida]]/1000</f>
        <v>0</v>
      </c>
      <c r="J6199" t="s">
        <v>157</v>
      </c>
      <c r="K6199" t="s">
        <v>24</v>
      </c>
      <c r="L6199" t="s">
        <v>398</v>
      </c>
      <c r="M6199" t="s">
        <v>438</v>
      </c>
      <c r="N6199">
        <v>-23.616669999999999</v>
      </c>
      <c r="O6199">
        <v>-70.395560000000003</v>
      </c>
      <c r="P6199">
        <v>1</v>
      </c>
      <c r="Q6199">
        <v>2014</v>
      </c>
      <c r="R6199" s="2">
        <v>41807</v>
      </c>
      <c r="S6199" s="2">
        <v>41807</v>
      </c>
      <c r="T6199" s="2">
        <v>41807</v>
      </c>
      <c r="U6199" s="2"/>
    </row>
    <row r="6200" spans="1:21" x14ac:dyDescent="0.3">
      <c r="A6200" t="s">
        <v>152</v>
      </c>
      <c r="B6200" t="s">
        <v>20</v>
      </c>
      <c r="C6200" t="s">
        <v>198</v>
      </c>
      <c r="D6200" t="s">
        <v>380</v>
      </c>
      <c r="E6200" s="5" t="s">
        <v>529</v>
      </c>
      <c r="F6200">
        <v>0</v>
      </c>
      <c r="G6200" t="s">
        <v>30</v>
      </c>
      <c r="H6200">
        <v>2400</v>
      </c>
      <c r="I6200">
        <f>ANAM[[#This Row],[VALOR Corregida]]/1000</f>
        <v>2.4</v>
      </c>
      <c r="J6200" t="s">
        <v>157</v>
      </c>
      <c r="K6200" t="s">
        <v>24</v>
      </c>
      <c r="L6200" t="s">
        <v>398</v>
      </c>
      <c r="M6200" t="s">
        <v>438</v>
      </c>
      <c r="N6200">
        <v>-23.616669999999999</v>
      </c>
      <c r="O6200">
        <v>-70.395560000000003</v>
      </c>
      <c r="P6200">
        <v>1</v>
      </c>
      <c r="Q6200">
        <v>2014</v>
      </c>
      <c r="R6200" s="2">
        <v>41807</v>
      </c>
      <c r="S6200" s="2">
        <v>41807</v>
      </c>
      <c r="T6200" s="2">
        <v>41807</v>
      </c>
      <c r="U6200" s="2"/>
    </row>
    <row r="6201" spans="1:21" x14ac:dyDescent="0.3">
      <c r="A6201" t="s">
        <v>152</v>
      </c>
      <c r="B6201" t="s">
        <v>20</v>
      </c>
      <c r="C6201" t="s">
        <v>198</v>
      </c>
      <c r="D6201" t="s">
        <v>380</v>
      </c>
      <c r="E6201" s="5" t="s">
        <v>529</v>
      </c>
      <c r="F6201">
        <v>0</v>
      </c>
      <c r="G6201" t="s">
        <v>35</v>
      </c>
      <c r="I6201">
        <f>ANAM[[#This Row],[VALOR Corregida]]/1000</f>
        <v>0</v>
      </c>
      <c r="J6201" t="s">
        <v>155</v>
      </c>
      <c r="K6201" t="s">
        <v>24</v>
      </c>
      <c r="L6201" t="s">
        <v>398</v>
      </c>
      <c r="M6201" t="s">
        <v>438</v>
      </c>
      <c r="N6201">
        <v>-23.616669999999999</v>
      </c>
      <c r="O6201">
        <v>-70.395560000000003</v>
      </c>
      <c r="P6201">
        <v>1</v>
      </c>
      <c r="Q6201">
        <v>2014</v>
      </c>
      <c r="R6201" s="2">
        <v>41807</v>
      </c>
      <c r="S6201" s="2">
        <v>41807</v>
      </c>
      <c r="T6201" s="2">
        <v>41807</v>
      </c>
      <c r="U6201" s="2"/>
    </row>
    <row r="6202" spans="1:21" x14ac:dyDescent="0.3">
      <c r="A6202" t="s">
        <v>152</v>
      </c>
      <c r="B6202" t="s">
        <v>20</v>
      </c>
      <c r="C6202" t="s">
        <v>198</v>
      </c>
      <c r="D6202" t="s">
        <v>380</v>
      </c>
      <c r="E6202" s="5" t="s">
        <v>529</v>
      </c>
      <c r="F6202">
        <v>0</v>
      </c>
      <c r="G6202" t="s">
        <v>37</v>
      </c>
      <c r="H6202">
        <v>0</v>
      </c>
      <c r="I6202">
        <f>ANAM[[#This Row],[VALOR Corregida]]/1000</f>
        <v>0</v>
      </c>
      <c r="J6202" t="s">
        <v>155</v>
      </c>
      <c r="K6202" t="s">
        <v>24</v>
      </c>
      <c r="L6202" t="s">
        <v>398</v>
      </c>
      <c r="M6202" t="s">
        <v>438</v>
      </c>
      <c r="N6202">
        <v>-23.616669999999999</v>
      </c>
      <c r="O6202">
        <v>-70.395560000000003</v>
      </c>
      <c r="P6202">
        <v>1</v>
      </c>
      <c r="Q6202">
        <v>2014</v>
      </c>
      <c r="R6202" s="2">
        <v>41807</v>
      </c>
      <c r="S6202" s="2">
        <v>41807</v>
      </c>
      <c r="T6202" s="2">
        <v>41807</v>
      </c>
      <c r="U6202" s="2"/>
    </row>
    <row r="6203" spans="1:21" x14ac:dyDescent="0.3">
      <c r="A6203" t="s">
        <v>152</v>
      </c>
      <c r="B6203" t="s">
        <v>20</v>
      </c>
      <c r="C6203" t="s">
        <v>198</v>
      </c>
      <c r="D6203" t="s">
        <v>380</v>
      </c>
      <c r="E6203" s="5" t="s">
        <v>529</v>
      </c>
      <c r="F6203">
        <v>0</v>
      </c>
      <c r="G6203" t="s">
        <v>216</v>
      </c>
      <c r="H6203">
        <v>0</v>
      </c>
      <c r="I6203">
        <f>ANAM[[#This Row],[VALOR Corregida]]/1000</f>
        <v>0</v>
      </c>
      <c r="J6203" t="s">
        <v>155</v>
      </c>
      <c r="K6203" t="s">
        <v>24</v>
      </c>
      <c r="L6203" t="s">
        <v>398</v>
      </c>
      <c r="M6203" t="s">
        <v>438</v>
      </c>
      <c r="N6203">
        <v>-23.616669999999999</v>
      </c>
      <c r="O6203">
        <v>-70.395560000000003</v>
      </c>
      <c r="P6203">
        <v>1</v>
      </c>
      <c r="Q6203">
        <v>2014</v>
      </c>
      <c r="R6203" s="2">
        <v>41807</v>
      </c>
      <c r="S6203" s="2">
        <v>41807</v>
      </c>
      <c r="T6203" s="2">
        <v>41807</v>
      </c>
      <c r="U6203" s="2"/>
    </row>
    <row r="6204" spans="1:21" x14ac:dyDescent="0.3">
      <c r="A6204" t="s">
        <v>152</v>
      </c>
      <c r="B6204" t="s">
        <v>20</v>
      </c>
      <c r="C6204" t="s">
        <v>198</v>
      </c>
      <c r="D6204" t="s">
        <v>380</v>
      </c>
      <c r="E6204" s="5" t="s">
        <v>529</v>
      </c>
      <c r="F6204">
        <v>0</v>
      </c>
      <c r="G6204" t="s">
        <v>316</v>
      </c>
      <c r="H6204">
        <v>0</v>
      </c>
      <c r="I6204">
        <f>ANAM[[#This Row],[VALOR Corregida]]/1000</f>
        <v>0</v>
      </c>
      <c r="J6204" t="s">
        <v>155</v>
      </c>
      <c r="K6204" t="s">
        <v>24</v>
      </c>
      <c r="L6204" t="s">
        <v>398</v>
      </c>
      <c r="M6204" t="s">
        <v>438</v>
      </c>
      <c r="N6204">
        <v>-23.616669999999999</v>
      </c>
      <c r="O6204">
        <v>-70.395560000000003</v>
      </c>
      <c r="P6204">
        <v>1</v>
      </c>
      <c r="Q6204">
        <v>2014</v>
      </c>
      <c r="R6204" s="2">
        <v>41807</v>
      </c>
      <c r="S6204" s="2">
        <v>41807</v>
      </c>
      <c r="T6204" s="2">
        <v>41807</v>
      </c>
      <c r="U6204" s="2"/>
    </row>
    <row r="6205" spans="1:21" x14ac:dyDescent="0.3">
      <c r="A6205" t="s">
        <v>152</v>
      </c>
      <c r="B6205" t="s">
        <v>20</v>
      </c>
      <c r="C6205" t="s">
        <v>198</v>
      </c>
      <c r="D6205" t="s">
        <v>380</v>
      </c>
      <c r="E6205" s="5" t="s">
        <v>529</v>
      </c>
      <c r="F6205">
        <v>0</v>
      </c>
      <c r="G6205" t="s">
        <v>319</v>
      </c>
      <c r="H6205">
        <v>0</v>
      </c>
      <c r="I6205">
        <f>ANAM[[#This Row],[VALOR Corregida]]/1000</f>
        <v>0</v>
      </c>
      <c r="J6205" t="s">
        <v>155</v>
      </c>
      <c r="K6205" t="s">
        <v>24</v>
      </c>
      <c r="L6205" t="s">
        <v>398</v>
      </c>
      <c r="M6205" t="s">
        <v>438</v>
      </c>
      <c r="N6205">
        <v>-23.616669999999999</v>
      </c>
      <c r="O6205">
        <v>-70.395560000000003</v>
      </c>
      <c r="P6205">
        <v>1</v>
      </c>
      <c r="Q6205">
        <v>2014</v>
      </c>
      <c r="R6205" s="2">
        <v>41807</v>
      </c>
      <c r="S6205" s="2">
        <v>41807</v>
      </c>
      <c r="T6205" s="2">
        <v>41807</v>
      </c>
      <c r="U6205" s="2"/>
    </row>
    <row r="6206" spans="1:21" x14ac:dyDescent="0.3">
      <c r="A6206" t="s">
        <v>152</v>
      </c>
      <c r="B6206" t="s">
        <v>20</v>
      </c>
      <c r="C6206" t="s">
        <v>198</v>
      </c>
      <c r="D6206" t="s">
        <v>380</v>
      </c>
      <c r="E6206" s="5" t="s">
        <v>529</v>
      </c>
      <c r="F6206">
        <v>0</v>
      </c>
      <c r="G6206" t="s">
        <v>39</v>
      </c>
      <c r="H6206">
        <v>5.0000000000000001E-3</v>
      </c>
      <c r="I6206">
        <f>ANAM[[#This Row],[VALOR Corregida]]/1000</f>
        <v>5.0000000000000004E-6</v>
      </c>
      <c r="J6206" t="s">
        <v>155</v>
      </c>
      <c r="K6206" t="s">
        <v>315</v>
      </c>
      <c r="L6206" t="s">
        <v>398</v>
      </c>
      <c r="M6206" t="s">
        <v>438</v>
      </c>
      <c r="N6206">
        <v>-23.616669999999999</v>
      </c>
      <c r="O6206">
        <v>-70.395560000000003</v>
      </c>
      <c r="P6206">
        <v>1</v>
      </c>
      <c r="Q6206">
        <v>2014</v>
      </c>
      <c r="R6206" s="2">
        <v>41807</v>
      </c>
      <c r="S6206" s="2">
        <v>41807</v>
      </c>
      <c r="T6206" s="2">
        <v>41807</v>
      </c>
      <c r="U6206" s="2"/>
    </row>
    <row r="6207" spans="1:21" x14ac:dyDescent="0.3">
      <c r="A6207" t="s">
        <v>152</v>
      </c>
      <c r="B6207" t="s">
        <v>20</v>
      </c>
      <c r="C6207" t="s">
        <v>198</v>
      </c>
      <c r="D6207" t="s">
        <v>380</v>
      </c>
      <c r="E6207" s="5" t="s">
        <v>529</v>
      </c>
      <c r="F6207">
        <v>0</v>
      </c>
      <c r="G6207" t="s">
        <v>39</v>
      </c>
      <c r="H6207">
        <v>3.68</v>
      </c>
      <c r="I6207">
        <f>ANAM[[#This Row],[VALOR Corregida]]/1000</f>
        <v>3.6800000000000001E-3</v>
      </c>
      <c r="J6207" t="s">
        <v>155</v>
      </c>
      <c r="K6207" t="s">
        <v>24</v>
      </c>
      <c r="L6207" t="s">
        <v>398</v>
      </c>
      <c r="M6207" t="s">
        <v>438</v>
      </c>
      <c r="N6207">
        <v>-23.616669999999999</v>
      </c>
      <c r="O6207">
        <v>-70.395560000000003</v>
      </c>
      <c r="P6207">
        <v>1</v>
      </c>
      <c r="Q6207">
        <v>2014</v>
      </c>
      <c r="R6207" s="2">
        <v>41807</v>
      </c>
      <c r="S6207" s="2">
        <v>41807</v>
      </c>
      <c r="T6207" s="2">
        <v>41807</v>
      </c>
      <c r="U6207" s="2"/>
    </row>
    <row r="6208" spans="1:21" x14ac:dyDescent="0.3">
      <c r="A6208" t="s">
        <v>152</v>
      </c>
      <c r="B6208" t="s">
        <v>20</v>
      </c>
      <c r="C6208" t="s">
        <v>198</v>
      </c>
      <c r="D6208" t="s">
        <v>380</v>
      </c>
      <c r="E6208" s="5" t="s">
        <v>529</v>
      </c>
      <c r="F6208">
        <v>0</v>
      </c>
      <c r="G6208" t="s">
        <v>64</v>
      </c>
      <c r="H6208">
        <v>0</v>
      </c>
      <c r="I6208">
        <f>ANAM[[#This Row],[VALOR Corregida]]/1000</f>
        <v>0</v>
      </c>
      <c r="J6208" t="s">
        <v>155</v>
      </c>
      <c r="K6208" t="s">
        <v>24</v>
      </c>
      <c r="L6208" t="s">
        <v>398</v>
      </c>
      <c r="M6208" t="s">
        <v>438</v>
      </c>
      <c r="N6208">
        <v>-23.616669999999999</v>
      </c>
      <c r="O6208">
        <v>-70.395560000000003</v>
      </c>
      <c r="P6208">
        <v>1</v>
      </c>
      <c r="Q6208">
        <v>2014</v>
      </c>
      <c r="R6208" s="2">
        <v>41807</v>
      </c>
      <c r="S6208" s="2">
        <v>41807</v>
      </c>
      <c r="T6208" s="2">
        <v>41807</v>
      </c>
      <c r="U6208" s="2"/>
    </row>
    <row r="6209" spans="1:21" x14ac:dyDescent="0.3">
      <c r="A6209" t="s">
        <v>152</v>
      </c>
      <c r="B6209" t="s">
        <v>20</v>
      </c>
      <c r="C6209" t="s">
        <v>198</v>
      </c>
      <c r="D6209" t="s">
        <v>380</v>
      </c>
      <c r="E6209" s="5" t="s">
        <v>529</v>
      </c>
      <c r="F6209">
        <v>0</v>
      </c>
      <c r="G6209" t="s">
        <v>46</v>
      </c>
      <c r="H6209">
        <v>13.68</v>
      </c>
      <c r="I6209">
        <f>ANAM[[#This Row],[VALOR Corregida]]/1000</f>
        <v>1.3679999999999999E-2</v>
      </c>
      <c r="J6209" t="s">
        <v>155</v>
      </c>
      <c r="K6209" t="s">
        <v>24</v>
      </c>
      <c r="L6209" t="s">
        <v>398</v>
      </c>
      <c r="M6209" t="s">
        <v>438</v>
      </c>
      <c r="N6209">
        <v>-23.616669999999999</v>
      </c>
      <c r="O6209">
        <v>-70.395560000000003</v>
      </c>
      <c r="P6209">
        <v>1</v>
      </c>
      <c r="Q6209">
        <v>2014</v>
      </c>
      <c r="R6209" s="2">
        <v>41807</v>
      </c>
      <c r="S6209" s="2">
        <v>41807</v>
      </c>
      <c r="T6209" s="2">
        <v>41807</v>
      </c>
      <c r="U6209" s="2"/>
    </row>
    <row r="6210" spans="1:21" x14ac:dyDescent="0.3">
      <c r="A6210" t="s">
        <v>152</v>
      </c>
      <c r="B6210" t="s">
        <v>20</v>
      </c>
      <c r="C6210" t="s">
        <v>198</v>
      </c>
      <c r="D6210" t="s">
        <v>380</v>
      </c>
      <c r="E6210" s="5" t="s">
        <v>529</v>
      </c>
      <c r="F6210">
        <v>0</v>
      </c>
      <c r="G6210" t="s">
        <v>46</v>
      </c>
      <c r="H6210">
        <v>3.44</v>
      </c>
      <c r="I6210">
        <f>ANAM[[#This Row],[VALOR Corregida]]/1000</f>
        <v>3.4399999999999999E-3</v>
      </c>
      <c r="J6210" t="s">
        <v>155</v>
      </c>
      <c r="K6210" t="s">
        <v>24</v>
      </c>
      <c r="L6210" t="s">
        <v>398</v>
      </c>
      <c r="M6210" t="s">
        <v>438</v>
      </c>
      <c r="N6210">
        <v>-23.616669999999999</v>
      </c>
      <c r="O6210">
        <v>-70.395560000000003</v>
      </c>
      <c r="P6210">
        <v>1</v>
      </c>
      <c r="Q6210">
        <v>2014</v>
      </c>
      <c r="R6210" s="2">
        <v>41807</v>
      </c>
      <c r="S6210" s="2">
        <v>41807</v>
      </c>
      <c r="T6210" s="2">
        <v>41807</v>
      </c>
      <c r="U6210" s="2"/>
    </row>
    <row r="6211" spans="1:21" x14ac:dyDescent="0.3">
      <c r="A6211" t="s">
        <v>152</v>
      </c>
      <c r="B6211" t="s">
        <v>20</v>
      </c>
      <c r="C6211" t="s">
        <v>198</v>
      </c>
      <c r="D6211" t="s">
        <v>380</v>
      </c>
      <c r="E6211" s="5" t="s">
        <v>529</v>
      </c>
      <c r="F6211">
        <v>0</v>
      </c>
      <c r="G6211" t="s">
        <v>47</v>
      </c>
      <c r="H6211">
        <v>10.11</v>
      </c>
      <c r="I6211">
        <f>ANAM[[#This Row],[VALOR Corregida]]/1000</f>
        <v>1.0109999999999999E-2</v>
      </c>
      <c r="J6211" t="s">
        <v>155</v>
      </c>
      <c r="K6211" t="s">
        <v>24</v>
      </c>
      <c r="L6211" t="s">
        <v>398</v>
      </c>
      <c r="M6211" t="s">
        <v>438</v>
      </c>
      <c r="N6211">
        <v>-23.616669999999999</v>
      </c>
      <c r="O6211">
        <v>-70.395560000000003</v>
      </c>
      <c r="P6211">
        <v>1</v>
      </c>
      <c r="Q6211">
        <v>2014</v>
      </c>
      <c r="R6211" s="2">
        <v>41807</v>
      </c>
      <c r="S6211" s="2">
        <v>41807</v>
      </c>
      <c r="T6211" s="2">
        <v>41807</v>
      </c>
      <c r="U6211" s="2"/>
    </row>
    <row r="6212" spans="1:21" x14ac:dyDescent="0.3">
      <c r="A6212" t="s">
        <v>152</v>
      </c>
      <c r="B6212" t="s">
        <v>20</v>
      </c>
      <c r="C6212" t="s">
        <v>158</v>
      </c>
      <c r="D6212" t="s">
        <v>395</v>
      </c>
      <c r="E6212">
        <v>140</v>
      </c>
      <c r="F6212">
        <v>0</v>
      </c>
      <c r="G6212" t="s">
        <v>404</v>
      </c>
      <c r="H6212">
        <v>3.68</v>
      </c>
      <c r="I6212">
        <f>ANAM[[#This Row],[VALOR Corregida]]/1000</f>
        <v>3.6800000000000001E-3</v>
      </c>
      <c r="J6212" t="s">
        <v>155</v>
      </c>
      <c r="K6212" t="s">
        <v>24</v>
      </c>
      <c r="L6212" t="s">
        <v>398</v>
      </c>
      <c r="M6212" t="s">
        <v>438</v>
      </c>
      <c r="N6212">
        <v>-23.660278000000002</v>
      </c>
      <c r="O6212">
        <v>-70.404167000000001</v>
      </c>
      <c r="P6212">
        <v>1</v>
      </c>
      <c r="Q6212">
        <v>2014</v>
      </c>
      <c r="R6212" s="2">
        <v>41807</v>
      </c>
      <c r="S6212" s="2">
        <v>41807</v>
      </c>
      <c r="T6212" s="2">
        <v>41807</v>
      </c>
      <c r="U6212" s="2"/>
    </row>
    <row r="6213" spans="1:21" x14ac:dyDescent="0.3">
      <c r="A6213" t="s">
        <v>152</v>
      </c>
      <c r="B6213" t="s">
        <v>20</v>
      </c>
      <c r="C6213" t="s">
        <v>158</v>
      </c>
      <c r="D6213" t="s">
        <v>395</v>
      </c>
      <c r="E6213">
        <v>140</v>
      </c>
      <c r="F6213">
        <v>0</v>
      </c>
      <c r="G6213" t="s">
        <v>28</v>
      </c>
      <c r="H6213">
        <v>5.0000000000000001E-3</v>
      </c>
      <c r="I6213">
        <f>ANAM[[#This Row],[VALOR Corregida]]/1000</f>
        <v>5.0000000000000004E-6</v>
      </c>
      <c r="J6213" t="s">
        <v>155</v>
      </c>
      <c r="K6213" t="s">
        <v>315</v>
      </c>
      <c r="L6213" t="s">
        <v>398</v>
      </c>
      <c r="M6213" t="s">
        <v>438</v>
      </c>
      <c r="N6213">
        <v>-23.660278000000002</v>
      </c>
      <c r="O6213">
        <v>-70.404167000000001</v>
      </c>
      <c r="P6213">
        <v>1</v>
      </c>
      <c r="Q6213">
        <v>2014</v>
      </c>
      <c r="R6213" s="2">
        <v>41807</v>
      </c>
      <c r="S6213" s="2">
        <v>41807</v>
      </c>
      <c r="T6213" s="2">
        <v>41807</v>
      </c>
      <c r="U6213" s="2"/>
    </row>
    <row r="6214" spans="1:21" x14ac:dyDescent="0.3">
      <c r="A6214" t="s">
        <v>152</v>
      </c>
      <c r="B6214" t="s">
        <v>20</v>
      </c>
      <c r="C6214" t="s">
        <v>158</v>
      </c>
      <c r="D6214" t="s">
        <v>395</v>
      </c>
      <c r="E6214">
        <v>140</v>
      </c>
      <c r="F6214">
        <v>0</v>
      </c>
      <c r="G6214" t="s">
        <v>28</v>
      </c>
      <c r="H6214">
        <v>3.9</v>
      </c>
      <c r="I6214">
        <f>ANAM[[#This Row],[VALOR Corregida]]/1000</f>
        <v>3.8999999999999998E-3</v>
      </c>
      <c r="J6214" t="s">
        <v>155</v>
      </c>
      <c r="K6214" t="s">
        <v>24</v>
      </c>
      <c r="L6214" t="s">
        <v>398</v>
      </c>
      <c r="M6214" t="s">
        <v>438</v>
      </c>
      <c r="N6214">
        <v>-23.660278000000002</v>
      </c>
      <c r="O6214">
        <v>-70.404167000000001</v>
      </c>
      <c r="P6214">
        <v>1</v>
      </c>
      <c r="Q6214">
        <v>2014</v>
      </c>
      <c r="R6214" s="2">
        <v>41807</v>
      </c>
      <c r="S6214" s="2">
        <v>41807</v>
      </c>
      <c r="T6214" s="2">
        <v>41807</v>
      </c>
      <c r="U6214" s="2"/>
    </row>
    <row r="6215" spans="1:21" x14ac:dyDescent="0.3">
      <c r="A6215" t="s">
        <v>152</v>
      </c>
      <c r="B6215" t="s">
        <v>20</v>
      </c>
      <c r="C6215" t="s">
        <v>158</v>
      </c>
      <c r="D6215" t="s">
        <v>395</v>
      </c>
      <c r="E6215">
        <v>140</v>
      </c>
      <c r="F6215">
        <v>0</v>
      </c>
      <c r="G6215" t="s">
        <v>29</v>
      </c>
      <c r="H6215">
        <v>14.6</v>
      </c>
      <c r="I6215">
        <f>ANAM[[#This Row],[VALOR Corregida]]/1000</f>
        <v>1.46E-2</v>
      </c>
      <c r="J6215" t="s">
        <v>155</v>
      </c>
      <c r="K6215" t="s">
        <v>24</v>
      </c>
      <c r="L6215" t="s">
        <v>398</v>
      </c>
      <c r="M6215" t="s">
        <v>438</v>
      </c>
      <c r="N6215">
        <v>-23.660278000000002</v>
      </c>
      <c r="O6215">
        <v>-70.404167000000001</v>
      </c>
      <c r="P6215">
        <v>1</v>
      </c>
      <c r="Q6215">
        <v>2014</v>
      </c>
      <c r="R6215" s="2">
        <v>41807</v>
      </c>
      <c r="S6215" s="2">
        <v>41807</v>
      </c>
      <c r="T6215" s="2">
        <v>41807</v>
      </c>
      <c r="U6215" s="2"/>
    </row>
    <row r="6216" spans="1:21" x14ac:dyDescent="0.3">
      <c r="A6216" t="s">
        <v>152</v>
      </c>
      <c r="B6216" t="s">
        <v>20</v>
      </c>
      <c r="C6216" t="s">
        <v>158</v>
      </c>
      <c r="D6216" t="s">
        <v>395</v>
      </c>
      <c r="E6216">
        <v>140</v>
      </c>
      <c r="F6216">
        <v>0</v>
      </c>
      <c r="G6216" t="s">
        <v>29</v>
      </c>
      <c r="H6216">
        <v>2.3199999999999998</v>
      </c>
      <c r="I6216">
        <f>ANAM[[#This Row],[VALOR Corregida]]/1000</f>
        <v>2.32E-3</v>
      </c>
      <c r="J6216" t="s">
        <v>155</v>
      </c>
      <c r="K6216" t="s">
        <v>24</v>
      </c>
      <c r="L6216" t="s">
        <v>398</v>
      </c>
      <c r="M6216" t="s">
        <v>438</v>
      </c>
      <c r="N6216">
        <v>-23.660278000000002</v>
      </c>
      <c r="O6216">
        <v>-70.404167000000001</v>
      </c>
      <c r="P6216">
        <v>1</v>
      </c>
      <c r="Q6216">
        <v>2014</v>
      </c>
      <c r="R6216" s="2">
        <v>41807</v>
      </c>
      <c r="S6216" s="2">
        <v>41807</v>
      </c>
      <c r="T6216" s="2">
        <v>41807</v>
      </c>
      <c r="U6216" s="2"/>
    </row>
    <row r="6217" spans="1:21" x14ac:dyDescent="0.3">
      <c r="A6217" t="s">
        <v>152</v>
      </c>
      <c r="B6217" t="s">
        <v>20</v>
      </c>
      <c r="C6217" t="s">
        <v>158</v>
      </c>
      <c r="D6217" t="s">
        <v>395</v>
      </c>
      <c r="E6217">
        <v>140</v>
      </c>
      <c r="F6217">
        <v>0</v>
      </c>
      <c r="G6217" t="s">
        <v>30</v>
      </c>
      <c r="H6217">
        <v>0</v>
      </c>
      <c r="I6217">
        <f>ANAM[[#This Row],[VALOR Corregida]]/1000</f>
        <v>0</v>
      </c>
      <c r="J6217" t="s">
        <v>157</v>
      </c>
      <c r="K6217" t="s">
        <v>24</v>
      </c>
      <c r="L6217" t="s">
        <v>398</v>
      </c>
      <c r="M6217" t="s">
        <v>438</v>
      </c>
      <c r="N6217">
        <v>-23.660278000000002</v>
      </c>
      <c r="O6217">
        <v>-70.404167000000001</v>
      </c>
      <c r="P6217">
        <v>1</v>
      </c>
      <c r="Q6217">
        <v>2014</v>
      </c>
      <c r="R6217" s="2">
        <v>41807</v>
      </c>
      <c r="S6217" s="2">
        <v>41807</v>
      </c>
      <c r="T6217" s="2">
        <v>41807</v>
      </c>
      <c r="U6217" s="2"/>
    </row>
    <row r="6218" spans="1:21" x14ac:dyDescent="0.3">
      <c r="A6218" t="s">
        <v>152</v>
      </c>
      <c r="B6218" t="s">
        <v>20</v>
      </c>
      <c r="C6218" t="s">
        <v>158</v>
      </c>
      <c r="D6218" t="s">
        <v>395</v>
      </c>
      <c r="E6218">
        <v>140</v>
      </c>
      <c r="F6218">
        <v>0</v>
      </c>
      <c r="G6218" t="s">
        <v>30</v>
      </c>
      <c r="H6218">
        <v>3500</v>
      </c>
      <c r="I6218">
        <f>ANAM[[#This Row],[VALOR Corregida]]/1000</f>
        <v>3.5</v>
      </c>
      <c r="J6218" t="s">
        <v>157</v>
      </c>
      <c r="K6218" t="s">
        <v>24</v>
      </c>
      <c r="L6218" t="s">
        <v>398</v>
      </c>
      <c r="M6218" t="s">
        <v>438</v>
      </c>
      <c r="N6218">
        <v>-23.660278000000002</v>
      </c>
      <c r="O6218">
        <v>-70.404167000000001</v>
      </c>
      <c r="P6218">
        <v>1</v>
      </c>
      <c r="Q6218">
        <v>2014</v>
      </c>
      <c r="R6218" s="2">
        <v>41807</v>
      </c>
      <c r="S6218" s="2">
        <v>41807</v>
      </c>
      <c r="T6218" s="2">
        <v>41807</v>
      </c>
      <c r="U6218" s="2"/>
    </row>
    <row r="6219" spans="1:21" x14ac:dyDescent="0.3">
      <c r="A6219" t="s">
        <v>152</v>
      </c>
      <c r="B6219" t="s">
        <v>20</v>
      </c>
      <c r="C6219" t="s">
        <v>158</v>
      </c>
      <c r="D6219" t="s">
        <v>395</v>
      </c>
      <c r="E6219">
        <v>140</v>
      </c>
      <c r="F6219">
        <v>0</v>
      </c>
      <c r="G6219" t="s">
        <v>35</v>
      </c>
      <c r="I6219">
        <f>ANAM[[#This Row],[VALOR Corregida]]/1000</f>
        <v>0</v>
      </c>
      <c r="J6219" t="s">
        <v>155</v>
      </c>
      <c r="K6219" t="s">
        <v>24</v>
      </c>
      <c r="L6219" t="s">
        <v>398</v>
      </c>
      <c r="M6219" t="s">
        <v>438</v>
      </c>
      <c r="N6219">
        <v>-23.660278000000002</v>
      </c>
      <c r="O6219">
        <v>-70.404167000000001</v>
      </c>
      <c r="P6219">
        <v>1</v>
      </c>
      <c r="Q6219">
        <v>2014</v>
      </c>
      <c r="R6219" s="2">
        <v>41807</v>
      </c>
      <c r="S6219" s="2">
        <v>41807</v>
      </c>
      <c r="T6219" s="2">
        <v>41807</v>
      </c>
      <c r="U6219" s="2"/>
    </row>
    <row r="6220" spans="1:21" x14ac:dyDescent="0.3">
      <c r="A6220" t="s">
        <v>152</v>
      </c>
      <c r="B6220" t="s">
        <v>20</v>
      </c>
      <c r="C6220" t="s">
        <v>158</v>
      </c>
      <c r="D6220" t="s">
        <v>395</v>
      </c>
      <c r="E6220">
        <v>140</v>
      </c>
      <c r="F6220">
        <v>0</v>
      </c>
      <c r="G6220" t="s">
        <v>37</v>
      </c>
      <c r="H6220">
        <v>0</v>
      </c>
      <c r="I6220">
        <f>ANAM[[#This Row],[VALOR Corregida]]/1000</f>
        <v>0</v>
      </c>
      <c r="J6220" t="s">
        <v>155</v>
      </c>
      <c r="K6220" t="s">
        <v>24</v>
      </c>
      <c r="L6220" t="s">
        <v>398</v>
      </c>
      <c r="M6220" t="s">
        <v>438</v>
      </c>
      <c r="N6220">
        <v>-23.660278000000002</v>
      </c>
      <c r="O6220">
        <v>-70.404167000000001</v>
      </c>
      <c r="P6220">
        <v>1</v>
      </c>
      <c r="Q6220">
        <v>2014</v>
      </c>
      <c r="R6220" s="2">
        <v>41807</v>
      </c>
      <c r="S6220" s="2">
        <v>41807</v>
      </c>
      <c r="T6220" s="2">
        <v>41807</v>
      </c>
      <c r="U6220" s="2"/>
    </row>
    <row r="6221" spans="1:21" x14ac:dyDescent="0.3">
      <c r="A6221" t="s">
        <v>152</v>
      </c>
      <c r="B6221" t="s">
        <v>20</v>
      </c>
      <c r="C6221" t="s">
        <v>158</v>
      </c>
      <c r="D6221" t="s">
        <v>395</v>
      </c>
      <c r="E6221">
        <v>140</v>
      </c>
      <c r="F6221">
        <v>0</v>
      </c>
      <c r="G6221" t="s">
        <v>216</v>
      </c>
      <c r="H6221">
        <v>0</v>
      </c>
      <c r="I6221">
        <f>ANAM[[#This Row],[VALOR Corregida]]/1000</f>
        <v>0</v>
      </c>
      <c r="J6221" t="s">
        <v>155</v>
      </c>
      <c r="K6221" t="s">
        <v>24</v>
      </c>
      <c r="L6221" t="s">
        <v>398</v>
      </c>
      <c r="M6221" t="s">
        <v>438</v>
      </c>
      <c r="N6221">
        <v>-23.660278000000002</v>
      </c>
      <c r="O6221">
        <v>-70.404167000000001</v>
      </c>
      <c r="P6221">
        <v>1</v>
      </c>
      <c r="Q6221">
        <v>2014</v>
      </c>
      <c r="R6221" s="2">
        <v>41807</v>
      </c>
      <c r="S6221" s="2">
        <v>41807</v>
      </c>
      <c r="T6221" s="2">
        <v>41807</v>
      </c>
      <c r="U6221" s="2"/>
    </row>
    <row r="6222" spans="1:21" x14ac:dyDescent="0.3">
      <c r="A6222" t="s">
        <v>152</v>
      </c>
      <c r="B6222" t="s">
        <v>20</v>
      </c>
      <c r="C6222" t="s">
        <v>158</v>
      </c>
      <c r="D6222" t="s">
        <v>395</v>
      </c>
      <c r="E6222">
        <v>140</v>
      </c>
      <c r="F6222">
        <v>0</v>
      </c>
      <c r="G6222" t="s">
        <v>316</v>
      </c>
      <c r="H6222">
        <v>0</v>
      </c>
      <c r="I6222">
        <f>ANAM[[#This Row],[VALOR Corregida]]/1000</f>
        <v>0</v>
      </c>
      <c r="J6222" t="s">
        <v>155</v>
      </c>
      <c r="K6222" t="s">
        <v>24</v>
      </c>
      <c r="L6222" t="s">
        <v>398</v>
      </c>
      <c r="M6222" t="s">
        <v>438</v>
      </c>
      <c r="N6222">
        <v>-23.660278000000002</v>
      </c>
      <c r="O6222">
        <v>-70.404167000000001</v>
      </c>
      <c r="P6222">
        <v>1</v>
      </c>
      <c r="Q6222">
        <v>2014</v>
      </c>
      <c r="R6222" s="2">
        <v>41807</v>
      </c>
      <c r="S6222" s="2">
        <v>41807</v>
      </c>
      <c r="T6222" s="2">
        <v>41807</v>
      </c>
      <c r="U6222" s="2"/>
    </row>
    <row r="6223" spans="1:21" x14ac:dyDescent="0.3">
      <c r="A6223" t="s">
        <v>152</v>
      </c>
      <c r="B6223" t="s">
        <v>20</v>
      </c>
      <c r="C6223" t="s">
        <v>158</v>
      </c>
      <c r="D6223" t="s">
        <v>395</v>
      </c>
      <c r="E6223">
        <v>140</v>
      </c>
      <c r="F6223">
        <v>0</v>
      </c>
      <c r="G6223" t="s">
        <v>319</v>
      </c>
      <c r="H6223">
        <v>0</v>
      </c>
      <c r="I6223">
        <f>ANAM[[#This Row],[VALOR Corregida]]/1000</f>
        <v>0</v>
      </c>
      <c r="J6223" t="s">
        <v>155</v>
      </c>
      <c r="K6223" t="s">
        <v>24</v>
      </c>
      <c r="L6223" t="s">
        <v>398</v>
      </c>
      <c r="M6223" t="s">
        <v>438</v>
      </c>
      <c r="N6223">
        <v>-23.660278000000002</v>
      </c>
      <c r="O6223">
        <v>-70.404167000000001</v>
      </c>
      <c r="P6223">
        <v>1</v>
      </c>
      <c r="Q6223">
        <v>2014</v>
      </c>
      <c r="R6223" s="2">
        <v>41807</v>
      </c>
      <c r="S6223" s="2">
        <v>41807</v>
      </c>
      <c r="T6223" s="2">
        <v>41807</v>
      </c>
      <c r="U6223" s="2"/>
    </row>
    <row r="6224" spans="1:21" x14ac:dyDescent="0.3">
      <c r="A6224" t="s">
        <v>152</v>
      </c>
      <c r="B6224" t="s">
        <v>20</v>
      </c>
      <c r="C6224" t="s">
        <v>158</v>
      </c>
      <c r="D6224" t="s">
        <v>395</v>
      </c>
      <c r="E6224">
        <v>140</v>
      </c>
      <c r="F6224">
        <v>0</v>
      </c>
      <c r="G6224" t="s">
        <v>39</v>
      </c>
      <c r="H6224">
        <v>5.0000000000000001E-3</v>
      </c>
      <c r="I6224">
        <f>ANAM[[#This Row],[VALOR Corregida]]/1000</f>
        <v>5.0000000000000004E-6</v>
      </c>
      <c r="J6224" t="s">
        <v>155</v>
      </c>
      <c r="K6224" t="s">
        <v>315</v>
      </c>
      <c r="L6224" t="s">
        <v>398</v>
      </c>
      <c r="M6224" t="s">
        <v>438</v>
      </c>
      <c r="N6224">
        <v>-23.660278000000002</v>
      </c>
      <c r="O6224">
        <v>-70.404167000000001</v>
      </c>
      <c r="P6224">
        <v>1</v>
      </c>
      <c r="Q6224">
        <v>2014</v>
      </c>
      <c r="R6224" s="2">
        <v>41807</v>
      </c>
      <c r="S6224" s="2">
        <v>41807</v>
      </c>
      <c r="T6224" s="2">
        <v>41807</v>
      </c>
      <c r="U6224" s="2"/>
    </row>
    <row r="6225" spans="1:21" x14ac:dyDescent="0.3">
      <c r="A6225" t="s">
        <v>152</v>
      </c>
      <c r="B6225" t="s">
        <v>20</v>
      </c>
      <c r="C6225" t="s">
        <v>158</v>
      </c>
      <c r="D6225" t="s">
        <v>395</v>
      </c>
      <c r="E6225">
        <v>140</v>
      </c>
      <c r="F6225">
        <v>0</v>
      </c>
      <c r="G6225" t="s">
        <v>39</v>
      </c>
      <c r="H6225">
        <v>3.68</v>
      </c>
      <c r="I6225">
        <f>ANAM[[#This Row],[VALOR Corregida]]/1000</f>
        <v>3.6800000000000001E-3</v>
      </c>
      <c r="J6225" t="s">
        <v>155</v>
      </c>
      <c r="K6225" t="s">
        <v>24</v>
      </c>
      <c r="L6225" t="s">
        <v>398</v>
      </c>
      <c r="M6225" t="s">
        <v>438</v>
      </c>
      <c r="N6225">
        <v>-23.660278000000002</v>
      </c>
      <c r="O6225">
        <v>-70.404167000000001</v>
      </c>
      <c r="P6225">
        <v>1</v>
      </c>
      <c r="Q6225">
        <v>2014</v>
      </c>
      <c r="R6225" s="2">
        <v>41807</v>
      </c>
      <c r="S6225" s="2">
        <v>41807</v>
      </c>
      <c r="T6225" s="2">
        <v>41807</v>
      </c>
      <c r="U6225" s="2"/>
    </row>
    <row r="6226" spans="1:21" x14ac:dyDescent="0.3">
      <c r="A6226" t="s">
        <v>152</v>
      </c>
      <c r="B6226" t="s">
        <v>20</v>
      </c>
      <c r="C6226" t="s">
        <v>158</v>
      </c>
      <c r="D6226" t="s">
        <v>395</v>
      </c>
      <c r="E6226">
        <v>140</v>
      </c>
      <c r="F6226">
        <v>0</v>
      </c>
      <c r="G6226" t="s">
        <v>64</v>
      </c>
      <c r="H6226">
        <v>0</v>
      </c>
      <c r="I6226">
        <f>ANAM[[#This Row],[VALOR Corregida]]/1000</f>
        <v>0</v>
      </c>
      <c r="J6226" t="s">
        <v>155</v>
      </c>
      <c r="K6226" t="s">
        <v>24</v>
      </c>
      <c r="L6226" t="s">
        <v>398</v>
      </c>
      <c r="M6226" t="s">
        <v>438</v>
      </c>
      <c r="N6226">
        <v>-23.660278000000002</v>
      </c>
      <c r="O6226">
        <v>-70.404167000000001</v>
      </c>
      <c r="P6226">
        <v>1</v>
      </c>
      <c r="Q6226">
        <v>2014</v>
      </c>
      <c r="R6226" s="2">
        <v>41807</v>
      </c>
      <c r="S6226" s="2">
        <v>41807</v>
      </c>
      <c r="T6226" s="2">
        <v>41807</v>
      </c>
      <c r="U6226" s="2"/>
    </row>
    <row r="6227" spans="1:21" x14ac:dyDescent="0.3">
      <c r="A6227" t="s">
        <v>152</v>
      </c>
      <c r="B6227" t="s">
        <v>20</v>
      </c>
      <c r="C6227" t="s">
        <v>158</v>
      </c>
      <c r="D6227" t="s">
        <v>395</v>
      </c>
      <c r="E6227">
        <v>140</v>
      </c>
      <c r="F6227">
        <v>0</v>
      </c>
      <c r="G6227" t="s">
        <v>46</v>
      </c>
      <c r="H6227">
        <v>14.6</v>
      </c>
      <c r="I6227">
        <f>ANAM[[#This Row],[VALOR Corregida]]/1000</f>
        <v>1.46E-2</v>
      </c>
      <c r="J6227" t="s">
        <v>155</v>
      </c>
      <c r="K6227" t="s">
        <v>24</v>
      </c>
      <c r="L6227" t="s">
        <v>398</v>
      </c>
      <c r="M6227" t="s">
        <v>438</v>
      </c>
      <c r="N6227">
        <v>-23.660278000000002</v>
      </c>
      <c r="O6227">
        <v>-70.404167000000001</v>
      </c>
      <c r="P6227">
        <v>1</v>
      </c>
      <c r="Q6227">
        <v>2014</v>
      </c>
      <c r="R6227" s="2">
        <v>41807</v>
      </c>
      <c r="S6227" s="2">
        <v>41807</v>
      </c>
      <c r="T6227" s="2">
        <v>41807</v>
      </c>
      <c r="U6227" s="2"/>
    </row>
    <row r="6228" spans="1:21" x14ac:dyDescent="0.3">
      <c r="A6228" t="s">
        <v>152</v>
      </c>
      <c r="B6228" t="s">
        <v>20</v>
      </c>
      <c r="C6228" t="s">
        <v>158</v>
      </c>
      <c r="D6228" t="s">
        <v>395</v>
      </c>
      <c r="E6228">
        <v>140</v>
      </c>
      <c r="F6228">
        <v>0</v>
      </c>
      <c r="G6228" t="s">
        <v>46</v>
      </c>
      <c r="H6228">
        <v>3.9</v>
      </c>
      <c r="I6228">
        <f>ANAM[[#This Row],[VALOR Corregida]]/1000</f>
        <v>3.8999999999999998E-3</v>
      </c>
      <c r="J6228" t="s">
        <v>155</v>
      </c>
      <c r="K6228" t="s">
        <v>24</v>
      </c>
      <c r="L6228" t="s">
        <v>398</v>
      </c>
      <c r="M6228" t="s">
        <v>438</v>
      </c>
      <c r="N6228">
        <v>-23.660278000000002</v>
      </c>
      <c r="O6228">
        <v>-70.404167000000001</v>
      </c>
      <c r="P6228">
        <v>1</v>
      </c>
      <c r="Q6228">
        <v>2014</v>
      </c>
      <c r="R6228" s="2">
        <v>41807</v>
      </c>
      <c r="S6228" s="2">
        <v>41807</v>
      </c>
      <c r="T6228" s="2">
        <v>41807</v>
      </c>
      <c r="U6228" s="2"/>
    </row>
    <row r="6229" spans="1:21" x14ac:dyDescent="0.3">
      <c r="A6229" t="s">
        <v>152</v>
      </c>
      <c r="B6229" t="s">
        <v>20</v>
      </c>
      <c r="C6229" t="s">
        <v>158</v>
      </c>
      <c r="D6229" t="s">
        <v>395</v>
      </c>
      <c r="E6229">
        <v>140</v>
      </c>
      <c r="F6229">
        <v>0</v>
      </c>
      <c r="G6229" t="s">
        <v>47</v>
      </c>
      <c r="H6229">
        <v>2.3199999999999998</v>
      </c>
      <c r="I6229">
        <f>ANAM[[#This Row],[VALOR Corregida]]/1000</f>
        <v>2.32E-3</v>
      </c>
      <c r="J6229" t="s">
        <v>155</v>
      </c>
      <c r="K6229" t="s">
        <v>24</v>
      </c>
      <c r="L6229" t="s">
        <v>398</v>
      </c>
      <c r="M6229" t="s">
        <v>438</v>
      </c>
      <c r="N6229">
        <v>-23.660278000000002</v>
      </c>
      <c r="O6229">
        <v>-70.404167000000001</v>
      </c>
      <c r="P6229">
        <v>1</v>
      </c>
      <c r="Q6229">
        <v>2014</v>
      </c>
      <c r="R6229" s="2">
        <v>41807</v>
      </c>
      <c r="S6229" s="2">
        <v>41807</v>
      </c>
      <c r="T6229" s="2">
        <v>41807</v>
      </c>
      <c r="U6229" s="2"/>
    </row>
    <row r="6230" spans="1:21" x14ac:dyDescent="0.3">
      <c r="A6230" t="s">
        <v>164</v>
      </c>
      <c r="B6230" t="s">
        <v>20</v>
      </c>
      <c r="C6230" t="s">
        <v>431</v>
      </c>
      <c r="D6230" t="s">
        <v>439</v>
      </c>
      <c r="E6230" s="5" t="s">
        <v>514</v>
      </c>
      <c r="F6230">
        <v>12</v>
      </c>
      <c r="G6230" t="s">
        <v>397</v>
      </c>
      <c r="H6230">
        <v>3.58</v>
      </c>
      <c r="I6230">
        <f>ANAM[[#This Row],[VALOR Corregida]]/1000</f>
        <v>3.5800000000000003E-3</v>
      </c>
      <c r="J6230" t="s">
        <v>167</v>
      </c>
      <c r="K6230" t="s">
        <v>24</v>
      </c>
      <c r="L6230" t="s">
        <v>398</v>
      </c>
      <c r="M6230" t="s">
        <v>440</v>
      </c>
      <c r="N6230">
        <v>-23.481960000000001</v>
      </c>
      <c r="O6230">
        <v>-70.461439999999996</v>
      </c>
      <c r="P6230">
        <v>1</v>
      </c>
      <c r="Q6230">
        <v>2014</v>
      </c>
      <c r="R6230" s="2">
        <v>41807</v>
      </c>
      <c r="S6230" s="2">
        <v>41807</v>
      </c>
      <c r="T6230" s="2">
        <v>41807</v>
      </c>
      <c r="U6230" s="2"/>
    </row>
    <row r="6231" spans="1:21" x14ac:dyDescent="0.3">
      <c r="A6231" t="s">
        <v>164</v>
      </c>
      <c r="B6231" t="s">
        <v>20</v>
      </c>
      <c r="C6231" t="s">
        <v>431</v>
      </c>
      <c r="D6231" t="s">
        <v>439</v>
      </c>
      <c r="E6231" s="5" t="s">
        <v>514</v>
      </c>
      <c r="F6231">
        <v>12</v>
      </c>
      <c r="G6231" t="s">
        <v>400</v>
      </c>
      <c r="H6231">
        <v>35.4</v>
      </c>
      <c r="I6231">
        <f>ANAM[[#This Row],[VALOR Corregida]]/1000</f>
        <v>3.5400000000000001E-2</v>
      </c>
      <c r="J6231" t="s">
        <v>167</v>
      </c>
      <c r="K6231" t="s">
        <v>24</v>
      </c>
      <c r="L6231" t="s">
        <v>398</v>
      </c>
      <c r="M6231" t="s">
        <v>440</v>
      </c>
      <c r="N6231">
        <v>-23.481960000000001</v>
      </c>
      <c r="O6231">
        <v>-70.461439999999996</v>
      </c>
      <c r="P6231">
        <v>1</v>
      </c>
      <c r="Q6231">
        <v>2014</v>
      </c>
      <c r="R6231" s="2">
        <v>41807</v>
      </c>
      <c r="S6231" s="2">
        <v>41807</v>
      </c>
      <c r="T6231" s="2">
        <v>41807</v>
      </c>
      <c r="U6231" s="2"/>
    </row>
    <row r="6232" spans="1:21" x14ac:dyDescent="0.3">
      <c r="A6232" t="s">
        <v>164</v>
      </c>
      <c r="B6232" t="s">
        <v>20</v>
      </c>
      <c r="C6232" t="s">
        <v>431</v>
      </c>
      <c r="D6232" t="s">
        <v>439</v>
      </c>
      <c r="E6232" s="5" t="s">
        <v>514</v>
      </c>
      <c r="F6232">
        <v>12</v>
      </c>
      <c r="G6232" t="s">
        <v>401</v>
      </c>
      <c r="H6232">
        <v>55.2</v>
      </c>
      <c r="I6232">
        <f>ANAM[[#This Row],[VALOR Corregida]]/1000</f>
        <v>5.5200000000000006E-2</v>
      </c>
      <c r="J6232" t="s">
        <v>167</v>
      </c>
      <c r="K6232" t="s">
        <v>24</v>
      </c>
      <c r="L6232" t="s">
        <v>398</v>
      </c>
      <c r="M6232" t="s">
        <v>440</v>
      </c>
      <c r="N6232">
        <v>-23.481960000000001</v>
      </c>
      <c r="O6232">
        <v>-70.461439999999996</v>
      </c>
      <c r="P6232">
        <v>1</v>
      </c>
      <c r="Q6232">
        <v>2014</v>
      </c>
      <c r="R6232" s="2">
        <v>41807</v>
      </c>
      <c r="S6232" s="2">
        <v>41807</v>
      </c>
      <c r="T6232" s="2">
        <v>41807</v>
      </c>
      <c r="U6232" s="2"/>
    </row>
    <row r="6233" spans="1:21" x14ac:dyDescent="0.3">
      <c r="A6233" t="s">
        <v>164</v>
      </c>
      <c r="B6233" t="s">
        <v>20</v>
      </c>
      <c r="C6233" t="s">
        <v>431</v>
      </c>
      <c r="D6233" t="s">
        <v>439</v>
      </c>
      <c r="E6233" s="5" t="s">
        <v>514</v>
      </c>
      <c r="F6233">
        <v>12</v>
      </c>
      <c r="G6233" t="s">
        <v>402</v>
      </c>
      <c r="H6233">
        <v>0.24</v>
      </c>
      <c r="I6233">
        <f>ANAM[[#This Row],[VALOR Corregida]]/1000</f>
        <v>2.3999999999999998E-4</v>
      </c>
      <c r="J6233" t="s">
        <v>167</v>
      </c>
      <c r="K6233" t="s">
        <v>24</v>
      </c>
      <c r="L6233" t="s">
        <v>398</v>
      </c>
      <c r="M6233" t="s">
        <v>440</v>
      </c>
      <c r="N6233">
        <v>-23.481960000000001</v>
      </c>
      <c r="O6233">
        <v>-70.461439999999996</v>
      </c>
      <c r="P6233">
        <v>1</v>
      </c>
      <c r="Q6233">
        <v>2014</v>
      </c>
      <c r="R6233" s="2">
        <v>41807</v>
      </c>
      <c r="S6233" s="2">
        <v>41807</v>
      </c>
      <c r="T6233" s="2">
        <v>41807</v>
      </c>
      <c r="U6233" s="2"/>
    </row>
    <row r="6234" spans="1:21" x14ac:dyDescent="0.3">
      <c r="A6234" t="s">
        <v>164</v>
      </c>
      <c r="B6234" t="s">
        <v>20</v>
      </c>
      <c r="C6234" t="s">
        <v>431</v>
      </c>
      <c r="D6234" t="s">
        <v>439</v>
      </c>
      <c r="E6234" s="5" t="s">
        <v>514</v>
      </c>
      <c r="F6234">
        <v>12</v>
      </c>
      <c r="G6234" t="s">
        <v>403</v>
      </c>
      <c r="H6234">
        <v>4.5599999999999996</v>
      </c>
      <c r="I6234">
        <f>ANAM[[#This Row],[VALOR Corregida]]/1000</f>
        <v>4.5599999999999998E-3</v>
      </c>
      <c r="J6234" t="s">
        <v>167</v>
      </c>
      <c r="K6234" t="s">
        <v>24</v>
      </c>
      <c r="L6234" t="s">
        <v>398</v>
      </c>
      <c r="M6234" t="s">
        <v>440</v>
      </c>
      <c r="N6234">
        <v>-23.481960000000001</v>
      </c>
      <c r="O6234">
        <v>-70.461439999999996</v>
      </c>
      <c r="P6234">
        <v>1</v>
      </c>
      <c r="Q6234">
        <v>2014</v>
      </c>
      <c r="R6234" s="2">
        <v>41807</v>
      </c>
      <c r="S6234" s="2">
        <v>41807</v>
      </c>
      <c r="T6234" s="2">
        <v>41807</v>
      </c>
      <c r="U6234" s="2"/>
    </row>
    <row r="6235" spans="1:21" x14ac:dyDescent="0.3">
      <c r="A6235" t="s">
        <v>164</v>
      </c>
      <c r="B6235" t="s">
        <v>20</v>
      </c>
      <c r="C6235" t="s">
        <v>431</v>
      </c>
      <c r="D6235" t="s">
        <v>439</v>
      </c>
      <c r="E6235" s="5" t="s">
        <v>514</v>
      </c>
      <c r="F6235">
        <v>12</v>
      </c>
      <c r="G6235" t="s">
        <v>404</v>
      </c>
      <c r="H6235">
        <v>7.6</v>
      </c>
      <c r="I6235">
        <f>ANAM[[#This Row],[VALOR Corregida]]/1000</f>
        <v>7.6E-3</v>
      </c>
      <c r="J6235" t="s">
        <v>155</v>
      </c>
      <c r="K6235" t="s">
        <v>24</v>
      </c>
      <c r="L6235" t="s">
        <v>398</v>
      </c>
      <c r="M6235" t="s">
        <v>440</v>
      </c>
      <c r="N6235">
        <v>-23.481960000000001</v>
      </c>
      <c r="O6235">
        <v>-70.461439999999996</v>
      </c>
      <c r="P6235">
        <v>1</v>
      </c>
      <c r="Q6235">
        <v>2014</v>
      </c>
      <c r="R6235" s="2">
        <v>41807</v>
      </c>
      <c r="S6235" s="2">
        <v>41807</v>
      </c>
      <c r="T6235" s="2">
        <v>41807</v>
      </c>
      <c r="U6235" s="2"/>
    </row>
    <row r="6236" spans="1:21" x14ac:dyDescent="0.3">
      <c r="A6236" t="s">
        <v>164</v>
      </c>
      <c r="B6236" t="s">
        <v>20</v>
      </c>
      <c r="C6236" t="s">
        <v>205</v>
      </c>
      <c r="D6236" t="s">
        <v>206</v>
      </c>
      <c r="E6236" s="5" t="s">
        <v>528</v>
      </c>
      <c r="F6236">
        <v>0</v>
      </c>
      <c r="G6236" t="s">
        <v>28</v>
      </c>
      <c r="H6236">
        <v>0.05</v>
      </c>
      <c r="I6236">
        <f>ANAM[[#This Row],[VALOR Corregida]]/1000</f>
        <v>5.0000000000000002E-5</v>
      </c>
      <c r="J6236" t="s">
        <v>155</v>
      </c>
      <c r="K6236" t="s">
        <v>315</v>
      </c>
      <c r="L6236" t="s">
        <v>309</v>
      </c>
      <c r="M6236" t="s">
        <v>317</v>
      </c>
      <c r="N6236" s="7">
        <v>-23.67</v>
      </c>
      <c r="O6236" s="7">
        <v>-70.40889</v>
      </c>
      <c r="P6236">
        <v>2</v>
      </c>
      <c r="Q6236">
        <v>2002</v>
      </c>
      <c r="R6236" s="2">
        <v>37484</v>
      </c>
      <c r="S6236" s="2">
        <v>37484</v>
      </c>
      <c r="T6236" s="2">
        <v>37484</v>
      </c>
      <c r="U6236" s="2"/>
    </row>
    <row r="6237" spans="1:21" x14ac:dyDescent="0.3">
      <c r="A6237" t="s">
        <v>164</v>
      </c>
      <c r="B6237" t="s">
        <v>20</v>
      </c>
      <c r="C6237" t="s">
        <v>431</v>
      </c>
      <c r="D6237" t="s">
        <v>439</v>
      </c>
      <c r="E6237" s="5" t="s">
        <v>514</v>
      </c>
      <c r="F6237">
        <v>12</v>
      </c>
      <c r="G6237" t="s">
        <v>405</v>
      </c>
      <c r="H6237">
        <v>0.2</v>
      </c>
      <c r="I6237">
        <f>ANAM[[#This Row],[VALOR Corregida]]/1000</f>
        <v>2.0000000000000001E-4</v>
      </c>
      <c r="J6237" t="s">
        <v>167</v>
      </c>
      <c r="K6237" t="s">
        <v>24</v>
      </c>
      <c r="L6237" t="s">
        <v>398</v>
      </c>
      <c r="M6237" t="s">
        <v>440</v>
      </c>
      <c r="N6237">
        <v>-23.481960000000001</v>
      </c>
      <c r="O6237">
        <v>-70.461439999999996</v>
      </c>
      <c r="P6237">
        <v>1</v>
      </c>
      <c r="Q6237">
        <v>2014</v>
      </c>
      <c r="R6237" s="2">
        <v>41807</v>
      </c>
      <c r="S6237" s="2">
        <v>41807</v>
      </c>
      <c r="T6237" s="2">
        <v>41807</v>
      </c>
      <c r="U6237" s="2"/>
    </row>
    <row r="6238" spans="1:21" x14ac:dyDescent="0.3">
      <c r="A6238" t="s">
        <v>164</v>
      </c>
      <c r="B6238" t="s">
        <v>20</v>
      </c>
      <c r="C6238" t="s">
        <v>205</v>
      </c>
      <c r="D6238" t="s">
        <v>206</v>
      </c>
      <c r="E6238" s="5" t="s">
        <v>528</v>
      </c>
      <c r="F6238">
        <v>0</v>
      </c>
      <c r="G6238" t="s">
        <v>28</v>
      </c>
      <c r="H6238">
        <v>0.05</v>
      </c>
      <c r="I6238">
        <f>ANAM[[#This Row],[VALOR Corregida]]/1000</f>
        <v>5.0000000000000002E-5</v>
      </c>
      <c r="J6238" t="s">
        <v>155</v>
      </c>
      <c r="K6238" t="s">
        <v>315</v>
      </c>
      <c r="L6238" t="s">
        <v>309</v>
      </c>
      <c r="M6238" t="s">
        <v>318</v>
      </c>
      <c r="N6238" s="7">
        <v>-23.67</v>
      </c>
      <c r="O6238" s="7">
        <v>-70.40889</v>
      </c>
      <c r="P6238">
        <v>2</v>
      </c>
      <c r="Q6238">
        <v>2002</v>
      </c>
      <c r="R6238" s="2">
        <v>37580</v>
      </c>
      <c r="S6238" s="2">
        <v>37580</v>
      </c>
      <c r="T6238" s="2">
        <v>37580</v>
      </c>
      <c r="U6238" s="2"/>
    </row>
    <row r="6239" spans="1:21" x14ac:dyDescent="0.3">
      <c r="A6239" t="s">
        <v>164</v>
      </c>
      <c r="B6239" t="s">
        <v>20</v>
      </c>
      <c r="C6239" t="s">
        <v>431</v>
      </c>
      <c r="D6239" t="s">
        <v>439</v>
      </c>
      <c r="E6239" s="5" t="s">
        <v>514</v>
      </c>
      <c r="F6239">
        <v>12</v>
      </c>
      <c r="G6239" t="s">
        <v>406</v>
      </c>
      <c r="H6239">
        <v>7.0000000000000007E-2</v>
      </c>
      <c r="I6239">
        <f>ANAM[[#This Row],[VALOR Corregida]]/1000</f>
        <v>7.0000000000000007E-5</v>
      </c>
      <c r="J6239" t="s">
        <v>167</v>
      </c>
      <c r="K6239" t="s">
        <v>24</v>
      </c>
      <c r="L6239" t="s">
        <v>398</v>
      </c>
      <c r="M6239" t="s">
        <v>440</v>
      </c>
      <c r="N6239">
        <v>-23.481960000000001</v>
      </c>
      <c r="O6239">
        <v>-70.461439999999996</v>
      </c>
      <c r="P6239">
        <v>1</v>
      </c>
      <c r="Q6239">
        <v>2014</v>
      </c>
      <c r="R6239" s="2">
        <v>41807</v>
      </c>
      <c r="S6239" s="2">
        <v>41807</v>
      </c>
      <c r="T6239" s="2">
        <v>41807</v>
      </c>
      <c r="U6239" s="2"/>
    </row>
    <row r="6240" spans="1:21" x14ac:dyDescent="0.3">
      <c r="A6240" t="s">
        <v>164</v>
      </c>
      <c r="B6240" t="s">
        <v>20</v>
      </c>
      <c r="C6240" t="s">
        <v>431</v>
      </c>
      <c r="D6240" t="s">
        <v>439</v>
      </c>
      <c r="E6240" s="5" t="s">
        <v>514</v>
      </c>
      <c r="F6240">
        <v>12</v>
      </c>
      <c r="G6240" t="s">
        <v>37</v>
      </c>
      <c r="H6240">
        <v>186</v>
      </c>
      <c r="I6240">
        <f>ANAM[[#This Row],[VALOR Corregida]]/1000</f>
        <v>0.186</v>
      </c>
      <c r="J6240" t="s">
        <v>155</v>
      </c>
      <c r="K6240" t="s">
        <v>24</v>
      </c>
      <c r="L6240" t="s">
        <v>398</v>
      </c>
      <c r="M6240" t="s">
        <v>440</v>
      </c>
      <c r="N6240">
        <v>-23.481960000000001</v>
      </c>
      <c r="O6240">
        <v>-70.461439999999996</v>
      </c>
      <c r="P6240">
        <v>1</v>
      </c>
      <c r="Q6240">
        <v>2014</v>
      </c>
      <c r="R6240" s="2">
        <v>41807</v>
      </c>
      <c r="S6240" s="2">
        <v>41807</v>
      </c>
      <c r="T6240" s="2">
        <v>41807</v>
      </c>
      <c r="U6240" s="2"/>
    </row>
    <row r="6241" spans="1:21" x14ac:dyDescent="0.3">
      <c r="A6241" t="s">
        <v>164</v>
      </c>
      <c r="B6241" t="s">
        <v>20</v>
      </c>
      <c r="C6241" t="s">
        <v>431</v>
      </c>
      <c r="D6241" t="s">
        <v>439</v>
      </c>
      <c r="E6241" s="5" t="s">
        <v>514</v>
      </c>
      <c r="F6241">
        <v>12</v>
      </c>
      <c r="G6241" t="s">
        <v>407</v>
      </c>
      <c r="H6241">
        <v>0.98</v>
      </c>
      <c r="I6241">
        <f>ANAM[[#This Row],[VALOR Corregida]]/1000</f>
        <v>9.7999999999999997E-4</v>
      </c>
      <c r="J6241" t="s">
        <v>167</v>
      </c>
      <c r="K6241" t="s">
        <v>24</v>
      </c>
      <c r="L6241" t="s">
        <v>398</v>
      </c>
      <c r="M6241" t="s">
        <v>440</v>
      </c>
      <c r="N6241">
        <v>-23.481960000000001</v>
      </c>
      <c r="O6241">
        <v>-70.461439999999996</v>
      </c>
      <c r="P6241">
        <v>1</v>
      </c>
      <c r="Q6241">
        <v>2014</v>
      </c>
      <c r="R6241" s="2">
        <v>41807</v>
      </c>
      <c r="S6241" s="2">
        <v>41807</v>
      </c>
      <c r="T6241" s="2">
        <v>41807</v>
      </c>
      <c r="U6241" s="2"/>
    </row>
    <row r="6242" spans="1:21" x14ac:dyDescent="0.3">
      <c r="A6242" t="s">
        <v>164</v>
      </c>
      <c r="B6242" t="s">
        <v>20</v>
      </c>
      <c r="C6242" t="s">
        <v>431</v>
      </c>
      <c r="D6242" t="s">
        <v>439</v>
      </c>
      <c r="E6242" s="5" t="s">
        <v>514</v>
      </c>
      <c r="F6242">
        <v>12</v>
      </c>
      <c r="G6242" t="s">
        <v>129</v>
      </c>
      <c r="H6242">
        <v>3.47</v>
      </c>
      <c r="I6242">
        <f>ANAM[[#This Row],[VALOR Corregida]]/1000</f>
        <v>3.47E-3</v>
      </c>
      <c r="J6242" t="s">
        <v>155</v>
      </c>
      <c r="K6242" t="s">
        <v>24</v>
      </c>
      <c r="L6242" t="s">
        <v>398</v>
      </c>
      <c r="M6242" t="s">
        <v>440</v>
      </c>
      <c r="N6242">
        <v>-23.481960000000001</v>
      </c>
      <c r="O6242">
        <v>-70.461439999999996</v>
      </c>
      <c r="P6242">
        <v>1</v>
      </c>
      <c r="Q6242">
        <v>2014</v>
      </c>
      <c r="R6242" s="2">
        <v>41807</v>
      </c>
      <c r="S6242" s="2">
        <v>41807</v>
      </c>
      <c r="T6242" s="2">
        <v>41807</v>
      </c>
      <c r="U6242" s="2"/>
    </row>
    <row r="6243" spans="1:21" x14ac:dyDescent="0.3">
      <c r="A6243" t="s">
        <v>164</v>
      </c>
      <c r="B6243" t="s">
        <v>20</v>
      </c>
      <c r="C6243" t="s">
        <v>431</v>
      </c>
      <c r="D6243" t="s">
        <v>439</v>
      </c>
      <c r="E6243" s="5" t="s">
        <v>514</v>
      </c>
      <c r="F6243">
        <v>12</v>
      </c>
      <c r="G6243" t="s">
        <v>408</v>
      </c>
      <c r="H6243">
        <v>63</v>
      </c>
      <c r="I6243">
        <f>ANAM[[#This Row],[VALOR Corregida]]/1000</f>
        <v>6.3E-2</v>
      </c>
      <c r="J6243" t="s">
        <v>155</v>
      </c>
      <c r="K6243" t="s">
        <v>24</v>
      </c>
      <c r="L6243" t="s">
        <v>398</v>
      </c>
      <c r="M6243" t="s">
        <v>440</v>
      </c>
      <c r="N6243">
        <v>-23.481960000000001</v>
      </c>
      <c r="O6243">
        <v>-70.461439999999996</v>
      </c>
      <c r="P6243">
        <v>1</v>
      </c>
      <c r="Q6243">
        <v>2014</v>
      </c>
      <c r="R6243" s="2">
        <v>41807</v>
      </c>
      <c r="S6243" s="2">
        <v>41807</v>
      </c>
      <c r="T6243" s="2">
        <v>41807</v>
      </c>
      <c r="U6243" s="2"/>
    </row>
    <row r="6244" spans="1:21" x14ac:dyDescent="0.3">
      <c r="A6244" t="s">
        <v>164</v>
      </c>
      <c r="B6244" t="s">
        <v>20</v>
      </c>
      <c r="C6244" t="s">
        <v>431</v>
      </c>
      <c r="D6244" t="s">
        <v>439</v>
      </c>
      <c r="E6244" s="5" t="s">
        <v>514</v>
      </c>
      <c r="F6244">
        <v>12</v>
      </c>
      <c r="G6244" t="s">
        <v>216</v>
      </c>
      <c r="H6244">
        <v>63</v>
      </c>
      <c r="I6244">
        <f>ANAM[[#This Row],[VALOR Corregida]]/1000</f>
        <v>6.3E-2</v>
      </c>
      <c r="J6244" t="s">
        <v>155</v>
      </c>
      <c r="K6244" t="s">
        <v>24</v>
      </c>
      <c r="L6244" t="s">
        <v>398</v>
      </c>
      <c r="M6244" t="s">
        <v>440</v>
      </c>
      <c r="N6244">
        <v>-23.481960000000001</v>
      </c>
      <c r="O6244">
        <v>-70.461439999999996</v>
      </c>
      <c r="P6244">
        <v>1</v>
      </c>
      <c r="Q6244">
        <v>2014</v>
      </c>
      <c r="R6244" s="2">
        <v>41807</v>
      </c>
      <c r="S6244" s="2">
        <v>41807</v>
      </c>
      <c r="T6244" s="2">
        <v>41807</v>
      </c>
      <c r="U6244" s="2"/>
    </row>
    <row r="6245" spans="1:21" x14ac:dyDescent="0.3">
      <c r="A6245" t="s">
        <v>164</v>
      </c>
      <c r="B6245" t="s">
        <v>20</v>
      </c>
      <c r="C6245" t="s">
        <v>431</v>
      </c>
      <c r="D6245" t="s">
        <v>439</v>
      </c>
      <c r="E6245" s="5" t="s">
        <v>514</v>
      </c>
      <c r="F6245">
        <v>12</v>
      </c>
      <c r="G6245" t="s">
        <v>409</v>
      </c>
      <c r="H6245">
        <v>0.05</v>
      </c>
      <c r="I6245">
        <f>ANAM[[#This Row],[VALOR Corregida]]/1000</f>
        <v>5.0000000000000002E-5</v>
      </c>
      <c r="J6245" t="s">
        <v>155</v>
      </c>
      <c r="K6245" t="s">
        <v>315</v>
      </c>
      <c r="L6245" t="s">
        <v>398</v>
      </c>
      <c r="M6245" t="s">
        <v>440</v>
      </c>
      <c r="N6245">
        <v>-23.481960000000001</v>
      </c>
      <c r="O6245">
        <v>-70.461439999999996</v>
      </c>
      <c r="P6245">
        <v>1</v>
      </c>
      <c r="Q6245">
        <v>2014</v>
      </c>
      <c r="R6245" s="2">
        <v>41807</v>
      </c>
      <c r="S6245" s="2">
        <v>41807</v>
      </c>
      <c r="T6245" s="2">
        <v>41807</v>
      </c>
      <c r="U6245" s="2"/>
    </row>
    <row r="6246" spans="1:21" x14ac:dyDescent="0.3">
      <c r="A6246" t="s">
        <v>164</v>
      </c>
      <c r="B6246" t="s">
        <v>20</v>
      </c>
      <c r="C6246" t="s">
        <v>431</v>
      </c>
      <c r="D6246" t="s">
        <v>439</v>
      </c>
      <c r="E6246" s="5" t="s">
        <v>514</v>
      </c>
      <c r="F6246">
        <v>12</v>
      </c>
      <c r="G6246" t="s">
        <v>166</v>
      </c>
      <c r="H6246">
        <v>1.8</v>
      </c>
      <c r="I6246">
        <f>ANAM[[#This Row],[VALOR Corregida]]/1000</f>
        <v>1.8E-3</v>
      </c>
      <c r="J6246" t="s">
        <v>167</v>
      </c>
      <c r="K6246" t="s">
        <v>24</v>
      </c>
      <c r="L6246" t="s">
        <v>398</v>
      </c>
      <c r="M6246" t="s">
        <v>440</v>
      </c>
      <c r="N6246">
        <v>-23.481960000000001</v>
      </c>
      <c r="O6246">
        <v>-70.461439999999996</v>
      </c>
      <c r="P6246">
        <v>1</v>
      </c>
      <c r="Q6246">
        <v>2014</v>
      </c>
      <c r="R6246" s="2">
        <v>41807</v>
      </c>
      <c r="S6246" s="2">
        <v>41807</v>
      </c>
      <c r="T6246" s="2">
        <v>41807</v>
      </c>
      <c r="U6246" s="2"/>
    </row>
    <row r="6247" spans="1:21" x14ac:dyDescent="0.3">
      <c r="A6247" t="s">
        <v>164</v>
      </c>
      <c r="B6247" t="s">
        <v>20</v>
      </c>
      <c r="C6247" t="s">
        <v>431</v>
      </c>
      <c r="D6247" t="s">
        <v>439</v>
      </c>
      <c r="E6247" s="5" t="s">
        <v>514</v>
      </c>
      <c r="F6247">
        <v>12</v>
      </c>
      <c r="G6247" t="s">
        <v>39</v>
      </c>
      <c r="H6247">
        <v>0.04</v>
      </c>
      <c r="I6247">
        <f>ANAM[[#This Row],[VALOR Corregida]]/1000</f>
        <v>4.0000000000000003E-5</v>
      </c>
      <c r="J6247" t="s">
        <v>155</v>
      </c>
      <c r="K6247" t="s">
        <v>24</v>
      </c>
      <c r="L6247" t="s">
        <v>398</v>
      </c>
      <c r="M6247" t="s">
        <v>440</v>
      </c>
      <c r="N6247">
        <v>-23.481960000000001</v>
      </c>
      <c r="O6247">
        <v>-70.461439999999996</v>
      </c>
      <c r="P6247">
        <v>1</v>
      </c>
      <c r="Q6247">
        <v>2014</v>
      </c>
      <c r="R6247" s="2">
        <v>41807</v>
      </c>
      <c r="S6247" s="2">
        <v>41807</v>
      </c>
      <c r="T6247" s="2">
        <v>41807</v>
      </c>
      <c r="U6247" s="2"/>
    </row>
    <row r="6248" spans="1:21" x14ac:dyDescent="0.3">
      <c r="A6248" t="s">
        <v>164</v>
      </c>
      <c r="B6248" t="s">
        <v>20</v>
      </c>
      <c r="C6248" t="s">
        <v>431</v>
      </c>
      <c r="D6248" t="s">
        <v>439</v>
      </c>
      <c r="E6248" s="5" t="s">
        <v>514</v>
      </c>
      <c r="F6248">
        <v>12</v>
      </c>
      <c r="G6248" t="s">
        <v>64</v>
      </c>
      <c r="H6248">
        <v>370</v>
      </c>
      <c r="I6248">
        <f>ANAM[[#This Row],[VALOR Corregida]]/1000</f>
        <v>0.37</v>
      </c>
      <c r="J6248" t="s">
        <v>155</v>
      </c>
      <c r="K6248" t="s">
        <v>24</v>
      </c>
      <c r="L6248" t="s">
        <v>398</v>
      </c>
      <c r="M6248" t="s">
        <v>440</v>
      </c>
      <c r="N6248">
        <v>-23.481960000000001</v>
      </c>
      <c r="O6248">
        <v>-70.461439999999996</v>
      </c>
      <c r="P6248">
        <v>1</v>
      </c>
      <c r="Q6248">
        <v>2014</v>
      </c>
      <c r="R6248" s="2">
        <v>41807</v>
      </c>
      <c r="S6248" s="2">
        <v>41807</v>
      </c>
      <c r="T6248" s="2">
        <v>41807</v>
      </c>
      <c r="U6248" s="2"/>
    </row>
    <row r="6249" spans="1:21" x14ac:dyDescent="0.3">
      <c r="A6249" t="s">
        <v>164</v>
      </c>
      <c r="B6249" t="s">
        <v>20</v>
      </c>
      <c r="C6249" t="s">
        <v>431</v>
      </c>
      <c r="D6249" t="s">
        <v>439</v>
      </c>
      <c r="E6249" s="5" t="s">
        <v>514</v>
      </c>
      <c r="F6249">
        <v>12</v>
      </c>
      <c r="G6249" t="s">
        <v>410</v>
      </c>
      <c r="H6249">
        <v>0.25</v>
      </c>
      <c r="I6249">
        <f>ANAM[[#This Row],[VALOR Corregida]]/1000</f>
        <v>2.5000000000000001E-4</v>
      </c>
      <c r="J6249" t="s">
        <v>155</v>
      </c>
      <c r="K6249" t="s">
        <v>315</v>
      </c>
      <c r="L6249" t="s">
        <v>398</v>
      </c>
      <c r="M6249" t="s">
        <v>440</v>
      </c>
      <c r="N6249">
        <v>-23.481960000000001</v>
      </c>
      <c r="O6249">
        <v>-70.461439999999996</v>
      </c>
      <c r="P6249">
        <v>1</v>
      </c>
      <c r="Q6249">
        <v>2014</v>
      </c>
      <c r="R6249" s="2">
        <v>41807</v>
      </c>
      <c r="S6249" s="2">
        <v>41807</v>
      </c>
      <c r="T6249" s="2">
        <v>41807</v>
      </c>
      <c r="U6249" s="2"/>
    </row>
    <row r="6250" spans="1:21" x14ac:dyDescent="0.3">
      <c r="A6250" t="s">
        <v>164</v>
      </c>
      <c r="B6250" t="s">
        <v>20</v>
      </c>
      <c r="C6250" t="s">
        <v>54</v>
      </c>
      <c r="D6250" t="s">
        <v>208</v>
      </c>
      <c r="E6250" s="5" t="s">
        <v>516</v>
      </c>
      <c r="F6250">
        <v>0</v>
      </c>
      <c r="G6250" t="s">
        <v>29</v>
      </c>
      <c r="H6250">
        <v>367</v>
      </c>
      <c r="I6250">
        <f>ANAM[[#This Row],[VALOR Corregida]]/1000</f>
        <v>0.36699999999999999</v>
      </c>
      <c r="J6250" t="s">
        <v>155</v>
      </c>
      <c r="K6250" t="s">
        <v>24</v>
      </c>
      <c r="L6250" t="s">
        <v>309</v>
      </c>
      <c r="M6250" t="s">
        <v>317</v>
      </c>
      <c r="N6250">
        <v>-23.61722</v>
      </c>
      <c r="O6250">
        <v>-70.397220000000004</v>
      </c>
      <c r="P6250">
        <v>2</v>
      </c>
      <c r="Q6250">
        <v>2002</v>
      </c>
      <c r="R6250" s="2">
        <v>37484</v>
      </c>
      <c r="S6250" s="2">
        <v>37484</v>
      </c>
      <c r="T6250" s="2">
        <v>37484</v>
      </c>
      <c r="U6250" s="2"/>
    </row>
    <row r="6251" spans="1:21" x14ac:dyDescent="0.3">
      <c r="A6251" t="s">
        <v>164</v>
      </c>
      <c r="B6251" t="s">
        <v>20</v>
      </c>
      <c r="C6251" t="s">
        <v>431</v>
      </c>
      <c r="D6251" t="s">
        <v>439</v>
      </c>
      <c r="E6251" s="5" t="s">
        <v>514</v>
      </c>
      <c r="F6251">
        <v>12</v>
      </c>
      <c r="G6251" t="s">
        <v>411</v>
      </c>
      <c r="H6251">
        <v>0.05</v>
      </c>
      <c r="I6251">
        <f>ANAM[[#This Row],[VALOR Corregida]]/1000</f>
        <v>5.0000000000000002E-5</v>
      </c>
      <c r="J6251" t="s">
        <v>155</v>
      </c>
      <c r="K6251" t="s">
        <v>315</v>
      </c>
      <c r="L6251" t="s">
        <v>398</v>
      </c>
      <c r="M6251" t="s">
        <v>440</v>
      </c>
      <c r="N6251">
        <v>-23.481960000000001</v>
      </c>
      <c r="O6251">
        <v>-70.461439999999996</v>
      </c>
      <c r="P6251">
        <v>1</v>
      </c>
      <c r="Q6251">
        <v>2014</v>
      </c>
      <c r="R6251" s="2">
        <v>41807</v>
      </c>
      <c r="S6251" s="2">
        <v>41807</v>
      </c>
      <c r="T6251" s="2">
        <v>41807</v>
      </c>
      <c r="U6251" s="2"/>
    </row>
    <row r="6252" spans="1:21" x14ac:dyDescent="0.3">
      <c r="A6252" t="s">
        <v>164</v>
      </c>
      <c r="B6252" t="s">
        <v>20</v>
      </c>
      <c r="C6252" t="s">
        <v>54</v>
      </c>
      <c r="D6252" t="s">
        <v>384</v>
      </c>
      <c r="E6252" s="5" t="s">
        <v>516</v>
      </c>
      <c r="F6252">
        <v>10</v>
      </c>
      <c r="G6252" t="s">
        <v>397</v>
      </c>
      <c r="H6252">
        <v>4.3899999999999997</v>
      </c>
      <c r="I6252">
        <f>ANAM[[#This Row],[VALOR Corregida]]/1000</f>
        <v>4.3899999999999998E-3</v>
      </c>
      <c r="J6252" t="s">
        <v>167</v>
      </c>
      <c r="K6252" t="s">
        <v>24</v>
      </c>
      <c r="L6252" t="s">
        <v>398</v>
      </c>
      <c r="M6252" t="s">
        <v>440</v>
      </c>
      <c r="N6252">
        <v>-23.61722</v>
      </c>
      <c r="O6252">
        <v>-70.397220000000004</v>
      </c>
      <c r="P6252">
        <v>1</v>
      </c>
      <c r="Q6252">
        <v>2014</v>
      </c>
      <c r="R6252" s="2">
        <v>41807</v>
      </c>
      <c r="S6252" s="2">
        <v>41807</v>
      </c>
      <c r="T6252" s="2">
        <v>41807</v>
      </c>
      <c r="U6252" s="2"/>
    </row>
    <row r="6253" spans="1:21" x14ac:dyDescent="0.3">
      <c r="A6253" t="s">
        <v>164</v>
      </c>
      <c r="B6253" t="s">
        <v>20</v>
      </c>
      <c r="C6253" t="s">
        <v>54</v>
      </c>
      <c r="D6253" t="s">
        <v>384</v>
      </c>
      <c r="E6253" s="5" t="s">
        <v>516</v>
      </c>
      <c r="F6253">
        <v>10</v>
      </c>
      <c r="G6253" t="s">
        <v>400</v>
      </c>
      <c r="H6253">
        <v>30.9</v>
      </c>
      <c r="I6253">
        <f>ANAM[[#This Row],[VALOR Corregida]]/1000</f>
        <v>3.0899999999999997E-2</v>
      </c>
      <c r="J6253" t="s">
        <v>167</v>
      </c>
      <c r="K6253" t="s">
        <v>24</v>
      </c>
      <c r="L6253" t="s">
        <v>398</v>
      </c>
      <c r="M6253" t="s">
        <v>440</v>
      </c>
      <c r="N6253">
        <v>-23.61722</v>
      </c>
      <c r="O6253">
        <v>-70.397220000000004</v>
      </c>
      <c r="P6253">
        <v>1</v>
      </c>
      <c r="Q6253">
        <v>2014</v>
      </c>
      <c r="R6253" s="2">
        <v>41807</v>
      </c>
      <c r="S6253" s="2">
        <v>41807</v>
      </c>
      <c r="T6253" s="2">
        <v>41807</v>
      </c>
      <c r="U6253" s="2"/>
    </row>
    <row r="6254" spans="1:21" x14ac:dyDescent="0.3">
      <c r="A6254" t="s">
        <v>164</v>
      </c>
      <c r="B6254" t="s">
        <v>20</v>
      </c>
      <c r="C6254" t="s">
        <v>54</v>
      </c>
      <c r="D6254" t="s">
        <v>384</v>
      </c>
      <c r="E6254" s="5" t="s">
        <v>516</v>
      </c>
      <c r="F6254">
        <v>10</v>
      </c>
      <c r="G6254" t="s">
        <v>401</v>
      </c>
      <c r="H6254">
        <v>59</v>
      </c>
      <c r="I6254">
        <f>ANAM[[#This Row],[VALOR Corregida]]/1000</f>
        <v>5.8999999999999997E-2</v>
      </c>
      <c r="J6254" t="s">
        <v>167</v>
      </c>
      <c r="K6254" t="s">
        <v>24</v>
      </c>
      <c r="L6254" t="s">
        <v>398</v>
      </c>
      <c r="M6254" t="s">
        <v>440</v>
      </c>
      <c r="N6254">
        <v>-23.61722</v>
      </c>
      <c r="O6254">
        <v>-70.397220000000004</v>
      </c>
      <c r="P6254">
        <v>1</v>
      </c>
      <c r="Q6254">
        <v>2014</v>
      </c>
      <c r="R6254" s="2">
        <v>41807</v>
      </c>
      <c r="S6254" s="2">
        <v>41807</v>
      </c>
      <c r="T6254" s="2">
        <v>41807</v>
      </c>
      <c r="U6254" s="2"/>
    </row>
    <row r="6255" spans="1:21" x14ac:dyDescent="0.3">
      <c r="A6255" t="s">
        <v>164</v>
      </c>
      <c r="B6255" t="s">
        <v>20</v>
      </c>
      <c r="C6255" t="s">
        <v>54</v>
      </c>
      <c r="D6255" t="s">
        <v>384</v>
      </c>
      <c r="E6255" s="5" t="s">
        <v>516</v>
      </c>
      <c r="F6255">
        <v>10</v>
      </c>
      <c r="G6255" t="s">
        <v>402</v>
      </c>
      <c r="H6255">
        <v>0.18</v>
      </c>
      <c r="I6255">
        <f>ANAM[[#This Row],[VALOR Corregida]]/1000</f>
        <v>1.7999999999999998E-4</v>
      </c>
      <c r="J6255" t="s">
        <v>167</v>
      </c>
      <c r="K6255" t="s">
        <v>24</v>
      </c>
      <c r="L6255" t="s">
        <v>398</v>
      </c>
      <c r="M6255" t="s">
        <v>440</v>
      </c>
      <c r="N6255">
        <v>-23.61722</v>
      </c>
      <c r="O6255">
        <v>-70.397220000000004</v>
      </c>
      <c r="P6255">
        <v>1</v>
      </c>
      <c r="Q6255">
        <v>2014</v>
      </c>
      <c r="R6255" s="2">
        <v>41807</v>
      </c>
      <c r="S6255" s="2">
        <v>41807</v>
      </c>
      <c r="T6255" s="2">
        <v>41807</v>
      </c>
      <c r="U6255" s="2"/>
    </row>
    <row r="6256" spans="1:21" x14ac:dyDescent="0.3">
      <c r="A6256" t="s">
        <v>164</v>
      </c>
      <c r="B6256" t="s">
        <v>20</v>
      </c>
      <c r="C6256" t="s">
        <v>54</v>
      </c>
      <c r="D6256" t="s">
        <v>384</v>
      </c>
      <c r="E6256" s="5" t="s">
        <v>516</v>
      </c>
      <c r="F6256">
        <v>10</v>
      </c>
      <c r="G6256" t="s">
        <v>403</v>
      </c>
      <c r="H6256">
        <v>3.36</v>
      </c>
      <c r="I6256">
        <f>ANAM[[#This Row],[VALOR Corregida]]/1000</f>
        <v>3.3599999999999997E-3</v>
      </c>
      <c r="J6256" t="s">
        <v>167</v>
      </c>
      <c r="K6256" t="s">
        <v>24</v>
      </c>
      <c r="L6256" t="s">
        <v>398</v>
      </c>
      <c r="M6256" t="s">
        <v>440</v>
      </c>
      <c r="N6256">
        <v>-23.61722</v>
      </c>
      <c r="O6256">
        <v>-70.397220000000004</v>
      </c>
      <c r="P6256">
        <v>1</v>
      </c>
      <c r="Q6256">
        <v>2014</v>
      </c>
      <c r="R6256" s="2">
        <v>41807</v>
      </c>
      <c r="S6256" s="2">
        <v>41807</v>
      </c>
      <c r="T6256" s="2">
        <v>41807</v>
      </c>
      <c r="U6256" s="2"/>
    </row>
    <row r="6257" spans="1:21" x14ac:dyDescent="0.3">
      <c r="A6257" t="s">
        <v>164</v>
      </c>
      <c r="B6257" t="s">
        <v>20</v>
      </c>
      <c r="C6257" t="s">
        <v>54</v>
      </c>
      <c r="D6257" t="s">
        <v>384</v>
      </c>
      <c r="E6257" s="5" t="s">
        <v>516</v>
      </c>
      <c r="F6257">
        <v>10</v>
      </c>
      <c r="G6257" t="s">
        <v>404</v>
      </c>
      <c r="H6257">
        <v>6.1</v>
      </c>
      <c r="I6257">
        <f>ANAM[[#This Row],[VALOR Corregida]]/1000</f>
        <v>6.0999999999999995E-3</v>
      </c>
      <c r="J6257" t="s">
        <v>155</v>
      </c>
      <c r="K6257" t="s">
        <v>24</v>
      </c>
      <c r="L6257" t="s">
        <v>398</v>
      </c>
      <c r="M6257" t="s">
        <v>440</v>
      </c>
      <c r="N6257">
        <v>-23.61722</v>
      </c>
      <c r="O6257">
        <v>-70.397220000000004</v>
      </c>
      <c r="P6257">
        <v>1</v>
      </c>
      <c r="Q6257">
        <v>2014</v>
      </c>
      <c r="R6257" s="2">
        <v>41807</v>
      </c>
      <c r="S6257" s="2">
        <v>41807</v>
      </c>
      <c r="T6257" s="2">
        <v>41807</v>
      </c>
      <c r="U6257" s="2"/>
    </row>
    <row r="6258" spans="1:21" x14ac:dyDescent="0.3">
      <c r="A6258" t="s">
        <v>164</v>
      </c>
      <c r="B6258" t="s">
        <v>20</v>
      </c>
      <c r="C6258" t="s">
        <v>54</v>
      </c>
      <c r="D6258" t="s">
        <v>208</v>
      </c>
      <c r="E6258" s="5" t="s">
        <v>516</v>
      </c>
      <c r="F6258">
        <v>0</v>
      </c>
      <c r="G6258" t="s">
        <v>29</v>
      </c>
      <c r="H6258">
        <v>1214</v>
      </c>
      <c r="I6258">
        <f>ANAM[[#This Row],[VALOR Corregida]]/1000</f>
        <v>1.214</v>
      </c>
      <c r="J6258" t="s">
        <v>155</v>
      </c>
      <c r="K6258" t="s">
        <v>24</v>
      </c>
      <c r="L6258" t="s">
        <v>309</v>
      </c>
      <c r="M6258" t="s">
        <v>318</v>
      </c>
      <c r="N6258">
        <v>-23.61722</v>
      </c>
      <c r="O6258">
        <v>-70.397220000000004</v>
      </c>
      <c r="P6258">
        <v>2</v>
      </c>
      <c r="Q6258">
        <v>2002</v>
      </c>
      <c r="R6258" s="2">
        <v>37580</v>
      </c>
      <c r="S6258" s="2">
        <v>37580</v>
      </c>
      <c r="T6258" s="2">
        <v>37580</v>
      </c>
      <c r="U6258" s="2"/>
    </row>
    <row r="6259" spans="1:21" x14ac:dyDescent="0.3">
      <c r="A6259" t="s">
        <v>164</v>
      </c>
      <c r="B6259" t="s">
        <v>20</v>
      </c>
      <c r="C6259" t="s">
        <v>54</v>
      </c>
      <c r="D6259" t="s">
        <v>384</v>
      </c>
      <c r="E6259" s="5" t="s">
        <v>516</v>
      </c>
      <c r="F6259">
        <v>10</v>
      </c>
      <c r="G6259" t="s">
        <v>405</v>
      </c>
      <c r="H6259">
        <v>0.2</v>
      </c>
      <c r="I6259">
        <f>ANAM[[#This Row],[VALOR Corregida]]/1000</f>
        <v>2.0000000000000001E-4</v>
      </c>
      <c r="J6259" t="s">
        <v>167</v>
      </c>
      <c r="K6259" t="s">
        <v>24</v>
      </c>
      <c r="L6259" t="s">
        <v>398</v>
      </c>
      <c r="M6259" t="s">
        <v>440</v>
      </c>
      <c r="N6259">
        <v>-23.61722</v>
      </c>
      <c r="O6259">
        <v>-70.397220000000004</v>
      </c>
      <c r="P6259">
        <v>1</v>
      </c>
      <c r="Q6259">
        <v>2014</v>
      </c>
      <c r="R6259" s="2">
        <v>41807</v>
      </c>
      <c r="S6259" s="2">
        <v>41807</v>
      </c>
      <c r="T6259" s="2">
        <v>41807</v>
      </c>
      <c r="U6259" s="2"/>
    </row>
    <row r="6260" spans="1:21" x14ac:dyDescent="0.3">
      <c r="A6260" t="s">
        <v>164</v>
      </c>
      <c r="B6260" t="s">
        <v>20</v>
      </c>
      <c r="C6260" t="s">
        <v>153</v>
      </c>
      <c r="D6260" t="s">
        <v>219</v>
      </c>
      <c r="E6260" s="5" t="s">
        <v>525</v>
      </c>
      <c r="F6260">
        <v>0</v>
      </c>
      <c r="G6260" t="s">
        <v>29</v>
      </c>
      <c r="H6260">
        <v>268</v>
      </c>
      <c r="I6260">
        <f>ANAM[[#This Row],[VALOR Corregida]]/1000</f>
        <v>0.26800000000000002</v>
      </c>
      <c r="J6260" t="s">
        <v>155</v>
      </c>
      <c r="K6260" t="s">
        <v>24</v>
      </c>
      <c r="L6260" t="s">
        <v>309</v>
      </c>
      <c r="M6260" t="s">
        <v>317</v>
      </c>
      <c r="N6260" s="7">
        <v>-23.626111000000002</v>
      </c>
      <c r="O6260" s="7">
        <v>-70.398332999999994</v>
      </c>
      <c r="P6260">
        <v>2</v>
      </c>
      <c r="Q6260">
        <v>2002</v>
      </c>
      <c r="R6260" s="2">
        <v>37484</v>
      </c>
      <c r="S6260" s="2">
        <v>37484</v>
      </c>
      <c r="T6260" s="2">
        <v>37484</v>
      </c>
      <c r="U6260" s="2"/>
    </row>
    <row r="6261" spans="1:21" x14ac:dyDescent="0.3">
      <c r="A6261" t="s">
        <v>164</v>
      </c>
      <c r="B6261" t="s">
        <v>20</v>
      </c>
      <c r="C6261" t="s">
        <v>54</v>
      </c>
      <c r="D6261" t="s">
        <v>384</v>
      </c>
      <c r="E6261" s="5" t="s">
        <v>516</v>
      </c>
      <c r="F6261">
        <v>10</v>
      </c>
      <c r="G6261" t="s">
        <v>406</v>
      </c>
      <c r="H6261">
        <v>0.04</v>
      </c>
      <c r="I6261">
        <f>ANAM[[#This Row],[VALOR Corregida]]/1000</f>
        <v>4.0000000000000003E-5</v>
      </c>
      <c r="J6261" t="s">
        <v>167</v>
      </c>
      <c r="K6261" t="s">
        <v>24</v>
      </c>
      <c r="L6261" t="s">
        <v>398</v>
      </c>
      <c r="M6261" t="s">
        <v>440</v>
      </c>
      <c r="N6261">
        <v>-23.61722</v>
      </c>
      <c r="O6261">
        <v>-70.397220000000004</v>
      </c>
      <c r="P6261">
        <v>1</v>
      </c>
      <c r="Q6261">
        <v>2014</v>
      </c>
      <c r="R6261" s="2">
        <v>41807</v>
      </c>
      <c r="S6261" s="2">
        <v>41807</v>
      </c>
      <c r="T6261" s="2">
        <v>41807</v>
      </c>
      <c r="U6261" s="2"/>
    </row>
    <row r="6262" spans="1:21" x14ac:dyDescent="0.3">
      <c r="A6262" t="s">
        <v>164</v>
      </c>
      <c r="B6262" t="s">
        <v>20</v>
      </c>
      <c r="C6262" t="s">
        <v>54</v>
      </c>
      <c r="D6262" t="s">
        <v>384</v>
      </c>
      <c r="E6262" s="5" t="s">
        <v>516</v>
      </c>
      <c r="F6262">
        <v>10</v>
      </c>
      <c r="G6262" t="s">
        <v>37</v>
      </c>
      <c r="H6262">
        <v>171</v>
      </c>
      <c r="I6262">
        <f>ANAM[[#This Row],[VALOR Corregida]]/1000</f>
        <v>0.17100000000000001</v>
      </c>
      <c r="J6262" t="s">
        <v>155</v>
      </c>
      <c r="K6262" t="s">
        <v>24</v>
      </c>
      <c r="L6262" t="s">
        <v>398</v>
      </c>
      <c r="M6262" t="s">
        <v>440</v>
      </c>
      <c r="N6262">
        <v>-23.61722</v>
      </c>
      <c r="O6262">
        <v>-70.397220000000004</v>
      </c>
      <c r="P6262">
        <v>1</v>
      </c>
      <c r="Q6262">
        <v>2014</v>
      </c>
      <c r="R6262" s="2">
        <v>41807</v>
      </c>
      <c r="S6262" s="2">
        <v>41807</v>
      </c>
      <c r="T6262" s="2">
        <v>41807</v>
      </c>
      <c r="U6262" s="2"/>
    </row>
    <row r="6263" spans="1:21" x14ac:dyDescent="0.3">
      <c r="A6263" t="s">
        <v>164</v>
      </c>
      <c r="B6263" t="s">
        <v>20</v>
      </c>
      <c r="C6263" t="s">
        <v>54</v>
      </c>
      <c r="D6263" t="s">
        <v>384</v>
      </c>
      <c r="E6263" s="5" t="s">
        <v>516</v>
      </c>
      <c r="F6263">
        <v>10</v>
      </c>
      <c r="G6263" t="s">
        <v>407</v>
      </c>
      <c r="H6263">
        <v>2.19</v>
      </c>
      <c r="I6263">
        <f>ANAM[[#This Row],[VALOR Corregida]]/1000</f>
        <v>2.1900000000000001E-3</v>
      </c>
      <c r="J6263" t="s">
        <v>167</v>
      </c>
      <c r="K6263" t="s">
        <v>24</v>
      </c>
      <c r="L6263" t="s">
        <v>398</v>
      </c>
      <c r="M6263" t="s">
        <v>440</v>
      </c>
      <c r="N6263">
        <v>-23.61722</v>
      </c>
      <c r="O6263">
        <v>-70.397220000000004</v>
      </c>
      <c r="P6263">
        <v>1</v>
      </c>
      <c r="Q6263">
        <v>2014</v>
      </c>
      <c r="R6263" s="2">
        <v>41807</v>
      </c>
      <c r="S6263" s="2">
        <v>41807</v>
      </c>
      <c r="T6263" s="2">
        <v>41807</v>
      </c>
      <c r="U6263" s="2"/>
    </row>
    <row r="6264" spans="1:21" x14ac:dyDescent="0.3">
      <c r="A6264" t="s">
        <v>164</v>
      </c>
      <c r="B6264" t="s">
        <v>20</v>
      </c>
      <c r="C6264" t="s">
        <v>54</v>
      </c>
      <c r="D6264" t="s">
        <v>384</v>
      </c>
      <c r="E6264" s="5" t="s">
        <v>516</v>
      </c>
      <c r="F6264">
        <v>10</v>
      </c>
      <c r="G6264" t="s">
        <v>129</v>
      </c>
      <c r="H6264">
        <v>1</v>
      </c>
      <c r="I6264">
        <f>ANAM[[#This Row],[VALOR Corregida]]/1000</f>
        <v>1E-3</v>
      </c>
      <c r="J6264" t="s">
        <v>155</v>
      </c>
      <c r="K6264" t="s">
        <v>315</v>
      </c>
      <c r="L6264" t="s">
        <v>398</v>
      </c>
      <c r="M6264" t="s">
        <v>440</v>
      </c>
      <c r="N6264">
        <v>-23.61722</v>
      </c>
      <c r="O6264">
        <v>-70.397220000000004</v>
      </c>
      <c r="P6264">
        <v>1</v>
      </c>
      <c r="Q6264">
        <v>2014</v>
      </c>
      <c r="R6264" s="2">
        <v>41807</v>
      </c>
      <c r="S6264" s="2">
        <v>41807</v>
      </c>
      <c r="T6264" s="2">
        <v>41807</v>
      </c>
      <c r="U6264" s="2"/>
    </row>
    <row r="6265" spans="1:21" x14ac:dyDescent="0.3">
      <c r="A6265" t="s">
        <v>164</v>
      </c>
      <c r="B6265" t="s">
        <v>20</v>
      </c>
      <c r="C6265" t="s">
        <v>54</v>
      </c>
      <c r="D6265" t="s">
        <v>384</v>
      </c>
      <c r="E6265" s="5" t="s">
        <v>516</v>
      </c>
      <c r="F6265">
        <v>10</v>
      </c>
      <c r="G6265" t="s">
        <v>408</v>
      </c>
      <c r="H6265">
        <v>70</v>
      </c>
      <c r="I6265">
        <f>ANAM[[#This Row],[VALOR Corregida]]/1000</f>
        <v>7.0000000000000007E-2</v>
      </c>
      <c r="J6265" t="s">
        <v>155</v>
      </c>
      <c r="K6265" t="s">
        <v>24</v>
      </c>
      <c r="L6265" t="s">
        <v>398</v>
      </c>
      <c r="M6265" t="s">
        <v>440</v>
      </c>
      <c r="N6265">
        <v>-23.61722</v>
      </c>
      <c r="O6265">
        <v>-70.397220000000004</v>
      </c>
      <c r="P6265">
        <v>1</v>
      </c>
      <c r="Q6265">
        <v>2014</v>
      </c>
      <c r="R6265" s="2">
        <v>41807</v>
      </c>
      <c r="S6265" s="2">
        <v>41807</v>
      </c>
      <c r="T6265" s="2">
        <v>41807</v>
      </c>
      <c r="U6265" s="2"/>
    </row>
    <row r="6266" spans="1:21" x14ac:dyDescent="0.3">
      <c r="A6266" t="s">
        <v>164</v>
      </c>
      <c r="B6266" t="s">
        <v>20</v>
      </c>
      <c r="C6266" t="s">
        <v>54</v>
      </c>
      <c r="D6266" t="s">
        <v>384</v>
      </c>
      <c r="E6266" s="5" t="s">
        <v>516</v>
      </c>
      <c r="F6266">
        <v>10</v>
      </c>
      <c r="G6266" t="s">
        <v>216</v>
      </c>
      <c r="H6266">
        <v>70</v>
      </c>
      <c r="I6266">
        <f>ANAM[[#This Row],[VALOR Corregida]]/1000</f>
        <v>7.0000000000000007E-2</v>
      </c>
      <c r="J6266" t="s">
        <v>155</v>
      </c>
      <c r="K6266" t="s">
        <v>24</v>
      </c>
      <c r="L6266" t="s">
        <v>398</v>
      </c>
      <c r="M6266" t="s">
        <v>440</v>
      </c>
      <c r="N6266">
        <v>-23.61722</v>
      </c>
      <c r="O6266">
        <v>-70.397220000000004</v>
      </c>
      <c r="P6266">
        <v>1</v>
      </c>
      <c r="Q6266">
        <v>2014</v>
      </c>
      <c r="R6266" s="2">
        <v>41807</v>
      </c>
      <c r="S6266" s="2">
        <v>41807</v>
      </c>
      <c r="T6266" s="2">
        <v>41807</v>
      </c>
      <c r="U6266" s="2"/>
    </row>
    <row r="6267" spans="1:21" x14ac:dyDescent="0.3">
      <c r="A6267" t="s">
        <v>164</v>
      </c>
      <c r="B6267" t="s">
        <v>20</v>
      </c>
      <c r="C6267" t="s">
        <v>54</v>
      </c>
      <c r="D6267" t="s">
        <v>384</v>
      </c>
      <c r="E6267" s="5" t="s">
        <v>516</v>
      </c>
      <c r="F6267">
        <v>10</v>
      </c>
      <c r="G6267" t="s">
        <v>409</v>
      </c>
      <c r="H6267">
        <v>0.05</v>
      </c>
      <c r="I6267">
        <f>ANAM[[#This Row],[VALOR Corregida]]/1000</f>
        <v>5.0000000000000002E-5</v>
      </c>
      <c r="J6267" t="s">
        <v>155</v>
      </c>
      <c r="K6267" t="s">
        <v>315</v>
      </c>
      <c r="L6267" t="s">
        <v>398</v>
      </c>
      <c r="M6267" t="s">
        <v>440</v>
      </c>
      <c r="N6267">
        <v>-23.61722</v>
      </c>
      <c r="O6267">
        <v>-70.397220000000004</v>
      </c>
      <c r="P6267">
        <v>1</v>
      </c>
      <c r="Q6267">
        <v>2014</v>
      </c>
      <c r="R6267" s="2">
        <v>41807</v>
      </c>
      <c r="S6267" s="2">
        <v>41807</v>
      </c>
      <c r="T6267" s="2">
        <v>41807</v>
      </c>
      <c r="U6267" s="2"/>
    </row>
    <row r="6268" spans="1:21" x14ac:dyDescent="0.3">
      <c r="A6268" t="s">
        <v>164</v>
      </c>
      <c r="B6268" t="s">
        <v>20</v>
      </c>
      <c r="C6268" t="s">
        <v>54</v>
      </c>
      <c r="D6268" t="s">
        <v>384</v>
      </c>
      <c r="E6268" s="5" t="s">
        <v>516</v>
      </c>
      <c r="F6268">
        <v>10</v>
      </c>
      <c r="G6268" t="s">
        <v>166</v>
      </c>
      <c r="H6268">
        <v>1.4</v>
      </c>
      <c r="I6268">
        <f>ANAM[[#This Row],[VALOR Corregida]]/1000</f>
        <v>1.4E-3</v>
      </c>
      <c r="J6268" t="s">
        <v>167</v>
      </c>
      <c r="K6268" t="s">
        <v>24</v>
      </c>
      <c r="L6268" t="s">
        <v>398</v>
      </c>
      <c r="M6268" t="s">
        <v>440</v>
      </c>
      <c r="N6268">
        <v>-23.61722</v>
      </c>
      <c r="O6268">
        <v>-70.397220000000004</v>
      </c>
      <c r="P6268">
        <v>1</v>
      </c>
      <c r="Q6268">
        <v>2014</v>
      </c>
      <c r="R6268" s="2">
        <v>41807</v>
      </c>
      <c r="S6268" s="2">
        <v>41807</v>
      </c>
      <c r="T6268" s="2">
        <v>41807</v>
      </c>
      <c r="U6268" s="2"/>
    </row>
    <row r="6269" spans="1:21" x14ac:dyDescent="0.3">
      <c r="A6269" t="s">
        <v>164</v>
      </c>
      <c r="B6269" t="s">
        <v>20</v>
      </c>
      <c r="C6269" t="s">
        <v>54</v>
      </c>
      <c r="D6269" t="s">
        <v>384</v>
      </c>
      <c r="E6269" s="5" t="s">
        <v>516</v>
      </c>
      <c r="F6269">
        <v>10</v>
      </c>
      <c r="G6269" t="s">
        <v>39</v>
      </c>
      <c r="H6269">
        <v>0.06</v>
      </c>
      <c r="I6269">
        <f>ANAM[[#This Row],[VALOR Corregida]]/1000</f>
        <v>5.9999999999999995E-5</v>
      </c>
      <c r="J6269" t="s">
        <v>155</v>
      </c>
      <c r="K6269" t="s">
        <v>24</v>
      </c>
      <c r="L6269" t="s">
        <v>398</v>
      </c>
      <c r="M6269" t="s">
        <v>440</v>
      </c>
      <c r="N6269">
        <v>-23.61722</v>
      </c>
      <c r="O6269">
        <v>-70.397220000000004</v>
      </c>
      <c r="P6269">
        <v>1</v>
      </c>
      <c r="Q6269">
        <v>2014</v>
      </c>
      <c r="R6269" s="2">
        <v>41807</v>
      </c>
      <c r="S6269" s="2">
        <v>41807</v>
      </c>
      <c r="T6269" s="2">
        <v>41807</v>
      </c>
      <c r="U6269" s="2"/>
    </row>
    <row r="6270" spans="1:21" x14ac:dyDescent="0.3">
      <c r="A6270" t="s">
        <v>164</v>
      </c>
      <c r="B6270" t="s">
        <v>20</v>
      </c>
      <c r="C6270" t="s">
        <v>54</v>
      </c>
      <c r="D6270" t="s">
        <v>384</v>
      </c>
      <c r="E6270" s="5" t="s">
        <v>516</v>
      </c>
      <c r="F6270">
        <v>10</v>
      </c>
      <c r="G6270" t="s">
        <v>64</v>
      </c>
      <c r="H6270">
        <v>341</v>
      </c>
      <c r="I6270">
        <f>ANAM[[#This Row],[VALOR Corregida]]/1000</f>
        <v>0.34100000000000003</v>
      </c>
      <c r="J6270" t="s">
        <v>155</v>
      </c>
      <c r="K6270" t="s">
        <v>24</v>
      </c>
      <c r="L6270" t="s">
        <v>398</v>
      </c>
      <c r="M6270" t="s">
        <v>440</v>
      </c>
      <c r="N6270">
        <v>-23.61722</v>
      </c>
      <c r="O6270">
        <v>-70.397220000000004</v>
      </c>
      <c r="P6270">
        <v>1</v>
      </c>
      <c r="Q6270">
        <v>2014</v>
      </c>
      <c r="R6270" s="2">
        <v>41807</v>
      </c>
      <c r="S6270" s="2">
        <v>41807</v>
      </c>
      <c r="T6270" s="2">
        <v>41807</v>
      </c>
      <c r="U6270" s="2"/>
    </row>
    <row r="6271" spans="1:21" x14ac:dyDescent="0.3">
      <c r="A6271" t="s">
        <v>164</v>
      </c>
      <c r="B6271" t="s">
        <v>20</v>
      </c>
      <c r="C6271" t="s">
        <v>54</v>
      </c>
      <c r="D6271" t="s">
        <v>384</v>
      </c>
      <c r="E6271" s="5" t="s">
        <v>516</v>
      </c>
      <c r="F6271">
        <v>10</v>
      </c>
      <c r="G6271" t="s">
        <v>410</v>
      </c>
      <c r="H6271">
        <v>0.25</v>
      </c>
      <c r="I6271">
        <f>ANAM[[#This Row],[VALOR Corregida]]/1000</f>
        <v>2.5000000000000001E-4</v>
      </c>
      <c r="J6271" t="s">
        <v>155</v>
      </c>
      <c r="K6271" t="s">
        <v>315</v>
      </c>
      <c r="L6271" t="s">
        <v>398</v>
      </c>
      <c r="M6271" t="s">
        <v>440</v>
      </c>
      <c r="N6271">
        <v>-23.61722</v>
      </c>
      <c r="O6271">
        <v>-70.397220000000004</v>
      </c>
      <c r="P6271">
        <v>1</v>
      </c>
      <c r="Q6271">
        <v>2014</v>
      </c>
      <c r="R6271" s="2">
        <v>41807</v>
      </c>
      <c r="S6271" s="2">
        <v>41807</v>
      </c>
      <c r="T6271" s="2">
        <v>41807</v>
      </c>
      <c r="U6271" s="2"/>
    </row>
    <row r="6272" spans="1:21" x14ac:dyDescent="0.3">
      <c r="A6272" t="s">
        <v>164</v>
      </c>
      <c r="B6272" t="s">
        <v>20</v>
      </c>
      <c r="C6272" t="s">
        <v>153</v>
      </c>
      <c r="D6272" t="s">
        <v>219</v>
      </c>
      <c r="E6272" s="5" t="s">
        <v>525</v>
      </c>
      <c r="F6272">
        <v>0</v>
      </c>
      <c r="G6272" t="s">
        <v>29</v>
      </c>
      <c r="H6272">
        <v>90</v>
      </c>
      <c r="I6272">
        <f>ANAM[[#This Row],[VALOR Corregida]]/1000</f>
        <v>0.09</v>
      </c>
      <c r="J6272" t="s">
        <v>155</v>
      </c>
      <c r="K6272" t="s">
        <v>24</v>
      </c>
      <c r="L6272" t="s">
        <v>309</v>
      </c>
      <c r="M6272" t="s">
        <v>318</v>
      </c>
      <c r="N6272" s="7">
        <v>-23.626111000000002</v>
      </c>
      <c r="O6272" s="7">
        <v>-70.398332999999994</v>
      </c>
      <c r="P6272">
        <v>2</v>
      </c>
      <c r="Q6272">
        <v>2002</v>
      </c>
      <c r="R6272" s="2">
        <v>37580</v>
      </c>
      <c r="S6272" s="2">
        <v>37580</v>
      </c>
      <c r="T6272" s="2">
        <v>37580</v>
      </c>
      <c r="U6272" s="2"/>
    </row>
    <row r="6273" spans="1:21" x14ac:dyDescent="0.3">
      <c r="A6273" t="s">
        <v>164</v>
      </c>
      <c r="B6273" t="s">
        <v>20</v>
      </c>
      <c r="C6273" t="s">
        <v>54</v>
      </c>
      <c r="D6273" t="s">
        <v>384</v>
      </c>
      <c r="E6273" s="5" t="s">
        <v>516</v>
      </c>
      <c r="F6273">
        <v>10</v>
      </c>
      <c r="G6273" t="s">
        <v>411</v>
      </c>
      <c r="H6273">
        <v>0.05</v>
      </c>
      <c r="I6273">
        <f>ANAM[[#This Row],[VALOR Corregida]]/1000</f>
        <v>5.0000000000000002E-5</v>
      </c>
      <c r="J6273" t="s">
        <v>155</v>
      </c>
      <c r="K6273" t="s">
        <v>315</v>
      </c>
      <c r="L6273" t="s">
        <v>398</v>
      </c>
      <c r="M6273" t="s">
        <v>440</v>
      </c>
      <c r="N6273">
        <v>-23.61722</v>
      </c>
      <c r="O6273">
        <v>-70.397220000000004</v>
      </c>
      <c r="P6273">
        <v>1</v>
      </c>
      <c r="Q6273">
        <v>2014</v>
      </c>
      <c r="R6273" s="2">
        <v>41807</v>
      </c>
      <c r="S6273" s="2">
        <v>41807</v>
      </c>
      <c r="T6273" s="2">
        <v>41807</v>
      </c>
      <c r="U6273" s="2"/>
    </row>
    <row r="6274" spans="1:21" x14ac:dyDescent="0.3">
      <c r="A6274" t="s">
        <v>164</v>
      </c>
      <c r="B6274" t="s">
        <v>20</v>
      </c>
      <c r="C6274" t="s">
        <v>153</v>
      </c>
      <c r="D6274" t="s">
        <v>386</v>
      </c>
      <c r="E6274" s="5" t="s">
        <v>525</v>
      </c>
      <c r="F6274">
        <v>11</v>
      </c>
      <c r="G6274" t="s">
        <v>397</v>
      </c>
      <c r="H6274">
        <v>3.94</v>
      </c>
      <c r="I6274">
        <f>ANAM[[#This Row],[VALOR Corregida]]/1000</f>
        <v>3.9399999999999999E-3</v>
      </c>
      <c r="J6274" t="s">
        <v>167</v>
      </c>
      <c r="K6274" t="s">
        <v>24</v>
      </c>
      <c r="L6274" t="s">
        <v>398</v>
      </c>
      <c r="M6274" t="s">
        <v>440</v>
      </c>
      <c r="N6274" s="7">
        <v>-23.626111000000002</v>
      </c>
      <c r="O6274" s="7">
        <v>-70.398332999999994</v>
      </c>
      <c r="P6274">
        <v>1</v>
      </c>
      <c r="Q6274">
        <v>2014</v>
      </c>
      <c r="R6274" s="2">
        <v>41807</v>
      </c>
      <c r="S6274" s="2">
        <v>41807</v>
      </c>
      <c r="T6274" s="2">
        <v>41807</v>
      </c>
      <c r="U6274" s="2"/>
    </row>
    <row r="6275" spans="1:21" x14ac:dyDescent="0.3">
      <c r="A6275" t="s">
        <v>164</v>
      </c>
      <c r="B6275" t="s">
        <v>20</v>
      </c>
      <c r="C6275" t="s">
        <v>153</v>
      </c>
      <c r="D6275" t="s">
        <v>386</v>
      </c>
      <c r="E6275" s="5" t="s">
        <v>525</v>
      </c>
      <c r="F6275">
        <v>11</v>
      </c>
      <c r="G6275" t="s">
        <v>400</v>
      </c>
      <c r="H6275">
        <v>30.3</v>
      </c>
      <c r="I6275">
        <f>ANAM[[#This Row],[VALOR Corregida]]/1000</f>
        <v>3.0300000000000001E-2</v>
      </c>
      <c r="J6275" t="s">
        <v>167</v>
      </c>
      <c r="K6275" t="s">
        <v>24</v>
      </c>
      <c r="L6275" t="s">
        <v>398</v>
      </c>
      <c r="M6275" t="s">
        <v>440</v>
      </c>
      <c r="N6275" s="7">
        <v>-23.626111000000002</v>
      </c>
      <c r="O6275" s="7">
        <v>-70.398332999999994</v>
      </c>
      <c r="P6275">
        <v>1</v>
      </c>
      <c r="Q6275">
        <v>2014</v>
      </c>
      <c r="R6275" s="2">
        <v>41807</v>
      </c>
      <c r="S6275" s="2">
        <v>41807</v>
      </c>
      <c r="T6275" s="2">
        <v>41807</v>
      </c>
      <c r="U6275" s="2"/>
    </row>
    <row r="6276" spans="1:21" x14ac:dyDescent="0.3">
      <c r="A6276" t="s">
        <v>164</v>
      </c>
      <c r="B6276" t="s">
        <v>20</v>
      </c>
      <c r="C6276" t="s">
        <v>153</v>
      </c>
      <c r="D6276" t="s">
        <v>386</v>
      </c>
      <c r="E6276" s="5" t="s">
        <v>525</v>
      </c>
      <c r="F6276">
        <v>11</v>
      </c>
      <c r="G6276" t="s">
        <v>401</v>
      </c>
      <c r="H6276">
        <v>50</v>
      </c>
      <c r="I6276">
        <f>ANAM[[#This Row],[VALOR Corregida]]/1000</f>
        <v>0.05</v>
      </c>
      <c r="J6276" t="s">
        <v>167</v>
      </c>
      <c r="K6276" t="s">
        <v>24</v>
      </c>
      <c r="L6276" t="s">
        <v>398</v>
      </c>
      <c r="M6276" t="s">
        <v>440</v>
      </c>
      <c r="N6276" s="7">
        <v>-23.626111000000002</v>
      </c>
      <c r="O6276" s="7">
        <v>-70.398332999999994</v>
      </c>
      <c r="P6276">
        <v>1</v>
      </c>
      <c r="Q6276">
        <v>2014</v>
      </c>
      <c r="R6276" s="2">
        <v>41807</v>
      </c>
      <c r="S6276" s="2">
        <v>41807</v>
      </c>
      <c r="T6276" s="2">
        <v>41807</v>
      </c>
      <c r="U6276" s="2"/>
    </row>
    <row r="6277" spans="1:21" x14ac:dyDescent="0.3">
      <c r="A6277" t="s">
        <v>164</v>
      </c>
      <c r="B6277" t="s">
        <v>20</v>
      </c>
      <c r="C6277" t="s">
        <v>153</v>
      </c>
      <c r="D6277" t="s">
        <v>386</v>
      </c>
      <c r="E6277" s="5" t="s">
        <v>525</v>
      </c>
      <c r="F6277">
        <v>11</v>
      </c>
      <c r="G6277" t="s">
        <v>402</v>
      </c>
      <c r="H6277">
        <v>0.2</v>
      </c>
      <c r="I6277">
        <f>ANAM[[#This Row],[VALOR Corregida]]/1000</f>
        <v>2.0000000000000001E-4</v>
      </c>
      <c r="J6277" t="s">
        <v>167</v>
      </c>
      <c r="K6277" t="s">
        <v>24</v>
      </c>
      <c r="L6277" t="s">
        <v>398</v>
      </c>
      <c r="M6277" t="s">
        <v>440</v>
      </c>
      <c r="N6277" s="7">
        <v>-23.626111000000002</v>
      </c>
      <c r="O6277" s="7">
        <v>-70.398332999999994</v>
      </c>
      <c r="P6277">
        <v>1</v>
      </c>
      <c r="Q6277">
        <v>2014</v>
      </c>
      <c r="R6277" s="2">
        <v>41807</v>
      </c>
      <c r="S6277" s="2">
        <v>41807</v>
      </c>
      <c r="T6277" s="2">
        <v>41807</v>
      </c>
      <c r="U6277" s="2"/>
    </row>
    <row r="6278" spans="1:21" x14ac:dyDescent="0.3">
      <c r="A6278" t="s">
        <v>164</v>
      </c>
      <c r="B6278" t="s">
        <v>20</v>
      </c>
      <c r="C6278" t="s">
        <v>153</v>
      </c>
      <c r="D6278" t="s">
        <v>386</v>
      </c>
      <c r="E6278" s="5" t="s">
        <v>525</v>
      </c>
      <c r="F6278">
        <v>11</v>
      </c>
      <c r="G6278" t="s">
        <v>403</v>
      </c>
      <c r="H6278">
        <v>3.9</v>
      </c>
      <c r="I6278">
        <f>ANAM[[#This Row],[VALOR Corregida]]/1000</f>
        <v>3.8999999999999998E-3</v>
      </c>
      <c r="J6278" t="s">
        <v>167</v>
      </c>
      <c r="K6278" t="s">
        <v>24</v>
      </c>
      <c r="L6278" t="s">
        <v>398</v>
      </c>
      <c r="M6278" t="s">
        <v>440</v>
      </c>
      <c r="N6278" s="7">
        <v>-23.626111000000002</v>
      </c>
      <c r="O6278" s="7">
        <v>-70.398332999999994</v>
      </c>
      <c r="P6278">
        <v>1</v>
      </c>
      <c r="Q6278">
        <v>2014</v>
      </c>
      <c r="R6278" s="2">
        <v>41807</v>
      </c>
      <c r="S6278" s="2">
        <v>41807</v>
      </c>
      <c r="T6278" s="2">
        <v>41807</v>
      </c>
      <c r="U6278" s="2"/>
    </row>
    <row r="6279" spans="1:21" x14ac:dyDescent="0.3">
      <c r="A6279" t="s">
        <v>164</v>
      </c>
      <c r="B6279" t="s">
        <v>20</v>
      </c>
      <c r="C6279" t="s">
        <v>153</v>
      </c>
      <c r="D6279" t="s">
        <v>386</v>
      </c>
      <c r="E6279" s="5" t="s">
        <v>525</v>
      </c>
      <c r="F6279">
        <v>11</v>
      </c>
      <c r="G6279" t="s">
        <v>404</v>
      </c>
      <c r="H6279">
        <v>5.4</v>
      </c>
      <c r="I6279">
        <f>ANAM[[#This Row],[VALOR Corregida]]/1000</f>
        <v>5.4000000000000003E-3</v>
      </c>
      <c r="J6279" t="s">
        <v>155</v>
      </c>
      <c r="K6279" t="s">
        <v>24</v>
      </c>
      <c r="L6279" t="s">
        <v>398</v>
      </c>
      <c r="M6279" t="s">
        <v>440</v>
      </c>
      <c r="N6279" s="7">
        <v>-23.626111000000002</v>
      </c>
      <c r="O6279" s="7">
        <v>-70.398332999999994</v>
      </c>
      <c r="P6279">
        <v>1</v>
      </c>
      <c r="Q6279">
        <v>2014</v>
      </c>
      <c r="R6279" s="2">
        <v>41807</v>
      </c>
      <c r="S6279" s="2">
        <v>41807</v>
      </c>
      <c r="T6279" s="2">
        <v>41807</v>
      </c>
      <c r="U6279" s="2"/>
    </row>
    <row r="6280" spans="1:21" x14ac:dyDescent="0.3">
      <c r="A6280" t="s">
        <v>164</v>
      </c>
      <c r="B6280" t="s">
        <v>20</v>
      </c>
      <c r="C6280" t="s">
        <v>202</v>
      </c>
      <c r="D6280" t="s">
        <v>203</v>
      </c>
      <c r="E6280" s="5" t="s">
        <v>526</v>
      </c>
      <c r="F6280">
        <v>0</v>
      </c>
      <c r="G6280" t="s">
        <v>29</v>
      </c>
      <c r="H6280">
        <v>979</v>
      </c>
      <c r="I6280">
        <f>ANAM[[#This Row],[VALOR Corregida]]/1000</f>
        <v>0.97899999999999998</v>
      </c>
      <c r="J6280" t="s">
        <v>155</v>
      </c>
      <c r="K6280" t="s">
        <v>24</v>
      </c>
      <c r="L6280" t="s">
        <v>309</v>
      </c>
      <c r="M6280" t="s">
        <v>317</v>
      </c>
      <c r="N6280" s="7">
        <v>-23.633890000000001</v>
      </c>
      <c r="O6280" s="7">
        <v>-70.400000000000006</v>
      </c>
      <c r="P6280">
        <v>2</v>
      </c>
      <c r="Q6280">
        <v>2002</v>
      </c>
      <c r="R6280" s="2">
        <v>37484</v>
      </c>
      <c r="S6280" s="2">
        <v>37484</v>
      </c>
      <c r="T6280" s="2">
        <v>37484</v>
      </c>
      <c r="U6280" s="2"/>
    </row>
    <row r="6281" spans="1:21" x14ac:dyDescent="0.3">
      <c r="A6281" t="s">
        <v>164</v>
      </c>
      <c r="B6281" t="s">
        <v>20</v>
      </c>
      <c r="C6281" t="s">
        <v>153</v>
      </c>
      <c r="D6281" t="s">
        <v>386</v>
      </c>
      <c r="E6281" s="5" t="s">
        <v>525</v>
      </c>
      <c r="F6281">
        <v>11</v>
      </c>
      <c r="G6281" t="s">
        <v>405</v>
      </c>
      <c r="H6281">
        <v>0.2</v>
      </c>
      <c r="I6281">
        <f>ANAM[[#This Row],[VALOR Corregida]]/1000</f>
        <v>2.0000000000000001E-4</v>
      </c>
      <c r="J6281" t="s">
        <v>167</v>
      </c>
      <c r="K6281" t="s">
        <v>24</v>
      </c>
      <c r="L6281" t="s">
        <v>398</v>
      </c>
      <c r="M6281" t="s">
        <v>440</v>
      </c>
      <c r="N6281" s="7">
        <v>-23.626111000000002</v>
      </c>
      <c r="O6281" s="7">
        <v>-70.398332999999994</v>
      </c>
      <c r="P6281">
        <v>1</v>
      </c>
      <c r="Q6281">
        <v>2014</v>
      </c>
      <c r="R6281" s="2">
        <v>41807</v>
      </c>
      <c r="S6281" s="2">
        <v>41807</v>
      </c>
      <c r="T6281" s="2">
        <v>41807</v>
      </c>
      <c r="U6281" s="2"/>
    </row>
    <row r="6282" spans="1:21" x14ac:dyDescent="0.3">
      <c r="A6282" t="s">
        <v>164</v>
      </c>
      <c r="B6282" t="s">
        <v>20</v>
      </c>
      <c r="C6282" t="s">
        <v>202</v>
      </c>
      <c r="D6282" t="s">
        <v>203</v>
      </c>
      <c r="E6282" s="5" t="s">
        <v>526</v>
      </c>
      <c r="F6282">
        <v>0</v>
      </c>
      <c r="G6282" t="s">
        <v>29</v>
      </c>
      <c r="H6282">
        <v>129</v>
      </c>
      <c r="I6282">
        <f>ANAM[[#This Row],[VALOR Corregida]]/1000</f>
        <v>0.129</v>
      </c>
      <c r="J6282" t="s">
        <v>155</v>
      </c>
      <c r="K6282" t="s">
        <v>24</v>
      </c>
      <c r="L6282" t="s">
        <v>309</v>
      </c>
      <c r="M6282" t="s">
        <v>318</v>
      </c>
      <c r="N6282" s="7">
        <v>-23.633890000000001</v>
      </c>
      <c r="O6282" s="7">
        <v>-70.400000000000006</v>
      </c>
      <c r="P6282">
        <v>2</v>
      </c>
      <c r="Q6282">
        <v>2002</v>
      </c>
      <c r="R6282" s="2">
        <v>37580</v>
      </c>
      <c r="S6282" s="2">
        <v>37580</v>
      </c>
      <c r="T6282" s="2">
        <v>37580</v>
      </c>
      <c r="U6282" s="2"/>
    </row>
    <row r="6283" spans="1:21" x14ac:dyDescent="0.3">
      <c r="A6283" t="s">
        <v>164</v>
      </c>
      <c r="B6283" t="s">
        <v>20</v>
      </c>
      <c r="C6283" t="s">
        <v>153</v>
      </c>
      <c r="D6283" t="s">
        <v>386</v>
      </c>
      <c r="E6283" s="5" t="s">
        <v>525</v>
      </c>
      <c r="F6283">
        <v>11</v>
      </c>
      <c r="G6283" t="s">
        <v>406</v>
      </c>
      <c r="H6283">
        <v>0.05</v>
      </c>
      <c r="I6283">
        <f>ANAM[[#This Row],[VALOR Corregida]]/1000</f>
        <v>5.0000000000000002E-5</v>
      </c>
      <c r="J6283" t="s">
        <v>167</v>
      </c>
      <c r="K6283" t="s">
        <v>24</v>
      </c>
      <c r="L6283" t="s">
        <v>398</v>
      </c>
      <c r="M6283" t="s">
        <v>440</v>
      </c>
      <c r="N6283" s="7">
        <v>-23.626111000000002</v>
      </c>
      <c r="O6283" s="7">
        <v>-70.398332999999994</v>
      </c>
      <c r="P6283">
        <v>1</v>
      </c>
      <c r="Q6283">
        <v>2014</v>
      </c>
      <c r="R6283" s="2">
        <v>41807</v>
      </c>
      <c r="S6283" s="2">
        <v>41807</v>
      </c>
      <c r="T6283" s="2">
        <v>41807</v>
      </c>
      <c r="U6283" s="2"/>
    </row>
    <row r="6284" spans="1:21" x14ac:dyDescent="0.3">
      <c r="A6284" t="s">
        <v>164</v>
      </c>
      <c r="B6284" t="s">
        <v>20</v>
      </c>
      <c r="C6284" t="s">
        <v>153</v>
      </c>
      <c r="D6284" t="s">
        <v>386</v>
      </c>
      <c r="E6284" s="5" t="s">
        <v>525</v>
      </c>
      <c r="F6284">
        <v>11</v>
      </c>
      <c r="G6284" t="s">
        <v>37</v>
      </c>
      <c r="H6284">
        <v>155</v>
      </c>
      <c r="I6284">
        <f>ANAM[[#This Row],[VALOR Corregida]]/1000</f>
        <v>0.155</v>
      </c>
      <c r="J6284" t="s">
        <v>155</v>
      </c>
      <c r="K6284" t="s">
        <v>24</v>
      </c>
      <c r="L6284" t="s">
        <v>398</v>
      </c>
      <c r="M6284" t="s">
        <v>440</v>
      </c>
      <c r="N6284" s="7">
        <v>-23.626111000000002</v>
      </c>
      <c r="O6284" s="7">
        <v>-70.398332999999994</v>
      </c>
      <c r="P6284">
        <v>1</v>
      </c>
      <c r="Q6284">
        <v>2014</v>
      </c>
      <c r="R6284" s="2">
        <v>41807</v>
      </c>
      <c r="S6284" s="2">
        <v>41807</v>
      </c>
      <c r="T6284" s="2">
        <v>41807</v>
      </c>
      <c r="U6284" s="2"/>
    </row>
    <row r="6285" spans="1:21" x14ac:dyDescent="0.3">
      <c r="A6285" t="s">
        <v>164</v>
      </c>
      <c r="B6285" t="s">
        <v>20</v>
      </c>
      <c r="C6285" t="s">
        <v>153</v>
      </c>
      <c r="D6285" t="s">
        <v>386</v>
      </c>
      <c r="E6285" s="5" t="s">
        <v>525</v>
      </c>
      <c r="F6285">
        <v>11</v>
      </c>
      <c r="G6285" t="s">
        <v>407</v>
      </c>
      <c r="H6285">
        <v>11.5</v>
      </c>
      <c r="I6285">
        <f>ANAM[[#This Row],[VALOR Corregida]]/1000</f>
        <v>1.15E-2</v>
      </c>
      <c r="J6285" t="s">
        <v>167</v>
      </c>
      <c r="K6285" t="s">
        <v>24</v>
      </c>
      <c r="L6285" t="s">
        <v>398</v>
      </c>
      <c r="M6285" t="s">
        <v>440</v>
      </c>
      <c r="N6285" s="7">
        <v>-23.626111000000002</v>
      </c>
      <c r="O6285" s="7">
        <v>-70.398332999999994</v>
      </c>
      <c r="P6285">
        <v>1</v>
      </c>
      <c r="Q6285">
        <v>2014</v>
      </c>
      <c r="R6285" s="2">
        <v>41807</v>
      </c>
      <c r="S6285" s="2">
        <v>41807</v>
      </c>
      <c r="T6285" s="2">
        <v>41807</v>
      </c>
      <c r="U6285" s="2"/>
    </row>
    <row r="6286" spans="1:21" x14ac:dyDescent="0.3">
      <c r="A6286" t="s">
        <v>164</v>
      </c>
      <c r="B6286" t="s">
        <v>20</v>
      </c>
      <c r="C6286" t="s">
        <v>153</v>
      </c>
      <c r="D6286" t="s">
        <v>386</v>
      </c>
      <c r="E6286" s="5" t="s">
        <v>525</v>
      </c>
      <c r="F6286">
        <v>11</v>
      </c>
      <c r="G6286" t="s">
        <v>129</v>
      </c>
      <c r="H6286">
        <v>1</v>
      </c>
      <c r="I6286">
        <f>ANAM[[#This Row],[VALOR Corregida]]/1000</f>
        <v>1E-3</v>
      </c>
      <c r="J6286" t="s">
        <v>155</v>
      </c>
      <c r="K6286" t="s">
        <v>315</v>
      </c>
      <c r="L6286" t="s">
        <v>398</v>
      </c>
      <c r="M6286" t="s">
        <v>440</v>
      </c>
      <c r="N6286" s="7">
        <v>-23.626111000000002</v>
      </c>
      <c r="O6286" s="7">
        <v>-70.398332999999994</v>
      </c>
      <c r="P6286">
        <v>1</v>
      </c>
      <c r="Q6286">
        <v>2014</v>
      </c>
      <c r="R6286" s="2">
        <v>41807</v>
      </c>
      <c r="S6286" s="2">
        <v>41807</v>
      </c>
      <c r="T6286" s="2">
        <v>41807</v>
      </c>
      <c r="U6286" s="2"/>
    </row>
    <row r="6287" spans="1:21" x14ac:dyDescent="0.3">
      <c r="A6287" t="s">
        <v>164</v>
      </c>
      <c r="B6287" t="s">
        <v>20</v>
      </c>
      <c r="C6287" t="s">
        <v>153</v>
      </c>
      <c r="D6287" t="s">
        <v>386</v>
      </c>
      <c r="E6287" s="5" t="s">
        <v>525</v>
      </c>
      <c r="F6287">
        <v>11</v>
      </c>
      <c r="G6287" t="s">
        <v>408</v>
      </c>
      <c r="H6287">
        <v>69</v>
      </c>
      <c r="I6287">
        <f>ANAM[[#This Row],[VALOR Corregida]]/1000</f>
        <v>6.9000000000000006E-2</v>
      </c>
      <c r="J6287" t="s">
        <v>155</v>
      </c>
      <c r="K6287" t="s">
        <v>24</v>
      </c>
      <c r="L6287" t="s">
        <v>398</v>
      </c>
      <c r="M6287" t="s">
        <v>440</v>
      </c>
      <c r="N6287" s="7">
        <v>-23.626111000000002</v>
      </c>
      <c r="O6287" s="7">
        <v>-70.398332999999994</v>
      </c>
      <c r="P6287">
        <v>1</v>
      </c>
      <c r="Q6287">
        <v>2014</v>
      </c>
      <c r="R6287" s="2">
        <v>41807</v>
      </c>
      <c r="S6287" s="2">
        <v>41807</v>
      </c>
      <c r="T6287" s="2">
        <v>41807</v>
      </c>
      <c r="U6287" s="2"/>
    </row>
    <row r="6288" spans="1:21" x14ac:dyDescent="0.3">
      <c r="A6288" t="s">
        <v>164</v>
      </c>
      <c r="B6288" t="s">
        <v>20</v>
      </c>
      <c r="C6288" t="s">
        <v>153</v>
      </c>
      <c r="D6288" t="s">
        <v>386</v>
      </c>
      <c r="E6288" s="5" t="s">
        <v>525</v>
      </c>
      <c r="F6288">
        <v>11</v>
      </c>
      <c r="G6288" t="s">
        <v>216</v>
      </c>
      <c r="H6288">
        <v>69</v>
      </c>
      <c r="I6288">
        <f>ANAM[[#This Row],[VALOR Corregida]]/1000</f>
        <v>6.9000000000000006E-2</v>
      </c>
      <c r="J6288" t="s">
        <v>155</v>
      </c>
      <c r="K6288" t="s">
        <v>24</v>
      </c>
      <c r="L6288" t="s">
        <v>398</v>
      </c>
      <c r="M6288" t="s">
        <v>440</v>
      </c>
      <c r="N6288" s="7">
        <v>-23.626111000000002</v>
      </c>
      <c r="O6288" s="7">
        <v>-70.398332999999994</v>
      </c>
      <c r="P6288">
        <v>1</v>
      </c>
      <c r="Q6288">
        <v>2014</v>
      </c>
      <c r="R6288" s="2">
        <v>41807</v>
      </c>
      <c r="S6288" s="2">
        <v>41807</v>
      </c>
      <c r="T6288" s="2">
        <v>41807</v>
      </c>
      <c r="U6288" s="2"/>
    </row>
    <row r="6289" spans="1:21" x14ac:dyDescent="0.3">
      <c r="A6289" t="s">
        <v>164</v>
      </c>
      <c r="B6289" t="s">
        <v>20</v>
      </c>
      <c r="C6289" t="s">
        <v>153</v>
      </c>
      <c r="D6289" t="s">
        <v>386</v>
      </c>
      <c r="E6289" s="5" t="s">
        <v>525</v>
      </c>
      <c r="F6289">
        <v>11</v>
      </c>
      <c r="G6289" t="s">
        <v>409</v>
      </c>
      <c r="H6289">
        <v>0.05</v>
      </c>
      <c r="I6289">
        <f>ANAM[[#This Row],[VALOR Corregida]]/1000</f>
        <v>5.0000000000000002E-5</v>
      </c>
      <c r="J6289" t="s">
        <v>155</v>
      </c>
      <c r="K6289" t="s">
        <v>315</v>
      </c>
      <c r="L6289" t="s">
        <v>398</v>
      </c>
      <c r="M6289" t="s">
        <v>440</v>
      </c>
      <c r="N6289" s="7">
        <v>-23.626111000000002</v>
      </c>
      <c r="O6289" s="7">
        <v>-70.398332999999994</v>
      </c>
      <c r="P6289">
        <v>1</v>
      </c>
      <c r="Q6289">
        <v>2014</v>
      </c>
      <c r="R6289" s="2">
        <v>41807</v>
      </c>
      <c r="S6289" s="2">
        <v>41807</v>
      </c>
      <c r="T6289" s="2">
        <v>41807</v>
      </c>
      <c r="U6289" s="2"/>
    </row>
    <row r="6290" spans="1:21" x14ac:dyDescent="0.3">
      <c r="A6290" t="s">
        <v>164</v>
      </c>
      <c r="B6290" t="s">
        <v>20</v>
      </c>
      <c r="C6290" t="s">
        <v>153</v>
      </c>
      <c r="D6290" t="s">
        <v>386</v>
      </c>
      <c r="E6290" s="5" t="s">
        <v>525</v>
      </c>
      <c r="F6290">
        <v>11</v>
      </c>
      <c r="G6290" t="s">
        <v>166</v>
      </c>
      <c r="H6290">
        <v>1.7</v>
      </c>
      <c r="I6290">
        <f>ANAM[[#This Row],[VALOR Corregida]]/1000</f>
        <v>1.6999999999999999E-3</v>
      </c>
      <c r="J6290" t="s">
        <v>167</v>
      </c>
      <c r="K6290" t="s">
        <v>24</v>
      </c>
      <c r="L6290" t="s">
        <v>398</v>
      </c>
      <c r="M6290" t="s">
        <v>440</v>
      </c>
      <c r="N6290" s="7">
        <v>-23.626111000000002</v>
      </c>
      <c r="O6290" s="7">
        <v>-70.398332999999994</v>
      </c>
      <c r="P6290">
        <v>1</v>
      </c>
      <c r="Q6290">
        <v>2014</v>
      </c>
      <c r="R6290" s="2">
        <v>41807</v>
      </c>
      <c r="S6290" s="2">
        <v>41807</v>
      </c>
      <c r="T6290" s="2">
        <v>41807</v>
      </c>
      <c r="U6290" s="2"/>
    </row>
    <row r="6291" spans="1:21" x14ac:dyDescent="0.3">
      <c r="A6291" t="s">
        <v>164</v>
      </c>
      <c r="B6291" t="s">
        <v>20</v>
      </c>
      <c r="C6291" t="s">
        <v>153</v>
      </c>
      <c r="D6291" t="s">
        <v>386</v>
      </c>
      <c r="E6291" s="5" t="s">
        <v>525</v>
      </c>
      <c r="F6291">
        <v>11</v>
      </c>
      <c r="G6291" t="s">
        <v>39</v>
      </c>
      <c r="H6291">
        <v>0.08</v>
      </c>
      <c r="I6291">
        <f>ANAM[[#This Row],[VALOR Corregida]]/1000</f>
        <v>8.0000000000000007E-5</v>
      </c>
      <c r="J6291" t="s">
        <v>155</v>
      </c>
      <c r="K6291" t="s">
        <v>24</v>
      </c>
      <c r="L6291" t="s">
        <v>398</v>
      </c>
      <c r="M6291" t="s">
        <v>440</v>
      </c>
      <c r="N6291" s="7">
        <v>-23.626111000000002</v>
      </c>
      <c r="O6291" s="7">
        <v>-70.398332999999994</v>
      </c>
      <c r="P6291">
        <v>1</v>
      </c>
      <c r="Q6291">
        <v>2014</v>
      </c>
      <c r="R6291" s="2">
        <v>41807</v>
      </c>
      <c r="S6291" s="2">
        <v>41807</v>
      </c>
      <c r="T6291" s="2">
        <v>41807</v>
      </c>
      <c r="U6291" s="2"/>
    </row>
    <row r="6292" spans="1:21" x14ac:dyDescent="0.3">
      <c r="A6292" t="s">
        <v>164</v>
      </c>
      <c r="B6292" t="s">
        <v>20</v>
      </c>
      <c r="C6292" t="s">
        <v>153</v>
      </c>
      <c r="D6292" t="s">
        <v>386</v>
      </c>
      <c r="E6292" s="5" t="s">
        <v>525</v>
      </c>
      <c r="F6292">
        <v>11</v>
      </c>
      <c r="G6292" t="s">
        <v>64</v>
      </c>
      <c r="H6292">
        <v>391</v>
      </c>
      <c r="I6292">
        <f>ANAM[[#This Row],[VALOR Corregida]]/1000</f>
        <v>0.39100000000000001</v>
      </c>
      <c r="J6292" t="s">
        <v>155</v>
      </c>
      <c r="K6292" t="s">
        <v>24</v>
      </c>
      <c r="L6292" t="s">
        <v>398</v>
      </c>
      <c r="M6292" t="s">
        <v>440</v>
      </c>
      <c r="N6292" s="7">
        <v>-23.626111000000002</v>
      </c>
      <c r="O6292" s="7">
        <v>-70.398332999999994</v>
      </c>
      <c r="P6292">
        <v>1</v>
      </c>
      <c r="Q6292">
        <v>2014</v>
      </c>
      <c r="R6292" s="2">
        <v>41807</v>
      </c>
      <c r="S6292" s="2">
        <v>41807</v>
      </c>
      <c r="T6292" s="2">
        <v>41807</v>
      </c>
      <c r="U6292" s="2"/>
    </row>
    <row r="6293" spans="1:21" x14ac:dyDescent="0.3">
      <c r="A6293" t="s">
        <v>164</v>
      </c>
      <c r="B6293" t="s">
        <v>20</v>
      </c>
      <c r="C6293" t="s">
        <v>153</v>
      </c>
      <c r="D6293" t="s">
        <v>386</v>
      </c>
      <c r="E6293" s="5" t="s">
        <v>525</v>
      </c>
      <c r="F6293">
        <v>11</v>
      </c>
      <c r="G6293" t="s">
        <v>410</v>
      </c>
      <c r="H6293">
        <v>0.25</v>
      </c>
      <c r="I6293">
        <f>ANAM[[#This Row],[VALOR Corregida]]/1000</f>
        <v>2.5000000000000001E-4</v>
      </c>
      <c r="J6293" t="s">
        <v>155</v>
      </c>
      <c r="K6293" t="s">
        <v>315</v>
      </c>
      <c r="L6293" t="s">
        <v>398</v>
      </c>
      <c r="M6293" t="s">
        <v>440</v>
      </c>
      <c r="N6293" s="7">
        <v>-23.626111000000002</v>
      </c>
      <c r="O6293" s="7">
        <v>-70.398332999999994</v>
      </c>
      <c r="P6293">
        <v>1</v>
      </c>
      <c r="Q6293">
        <v>2014</v>
      </c>
      <c r="R6293" s="2">
        <v>41807</v>
      </c>
      <c r="S6293" s="2">
        <v>41807</v>
      </c>
      <c r="T6293" s="2">
        <v>41807</v>
      </c>
      <c r="U6293" s="2"/>
    </row>
    <row r="6294" spans="1:21" x14ac:dyDescent="0.3">
      <c r="A6294" t="s">
        <v>164</v>
      </c>
      <c r="B6294" t="s">
        <v>20</v>
      </c>
      <c r="C6294" t="s">
        <v>50</v>
      </c>
      <c r="D6294" t="s">
        <v>217</v>
      </c>
      <c r="E6294" s="5" t="s">
        <v>511</v>
      </c>
      <c r="F6294">
        <v>0</v>
      </c>
      <c r="G6294" t="s">
        <v>29</v>
      </c>
      <c r="H6294">
        <v>282</v>
      </c>
      <c r="I6294">
        <f>ANAM[[#This Row],[VALOR Corregida]]/1000</f>
        <v>0.28199999999999997</v>
      </c>
      <c r="J6294" t="s">
        <v>155</v>
      </c>
      <c r="K6294" t="s">
        <v>24</v>
      </c>
      <c r="L6294" t="s">
        <v>309</v>
      </c>
      <c r="M6294" t="s">
        <v>317</v>
      </c>
      <c r="N6294" s="7">
        <v>-23.641940000000002</v>
      </c>
      <c r="O6294" s="7">
        <v>-70.399169999999998</v>
      </c>
      <c r="P6294">
        <v>2</v>
      </c>
      <c r="Q6294">
        <v>2002</v>
      </c>
      <c r="R6294" s="2">
        <v>37484</v>
      </c>
      <c r="S6294" s="2">
        <v>37484</v>
      </c>
      <c r="T6294" s="2">
        <v>37484</v>
      </c>
      <c r="U6294" s="2"/>
    </row>
    <row r="6295" spans="1:21" x14ac:dyDescent="0.3">
      <c r="A6295" t="s">
        <v>164</v>
      </c>
      <c r="B6295" t="s">
        <v>20</v>
      </c>
      <c r="C6295" t="s">
        <v>153</v>
      </c>
      <c r="D6295" t="s">
        <v>386</v>
      </c>
      <c r="E6295" s="5" t="s">
        <v>525</v>
      </c>
      <c r="F6295">
        <v>11</v>
      </c>
      <c r="G6295" t="s">
        <v>411</v>
      </c>
      <c r="H6295">
        <v>0.05</v>
      </c>
      <c r="I6295">
        <f>ANAM[[#This Row],[VALOR Corregida]]/1000</f>
        <v>5.0000000000000002E-5</v>
      </c>
      <c r="J6295" t="s">
        <v>155</v>
      </c>
      <c r="K6295" t="s">
        <v>315</v>
      </c>
      <c r="L6295" t="s">
        <v>398</v>
      </c>
      <c r="M6295" t="s">
        <v>440</v>
      </c>
      <c r="N6295" s="7">
        <v>-23.626111000000002</v>
      </c>
      <c r="O6295" s="7">
        <v>-70.398332999999994</v>
      </c>
      <c r="P6295">
        <v>1</v>
      </c>
      <c r="Q6295">
        <v>2014</v>
      </c>
      <c r="R6295" s="2">
        <v>41807</v>
      </c>
      <c r="S6295" s="2">
        <v>41807</v>
      </c>
      <c r="T6295" s="2">
        <v>41807</v>
      </c>
      <c r="U6295" s="2"/>
    </row>
    <row r="6296" spans="1:21" x14ac:dyDescent="0.3">
      <c r="A6296" t="s">
        <v>164</v>
      </c>
      <c r="B6296" t="s">
        <v>20</v>
      </c>
      <c r="C6296" t="s">
        <v>202</v>
      </c>
      <c r="D6296" t="s">
        <v>387</v>
      </c>
      <c r="E6296" s="5" t="s">
        <v>526</v>
      </c>
      <c r="F6296">
        <v>10</v>
      </c>
      <c r="G6296" t="s">
        <v>397</v>
      </c>
      <c r="H6296">
        <v>4.34</v>
      </c>
      <c r="I6296">
        <f>ANAM[[#This Row],[VALOR Corregida]]/1000</f>
        <v>4.3400000000000001E-3</v>
      </c>
      <c r="J6296" t="s">
        <v>167</v>
      </c>
      <c r="K6296" t="s">
        <v>24</v>
      </c>
      <c r="L6296" t="s">
        <v>398</v>
      </c>
      <c r="M6296" t="s">
        <v>440</v>
      </c>
      <c r="N6296" s="7">
        <v>-23.633890000000001</v>
      </c>
      <c r="O6296" s="7">
        <v>-70.400000000000006</v>
      </c>
      <c r="P6296">
        <v>1</v>
      </c>
      <c r="Q6296">
        <v>2014</v>
      </c>
      <c r="R6296" s="2">
        <v>41807</v>
      </c>
      <c r="S6296" s="2">
        <v>41807</v>
      </c>
      <c r="T6296" s="2">
        <v>41807</v>
      </c>
      <c r="U6296" s="2"/>
    </row>
    <row r="6297" spans="1:21" x14ac:dyDescent="0.3">
      <c r="A6297" t="s">
        <v>164</v>
      </c>
      <c r="B6297" t="s">
        <v>20</v>
      </c>
      <c r="C6297" t="s">
        <v>202</v>
      </c>
      <c r="D6297" t="s">
        <v>387</v>
      </c>
      <c r="E6297" s="5" t="s">
        <v>526</v>
      </c>
      <c r="F6297">
        <v>10</v>
      </c>
      <c r="G6297" t="s">
        <v>400</v>
      </c>
      <c r="H6297">
        <v>33.799999999999997</v>
      </c>
      <c r="I6297">
        <f>ANAM[[#This Row],[VALOR Corregida]]/1000</f>
        <v>3.3799999999999997E-2</v>
      </c>
      <c r="J6297" t="s">
        <v>167</v>
      </c>
      <c r="K6297" t="s">
        <v>24</v>
      </c>
      <c r="L6297" t="s">
        <v>398</v>
      </c>
      <c r="M6297" t="s">
        <v>440</v>
      </c>
      <c r="N6297" s="7">
        <v>-23.633890000000001</v>
      </c>
      <c r="O6297" s="7">
        <v>-70.400000000000006</v>
      </c>
      <c r="P6297">
        <v>1</v>
      </c>
      <c r="Q6297">
        <v>2014</v>
      </c>
      <c r="R6297" s="2">
        <v>41807</v>
      </c>
      <c r="S6297" s="2">
        <v>41807</v>
      </c>
      <c r="T6297" s="2">
        <v>41807</v>
      </c>
      <c r="U6297" s="2"/>
    </row>
    <row r="6298" spans="1:21" x14ac:dyDescent="0.3">
      <c r="A6298" t="s">
        <v>164</v>
      </c>
      <c r="B6298" t="s">
        <v>20</v>
      </c>
      <c r="C6298" t="s">
        <v>202</v>
      </c>
      <c r="D6298" t="s">
        <v>387</v>
      </c>
      <c r="E6298" s="5" t="s">
        <v>526</v>
      </c>
      <c r="F6298">
        <v>10</v>
      </c>
      <c r="G6298" t="s">
        <v>401</v>
      </c>
      <c r="H6298">
        <v>53.4</v>
      </c>
      <c r="I6298">
        <f>ANAM[[#This Row],[VALOR Corregida]]/1000</f>
        <v>5.3399999999999996E-2</v>
      </c>
      <c r="J6298" t="s">
        <v>167</v>
      </c>
      <c r="K6298" t="s">
        <v>24</v>
      </c>
      <c r="L6298" t="s">
        <v>398</v>
      </c>
      <c r="M6298" t="s">
        <v>440</v>
      </c>
      <c r="N6298" s="7">
        <v>-23.633890000000001</v>
      </c>
      <c r="O6298" s="7">
        <v>-70.400000000000006</v>
      </c>
      <c r="P6298">
        <v>1</v>
      </c>
      <c r="Q6298">
        <v>2014</v>
      </c>
      <c r="R6298" s="2">
        <v>41807</v>
      </c>
      <c r="S6298" s="2">
        <v>41807</v>
      </c>
      <c r="T6298" s="2">
        <v>41807</v>
      </c>
      <c r="U6298" s="2"/>
    </row>
    <row r="6299" spans="1:21" x14ac:dyDescent="0.3">
      <c r="A6299" t="s">
        <v>164</v>
      </c>
      <c r="B6299" t="s">
        <v>20</v>
      </c>
      <c r="C6299" t="s">
        <v>202</v>
      </c>
      <c r="D6299" t="s">
        <v>387</v>
      </c>
      <c r="E6299" s="5" t="s">
        <v>526</v>
      </c>
      <c r="F6299">
        <v>10</v>
      </c>
      <c r="G6299" t="s">
        <v>402</v>
      </c>
      <c r="H6299">
        <v>0.35</v>
      </c>
      <c r="I6299">
        <f>ANAM[[#This Row],[VALOR Corregida]]/1000</f>
        <v>3.5E-4</v>
      </c>
      <c r="J6299" t="s">
        <v>167</v>
      </c>
      <c r="K6299" t="s">
        <v>24</v>
      </c>
      <c r="L6299" t="s">
        <v>398</v>
      </c>
      <c r="M6299" t="s">
        <v>440</v>
      </c>
      <c r="N6299" s="7">
        <v>-23.633890000000001</v>
      </c>
      <c r="O6299" s="7">
        <v>-70.400000000000006</v>
      </c>
      <c r="P6299">
        <v>1</v>
      </c>
      <c r="Q6299">
        <v>2014</v>
      </c>
      <c r="R6299" s="2">
        <v>41807</v>
      </c>
      <c r="S6299" s="2">
        <v>41807</v>
      </c>
      <c r="T6299" s="2">
        <v>41807</v>
      </c>
      <c r="U6299" s="2"/>
    </row>
    <row r="6300" spans="1:21" x14ac:dyDescent="0.3">
      <c r="A6300" t="s">
        <v>164</v>
      </c>
      <c r="B6300" t="s">
        <v>20</v>
      </c>
      <c r="C6300" t="s">
        <v>202</v>
      </c>
      <c r="D6300" t="s">
        <v>387</v>
      </c>
      <c r="E6300" s="5" t="s">
        <v>526</v>
      </c>
      <c r="F6300">
        <v>10</v>
      </c>
      <c r="G6300" t="s">
        <v>403</v>
      </c>
      <c r="H6300">
        <v>5.91</v>
      </c>
      <c r="I6300">
        <f>ANAM[[#This Row],[VALOR Corregida]]/1000</f>
        <v>5.9100000000000003E-3</v>
      </c>
      <c r="J6300" t="s">
        <v>167</v>
      </c>
      <c r="K6300" t="s">
        <v>24</v>
      </c>
      <c r="L6300" t="s">
        <v>398</v>
      </c>
      <c r="M6300" t="s">
        <v>440</v>
      </c>
      <c r="N6300" s="7">
        <v>-23.633890000000001</v>
      </c>
      <c r="O6300" s="7">
        <v>-70.400000000000006</v>
      </c>
      <c r="P6300">
        <v>1</v>
      </c>
      <c r="Q6300">
        <v>2014</v>
      </c>
      <c r="R6300" s="2">
        <v>41807</v>
      </c>
      <c r="S6300" s="2">
        <v>41807</v>
      </c>
      <c r="T6300" s="2">
        <v>41807</v>
      </c>
      <c r="U6300" s="2"/>
    </row>
    <row r="6301" spans="1:21" x14ac:dyDescent="0.3">
      <c r="A6301" t="s">
        <v>164</v>
      </c>
      <c r="B6301" t="s">
        <v>20</v>
      </c>
      <c r="C6301" t="s">
        <v>202</v>
      </c>
      <c r="D6301" t="s">
        <v>387</v>
      </c>
      <c r="E6301" s="5" t="s">
        <v>526</v>
      </c>
      <c r="F6301">
        <v>10</v>
      </c>
      <c r="G6301" t="s">
        <v>404</v>
      </c>
      <c r="H6301">
        <v>5.9</v>
      </c>
      <c r="I6301">
        <f>ANAM[[#This Row],[VALOR Corregida]]/1000</f>
        <v>5.9000000000000007E-3</v>
      </c>
      <c r="J6301" t="s">
        <v>155</v>
      </c>
      <c r="K6301" t="s">
        <v>24</v>
      </c>
      <c r="L6301" t="s">
        <v>398</v>
      </c>
      <c r="M6301" t="s">
        <v>440</v>
      </c>
      <c r="N6301" s="7">
        <v>-23.633890000000001</v>
      </c>
      <c r="O6301" s="7">
        <v>-70.400000000000006</v>
      </c>
      <c r="P6301">
        <v>1</v>
      </c>
      <c r="Q6301">
        <v>2014</v>
      </c>
      <c r="R6301" s="2">
        <v>41807</v>
      </c>
      <c r="S6301" s="2">
        <v>41807</v>
      </c>
      <c r="T6301" s="2">
        <v>41807</v>
      </c>
      <c r="U6301" s="2"/>
    </row>
    <row r="6302" spans="1:21" x14ac:dyDescent="0.3">
      <c r="A6302" t="s">
        <v>164</v>
      </c>
      <c r="B6302" t="s">
        <v>20</v>
      </c>
      <c r="C6302" t="s">
        <v>50</v>
      </c>
      <c r="D6302" t="s">
        <v>217</v>
      </c>
      <c r="E6302" s="5" t="s">
        <v>511</v>
      </c>
      <c r="F6302">
        <v>0</v>
      </c>
      <c r="G6302" t="s">
        <v>29</v>
      </c>
      <c r="H6302">
        <v>73.2</v>
      </c>
      <c r="I6302">
        <f>ANAM[[#This Row],[VALOR Corregida]]/1000</f>
        <v>7.3200000000000001E-2</v>
      </c>
      <c r="J6302" t="s">
        <v>155</v>
      </c>
      <c r="K6302" t="s">
        <v>24</v>
      </c>
      <c r="L6302" t="s">
        <v>309</v>
      </c>
      <c r="M6302" t="s">
        <v>318</v>
      </c>
      <c r="N6302" s="7">
        <v>-23.641940000000002</v>
      </c>
      <c r="O6302" s="7">
        <v>-70.399169999999998</v>
      </c>
      <c r="P6302">
        <v>2</v>
      </c>
      <c r="Q6302">
        <v>2002</v>
      </c>
      <c r="R6302" s="2">
        <v>37580</v>
      </c>
      <c r="S6302" s="2">
        <v>37580</v>
      </c>
      <c r="T6302" s="2">
        <v>37580</v>
      </c>
      <c r="U6302" s="2"/>
    </row>
    <row r="6303" spans="1:21" x14ac:dyDescent="0.3">
      <c r="A6303" t="s">
        <v>164</v>
      </c>
      <c r="B6303" t="s">
        <v>20</v>
      </c>
      <c r="C6303" t="s">
        <v>202</v>
      </c>
      <c r="D6303" t="s">
        <v>387</v>
      </c>
      <c r="E6303" s="5" t="s">
        <v>526</v>
      </c>
      <c r="F6303">
        <v>10</v>
      </c>
      <c r="G6303" t="s">
        <v>405</v>
      </c>
      <c r="H6303">
        <v>0.2</v>
      </c>
      <c r="I6303">
        <f>ANAM[[#This Row],[VALOR Corregida]]/1000</f>
        <v>2.0000000000000001E-4</v>
      </c>
      <c r="J6303" t="s">
        <v>167</v>
      </c>
      <c r="K6303" t="s">
        <v>24</v>
      </c>
      <c r="L6303" t="s">
        <v>398</v>
      </c>
      <c r="M6303" t="s">
        <v>440</v>
      </c>
      <c r="N6303" s="7">
        <v>-23.633890000000001</v>
      </c>
      <c r="O6303" s="7">
        <v>-70.400000000000006</v>
      </c>
      <c r="P6303">
        <v>1</v>
      </c>
      <c r="Q6303">
        <v>2014</v>
      </c>
      <c r="R6303" s="2">
        <v>41807</v>
      </c>
      <c r="S6303" s="2">
        <v>41807</v>
      </c>
      <c r="T6303" s="2">
        <v>41807</v>
      </c>
      <c r="U6303" s="2"/>
    </row>
    <row r="6304" spans="1:21" x14ac:dyDescent="0.3">
      <c r="A6304" t="s">
        <v>164</v>
      </c>
      <c r="B6304" t="s">
        <v>20</v>
      </c>
      <c r="C6304" t="s">
        <v>213</v>
      </c>
      <c r="D6304" t="s">
        <v>214</v>
      </c>
      <c r="E6304" s="5" t="s">
        <v>519</v>
      </c>
      <c r="F6304">
        <v>0</v>
      </c>
      <c r="G6304" t="s">
        <v>29</v>
      </c>
      <c r="H6304">
        <v>264</v>
      </c>
      <c r="I6304">
        <f>ANAM[[#This Row],[VALOR Corregida]]/1000</f>
        <v>0.26400000000000001</v>
      </c>
      <c r="J6304" t="s">
        <v>155</v>
      </c>
      <c r="K6304" t="s">
        <v>24</v>
      </c>
      <c r="L6304" t="s">
        <v>309</v>
      </c>
      <c r="M6304" t="s">
        <v>317</v>
      </c>
      <c r="N6304" s="7">
        <v>-23.648890000000002</v>
      </c>
      <c r="O6304" s="7">
        <v>-70.406940000000006</v>
      </c>
      <c r="P6304">
        <v>2</v>
      </c>
      <c r="Q6304">
        <v>2002</v>
      </c>
      <c r="R6304" s="2">
        <v>37484</v>
      </c>
      <c r="S6304" s="2">
        <v>37484</v>
      </c>
      <c r="T6304" s="2">
        <v>37484</v>
      </c>
      <c r="U6304" s="2"/>
    </row>
    <row r="6305" spans="1:21" x14ac:dyDescent="0.3">
      <c r="A6305" t="s">
        <v>164</v>
      </c>
      <c r="B6305" t="s">
        <v>20</v>
      </c>
      <c r="C6305" t="s">
        <v>202</v>
      </c>
      <c r="D6305" t="s">
        <v>387</v>
      </c>
      <c r="E6305" s="5" t="s">
        <v>526</v>
      </c>
      <c r="F6305">
        <v>10</v>
      </c>
      <c r="G6305" t="s">
        <v>406</v>
      </c>
      <c r="H6305">
        <v>0.12</v>
      </c>
      <c r="I6305">
        <f>ANAM[[#This Row],[VALOR Corregida]]/1000</f>
        <v>1.1999999999999999E-4</v>
      </c>
      <c r="J6305" t="s">
        <v>167</v>
      </c>
      <c r="K6305" t="s">
        <v>24</v>
      </c>
      <c r="L6305" t="s">
        <v>398</v>
      </c>
      <c r="M6305" t="s">
        <v>440</v>
      </c>
      <c r="N6305" s="7">
        <v>-23.633890000000001</v>
      </c>
      <c r="O6305" s="7">
        <v>-70.400000000000006</v>
      </c>
      <c r="P6305">
        <v>1</v>
      </c>
      <c r="Q6305">
        <v>2014</v>
      </c>
      <c r="R6305" s="2">
        <v>41807</v>
      </c>
      <c r="S6305" s="2">
        <v>41807</v>
      </c>
      <c r="T6305" s="2">
        <v>41807</v>
      </c>
      <c r="U6305" s="2"/>
    </row>
    <row r="6306" spans="1:21" x14ac:dyDescent="0.3">
      <c r="A6306" t="s">
        <v>164</v>
      </c>
      <c r="B6306" t="s">
        <v>20</v>
      </c>
      <c r="C6306" t="s">
        <v>202</v>
      </c>
      <c r="D6306" t="s">
        <v>387</v>
      </c>
      <c r="E6306" s="5" t="s">
        <v>526</v>
      </c>
      <c r="F6306">
        <v>10</v>
      </c>
      <c r="G6306" t="s">
        <v>37</v>
      </c>
      <c r="H6306">
        <v>47</v>
      </c>
      <c r="I6306">
        <f>ANAM[[#This Row],[VALOR Corregida]]/1000</f>
        <v>4.7E-2</v>
      </c>
      <c r="J6306" t="s">
        <v>155</v>
      </c>
      <c r="K6306" t="s">
        <v>24</v>
      </c>
      <c r="L6306" t="s">
        <v>398</v>
      </c>
      <c r="M6306" t="s">
        <v>440</v>
      </c>
      <c r="N6306" s="7">
        <v>-23.633890000000001</v>
      </c>
      <c r="O6306" s="7">
        <v>-70.400000000000006</v>
      </c>
      <c r="P6306">
        <v>1</v>
      </c>
      <c r="Q6306">
        <v>2014</v>
      </c>
      <c r="R6306" s="2">
        <v>41807</v>
      </c>
      <c r="S6306" s="2">
        <v>41807</v>
      </c>
      <c r="T6306" s="2">
        <v>41807</v>
      </c>
      <c r="U6306" s="2"/>
    </row>
    <row r="6307" spans="1:21" x14ac:dyDescent="0.3">
      <c r="A6307" t="s">
        <v>164</v>
      </c>
      <c r="B6307" t="s">
        <v>20</v>
      </c>
      <c r="C6307" t="s">
        <v>202</v>
      </c>
      <c r="D6307" t="s">
        <v>387</v>
      </c>
      <c r="E6307" s="5" t="s">
        <v>526</v>
      </c>
      <c r="F6307">
        <v>10</v>
      </c>
      <c r="G6307" t="s">
        <v>407</v>
      </c>
      <c r="H6307">
        <v>2.06</v>
      </c>
      <c r="I6307">
        <f>ANAM[[#This Row],[VALOR Corregida]]/1000</f>
        <v>2.0600000000000002E-3</v>
      </c>
      <c r="J6307" t="s">
        <v>167</v>
      </c>
      <c r="K6307" t="s">
        <v>24</v>
      </c>
      <c r="L6307" t="s">
        <v>398</v>
      </c>
      <c r="M6307" t="s">
        <v>440</v>
      </c>
      <c r="N6307" s="7">
        <v>-23.633890000000001</v>
      </c>
      <c r="O6307" s="7">
        <v>-70.400000000000006</v>
      </c>
      <c r="P6307">
        <v>1</v>
      </c>
      <c r="Q6307">
        <v>2014</v>
      </c>
      <c r="R6307" s="2">
        <v>41807</v>
      </c>
      <c r="S6307" s="2">
        <v>41807</v>
      </c>
      <c r="T6307" s="2">
        <v>41807</v>
      </c>
      <c r="U6307" s="2"/>
    </row>
    <row r="6308" spans="1:21" x14ac:dyDescent="0.3">
      <c r="A6308" t="s">
        <v>164</v>
      </c>
      <c r="B6308" t="s">
        <v>20</v>
      </c>
      <c r="C6308" t="s">
        <v>202</v>
      </c>
      <c r="D6308" t="s">
        <v>387</v>
      </c>
      <c r="E6308" s="5" t="s">
        <v>526</v>
      </c>
      <c r="F6308">
        <v>10</v>
      </c>
      <c r="G6308" t="s">
        <v>129</v>
      </c>
      <c r="H6308">
        <v>1</v>
      </c>
      <c r="I6308">
        <f>ANAM[[#This Row],[VALOR Corregida]]/1000</f>
        <v>1E-3</v>
      </c>
      <c r="J6308" t="s">
        <v>155</v>
      </c>
      <c r="K6308" t="s">
        <v>315</v>
      </c>
      <c r="L6308" t="s">
        <v>398</v>
      </c>
      <c r="M6308" t="s">
        <v>440</v>
      </c>
      <c r="N6308" s="7">
        <v>-23.633890000000001</v>
      </c>
      <c r="O6308" s="7">
        <v>-70.400000000000006</v>
      </c>
      <c r="P6308">
        <v>1</v>
      </c>
      <c r="Q6308">
        <v>2014</v>
      </c>
      <c r="R6308" s="2">
        <v>41807</v>
      </c>
      <c r="S6308" s="2">
        <v>41807</v>
      </c>
      <c r="T6308" s="2">
        <v>41807</v>
      </c>
      <c r="U6308" s="2"/>
    </row>
    <row r="6309" spans="1:21" x14ac:dyDescent="0.3">
      <c r="A6309" t="s">
        <v>164</v>
      </c>
      <c r="B6309" t="s">
        <v>20</v>
      </c>
      <c r="C6309" t="s">
        <v>202</v>
      </c>
      <c r="D6309" t="s">
        <v>387</v>
      </c>
      <c r="E6309" s="5" t="s">
        <v>526</v>
      </c>
      <c r="F6309">
        <v>10</v>
      </c>
      <c r="G6309" t="s">
        <v>408</v>
      </c>
      <c r="H6309">
        <v>60</v>
      </c>
      <c r="I6309">
        <f>ANAM[[#This Row],[VALOR Corregida]]/1000</f>
        <v>0.06</v>
      </c>
      <c r="J6309" t="s">
        <v>155</v>
      </c>
      <c r="K6309" t="s">
        <v>24</v>
      </c>
      <c r="L6309" t="s">
        <v>398</v>
      </c>
      <c r="M6309" t="s">
        <v>440</v>
      </c>
      <c r="N6309" s="7">
        <v>-23.633890000000001</v>
      </c>
      <c r="O6309" s="7">
        <v>-70.400000000000006</v>
      </c>
      <c r="P6309">
        <v>1</v>
      </c>
      <c r="Q6309">
        <v>2014</v>
      </c>
      <c r="R6309" s="2">
        <v>41807</v>
      </c>
      <c r="S6309" s="2">
        <v>41807</v>
      </c>
      <c r="T6309" s="2">
        <v>41807</v>
      </c>
      <c r="U6309" s="2"/>
    </row>
    <row r="6310" spans="1:21" x14ac:dyDescent="0.3">
      <c r="A6310" t="s">
        <v>164</v>
      </c>
      <c r="B6310" t="s">
        <v>20</v>
      </c>
      <c r="C6310" t="s">
        <v>202</v>
      </c>
      <c r="D6310" t="s">
        <v>387</v>
      </c>
      <c r="E6310" s="5" t="s">
        <v>526</v>
      </c>
      <c r="F6310">
        <v>10</v>
      </c>
      <c r="G6310" t="s">
        <v>216</v>
      </c>
      <c r="H6310">
        <v>60</v>
      </c>
      <c r="I6310">
        <f>ANAM[[#This Row],[VALOR Corregida]]/1000</f>
        <v>0.06</v>
      </c>
      <c r="J6310" t="s">
        <v>155</v>
      </c>
      <c r="K6310" t="s">
        <v>24</v>
      </c>
      <c r="L6310" t="s">
        <v>398</v>
      </c>
      <c r="M6310" t="s">
        <v>440</v>
      </c>
      <c r="N6310" s="7">
        <v>-23.633890000000001</v>
      </c>
      <c r="O6310" s="7">
        <v>-70.400000000000006</v>
      </c>
      <c r="P6310">
        <v>1</v>
      </c>
      <c r="Q6310">
        <v>2014</v>
      </c>
      <c r="R6310" s="2">
        <v>41807</v>
      </c>
      <c r="S6310" s="2">
        <v>41807</v>
      </c>
      <c r="T6310" s="2">
        <v>41807</v>
      </c>
      <c r="U6310" s="2"/>
    </row>
    <row r="6311" spans="1:21" x14ac:dyDescent="0.3">
      <c r="A6311" t="s">
        <v>164</v>
      </c>
      <c r="B6311" t="s">
        <v>20</v>
      </c>
      <c r="C6311" t="s">
        <v>202</v>
      </c>
      <c r="D6311" t="s">
        <v>387</v>
      </c>
      <c r="E6311" s="5" t="s">
        <v>526</v>
      </c>
      <c r="F6311">
        <v>10</v>
      </c>
      <c r="G6311" t="s">
        <v>409</v>
      </c>
      <c r="H6311">
        <v>0.05</v>
      </c>
      <c r="I6311">
        <f>ANAM[[#This Row],[VALOR Corregida]]/1000</f>
        <v>5.0000000000000002E-5</v>
      </c>
      <c r="J6311" t="s">
        <v>155</v>
      </c>
      <c r="K6311" t="s">
        <v>315</v>
      </c>
      <c r="L6311" t="s">
        <v>398</v>
      </c>
      <c r="M6311" t="s">
        <v>440</v>
      </c>
      <c r="N6311" s="7">
        <v>-23.633890000000001</v>
      </c>
      <c r="O6311" s="7">
        <v>-70.400000000000006</v>
      </c>
      <c r="P6311">
        <v>1</v>
      </c>
      <c r="Q6311">
        <v>2014</v>
      </c>
      <c r="R6311" s="2">
        <v>41807</v>
      </c>
      <c r="S6311" s="2">
        <v>41807</v>
      </c>
      <c r="T6311" s="2">
        <v>41807</v>
      </c>
      <c r="U6311" s="2"/>
    </row>
    <row r="6312" spans="1:21" x14ac:dyDescent="0.3">
      <c r="A6312" t="s">
        <v>164</v>
      </c>
      <c r="B6312" t="s">
        <v>20</v>
      </c>
      <c r="C6312" t="s">
        <v>202</v>
      </c>
      <c r="D6312" t="s">
        <v>387</v>
      </c>
      <c r="E6312" s="5" t="s">
        <v>526</v>
      </c>
      <c r="F6312">
        <v>10</v>
      </c>
      <c r="G6312" t="s">
        <v>166</v>
      </c>
      <c r="H6312">
        <v>0.9</v>
      </c>
      <c r="I6312">
        <f>ANAM[[#This Row],[VALOR Corregida]]/1000</f>
        <v>8.9999999999999998E-4</v>
      </c>
      <c r="J6312" t="s">
        <v>167</v>
      </c>
      <c r="K6312" t="s">
        <v>24</v>
      </c>
      <c r="L6312" t="s">
        <v>398</v>
      </c>
      <c r="M6312" t="s">
        <v>440</v>
      </c>
      <c r="N6312" s="7">
        <v>-23.633890000000001</v>
      </c>
      <c r="O6312" s="7">
        <v>-70.400000000000006</v>
      </c>
      <c r="P6312">
        <v>1</v>
      </c>
      <c r="Q6312">
        <v>2014</v>
      </c>
      <c r="R6312" s="2">
        <v>41807</v>
      </c>
      <c r="S6312" s="2">
        <v>41807</v>
      </c>
      <c r="T6312" s="2">
        <v>41807</v>
      </c>
      <c r="U6312" s="2"/>
    </row>
    <row r="6313" spans="1:21" x14ac:dyDescent="0.3">
      <c r="A6313" t="s">
        <v>164</v>
      </c>
      <c r="B6313" t="s">
        <v>20</v>
      </c>
      <c r="C6313" t="s">
        <v>202</v>
      </c>
      <c r="D6313" t="s">
        <v>387</v>
      </c>
      <c r="E6313" s="5" t="s">
        <v>526</v>
      </c>
      <c r="F6313">
        <v>10</v>
      </c>
      <c r="G6313" t="s">
        <v>39</v>
      </c>
      <c r="H6313">
        <v>0.04</v>
      </c>
      <c r="I6313">
        <f>ANAM[[#This Row],[VALOR Corregida]]/1000</f>
        <v>4.0000000000000003E-5</v>
      </c>
      <c r="J6313" t="s">
        <v>155</v>
      </c>
      <c r="K6313" t="s">
        <v>24</v>
      </c>
      <c r="L6313" t="s">
        <v>398</v>
      </c>
      <c r="M6313" t="s">
        <v>440</v>
      </c>
      <c r="N6313" s="7">
        <v>-23.633890000000001</v>
      </c>
      <c r="O6313" s="7">
        <v>-70.400000000000006</v>
      </c>
      <c r="P6313">
        <v>1</v>
      </c>
      <c r="Q6313">
        <v>2014</v>
      </c>
      <c r="R6313" s="2">
        <v>41807</v>
      </c>
      <c r="S6313" s="2">
        <v>41807</v>
      </c>
      <c r="T6313" s="2">
        <v>41807</v>
      </c>
      <c r="U6313" s="2"/>
    </row>
    <row r="6314" spans="1:21" x14ac:dyDescent="0.3">
      <c r="A6314" t="s">
        <v>164</v>
      </c>
      <c r="B6314" t="s">
        <v>20</v>
      </c>
      <c r="C6314" t="s">
        <v>202</v>
      </c>
      <c r="D6314" t="s">
        <v>387</v>
      </c>
      <c r="E6314" s="5" t="s">
        <v>526</v>
      </c>
      <c r="F6314">
        <v>10</v>
      </c>
      <c r="G6314" t="s">
        <v>64</v>
      </c>
      <c r="H6314">
        <v>72</v>
      </c>
      <c r="I6314">
        <f>ANAM[[#This Row],[VALOR Corregida]]/1000</f>
        <v>7.1999999999999995E-2</v>
      </c>
      <c r="J6314" t="s">
        <v>155</v>
      </c>
      <c r="K6314" t="s">
        <v>24</v>
      </c>
      <c r="L6314" t="s">
        <v>398</v>
      </c>
      <c r="M6314" t="s">
        <v>440</v>
      </c>
      <c r="N6314" s="7">
        <v>-23.633890000000001</v>
      </c>
      <c r="O6314" s="7">
        <v>-70.400000000000006</v>
      </c>
      <c r="P6314">
        <v>1</v>
      </c>
      <c r="Q6314">
        <v>2014</v>
      </c>
      <c r="R6314" s="2">
        <v>41807</v>
      </c>
      <c r="S6314" s="2">
        <v>41807</v>
      </c>
      <c r="T6314" s="2">
        <v>41807</v>
      </c>
      <c r="U6314" s="2"/>
    </row>
    <row r="6315" spans="1:21" x14ac:dyDescent="0.3">
      <c r="A6315" t="s">
        <v>164</v>
      </c>
      <c r="B6315" t="s">
        <v>20</v>
      </c>
      <c r="C6315" t="s">
        <v>202</v>
      </c>
      <c r="D6315" t="s">
        <v>387</v>
      </c>
      <c r="E6315" s="5" t="s">
        <v>526</v>
      </c>
      <c r="F6315">
        <v>10</v>
      </c>
      <c r="G6315" t="s">
        <v>410</v>
      </c>
      <c r="H6315">
        <v>0.25</v>
      </c>
      <c r="I6315">
        <f>ANAM[[#This Row],[VALOR Corregida]]/1000</f>
        <v>2.5000000000000001E-4</v>
      </c>
      <c r="J6315" t="s">
        <v>155</v>
      </c>
      <c r="K6315" t="s">
        <v>315</v>
      </c>
      <c r="L6315" t="s">
        <v>398</v>
      </c>
      <c r="M6315" t="s">
        <v>440</v>
      </c>
      <c r="N6315" s="7">
        <v>-23.633890000000001</v>
      </c>
      <c r="O6315" s="7">
        <v>-70.400000000000006</v>
      </c>
      <c r="P6315">
        <v>1</v>
      </c>
      <c r="Q6315">
        <v>2014</v>
      </c>
      <c r="R6315" s="2">
        <v>41807</v>
      </c>
      <c r="S6315" s="2">
        <v>41807</v>
      </c>
      <c r="T6315" s="2">
        <v>41807</v>
      </c>
      <c r="U6315" s="2"/>
    </row>
    <row r="6316" spans="1:21" x14ac:dyDescent="0.3">
      <c r="A6316" t="s">
        <v>164</v>
      </c>
      <c r="B6316" t="s">
        <v>20</v>
      </c>
      <c r="C6316" t="s">
        <v>213</v>
      </c>
      <c r="D6316" t="s">
        <v>214</v>
      </c>
      <c r="E6316" s="5" t="s">
        <v>519</v>
      </c>
      <c r="F6316">
        <v>0</v>
      </c>
      <c r="G6316" t="s">
        <v>29</v>
      </c>
      <c r="H6316">
        <v>1570</v>
      </c>
      <c r="I6316">
        <f>ANAM[[#This Row],[VALOR Corregida]]/1000</f>
        <v>1.57</v>
      </c>
      <c r="J6316" t="s">
        <v>155</v>
      </c>
      <c r="K6316" t="s">
        <v>24</v>
      </c>
      <c r="L6316" t="s">
        <v>309</v>
      </c>
      <c r="M6316" t="s">
        <v>318</v>
      </c>
      <c r="N6316" s="7">
        <v>-23.648890000000002</v>
      </c>
      <c r="O6316" s="7">
        <v>-70.406940000000006</v>
      </c>
      <c r="P6316">
        <v>2</v>
      </c>
      <c r="Q6316">
        <v>2002</v>
      </c>
      <c r="R6316" s="2">
        <v>37580</v>
      </c>
      <c r="S6316" s="2">
        <v>37580</v>
      </c>
      <c r="T6316" s="2">
        <v>37580</v>
      </c>
      <c r="U6316" s="2"/>
    </row>
    <row r="6317" spans="1:21" x14ac:dyDescent="0.3">
      <c r="A6317" t="s">
        <v>164</v>
      </c>
      <c r="B6317" t="s">
        <v>20</v>
      </c>
      <c r="C6317" t="s">
        <v>202</v>
      </c>
      <c r="D6317" t="s">
        <v>387</v>
      </c>
      <c r="E6317" s="5" t="s">
        <v>526</v>
      </c>
      <c r="F6317">
        <v>10</v>
      </c>
      <c r="G6317" t="s">
        <v>411</v>
      </c>
      <c r="H6317">
        <v>0.05</v>
      </c>
      <c r="I6317">
        <f>ANAM[[#This Row],[VALOR Corregida]]/1000</f>
        <v>5.0000000000000002E-5</v>
      </c>
      <c r="J6317" t="s">
        <v>155</v>
      </c>
      <c r="K6317" t="s">
        <v>315</v>
      </c>
      <c r="L6317" t="s">
        <v>398</v>
      </c>
      <c r="M6317" t="s">
        <v>440</v>
      </c>
      <c r="N6317" s="7">
        <v>-23.633890000000001</v>
      </c>
      <c r="O6317" s="7">
        <v>-70.400000000000006</v>
      </c>
      <c r="P6317">
        <v>1</v>
      </c>
      <c r="Q6317">
        <v>2014</v>
      </c>
      <c r="R6317" s="2">
        <v>41807</v>
      </c>
      <c r="S6317" s="2">
        <v>41807</v>
      </c>
      <c r="T6317" s="2">
        <v>41807</v>
      </c>
      <c r="U6317" s="2"/>
    </row>
    <row r="6318" spans="1:21" x14ac:dyDescent="0.3">
      <c r="A6318" t="s">
        <v>164</v>
      </c>
      <c r="B6318" t="s">
        <v>20</v>
      </c>
      <c r="C6318" t="s">
        <v>179</v>
      </c>
      <c r="D6318" t="s">
        <v>388</v>
      </c>
      <c r="E6318" s="5" t="s">
        <v>511</v>
      </c>
      <c r="F6318">
        <v>4</v>
      </c>
      <c r="G6318" t="s">
        <v>397</v>
      </c>
      <c r="H6318">
        <v>8.6999999999999993</v>
      </c>
      <c r="I6318">
        <f>ANAM[[#This Row],[VALOR Corregida]]/1000</f>
        <v>8.6999999999999994E-3</v>
      </c>
      <c r="J6318" t="s">
        <v>167</v>
      </c>
      <c r="K6318" t="s">
        <v>24</v>
      </c>
      <c r="L6318" t="s">
        <v>398</v>
      </c>
      <c r="M6318" t="s">
        <v>440</v>
      </c>
      <c r="N6318" s="7">
        <v>-23.641940000000002</v>
      </c>
      <c r="O6318" s="7">
        <v>-70.399169999999998</v>
      </c>
      <c r="P6318">
        <v>1</v>
      </c>
      <c r="Q6318">
        <v>2014</v>
      </c>
      <c r="R6318" s="2">
        <v>41807</v>
      </c>
      <c r="S6318" s="2">
        <v>41807</v>
      </c>
      <c r="T6318" s="2">
        <v>41807</v>
      </c>
      <c r="U6318" s="2"/>
    </row>
    <row r="6319" spans="1:21" x14ac:dyDescent="0.3">
      <c r="A6319" t="s">
        <v>164</v>
      </c>
      <c r="B6319" t="s">
        <v>20</v>
      </c>
      <c r="C6319" t="s">
        <v>179</v>
      </c>
      <c r="D6319" t="s">
        <v>388</v>
      </c>
      <c r="E6319" s="5" t="s">
        <v>511</v>
      </c>
      <c r="F6319">
        <v>4</v>
      </c>
      <c r="G6319" t="s">
        <v>400</v>
      </c>
      <c r="H6319">
        <v>7.85</v>
      </c>
      <c r="I6319">
        <f>ANAM[[#This Row],[VALOR Corregida]]/1000</f>
        <v>7.8499999999999993E-3</v>
      </c>
      <c r="J6319" t="s">
        <v>167</v>
      </c>
      <c r="K6319" t="s">
        <v>24</v>
      </c>
      <c r="L6319" t="s">
        <v>398</v>
      </c>
      <c r="M6319" t="s">
        <v>440</v>
      </c>
      <c r="N6319" s="7">
        <v>-23.641940000000002</v>
      </c>
      <c r="O6319" s="7">
        <v>-70.399169999999998</v>
      </c>
      <c r="P6319">
        <v>1</v>
      </c>
      <c r="Q6319">
        <v>2014</v>
      </c>
      <c r="R6319" s="2">
        <v>41807</v>
      </c>
      <c r="S6319" s="2">
        <v>41807</v>
      </c>
      <c r="T6319" s="2">
        <v>41807</v>
      </c>
      <c r="U6319" s="2"/>
    </row>
    <row r="6320" spans="1:21" x14ac:dyDescent="0.3">
      <c r="A6320" t="s">
        <v>164</v>
      </c>
      <c r="B6320" t="s">
        <v>20</v>
      </c>
      <c r="C6320" t="s">
        <v>179</v>
      </c>
      <c r="D6320" t="s">
        <v>388</v>
      </c>
      <c r="E6320" s="5" t="s">
        <v>511</v>
      </c>
      <c r="F6320">
        <v>4</v>
      </c>
      <c r="G6320" t="s">
        <v>401</v>
      </c>
      <c r="H6320">
        <v>30.9</v>
      </c>
      <c r="I6320">
        <f>ANAM[[#This Row],[VALOR Corregida]]/1000</f>
        <v>3.0899999999999997E-2</v>
      </c>
      <c r="J6320" t="s">
        <v>167</v>
      </c>
      <c r="K6320" t="s">
        <v>24</v>
      </c>
      <c r="L6320" t="s">
        <v>398</v>
      </c>
      <c r="M6320" t="s">
        <v>440</v>
      </c>
      <c r="N6320" s="7">
        <v>-23.641940000000002</v>
      </c>
      <c r="O6320" s="7">
        <v>-70.399169999999998</v>
      </c>
      <c r="P6320">
        <v>1</v>
      </c>
      <c r="Q6320">
        <v>2014</v>
      </c>
      <c r="R6320" s="2">
        <v>41807</v>
      </c>
      <c r="S6320" s="2">
        <v>41807</v>
      </c>
      <c r="T6320" s="2">
        <v>41807</v>
      </c>
      <c r="U6320" s="2"/>
    </row>
    <row r="6321" spans="1:21" x14ac:dyDescent="0.3">
      <c r="A6321" t="s">
        <v>164</v>
      </c>
      <c r="B6321" t="s">
        <v>20</v>
      </c>
      <c r="C6321" t="s">
        <v>179</v>
      </c>
      <c r="D6321" t="s">
        <v>388</v>
      </c>
      <c r="E6321" s="5" t="s">
        <v>511</v>
      </c>
      <c r="F6321">
        <v>4</v>
      </c>
      <c r="G6321" t="s">
        <v>402</v>
      </c>
      <c r="H6321">
        <v>10.3</v>
      </c>
      <c r="I6321">
        <f>ANAM[[#This Row],[VALOR Corregida]]/1000</f>
        <v>1.03E-2</v>
      </c>
      <c r="J6321" t="s">
        <v>167</v>
      </c>
      <c r="K6321" t="s">
        <v>24</v>
      </c>
      <c r="L6321" t="s">
        <v>398</v>
      </c>
      <c r="M6321" t="s">
        <v>440</v>
      </c>
      <c r="N6321" s="7">
        <v>-23.641940000000002</v>
      </c>
      <c r="O6321" s="7">
        <v>-70.399169999999998</v>
      </c>
      <c r="P6321">
        <v>1</v>
      </c>
      <c r="Q6321">
        <v>2014</v>
      </c>
      <c r="R6321" s="2">
        <v>41807</v>
      </c>
      <c r="S6321" s="2">
        <v>41807</v>
      </c>
      <c r="T6321" s="2">
        <v>41807</v>
      </c>
      <c r="U6321" s="2"/>
    </row>
    <row r="6322" spans="1:21" x14ac:dyDescent="0.3">
      <c r="A6322" t="s">
        <v>164</v>
      </c>
      <c r="B6322" t="s">
        <v>20</v>
      </c>
      <c r="C6322" t="s">
        <v>179</v>
      </c>
      <c r="D6322" t="s">
        <v>388</v>
      </c>
      <c r="E6322" s="5" t="s">
        <v>511</v>
      </c>
      <c r="F6322">
        <v>4</v>
      </c>
      <c r="G6322" t="s">
        <v>403</v>
      </c>
      <c r="H6322">
        <v>34</v>
      </c>
      <c r="I6322">
        <f>ANAM[[#This Row],[VALOR Corregida]]/1000</f>
        <v>3.4000000000000002E-2</v>
      </c>
      <c r="J6322" t="s">
        <v>167</v>
      </c>
      <c r="K6322" t="s">
        <v>24</v>
      </c>
      <c r="L6322" t="s">
        <v>398</v>
      </c>
      <c r="M6322" t="s">
        <v>440</v>
      </c>
      <c r="N6322" s="7">
        <v>-23.641940000000002</v>
      </c>
      <c r="O6322" s="7">
        <v>-70.399169999999998</v>
      </c>
      <c r="P6322">
        <v>1</v>
      </c>
      <c r="Q6322">
        <v>2014</v>
      </c>
      <c r="R6322" s="2">
        <v>41807</v>
      </c>
      <c r="S6322" s="2">
        <v>41807</v>
      </c>
      <c r="T6322" s="2">
        <v>41807</v>
      </c>
      <c r="U6322" s="2"/>
    </row>
    <row r="6323" spans="1:21" x14ac:dyDescent="0.3">
      <c r="A6323" t="s">
        <v>164</v>
      </c>
      <c r="B6323" t="s">
        <v>20</v>
      </c>
      <c r="C6323" t="s">
        <v>179</v>
      </c>
      <c r="D6323" t="s">
        <v>388</v>
      </c>
      <c r="E6323" s="5" t="s">
        <v>511</v>
      </c>
      <c r="F6323">
        <v>4</v>
      </c>
      <c r="G6323" t="s">
        <v>404</v>
      </c>
      <c r="H6323">
        <v>23</v>
      </c>
      <c r="I6323">
        <f>ANAM[[#This Row],[VALOR Corregida]]/1000</f>
        <v>2.3E-2</v>
      </c>
      <c r="J6323" t="s">
        <v>155</v>
      </c>
      <c r="K6323" t="s">
        <v>24</v>
      </c>
      <c r="L6323" t="s">
        <v>398</v>
      </c>
      <c r="M6323" t="s">
        <v>440</v>
      </c>
      <c r="N6323" s="7">
        <v>-23.641940000000002</v>
      </c>
      <c r="O6323" s="7">
        <v>-70.399169999999998</v>
      </c>
      <c r="P6323">
        <v>1</v>
      </c>
      <c r="Q6323">
        <v>2014</v>
      </c>
      <c r="R6323" s="2">
        <v>41807</v>
      </c>
      <c r="S6323" s="2">
        <v>41807</v>
      </c>
      <c r="T6323" s="2">
        <v>41807</v>
      </c>
      <c r="U6323" s="2"/>
    </row>
    <row r="6324" spans="1:21" x14ac:dyDescent="0.3">
      <c r="A6324" t="s">
        <v>164</v>
      </c>
      <c r="B6324" t="s">
        <v>20</v>
      </c>
      <c r="C6324" t="s">
        <v>210</v>
      </c>
      <c r="D6324" t="s">
        <v>211</v>
      </c>
      <c r="E6324" s="5" t="s">
        <v>527</v>
      </c>
      <c r="F6324">
        <v>0</v>
      </c>
      <c r="G6324" t="s">
        <v>29</v>
      </c>
      <c r="H6324">
        <v>22.5</v>
      </c>
      <c r="I6324">
        <f>ANAM[[#This Row],[VALOR Corregida]]/1000</f>
        <v>2.2499999999999999E-2</v>
      </c>
      <c r="J6324" t="s">
        <v>155</v>
      </c>
      <c r="K6324" t="s">
        <v>24</v>
      </c>
      <c r="L6324" t="s">
        <v>309</v>
      </c>
      <c r="M6324" t="s">
        <v>317</v>
      </c>
      <c r="N6324" s="7">
        <v>-23.664719999999999</v>
      </c>
      <c r="O6324" s="7">
        <v>-70.411389999999997</v>
      </c>
      <c r="P6324">
        <v>2</v>
      </c>
      <c r="Q6324">
        <v>2002</v>
      </c>
      <c r="R6324" s="2">
        <v>37484</v>
      </c>
      <c r="S6324" s="2">
        <v>37484</v>
      </c>
      <c r="T6324" s="2">
        <v>37484</v>
      </c>
      <c r="U6324" s="2"/>
    </row>
    <row r="6325" spans="1:21" x14ac:dyDescent="0.3">
      <c r="A6325" t="s">
        <v>164</v>
      </c>
      <c r="B6325" t="s">
        <v>20</v>
      </c>
      <c r="C6325" t="s">
        <v>179</v>
      </c>
      <c r="D6325" t="s">
        <v>388</v>
      </c>
      <c r="E6325" s="5" t="s">
        <v>511</v>
      </c>
      <c r="F6325">
        <v>4</v>
      </c>
      <c r="G6325" t="s">
        <v>405</v>
      </c>
      <c r="H6325">
        <v>1.1000000000000001</v>
      </c>
      <c r="I6325">
        <f>ANAM[[#This Row],[VALOR Corregida]]/1000</f>
        <v>1.1000000000000001E-3</v>
      </c>
      <c r="J6325" t="s">
        <v>167</v>
      </c>
      <c r="K6325" t="s">
        <v>24</v>
      </c>
      <c r="L6325" t="s">
        <v>398</v>
      </c>
      <c r="M6325" t="s">
        <v>440</v>
      </c>
      <c r="N6325" s="7">
        <v>-23.641940000000002</v>
      </c>
      <c r="O6325" s="7">
        <v>-70.399169999999998</v>
      </c>
      <c r="P6325">
        <v>1</v>
      </c>
      <c r="Q6325">
        <v>2014</v>
      </c>
      <c r="R6325" s="2">
        <v>41807</v>
      </c>
      <c r="S6325" s="2">
        <v>41807</v>
      </c>
      <c r="T6325" s="2">
        <v>41807</v>
      </c>
      <c r="U6325" s="2"/>
    </row>
    <row r="6326" spans="1:21" x14ac:dyDescent="0.3">
      <c r="A6326" t="s">
        <v>164</v>
      </c>
      <c r="B6326" t="s">
        <v>20</v>
      </c>
      <c r="C6326" t="s">
        <v>210</v>
      </c>
      <c r="D6326" t="s">
        <v>211</v>
      </c>
      <c r="E6326" s="5" t="s">
        <v>527</v>
      </c>
      <c r="F6326">
        <v>0</v>
      </c>
      <c r="G6326" t="s">
        <v>29</v>
      </c>
      <c r="H6326">
        <v>30.7</v>
      </c>
      <c r="I6326">
        <f>ANAM[[#This Row],[VALOR Corregida]]/1000</f>
        <v>3.0699999999999998E-2</v>
      </c>
      <c r="J6326" t="s">
        <v>155</v>
      </c>
      <c r="K6326" t="s">
        <v>24</v>
      </c>
      <c r="L6326" t="s">
        <v>309</v>
      </c>
      <c r="M6326" t="s">
        <v>318</v>
      </c>
      <c r="N6326" s="7">
        <v>-23.664719999999999</v>
      </c>
      <c r="O6326" s="7">
        <v>-70.411389999999997</v>
      </c>
      <c r="P6326">
        <v>2</v>
      </c>
      <c r="Q6326">
        <v>2002</v>
      </c>
      <c r="R6326" s="2">
        <v>37580</v>
      </c>
      <c r="S6326" s="2">
        <v>37580</v>
      </c>
      <c r="T6326" s="2">
        <v>37580</v>
      </c>
      <c r="U6326" s="2"/>
    </row>
    <row r="6327" spans="1:21" x14ac:dyDescent="0.3">
      <c r="A6327" t="s">
        <v>164</v>
      </c>
      <c r="B6327" t="s">
        <v>20</v>
      </c>
      <c r="C6327" t="s">
        <v>179</v>
      </c>
      <c r="D6327" t="s">
        <v>388</v>
      </c>
      <c r="E6327" s="5" t="s">
        <v>511</v>
      </c>
      <c r="F6327">
        <v>4</v>
      </c>
      <c r="G6327" t="s">
        <v>406</v>
      </c>
      <c r="H6327">
        <v>5.67</v>
      </c>
      <c r="I6327">
        <f>ANAM[[#This Row],[VALOR Corregida]]/1000</f>
        <v>5.6699999999999997E-3</v>
      </c>
      <c r="J6327" t="s">
        <v>167</v>
      </c>
      <c r="K6327" t="s">
        <v>24</v>
      </c>
      <c r="L6327" t="s">
        <v>398</v>
      </c>
      <c r="M6327" t="s">
        <v>440</v>
      </c>
      <c r="N6327" s="7">
        <v>-23.641940000000002</v>
      </c>
      <c r="O6327" s="7">
        <v>-70.399169999999998</v>
      </c>
      <c r="P6327">
        <v>1</v>
      </c>
      <c r="Q6327">
        <v>2014</v>
      </c>
      <c r="R6327" s="2">
        <v>41807</v>
      </c>
      <c r="S6327" s="2">
        <v>41807</v>
      </c>
      <c r="T6327" s="2">
        <v>41807</v>
      </c>
      <c r="U6327" s="2"/>
    </row>
    <row r="6328" spans="1:21" x14ac:dyDescent="0.3">
      <c r="A6328" t="s">
        <v>164</v>
      </c>
      <c r="B6328" t="s">
        <v>20</v>
      </c>
      <c r="C6328" t="s">
        <v>179</v>
      </c>
      <c r="D6328" t="s">
        <v>388</v>
      </c>
      <c r="E6328" s="5" t="s">
        <v>511</v>
      </c>
      <c r="F6328">
        <v>4</v>
      </c>
      <c r="G6328" t="s">
        <v>37</v>
      </c>
      <c r="H6328">
        <v>202</v>
      </c>
      <c r="I6328">
        <f>ANAM[[#This Row],[VALOR Corregida]]/1000</f>
        <v>0.20200000000000001</v>
      </c>
      <c r="J6328" t="s">
        <v>155</v>
      </c>
      <c r="K6328" t="s">
        <v>24</v>
      </c>
      <c r="L6328" t="s">
        <v>398</v>
      </c>
      <c r="M6328" t="s">
        <v>440</v>
      </c>
      <c r="N6328" s="7">
        <v>-23.641940000000002</v>
      </c>
      <c r="O6328" s="7">
        <v>-70.399169999999998</v>
      </c>
      <c r="P6328">
        <v>1</v>
      </c>
      <c r="Q6328">
        <v>2014</v>
      </c>
      <c r="R6328" s="2">
        <v>41807</v>
      </c>
      <c r="S6328" s="2">
        <v>41807</v>
      </c>
      <c r="T6328" s="2">
        <v>41807</v>
      </c>
      <c r="U6328" s="2"/>
    </row>
    <row r="6329" spans="1:21" x14ac:dyDescent="0.3">
      <c r="A6329" t="s">
        <v>164</v>
      </c>
      <c r="B6329" t="s">
        <v>20</v>
      </c>
      <c r="C6329" t="s">
        <v>179</v>
      </c>
      <c r="D6329" t="s">
        <v>388</v>
      </c>
      <c r="E6329" s="5" t="s">
        <v>511</v>
      </c>
      <c r="F6329">
        <v>4</v>
      </c>
      <c r="G6329" t="s">
        <v>407</v>
      </c>
      <c r="H6329">
        <v>2.56</v>
      </c>
      <c r="I6329">
        <f>ANAM[[#This Row],[VALOR Corregida]]/1000</f>
        <v>2.5600000000000002E-3</v>
      </c>
      <c r="J6329" t="s">
        <v>167</v>
      </c>
      <c r="K6329" t="s">
        <v>24</v>
      </c>
      <c r="L6329" t="s">
        <v>398</v>
      </c>
      <c r="M6329" t="s">
        <v>440</v>
      </c>
      <c r="N6329" s="7">
        <v>-23.641940000000002</v>
      </c>
      <c r="O6329" s="7">
        <v>-70.399169999999998</v>
      </c>
      <c r="P6329">
        <v>1</v>
      </c>
      <c r="Q6329">
        <v>2014</v>
      </c>
      <c r="R6329" s="2">
        <v>41807</v>
      </c>
      <c r="S6329" s="2">
        <v>41807</v>
      </c>
      <c r="T6329" s="2">
        <v>41807</v>
      </c>
      <c r="U6329" s="2"/>
    </row>
    <row r="6330" spans="1:21" x14ac:dyDescent="0.3">
      <c r="A6330" t="s">
        <v>164</v>
      </c>
      <c r="B6330" t="s">
        <v>20</v>
      </c>
      <c r="C6330" t="s">
        <v>179</v>
      </c>
      <c r="D6330" t="s">
        <v>388</v>
      </c>
      <c r="E6330" s="5" t="s">
        <v>511</v>
      </c>
      <c r="F6330">
        <v>4</v>
      </c>
      <c r="G6330" t="s">
        <v>129</v>
      </c>
      <c r="H6330">
        <v>1</v>
      </c>
      <c r="I6330">
        <f>ANAM[[#This Row],[VALOR Corregida]]/1000</f>
        <v>1E-3</v>
      </c>
      <c r="J6330" t="s">
        <v>155</v>
      </c>
      <c r="K6330" t="s">
        <v>315</v>
      </c>
      <c r="L6330" t="s">
        <v>398</v>
      </c>
      <c r="M6330" t="s">
        <v>440</v>
      </c>
      <c r="N6330" s="7">
        <v>-23.641940000000002</v>
      </c>
      <c r="O6330" s="7">
        <v>-70.399169999999998</v>
      </c>
      <c r="P6330">
        <v>1</v>
      </c>
      <c r="Q6330">
        <v>2014</v>
      </c>
      <c r="R6330" s="2">
        <v>41807</v>
      </c>
      <c r="S6330" s="2">
        <v>41807</v>
      </c>
      <c r="T6330" s="2">
        <v>41807</v>
      </c>
      <c r="U6330" s="2"/>
    </row>
    <row r="6331" spans="1:21" x14ac:dyDescent="0.3">
      <c r="A6331" t="s">
        <v>164</v>
      </c>
      <c r="B6331" t="s">
        <v>20</v>
      </c>
      <c r="C6331" t="s">
        <v>179</v>
      </c>
      <c r="D6331" t="s">
        <v>388</v>
      </c>
      <c r="E6331" s="5" t="s">
        <v>511</v>
      </c>
      <c r="F6331">
        <v>4</v>
      </c>
      <c r="G6331" t="s">
        <v>408</v>
      </c>
      <c r="H6331">
        <v>49</v>
      </c>
      <c r="I6331">
        <f>ANAM[[#This Row],[VALOR Corregida]]/1000</f>
        <v>4.9000000000000002E-2</v>
      </c>
      <c r="J6331" t="s">
        <v>155</v>
      </c>
      <c r="K6331" t="s">
        <v>24</v>
      </c>
      <c r="L6331" t="s">
        <v>398</v>
      </c>
      <c r="M6331" t="s">
        <v>440</v>
      </c>
      <c r="N6331" s="7">
        <v>-23.641940000000002</v>
      </c>
      <c r="O6331" s="7">
        <v>-70.399169999999998</v>
      </c>
      <c r="P6331">
        <v>1</v>
      </c>
      <c r="Q6331">
        <v>2014</v>
      </c>
      <c r="R6331" s="2">
        <v>41807</v>
      </c>
      <c r="S6331" s="2">
        <v>41807</v>
      </c>
      <c r="T6331" s="2">
        <v>41807</v>
      </c>
      <c r="U6331" s="2"/>
    </row>
    <row r="6332" spans="1:21" x14ac:dyDescent="0.3">
      <c r="A6332" t="s">
        <v>164</v>
      </c>
      <c r="B6332" t="s">
        <v>20</v>
      </c>
      <c r="C6332" t="s">
        <v>179</v>
      </c>
      <c r="D6332" t="s">
        <v>388</v>
      </c>
      <c r="E6332" s="5" t="s">
        <v>511</v>
      </c>
      <c r="F6332">
        <v>4</v>
      </c>
      <c r="G6332" t="s">
        <v>216</v>
      </c>
      <c r="H6332">
        <v>49</v>
      </c>
      <c r="I6332">
        <f>ANAM[[#This Row],[VALOR Corregida]]/1000</f>
        <v>4.9000000000000002E-2</v>
      </c>
      <c r="J6332" t="s">
        <v>155</v>
      </c>
      <c r="K6332" t="s">
        <v>24</v>
      </c>
      <c r="L6332" t="s">
        <v>398</v>
      </c>
      <c r="M6332" t="s">
        <v>440</v>
      </c>
      <c r="N6332" s="7">
        <v>-23.641940000000002</v>
      </c>
      <c r="O6332" s="7">
        <v>-70.399169999999998</v>
      </c>
      <c r="P6332">
        <v>1</v>
      </c>
      <c r="Q6332">
        <v>2014</v>
      </c>
      <c r="R6332" s="2">
        <v>41807</v>
      </c>
      <c r="S6332" s="2">
        <v>41807</v>
      </c>
      <c r="T6332" s="2">
        <v>41807</v>
      </c>
      <c r="U6332" s="2"/>
    </row>
    <row r="6333" spans="1:21" x14ac:dyDescent="0.3">
      <c r="A6333" t="s">
        <v>164</v>
      </c>
      <c r="B6333" t="s">
        <v>20</v>
      </c>
      <c r="C6333" t="s">
        <v>179</v>
      </c>
      <c r="D6333" t="s">
        <v>388</v>
      </c>
      <c r="E6333" s="5" t="s">
        <v>511</v>
      </c>
      <c r="F6333">
        <v>4</v>
      </c>
      <c r="G6333" t="s">
        <v>409</v>
      </c>
      <c r="H6333">
        <v>0.05</v>
      </c>
      <c r="I6333">
        <f>ANAM[[#This Row],[VALOR Corregida]]/1000</f>
        <v>5.0000000000000002E-5</v>
      </c>
      <c r="J6333" t="s">
        <v>155</v>
      </c>
      <c r="K6333" t="s">
        <v>315</v>
      </c>
      <c r="L6333" t="s">
        <v>398</v>
      </c>
      <c r="M6333" t="s">
        <v>440</v>
      </c>
      <c r="N6333" s="7">
        <v>-23.641940000000002</v>
      </c>
      <c r="O6333" s="7">
        <v>-70.399169999999998</v>
      </c>
      <c r="P6333">
        <v>1</v>
      </c>
      <c r="Q6333">
        <v>2014</v>
      </c>
      <c r="R6333" s="2">
        <v>41807</v>
      </c>
      <c r="S6333" s="2">
        <v>41807</v>
      </c>
      <c r="T6333" s="2">
        <v>41807</v>
      </c>
      <c r="U6333" s="2"/>
    </row>
    <row r="6334" spans="1:21" x14ac:dyDescent="0.3">
      <c r="A6334" t="s">
        <v>164</v>
      </c>
      <c r="B6334" t="s">
        <v>20</v>
      </c>
      <c r="C6334" t="s">
        <v>179</v>
      </c>
      <c r="D6334" t="s">
        <v>388</v>
      </c>
      <c r="E6334" s="5" t="s">
        <v>511</v>
      </c>
      <c r="F6334">
        <v>4</v>
      </c>
      <c r="G6334" t="s">
        <v>166</v>
      </c>
      <c r="H6334">
        <v>2.2999999999999998</v>
      </c>
      <c r="I6334">
        <f>ANAM[[#This Row],[VALOR Corregida]]/1000</f>
        <v>2.3E-3</v>
      </c>
      <c r="J6334" t="s">
        <v>167</v>
      </c>
      <c r="K6334" t="s">
        <v>24</v>
      </c>
      <c r="L6334" t="s">
        <v>398</v>
      </c>
      <c r="M6334" t="s">
        <v>440</v>
      </c>
      <c r="N6334" s="7">
        <v>-23.641940000000002</v>
      </c>
      <c r="O6334" s="7">
        <v>-70.399169999999998</v>
      </c>
      <c r="P6334">
        <v>1</v>
      </c>
      <c r="Q6334">
        <v>2014</v>
      </c>
      <c r="R6334" s="2">
        <v>41807</v>
      </c>
      <c r="S6334" s="2">
        <v>41807</v>
      </c>
      <c r="T6334" s="2">
        <v>41807</v>
      </c>
      <c r="U6334" s="2"/>
    </row>
    <row r="6335" spans="1:21" x14ac:dyDescent="0.3">
      <c r="A6335" t="s">
        <v>164</v>
      </c>
      <c r="B6335" t="s">
        <v>20</v>
      </c>
      <c r="C6335" t="s">
        <v>179</v>
      </c>
      <c r="D6335" t="s">
        <v>388</v>
      </c>
      <c r="E6335" s="5" t="s">
        <v>511</v>
      </c>
      <c r="F6335">
        <v>4</v>
      </c>
      <c r="G6335" t="s">
        <v>39</v>
      </c>
      <c r="H6335">
        <v>0.61</v>
      </c>
      <c r="I6335">
        <f>ANAM[[#This Row],[VALOR Corregida]]/1000</f>
        <v>6.0999999999999997E-4</v>
      </c>
      <c r="J6335" t="s">
        <v>155</v>
      </c>
      <c r="K6335" t="s">
        <v>24</v>
      </c>
      <c r="L6335" t="s">
        <v>398</v>
      </c>
      <c r="M6335" t="s">
        <v>440</v>
      </c>
      <c r="N6335" s="7">
        <v>-23.641940000000002</v>
      </c>
      <c r="O6335" s="7">
        <v>-70.399169999999998</v>
      </c>
      <c r="P6335">
        <v>1</v>
      </c>
      <c r="Q6335">
        <v>2014</v>
      </c>
      <c r="R6335" s="2">
        <v>41807</v>
      </c>
      <c r="S6335" s="2">
        <v>41807</v>
      </c>
      <c r="T6335" s="2">
        <v>41807</v>
      </c>
      <c r="U6335" s="2"/>
    </row>
    <row r="6336" spans="1:21" x14ac:dyDescent="0.3">
      <c r="A6336" t="s">
        <v>164</v>
      </c>
      <c r="B6336" t="s">
        <v>20</v>
      </c>
      <c r="C6336" t="s">
        <v>179</v>
      </c>
      <c r="D6336" t="s">
        <v>388</v>
      </c>
      <c r="E6336" s="5" t="s">
        <v>511</v>
      </c>
      <c r="F6336">
        <v>4</v>
      </c>
      <c r="G6336" t="s">
        <v>64</v>
      </c>
      <c r="H6336">
        <v>647</v>
      </c>
      <c r="I6336">
        <f>ANAM[[#This Row],[VALOR Corregida]]/1000</f>
        <v>0.64700000000000002</v>
      </c>
      <c r="J6336" t="s">
        <v>155</v>
      </c>
      <c r="K6336" t="s">
        <v>24</v>
      </c>
      <c r="L6336" t="s">
        <v>398</v>
      </c>
      <c r="M6336" t="s">
        <v>440</v>
      </c>
      <c r="N6336" s="7">
        <v>-23.641940000000002</v>
      </c>
      <c r="O6336" s="7">
        <v>-70.399169999999998</v>
      </c>
      <c r="P6336">
        <v>1</v>
      </c>
      <c r="Q6336">
        <v>2014</v>
      </c>
      <c r="R6336" s="2">
        <v>41807</v>
      </c>
      <c r="S6336" s="2">
        <v>41807</v>
      </c>
      <c r="T6336" s="2">
        <v>41807</v>
      </c>
      <c r="U6336" s="2"/>
    </row>
    <row r="6337" spans="1:21" x14ac:dyDescent="0.3">
      <c r="A6337" t="s">
        <v>164</v>
      </c>
      <c r="B6337" t="s">
        <v>20</v>
      </c>
      <c r="C6337" t="s">
        <v>179</v>
      </c>
      <c r="D6337" t="s">
        <v>388</v>
      </c>
      <c r="E6337" s="5" t="s">
        <v>511</v>
      </c>
      <c r="F6337">
        <v>4</v>
      </c>
      <c r="G6337" t="s">
        <v>410</v>
      </c>
      <c r="H6337">
        <v>0.25</v>
      </c>
      <c r="I6337">
        <f>ANAM[[#This Row],[VALOR Corregida]]/1000</f>
        <v>2.5000000000000001E-4</v>
      </c>
      <c r="J6337" t="s">
        <v>155</v>
      </c>
      <c r="K6337" t="s">
        <v>315</v>
      </c>
      <c r="L6337" t="s">
        <v>398</v>
      </c>
      <c r="M6337" t="s">
        <v>440</v>
      </c>
      <c r="N6337" s="7">
        <v>-23.641940000000002</v>
      </c>
      <c r="O6337" s="7">
        <v>-70.399169999999998</v>
      </c>
      <c r="P6337">
        <v>1</v>
      </c>
      <c r="Q6337">
        <v>2014</v>
      </c>
      <c r="R6337" s="2">
        <v>41807</v>
      </c>
      <c r="S6337" s="2">
        <v>41807</v>
      </c>
      <c r="T6337" s="2">
        <v>41807</v>
      </c>
      <c r="U6337" s="2"/>
    </row>
    <row r="6338" spans="1:21" x14ac:dyDescent="0.3">
      <c r="A6338" t="s">
        <v>164</v>
      </c>
      <c r="B6338" t="s">
        <v>20</v>
      </c>
      <c r="C6338" t="s">
        <v>205</v>
      </c>
      <c r="D6338" t="s">
        <v>206</v>
      </c>
      <c r="E6338" s="5" t="s">
        <v>528</v>
      </c>
      <c r="F6338">
        <v>0</v>
      </c>
      <c r="G6338" t="s">
        <v>29</v>
      </c>
      <c r="H6338">
        <v>18.600000000000001</v>
      </c>
      <c r="I6338">
        <f>ANAM[[#This Row],[VALOR Corregida]]/1000</f>
        <v>1.8600000000000002E-2</v>
      </c>
      <c r="J6338" t="s">
        <v>155</v>
      </c>
      <c r="K6338" t="s">
        <v>24</v>
      </c>
      <c r="L6338" t="s">
        <v>309</v>
      </c>
      <c r="M6338" t="s">
        <v>317</v>
      </c>
      <c r="N6338" s="7">
        <v>-23.67</v>
      </c>
      <c r="O6338" s="7">
        <v>-70.40889</v>
      </c>
      <c r="P6338">
        <v>2</v>
      </c>
      <c r="Q6338">
        <v>2002</v>
      </c>
      <c r="R6338" s="2">
        <v>37484</v>
      </c>
      <c r="S6338" s="2">
        <v>37484</v>
      </c>
      <c r="T6338" s="2">
        <v>37484</v>
      </c>
      <c r="U6338" s="2"/>
    </row>
    <row r="6339" spans="1:21" x14ac:dyDescent="0.3">
      <c r="A6339" t="s">
        <v>164</v>
      </c>
      <c r="B6339" t="s">
        <v>20</v>
      </c>
      <c r="C6339" t="s">
        <v>179</v>
      </c>
      <c r="D6339" t="s">
        <v>388</v>
      </c>
      <c r="E6339" s="5" t="s">
        <v>511</v>
      </c>
      <c r="F6339">
        <v>4</v>
      </c>
      <c r="G6339" t="s">
        <v>411</v>
      </c>
      <c r="H6339">
        <v>0.05</v>
      </c>
      <c r="I6339">
        <f>ANAM[[#This Row],[VALOR Corregida]]/1000</f>
        <v>5.0000000000000002E-5</v>
      </c>
      <c r="J6339" t="s">
        <v>155</v>
      </c>
      <c r="K6339" t="s">
        <v>315</v>
      </c>
      <c r="L6339" t="s">
        <v>398</v>
      </c>
      <c r="M6339" t="s">
        <v>440</v>
      </c>
      <c r="N6339" s="7">
        <v>-23.641940000000002</v>
      </c>
      <c r="O6339" s="7">
        <v>-70.399169999999998</v>
      </c>
      <c r="P6339">
        <v>1</v>
      </c>
      <c r="Q6339">
        <v>2014</v>
      </c>
      <c r="R6339" s="2">
        <v>41807</v>
      </c>
      <c r="S6339" s="2">
        <v>41807</v>
      </c>
      <c r="T6339" s="2">
        <v>41807</v>
      </c>
      <c r="U6339" s="2"/>
    </row>
    <row r="6340" spans="1:21" x14ac:dyDescent="0.3">
      <c r="A6340" t="s">
        <v>164</v>
      </c>
      <c r="B6340" t="s">
        <v>20</v>
      </c>
      <c r="C6340" t="s">
        <v>389</v>
      </c>
      <c r="D6340" t="s">
        <v>390</v>
      </c>
      <c r="E6340" s="5" t="s">
        <v>519</v>
      </c>
      <c r="F6340">
        <v>9</v>
      </c>
      <c r="G6340" t="s">
        <v>397</v>
      </c>
      <c r="H6340">
        <v>11.3</v>
      </c>
      <c r="I6340">
        <f>ANAM[[#This Row],[VALOR Corregida]]/1000</f>
        <v>1.1300000000000001E-2</v>
      </c>
      <c r="J6340" t="s">
        <v>167</v>
      </c>
      <c r="K6340" t="s">
        <v>24</v>
      </c>
      <c r="L6340" t="s">
        <v>398</v>
      </c>
      <c r="M6340" t="s">
        <v>440</v>
      </c>
      <c r="N6340" s="7">
        <v>-23.648890000000002</v>
      </c>
      <c r="O6340" s="7">
        <v>-70.406940000000006</v>
      </c>
      <c r="P6340">
        <v>1</v>
      </c>
      <c r="Q6340">
        <v>2014</v>
      </c>
      <c r="R6340" s="2">
        <v>41807</v>
      </c>
      <c r="S6340" s="2">
        <v>41807</v>
      </c>
      <c r="T6340" s="2">
        <v>41807</v>
      </c>
      <c r="U6340" s="2"/>
    </row>
    <row r="6341" spans="1:21" x14ac:dyDescent="0.3">
      <c r="A6341" t="s">
        <v>164</v>
      </c>
      <c r="B6341" t="s">
        <v>20</v>
      </c>
      <c r="C6341" t="s">
        <v>389</v>
      </c>
      <c r="D6341" t="s">
        <v>390</v>
      </c>
      <c r="E6341" s="5" t="s">
        <v>519</v>
      </c>
      <c r="F6341">
        <v>9</v>
      </c>
      <c r="G6341" t="s">
        <v>400</v>
      </c>
      <c r="H6341">
        <v>13</v>
      </c>
      <c r="I6341">
        <f>ANAM[[#This Row],[VALOR Corregida]]/1000</f>
        <v>1.2999999999999999E-2</v>
      </c>
      <c r="J6341" t="s">
        <v>167</v>
      </c>
      <c r="K6341" t="s">
        <v>24</v>
      </c>
      <c r="L6341" t="s">
        <v>398</v>
      </c>
      <c r="M6341" t="s">
        <v>440</v>
      </c>
      <c r="N6341" s="7">
        <v>-23.648890000000002</v>
      </c>
      <c r="O6341" s="7">
        <v>-70.406940000000006</v>
      </c>
      <c r="P6341">
        <v>1</v>
      </c>
      <c r="Q6341">
        <v>2014</v>
      </c>
      <c r="R6341" s="2">
        <v>41807</v>
      </c>
      <c r="S6341" s="2">
        <v>41807</v>
      </c>
      <c r="T6341" s="2">
        <v>41807</v>
      </c>
      <c r="U6341" s="2"/>
    </row>
    <row r="6342" spans="1:21" x14ac:dyDescent="0.3">
      <c r="A6342" t="s">
        <v>164</v>
      </c>
      <c r="B6342" t="s">
        <v>20</v>
      </c>
      <c r="C6342" t="s">
        <v>389</v>
      </c>
      <c r="D6342" t="s">
        <v>390</v>
      </c>
      <c r="E6342" s="5" t="s">
        <v>519</v>
      </c>
      <c r="F6342">
        <v>9</v>
      </c>
      <c r="G6342" t="s">
        <v>401</v>
      </c>
      <c r="H6342">
        <v>8.35</v>
      </c>
      <c r="I6342">
        <f>ANAM[[#This Row],[VALOR Corregida]]/1000</f>
        <v>8.3499999999999998E-3</v>
      </c>
      <c r="J6342" t="s">
        <v>167</v>
      </c>
      <c r="K6342" t="s">
        <v>24</v>
      </c>
      <c r="L6342" t="s">
        <v>398</v>
      </c>
      <c r="M6342" t="s">
        <v>440</v>
      </c>
      <c r="N6342" s="7">
        <v>-23.648890000000002</v>
      </c>
      <c r="O6342" s="7">
        <v>-70.406940000000006</v>
      </c>
      <c r="P6342">
        <v>1</v>
      </c>
      <c r="Q6342">
        <v>2014</v>
      </c>
      <c r="R6342" s="2">
        <v>41807</v>
      </c>
      <c r="S6342" s="2">
        <v>41807</v>
      </c>
      <c r="T6342" s="2">
        <v>41807</v>
      </c>
      <c r="U6342" s="2"/>
    </row>
    <row r="6343" spans="1:21" x14ac:dyDescent="0.3">
      <c r="A6343" t="s">
        <v>164</v>
      </c>
      <c r="B6343" t="s">
        <v>20</v>
      </c>
      <c r="C6343" t="s">
        <v>389</v>
      </c>
      <c r="D6343" t="s">
        <v>390</v>
      </c>
      <c r="E6343" s="5" t="s">
        <v>519</v>
      </c>
      <c r="F6343">
        <v>9</v>
      </c>
      <c r="G6343" t="s">
        <v>402</v>
      </c>
      <c r="H6343">
        <v>21.9</v>
      </c>
      <c r="I6343">
        <f>ANAM[[#This Row],[VALOR Corregida]]/1000</f>
        <v>2.1899999999999999E-2</v>
      </c>
      <c r="J6343" t="s">
        <v>167</v>
      </c>
      <c r="K6343" t="s">
        <v>24</v>
      </c>
      <c r="L6343" t="s">
        <v>398</v>
      </c>
      <c r="M6343" t="s">
        <v>440</v>
      </c>
      <c r="N6343" s="7">
        <v>-23.648890000000002</v>
      </c>
      <c r="O6343" s="7">
        <v>-70.406940000000006</v>
      </c>
      <c r="P6343">
        <v>1</v>
      </c>
      <c r="Q6343">
        <v>2014</v>
      </c>
      <c r="R6343" s="2">
        <v>41807</v>
      </c>
      <c r="S6343" s="2">
        <v>41807</v>
      </c>
      <c r="T6343" s="2">
        <v>41807</v>
      </c>
      <c r="U6343" s="2"/>
    </row>
    <row r="6344" spans="1:21" x14ac:dyDescent="0.3">
      <c r="A6344" t="s">
        <v>164</v>
      </c>
      <c r="B6344" t="s">
        <v>20</v>
      </c>
      <c r="C6344" t="s">
        <v>389</v>
      </c>
      <c r="D6344" t="s">
        <v>390</v>
      </c>
      <c r="E6344" s="5" t="s">
        <v>519</v>
      </c>
      <c r="F6344">
        <v>9</v>
      </c>
      <c r="G6344" t="s">
        <v>403</v>
      </c>
      <c r="H6344">
        <v>27.3</v>
      </c>
      <c r="I6344">
        <f>ANAM[[#This Row],[VALOR Corregida]]/1000</f>
        <v>2.7300000000000001E-2</v>
      </c>
      <c r="J6344" t="s">
        <v>167</v>
      </c>
      <c r="K6344" t="s">
        <v>24</v>
      </c>
      <c r="L6344" t="s">
        <v>398</v>
      </c>
      <c r="M6344" t="s">
        <v>440</v>
      </c>
      <c r="N6344" s="7">
        <v>-23.648890000000002</v>
      </c>
      <c r="O6344" s="7">
        <v>-70.406940000000006</v>
      </c>
      <c r="P6344">
        <v>1</v>
      </c>
      <c r="Q6344">
        <v>2014</v>
      </c>
      <c r="R6344" s="2">
        <v>41807</v>
      </c>
      <c r="S6344" s="2">
        <v>41807</v>
      </c>
      <c r="T6344" s="2">
        <v>41807</v>
      </c>
      <c r="U6344" s="2"/>
    </row>
    <row r="6345" spans="1:21" x14ac:dyDescent="0.3">
      <c r="A6345" t="s">
        <v>164</v>
      </c>
      <c r="B6345" t="s">
        <v>20</v>
      </c>
      <c r="C6345" t="s">
        <v>389</v>
      </c>
      <c r="D6345" t="s">
        <v>390</v>
      </c>
      <c r="E6345" s="5" t="s">
        <v>519</v>
      </c>
      <c r="F6345">
        <v>9</v>
      </c>
      <c r="G6345" t="s">
        <v>404</v>
      </c>
      <c r="H6345">
        <v>80</v>
      </c>
      <c r="I6345">
        <f>ANAM[[#This Row],[VALOR Corregida]]/1000</f>
        <v>0.08</v>
      </c>
      <c r="J6345" t="s">
        <v>155</v>
      </c>
      <c r="K6345" t="s">
        <v>24</v>
      </c>
      <c r="L6345" t="s">
        <v>398</v>
      </c>
      <c r="M6345" t="s">
        <v>440</v>
      </c>
      <c r="N6345" s="7">
        <v>-23.648890000000002</v>
      </c>
      <c r="O6345" s="7">
        <v>-70.406940000000006</v>
      </c>
      <c r="P6345">
        <v>1</v>
      </c>
      <c r="Q6345">
        <v>2014</v>
      </c>
      <c r="R6345" s="2">
        <v>41807</v>
      </c>
      <c r="S6345" s="2">
        <v>41807</v>
      </c>
      <c r="T6345" s="2">
        <v>41807</v>
      </c>
      <c r="U6345" s="2"/>
    </row>
    <row r="6346" spans="1:21" x14ac:dyDescent="0.3">
      <c r="A6346" t="s">
        <v>164</v>
      </c>
      <c r="B6346" t="s">
        <v>20</v>
      </c>
      <c r="C6346" t="s">
        <v>54</v>
      </c>
      <c r="D6346" t="s">
        <v>208</v>
      </c>
      <c r="E6346" s="5" t="s">
        <v>516</v>
      </c>
      <c r="F6346">
        <v>0</v>
      </c>
      <c r="G6346" t="s">
        <v>47</v>
      </c>
      <c r="H6346">
        <v>93.9</v>
      </c>
      <c r="I6346">
        <f>ANAM[[#This Row],[VALOR Corregida]]/1000</f>
        <v>9.3900000000000011E-2</v>
      </c>
      <c r="J6346" t="s">
        <v>155</v>
      </c>
      <c r="K6346" t="s">
        <v>24</v>
      </c>
      <c r="L6346" t="s">
        <v>309</v>
      </c>
      <c r="M6346" t="s">
        <v>340</v>
      </c>
      <c r="N6346">
        <v>-23.61722</v>
      </c>
      <c r="O6346">
        <v>-70.397220000000004</v>
      </c>
      <c r="P6346">
        <v>1</v>
      </c>
      <c r="Q6346">
        <v>2006</v>
      </c>
      <c r="R6346" s="2">
        <v>38820</v>
      </c>
      <c r="S6346" s="2">
        <v>38820</v>
      </c>
      <c r="T6346" s="2">
        <v>38820</v>
      </c>
      <c r="U6346" s="2"/>
    </row>
    <row r="6347" spans="1:21" x14ac:dyDescent="0.3">
      <c r="A6347" t="s">
        <v>164</v>
      </c>
      <c r="B6347" t="s">
        <v>20</v>
      </c>
      <c r="C6347" t="s">
        <v>389</v>
      </c>
      <c r="D6347" t="s">
        <v>390</v>
      </c>
      <c r="E6347" s="5" t="s">
        <v>519</v>
      </c>
      <c r="F6347">
        <v>9</v>
      </c>
      <c r="G6347" t="s">
        <v>405</v>
      </c>
      <c r="H6347">
        <v>1.6</v>
      </c>
      <c r="I6347">
        <f>ANAM[[#This Row],[VALOR Corregida]]/1000</f>
        <v>1.6000000000000001E-3</v>
      </c>
      <c r="J6347" t="s">
        <v>167</v>
      </c>
      <c r="K6347" t="s">
        <v>24</v>
      </c>
      <c r="L6347" t="s">
        <v>398</v>
      </c>
      <c r="M6347" t="s">
        <v>440</v>
      </c>
      <c r="N6347" s="7">
        <v>-23.648890000000002</v>
      </c>
      <c r="O6347" s="7">
        <v>-70.406940000000006</v>
      </c>
      <c r="P6347">
        <v>1</v>
      </c>
      <c r="Q6347">
        <v>2014</v>
      </c>
      <c r="R6347" s="2">
        <v>41807</v>
      </c>
      <c r="S6347" s="2">
        <v>41807</v>
      </c>
      <c r="T6347" s="2">
        <v>41807</v>
      </c>
      <c r="U6347" s="2"/>
    </row>
    <row r="6348" spans="1:21" x14ac:dyDescent="0.3">
      <c r="A6348" t="s">
        <v>164</v>
      </c>
      <c r="B6348" t="s">
        <v>20</v>
      </c>
      <c r="C6348" t="s">
        <v>213</v>
      </c>
      <c r="D6348" t="s">
        <v>214</v>
      </c>
      <c r="E6348" s="5" t="s">
        <v>519</v>
      </c>
      <c r="F6348">
        <v>0</v>
      </c>
      <c r="G6348" t="s">
        <v>47</v>
      </c>
      <c r="H6348">
        <v>1932</v>
      </c>
      <c r="I6348">
        <f>ANAM[[#This Row],[VALOR Corregida]]/1000</f>
        <v>1.9319999999999999</v>
      </c>
      <c r="J6348" t="s">
        <v>155</v>
      </c>
      <c r="K6348" t="s">
        <v>24</v>
      </c>
      <c r="L6348" t="s">
        <v>309</v>
      </c>
      <c r="M6348" t="s">
        <v>340</v>
      </c>
      <c r="N6348" s="7">
        <v>-23.648890000000002</v>
      </c>
      <c r="O6348" s="7">
        <v>-70.406940000000006</v>
      </c>
      <c r="P6348">
        <v>1</v>
      </c>
      <c r="Q6348">
        <v>2006</v>
      </c>
      <c r="R6348" s="2">
        <v>38820</v>
      </c>
      <c r="S6348" s="2">
        <v>38820</v>
      </c>
      <c r="T6348" s="2">
        <v>38820</v>
      </c>
      <c r="U6348" s="2"/>
    </row>
    <row r="6349" spans="1:21" x14ac:dyDescent="0.3">
      <c r="A6349" t="s">
        <v>164</v>
      </c>
      <c r="B6349" t="s">
        <v>20</v>
      </c>
      <c r="C6349" t="s">
        <v>389</v>
      </c>
      <c r="D6349" t="s">
        <v>390</v>
      </c>
      <c r="E6349" s="5" t="s">
        <v>519</v>
      </c>
      <c r="F6349">
        <v>9</v>
      </c>
      <c r="G6349" t="s">
        <v>406</v>
      </c>
      <c r="H6349">
        <v>10.5</v>
      </c>
      <c r="I6349">
        <f>ANAM[[#This Row],[VALOR Corregida]]/1000</f>
        <v>1.0500000000000001E-2</v>
      </c>
      <c r="J6349" t="s">
        <v>167</v>
      </c>
      <c r="K6349" t="s">
        <v>24</v>
      </c>
      <c r="L6349" t="s">
        <v>398</v>
      </c>
      <c r="M6349" t="s">
        <v>440</v>
      </c>
      <c r="N6349" s="7">
        <v>-23.648890000000002</v>
      </c>
      <c r="O6349" s="7">
        <v>-70.406940000000006</v>
      </c>
      <c r="P6349">
        <v>1</v>
      </c>
      <c r="Q6349">
        <v>2014</v>
      </c>
      <c r="R6349" s="2">
        <v>41807</v>
      </c>
      <c r="S6349" s="2">
        <v>41807</v>
      </c>
      <c r="T6349" s="2">
        <v>41807</v>
      </c>
      <c r="U6349" s="2"/>
    </row>
    <row r="6350" spans="1:21" x14ac:dyDescent="0.3">
      <c r="A6350" t="s">
        <v>164</v>
      </c>
      <c r="B6350" t="s">
        <v>20</v>
      </c>
      <c r="C6350" t="s">
        <v>389</v>
      </c>
      <c r="D6350" t="s">
        <v>390</v>
      </c>
      <c r="E6350" s="5" t="s">
        <v>519</v>
      </c>
      <c r="F6350">
        <v>9</v>
      </c>
      <c r="G6350" t="s">
        <v>37</v>
      </c>
      <c r="H6350">
        <v>57</v>
      </c>
      <c r="I6350">
        <f>ANAM[[#This Row],[VALOR Corregida]]/1000</f>
        <v>5.7000000000000002E-2</v>
      </c>
      <c r="J6350" t="s">
        <v>155</v>
      </c>
      <c r="K6350" t="s">
        <v>24</v>
      </c>
      <c r="L6350" t="s">
        <v>398</v>
      </c>
      <c r="M6350" t="s">
        <v>440</v>
      </c>
      <c r="N6350" s="7">
        <v>-23.648890000000002</v>
      </c>
      <c r="O6350" s="7">
        <v>-70.406940000000006</v>
      </c>
      <c r="P6350">
        <v>1</v>
      </c>
      <c r="Q6350">
        <v>2014</v>
      </c>
      <c r="R6350" s="2">
        <v>41807</v>
      </c>
      <c r="S6350" s="2">
        <v>41807</v>
      </c>
      <c r="T6350" s="2">
        <v>41807</v>
      </c>
      <c r="U6350" s="2"/>
    </row>
    <row r="6351" spans="1:21" x14ac:dyDescent="0.3">
      <c r="A6351" t="s">
        <v>164</v>
      </c>
      <c r="B6351" t="s">
        <v>20</v>
      </c>
      <c r="C6351" t="s">
        <v>389</v>
      </c>
      <c r="D6351" t="s">
        <v>390</v>
      </c>
      <c r="E6351" s="5" t="s">
        <v>519</v>
      </c>
      <c r="F6351">
        <v>9</v>
      </c>
      <c r="G6351" t="s">
        <v>407</v>
      </c>
      <c r="H6351">
        <v>7.64</v>
      </c>
      <c r="I6351">
        <f>ANAM[[#This Row],[VALOR Corregida]]/1000</f>
        <v>7.6400000000000001E-3</v>
      </c>
      <c r="J6351" t="s">
        <v>167</v>
      </c>
      <c r="K6351" t="s">
        <v>24</v>
      </c>
      <c r="L6351" t="s">
        <v>398</v>
      </c>
      <c r="M6351" t="s">
        <v>440</v>
      </c>
      <c r="N6351" s="7">
        <v>-23.648890000000002</v>
      </c>
      <c r="O6351" s="7">
        <v>-70.406940000000006</v>
      </c>
      <c r="P6351">
        <v>1</v>
      </c>
      <c r="Q6351">
        <v>2014</v>
      </c>
      <c r="R6351" s="2">
        <v>41807</v>
      </c>
      <c r="S6351" s="2">
        <v>41807</v>
      </c>
      <c r="T6351" s="2">
        <v>41807</v>
      </c>
      <c r="U6351" s="2"/>
    </row>
    <row r="6352" spans="1:21" x14ac:dyDescent="0.3">
      <c r="A6352" t="s">
        <v>164</v>
      </c>
      <c r="B6352" t="s">
        <v>20</v>
      </c>
      <c r="C6352" t="s">
        <v>389</v>
      </c>
      <c r="D6352" t="s">
        <v>390</v>
      </c>
      <c r="E6352" s="5" t="s">
        <v>519</v>
      </c>
      <c r="F6352">
        <v>9</v>
      </c>
      <c r="G6352" t="s">
        <v>129</v>
      </c>
      <c r="H6352">
        <v>1</v>
      </c>
      <c r="I6352">
        <f>ANAM[[#This Row],[VALOR Corregida]]/1000</f>
        <v>1E-3</v>
      </c>
      <c r="J6352" t="s">
        <v>155</v>
      </c>
      <c r="K6352" t="s">
        <v>315</v>
      </c>
      <c r="L6352" t="s">
        <v>398</v>
      </c>
      <c r="M6352" t="s">
        <v>440</v>
      </c>
      <c r="N6352" s="7">
        <v>-23.648890000000002</v>
      </c>
      <c r="O6352" s="7">
        <v>-70.406940000000006</v>
      </c>
      <c r="P6352">
        <v>1</v>
      </c>
      <c r="Q6352">
        <v>2014</v>
      </c>
      <c r="R6352" s="2">
        <v>41807</v>
      </c>
      <c r="S6352" s="2">
        <v>41807</v>
      </c>
      <c r="T6352" s="2">
        <v>41807</v>
      </c>
      <c r="U6352" s="2"/>
    </row>
    <row r="6353" spans="1:21" x14ac:dyDescent="0.3">
      <c r="A6353" t="s">
        <v>164</v>
      </c>
      <c r="B6353" t="s">
        <v>20</v>
      </c>
      <c r="C6353" t="s">
        <v>389</v>
      </c>
      <c r="D6353" t="s">
        <v>390</v>
      </c>
      <c r="E6353" s="5" t="s">
        <v>519</v>
      </c>
      <c r="F6353">
        <v>9</v>
      </c>
      <c r="G6353" t="s">
        <v>408</v>
      </c>
      <c r="H6353">
        <v>228</v>
      </c>
      <c r="I6353">
        <f>ANAM[[#This Row],[VALOR Corregida]]/1000</f>
        <v>0.22800000000000001</v>
      </c>
      <c r="J6353" t="s">
        <v>155</v>
      </c>
      <c r="K6353" t="s">
        <v>24</v>
      </c>
      <c r="L6353" t="s">
        <v>398</v>
      </c>
      <c r="M6353" t="s">
        <v>440</v>
      </c>
      <c r="N6353" s="7">
        <v>-23.648890000000002</v>
      </c>
      <c r="O6353" s="7">
        <v>-70.406940000000006</v>
      </c>
      <c r="P6353">
        <v>1</v>
      </c>
      <c r="Q6353">
        <v>2014</v>
      </c>
      <c r="R6353" s="2">
        <v>41807</v>
      </c>
      <c r="S6353" s="2">
        <v>41807</v>
      </c>
      <c r="T6353" s="2">
        <v>41807</v>
      </c>
      <c r="U6353" s="2"/>
    </row>
    <row r="6354" spans="1:21" x14ac:dyDescent="0.3">
      <c r="A6354" t="s">
        <v>164</v>
      </c>
      <c r="B6354" t="s">
        <v>20</v>
      </c>
      <c r="C6354" t="s">
        <v>389</v>
      </c>
      <c r="D6354" t="s">
        <v>390</v>
      </c>
      <c r="E6354" s="5" t="s">
        <v>519</v>
      </c>
      <c r="F6354">
        <v>9</v>
      </c>
      <c r="G6354" t="s">
        <v>216</v>
      </c>
      <c r="H6354">
        <v>228</v>
      </c>
      <c r="I6354">
        <f>ANAM[[#This Row],[VALOR Corregida]]/1000</f>
        <v>0.22800000000000001</v>
      </c>
      <c r="J6354" t="s">
        <v>155</v>
      </c>
      <c r="K6354" t="s">
        <v>24</v>
      </c>
      <c r="L6354" t="s">
        <v>398</v>
      </c>
      <c r="M6354" t="s">
        <v>440</v>
      </c>
      <c r="N6354" s="7">
        <v>-23.648890000000002</v>
      </c>
      <c r="O6354" s="7">
        <v>-70.406940000000006</v>
      </c>
      <c r="P6354">
        <v>1</v>
      </c>
      <c r="Q6354">
        <v>2014</v>
      </c>
      <c r="R6354" s="2">
        <v>41807</v>
      </c>
      <c r="S6354" s="2">
        <v>41807</v>
      </c>
      <c r="T6354" s="2">
        <v>41807</v>
      </c>
      <c r="U6354" s="2"/>
    </row>
    <row r="6355" spans="1:21" x14ac:dyDescent="0.3">
      <c r="A6355" t="s">
        <v>164</v>
      </c>
      <c r="B6355" t="s">
        <v>20</v>
      </c>
      <c r="C6355" t="s">
        <v>389</v>
      </c>
      <c r="D6355" t="s">
        <v>390</v>
      </c>
      <c r="E6355" s="5" t="s">
        <v>519</v>
      </c>
      <c r="F6355">
        <v>9</v>
      </c>
      <c r="G6355" t="s">
        <v>409</v>
      </c>
      <c r="H6355">
        <v>0.05</v>
      </c>
      <c r="I6355">
        <f>ANAM[[#This Row],[VALOR Corregida]]/1000</f>
        <v>5.0000000000000002E-5</v>
      </c>
      <c r="J6355" t="s">
        <v>155</v>
      </c>
      <c r="K6355" t="s">
        <v>315</v>
      </c>
      <c r="L6355" t="s">
        <v>398</v>
      </c>
      <c r="M6355" t="s">
        <v>440</v>
      </c>
      <c r="N6355" s="7">
        <v>-23.648890000000002</v>
      </c>
      <c r="O6355" s="7">
        <v>-70.406940000000006</v>
      </c>
      <c r="P6355">
        <v>1</v>
      </c>
      <c r="Q6355">
        <v>2014</v>
      </c>
      <c r="R6355" s="2">
        <v>41807</v>
      </c>
      <c r="S6355" s="2">
        <v>41807</v>
      </c>
      <c r="T6355" s="2">
        <v>41807</v>
      </c>
      <c r="U6355" s="2"/>
    </row>
    <row r="6356" spans="1:21" x14ac:dyDescent="0.3">
      <c r="A6356" t="s">
        <v>164</v>
      </c>
      <c r="B6356" t="s">
        <v>20</v>
      </c>
      <c r="C6356" t="s">
        <v>389</v>
      </c>
      <c r="D6356" t="s">
        <v>390</v>
      </c>
      <c r="E6356" s="5" t="s">
        <v>519</v>
      </c>
      <c r="F6356">
        <v>9</v>
      </c>
      <c r="G6356" t="s">
        <v>166</v>
      </c>
      <c r="H6356">
        <v>9.1</v>
      </c>
      <c r="I6356">
        <f>ANAM[[#This Row],[VALOR Corregida]]/1000</f>
        <v>9.1000000000000004E-3</v>
      </c>
      <c r="J6356" t="s">
        <v>167</v>
      </c>
      <c r="K6356" t="s">
        <v>24</v>
      </c>
      <c r="L6356" t="s">
        <v>398</v>
      </c>
      <c r="M6356" t="s">
        <v>440</v>
      </c>
      <c r="N6356" s="7">
        <v>-23.648890000000002</v>
      </c>
      <c r="O6356" s="7">
        <v>-70.406940000000006</v>
      </c>
      <c r="P6356">
        <v>1</v>
      </c>
      <c r="Q6356">
        <v>2014</v>
      </c>
      <c r="R6356" s="2">
        <v>41807</v>
      </c>
      <c r="S6356" s="2">
        <v>41807</v>
      </c>
      <c r="T6356" s="2">
        <v>41807</v>
      </c>
      <c r="U6356" s="2"/>
    </row>
    <row r="6357" spans="1:21" x14ac:dyDescent="0.3">
      <c r="A6357" t="s">
        <v>164</v>
      </c>
      <c r="B6357" t="s">
        <v>20</v>
      </c>
      <c r="C6357" t="s">
        <v>389</v>
      </c>
      <c r="D6357" t="s">
        <v>390</v>
      </c>
      <c r="E6357" s="5" t="s">
        <v>519</v>
      </c>
      <c r="F6357">
        <v>9</v>
      </c>
      <c r="G6357" t="s">
        <v>39</v>
      </c>
      <c r="H6357">
        <v>0.43</v>
      </c>
      <c r="I6357">
        <f>ANAM[[#This Row],[VALOR Corregida]]/1000</f>
        <v>4.2999999999999999E-4</v>
      </c>
      <c r="J6357" t="s">
        <v>155</v>
      </c>
      <c r="K6357" t="s">
        <v>24</v>
      </c>
      <c r="L6357" t="s">
        <v>398</v>
      </c>
      <c r="M6357" t="s">
        <v>440</v>
      </c>
      <c r="N6357" s="7">
        <v>-23.648890000000002</v>
      </c>
      <c r="O6357" s="7">
        <v>-70.406940000000006</v>
      </c>
      <c r="P6357">
        <v>1</v>
      </c>
      <c r="Q6357">
        <v>2014</v>
      </c>
      <c r="R6357" s="2">
        <v>41807</v>
      </c>
      <c r="S6357" s="2">
        <v>41807</v>
      </c>
      <c r="T6357" s="2">
        <v>41807</v>
      </c>
      <c r="U6357" s="2"/>
    </row>
    <row r="6358" spans="1:21" x14ac:dyDescent="0.3">
      <c r="A6358" t="s">
        <v>164</v>
      </c>
      <c r="B6358" t="s">
        <v>20</v>
      </c>
      <c r="C6358" t="s">
        <v>389</v>
      </c>
      <c r="D6358" t="s">
        <v>390</v>
      </c>
      <c r="E6358" s="5" t="s">
        <v>519</v>
      </c>
      <c r="F6358">
        <v>9</v>
      </c>
      <c r="G6358" t="s">
        <v>64</v>
      </c>
      <c r="H6358">
        <v>95</v>
      </c>
      <c r="I6358">
        <f>ANAM[[#This Row],[VALOR Corregida]]/1000</f>
        <v>9.5000000000000001E-2</v>
      </c>
      <c r="J6358" t="s">
        <v>155</v>
      </c>
      <c r="K6358" t="s">
        <v>24</v>
      </c>
      <c r="L6358" t="s">
        <v>398</v>
      </c>
      <c r="M6358" t="s">
        <v>440</v>
      </c>
      <c r="N6358" s="7">
        <v>-23.648890000000002</v>
      </c>
      <c r="O6358" s="7">
        <v>-70.406940000000006</v>
      </c>
      <c r="P6358">
        <v>1</v>
      </c>
      <c r="Q6358">
        <v>2014</v>
      </c>
      <c r="R6358" s="2">
        <v>41807</v>
      </c>
      <c r="S6358" s="2">
        <v>41807</v>
      </c>
      <c r="T6358" s="2">
        <v>41807</v>
      </c>
      <c r="U6358" s="2"/>
    </row>
    <row r="6359" spans="1:21" x14ac:dyDescent="0.3">
      <c r="A6359" t="s">
        <v>164</v>
      </c>
      <c r="B6359" t="s">
        <v>20</v>
      </c>
      <c r="C6359" t="s">
        <v>389</v>
      </c>
      <c r="D6359" t="s">
        <v>390</v>
      </c>
      <c r="E6359" s="5" t="s">
        <v>519</v>
      </c>
      <c r="F6359">
        <v>9</v>
      </c>
      <c r="G6359" t="s">
        <v>410</v>
      </c>
      <c r="H6359">
        <v>0.25</v>
      </c>
      <c r="I6359">
        <f>ANAM[[#This Row],[VALOR Corregida]]/1000</f>
        <v>2.5000000000000001E-4</v>
      </c>
      <c r="J6359" t="s">
        <v>155</v>
      </c>
      <c r="K6359" t="s">
        <v>315</v>
      </c>
      <c r="L6359" t="s">
        <v>398</v>
      </c>
      <c r="M6359" t="s">
        <v>440</v>
      </c>
      <c r="N6359" s="7">
        <v>-23.648890000000002</v>
      </c>
      <c r="O6359" s="7">
        <v>-70.406940000000006</v>
      </c>
      <c r="P6359">
        <v>1</v>
      </c>
      <c r="Q6359">
        <v>2014</v>
      </c>
      <c r="R6359" s="2">
        <v>41807</v>
      </c>
      <c r="S6359" s="2">
        <v>41807</v>
      </c>
      <c r="T6359" s="2">
        <v>41807</v>
      </c>
      <c r="U6359" s="2"/>
    </row>
    <row r="6360" spans="1:21" x14ac:dyDescent="0.3">
      <c r="A6360" t="s">
        <v>164</v>
      </c>
      <c r="B6360" t="s">
        <v>20</v>
      </c>
      <c r="C6360" t="s">
        <v>50</v>
      </c>
      <c r="D6360" t="s">
        <v>217</v>
      </c>
      <c r="E6360" s="5" t="s">
        <v>511</v>
      </c>
      <c r="F6360">
        <v>0</v>
      </c>
      <c r="G6360" t="s">
        <v>47</v>
      </c>
      <c r="H6360">
        <v>1761</v>
      </c>
      <c r="I6360">
        <f>ANAM[[#This Row],[VALOR Corregida]]/1000</f>
        <v>1.7609999999999999</v>
      </c>
      <c r="J6360" t="s">
        <v>155</v>
      </c>
      <c r="K6360" t="s">
        <v>24</v>
      </c>
      <c r="L6360" t="s">
        <v>309</v>
      </c>
      <c r="M6360" t="s">
        <v>340</v>
      </c>
      <c r="N6360" s="7">
        <v>-23.641940000000002</v>
      </c>
      <c r="O6360" s="7">
        <v>-70.399169999999998</v>
      </c>
      <c r="P6360">
        <v>1</v>
      </c>
      <c r="Q6360">
        <v>2006</v>
      </c>
      <c r="R6360" s="2">
        <v>38820</v>
      </c>
      <c r="S6360" s="2">
        <v>38820</v>
      </c>
      <c r="T6360" s="2">
        <v>38820</v>
      </c>
      <c r="U6360" s="2"/>
    </row>
    <row r="6361" spans="1:21" x14ac:dyDescent="0.3">
      <c r="A6361" t="s">
        <v>164</v>
      </c>
      <c r="B6361" t="s">
        <v>20</v>
      </c>
      <c r="C6361" t="s">
        <v>389</v>
      </c>
      <c r="D6361" t="s">
        <v>390</v>
      </c>
      <c r="E6361" s="5" t="s">
        <v>519</v>
      </c>
      <c r="F6361">
        <v>9</v>
      </c>
      <c r="G6361" t="s">
        <v>411</v>
      </c>
      <c r="H6361">
        <v>0.05</v>
      </c>
      <c r="I6361">
        <f>ANAM[[#This Row],[VALOR Corregida]]/1000</f>
        <v>5.0000000000000002E-5</v>
      </c>
      <c r="J6361" t="s">
        <v>155</v>
      </c>
      <c r="K6361" t="s">
        <v>315</v>
      </c>
      <c r="L6361" t="s">
        <v>398</v>
      </c>
      <c r="M6361" t="s">
        <v>440</v>
      </c>
      <c r="N6361" s="7">
        <v>-23.648890000000002</v>
      </c>
      <c r="O6361" s="7">
        <v>-70.406940000000006</v>
      </c>
      <c r="P6361">
        <v>1</v>
      </c>
      <c r="Q6361">
        <v>2014</v>
      </c>
      <c r="R6361" s="2">
        <v>41807</v>
      </c>
      <c r="S6361" s="2">
        <v>41807</v>
      </c>
      <c r="T6361" s="2">
        <v>41807</v>
      </c>
      <c r="U6361" s="2"/>
    </row>
    <row r="6362" spans="1:21" x14ac:dyDescent="0.3">
      <c r="A6362" t="s">
        <v>164</v>
      </c>
      <c r="B6362" t="s">
        <v>20</v>
      </c>
      <c r="C6362" t="s">
        <v>210</v>
      </c>
      <c r="D6362" t="s">
        <v>391</v>
      </c>
      <c r="E6362" s="5" t="s">
        <v>527</v>
      </c>
      <c r="F6362">
        <v>10</v>
      </c>
      <c r="G6362" t="s">
        <v>397</v>
      </c>
      <c r="H6362">
        <v>68.099999999999994</v>
      </c>
      <c r="I6362">
        <f>ANAM[[#This Row],[VALOR Corregida]]/1000</f>
        <v>6.8099999999999994E-2</v>
      </c>
      <c r="J6362" t="s">
        <v>167</v>
      </c>
      <c r="K6362" t="s">
        <v>24</v>
      </c>
      <c r="L6362" t="s">
        <v>398</v>
      </c>
      <c r="M6362" t="s">
        <v>440</v>
      </c>
      <c r="N6362" s="7">
        <v>-23.664719999999999</v>
      </c>
      <c r="O6362" s="7">
        <v>-70.411389999999997</v>
      </c>
      <c r="P6362">
        <v>1</v>
      </c>
      <c r="Q6362">
        <v>2014</v>
      </c>
      <c r="R6362" s="2">
        <v>41807</v>
      </c>
      <c r="S6362" s="2">
        <v>41807</v>
      </c>
      <c r="T6362" s="2">
        <v>41807</v>
      </c>
      <c r="U6362" s="2"/>
    </row>
    <row r="6363" spans="1:21" x14ac:dyDescent="0.3">
      <c r="A6363" t="s">
        <v>164</v>
      </c>
      <c r="B6363" t="s">
        <v>20</v>
      </c>
      <c r="C6363" t="s">
        <v>210</v>
      </c>
      <c r="D6363" t="s">
        <v>391</v>
      </c>
      <c r="E6363" s="5" t="s">
        <v>527</v>
      </c>
      <c r="F6363">
        <v>10</v>
      </c>
      <c r="G6363" t="s">
        <v>400</v>
      </c>
      <c r="H6363">
        <v>0.85</v>
      </c>
      <c r="I6363">
        <f>ANAM[[#This Row],[VALOR Corregida]]/1000</f>
        <v>8.4999999999999995E-4</v>
      </c>
      <c r="J6363" t="s">
        <v>167</v>
      </c>
      <c r="K6363" t="s">
        <v>24</v>
      </c>
      <c r="L6363" t="s">
        <v>398</v>
      </c>
      <c r="M6363" t="s">
        <v>440</v>
      </c>
      <c r="N6363" s="7">
        <v>-23.664719999999999</v>
      </c>
      <c r="O6363" s="7">
        <v>-70.411389999999997</v>
      </c>
      <c r="P6363">
        <v>1</v>
      </c>
      <c r="Q6363">
        <v>2014</v>
      </c>
      <c r="R6363" s="2">
        <v>41807</v>
      </c>
      <c r="S6363" s="2">
        <v>41807</v>
      </c>
      <c r="T6363" s="2">
        <v>41807</v>
      </c>
      <c r="U6363" s="2"/>
    </row>
    <row r="6364" spans="1:21" x14ac:dyDescent="0.3">
      <c r="A6364" t="s">
        <v>164</v>
      </c>
      <c r="B6364" t="s">
        <v>20</v>
      </c>
      <c r="C6364" t="s">
        <v>210</v>
      </c>
      <c r="D6364" t="s">
        <v>391</v>
      </c>
      <c r="E6364" s="5" t="s">
        <v>527</v>
      </c>
      <c r="F6364">
        <v>10</v>
      </c>
      <c r="G6364" t="s">
        <v>401</v>
      </c>
      <c r="H6364">
        <v>8.7799999999999994</v>
      </c>
      <c r="I6364">
        <f>ANAM[[#This Row],[VALOR Corregida]]/1000</f>
        <v>8.7799999999999996E-3</v>
      </c>
      <c r="J6364" t="s">
        <v>167</v>
      </c>
      <c r="K6364" t="s">
        <v>24</v>
      </c>
      <c r="L6364" t="s">
        <v>398</v>
      </c>
      <c r="M6364" t="s">
        <v>440</v>
      </c>
      <c r="N6364" s="7">
        <v>-23.664719999999999</v>
      </c>
      <c r="O6364" s="7">
        <v>-70.411389999999997</v>
      </c>
      <c r="P6364">
        <v>1</v>
      </c>
      <c r="Q6364">
        <v>2014</v>
      </c>
      <c r="R6364" s="2">
        <v>41807</v>
      </c>
      <c r="S6364" s="2">
        <v>41807</v>
      </c>
      <c r="T6364" s="2">
        <v>41807</v>
      </c>
      <c r="U6364" s="2"/>
    </row>
    <row r="6365" spans="1:21" x14ac:dyDescent="0.3">
      <c r="A6365" t="s">
        <v>164</v>
      </c>
      <c r="B6365" t="s">
        <v>20</v>
      </c>
      <c r="C6365" t="s">
        <v>210</v>
      </c>
      <c r="D6365" t="s">
        <v>391</v>
      </c>
      <c r="E6365" s="5" t="s">
        <v>527</v>
      </c>
      <c r="F6365">
        <v>10</v>
      </c>
      <c r="G6365" t="s">
        <v>402</v>
      </c>
      <c r="H6365">
        <v>20.5</v>
      </c>
      <c r="I6365">
        <f>ANAM[[#This Row],[VALOR Corregida]]/1000</f>
        <v>2.0500000000000001E-2</v>
      </c>
      <c r="J6365" t="s">
        <v>167</v>
      </c>
      <c r="K6365" t="s">
        <v>24</v>
      </c>
      <c r="L6365" t="s">
        <v>398</v>
      </c>
      <c r="M6365" t="s">
        <v>440</v>
      </c>
      <c r="N6365" s="7">
        <v>-23.664719999999999</v>
      </c>
      <c r="O6365" s="7">
        <v>-70.411389999999997</v>
      </c>
      <c r="P6365">
        <v>1</v>
      </c>
      <c r="Q6365">
        <v>2014</v>
      </c>
      <c r="R6365" s="2">
        <v>41807</v>
      </c>
      <c r="S6365" s="2">
        <v>41807</v>
      </c>
      <c r="T6365" s="2">
        <v>41807</v>
      </c>
      <c r="U6365" s="2"/>
    </row>
    <row r="6366" spans="1:21" x14ac:dyDescent="0.3">
      <c r="A6366" t="s">
        <v>164</v>
      </c>
      <c r="B6366" t="s">
        <v>20</v>
      </c>
      <c r="C6366" t="s">
        <v>210</v>
      </c>
      <c r="D6366" t="s">
        <v>391</v>
      </c>
      <c r="E6366" s="5" t="s">
        <v>527</v>
      </c>
      <c r="F6366">
        <v>10</v>
      </c>
      <c r="G6366" t="s">
        <v>403</v>
      </c>
      <c r="H6366">
        <v>1</v>
      </c>
      <c r="I6366">
        <f>ANAM[[#This Row],[VALOR Corregida]]/1000</f>
        <v>1E-3</v>
      </c>
      <c r="J6366" t="s">
        <v>167</v>
      </c>
      <c r="K6366" t="s">
        <v>24</v>
      </c>
      <c r="L6366" t="s">
        <v>398</v>
      </c>
      <c r="M6366" t="s">
        <v>440</v>
      </c>
      <c r="N6366" s="7">
        <v>-23.664719999999999</v>
      </c>
      <c r="O6366" s="7">
        <v>-70.411389999999997</v>
      </c>
      <c r="P6366">
        <v>1</v>
      </c>
      <c r="Q6366">
        <v>2014</v>
      </c>
      <c r="R6366" s="2">
        <v>41807</v>
      </c>
      <c r="S6366" s="2">
        <v>41807</v>
      </c>
      <c r="T6366" s="2">
        <v>41807</v>
      </c>
      <c r="U6366" s="2"/>
    </row>
    <row r="6367" spans="1:21" x14ac:dyDescent="0.3">
      <c r="A6367" t="s">
        <v>164</v>
      </c>
      <c r="B6367" t="s">
        <v>20</v>
      </c>
      <c r="C6367" t="s">
        <v>210</v>
      </c>
      <c r="D6367" t="s">
        <v>391</v>
      </c>
      <c r="E6367" s="5" t="s">
        <v>527</v>
      </c>
      <c r="F6367">
        <v>10</v>
      </c>
      <c r="G6367" t="s">
        <v>404</v>
      </c>
      <c r="H6367">
        <v>4.9000000000000004</v>
      </c>
      <c r="I6367">
        <f>ANAM[[#This Row],[VALOR Corregida]]/1000</f>
        <v>4.9000000000000007E-3</v>
      </c>
      <c r="J6367" t="s">
        <v>155</v>
      </c>
      <c r="K6367" t="s">
        <v>24</v>
      </c>
      <c r="L6367" t="s">
        <v>398</v>
      </c>
      <c r="M6367" t="s">
        <v>440</v>
      </c>
      <c r="N6367" s="7">
        <v>-23.664719999999999</v>
      </c>
      <c r="O6367" s="7">
        <v>-70.411389999999997</v>
      </c>
      <c r="P6367">
        <v>1</v>
      </c>
      <c r="Q6367">
        <v>2014</v>
      </c>
      <c r="R6367" s="2">
        <v>41807</v>
      </c>
      <c r="S6367" s="2">
        <v>41807</v>
      </c>
      <c r="T6367" s="2">
        <v>41807</v>
      </c>
      <c r="U6367" s="2"/>
    </row>
    <row r="6368" spans="1:21" x14ac:dyDescent="0.3">
      <c r="A6368" t="s">
        <v>164</v>
      </c>
      <c r="B6368" t="s">
        <v>20</v>
      </c>
      <c r="C6368" t="s">
        <v>205</v>
      </c>
      <c r="D6368" t="s">
        <v>206</v>
      </c>
      <c r="E6368" s="5" t="s">
        <v>528</v>
      </c>
      <c r="F6368">
        <v>0</v>
      </c>
      <c r="G6368" t="s">
        <v>29</v>
      </c>
      <c r="H6368">
        <v>14.8</v>
      </c>
      <c r="I6368">
        <f>ANAM[[#This Row],[VALOR Corregida]]/1000</f>
        <v>1.4800000000000001E-2</v>
      </c>
      <c r="J6368" t="s">
        <v>155</v>
      </c>
      <c r="K6368" t="s">
        <v>24</v>
      </c>
      <c r="L6368" t="s">
        <v>309</v>
      </c>
      <c r="M6368" t="s">
        <v>318</v>
      </c>
      <c r="N6368" s="7">
        <v>-23.67</v>
      </c>
      <c r="O6368" s="7">
        <v>-70.40889</v>
      </c>
      <c r="P6368">
        <v>2</v>
      </c>
      <c r="Q6368">
        <v>2002</v>
      </c>
      <c r="R6368" s="2">
        <v>37580</v>
      </c>
      <c r="S6368" s="2">
        <v>37580</v>
      </c>
      <c r="T6368" s="2">
        <v>37580</v>
      </c>
      <c r="U6368" s="2"/>
    </row>
    <row r="6369" spans="1:21" x14ac:dyDescent="0.3">
      <c r="A6369" t="s">
        <v>164</v>
      </c>
      <c r="B6369" t="s">
        <v>20</v>
      </c>
      <c r="C6369" t="s">
        <v>210</v>
      </c>
      <c r="D6369" t="s">
        <v>391</v>
      </c>
      <c r="E6369" s="5" t="s">
        <v>527</v>
      </c>
      <c r="F6369">
        <v>10</v>
      </c>
      <c r="G6369" t="s">
        <v>405</v>
      </c>
      <c r="H6369">
        <v>0.2</v>
      </c>
      <c r="I6369">
        <f>ANAM[[#This Row],[VALOR Corregida]]/1000</f>
        <v>2.0000000000000001E-4</v>
      </c>
      <c r="J6369" t="s">
        <v>167</v>
      </c>
      <c r="K6369" t="s">
        <v>24</v>
      </c>
      <c r="L6369" t="s">
        <v>398</v>
      </c>
      <c r="M6369" t="s">
        <v>440</v>
      </c>
      <c r="N6369" s="7">
        <v>-23.664719999999999</v>
      </c>
      <c r="O6369" s="7">
        <v>-70.411389999999997</v>
      </c>
      <c r="P6369">
        <v>1</v>
      </c>
      <c r="Q6369">
        <v>2014</v>
      </c>
      <c r="R6369" s="2">
        <v>41807</v>
      </c>
      <c r="S6369" s="2">
        <v>41807</v>
      </c>
      <c r="T6369" s="2">
        <v>41807</v>
      </c>
      <c r="U6369" s="2"/>
    </row>
    <row r="6370" spans="1:21" x14ac:dyDescent="0.3">
      <c r="A6370" t="s">
        <v>164</v>
      </c>
      <c r="B6370" t="s">
        <v>20</v>
      </c>
      <c r="C6370" t="s">
        <v>54</v>
      </c>
      <c r="D6370" t="s">
        <v>208</v>
      </c>
      <c r="E6370" s="5" t="s">
        <v>516</v>
      </c>
      <c r="F6370">
        <v>0</v>
      </c>
      <c r="G6370" t="s">
        <v>46</v>
      </c>
      <c r="H6370">
        <v>0.25</v>
      </c>
      <c r="I6370">
        <f>ANAM[[#This Row],[VALOR Corregida]]/1000</f>
        <v>2.5000000000000001E-4</v>
      </c>
      <c r="J6370" t="s">
        <v>155</v>
      </c>
      <c r="K6370" t="s">
        <v>315</v>
      </c>
      <c r="L6370" t="s">
        <v>309</v>
      </c>
      <c r="M6370" t="s">
        <v>317</v>
      </c>
      <c r="N6370">
        <v>-23.61722</v>
      </c>
      <c r="O6370">
        <v>-70.397220000000004</v>
      </c>
      <c r="P6370">
        <v>2</v>
      </c>
      <c r="Q6370">
        <v>2002</v>
      </c>
      <c r="R6370" s="2">
        <v>37484</v>
      </c>
      <c r="S6370" s="2">
        <v>37484</v>
      </c>
      <c r="T6370" s="2">
        <v>37484</v>
      </c>
      <c r="U6370" s="2"/>
    </row>
    <row r="6371" spans="1:21" x14ac:dyDescent="0.3">
      <c r="A6371" t="s">
        <v>164</v>
      </c>
      <c r="B6371" t="s">
        <v>20</v>
      </c>
      <c r="C6371" t="s">
        <v>210</v>
      </c>
      <c r="D6371" t="s">
        <v>391</v>
      </c>
      <c r="E6371" s="5" t="s">
        <v>527</v>
      </c>
      <c r="F6371">
        <v>10</v>
      </c>
      <c r="G6371" t="s">
        <v>406</v>
      </c>
      <c r="H6371">
        <v>0.23</v>
      </c>
      <c r="I6371">
        <f>ANAM[[#This Row],[VALOR Corregida]]/1000</f>
        <v>2.3000000000000001E-4</v>
      </c>
      <c r="J6371" t="s">
        <v>167</v>
      </c>
      <c r="K6371" t="s">
        <v>24</v>
      </c>
      <c r="L6371" t="s">
        <v>398</v>
      </c>
      <c r="M6371" t="s">
        <v>440</v>
      </c>
      <c r="N6371" s="7">
        <v>-23.664719999999999</v>
      </c>
      <c r="O6371" s="7">
        <v>-70.411389999999997</v>
      </c>
      <c r="P6371">
        <v>1</v>
      </c>
      <c r="Q6371">
        <v>2014</v>
      </c>
      <c r="R6371" s="2">
        <v>41807</v>
      </c>
      <c r="S6371" s="2">
        <v>41807</v>
      </c>
      <c r="T6371" s="2">
        <v>41807</v>
      </c>
      <c r="U6371" s="2"/>
    </row>
    <row r="6372" spans="1:21" x14ac:dyDescent="0.3">
      <c r="A6372" t="s">
        <v>164</v>
      </c>
      <c r="B6372" t="s">
        <v>20</v>
      </c>
      <c r="C6372" t="s">
        <v>210</v>
      </c>
      <c r="D6372" t="s">
        <v>391</v>
      </c>
      <c r="E6372" s="5" t="s">
        <v>527</v>
      </c>
      <c r="F6372">
        <v>10</v>
      </c>
      <c r="G6372" t="s">
        <v>37</v>
      </c>
      <c r="H6372">
        <v>168</v>
      </c>
      <c r="I6372">
        <f>ANAM[[#This Row],[VALOR Corregida]]/1000</f>
        <v>0.16800000000000001</v>
      </c>
      <c r="J6372" t="s">
        <v>155</v>
      </c>
      <c r="K6372" t="s">
        <v>24</v>
      </c>
      <c r="L6372" t="s">
        <v>398</v>
      </c>
      <c r="M6372" t="s">
        <v>440</v>
      </c>
      <c r="N6372" s="7">
        <v>-23.664719999999999</v>
      </c>
      <c r="O6372" s="7">
        <v>-70.411389999999997</v>
      </c>
      <c r="P6372">
        <v>1</v>
      </c>
      <c r="Q6372">
        <v>2014</v>
      </c>
      <c r="R6372" s="2">
        <v>41807</v>
      </c>
      <c r="S6372" s="2">
        <v>41807</v>
      </c>
      <c r="T6372" s="2">
        <v>41807</v>
      </c>
      <c r="U6372" s="2"/>
    </row>
    <row r="6373" spans="1:21" x14ac:dyDescent="0.3">
      <c r="A6373" t="s">
        <v>164</v>
      </c>
      <c r="B6373" t="s">
        <v>20</v>
      </c>
      <c r="C6373" t="s">
        <v>210</v>
      </c>
      <c r="D6373" t="s">
        <v>391</v>
      </c>
      <c r="E6373" s="5" t="s">
        <v>527</v>
      </c>
      <c r="F6373">
        <v>10</v>
      </c>
      <c r="G6373" t="s">
        <v>407</v>
      </c>
      <c r="H6373">
        <v>0.6</v>
      </c>
      <c r="I6373">
        <f>ANAM[[#This Row],[VALOR Corregida]]/1000</f>
        <v>5.9999999999999995E-4</v>
      </c>
      <c r="J6373" t="s">
        <v>167</v>
      </c>
      <c r="K6373" t="s">
        <v>24</v>
      </c>
      <c r="L6373" t="s">
        <v>398</v>
      </c>
      <c r="M6373" t="s">
        <v>440</v>
      </c>
      <c r="N6373" s="7">
        <v>-23.664719999999999</v>
      </c>
      <c r="O6373" s="7">
        <v>-70.411389999999997</v>
      </c>
      <c r="P6373">
        <v>1</v>
      </c>
      <c r="Q6373">
        <v>2014</v>
      </c>
      <c r="R6373" s="2">
        <v>41807</v>
      </c>
      <c r="S6373" s="2">
        <v>41807</v>
      </c>
      <c r="T6373" s="2">
        <v>41807</v>
      </c>
      <c r="U6373" s="2"/>
    </row>
    <row r="6374" spans="1:21" x14ac:dyDescent="0.3">
      <c r="A6374" t="s">
        <v>164</v>
      </c>
      <c r="B6374" t="s">
        <v>20</v>
      </c>
      <c r="C6374" t="s">
        <v>210</v>
      </c>
      <c r="D6374" t="s">
        <v>391</v>
      </c>
      <c r="E6374" s="5" t="s">
        <v>527</v>
      </c>
      <c r="F6374">
        <v>10</v>
      </c>
      <c r="G6374" t="s">
        <v>129</v>
      </c>
      <c r="H6374">
        <v>1</v>
      </c>
      <c r="I6374">
        <f>ANAM[[#This Row],[VALOR Corregida]]/1000</f>
        <v>1E-3</v>
      </c>
      <c r="J6374" t="s">
        <v>155</v>
      </c>
      <c r="K6374" t="s">
        <v>315</v>
      </c>
      <c r="L6374" t="s">
        <v>398</v>
      </c>
      <c r="M6374" t="s">
        <v>440</v>
      </c>
      <c r="N6374" s="7">
        <v>-23.664719999999999</v>
      </c>
      <c r="O6374" s="7">
        <v>-70.411389999999997</v>
      </c>
      <c r="P6374">
        <v>1</v>
      </c>
      <c r="Q6374">
        <v>2014</v>
      </c>
      <c r="R6374" s="2">
        <v>41807</v>
      </c>
      <c r="S6374" s="2">
        <v>41807</v>
      </c>
      <c r="T6374" s="2">
        <v>41807</v>
      </c>
      <c r="U6374" s="2"/>
    </row>
    <row r="6375" spans="1:21" x14ac:dyDescent="0.3">
      <c r="A6375" t="s">
        <v>164</v>
      </c>
      <c r="B6375" t="s">
        <v>20</v>
      </c>
      <c r="C6375" t="s">
        <v>210</v>
      </c>
      <c r="D6375" t="s">
        <v>391</v>
      </c>
      <c r="E6375" s="5" t="s">
        <v>527</v>
      </c>
      <c r="F6375">
        <v>10</v>
      </c>
      <c r="G6375" t="s">
        <v>408</v>
      </c>
      <c r="H6375">
        <v>100</v>
      </c>
      <c r="I6375">
        <f>ANAM[[#This Row],[VALOR Corregida]]/1000</f>
        <v>0.1</v>
      </c>
      <c r="J6375" t="s">
        <v>155</v>
      </c>
      <c r="K6375" t="s">
        <v>24</v>
      </c>
      <c r="L6375" t="s">
        <v>398</v>
      </c>
      <c r="M6375" t="s">
        <v>440</v>
      </c>
      <c r="N6375" s="7">
        <v>-23.664719999999999</v>
      </c>
      <c r="O6375" s="7">
        <v>-70.411389999999997</v>
      </c>
      <c r="P6375">
        <v>1</v>
      </c>
      <c r="Q6375">
        <v>2014</v>
      </c>
      <c r="R6375" s="2">
        <v>41807</v>
      </c>
      <c r="S6375" s="2">
        <v>41807</v>
      </c>
      <c r="T6375" s="2">
        <v>41807</v>
      </c>
      <c r="U6375" s="2"/>
    </row>
    <row r="6376" spans="1:21" x14ac:dyDescent="0.3">
      <c r="A6376" t="s">
        <v>164</v>
      </c>
      <c r="B6376" t="s">
        <v>20</v>
      </c>
      <c r="C6376" t="s">
        <v>210</v>
      </c>
      <c r="D6376" t="s">
        <v>391</v>
      </c>
      <c r="E6376" s="5" t="s">
        <v>527</v>
      </c>
      <c r="F6376">
        <v>10</v>
      </c>
      <c r="G6376" t="s">
        <v>216</v>
      </c>
      <c r="H6376">
        <v>100</v>
      </c>
      <c r="I6376">
        <f>ANAM[[#This Row],[VALOR Corregida]]/1000</f>
        <v>0.1</v>
      </c>
      <c r="J6376" t="s">
        <v>155</v>
      </c>
      <c r="K6376" t="s">
        <v>24</v>
      </c>
      <c r="L6376" t="s">
        <v>398</v>
      </c>
      <c r="M6376" t="s">
        <v>440</v>
      </c>
      <c r="N6376" s="7">
        <v>-23.664719999999999</v>
      </c>
      <c r="O6376" s="7">
        <v>-70.411389999999997</v>
      </c>
      <c r="P6376">
        <v>1</v>
      </c>
      <c r="Q6376">
        <v>2014</v>
      </c>
      <c r="R6376" s="2">
        <v>41807</v>
      </c>
      <c r="S6376" s="2">
        <v>41807</v>
      </c>
      <c r="T6376" s="2">
        <v>41807</v>
      </c>
      <c r="U6376" s="2"/>
    </row>
    <row r="6377" spans="1:21" x14ac:dyDescent="0.3">
      <c r="A6377" t="s">
        <v>164</v>
      </c>
      <c r="B6377" t="s">
        <v>20</v>
      </c>
      <c r="C6377" t="s">
        <v>210</v>
      </c>
      <c r="D6377" t="s">
        <v>391</v>
      </c>
      <c r="E6377" s="5" t="s">
        <v>527</v>
      </c>
      <c r="F6377">
        <v>10</v>
      </c>
      <c r="G6377" t="s">
        <v>409</v>
      </c>
      <c r="H6377">
        <v>0.05</v>
      </c>
      <c r="I6377">
        <f>ANAM[[#This Row],[VALOR Corregida]]/1000</f>
        <v>5.0000000000000002E-5</v>
      </c>
      <c r="J6377" t="s">
        <v>155</v>
      </c>
      <c r="K6377" t="s">
        <v>315</v>
      </c>
      <c r="L6377" t="s">
        <v>398</v>
      </c>
      <c r="M6377" t="s">
        <v>440</v>
      </c>
      <c r="N6377" s="7">
        <v>-23.664719999999999</v>
      </c>
      <c r="O6377" s="7">
        <v>-70.411389999999997</v>
      </c>
      <c r="P6377">
        <v>1</v>
      </c>
      <c r="Q6377">
        <v>2014</v>
      </c>
      <c r="R6377" s="2">
        <v>41807</v>
      </c>
      <c r="S6377" s="2">
        <v>41807</v>
      </c>
      <c r="T6377" s="2">
        <v>41807</v>
      </c>
      <c r="U6377" s="2"/>
    </row>
    <row r="6378" spans="1:21" x14ac:dyDescent="0.3">
      <c r="A6378" t="s">
        <v>164</v>
      </c>
      <c r="B6378" t="s">
        <v>20</v>
      </c>
      <c r="C6378" t="s">
        <v>210</v>
      </c>
      <c r="D6378" t="s">
        <v>391</v>
      </c>
      <c r="E6378" s="5" t="s">
        <v>527</v>
      </c>
      <c r="F6378">
        <v>10</v>
      </c>
      <c r="G6378" t="s">
        <v>166</v>
      </c>
      <c r="H6378">
        <v>1.3</v>
      </c>
      <c r="I6378">
        <f>ANAM[[#This Row],[VALOR Corregida]]/1000</f>
        <v>1.2999999999999999E-3</v>
      </c>
      <c r="J6378" t="s">
        <v>167</v>
      </c>
      <c r="K6378" t="s">
        <v>24</v>
      </c>
      <c r="L6378" t="s">
        <v>398</v>
      </c>
      <c r="M6378" t="s">
        <v>440</v>
      </c>
      <c r="N6378" s="7">
        <v>-23.664719999999999</v>
      </c>
      <c r="O6378" s="7">
        <v>-70.411389999999997</v>
      </c>
      <c r="P6378">
        <v>1</v>
      </c>
      <c r="Q6378">
        <v>2014</v>
      </c>
      <c r="R6378" s="2">
        <v>41807</v>
      </c>
      <c r="S6378" s="2">
        <v>41807</v>
      </c>
      <c r="T6378" s="2">
        <v>41807</v>
      </c>
      <c r="U6378" s="2"/>
    </row>
    <row r="6379" spans="1:21" x14ac:dyDescent="0.3">
      <c r="A6379" t="s">
        <v>164</v>
      </c>
      <c r="B6379" t="s">
        <v>20</v>
      </c>
      <c r="C6379" t="s">
        <v>210</v>
      </c>
      <c r="D6379" t="s">
        <v>391</v>
      </c>
      <c r="E6379" s="5" t="s">
        <v>527</v>
      </c>
      <c r="F6379">
        <v>10</v>
      </c>
      <c r="G6379" t="s">
        <v>39</v>
      </c>
      <c r="H6379">
        <v>0.03</v>
      </c>
      <c r="I6379">
        <f>ANAM[[#This Row],[VALOR Corregida]]/1000</f>
        <v>2.9999999999999997E-5</v>
      </c>
      <c r="J6379" t="s">
        <v>155</v>
      </c>
      <c r="K6379" t="s">
        <v>24</v>
      </c>
      <c r="L6379" t="s">
        <v>398</v>
      </c>
      <c r="M6379" t="s">
        <v>440</v>
      </c>
      <c r="N6379" s="7">
        <v>-23.664719999999999</v>
      </c>
      <c r="O6379" s="7">
        <v>-70.411389999999997</v>
      </c>
      <c r="P6379">
        <v>1</v>
      </c>
      <c r="Q6379">
        <v>2014</v>
      </c>
      <c r="R6379" s="2">
        <v>41807</v>
      </c>
      <c r="S6379" s="2">
        <v>41807</v>
      </c>
      <c r="T6379" s="2">
        <v>41807</v>
      </c>
      <c r="U6379" s="2"/>
    </row>
    <row r="6380" spans="1:21" x14ac:dyDescent="0.3">
      <c r="A6380" t="s">
        <v>164</v>
      </c>
      <c r="B6380" t="s">
        <v>20</v>
      </c>
      <c r="C6380" t="s">
        <v>210</v>
      </c>
      <c r="D6380" t="s">
        <v>391</v>
      </c>
      <c r="E6380" s="5" t="s">
        <v>527</v>
      </c>
      <c r="F6380">
        <v>10</v>
      </c>
      <c r="G6380" t="s">
        <v>64</v>
      </c>
      <c r="H6380">
        <v>343</v>
      </c>
      <c r="I6380">
        <f>ANAM[[#This Row],[VALOR Corregida]]/1000</f>
        <v>0.34300000000000003</v>
      </c>
      <c r="J6380" t="s">
        <v>155</v>
      </c>
      <c r="K6380" t="s">
        <v>24</v>
      </c>
      <c r="L6380" t="s">
        <v>398</v>
      </c>
      <c r="M6380" t="s">
        <v>440</v>
      </c>
      <c r="N6380" s="7">
        <v>-23.664719999999999</v>
      </c>
      <c r="O6380" s="7">
        <v>-70.411389999999997</v>
      </c>
      <c r="P6380">
        <v>1</v>
      </c>
      <c r="Q6380">
        <v>2014</v>
      </c>
      <c r="R6380" s="2">
        <v>41807</v>
      </c>
      <c r="S6380" s="2">
        <v>41807</v>
      </c>
      <c r="T6380" s="2">
        <v>41807</v>
      </c>
      <c r="U6380" s="2"/>
    </row>
    <row r="6381" spans="1:21" x14ac:dyDescent="0.3">
      <c r="A6381" t="s">
        <v>164</v>
      </c>
      <c r="B6381" t="s">
        <v>20</v>
      </c>
      <c r="C6381" t="s">
        <v>210</v>
      </c>
      <c r="D6381" t="s">
        <v>391</v>
      </c>
      <c r="E6381" s="5" t="s">
        <v>527</v>
      </c>
      <c r="F6381">
        <v>10</v>
      </c>
      <c r="G6381" t="s">
        <v>410</v>
      </c>
      <c r="H6381">
        <v>0.25</v>
      </c>
      <c r="I6381">
        <f>ANAM[[#This Row],[VALOR Corregida]]/1000</f>
        <v>2.5000000000000001E-4</v>
      </c>
      <c r="J6381" t="s">
        <v>155</v>
      </c>
      <c r="K6381" t="s">
        <v>315</v>
      </c>
      <c r="L6381" t="s">
        <v>398</v>
      </c>
      <c r="M6381" t="s">
        <v>440</v>
      </c>
      <c r="N6381" s="7">
        <v>-23.664719999999999</v>
      </c>
      <c r="O6381" s="7">
        <v>-70.411389999999997</v>
      </c>
      <c r="P6381">
        <v>1</v>
      </c>
      <c r="Q6381">
        <v>2014</v>
      </c>
      <c r="R6381" s="2">
        <v>41807</v>
      </c>
      <c r="S6381" s="2">
        <v>41807</v>
      </c>
      <c r="T6381" s="2">
        <v>41807</v>
      </c>
      <c r="U6381" s="2"/>
    </row>
    <row r="6382" spans="1:21" x14ac:dyDescent="0.3">
      <c r="A6382" t="s">
        <v>164</v>
      </c>
      <c r="B6382" t="s">
        <v>20</v>
      </c>
      <c r="C6382" t="s">
        <v>54</v>
      </c>
      <c r="D6382" t="s">
        <v>208</v>
      </c>
      <c r="E6382" s="5" t="s">
        <v>516</v>
      </c>
      <c r="F6382">
        <v>0</v>
      </c>
      <c r="G6382" t="s">
        <v>46</v>
      </c>
      <c r="H6382">
        <v>23.4</v>
      </c>
      <c r="I6382">
        <f>ANAM[[#This Row],[VALOR Corregida]]/1000</f>
        <v>2.3399999999999997E-2</v>
      </c>
      <c r="J6382" t="s">
        <v>155</v>
      </c>
      <c r="K6382" t="s">
        <v>24</v>
      </c>
      <c r="L6382" t="s">
        <v>309</v>
      </c>
      <c r="M6382" t="s">
        <v>318</v>
      </c>
      <c r="N6382">
        <v>-23.61722</v>
      </c>
      <c r="O6382">
        <v>-70.397220000000004</v>
      </c>
      <c r="P6382">
        <v>2</v>
      </c>
      <c r="Q6382">
        <v>2002</v>
      </c>
      <c r="R6382" s="2">
        <v>37580</v>
      </c>
      <c r="S6382" s="2">
        <v>37580</v>
      </c>
      <c r="T6382" s="2">
        <v>37580</v>
      </c>
      <c r="U6382" s="2"/>
    </row>
    <row r="6383" spans="1:21" x14ac:dyDescent="0.3">
      <c r="A6383" t="s">
        <v>164</v>
      </c>
      <c r="B6383" t="s">
        <v>20</v>
      </c>
      <c r="C6383" t="s">
        <v>210</v>
      </c>
      <c r="D6383" t="s">
        <v>391</v>
      </c>
      <c r="E6383" s="5" t="s">
        <v>527</v>
      </c>
      <c r="F6383">
        <v>10</v>
      </c>
      <c r="G6383" t="s">
        <v>411</v>
      </c>
      <c r="H6383">
        <v>0.05</v>
      </c>
      <c r="I6383">
        <f>ANAM[[#This Row],[VALOR Corregida]]/1000</f>
        <v>5.0000000000000002E-5</v>
      </c>
      <c r="J6383" t="s">
        <v>155</v>
      </c>
      <c r="K6383" t="s">
        <v>315</v>
      </c>
      <c r="L6383" t="s">
        <v>398</v>
      </c>
      <c r="M6383" t="s">
        <v>440</v>
      </c>
      <c r="N6383" s="7">
        <v>-23.664719999999999</v>
      </c>
      <c r="O6383" s="7">
        <v>-70.411389999999997</v>
      </c>
      <c r="P6383">
        <v>1</v>
      </c>
      <c r="Q6383">
        <v>2014</v>
      </c>
      <c r="R6383" s="2">
        <v>41807</v>
      </c>
      <c r="S6383" s="2">
        <v>41807</v>
      </c>
      <c r="T6383" s="2">
        <v>41807</v>
      </c>
      <c r="U6383" s="2"/>
    </row>
    <row r="6384" spans="1:21" x14ac:dyDescent="0.3">
      <c r="A6384" t="s">
        <v>164</v>
      </c>
      <c r="B6384" t="s">
        <v>20</v>
      </c>
      <c r="C6384" t="s">
        <v>48</v>
      </c>
      <c r="D6384" t="s">
        <v>392</v>
      </c>
      <c r="E6384" s="5" t="s">
        <v>528</v>
      </c>
      <c r="F6384">
        <v>8</v>
      </c>
      <c r="G6384" t="s">
        <v>397</v>
      </c>
      <c r="H6384">
        <v>65.599999999999994</v>
      </c>
      <c r="I6384">
        <f>ANAM[[#This Row],[VALOR Corregida]]/1000</f>
        <v>6.5599999999999992E-2</v>
      </c>
      <c r="J6384" t="s">
        <v>167</v>
      </c>
      <c r="K6384" t="s">
        <v>24</v>
      </c>
      <c r="L6384" t="s">
        <v>398</v>
      </c>
      <c r="M6384" t="s">
        <v>440</v>
      </c>
      <c r="N6384" s="7">
        <v>-23.67</v>
      </c>
      <c r="O6384" s="7">
        <v>-70.40889</v>
      </c>
      <c r="P6384">
        <v>1</v>
      </c>
      <c r="Q6384">
        <v>2014</v>
      </c>
      <c r="R6384" s="2">
        <v>41807</v>
      </c>
      <c r="S6384" s="2">
        <v>41807</v>
      </c>
      <c r="T6384" s="2">
        <v>41807</v>
      </c>
      <c r="U6384" s="2"/>
    </row>
    <row r="6385" spans="1:21" x14ac:dyDescent="0.3">
      <c r="A6385" t="s">
        <v>164</v>
      </c>
      <c r="B6385" t="s">
        <v>20</v>
      </c>
      <c r="C6385" t="s">
        <v>48</v>
      </c>
      <c r="D6385" t="s">
        <v>392</v>
      </c>
      <c r="E6385" s="5" t="s">
        <v>528</v>
      </c>
      <c r="F6385">
        <v>8</v>
      </c>
      <c r="G6385" t="s">
        <v>400</v>
      </c>
      <c r="H6385">
        <v>0.69</v>
      </c>
      <c r="I6385">
        <f>ANAM[[#This Row],[VALOR Corregida]]/1000</f>
        <v>6.8999999999999997E-4</v>
      </c>
      <c r="J6385" t="s">
        <v>167</v>
      </c>
      <c r="K6385" t="s">
        <v>24</v>
      </c>
      <c r="L6385" t="s">
        <v>398</v>
      </c>
      <c r="M6385" t="s">
        <v>440</v>
      </c>
      <c r="N6385" s="7">
        <v>-23.67</v>
      </c>
      <c r="O6385" s="7">
        <v>-70.40889</v>
      </c>
      <c r="P6385">
        <v>1</v>
      </c>
      <c r="Q6385">
        <v>2014</v>
      </c>
      <c r="R6385" s="2">
        <v>41807</v>
      </c>
      <c r="S6385" s="2">
        <v>41807</v>
      </c>
      <c r="T6385" s="2">
        <v>41807</v>
      </c>
      <c r="U6385" s="2"/>
    </row>
    <row r="6386" spans="1:21" x14ac:dyDescent="0.3">
      <c r="A6386" t="s">
        <v>164</v>
      </c>
      <c r="B6386" t="s">
        <v>20</v>
      </c>
      <c r="C6386" t="s">
        <v>48</v>
      </c>
      <c r="D6386" t="s">
        <v>392</v>
      </c>
      <c r="E6386" s="5" t="s">
        <v>528</v>
      </c>
      <c r="F6386">
        <v>8</v>
      </c>
      <c r="G6386" t="s">
        <v>401</v>
      </c>
      <c r="H6386">
        <v>8.07</v>
      </c>
      <c r="I6386">
        <f>ANAM[[#This Row],[VALOR Corregida]]/1000</f>
        <v>8.0700000000000008E-3</v>
      </c>
      <c r="J6386" t="s">
        <v>167</v>
      </c>
      <c r="K6386" t="s">
        <v>24</v>
      </c>
      <c r="L6386" t="s">
        <v>398</v>
      </c>
      <c r="M6386" t="s">
        <v>440</v>
      </c>
      <c r="N6386" s="7">
        <v>-23.67</v>
      </c>
      <c r="O6386" s="7">
        <v>-70.40889</v>
      </c>
      <c r="P6386">
        <v>1</v>
      </c>
      <c r="Q6386">
        <v>2014</v>
      </c>
      <c r="R6386" s="2">
        <v>41807</v>
      </c>
      <c r="S6386" s="2">
        <v>41807</v>
      </c>
      <c r="T6386" s="2">
        <v>41807</v>
      </c>
      <c r="U6386" s="2"/>
    </row>
    <row r="6387" spans="1:21" x14ac:dyDescent="0.3">
      <c r="A6387" t="s">
        <v>164</v>
      </c>
      <c r="B6387" t="s">
        <v>20</v>
      </c>
      <c r="C6387" t="s">
        <v>48</v>
      </c>
      <c r="D6387" t="s">
        <v>392</v>
      </c>
      <c r="E6387" s="5" t="s">
        <v>528</v>
      </c>
      <c r="F6387">
        <v>8</v>
      </c>
      <c r="G6387" t="s">
        <v>402</v>
      </c>
      <c r="H6387">
        <v>21.6</v>
      </c>
      <c r="I6387">
        <f>ANAM[[#This Row],[VALOR Corregida]]/1000</f>
        <v>2.1600000000000001E-2</v>
      </c>
      <c r="J6387" t="s">
        <v>167</v>
      </c>
      <c r="K6387" t="s">
        <v>24</v>
      </c>
      <c r="L6387" t="s">
        <v>398</v>
      </c>
      <c r="M6387" t="s">
        <v>440</v>
      </c>
      <c r="N6387" s="7">
        <v>-23.67</v>
      </c>
      <c r="O6387" s="7">
        <v>-70.40889</v>
      </c>
      <c r="P6387">
        <v>1</v>
      </c>
      <c r="Q6387">
        <v>2014</v>
      </c>
      <c r="R6387" s="2">
        <v>41807</v>
      </c>
      <c r="S6387" s="2">
        <v>41807</v>
      </c>
      <c r="T6387" s="2">
        <v>41807</v>
      </c>
      <c r="U6387" s="2"/>
    </row>
    <row r="6388" spans="1:21" x14ac:dyDescent="0.3">
      <c r="A6388" t="s">
        <v>164</v>
      </c>
      <c r="B6388" t="s">
        <v>20</v>
      </c>
      <c r="C6388" t="s">
        <v>48</v>
      </c>
      <c r="D6388" t="s">
        <v>392</v>
      </c>
      <c r="E6388" s="5" t="s">
        <v>528</v>
      </c>
      <c r="F6388">
        <v>8</v>
      </c>
      <c r="G6388" t="s">
        <v>403</v>
      </c>
      <c r="H6388">
        <v>0.77</v>
      </c>
      <c r="I6388">
        <f>ANAM[[#This Row],[VALOR Corregida]]/1000</f>
        <v>7.7000000000000007E-4</v>
      </c>
      <c r="J6388" t="s">
        <v>167</v>
      </c>
      <c r="K6388" t="s">
        <v>24</v>
      </c>
      <c r="L6388" t="s">
        <v>398</v>
      </c>
      <c r="M6388" t="s">
        <v>440</v>
      </c>
      <c r="N6388" s="7">
        <v>-23.67</v>
      </c>
      <c r="O6388" s="7">
        <v>-70.40889</v>
      </c>
      <c r="P6388">
        <v>1</v>
      </c>
      <c r="Q6388">
        <v>2014</v>
      </c>
      <c r="R6388" s="2">
        <v>41807</v>
      </c>
      <c r="S6388" s="2">
        <v>41807</v>
      </c>
      <c r="T6388" s="2">
        <v>41807</v>
      </c>
      <c r="U6388" s="2"/>
    </row>
    <row r="6389" spans="1:21" x14ac:dyDescent="0.3">
      <c r="A6389" t="s">
        <v>164</v>
      </c>
      <c r="B6389" t="s">
        <v>20</v>
      </c>
      <c r="C6389" t="s">
        <v>48</v>
      </c>
      <c r="D6389" t="s">
        <v>392</v>
      </c>
      <c r="E6389" s="5" t="s">
        <v>528</v>
      </c>
      <c r="F6389">
        <v>8</v>
      </c>
      <c r="G6389" t="s">
        <v>404</v>
      </c>
      <c r="H6389">
        <v>4.8</v>
      </c>
      <c r="I6389">
        <f>ANAM[[#This Row],[VALOR Corregida]]/1000</f>
        <v>4.7999999999999996E-3</v>
      </c>
      <c r="J6389" t="s">
        <v>155</v>
      </c>
      <c r="K6389" t="s">
        <v>24</v>
      </c>
      <c r="L6389" t="s">
        <v>398</v>
      </c>
      <c r="M6389" t="s">
        <v>440</v>
      </c>
      <c r="N6389" s="7">
        <v>-23.67</v>
      </c>
      <c r="O6389" s="7">
        <v>-70.40889</v>
      </c>
      <c r="P6389">
        <v>1</v>
      </c>
      <c r="Q6389">
        <v>2014</v>
      </c>
      <c r="R6389" s="2">
        <v>41807</v>
      </c>
      <c r="S6389" s="2">
        <v>41807</v>
      </c>
      <c r="T6389" s="2">
        <v>41807</v>
      </c>
      <c r="U6389" s="2"/>
    </row>
    <row r="6390" spans="1:21" x14ac:dyDescent="0.3">
      <c r="A6390" t="s">
        <v>164</v>
      </c>
      <c r="B6390" t="s">
        <v>20</v>
      </c>
      <c r="C6390" t="s">
        <v>153</v>
      </c>
      <c r="D6390" t="s">
        <v>219</v>
      </c>
      <c r="E6390" s="5" t="s">
        <v>525</v>
      </c>
      <c r="F6390">
        <v>0</v>
      </c>
      <c r="G6390" t="s">
        <v>46</v>
      </c>
      <c r="H6390">
        <v>0.25</v>
      </c>
      <c r="I6390">
        <f>ANAM[[#This Row],[VALOR Corregida]]/1000</f>
        <v>2.5000000000000001E-4</v>
      </c>
      <c r="J6390" t="s">
        <v>155</v>
      </c>
      <c r="K6390" t="s">
        <v>315</v>
      </c>
      <c r="L6390" t="s">
        <v>309</v>
      </c>
      <c r="M6390" t="s">
        <v>317</v>
      </c>
      <c r="N6390" s="7">
        <v>-23.626111000000002</v>
      </c>
      <c r="O6390" s="7">
        <v>-70.398332999999994</v>
      </c>
      <c r="P6390">
        <v>2</v>
      </c>
      <c r="Q6390">
        <v>2002</v>
      </c>
      <c r="R6390" s="2">
        <v>37484</v>
      </c>
      <c r="S6390" s="2">
        <v>37484</v>
      </c>
      <c r="T6390" s="2">
        <v>37484</v>
      </c>
      <c r="U6390" s="2"/>
    </row>
    <row r="6391" spans="1:21" x14ac:dyDescent="0.3">
      <c r="A6391" t="s">
        <v>164</v>
      </c>
      <c r="B6391" t="s">
        <v>20</v>
      </c>
      <c r="C6391" t="s">
        <v>48</v>
      </c>
      <c r="D6391" t="s">
        <v>392</v>
      </c>
      <c r="E6391" s="5" t="s">
        <v>528</v>
      </c>
      <c r="F6391">
        <v>8</v>
      </c>
      <c r="G6391" t="s">
        <v>405</v>
      </c>
      <c r="H6391">
        <v>0.3</v>
      </c>
      <c r="I6391">
        <f>ANAM[[#This Row],[VALOR Corregida]]/1000</f>
        <v>2.9999999999999997E-4</v>
      </c>
      <c r="J6391" t="s">
        <v>167</v>
      </c>
      <c r="K6391" t="s">
        <v>24</v>
      </c>
      <c r="L6391" t="s">
        <v>398</v>
      </c>
      <c r="M6391" t="s">
        <v>440</v>
      </c>
      <c r="N6391" s="7">
        <v>-23.67</v>
      </c>
      <c r="O6391" s="7">
        <v>-70.40889</v>
      </c>
      <c r="P6391">
        <v>1</v>
      </c>
      <c r="Q6391">
        <v>2014</v>
      </c>
      <c r="R6391" s="2">
        <v>41807</v>
      </c>
      <c r="S6391" s="2">
        <v>41807</v>
      </c>
      <c r="T6391" s="2">
        <v>41807</v>
      </c>
      <c r="U6391" s="2"/>
    </row>
    <row r="6392" spans="1:21" x14ac:dyDescent="0.3">
      <c r="A6392" t="s">
        <v>164</v>
      </c>
      <c r="B6392" t="s">
        <v>20</v>
      </c>
      <c r="C6392" t="s">
        <v>153</v>
      </c>
      <c r="D6392" t="s">
        <v>219</v>
      </c>
      <c r="E6392" s="5" t="s">
        <v>525</v>
      </c>
      <c r="F6392">
        <v>0</v>
      </c>
      <c r="G6392" t="s">
        <v>46</v>
      </c>
      <c r="H6392">
        <v>201</v>
      </c>
      <c r="I6392">
        <f>ANAM[[#This Row],[VALOR Corregida]]/1000</f>
        <v>0.20100000000000001</v>
      </c>
      <c r="J6392" t="s">
        <v>155</v>
      </c>
      <c r="K6392" t="s">
        <v>24</v>
      </c>
      <c r="L6392" t="s">
        <v>309</v>
      </c>
      <c r="M6392" t="s">
        <v>318</v>
      </c>
      <c r="N6392" s="7">
        <v>-23.626111000000002</v>
      </c>
      <c r="O6392" s="7">
        <v>-70.398332999999994</v>
      </c>
      <c r="P6392">
        <v>2</v>
      </c>
      <c r="Q6392">
        <v>2002</v>
      </c>
      <c r="R6392" s="2">
        <v>37580</v>
      </c>
      <c r="S6392" s="2">
        <v>37580</v>
      </c>
      <c r="T6392" s="2">
        <v>37580</v>
      </c>
      <c r="U6392" s="2"/>
    </row>
    <row r="6393" spans="1:21" x14ac:dyDescent="0.3">
      <c r="A6393" t="s">
        <v>164</v>
      </c>
      <c r="B6393" t="s">
        <v>20</v>
      </c>
      <c r="C6393" t="s">
        <v>48</v>
      </c>
      <c r="D6393" t="s">
        <v>392</v>
      </c>
      <c r="E6393" s="5" t="s">
        <v>528</v>
      </c>
      <c r="F6393">
        <v>8</v>
      </c>
      <c r="G6393" t="s">
        <v>406</v>
      </c>
      <c r="H6393">
        <v>0.26</v>
      </c>
      <c r="I6393">
        <f>ANAM[[#This Row],[VALOR Corregida]]/1000</f>
        <v>2.6000000000000003E-4</v>
      </c>
      <c r="J6393" t="s">
        <v>167</v>
      </c>
      <c r="K6393" t="s">
        <v>24</v>
      </c>
      <c r="L6393" t="s">
        <v>398</v>
      </c>
      <c r="M6393" t="s">
        <v>440</v>
      </c>
      <c r="N6393" s="7">
        <v>-23.67</v>
      </c>
      <c r="O6393" s="7">
        <v>-70.40889</v>
      </c>
      <c r="P6393">
        <v>1</v>
      </c>
      <c r="Q6393">
        <v>2014</v>
      </c>
      <c r="R6393" s="2">
        <v>41807</v>
      </c>
      <c r="S6393" s="2">
        <v>41807</v>
      </c>
      <c r="T6393" s="2">
        <v>41807</v>
      </c>
      <c r="U6393" s="2"/>
    </row>
    <row r="6394" spans="1:21" x14ac:dyDescent="0.3">
      <c r="A6394" t="s">
        <v>164</v>
      </c>
      <c r="B6394" t="s">
        <v>20</v>
      </c>
      <c r="C6394" t="s">
        <v>48</v>
      </c>
      <c r="D6394" t="s">
        <v>392</v>
      </c>
      <c r="E6394" s="5" t="s">
        <v>528</v>
      </c>
      <c r="F6394">
        <v>8</v>
      </c>
      <c r="G6394" t="s">
        <v>37</v>
      </c>
      <c r="H6394">
        <v>97</v>
      </c>
      <c r="I6394">
        <f>ANAM[[#This Row],[VALOR Corregida]]/1000</f>
        <v>9.7000000000000003E-2</v>
      </c>
      <c r="J6394" t="s">
        <v>155</v>
      </c>
      <c r="K6394" t="s">
        <v>24</v>
      </c>
      <c r="L6394" t="s">
        <v>398</v>
      </c>
      <c r="M6394" t="s">
        <v>440</v>
      </c>
      <c r="N6394" s="7">
        <v>-23.67</v>
      </c>
      <c r="O6394" s="7">
        <v>-70.40889</v>
      </c>
      <c r="P6394">
        <v>1</v>
      </c>
      <c r="Q6394">
        <v>2014</v>
      </c>
      <c r="R6394" s="2">
        <v>41807</v>
      </c>
      <c r="S6394" s="2">
        <v>41807</v>
      </c>
      <c r="T6394" s="2">
        <v>41807</v>
      </c>
      <c r="U6394" s="2"/>
    </row>
    <row r="6395" spans="1:21" x14ac:dyDescent="0.3">
      <c r="A6395" t="s">
        <v>164</v>
      </c>
      <c r="B6395" t="s">
        <v>20</v>
      </c>
      <c r="C6395" t="s">
        <v>48</v>
      </c>
      <c r="D6395" t="s">
        <v>392</v>
      </c>
      <c r="E6395" s="5" t="s">
        <v>528</v>
      </c>
      <c r="F6395">
        <v>8</v>
      </c>
      <c r="G6395" t="s">
        <v>407</v>
      </c>
      <c r="H6395">
        <v>3</v>
      </c>
      <c r="I6395">
        <f>ANAM[[#This Row],[VALOR Corregida]]/1000</f>
        <v>3.0000000000000001E-3</v>
      </c>
      <c r="J6395" t="s">
        <v>167</v>
      </c>
      <c r="K6395" t="s">
        <v>24</v>
      </c>
      <c r="L6395" t="s">
        <v>398</v>
      </c>
      <c r="M6395" t="s">
        <v>440</v>
      </c>
      <c r="N6395" s="7">
        <v>-23.67</v>
      </c>
      <c r="O6395" s="7">
        <v>-70.40889</v>
      </c>
      <c r="P6395">
        <v>1</v>
      </c>
      <c r="Q6395">
        <v>2014</v>
      </c>
      <c r="R6395" s="2">
        <v>41807</v>
      </c>
      <c r="S6395" s="2">
        <v>41807</v>
      </c>
      <c r="T6395" s="2">
        <v>41807</v>
      </c>
      <c r="U6395" s="2"/>
    </row>
    <row r="6396" spans="1:21" x14ac:dyDescent="0.3">
      <c r="A6396" t="s">
        <v>164</v>
      </c>
      <c r="B6396" t="s">
        <v>20</v>
      </c>
      <c r="C6396" t="s">
        <v>48</v>
      </c>
      <c r="D6396" t="s">
        <v>392</v>
      </c>
      <c r="E6396" s="5" t="s">
        <v>528</v>
      </c>
      <c r="F6396">
        <v>8</v>
      </c>
      <c r="G6396" t="s">
        <v>129</v>
      </c>
      <c r="H6396">
        <v>1</v>
      </c>
      <c r="I6396">
        <f>ANAM[[#This Row],[VALOR Corregida]]/1000</f>
        <v>1E-3</v>
      </c>
      <c r="J6396" t="s">
        <v>155</v>
      </c>
      <c r="K6396" t="s">
        <v>315</v>
      </c>
      <c r="L6396" t="s">
        <v>398</v>
      </c>
      <c r="M6396" t="s">
        <v>440</v>
      </c>
      <c r="N6396" s="7">
        <v>-23.67</v>
      </c>
      <c r="O6396" s="7">
        <v>-70.40889</v>
      </c>
      <c r="P6396">
        <v>1</v>
      </c>
      <c r="Q6396">
        <v>2014</v>
      </c>
      <c r="R6396" s="2">
        <v>41807</v>
      </c>
      <c r="S6396" s="2">
        <v>41807</v>
      </c>
      <c r="T6396" s="2">
        <v>41807</v>
      </c>
      <c r="U6396" s="2"/>
    </row>
    <row r="6397" spans="1:21" x14ac:dyDescent="0.3">
      <c r="A6397" t="s">
        <v>164</v>
      </c>
      <c r="B6397" t="s">
        <v>20</v>
      </c>
      <c r="C6397" t="s">
        <v>48</v>
      </c>
      <c r="D6397" t="s">
        <v>392</v>
      </c>
      <c r="E6397" s="5" t="s">
        <v>528</v>
      </c>
      <c r="F6397">
        <v>8</v>
      </c>
      <c r="G6397" t="s">
        <v>408</v>
      </c>
      <c r="H6397">
        <v>126</v>
      </c>
      <c r="I6397">
        <f>ANAM[[#This Row],[VALOR Corregida]]/1000</f>
        <v>0.126</v>
      </c>
      <c r="J6397" t="s">
        <v>155</v>
      </c>
      <c r="K6397" t="s">
        <v>24</v>
      </c>
      <c r="L6397" t="s">
        <v>398</v>
      </c>
      <c r="M6397" t="s">
        <v>440</v>
      </c>
      <c r="N6397" s="7">
        <v>-23.67</v>
      </c>
      <c r="O6397" s="7">
        <v>-70.40889</v>
      </c>
      <c r="P6397">
        <v>1</v>
      </c>
      <c r="Q6397">
        <v>2014</v>
      </c>
      <c r="R6397" s="2">
        <v>41807</v>
      </c>
      <c r="S6397" s="2">
        <v>41807</v>
      </c>
      <c r="T6397" s="2">
        <v>41807</v>
      </c>
      <c r="U6397" s="2"/>
    </row>
    <row r="6398" spans="1:21" x14ac:dyDescent="0.3">
      <c r="A6398" t="s">
        <v>164</v>
      </c>
      <c r="B6398" t="s">
        <v>20</v>
      </c>
      <c r="C6398" t="s">
        <v>48</v>
      </c>
      <c r="D6398" t="s">
        <v>392</v>
      </c>
      <c r="E6398" s="5" t="s">
        <v>528</v>
      </c>
      <c r="F6398">
        <v>8</v>
      </c>
      <c r="G6398" t="s">
        <v>216</v>
      </c>
      <c r="H6398">
        <v>126</v>
      </c>
      <c r="I6398">
        <f>ANAM[[#This Row],[VALOR Corregida]]/1000</f>
        <v>0.126</v>
      </c>
      <c r="J6398" t="s">
        <v>155</v>
      </c>
      <c r="K6398" t="s">
        <v>24</v>
      </c>
      <c r="L6398" t="s">
        <v>398</v>
      </c>
      <c r="M6398" t="s">
        <v>440</v>
      </c>
      <c r="N6398" s="7">
        <v>-23.67</v>
      </c>
      <c r="O6398" s="7">
        <v>-70.40889</v>
      </c>
      <c r="P6398">
        <v>1</v>
      </c>
      <c r="Q6398">
        <v>2014</v>
      </c>
      <c r="R6398" s="2">
        <v>41807</v>
      </c>
      <c r="S6398" s="2">
        <v>41807</v>
      </c>
      <c r="T6398" s="2">
        <v>41807</v>
      </c>
      <c r="U6398" s="2"/>
    </row>
    <row r="6399" spans="1:21" x14ac:dyDescent="0.3">
      <c r="A6399" t="s">
        <v>164</v>
      </c>
      <c r="B6399" t="s">
        <v>20</v>
      </c>
      <c r="C6399" t="s">
        <v>48</v>
      </c>
      <c r="D6399" t="s">
        <v>392</v>
      </c>
      <c r="E6399" s="5" t="s">
        <v>528</v>
      </c>
      <c r="F6399">
        <v>8</v>
      </c>
      <c r="G6399" t="s">
        <v>409</v>
      </c>
      <c r="H6399">
        <v>0.05</v>
      </c>
      <c r="I6399">
        <f>ANAM[[#This Row],[VALOR Corregida]]/1000</f>
        <v>5.0000000000000002E-5</v>
      </c>
      <c r="J6399" t="s">
        <v>155</v>
      </c>
      <c r="K6399" t="s">
        <v>315</v>
      </c>
      <c r="L6399" t="s">
        <v>398</v>
      </c>
      <c r="M6399" t="s">
        <v>440</v>
      </c>
      <c r="N6399" s="7">
        <v>-23.67</v>
      </c>
      <c r="O6399" s="7">
        <v>-70.40889</v>
      </c>
      <c r="P6399">
        <v>1</v>
      </c>
      <c r="Q6399">
        <v>2014</v>
      </c>
      <c r="R6399" s="2">
        <v>41807</v>
      </c>
      <c r="S6399" s="2">
        <v>41807</v>
      </c>
      <c r="T6399" s="2">
        <v>41807</v>
      </c>
      <c r="U6399" s="2"/>
    </row>
    <row r="6400" spans="1:21" x14ac:dyDescent="0.3">
      <c r="A6400" t="s">
        <v>164</v>
      </c>
      <c r="B6400" t="s">
        <v>20</v>
      </c>
      <c r="C6400" t="s">
        <v>48</v>
      </c>
      <c r="D6400" t="s">
        <v>392</v>
      </c>
      <c r="E6400" s="5" t="s">
        <v>528</v>
      </c>
      <c r="F6400">
        <v>8</v>
      </c>
      <c r="G6400" t="s">
        <v>166</v>
      </c>
      <c r="H6400">
        <v>1.2</v>
      </c>
      <c r="I6400">
        <f>ANAM[[#This Row],[VALOR Corregida]]/1000</f>
        <v>1.1999999999999999E-3</v>
      </c>
      <c r="J6400" t="s">
        <v>167</v>
      </c>
      <c r="K6400" t="s">
        <v>24</v>
      </c>
      <c r="L6400" t="s">
        <v>398</v>
      </c>
      <c r="M6400" t="s">
        <v>440</v>
      </c>
      <c r="N6400" s="7">
        <v>-23.67</v>
      </c>
      <c r="O6400" s="7">
        <v>-70.40889</v>
      </c>
      <c r="P6400">
        <v>1</v>
      </c>
      <c r="Q6400">
        <v>2014</v>
      </c>
      <c r="R6400" s="2">
        <v>41807</v>
      </c>
      <c r="S6400" s="2">
        <v>41807</v>
      </c>
      <c r="T6400" s="2">
        <v>41807</v>
      </c>
      <c r="U6400" s="2"/>
    </row>
    <row r="6401" spans="1:21" x14ac:dyDescent="0.3">
      <c r="A6401" t="s">
        <v>164</v>
      </c>
      <c r="B6401" t="s">
        <v>20</v>
      </c>
      <c r="C6401" t="s">
        <v>48</v>
      </c>
      <c r="D6401" t="s">
        <v>392</v>
      </c>
      <c r="E6401" s="5" t="s">
        <v>528</v>
      </c>
      <c r="F6401">
        <v>8</v>
      </c>
      <c r="G6401" t="s">
        <v>39</v>
      </c>
      <c r="H6401">
        <v>5.0000000000000001E-3</v>
      </c>
      <c r="I6401">
        <f>ANAM[[#This Row],[VALOR Corregida]]/1000</f>
        <v>5.0000000000000004E-6</v>
      </c>
      <c r="J6401" t="s">
        <v>155</v>
      </c>
      <c r="K6401" t="s">
        <v>315</v>
      </c>
      <c r="L6401" t="s">
        <v>398</v>
      </c>
      <c r="M6401" t="s">
        <v>440</v>
      </c>
      <c r="N6401" s="7">
        <v>-23.67</v>
      </c>
      <c r="O6401" s="7">
        <v>-70.40889</v>
      </c>
      <c r="P6401">
        <v>1</v>
      </c>
      <c r="Q6401">
        <v>2014</v>
      </c>
      <c r="R6401" s="2">
        <v>41807</v>
      </c>
      <c r="S6401" s="2">
        <v>41807</v>
      </c>
      <c r="T6401" s="2">
        <v>41807</v>
      </c>
      <c r="U6401" s="2"/>
    </row>
    <row r="6402" spans="1:21" x14ac:dyDescent="0.3">
      <c r="A6402" t="s">
        <v>164</v>
      </c>
      <c r="B6402" t="s">
        <v>20</v>
      </c>
      <c r="C6402" t="s">
        <v>48</v>
      </c>
      <c r="D6402" t="s">
        <v>392</v>
      </c>
      <c r="E6402" s="5" t="s">
        <v>528</v>
      </c>
      <c r="F6402">
        <v>8</v>
      </c>
      <c r="G6402" t="s">
        <v>64</v>
      </c>
      <c r="H6402">
        <v>252</v>
      </c>
      <c r="I6402">
        <f>ANAM[[#This Row],[VALOR Corregida]]/1000</f>
        <v>0.252</v>
      </c>
      <c r="J6402" t="s">
        <v>155</v>
      </c>
      <c r="K6402" t="s">
        <v>24</v>
      </c>
      <c r="L6402" t="s">
        <v>398</v>
      </c>
      <c r="M6402" t="s">
        <v>440</v>
      </c>
      <c r="N6402" s="7">
        <v>-23.67</v>
      </c>
      <c r="O6402" s="7">
        <v>-70.40889</v>
      </c>
      <c r="P6402">
        <v>1</v>
      </c>
      <c r="Q6402">
        <v>2014</v>
      </c>
      <c r="R6402" s="2">
        <v>41807</v>
      </c>
      <c r="S6402" s="2">
        <v>41807</v>
      </c>
      <c r="T6402" s="2">
        <v>41807</v>
      </c>
      <c r="U6402" s="2"/>
    </row>
    <row r="6403" spans="1:21" x14ac:dyDescent="0.3">
      <c r="A6403" t="s">
        <v>164</v>
      </c>
      <c r="B6403" t="s">
        <v>20</v>
      </c>
      <c r="C6403" t="s">
        <v>48</v>
      </c>
      <c r="D6403" t="s">
        <v>392</v>
      </c>
      <c r="E6403" s="5" t="s">
        <v>528</v>
      </c>
      <c r="F6403">
        <v>8</v>
      </c>
      <c r="G6403" t="s">
        <v>410</v>
      </c>
      <c r="H6403">
        <v>0.25</v>
      </c>
      <c r="I6403">
        <f>ANAM[[#This Row],[VALOR Corregida]]/1000</f>
        <v>2.5000000000000001E-4</v>
      </c>
      <c r="J6403" t="s">
        <v>155</v>
      </c>
      <c r="K6403" t="s">
        <v>315</v>
      </c>
      <c r="L6403" t="s">
        <v>398</v>
      </c>
      <c r="M6403" t="s">
        <v>440</v>
      </c>
      <c r="N6403" s="7">
        <v>-23.67</v>
      </c>
      <c r="O6403" s="7">
        <v>-70.40889</v>
      </c>
      <c r="P6403">
        <v>1</v>
      </c>
      <c r="Q6403">
        <v>2014</v>
      </c>
      <c r="R6403" s="2">
        <v>41807</v>
      </c>
      <c r="S6403" s="2">
        <v>41807</v>
      </c>
      <c r="T6403" s="2">
        <v>41807</v>
      </c>
      <c r="U6403" s="2"/>
    </row>
    <row r="6404" spans="1:21" x14ac:dyDescent="0.3">
      <c r="A6404" t="s">
        <v>164</v>
      </c>
      <c r="B6404" t="s">
        <v>20</v>
      </c>
      <c r="C6404" t="s">
        <v>202</v>
      </c>
      <c r="D6404" t="s">
        <v>203</v>
      </c>
      <c r="E6404" s="5" t="s">
        <v>526</v>
      </c>
      <c r="F6404">
        <v>0</v>
      </c>
      <c r="G6404" t="s">
        <v>46</v>
      </c>
      <c r="H6404">
        <v>10.3</v>
      </c>
      <c r="I6404">
        <f>ANAM[[#This Row],[VALOR Corregida]]/1000</f>
        <v>1.03E-2</v>
      </c>
      <c r="J6404" t="s">
        <v>155</v>
      </c>
      <c r="K6404" t="s">
        <v>24</v>
      </c>
      <c r="L6404" t="s">
        <v>309</v>
      </c>
      <c r="M6404" t="s">
        <v>317</v>
      </c>
      <c r="N6404" s="7">
        <v>-23.633890000000001</v>
      </c>
      <c r="O6404" s="7">
        <v>-70.400000000000006</v>
      </c>
      <c r="P6404">
        <v>2</v>
      </c>
      <c r="Q6404">
        <v>2002</v>
      </c>
      <c r="R6404" s="2">
        <v>37484</v>
      </c>
      <c r="S6404" s="2">
        <v>37484</v>
      </c>
      <c r="T6404" s="2">
        <v>37484</v>
      </c>
      <c r="U6404" s="2"/>
    </row>
    <row r="6405" spans="1:21" x14ac:dyDescent="0.3">
      <c r="A6405" t="s">
        <v>164</v>
      </c>
      <c r="B6405" t="s">
        <v>20</v>
      </c>
      <c r="C6405" t="s">
        <v>48</v>
      </c>
      <c r="D6405" t="s">
        <v>392</v>
      </c>
      <c r="E6405" s="5" t="s">
        <v>528</v>
      </c>
      <c r="F6405">
        <v>8</v>
      </c>
      <c r="G6405" t="s">
        <v>411</v>
      </c>
      <c r="H6405">
        <v>0.05</v>
      </c>
      <c r="I6405">
        <f>ANAM[[#This Row],[VALOR Corregida]]/1000</f>
        <v>5.0000000000000002E-5</v>
      </c>
      <c r="J6405" t="s">
        <v>155</v>
      </c>
      <c r="K6405" t="s">
        <v>315</v>
      </c>
      <c r="L6405" t="s">
        <v>398</v>
      </c>
      <c r="M6405" t="s">
        <v>440</v>
      </c>
      <c r="N6405" s="7">
        <v>-23.67</v>
      </c>
      <c r="O6405" s="7">
        <v>-70.40889</v>
      </c>
      <c r="P6405">
        <v>1</v>
      </c>
      <c r="Q6405">
        <v>2014</v>
      </c>
      <c r="R6405" s="2">
        <v>41807</v>
      </c>
      <c r="S6405" s="2">
        <v>41807</v>
      </c>
      <c r="T6405" s="2">
        <v>41807</v>
      </c>
      <c r="U6405" s="2"/>
    </row>
    <row r="6406" spans="1:21" x14ac:dyDescent="0.3">
      <c r="A6406" t="s">
        <v>19</v>
      </c>
      <c r="B6406" t="s">
        <v>20</v>
      </c>
      <c r="C6406" t="s">
        <v>431</v>
      </c>
      <c r="D6406" t="s">
        <v>436</v>
      </c>
      <c r="E6406" s="5" t="s">
        <v>514</v>
      </c>
      <c r="F6406">
        <v>6</v>
      </c>
      <c r="G6406" t="s">
        <v>412</v>
      </c>
      <c r="H6406">
        <v>0.05</v>
      </c>
      <c r="I6406">
        <f>ANAM[[#This Row],[VALOR Corregida]]/1000</f>
        <v>5.0000000000000002E-5</v>
      </c>
      <c r="J6406" t="s">
        <v>23</v>
      </c>
      <c r="K6406" t="s">
        <v>315</v>
      </c>
      <c r="L6406" t="s">
        <v>398</v>
      </c>
      <c r="M6406" t="s">
        <v>441</v>
      </c>
      <c r="N6406">
        <v>-23.481960000000001</v>
      </c>
      <c r="O6406">
        <v>-70.461439999999996</v>
      </c>
      <c r="P6406">
        <v>2</v>
      </c>
      <c r="Q6406">
        <v>2014</v>
      </c>
      <c r="R6406" s="2">
        <v>41961</v>
      </c>
      <c r="S6406" s="2">
        <v>41962</v>
      </c>
      <c r="T6406" s="2">
        <v>41971</v>
      </c>
      <c r="U6406" s="2"/>
    </row>
    <row r="6407" spans="1:21" x14ac:dyDescent="0.3">
      <c r="A6407" t="s">
        <v>19</v>
      </c>
      <c r="B6407" t="s">
        <v>20</v>
      </c>
      <c r="C6407" t="s">
        <v>431</v>
      </c>
      <c r="D6407" t="s">
        <v>436</v>
      </c>
      <c r="E6407" s="5" t="s">
        <v>514</v>
      </c>
      <c r="F6407">
        <v>6</v>
      </c>
      <c r="G6407" t="s">
        <v>442</v>
      </c>
      <c r="H6407">
        <v>0.05</v>
      </c>
      <c r="I6407">
        <f>ANAM[[#This Row],[VALOR Corregida]]/1000</f>
        <v>5.0000000000000002E-5</v>
      </c>
      <c r="J6407" t="s">
        <v>23</v>
      </c>
      <c r="K6407" t="s">
        <v>315</v>
      </c>
      <c r="L6407" t="s">
        <v>398</v>
      </c>
      <c r="M6407" t="s">
        <v>441</v>
      </c>
      <c r="N6407">
        <v>-23.481960000000001</v>
      </c>
      <c r="O6407">
        <v>-70.461439999999996</v>
      </c>
      <c r="P6407">
        <v>2</v>
      </c>
      <c r="Q6407">
        <v>2014</v>
      </c>
      <c r="R6407" s="2">
        <v>41961</v>
      </c>
      <c r="S6407" s="2">
        <v>41962</v>
      </c>
      <c r="T6407" s="2">
        <v>41971</v>
      </c>
      <c r="U6407" s="2"/>
    </row>
    <row r="6408" spans="1:21" x14ac:dyDescent="0.3">
      <c r="A6408" t="s">
        <v>19</v>
      </c>
      <c r="B6408" t="s">
        <v>20</v>
      </c>
      <c r="C6408" t="s">
        <v>431</v>
      </c>
      <c r="D6408" t="s">
        <v>436</v>
      </c>
      <c r="E6408" s="5" t="s">
        <v>514</v>
      </c>
      <c r="F6408">
        <v>6</v>
      </c>
      <c r="G6408" t="s">
        <v>22</v>
      </c>
      <c r="H6408">
        <v>15</v>
      </c>
      <c r="I6408">
        <f>ANAM[[#This Row],[VALOR Corregida]]/1000</f>
        <v>1.4999999999999999E-2</v>
      </c>
      <c r="J6408" t="s">
        <v>23</v>
      </c>
      <c r="K6408" t="s">
        <v>315</v>
      </c>
      <c r="L6408" t="s">
        <v>398</v>
      </c>
      <c r="M6408" t="s">
        <v>441</v>
      </c>
      <c r="N6408">
        <v>-23.481960000000001</v>
      </c>
      <c r="O6408">
        <v>-70.461439999999996</v>
      </c>
      <c r="P6408">
        <v>2</v>
      </c>
      <c r="Q6408">
        <v>2014</v>
      </c>
      <c r="R6408" s="2">
        <v>41961</v>
      </c>
      <c r="S6408" s="2">
        <v>41962</v>
      </c>
      <c r="T6408" s="2">
        <v>41971</v>
      </c>
      <c r="U6408" s="2"/>
    </row>
    <row r="6409" spans="1:21" x14ac:dyDescent="0.3">
      <c r="A6409" t="s">
        <v>19</v>
      </c>
      <c r="B6409" t="s">
        <v>20</v>
      </c>
      <c r="C6409" t="s">
        <v>431</v>
      </c>
      <c r="D6409" t="s">
        <v>436</v>
      </c>
      <c r="E6409" s="5" t="s">
        <v>514</v>
      </c>
      <c r="F6409">
        <v>6</v>
      </c>
      <c r="G6409" t="s">
        <v>414</v>
      </c>
      <c r="H6409">
        <v>0.05</v>
      </c>
      <c r="I6409">
        <f>ANAM[[#This Row],[VALOR Corregida]]/1000</f>
        <v>5.0000000000000002E-5</v>
      </c>
      <c r="J6409" t="s">
        <v>23</v>
      </c>
      <c r="K6409" t="s">
        <v>315</v>
      </c>
      <c r="L6409" t="s">
        <v>398</v>
      </c>
      <c r="M6409" t="s">
        <v>441</v>
      </c>
      <c r="N6409">
        <v>-23.481960000000001</v>
      </c>
      <c r="O6409">
        <v>-70.461439999999996</v>
      </c>
      <c r="P6409">
        <v>2</v>
      </c>
      <c r="Q6409">
        <v>2014</v>
      </c>
      <c r="R6409" s="2">
        <v>41961</v>
      </c>
      <c r="S6409" s="2">
        <v>41962</v>
      </c>
      <c r="T6409" s="2">
        <v>41971</v>
      </c>
      <c r="U6409" s="2"/>
    </row>
    <row r="6410" spans="1:21" x14ac:dyDescent="0.3">
      <c r="A6410" t="s">
        <v>19</v>
      </c>
      <c r="B6410" t="s">
        <v>20</v>
      </c>
      <c r="C6410" t="s">
        <v>431</v>
      </c>
      <c r="D6410" t="s">
        <v>436</v>
      </c>
      <c r="E6410" s="5" t="s">
        <v>514</v>
      </c>
      <c r="F6410">
        <v>6</v>
      </c>
      <c r="G6410" t="s">
        <v>415</v>
      </c>
      <c r="H6410">
        <v>0.6</v>
      </c>
      <c r="I6410">
        <f>ANAM[[#This Row],[VALOR Corregida]]/1000</f>
        <v>5.9999999999999995E-4</v>
      </c>
      <c r="J6410" t="s">
        <v>23</v>
      </c>
      <c r="K6410" t="s">
        <v>24</v>
      </c>
      <c r="L6410" t="s">
        <v>398</v>
      </c>
      <c r="M6410" t="s">
        <v>441</v>
      </c>
      <c r="N6410">
        <v>-23.481960000000001</v>
      </c>
      <c r="O6410">
        <v>-70.461439999999996</v>
      </c>
      <c r="P6410">
        <v>2</v>
      </c>
      <c r="Q6410">
        <v>2014</v>
      </c>
      <c r="R6410" s="2">
        <v>41961</v>
      </c>
      <c r="S6410" s="2">
        <v>41962</v>
      </c>
      <c r="T6410" s="2">
        <v>41971</v>
      </c>
      <c r="U6410" s="2"/>
    </row>
    <row r="6411" spans="1:21" x14ac:dyDescent="0.3">
      <c r="A6411" t="s">
        <v>19</v>
      </c>
      <c r="B6411" t="s">
        <v>20</v>
      </c>
      <c r="C6411" t="s">
        <v>431</v>
      </c>
      <c r="D6411" t="s">
        <v>436</v>
      </c>
      <c r="E6411" s="5" t="s">
        <v>514</v>
      </c>
      <c r="F6411">
        <v>6</v>
      </c>
      <c r="G6411" t="s">
        <v>416</v>
      </c>
      <c r="H6411">
        <v>0.05</v>
      </c>
      <c r="I6411">
        <f>ANAM[[#This Row],[VALOR Corregida]]/1000</f>
        <v>5.0000000000000002E-5</v>
      </c>
      <c r="J6411" t="s">
        <v>23</v>
      </c>
      <c r="K6411" t="s">
        <v>315</v>
      </c>
      <c r="L6411" t="s">
        <v>398</v>
      </c>
      <c r="M6411" t="s">
        <v>441</v>
      </c>
      <c r="N6411">
        <v>-23.481960000000001</v>
      </c>
      <c r="O6411">
        <v>-70.461439999999996</v>
      </c>
      <c r="P6411">
        <v>2</v>
      </c>
      <c r="Q6411">
        <v>2014</v>
      </c>
      <c r="R6411" s="2">
        <v>41961</v>
      </c>
      <c r="S6411" s="2">
        <v>41962</v>
      </c>
      <c r="T6411" s="2">
        <v>41971</v>
      </c>
      <c r="U6411" s="2"/>
    </row>
    <row r="6412" spans="1:21" x14ac:dyDescent="0.3">
      <c r="A6412" t="s">
        <v>19</v>
      </c>
      <c r="B6412" t="s">
        <v>20</v>
      </c>
      <c r="C6412" t="s">
        <v>431</v>
      </c>
      <c r="D6412" t="s">
        <v>436</v>
      </c>
      <c r="E6412" s="5" t="s">
        <v>514</v>
      </c>
      <c r="F6412">
        <v>6</v>
      </c>
      <c r="G6412" t="s">
        <v>417</v>
      </c>
      <c r="H6412">
        <v>0.05</v>
      </c>
      <c r="I6412">
        <f>ANAM[[#This Row],[VALOR Corregida]]/1000</f>
        <v>5.0000000000000002E-5</v>
      </c>
      <c r="J6412" t="s">
        <v>23</v>
      </c>
      <c r="K6412" t="s">
        <v>315</v>
      </c>
      <c r="L6412" t="s">
        <v>398</v>
      </c>
      <c r="M6412" t="s">
        <v>441</v>
      </c>
      <c r="N6412">
        <v>-23.481960000000001</v>
      </c>
      <c r="O6412">
        <v>-70.461439999999996</v>
      </c>
      <c r="P6412">
        <v>2</v>
      </c>
      <c r="Q6412">
        <v>2014</v>
      </c>
      <c r="R6412" s="2">
        <v>41961</v>
      </c>
      <c r="S6412" s="2">
        <v>41962</v>
      </c>
      <c r="T6412" s="2">
        <v>41971</v>
      </c>
      <c r="U6412" s="2"/>
    </row>
    <row r="6413" spans="1:21" x14ac:dyDescent="0.3">
      <c r="A6413" t="s">
        <v>19</v>
      </c>
      <c r="B6413" t="s">
        <v>20</v>
      </c>
      <c r="C6413" t="s">
        <v>431</v>
      </c>
      <c r="D6413" t="s">
        <v>436</v>
      </c>
      <c r="E6413" s="5" t="s">
        <v>514</v>
      </c>
      <c r="F6413">
        <v>6</v>
      </c>
      <c r="G6413" t="s">
        <v>418</v>
      </c>
      <c r="H6413">
        <v>0.05</v>
      </c>
      <c r="I6413">
        <f>ANAM[[#This Row],[VALOR Corregida]]/1000</f>
        <v>5.0000000000000002E-5</v>
      </c>
      <c r="J6413" t="s">
        <v>23</v>
      </c>
      <c r="K6413" t="s">
        <v>315</v>
      </c>
      <c r="L6413" t="s">
        <v>398</v>
      </c>
      <c r="M6413" t="s">
        <v>441</v>
      </c>
      <c r="N6413">
        <v>-23.481960000000001</v>
      </c>
      <c r="O6413">
        <v>-70.461439999999996</v>
      </c>
      <c r="P6413">
        <v>2</v>
      </c>
      <c r="Q6413">
        <v>2014</v>
      </c>
      <c r="R6413" s="2">
        <v>41961</v>
      </c>
      <c r="S6413" s="2">
        <v>41962</v>
      </c>
      <c r="T6413" s="2">
        <v>41971</v>
      </c>
      <c r="U6413" s="2"/>
    </row>
    <row r="6414" spans="1:21" x14ac:dyDescent="0.3">
      <c r="A6414" t="s">
        <v>19</v>
      </c>
      <c r="B6414" t="s">
        <v>20</v>
      </c>
      <c r="C6414" t="s">
        <v>431</v>
      </c>
      <c r="D6414" t="s">
        <v>436</v>
      </c>
      <c r="E6414" s="5" t="s">
        <v>514</v>
      </c>
      <c r="F6414">
        <v>6</v>
      </c>
      <c r="G6414" t="s">
        <v>419</v>
      </c>
      <c r="H6414">
        <v>0.05</v>
      </c>
      <c r="I6414">
        <f>ANAM[[#This Row],[VALOR Corregida]]/1000</f>
        <v>5.0000000000000002E-5</v>
      </c>
      <c r="J6414" t="s">
        <v>23</v>
      </c>
      <c r="K6414" t="s">
        <v>315</v>
      </c>
      <c r="L6414" t="s">
        <v>398</v>
      </c>
      <c r="M6414" t="s">
        <v>441</v>
      </c>
      <c r="N6414">
        <v>-23.481960000000001</v>
      </c>
      <c r="O6414">
        <v>-70.461439999999996</v>
      </c>
      <c r="P6414">
        <v>2</v>
      </c>
      <c r="Q6414">
        <v>2014</v>
      </c>
      <c r="R6414" s="2">
        <v>41961</v>
      </c>
      <c r="S6414" s="2">
        <v>41962</v>
      </c>
      <c r="T6414" s="2">
        <v>41971</v>
      </c>
      <c r="U6414" s="2"/>
    </row>
    <row r="6415" spans="1:21" x14ac:dyDescent="0.3">
      <c r="A6415" t="s">
        <v>19</v>
      </c>
      <c r="B6415" t="s">
        <v>20</v>
      </c>
      <c r="C6415" t="s">
        <v>431</v>
      </c>
      <c r="D6415" t="s">
        <v>436</v>
      </c>
      <c r="E6415" s="5" t="s">
        <v>514</v>
      </c>
      <c r="F6415">
        <v>6</v>
      </c>
      <c r="G6415" t="s">
        <v>420</v>
      </c>
      <c r="H6415">
        <v>0.05</v>
      </c>
      <c r="I6415">
        <f>ANAM[[#This Row],[VALOR Corregida]]/1000</f>
        <v>5.0000000000000002E-5</v>
      </c>
      <c r="J6415" t="s">
        <v>23</v>
      </c>
      <c r="K6415" t="s">
        <v>315</v>
      </c>
      <c r="L6415" t="s">
        <v>398</v>
      </c>
      <c r="M6415" t="s">
        <v>441</v>
      </c>
      <c r="N6415">
        <v>-23.481960000000001</v>
      </c>
      <c r="O6415">
        <v>-70.461439999999996</v>
      </c>
      <c r="P6415">
        <v>2</v>
      </c>
      <c r="Q6415">
        <v>2014</v>
      </c>
      <c r="R6415" s="2">
        <v>41961</v>
      </c>
      <c r="S6415" s="2">
        <v>41962</v>
      </c>
      <c r="T6415" s="2">
        <v>41971</v>
      </c>
      <c r="U6415" s="2"/>
    </row>
    <row r="6416" spans="1:21" x14ac:dyDescent="0.3">
      <c r="A6416" t="s">
        <v>19</v>
      </c>
      <c r="B6416" t="s">
        <v>20</v>
      </c>
      <c r="C6416" t="s">
        <v>431</v>
      </c>
      <c r="D6416" t="s">
        <v>436</v>
      </c>
      <c r="E6416" s="5" t="s">
        <v>514</v>
      </c>
      <c r="F6416">
        <v>6</v>
      </c>
      <c r="G6416" t="s">
        <v>345</v>
      </c>
      <c r="H6416">
        <v>0.5</v>
      </c>
      <c r="I6416">
        <f>ANAM[[#This Row],[VALOR Corregida]]/1000</f>
        <v>5.0000000000000001E-4</v>
      </c>
      <c r="J6416" t="s">
        <v>23</v>
      </c>
      <c r="K6416" t="s">
        <v>315</v>
      </c>
      <c r="L6416" t="s">
        <v>398</v>
      </c>
      <c r="M6416" t="s">
        <v>441</v>
      </c>
      <c r="N6416">
        <v>-23.481960000000001</v>
      </c>
      <c r="O6416">
        <v>-70.461439999999996</v>
      </c>
      <c r="P6416">
        <v>2</v>
      </c>
      <c r="Q6416">
        <v>2014</v>
      </c>
      <c r="R6416" s="2">
        <v>41961</v>
      </c>
      <c r="S6416" s="2">
        <v>41962</v>
      </c>
      <c r="T6416" s="2">
        <v>41971</v>
      </c>
      <c r="U6416" s="2"/>
    </row>
    <row r="6417" spans="1:25" x14ac:dyDescent="0.3">
      <c r="A6417" t="s">
        <v>19</v>
      </c>
      <c r="B6417" t="s">
        <v>20</v>
      </c>
      <c r="C6417" t="s">
        <v>431</v>
      </c>
      <c r="D6417" t="s">
        <v>436</v>
      </c>
      <c r="E6417" s="5" t="s">
        <v>514</v>
      </c>
      <c r="F6417">
        <v>6</v>
      </c>
      <c r="G6417" t="s">
        <v>346</v>
      </c>
      <c r="H6417">
        <v>5</v>
      </c>
      <c r="I6417">
        <f>ANAM[[#This Row],[VALOR Corregida]]/1000</f>
        <v>5.0000000000000001E-3</v>
      </c>
      <c r="J6417" t="s">
        <v>23</v>
      </c>
      <c r="K6417" t="s">
        <v>24</v>
      </c>
      <c r="L6417" t="s">
        <v>398</v>
      </c>
      <c r="M6417" t="s">
        <v>441</v>
      </c>
      <c r="N6417">
        <v>-23.481960000000001</v>
      </c>
      <c r="O6417">
        <v>-70.461439999999996</v>
      </c>
      <c r="P6417">
        <v>2</v>
      </c>
      <c r="Q6417">
        <v>2014</v>
      </c>
      <c r="R6417" s="2">
        <v>41961</v>
      </c>
      <c r="S6417" s="2">
        <v>41962</v>
      </c>
      <c r="T6417" s="2">
        <v>41971</v>
      </c>
      <c r="U6417" s="2"/>
    </row>
    <row r="6418" spans="1:25" x14ac:dyDescent="0.3">
      <c r="A6418" t="s">
        <v>19</v>
      </c>
      <c r="B6418" t="s">
        <v>20</v>
      </c>
      <c r="C6418" t="s">
        <v>431</v>
      </c>
      <c r="D6418" t="s">
        <v>436</v>
      </c>
      <c r="E6418" s="5" t="s">
        <v>514</v>
      </c>
      <c r="F6418">
        <v>6</v>
      </c>
      <c r="G6418" t="s">
        <v>30</v>
      </c>
      <c r="H6418">
        <v>0.9</v>
      </c>
      <c r="I6418">
        <f>ANAM[[#This Row],[VALOR Corregida]]/1000</f>
        <v>8.9999999999999998E-4</v>
      </c>
      <c r="J6418" t="s">
        <v>31</v>
      </c>
      <c r="K6418" t="s">
        <v>315</v>
      </c>
      <c r="L6418" t="s">
        <v>398</v>
      </c>
      <c r="M6418" t="s">
        <v>441</v>
      </c>
      <c r="N6418">
        <v>-23.481960000000001</v>
      </c>
      <c r="O6418">
        <v>-70.461439999999996</v>
      </c>
      <c r="P6418">
        <v>2</v>
      </c>
      <c r="Q6418">
        <v>2014</v>
      </c>
      <c r="R6418" s="2">
        <v>41961</v>
      </c>
      <c r="S6418" s="2">
        <v>41962</v>
      </c>
      <c r="T6418" s="2">
        <v>41971</v>
      </c>
      <c r="U6418" s="2"/>
      <c r="X6418">
        <f>0.000000000001*H6418^4-0.00000001*H6418^3+0.00004*H6418^2-0.0733*H6418+97.8</f>
        <v>97.734062392710655</v>
      </c>
      <c r="Y6418">
        <f>X6418*0.12</f>
        <v>11.728087487125277</v>
      </c>
    </row>
    <row r="6419" spans="1:25" x14ac:dyDescent="0.3">
      <c r="A6419" t="s">
        <v>19</v>
      </c>
      <c r="B6419" t="s">
        <v>20</v>
      </c>
      <c r="C6419" t="s">
        <v>431</v>
      </c>
      <c r="D6419" t="s">
        <v>436</v>
      </c>
      <c r="E6419" s="5" t="s">
        <v>514</v>
      </c>
      <c r="F6419">
        <v>6</v>
      </c>
      <c r="G6419" t="s">
        <v>421</v>
      </c>
      <c r="H6419">
        <v>0.05</v>
      </c>
      <c r="I6419">
        <f>ANAM[[#This Row],[VALOR Corregida]]/1000</f>
        <v>5.0000000000000002E-5</v>
      </c>
      <c r="J6419" t="s">
        <v>23</v>
      </c>
      <c r="K6419" t="s">
        <v>315</v>
      </c>
      <c r="L6419" t="s">
        <v>398</v>
      </c>
      <c r="M6419" t="s">
        <v>441</v>
      </c>
      <c r="N6419">
        <v>-23.481960000000001</v>
      </c>
      <c r="O6419">
        <v>-70.461439999999996</v>
      </c>
      <c r="P6419">
        <v>2</v>
      </c>
      <c r="Q6419">
        <v>2014</v>
      </c>
      <c r="R6419" s="2">
        <v>41961</v>
      </c>
      <c r="S6419" s="2">
        <v>41962</v>
      </c>
      <c r="T6419" s="2">
        <v>41971</v>
      </c>
      <c r="U6419" s="2"/>
    </row>
    <row r="6420" spans="1:25" x14ac:dyDescent="0.3">
      <c r="A6420" t="s">
        <v>19</v>
      </c>
      <c r="B6420" t="s">
        <v>20</v>
      </c>
      <c r="C6420" t="s">
        <v>431</v>
      </c>
      <c r="D6420" t="s">
        <v>436</v>
      </c>
      <c r="E6420" s="5" t="s">
        <v>514</v>
      </c>
      <c r="F6420">
        <v>6</v>
      </c>
      <c r="G6420" t="s">
        <v>422</v>
      </c>
      <c r="H6420">
        <v>0.05</v>
      </c>
      <c r="I6420">
        <f>ANAM[[#This Row],[VALOR Corregida]]/1000</f>
        <v>5.0000000000000002E-5</v>
      </c>
      <c r="J6420" t="s">
        <v>23</v>
      </c>
      <c r="K6420" t="s">
        <v>315</v>
      </c>
      <c r="L6420" t="s">
        <v>398</v>
      </c>
      <c r="M6420" t="s">
        <v>441</v>
      </c>
      <c r="N6420">
        <v>-23.481960000000001</v>
      </c>
      <c r="O6420">
        <v>-70.461439999999996</v>
      </c>
      <c r="P6420">
        <v>2</v>
      </c>
      <c r="Q6420">
        <v>2014</v>
      </c>
      <c r="R6420" s="2">
        <v>41961</v>
      </c>
      <c r="S6420" s="2">
        <v>41962</v>
      </c>
      <c r="T6420" s="2">
        <v>41971</v>
      </c>
      <c r="U6420" s="2"/>
    </row>
    <row r="6421" spans="1:25" x14ac:dyDescent="0.3">
      <c r="A6421" t="s">
        <v>19</v>
      </c>
      <c r="B6421" t="s">
        <v>20</v>
      </c>
      <c r="C6421" t="s">
        <v>431</v>
      </c>
      <c r="D6421" t="s">
        <v>436</v>
      </c>
      <c r="E6421" s="5" t="s">
        <v>514</v>
      </c>
      <c r="F6421">
        <v>6</v>
      </c>
      <c r="G6421" t="s">
        <v>423</v>
      </c>
      <c r="H6421">
        <v>0.05</v>
      </c>
      <c r="I6421">
        <f>ANAM[[#This Row],[VALOR Corregida]]/1000</f>
        <v>5.0000000000000002E-5</v>
      </c>
      <c r="J6421" t="s">
        <v>23</v>
      </c>
      <c r="K6421" t="s">
        <v>315</v>
      </c>
      <c r="L6421" t="s">
        <v>398</v>
      </c>
      <c r="M6421" t="s">
        <v>441</v>
      </c>
      <c r="N6421">
        <v>-23.481960000000001</v>
      </c>
      <c r="O6421">
        <v>-70.461439999999996</v>
      </c>
      <c r="P6421">
        <v>2</v>
      </c>
      <c r="Q6421">
        <v>2014</v>
      </c>
      <c r="R6421" s="2">
        <v>41961</v>
      </c>
      <c r="S6421" s="2">
        <v>41962</v>
      </c>
      <c r="T6421" s="2">
        <v>41971</v>
      </c>
      <c r="U6421" s="2"/>
    </row>
    <row r="6422" spans="1:25" x14ac:dyDescent="0.3">
      <c r="A6422" t="s">
        <v>19</v>
      </c>
      <c r="B6422" t="s">
        <v>20</v>
      </c>
      <c r="C6422" t="s">
        <v>431</v>
      </c>
      <c r="D6422" t="s">
        <v>436</v>
      </c>
      <c r="E6422" s="5" t="s">
        <v>514</v>
      </c>
      <c r="F6422">
        <v>6</v>
      </c>
      <c r="G6422" t="s">
        <v>424</v>
      </c>
      <c r="H6422">
        <v>0.05</v>
      </c>
      <c r="I6422">
        <f>ANAM[[#This Row],[VALOR Corregida]]/1000</f>
        <v>5.0000000000000002E-5</v>
      </c>
      <c r="J6422" t="s">
        <v>23</v>
      </c>
      <c r="K6422" t="s">
        <v>315</v>
      </c>
      <c r="L6422" t="s">
        <v>398</v>
      </c>
      <c r="M6422" t="s">
        <v>441</v>
      </c>
      <c r="N6422">
        <v>-23.481960000000001</v>
      </c>
      <c r="O6422">
        <v>-70.461439999999996</v>
      </c>
      <c r="P6422">
        <v>2</v>
      </c>
      <c r="Q6422">
        <v>2014</v>
      </c>
      <c r="R6422" s="2">
        <v>41961</v>
      </c>
      <c r="S6422" s="2">
        <v>41962</v>
      </c>
      <c r="T6422" s="2">
        <v>41971</v>
      </c>
      <c r="U6422" s="2"/>
    </row>
    <row r="6423" spans="1:25" x14ac:dyDescent="0.3">
      <c r="A6423" t="s">
        <v>19</v>
      </c>
      <c r="B6423" t="s">
        <v>20</v>
      </c>
      <c r="C6423" t="s">
        <v>431</v>
      </c>
      <c r="D6423" t="s">
        <v>436</v>
      </c>
      <c r="E6423" s="5" t="s">
        <v>514</v>
      </c>
      <c r="F6423">
        <v>6</v>
      </c>
      <c r="G6423" t="s">
        <v>425</v>
      </c>
      <c r="H6423">
        <v>0.05</v>
      </c>
      <c r="I6423">
        <f>ANAM[[#This Row],[VALOR Corregida]]/1000</f>
        <v>5.0000000000000002E-5</v>
      </c>
      <c r="J6423" t="s">
        <v>23</v>
      </c>
      <c r="K6423" t="s">
        <v>315</v>
      </c>
      <c r="L6423" t="s">
        <v>398</v>
      </c>
      <c r="M6423" t="s">
        <v>441</v>
      </c>
      <c r="N6423">
        <v>-23.481960000000001</v>
      </c>
      <c r="O6423">
        <v>-70.461439999999996</v>
      </c>
      <c r="P6423">
        <v>2</v>
      </c>
      <c r="Q6423">
        <v>2014</v>
      </c>
      <c r="R6423" s="2">
        <v>41961</v>
      </c>
      <c r="S6423" s="2">
        <v>41962</v>
      </c>
      <c r="T6423" s="2">
        <v>41971</v>
      </c>
      <c r="U6423" s="2"/>
    </row>
    <row r="6424" spans="1:25" x14ac:dyDescent="0.3">
      <c r="A6424" t="s">
        <v>19</v>
      </c>
      <c r="B6424" t="s">
        <v>20</v>
      </c>
      <c r="C6424" t="s">
        <v>431</v>
      </c>
      <c r="D6424" t="s">
        <v>436</v>
      </c>
      <c r="E6424" s="5" t="s">
        <v>514</v>
      </c>
      <c r="F6424">
        <v>6</v>
      </c>
      <c r="G6424" t="s">
        <v>126</v>
      </c>
      <c r="H6424">
        <v>2.5000000000000001E-3</v>
      </c>
      <c r="I6424">
        <f>ANAM[[#This Row],[VALOR Corregida]]/1000</f>
        <v>2.5000000000000002E-6</v>
      </c>
      <c r="J6424" t="s">
        <v>27</v>
      </c>
      <c r="K6424" t="s">
        <v>315</v>
      </c>
      <c r="L6424" t="s">
        <v>398</v>
      </c>
      <c r="M6424" t="s">
        <v>441</v>
      </c>
      <c r="N6424">
        <v>-23.481960000000001</v>
      </c>
      <c r="O6424">
        <v>-70.461439999999996</v>
      </c>
      <c r="P6424">
        <v>2</v>
      </c>
      <c r="Q6424">
        <v>2014</v>
      </c>
      <c r="R6424" s="2">
        <v>41961</v>
      </c>
      <c r="S6424" s="2">
        <v>41962</v>
      </c>
      <c r="T6424" s="2">
        <v>41971</v>
      </c>
      <c r="U6424" s="2"/>
      <c r="X6424">
        <f>-0.0008*H6424^2-0.94*H6424+97.2</f>
        <v>97.197649995000006</v>
      </c>
      <c r="Y6424">
        <f>X6424*0.12</f>
        <v>11.663717999400001</v>
      </c>
    </row>
    <row r="6425" spans="1:25" x14ac:dyDescent="0.3">
      <c r="A6425" t="s">
        <v>19</v>
      </c>
      <c r="B6425" t="s">
        <v>20</v>
      </c>
      <c r="C6425" t="s">
        <v>431</v>
      </c>
      <c r="D6425" t="s">
        <v>436</v>
      </c>
      <c r="E6425" s="5" t="s">
        <v>514</v>
      </c>
      <c r="F6425">
        <v>6</v>
      </c>
      <c r="G6425" t="s">
        <v>129</v>
      </c>
      <c r="H6425">
        <v>0.05</v>
      </c>
      <c r="I6425">
        <f>ANAM[[#This Row],[VALOR Corregida]]/1000</f>
        <v>5.0000000000000002E-5</v>
      </c>
      <c r="J6425" t="s">
        <v>23</v>
      </c>
      <c r="K6425" t="s">
        <v>315</v>
      </c>
      <c r="L6425" t="s">
        <v>398</v>
      </c>
      <c r="M6425" t="s">
        <v>441</v>
      </c>
      <c r="N6425">
        <v>-23.481960000000001</v>
      </c>
      <c r="O6425">
        <v>-70.461439999999996</v>
      </c>
      <c r="P6425">
        <v>2</v>
      </c>
      <c r="Q6425">
        <v>2014</v>
      </c>
      <c r="R6425" s="2">
        <v>41961</v>
      </c>
      <c r="S6425" s="2">
        <v>41962</v>
      </c>
      <c r="T6425" s="2">
        <v>41971</v>
      </c>
      <c r="U6425" s="2"/>
    </row>
    <row r="6426" spans="1:25" x14ac:dyDescent="0.3">
      <c r="A6426" t="s">
        <v>19</v>
      </c>
      <c r="B6426" t="s">
        <v>20</v>
      </c>
      <c r="C6426" t="s">
        <v>431</v>
      </c>
      <c r="D6426" t="s">
        <v>436</v>
      </c>
      <c r="E6426" s="5" t="s">
        <v>514</v>
      </c>
      <c r="F6426">
        <v>6</v>
      </c>
      <c r="G6426" t="s">
        <v>426</v>
      </c>
      <c r="H6426">
        <v>1.25</v>
      </c>
      <c r="I6426">
        <f>ANAM[[#This Row],[VALOR Corregida]]/1000</f>
        <v>1.25E-3</v>
      </c>
      <c r="J6426" t="s">
        <v>27</v>
      </c>
      <c r="K6426" t="s">
        <v>315</v>
      </c>
      <c r="L6426" t="s">
        <v>398</v>
      </c>
      <c r="M6426" t="s">
        <v>441</v>
      </c>
      <c r="N6426">
        <v>-23.481960000000001</v>
      </c>
      <c r="O6426">
        <v>-70.461439999999996</v>
      </c>
      <c r="P6426">
        <v>2</v>
      </c>
      <c r="Q6426">
        <v>2014</v>
      </c>
      <c r="R6426" s="2">
        <v>41961</v>
      </c>
      <c r="S6426" s="2">
        <v>41962</v>
      </c>
      <c r="T6426" s="2">
        <v>41971</v>
      </c>
      <c r="U6426" s="2"/>
    </row>
    <row r="6427" spans="1:25" x14ac:dyDescent="0.3">
      <c r="A6427" t="s">
        <v>19</v>
      </c>
      <c r="B6427" t="s">
        <v>20</v>
      </c>
      <c r="C6427" t="s">
        <v>431</v>
      </c>
      <c r="D6427" t="s">
        <v>436</v>
      </c>
      <c r="E6427" s="5" t="s">
        <v>514</v>
      </c>
      <c r="F6427">
        <v>6</v>
      </c>
      <c r="G6427" t="s">
        <v>216</v>
      </c>
      <c r="H6427">
        <v>1.25</v>
      </c>
      <c r="I6427">
        <f>ANAM[[#This Row],[VALOR Corregida]]/1000</f>
        <v>1.25E-3</v>
      </c>
      <c r="J6427" t="s">
        <v>27</v>
      </c>
      <c r="K6427" t="s">
        <v>315</v>
      </c>
      <c r="L6427" t="s">
        <v>398</v>
      </c>
      <c r="M6427" t="s">
        <v>441</v>
      </c>
      <c r="N6427">
        <v>-23.481960000000001</v>
      </c>
      <c r="O6427">
        <v>-70.461439999999996</v>
      </c>
      <c r="P6427">
        <v>2</v>
      </c>
      <c r="Q6427">
        <v>2014</v>
      </c>
      <c r="R6427" s="2">
        <v>41961</v>
      </c>
      <c r="S6427" s="2">
        <v>41962</v>
      </c>
      <c r="T6427" s="2">
        <v>41971</v>
      </c>
      <c r="U6427" s="2"/>
    </row>
    <row r="6428" spans="1:25" x14ac:dyDescent="0.3">
      <c r="A6428" t="s">
        <v>19</v>
      </c>
      <c r="B6428" t="s">
        <v>20</v>
      </c>
      <c r="C6428" t="s">
        <v>431</v>
      </c>
      <c r="D6428" t="s">
        <v>436</v>
      </c>
      <c r="E6428" s="5" t="s">
        <v>514</v>
      </c>
      <c r="F6428">
        <v>6</v>
      </c>
      <c r="G6428" t="s">
        <v>427</v>
      </c>
      <c r="H6428">
        <v>0.05</v>
      </c>
      <c r="I6428">
        <f>ANAM[[#This Row],[VALOR Corregida]]/1000</f>
        <v>5.0000000000000002E-5</v>
      </c>
      <c r="J6428" t="s">
        <v>27</v>
      </c>
      <c r="K6428" t="s">
        <v>315</v>
      </c>
      <c r="L6428" t="s">
        <v>398</v>
      </c>
      <c r="M6428" t="s">
        <v>441</v>
      </c>
      <c r="N6428">
        <v>-23.481960000000001</v>
      </c>
      <c r="O6428">
        <v>-70.461439999999996</v>
      </c>
      <c r="P6428">
        <v>2</v>
      </c>
      <c r="Q6428">
        <v>2014</v>
      </c>
      <c r="R6428" s="2">
        <v>41961</v>
      </c>
      <c r="S6428" s="2">
        <v>41962</v>
      </c>
      <c r="T6428" s="2">
        <v>41971</v>
      </c>
      <c r="U6428" s="2"/>
    </row>
    <row r="6429" spans="1:25" x14ac:dyDescent="0.3">
      <c r="A6429" t="s">
        <v>19</v>
      </c>
      <c r="B6429" t="s">
        <v>20</v>
      </c>
      <c r="C6429" t="s">
        <v>431</v>
      </c>
      <c r="D6429" t="s">
        <v>436</v>
      </c>
      <c r="E6429" s="5" t="s">
        <v>514</v>
      </c>
      <c r="F6429">
        <v>6</v>
      </c>
      <c r="G6429" t="s">
        <v>428</v>
      </c>
      <c r="H6429">
        <v>0.05</v>
      </c>
      <c r="I6429">
        <f>ANAM[[#This Row],[VALOR Corregida]]/1000</f>
        <v>5.0000000000000002E-5</v>
      </c>
      <c r="J6429" t="s">
        <v>23</v>
      </c>
      <c r="K6429" t="s">
        <v>315</v>
      </c>
      <c r="L6429" t="s">
        <v>398</v>
      </c>
      <c r="M6429" t="s">
        <v>441</v>
      </c>
      <c r="N6429">
        <v>-23.481960000000001</v>
      </c>
      <c r="O6429">
        <v>-70.461439999999996</v>
      </c>
      <c r="P6429">
        <v>2</v>
      </c>
      <c r="Q6429">
        <v>2014</v>
      </c>
      <c r="R6429" s="2">
        <v>41961</v>
      </c>
      <c r="S6429" s="2">
        <v>41962</v>
      </c>
      <c r="T6429" s="2">
        <v>41971</v>
      </c>
      <c r="U6429" s="2"/>
    </row>
    <row r="6430" spans="1:25" x14ac:dyDescent="0.3">
      <c r="A6430" t="s">
        <v>19</v>
      </c>
      <c r="B6430" t="s">
        <v>20</v>
      </c>
      <c r="C6430" t="s">
        <v>431</v>
      </c>
      <c r="D6430" t="s">
        <v>436</v>
      </c>
      <c r="E6430" s="5" t="s">
        <v>514</v>
      </c>
      <c r="F6430">
        <v>6</v>
      </c>
      <c r="G6430" t="s">
        <v>348</v>
      </c>
      <c r="H6430">
        <v>2.5000000000000001E-4</v>
      </c>
      <c r="I6430">
        <f>ANAM[[#This Row],[VALOR Corregida]]/1000</f>
        <v>2.4999999999999999E-7</v>
      </c>
      <c r="J6430" t="s">
        <v>23</v>
      </c>
      <c r="K6430" t="s">
        <v>315</v>
      </c>
      <c r="L6430" t="s">
        <v>398</v>
      </c>
      <c r="M6430" t="s">
        <v>441</v>
      </c>
      <c r="N6430">
        <v>-23.481960000000001</v>
      </c>
      <c r="O6430">
        <v>-70.461439999999996</v>
      </c>
      <c r="P6430">
        <v>2</v>
      </c>
      <c r="Q6430">
        <v>2014</v>
      </c>
      <c r="R6430" s="2">
        <v>41961</v>
      </c>
      <c r="S6430" s="2">
        <v>41962</v>
      </c>
      <c r="T6430" s="2">
        <v>41971</v>
      </c>
      <c r="U6430" s="2"/>
    </row>
    <row r="6431" spans="1:25" x14ac:dyDescent="0.3">
      <c r="A6431" t="s">
        <v>19</v>
      </c>
      <c r="B6431" t="s">
        <v>20</v>
      </c>
      <c r="C6431" t="s">
        <v>431</v>
      </c>
      <c r="D6431" t="s">
        <v>436</v>
      </c>
      <c r="E6431" s="5" t="s">
        <v>514</v>
      </c>
      <c r="F6431">
        <v>6</v>
      </c>
      <c r="G6431" t="s">
        <v>429</v>
      </c>
      <c r="H6431">
        <v>0.05</v>
      </c>
      <c r="I6431">
        <f>ANAM[[#This Row],[VALOR Corregida]]/1000</f>
        <v>5.0000000000000002E-5</v>
      </c>
      <c r="J6431" t="s">
        <v>23</v>
      </c>
      <c r="K6431" t="s">
        <v>315</v>
      </c>
      <c r="L6431" t="s">
        <v>398</v>
      </c>
      <c r="M6431" t="s">
        <v>441</v>
      </c>
      <c r="N6431">
        <v>-23.481960000000001</v>
      </c>
      <c r="O6431">
        <v>-70.461439999999996</v>
      </c>
      <c r="P6431">
        <v>2</v>
      </c>
      <c r="Q6431">
        <v>2014</v>
      </c>
      <c r="R6431" s="2">
        <v>41961</v>
      </c>
      <c r="S6431" s="2">
        <v>41962</v>
      </c>
      <c r="T6431" s="2">
        <v>41971</v>
      </c>
      <c r="U6431" s="2"/>
    </row>
    <row r="6432" spans="1:25" x14ac:dyDescent="0.3">
      <c r="A6432" t="s">
        <v>19</v>
      </c>
      <c r="B6432" t="s">
        <v>20</v>
      </c>
      <c r="C6432" t="s">
        <v>431</v>
      </c>
      <c r="D6432" t="s">
        <v>436</v>
      </c>
      <c r="E6432" s="5" t="s">
        <v>514</v>
      </c>
      <c r="F6432">
        <v>6</v>
      </c>
      <c r="G6432" t="s">
        <v>40</v>
      </c>
      <c r="H6432">
        <v>1.7</v>
      </c>
      <c r="I6432">
        <f>ANAM[[#This Row],[VALOR Corregida]]/1000</f>
        <v>1.6999999999999999E-3</v>
      </c>
      <c r="J6432" t="s">
        <v>27</v>
      </c>
      <c r="K6432" t="s">
        <v>24</v>
      </c>
      <c r="L6432" t="s">
        <v>398</v>
      </c>
      <c r="M6432" t="s">
        <v>441</v>
      </c>
      <c r="N6432">
        <v>-23.481960000000001</v>
      </c>
      <c r="O6432">
        <v>-70.461439999999996</v>
      </c>
      <c r="P6432">
        <v>2</v>
      </c>
      <c r="Q6432">
        <v>2014</v>
      </c>
      <c r="R6432" s="2">
        <v>41961</v>
      </c>
      <c r="S6432" s="2">
        <v>41962</v>
      </c>
      <c r="T6432" s="2">
        <v>41971</v>
      </c>
      <c r="U6432" s="2"/>
    </row>
    <row r="6433" spans="1:25" x14ac:dyDescent="0.3">
      <c r="A6433" t="s">
        <v>19</v>
      </c>
      <c r="B6433" t="s">
        <v>20</v>
      </c>
      <c r="C6433" t="s">
        <v>431</v>
      </c>
      <c r="D6433" t="s">
        <v>436</v>
      </c>
      <c r="E6433" s="5" t="s">
        <v>514</v>
      </c>
      <c r="F6433">
        <v>6</v>
      </c>
      <c r="G6433" t="s">
        <v>41</v>
      </c>
      <c r="H6433">
        <v>0.01</v>
      </c>
      <c r="I6433">
        <f>ANAM[[#This Row],[VALOR Corregida]]/1000</f>
        <v>1.0000000000000001E-5</v>
      </c>
      <c r="J6433" t="s">
        <v>27</v>
      </c>
      <c r="K6433" t="s">
        <v>315</v>
      </c>
      <c r="L6433" t="s">
        <v>398</v>
      </c>
      <c r="M6433" t="s">
        <v>441</v>
      </c>
      <c r="N6433">
        <v>-23.481960000000001</v>
      </c>
      <c r="O6433">
        <v>-70.461439999999996</v>
      </c>
      <c r="P6433">
        <v>2</v>
      </c>
      <c r="Q6433">
        <v>2014</v>
      </c>
      <c r="R6433" s="2">
        <v>41961</v>
      </c>
      <c r="S6433" s="2">
        <v>41962</v>
      </c>
      <c r="T6433" s="2">
        <v>41971</v>
      </c>
      <c r="U6433" s="2"/>
    </row>
    <row r="6434" spans="1:25" x14ac:dyDescent="0.3">
      <c r="A6434" t="s">
        <v>19</v>
      </c>
      <c r="B6434" t="s">
        <v>20</v>
      </c>
      <c r="C6434" t="s">
        <v>431</v>
      </c>
      <c r="D6434" t="s">
        <v>436</v>
      </c>
      <c r="E6434" s="5" t="s">
        <v>514</v>
      </c>
      <c r="F6434">
        <v>6</v>
      </c>
      <c r="G6434" t="s">
        <v>350</v>
      </c>
      <c r="H6434">
        <v>1.25</v>
      </c>
      <c r="I6434">
        <f>ANAM[[#This Row],[VALOR Corregida]]/1000</f>
        <v>1.25E-3</v>
      </c>
      <c r="J6434" t="s">
        <v>23</v>
      </c>
      <c r="K6434" t="s">
        <v>315</v>
      </c>
      <c r="L6434" t="s">
        <v>398</v>
      </c>
      <c r="M6434" t="s">
        <v>441</v>
      </c>
      <c r="N6434">
        <v>-23.481960000000001</v>
      </c>
      <c r="O6434">
        <v>-70.461439999999996</v>
      </c>
      <c r="P6434">
        <v>2</v>
      </c>
      <c r="Q6434">
        <v>2014</v>
      </c>
      <c r="R6434" s="2">
        <v>41961</v>
      </c>
      <c r="S6434" s="2">
        <v>41962</v>
      </c>
      <c r="T6434" s="2">
        <v>41971</v>
      </c>
      <c r="U6434" s="2"/>
    </row>
    <row r="6435" spans="1:25" x14ac:dyDescent="0.3">
      <c r="A6435" t="s">
        <v>19</v>
      </c>
      <c r="B6435" t="s">
        <v>20</v>
      </c>
      <c r="C6435" t="s">
        <v>431</v>
      </c>
      <c r="D6435" t="s">
        <v>436</v>
      </c>
      <c r="E6435" s="5" t="s">
        <v>514</v>
      </c>
      <c r="F6435">
        <v>6</v>
      </c>
      <c r="G6435" t="s">
        <v>352</v>
      </c>
      <c r="H6435">
        <v>2.5</v>
      </c>
      <c r="I6435">
        <f>ANAM[[#This Row],[VALOR Corregida]]/1000</f>
        <v>2.5000000000000001E-3</v>
      </c>
      <c r="J6435" t="s">
        <v>27</v>
      </c>
      <c r="K6435" t="s">
        <v>315</v>
      </c>
      <c r="L6435" t="s">
        <v>398</v>
      </c>
      <c r="M6435" t="s">
        <v>441</v>
      </c>
      <c r="N6435">
        <v>-23.481960000000001</v>
      </c>
      <c r="O6435">
        <v>-70.461439999999996</v>
      </c>
      <c r="P6435">
        <v>2</v>
      </c>
      <c r="Q6435">
        <v>2014</v>
      </c>
      <c r="R6435" s="2">
        <v>41961</v>
      </c>
      <c r="S6435" s="2">
        <v>41962</v>
      </c>
      <c r="T6435" s="2">
        <v>41971</v>
      </c>
      <c r="U6435" s="2"/>
      <c r="X6435">
        <f>0.0014*H6435^2-0.86*H6435+97.5</f>
        <v>95.358750000000001</v>
      </c>
      <c r="Y6435">
        <f>X6435*0.12</f>
        <v>11.443049999999999</v>
      </c>
    </row>
    <row r="6436" spans="1:25" x14ac:dyDescent="0.3">
      <c r="A6436" t="s">
        <v>19</v>
      </c>
      <c r="B6436" t="s">
        <v>20</v>
      </c>
      <c r="C6436" t="s">
        <v>54</v>
      </c>
      <c r="D6436" t="s">
        <v>376</v>
      </c>
      <c r="E6436" s="5" t="s">
        <v>516</v>
      </c>
      <c r="F6436">
        <v>4.5</v>
      </c>
      <c r="G6436" t="s">
        <v>412</v>
      </c>
      <c r="H6436">
        <v>0.05</v>
      </c>
      <c r="I6436">
        <f>ANAM[[#This Row],[VALOR Corregida]]/1000</f>
        <v>5.0000000000000002E-5</v>
      </c>
      <c r="J6436" t="s">
        <v>23</v>
      </c>
      <c r="K6436" t="s">
        <v>315</v>
      </c>
      <c r="L6436" t="s">
        <v>398</v>
      </c>
      <c r="M6436" t="s">
        <v>441</v>
      </c>
      <c r="N6436">
        <v>-23.61722</v>
      </c>
      <c r="O6436">
        <v>-70.397220000000004</v>
      </c>
      <c r="P6436">
        <v>2</v>
      </c>
      <c r="Q6436">
        <v>2014</v>
      </c>
      <c r="R6436" s="2">
        <v>41961</v>
      </c>
      <c r="S6436" s="2">
        <v>41962</v>
      </c>
      <c r="T6436" s="2">
        <v>41971</v>
      </c>
      <c r="U6436" s="2"/>
    </row>
    <row r="6437" spans="1:25" x14ac:dyDescent="0.3">
      <c r="A6437" t="s">
        <v>19</v>
      </c>
      <c r="B6437" t="s">
        <v>20</v>
      </c>
      <c r="C6437" t="s">
        <v>54</v>
      </c>
      <c r="D6437" t="s">
        <v>376</v>
      </c>
      <c r="E6437" s="5" t="s">
        <v>516</v>
      </c>
      <c r="F6437">
        <v>4.5</v>
      </c>
      <c r="G6437" t="s">
        <v>442</v>
      </c>
      <c r="H6437">
        <v>0.05</v>
      </c>
      <c r="I6437">
        <f>ANAM[[#This Row],[VALOR Corregida]]/1000</f>
        <v>5.0000000000000002E-5</v>
      </c>
      <c r="J6437" t="s">
        <v>23</v>
      </c>
      <c r="K6437" t="s">
        <v>315</v>
      </c>
      <c r="L6437" t="s">
        <v>398</v>
      </c>
      <c r="M6437" t="s">
        <v>441</v>
      </c>
      <c r="N6437">
        <v>-23.61722</v>
      </c>
      <c r="O6437">
        <v>-70.397220000000004</v>
      </c>
      <c r="P6437">
        <v>2</v>
      </c>
      <c r="Q6437">
        <v>2014</v>
      </c>
      <c r="R6437" s="2">
        <v>41961</v>
      </c>
      <c r="S6437" s="2">
        <v>41962</v>
      </c>
      <c r="T6437" s="2">
        <v>41971</v>
      </c>
      <c r="U6437" s="2"/>
    </row>
    <row r="6438" spans="1:25" x14ac:dyDescent="0.3">
      <c r="A6438" t="s">
        <v>19</v>
      </c>
      <c r="B6438" t="s">
        <v>20</v>
      </c>
      <c r="C6438" t="s">
        <v>54</v>
      </c>
      <c r="D6438" t="s">
        <v>376</v>
      </c>
      <c r="E6438" s="5" t="s">
        <v>516</v>
      </c>
      <c r="F6438">
        <v>4.5</v>
      </c>
      <c r="G6438" t="s">
        <v>22</v>
      </c>
      <c r="H6438">
        <v>15</v>
      </c>
      <c r="I6438">
        <f>ANAM[[#This Row],[VALOR Corregida]]/1000</f>
        <v>1.4999999999999999E-2</v>
      </c>
      <c r="J6438" t="s">
        <v>23</v>
      </c>
      <c r="K6438" t="s">
        <v>315</v>
      </c>
      <c r="L6438" t="s">
        <v>398</v>
      </c>
      <c r="M6438" t="s">
        <v>441</v>
      </c>
      <c r="N6438">
        <v>-23.61722</v>
      </c>
      <c r="O6438">
        <v>-70.397220000000004</v>
      </c>
      <c r="P6438">
        <v>2</v>
      </c>
      <c r="Q6438">
        <v>2014</v>
      </c>
      <c r="R6438" s="2">
        <v>41961</v>
      </c>
      <c r="S6438" s="2">
        <v>41962</v>
      </c>
      <c r="T6438" s="2">
        <v>41971</v>
      </c>
      <c r="U6438" s="2"/>
    </row>
    <row r="6439" spans="1:25" x14ac:dyDescent="0.3">
      <c r="A6439" t="s">
        <v>19</v>
      </c>
      <c r="B6439" t="s">
        <v>20</v>
      </c>
      <c r="C6439" t="s">
        <v>54</v>
      </c>
      <c r="D6439" t="s">
        <v>376</v>
      </c>
      <c r="E6439" s="5" t="s">
        <v>516</v>
      </c>
      <c r="F6439">
        <v>4.5</v>
      </c>
      <c r="G6439" t="s">
        <v>414</v>
      </c>
      <c r="H6439">
        <v>0.05</v>
      </c>
      <c r="I6439">
        <f>ANAM[[#This Row],[VALOR Corregida]]/1000</f>
        <v>5.0000000000000002E-5</v>
      </c>
      <c r="J6439" t="s">
        <v>23</v>
      </c>
      <c r="K6439" t="s">
        <v>315</v>
      </c>
      <c r="L6439" t="s">
        <v>398</v>
      </c>
      <c r="M6439" t="s">
        <v>441</v>
      </c>
      <c r="N6439">
        <v>-23.61722</v>
      </c>
      <c r="O6439">
        <v>-70.397220000000004</v>
      </c>
      <c r="P6439">
        <v>2</v>
      </c>
      <c r="Q6439">
        <v>2014</v>
      </c>
      <c r="R6439" s="2">
        <v>41961</v>
      </c>
      <c r="S6439" s="2">
        <v>41962</v>
      </c>
      <c r="T6439" s="2">
        <v>41971</v>
      </c>
      <c r="U6439" s="2"/>
    </row>
    <row r="6440" spans="1:25" x14ac:dyDescent="0.3">
      <c r="A6440" t="s">
        <v>19</v>
      </c>
      <c r="B6440" t="s">
        <v>20</v>
      </c>
      <c r="C6440" t="s">
        <v>54</v>
      </c>
      <c r="D6440" t="s">
        <v>376</v>
      </c>
      <c r="E6440" s="5" t="s">
        <v>516</v>
      </c>
      <c r="F6440">
        <v>4.5</v>
      </c>
      <c r="G6440" t="s">
        <v>415</v>
      </c>
      <c r="H6440">
        <v>0.8</v>
      </c>
      <c r="I6440">
        <f>ANAM[[#This Row],[VALOR Corregida]]/1000</f>
        <v>8.0000000000000004E-4</v>
      </c>
      <c r="J6440" t="s">
        <v>23</v>
      </c>
      <c r="K6440" t="s">
        <v>24</v>
      </c>
      <c r="L6440" t="s">
        <v>398</v>
      </c>
      <c r="M6440" t="s">
        <v>441</v>
      </c>
      <c r="N6440">
        <v>-23.61722</v>
      </c>
      <c r="O6440">
        <v>-70.397220000000004</v>
      </c>
      <c r="P6440">
        <v>2</v>
      </c>
      <c r="Q6440">
        <v>2014</v>
      </c>
      <c r="R6440" s="2">
        <v>41961</v>
      </c>
      <c r="S6440" s="2">
        <v>41962</v>
      </c>
      <c r="T6440" s="2">
        <v>41971</v>
      </c>
      <c r="U6440" s="2"/>
    </row>
    <row r="6441" spans="1:25" x14ac:dyDescent="0.3">
      <c r="A6441" t="s">
        <v>19</v>
      </c>
      <c r="B6441" t="s">
        <v>20</v>
      </c>
      <c r="C6441" t="s">
        <v>54</v>
      </c>
      <c r="D6441" t="s">
        <v>376</v>
      </c>
      <c r="E6441" s="5" t="s">
        <v>516</v>
      </c>
      <c r="F6441">
        <v>4.5</v>
      </c>
      <c r="G6441" t="s">
        <v>416</v>
      </c>
      <c r="H6441">
        <v>0.05</v>
      </c>
      <c r="I6441">
        <f>ANAM[[#This Row],[VALOR Corregida]]/1000</f>
        <v>5.0000000000000002E-5</v>
      </c>
      <c r="J6441" t="s">
        <v>23</v>
      </c>
      <c r="K6441" t="s">
        <v>315</v>
      </c>
      <c r="L6441" t="s">
        <v>398</v>
      </c>
      <c r="M6441" t="s">
        <v>441</v>
      </c>
      <c r="N6441">
        <v>-23.61722</v>
      </c>
      <c r="O6441">
        <v>-70.397220000000004</v>
      </c>
      <c r="P6441">
        <v>2</v>
      </c>
      <c r="Q6441">
        <v>2014</v>
      </c>
      <c r="R6441" s="2">
        <v>41961</v>
      </c>
      <c r="S6441" s="2">
        <v>41962</v>
      </c>
      <c r="T6441" s="2">
        <v>41971</v>
      </c>
      <c r="U6441" s="2"/>
    </row>
    <row r="6442" spans="1:25" x14ac:dyDescent="0.3">
      <c r="A6442" t="s">
        <v>19</v>
      </c>
      <c r="B6442" t="s">
        <v>20</v>
      </c>
      <c r="C6442" t="s">
        <v>54</v>
      </c>
      <c r="D6442" t="s">
        <v>376</v>
      </c>
      <c r="E6442" s="5" t="s">
        <v>516</v>
      </c>
      <c r="F6442">
        <v>4.5</v>
      </c>
      <c r="G6442" t="s">
        <v>417</v>
      </c>
      <c r="H6442">
        <v>0.05</v>
      </c>
      <c r="I6442">
        <f>ANAM[[#This Row],[VALOR Corregida]]/1000</f>
        <v>5.0000000000000002E-5</v>
      </c>
      <c r="J6442" t="s">
        <v>23</v>
      </c>
      <c r="K6442" t="s">
        <v>315</v>
      </c>
      <c r="L6442" t="s">
        <v>398</v>
      </c>
      <c r="M6442" t="s">
        <v>441</v>
      </c>
      <c r="N6442">
        <v>-23.61722</v>
      </c>
      <c r="O6442">
        <v>-70.397220000000004</v>
      </c>
      <c r="P6442">
        <v>2</v>
      </c>
      <c r="Q6442">
        <v>2014</v>
      </c>
      <c r="R6442" s="2">
        <v>41961</v>
      </c>
      <c r="S6442" s="2">
        <v>41962</v>
      </c>
      <c r="T6442" s="2">
        <v>41971</v>
      </c>
      <c r="U6442" s="2"/>
    </row>
    <row r="6443" spans="1:25" x14ac:dyDescent="0.3">
      <c r="A6443" t="s">
        <v>19</v>
      </c>
      <c r="B6443" t="s">
        <v>20</v>
      </c>
      <c r="C6443" t="s">
        <v>54</v>
      </c>
      <c r="D6443" t="s">
        <v>376</v>
      </c>
      <c r="E6443" s="5" t="s">
        <v>516</v>
      </c>
      <c r="F6443">
        <v>4.5</v>
      </c>
      <c r="G6443" t="s">
        <v>418</v>
      </c>
      <c r="H6443">
        <v>0.05</v>
      </c>
      <c r="I6443">
        <f>ANAM[[#This Row],[VALOR Corregida]]/1000</f>
        <v>5.0000000000000002E-5</v>
      </c>
      <c r="J6443" t="s">
        <v>23</v>
      </c>
      <c r="K6443" t="s">
        <v>315</v>
      </c>
      <c r="L6443" t="s">
        <v>398</v>
      </c>
      <c r="M6443" t="s">
        <v>441</v>
      </c>
      <c r="N6443">
        <v>-23.61722</v>
      </c>
      <c r="O6443">
        <v>-70.397220000000004</v>
      </c>
      <c r="P6443">
        <v>2</v>
      </c>
      <c r="Q6443">
        <v>2014</v>
      </c>
      <c r="R6443" s="2">
        <v>41961</v>
      </c>
      <c r="S6443" s="2">
        <v>41962</v>
      </c>
      <c r="T6443" s="2">
        <v>41971</v>
      </c>
      <c r="U6443" s="2"/>
    </row>
    <row r="6444" spans="1:25" x14ac:dyDescent="0.3">
      <c r="A6444" t="s">
        <v>19</v>
      </c>
      <c r="B6444" t="s">
        <v>20</v>
      </c>
      <c r="C6444" t="s">
        <v>54</v>
      </c>
      <c r="D6444" t="s">
        <v>376</v>
      </c>
      <c r="E6444" s="5" t="s">
        <v>516</v>
      </c>
      <c r="F6444">
        <v>4.5</v>
      </c>
      <c r="G6444" t="s">
        <v>419</v>
      </c>
      <c r="H6444">
        <v>0.05</v>
      </c>
      <c r="I6444">
        <f>ANAM[[#This Row],[VALOR Corregida]]/1000</f>
        <v>5.0000000000000002E-5</v>
      </c>
      <c r="J6444" t="s">
        <v>23</v>
      </c>
      <c r="K6444" t="s">
        <v>315</v>
      </c>
      <c r="L6444" t="s">
        <v>398</v>
      </c>
      <c r="M6444" t="s">
        <v>441</v>
      </c>
      <c r="N6444">
        <v>-23.61722</v>
      </c>
      <c r="O6444">
        <v>-70.397220000000004</v>
      </c>
      <c r="P6444">
        <v>2</v>
      </c>
      <c r="Q6444">
        <v>2014</v>
      </c>
      <c r="R6444" s="2">
        <v>41961</v>
      </c>
      <c r="S6444" s="2">
        <v>41962</v>
      </c>
      <c r="T6444" s="2">
        <v>41971</v>
      </c>
      <c r="U6444" s="2"/>
    </row>
    <row r="6445" spans="1:25" x14ac:dyDescent="0.3">
      <c r="A6445" t="s">
        <v>19</v>
      </c>
      <c r="B6445" t="s">
        <v>20</v>
      </c>
      <c r="C6445" t="s">
        <v>54</v>
      </c>
      <c r="D6445" t="s">
        <v>376</v>
      </c>
      <c r="E6445" s="5" t="s">
        <v>516</v>
      </c>
      <c r="F6445">
        <v>4.5</v>
      </c>
      <c r="G6445" t="s">
        <v>420</v>
      </c>
      <c r="H6445">
        <v>0.05</v>
      </c>
      <c r="I6445">
        <f>ANAM[[#This Row],[VALOR Corregida]]/1000</f>
        <v>5.0000000000000002E-5</v>
      </c>
      <c r="J6445" t="s">
        <v>23</v>
      </c>
      <c r="K6445" t="s">
        <v>315</v>
      </c>
      <c r="L6445" t="s">
        <v>398</v>
      </c>
      <c r="M6445" t="s">
        <v>441</v>
      </c>
      <c r="N6445">
        <v>-23.61722</v>
      </c>
      <c r="O6445">
        <v>-70.397220000000004</v>
      </c>
      <c r="P6445">
        <v>2</v>
      </c>
      <c r="Q6445">
        <v>2014</v>
      </c>
      <c r="R6445" s="2">
        <v>41961</v>
      </c>
      <c r="S6445" s="2">
        <v>41962</v>
      </c>
      <c r="T6445" s="2">
        <v>41971</v>
      </c>
      <c r="U6445" s="2"/>
    </row>
    <row r="6446" spans="1:25" x14ac:dyDescent="0.3">
      <c r="A6446" t="s">
        <v>19</v>
      </c>
      <c r="B6446" t="s">
        <v>20</v>
      </c>
      <c r="C6446" t="s">
        <v>54</v>
      </c>
      <c r="D6446" t="s">
        <v>376</v>
      </c>
      <c r="E6446" s="5" t="s">
        <v>516</v>
      </c>
      <c r="F6446">
        <v>4.5</v>
      </c>
      <c r="G6446" t="s">
        <v>345</v>
      </c>
      <c r="H6446">
        <v>0.5</v>
      </c>
      <c r="I6446">
        <f>ANAM[[#This Row],[VALOR Corregida]]/1000</f>
        <v>5.0000000000000001E-4</v>
      </c>
      <c r="J6446" t="s">
        <v>23</v>
      </c>
      <c r="K6446" t="s">
        <v>315</v>
      </c>
      <c r="L6446" t="s">
        <v>398</v>
      </c>
      <c r="M6446" t="s">
        <v>441</v>
      </c>
      <c r="N6446">
        <v>-23.61722</v>
      </c>
      <c r="O6446">
        <v>-70.397220000000004</v>
      </c>
      <c r="P6446">
        <v>2</v>
      </c>
      <c r="Q6446">
        <v>2014</v>
      </c>
      <c r="R6446" s="2">
        <v>41961</v>
      </c>
      <c r="S6446" s="2">
        <v>41962</v>
      </c>
      <c r="T6446" s="2">
        <v>41971</v>
      </c>
      <c r="U6446" s="2"/>
    </row>
    <row r="6447" spans="1:25" x14ac:dyDescent="0.3">
      <c r="A6447" t="s">
        <v>19</v>
      </c>
      <c r="B6447" t="s">
        <v>20</v>
      </c>
      <c r="C6447" t="s">
        <v>54</v>
      </c>
      <c r="D6447" t="s">
        <v>376</v>
      </c>
      <c r="E6447" s="5" t="s">
        <v>516</v>
      </c>
      <c r="F6447">
        <v>4.5</v>
      </c>
      <c r="G6447" t="s">
        <v>346</v>
      </c>
      <c r="H6447">
        <v>7</v>
      </c>
      <c r="I6447">
        <f>ANAM[[#This Row],[VALOR Corregida]]/1000</f>
        <v>7.0000000000000001E-3</v>
      </c>
      <c r="J6447" t="s">
        <v>23</v>
      </c>
      <c r="K6447" t="s">
        <v>24</v>
      </c>
      <c r="L6447" t="s">
        <v>398</v>
      </c>
      <c r="M6447" t="s">
        <v>441</v>
      </c>
      <c r="N6447">
        <v>-23.61722</v>
      </c>
      <c r="O6447">
        <v>-70.397220000000004</v>
      </c>
      <c r="P6447">
        <v>2</v>
      </c>
      <c r="Q6447">
        <v>2014</v>
      </c>
      <c r="R6447" s="2">
        <v>41961</v>
      </c>
      <c r="S6447" s="2">
        <v>41962</v>
      </c>
      <c r="T6447" s="2">
        <v>41971</v>
      </c>
      <c r="U6447" s="2"/>
    </row>
    <row r="6448" spans="1:25" x14ac:dyDescent="0.3">
      <c r="A6448" t="s">
        <v>19</v>
      </c>
      <c r="B6448" t="s">
        <v>20</v>
      </c>
      <c r="C6448" t="s">
        <v>54</v>
      </c>
      <c r="D6448" t="s">
        <v>376</v>
      </c>
      <c r="E6448" s="5" t="s">
        <v>516</v>
      </c>
      <c r="F6448">
        <v>4.5</v>
      </c>
      <c r="G6448" t="s">
        <v>30</v>
      </c>
      <c r="H6448">
        <v>0.9</v>
      </c>
      <c r="I6448">
        <f>ANAM[[#This Row],[VALOR Corregida]]/1000</f>
        <v>8.9999999999999998E-4</v>
      </c>
      <c r="J6448" t="s">
        <v>31</v>
      </c>
      <c r="K6448" t="s">
        <v>315</v>
      </c>
      <c r="L6448" t="s">
        <v>398</v>
      </c>
      <c r="M6448" t="s">
        <v>441</v>
      </c>
      <c r="N6448">
        <v>-23.61722</v>
      </c>
      <c r="O6448">
        <v>-70.397220000000004</v>
      </c>
      <c r="P6448">
        <v>2</v>
      </c>
      <c r="Q6448">
        <v>2014</v>
      </c>
      <c r="R6448" s="2">
        <v>41961</v>
      </c>
      <c r="S6448" s="2">
        <v>41962</v>
      </c>
      <c r="T6448" s="2">
        <v>41971</v>
      </c>
      <c r="U6448" s="2"/>
      <c r="X6448">
        <f>0.000000000001*H6448^4-0.00000001*H6448^3+0.00004*H6448^2-0.0733*H6448+97.8</f>
        <v>97.734062392710655</v>
      </c>
      <c r="Y6448">
        <f>X6448*0.12</f>
        <v>11.728087487125277</v>
      </c>
    </row>
    <row r="6449" spans="1:25" x14ac:dyDescent="0.3">
      <c r="A6449" t="s">
        <v>19</v>
      </c>
      <c r="B6449" t="s">
        <v>20</v>
      </c>
      <c r="C6449" t="s">
        <v>54</v>
      </c>
      <c r="D6449" t="s">
        <v>376</v>
      </c>
      <c r="E6449" s="5" t="s">
        <v>516</v>
      </c>
      <c r="F6449">
        <v>4.5</v>
      </c>
      <c r="G6449" t="s">
        <v>421</v>
      </c>
      <c r="H6449">
        <v>0.05</v>
      </c>
      <c r="I6449">
        <f>ANAM[[#This Row],[VALOR Corregida]]/1000</f>
        <v>5.0000000000000002E-5</v>
      </c>
      <c r="J6449" t="s">
        <v>23</v>
      </c>
      <c r="K6449" t="s">
        <v>315</v>
      </c>
      <c r="L6449" t="s">
        <v>398</v>
      </c>
      <c r="M6449" t="s">
        <v>441</v>
      </c>
      <c r="N6449">
        <v>-23.61722</v>
      </c>
      <c r="O6449">
        <v>-70.397220000000004</v>
      </c>
      <c r="P6449">
        <v>2</v>
      </c>
      <c r="Q6449">
        <v>2014</v>
      </c>
      <c r="R6449" s="2">
        <v>41961</v>
      </c>
      <c r="S6449" s="2">
        <v>41962</v>
      </c>
      <c r="T6449" s="2">
        <v>41971</v>
      </c>
      <c r="U6449" s="2"/>
    </row>
    <row r="6450" spans="1:25" x14ac:dyDescent="0.3">
      <c r="A6450" t="s">
        <v>19</v>
      </c>
      <c r="B6450" t="s">
        <v>20</v>
      </c>
      <c r="C6450" t="s">
        <v>54</v>
      </c>
      <c r="D6450" t="s">
        <v>376</v>
      </c>
      <c r="E6450" s="5" t="s">
        <v>516</v>
      </c>
      <c r="F6450">
        <v>4.5</v>
      </c>
      <c r="G6450" t="s">
        <v>422</v>
      </c>
      <c r="H6450">
        <v>0.05</v>
      </c>
      <c r="I6450">
        <f>ANAM[[#This Row],[VALOR Corregida]]/1000</f>
        <v>5.0000000000000002E-5</v>
      </c>
      <c r="J6450" t="s">
        <v>23</v>
      </c>
      <c r="K6450" t="s">
        <v>315</v>
      </c>
      <c r="L6450" t="s">
        <v>398</v>
      </c>
      <c r="M6450" t="s">
        <v>441</v>
      </c>
      <c r="N6450">
        <v>-23.61722</v>
      </c>
      <c r="O6450">
        <v>-70.397220000000004</v>
      </c>
      <c r="P6450">
        <v>2</v>
      </c>
      <c r="Q6450">
        <v>2014</v>
      </c>
      <c r="R6450" s="2">
        <v>41961</v>
      </c>
      <c r="S6450" s="2">
        <v>41962</v>
      </c>
      <c r="T6450" s="2">
        <v>41971</v>
      </c>
      <c r="U6450" s="2"/>
    </row>
    <row r="6451" spans="1:25" x14ac:dyDescent="0.3">
      <c r="A6451" t="s">
        <v>19</v>
      </c>
      <c r="B6451" t="s">
        <v>20</v>
      </c>
      <c r="C6451" t="s">
        <v>54</v>
      </c>
      <c r="D6451" t="s">
        <v>376</v>
      </c>
      <c r="E6451" s="5" t="s">
        <v>516</v>
      </c>
      <c r="F6451">
        <v>4.5</v>
      </c>
      <c r="G6451" t="s">
        <v>423</v>
      </c>
      <c r="H6451">
        <v>0.05</v>
      </c>
      <c r="I6451">
        <f>ANAM[[#This Row],[VALOR Corregida]]/1000</f>
        <v>5.0000000000000002E-5</v>
      </c>
      <c r="J6451" t="s">
        <v>23</v>
      </c>
      <c r="K6451" t="s">
        <v>315</v>
      </c>
      <c r="L6451" t="s">
        <v>398</v>
      </c>
      <c r="M6451" t="s">
        <v>441</v>
      </c>
      <c r="N6451">
        <v>-23.61722</v>
      </c>
      <c r="O6451">
        <v>-70.397220000000004</v>
      </c>
      <c r="P6451">
        <v>2</v>
      </c>
      <c r="Q6451">
        <v>2014</v>
      </c>
      <c r="R6451" s="2">
        <v>41961</v>
      </c>
      <c r="S6451" s="2">
        <v>41962</v>
      </c>
      <c r="T6451" s="2">
        <v>41971</v>
      </c>
      <c r="U6451" s="2"/>
    </row>
    <row r="6452" spans="1:25" x14ac:dyDescent="0.3">
      <c r="A6452" t="s">
        <v>19</v>
      </c>
      <c r="B6452" t="s">
        <v>20</v>
      </c>
      <c r="C6452" t="s">
        <v>54</v>
      </c>
      <c r="D6452" t="s">
        <v>376</v>
      </c>
      <c r="E6452" s="5" t="s">
        <v>516</v>
      </c>
      <c r="F6452">
        <v>4.5</v>
      </c>
      <c r="G6452" t="s">
        <v>424</v>
      </c>
      <c r="H6452">
        <v>0.05</v>
      </c>
      <c r="I6452">
        <f>ANAM[[#This Row],[VALOR Corregida]]/1000</f>
        <v>5.0000000000000002E-5</v>
      </c>
      <c r="J6452" t="s">
        <v>23</v>
      </c>
      <c r="K6452" t="s">
        <v>315</v>
      </c>
      <c r="L6452" t="s">
        <v>398</v>
      </c>
      <c r="M6452" t="s">
        <v>441</v>
      </c>
      <c r="N6452">
        <v>-23.61722</v>
      </c>
      <c r="O6452">
        <v>-70.397220000000004</v>
      </c>
      <c r="P6452">
        <v>2</v>
      </c>
      <c r="Q6452">
        <v>2014</v>
      </c>
      <c r="R6452" s="2">
        <v>41961</v>
      </c>
      <c r="S6452" s="2">
        <v>41962</v>
      </c>
      <c r="T6452" s="2">
        <v>41971</v>
      </c>
      <c r="U6452" s="2"/>
    </row>
    <row r="6453" spans="1:25" x14ac:dyDescent="0.3">
      <c r="A6453" t="s">
        <v>19</v>
      </c>
      <c r="B6453" t="s">
        <v>20</v>
      </c>
      <c r="C6453" t="s">
        <v>54</v>
      </c>
      <c r="D6453" t="s">
        <v>376</v>
      </c>
      <c r="E6453" s="5" t="s">
        <v>516</v>
      </c>
      <c r="F6453">
        <v>4.5</v>
      </c>
      <c r="G6453" t="s">
        <v>425</v>
      </c>
      <c r="H6453">
        <v>0.05</v>
      </c>
      <c r="I6453">
        <f>ANAM[[#This Row],[VALOR Corregida]]/1000</f>
        <v>5.0000000000000002E-5</v>
      </c>
      <c r="J6453" t="s">
        <v>23</v>
      </c>
      <c r="K6453" t="s">
        <v>315</v>
      </c>
      <c r="L6453" t="s">
        <v>398</v>
      </c>
      <c r="M6453" t="s">
        <v>441</v>
      </c>
      <c r="N6453">
        <v>-23.61722</v>
      </c>
      <c r="O6453">
        <v>-70.397220000000004</v>
      </c>
      <c r="P6453">
        <v>2</v>
      </c>
      <c r="Q6453">
        <v>2014</v>
      </c>
      <c r="R6453" s="2">
        <v>41961</v>
      </c>
      <c r="S6453" s="2">
        <v>41962</v>
      </c>
      <c r="T6453" s="2">
        <v>41971</v>
      </c>
      <c r="U6453" s="2"/>
    </row>
    <row r="6454" spans="1:25" x14ac:dyDescent="0.3">
      <c r="A6454" t="s">
        <v>19</v>
      </c>
      <c r="B6454" t="s">
        <v>20</v>
      </c>
      <c r="C6454" t="s">
        <v>54</v>
      </c>
      <c r="D6454" t="s">
        <v>376</v>
      </c>
      <c r="E6454" s="5" t="s">
        <v>516</v>
      </c>
      <c r="F6454">
        <v>4.5</v>
      </c>
      <c r="G6454" t="s">
        <v>126</v>
      </c>
      <c r="H6454">
        <v>6.0000000000000001E-3</v>
      </c>
      <c r="I6454">
        <f>ANAM[[#This Row],[VALOR Corregida]]/1000</f>
        <v>6.0000000000000002E-6</v>
      </c>
      <c r="J6454" t="s">
        <v>27</v>
      </c>
      <c r="K6454" t="s">
        <v>24</v>
      </c>
      <c r="L6454" t="s">
        <v>398</v>
      </c>
      <c r="M6454" t="s">
        <v>441</v>
      </c>
      <c r="N6454">
        <v>-23.61722</v>
      </c>
      <c r="O6454">
        <v>-70.397220000000004</v>
      </c>
      <c r="P6454">
        <v>2</v>
      </c>
      <c r="Q6454">
        <v>2014</v>
      </c>
      <c r="R6454" s="2">
        <v>41961</v>
      </c>
      <c r="S6454" s="2">
        <v>41962</v>
      </c>
      <c r="T6454" s="2">
        <v>41971</v>
      </c>
      <c r="U6454" s="2"/>
      <c r="X6454">
        <f>-0.0008*H6454^2-0.94*H6454+97.2</f>
        <v>97.194359971200001</v>
      </c>
      <c r="Y6454">
        <f>X6454*0.12</f>
        <v>11.663323196543999</v>
      </c>
    </row>
    <row r="6455" spans="1:25" x14ac:dyDescent="0.3">
      <c r="A6455" t="s">
        <v>19</v>
      </c>
      <c r="B6455" t="s">
        <v>20</v>
      </c>
      <c r="C6455" t="s">
        <v>54</v>
      </c>
      <c r="D6455" t="s">
        <v>376</v>
      </c>
      <c r="E6455" s="5" t="s">
        <v>516</v>
      </c>
      <c r="F6455">
        <v>4.5</v>
      </c>
      <c r="G6455" t="s">
        <v>129</v>
      </c>
      <c r="H6455">
        <v>0.05</v>
      </c>
      <c r="I6455">
        <f>ANAM[[#This Row],[VALOR Corregida]]/1000</f>
        <v>5.0000000000000002E-5</v>
      </c>
      <c r="J6455" t="s">
        <v>23</v>
      </c>
      <c r="K6455" t="s">
        <v>315</v>
      </c>
      <c r="L6455" t="s">
        <v>398</v>
      </c>
      <c r="M6455" t="s">
        <v>441</v>
      </c>
      <c r="N6455">
        <v>-23.61722</v>
      </c>
      <c r="O6455">
        <v>-70.397220000000004</v>
      </c>
      <c r="P6455">
        <v>2</v>
      </c>
      <c r="Q6455">
        <v>2014</v>
      </c>
      <c r="R6455" s="2">
        <v>41961</v>
      </c>
      <c r="S6455" s="2">
        <v>41962</v>
      </c>
      <c r="T6455" s="2">
        <v>41971</v>
      </c>
      <c r="U6455" s="2"/>
    </row>
    <row r="6456" spans="1:25" x14ac:dyDescent="0.3">
      <c r="A6456" t="s">
        <v>19</v>
      </c>
      <c r="B6456" t="s">
        <v>20</v>
      </c>
      <c r="C6456" t="s">
        <v>54</v>
      </c>
      <c r="D6456" t="s">
        <v>376</v>
      </c>
      <c r="E6456" s="5" t="s">
        <v>516</v>
      </c>
      <c r="F6456">
        <v>4.5</v>
      </c>
      <c r="G6456" t="s">
        <v>426</v>
      </c>
      <c r="H6456">
        <v>1.25</v>
      </c>
      <c r="I6456">
        <f>ANAM[[#This Row],[VALOR Corregida]]/1000</f>
        <v>1.25E-3</v>
      </c>
      <c r="J6456" t="s">
        <v>27</v>
      </c>
      <c r="K6456" t="s">
        <v>315</v>
      </c>
      <c r="L6456" t="s">
        <v>398</v>
      </c>
      <c r="M6456" t="s">
        <v>441</v>
      </c>
      <c r="N6456">
        <v>-23.61722</v>
      </c>
      <c r="O6456">
        <v>-70.397220000000004</v>
      </c>
      <c r="P6456">
        <v>2</v>
      </c>
      <c r="Q6456">
        <v>2014</v>
      </c>
      <c r="R6456" s="2">
        <v>41961</v>
      </c>
      <c r="S6456" s="2">
        <v>41962</v>
      </c>
      <c r="T6456" s="2">
        <v>41971</v>
      </c>
      <c r="U6456" s="2"/>
    </row>
    <row r="6457" spans="1:25" x14ac:dyDescent="0.3">
      <c r="A6457" t="s">
        <v>19</v>
      </c>
      <c r="B6457" t="s">
        <v>20</v>
      </c>
      <c r="C6457" t="s">
        <v>54</v>
      </c>
      <c r="D6457" t="s">
        <v>376</v>
      </c>
      <c r="E6457" s="5" t="s">
        <v>516</v>
      </c>
      <c r="F6457">
        <v>4.5</v>
      </c>
      <c r="G6457" t="s">
        <v>216</v>
      </c>
      <c r="H6457">
        <v>1.25</v>
      </c>
      <c r="I6457">
        <f>ANAM[[#This Row],[VALOR Corregida]]/1000</f>
        <v>1.25E-3</v>
      </c>
      <c r="J6457" t="s">
        <v>27</v>
      </c>
      <c r="K6457" t="s">
        <v>315</v>
      </c>
      <c r="L6457" t="s">
        <v>398</v>
      </c>
      <c r="M6457" t="s">
        <v>441</v>
      </c>
      <c r="N6457">
        <v>-23.61722</v>
      </c>
      <c r="O6457">
        <v>-70.397220000000004</v>
      </c>
      <c r="P6457">
        <v>2</v>
      </c>
      <c r="Q6457">
        <v>2014</v>
      </c>
      <c r="R6457" s="2">
        <v>41961</v>
      </c>
      <c r="S6457" s="2">
        <v>41962</v>
      </c>
      <c r="T6457" s="2">
        <v>41971</v>
      </c>
      <c r="U6457" s="2"/>
    </row>
    <row r="6458" spans="1:25" x14ac:dyDescent="0.3">
      <c r="A6458" t="s">
        <v>19</v>
      </c>
      <c r="B6458" t="s">
        <v>20</v>
      </c>
      <c r="C6458" t="s">
        <v>54</v>
      </c>
      <c r="D6458" t="s">
        <v>376</v>
      </c>
      <c r="E6458" s="5" t="s">
        <v>516</v>
      </c>
      <c r="F6458">
        <v>4.5</v>
      </c>
      <c r="G6458" t="s">
        <v>427</v>
      </c>
      <c r="H6458">
        <v>0.05</v>
      </c>
      <c r="I6458">
        <f>ANAM[[#This Row],[VALOR Corregida]]/1000</f>
        <v>5.0000000000000002E-5</v>
      </c>
      <c r="J6458" t="s">
        <v>27</v>
      </c>
      <c r="K6458" t="s">
        <v>315</v>
      </c>
      <c r="L6458" t="s">
        <v>398</v>
      </c>
      <c r="M6458" t="s">
        <v>441</v>
      </c>
      <c r="N6458">
        <v>-23.61722</v>
      </c>
      <c r="O6458">
        <v>-70.397220000000004</v>
      </c>
      <c r="P6458">
        <v>2</v>
      </c>
      <c r="Q6458">
        <v>2014</v>
      </c>
      <c r="R6458" s="2">
        <v>41961</v>
      </c>
      <c r="S6458" s="2">
        <v>41962</v>
      </c>
      <c r="T6458" s="2">
        <v>41971</v>
      </c>
      <c r="U6458" s="2"/>
    </row>
    <row r="6459" spans="1:25" x14ac:dyDescent="0.3">
      <c r="A6459" t="s">
        <v>19</v>
      </c>
      <c r="B6459" t="s">
        <v>20</v>
      </c>
      <c r="C6459" t="s">
        <v>54</v>
      </c>
      <c r="D6459" t="s">
        <v>376</v>
      </c>
      <c r="E6459" s="5" t="s">
        <v>516</v>
      </c>
      <c r="F6459">
        <v>4.5</v>
      </c>
      <c r="G6459" t="s">
        <v>428</v>
      </c>
      <c r="H6459">
        <v>0.05</v>
      </c>
      <c r="I6459">
        <f>ANAM[[#This Row],[VALOR Corregida]]/1000</f>
        <v>5.0000000000000002E-5</v>
      </c>
      <c r="J6459" t="s">
        <v>23</v>
      </c>
      <c r="K6459" t="s">
        <v>315</v>
      </c>
      <c r="L6459" t="s">
        <v>398</v>
      </c>
      <c r="M6459" t="s">
        <v>441</v>
      </c>
      <c r="N6459">
        <v>-23.61722</v>
      </c>
      <c r="O6459">
        <v>-70.397220000000004</v>
      </c>
      <c r="P6459">
        <v>2</v>
      </c>
      <c r="Q6459">
        <v>2014</v>
      </c>
      <c r="R6459" s="2">
        <v>41961</v>
      </c>
      <c r="S6459" s="2">
        <v>41962</v>
      </c>
      <c r="T6459" s="2">
        <v>41971</v>
      </c>
      <c r="U6459" s="2"/>
    </row>
    <row r="6460" spans="1:25" x14ac:dyDescent="0.3">
      <c r="A6460" t="s">
        <v>19</v>
      </c>
      <c r="B6460" t="s">
        <v>20</v>
      </c>
      <c r="C6460" t="s">
        <v>54</v>
      </c>
      <c r="D6460" t="s">
        <v>376</v>
      </c>
      <c r="E6460" s="5" t="s">
        <v>516</v>
      </c>
      <c r="F6460">
        <v>4.5</v>
      </c>
      <c r="G6460" t="s">
        <v>348</v>
      </c>
      <c r="H6460">
        <v>2.5000000000000001E-4</v>
      </c>
      <c r="I6460">
        <f>ANAM[[#This Row],[VALOR Corregida]]/1000</f>
        <v>2.4999999999999999E-7</v>
      </c>
      <c r="J6460" t="s">
        <v>23</v>
      </c>
      <c r="K6460" t="s">
        <v>315</v>
      </c>
      <c r="L6460" t="s">
        <v>398</v>
      </c>
      <c r="M6460" t="s">
        <v>441</v>
      </c>
      <c r="N6460">
        <v>-23.61722</v>
      </c>
      <c r="O6460">
        <v>-70.397220000000004</v>
      </c>
      <c r="P6460">
        <v>2</v>
      </c>
      <c r="Q6460">
        <v>2014</v>
      </c>
      <c r="R6460" s="2">
        <v>41961</v>
      </c>
      <c r="S6460" s="2">
        <v>41962</v>
      </c>
      <c r="T6460" s="2">
        <v>41971</v>
      </c>
      <c r="U6460" s="2"/>
    </row>
    <row r="6461" spans="1:25" x14ac:dyDescent="0.3">
      <c r="A6461" t="s">
        <v>19</v>
      </c>
      <c r="B6461" t="s">
        <v>20</v>
      </c>
      <c r="C6461" t="s">
        <v>54</v>
      </c>
      <c r="D6461" t="s">
        <v>376</v>
      </c>
      <c r="E6461" s="5" t="s">
        <v>516</v>
      </c>
      <c r="F6461">
        <v>4.5</v>
      </c>
      <c r="G6461" t="s">
        <v>429</v>
      </c>
      <c r="H6461">
        <v>0.05</v>
      </c>
      <c r="I6461">
        <f>ANAM[[#This Row],[VALOR Corregida]]/1000</f>
        <v>5.0000000000000002E-5</v>
      </c>
      <c r="J6461" t="s">
        <v>23</v>
      </c>
      <c r="K6461" t="s">
        <v>315</v>
      </c>
      <c r="L6461" t="s">
        <v>398</v>
      </c>
      <c r="M6461" t="s">
        <v>441</v>
      </c>
      <c r="N6461">
        <v>-23.61722</v>
      </c>
      <c r="O6461">
        <v>-70.397220000000004</v>
      </c>
      <c r="P6461">
        <v>2</v>
      </c>
      <c r="Q6461">
        <v>2014</v>
      </c>
      <c r="R6461" s="2">
        <v>41961</v>
      </c>
      <c r="S6461" s="2">
        <v>41962</v>
      </c>
      <c r="T6461" s="2">
        <v>41971</v>
      </c>
      <c r="U6461" s="2"/>
    </row>
    <row r="6462" spans="1:25" x14ac:dyDescent="0.3">
      <c r="A6462" t="s">
        <v>19</v>
      </c>
      <c r="B6462" t="s">
        <v>20</v>
      </c>
      <c r="C6462" t="s">
        <v>54</v>
      </c>
      <c r="D6462" t="s">
        <v>376</v>
      </c>
      <c r="E6462" s="5" t="s">
        <v>516</v>
      </c>
      <c r="F6462">
        <v>4.5</v>
      </c>
      <c r="G6462" t="s">
        <v>40</v>
      </c>
      <c r="H6462">
        <v>1.6</v>
      </c>
      <c r="I6462">
        <f>ANAM[[#This Row],[VALOR Corregida]]/1000</f>
        <v>1.6000000000000001E-3</v>
      </c>
      <c r="J6462" t="s">
        <v>27</v>
      </c>
      <c r="K6462" t="s">
        <v>24</v>
      </c>
      <c r="L6462" t="s">
        <v>398</v>
      </c>
      <c r="M6462" t="s">
        <v>441</v>
      </c>
      <c r="N6462">
        <v>-23.61722</v>
      </c>
      <c r="O6462">
        <v>-70.397220000000004</v>
      </c>
      <c r="P6462">
        <v>2</v>
      </c>
      <c r="Q6462">
        <v>2014</v>
      </c>
      <c r="R6462" s="2">
        <v>41961</v>
      </c>
      <c r="S6462" s="2">
        <v>41962</v>
      </c>
      <c r="T6462" s="2">
        <v>41971</v>
      </c>
      <c r="U6462" s="2"/>
    </row>
    <row r="6463" spans="1:25" x14ac:dyDescent="0.3">
      <c r="A6463" t="s">
        <v>19</v>
      </c>
      <c r="B6463" t="s">
        <v>20</v>
      </c>
      <c r="C6463" t="s">
        <v>54</v>
      </c>
      <c r="D6463" t="s">
        <v>376</v>
      </c>
      <c r="E6463" s="5" t="s">
        <v>516</v>
      </c>
      <c r="F6463">
        <v>4.5</v>
      </c>
      <c r="G6463" t="s">
        <v>41</v>
      </c>
      <c r="H6463">
        <v>0.01</v>
      </c>
      <c r="I6463">
        <f>ANAM[[#This Row],[VALOR Corregida]]/1000</f>
        <v>1.0000000000000001E-5</v>
      </c>
      <c r="J6463" t="s">
        <v>27</v>
      </c>
      <c r="K6463" t="s">
        <v>315</v>
      </c>
      <c r="L6463" t="s">
        <v>398</v>
      </c>
      <c r="M6463" t="s">
        <v>441</v>
      </c>
      <c r="N6463">
        <v>-23.61722</v>
      </c>
      <c r="O6463">
        <v>-70.397220000000004</v>
      </c>
      <c r="P6463">
        <v>2</v>
      </c>
      <c r="Q6463">
        <v>2014</v>
      </c>
      <c r="R6463" s="2">
        <v>41961</v>
      </c>
      <c r="S6463" s="2">
        <v>41962</v>
      </c>
      <c r="T6463" s="2">
        <v>41971</v>
      </c>
      <c r="U6463" s="2"/>
    </row>
    <row r="6464" spans="1:25" x14ac:dyDescent="0.3">
      <c r="A6464" t="s">
        <v>19</v>
      </c>
      <c r="B6464" t="s">
        <v>20</v>
      </c>
      <c r="C6464" t="s">
        <v>54</v>
      </c>
      <c r="D6464" t="s">
        <v>376</v>
      </c>
      <c r="E6464" s="5" t="s">
        <v>516</v>
      </c>
      <c r="F6464">
        <v>4.5</v>
      </c>
      <c r="G6464" t="s">
        <v>350</v>
      </c>
      <c r="H6464">
        <v>1.25</v>
      </c>
      <c r="I6464">
        <f>ANAM[[#This Row],[VALOR Corregida]]/1000</f>
        <v>1.25E-3</v>
      </c>
      <c r="J6464" t="s">
        <v>23</v>
      </c>
      <c r="K6464" t="s">
        <v>315</v>
      </c>
      <c r="L6464" t="s">
        <v>398</v>
      </c>
      <c r="M6464" t="s">
        <v>441</v>
      </c>
      <c r="N6464">
        <v>-23.61722</v>
      </c>
      <c r="O6464">
        <v>-70.397220000000004</v>
      </c>
      <c r="P6464">
        <v>2</v>
      </c>
      <c r="Q6464">
        <v>2014</v>
      </c>
      <c r="R6464" s="2">
        <v>41961</v>
      </c>
      <c r="S6464" s="2">
        <v>41962</v>
      </c>
      <c r="T6464" s="2">
        <v>41971</v>
      </c>
      <c r="U6464" s="2"/>
    </row>
    <row r="6465" spans="1:25" x14ac:dyDescent="0.3">
      <c r="A6465" t="s">
        <v>19</v>
      </c>
      <c r="B6465" t="s">
        <v>20</v>
      </c>
      <c r="C6465" t="s">
        <v>54</v>
      </c>
      <c r="D6465" t="s">
        <v>376</v>
      </c>
      <c r="E6465" s="5" t="s">
        <v>516</v>
      </c>
      <c r="F6465">
        <v>4.5</v>
      </c>
      <c r="G6465" t="s">
        <v>352</v>
      </c>
      <c r="H6465">
        <v>2.5</v>
      </c>
      <c r="I6465">
        <f>ANAM[[#This Row],[VALOR Corregida]]/1000</f>
        <v>2.5000000000000001E-3</v>
      </c>
      <c r="J6465" t="s">
        <v>27</v>
      </c>
      <c r="K6465" t="s">
        <v>315</v>
      </c>
      <c r="L6465" t="s">
        <v>398</v>
      </c>
      <c r="M6465" t="s">
        <v>441</v>
      </c>
      <c r="N6465">
        <v>-23.61722</v>
      </c>
      <c r="O6465">
        <v>-70.397220000000004</v>
      </c>
      <c r="P6465">
        <v>2</v>
      </c>
      <c r="Q6465">
        <v>2014</v>
      </c>
      <c r="R6465" s="2">
        <v>41961</v>
      </c>
      <c r="S6465" s="2">
        <v>41962</v>
      </c>
      <c r="T6465" s="2">
        <v>41971</v>
      </c>
      <c r="U6465" s="2"/>
      <c r="X6465">
        <f>0.0014*H6465^2-0.86*H6465+97.5</f>
        <v>95.358750000000001</v>
      </c>
      <c r="Y6465">
        <f>X6465*0.12</f>
        <v>11.443049999999999</v>
      </c>
    </row>
    <row r="6466" spans="1:25" x14ac:dyDescent="0.3">
      <c r="A6466" t="s">
        <v>19</v>
      </c>
      <c r="B6466" t="s">
        <v>20</v>
      </c>
      <c r="C6466" t="s">
        <v>57</v>
      </c>
      <c r="D6466" t="s">
        <v>378</v>
      </c>
      <c r="E6466" s="5" t="s">
        <v>517</v>
      </c>
      <c r="F6466">
        <v>9</v>
      </c>
      <c r="G6466" t="s">
        <v>412</v>
      </c>
      <c r="H6466">
        <v>0.05</v>
      </c>
      <c r="I6466">
        <f>ANAM[[#This Row],[VALOR Corregida]]/1000</f>
        <v>5.0000000000000002E-5</v>
      </c>
      <c r="J6466" t="s">
        <v>23</v>
      </c>
      <c r="K6466" t="s">
        <v>315</v>
      </c>
      <c r="L6466" t="s">
        <v>398</v>
      </c>
      <c r="M6466" t="s">
        <v>441</v>
      </c>
      <c r="N6466">
        <v>-23.64556</v>
      </c>
      <c r="O6466">
        <v>-70.407780000000002</v>
      </c>
      <c r="P6466">
        <v>2</v>
      </c>
      <c r="Q6466">
        <v>2014</v>
      </c>
      <c r="R6466" s="2">
        <v>41961</v>
      </c>
      <c r="S6466" s="2">
        <v>41962</v>
      </c>
      <c r="T6466" s="2">
        <v>41971</v>
      </c>
      <c r="U6466" s="2"/>
    </row>
    <row r="6467" spans="1:25" x14ac:dyDescent="0.3">
      <c r="A6467" t="s">
        <v>19</v>
      </c>
      <c r="B6467" t="s">
        <v>20</v>
      </c>
      <c r="C6467" t="s">
        <v>57</v>
      </c>
      <c r="D6467" t="s">
        <v>378</v>
      </c>
      <c r="E6467" s="5" t="s">
        <v>517</v>
      </c>
      <c r="F6467">
        <v>9</v>
      </c>
      <c r="G6467" t="s">
        <v>442</v>
      </c>
      <c r="H6467">
        <v>0.05</v>
      </c>
      <c r="I6467">
        <f>ANAM[[#This Row],[VALOR Corregida]]/1000</f>
        <v>5.0000000000000002E-5</v>
      </c>
      <c r="J6467" t="s">
        <v>23</v>
      </c>
      <c r="K6467" t="s">
        <v>315</v>
      </c>
      <c r="L6467" t="s">
        <v>398</v>
      </c>
      <c r="M6467" t="s">
        <v>441</v>
      </c>
      <c r="N6467">
        <v>-23.64556</v>
      </c>
      <c r="O6467">
        <v>-70.407780000000002</v>
      </c>
      <c r="P6467">
        <v>2</v>
      </c>
      <c r="Q6467">
        <v>2014</v>
      </c>
      <c r="R6467" s="2">
        <v>41961</v>
      </c>
      <c r="S6467" s="2">
        <v>41962</v>
      </c>
      <c r="T6467" s="2">
        <v>41971</v>
      </c>
      <c r="U6467" s="2"/>
    </row>
    <row r="6468" spans="1:25" x14ac:dyDescent="0.3">
      <c r="A6468" t="s">
        <v>19</v>
      </c>
      <c r="B6468" t="s">
        <v>20</v>
      </c>
      <c r="C6468" t="s">
        <v>57</v>
      </c>
      <c r="D6468" t="s">
        <v>378</v>
      </c>
      <c r="E6468" s="5" t="s">
        <v>517</v>
      </c>
      <c r="F6468">
        <v>9</v>
      </c>
      <c r="G6468" t="s">
        <v>22</v>
      </c>
      <c r="H6468">
        <v>15</v>
      </c>
      <c r="I6468">
        <f>ANAM[[#This Row],[VALOR Corregida]]/1000</f>
        <v>1.4999999999999999E-2</v>
      </c>
      <c r="J6468" t="s">
        <v>23</v>
      </c>
      <c r="K6468" t="s">
        <v>315</v>
      </c>
      <c r="L6468" t="s">
        <v>398</v>
      </c>
      <c r="M6468" t="s">
        <v>441</v>
      </c>
      <c r="N6468">
        <v>-23.64556</v>
      </c>
      <c r="O6468">
        <v>-70.407780000000002</v>
      </c>
      <c r="P6468">
        <v>2</v>
      </c>
      <c r="Q6468">
        <v>2014</v>
      </c>
      <c r="R6468" s="2">
        <v>41961</v>
      </c>
      <c r="S6468" s="2">
        <v>41962</v>
      </c>
      <c r="T6468" s="2">
        <v>41971</v>
      </c>
      <c r="U6468" s="2"/>
    </row>
    <row r="6469" spans="1:25" x14ac:dyDescent="0.3">
      <c r="A6469" t="s">
        <v>19</v>
      </c>
      <c r="B6469" t="s">
        <v>20</v>
      </c>
      <c r="C6469" t="s">
        <v>57</v>
      </c>
      <c r="D6469" t="s">
        <v>378</v>
      </c>
      <c r="E6469" s="5" t="s">
        <v>517</v>
      </c>
      <c r="F6469">
        <v>9</v>
      </c>
      <c r="G6469" t="s">
        <v>414</v>
      </c>
      <c r="H6469">
        <v>0.05</v>
      </c>
      <c r="I6469">
        <f>ANAM[[#This Row],[VALOR Corregida]]/1000</f>
        <v>5.0000000000000002E-5</v>
      </c>
      <c r="J6469" t="s">
        <v>23</v>
      </c>
      <c r="K6469" t="s">
        <v>315</v>
      </c>
      <c r="L6469" t="s">
        <v>398</v>
      </c>
      <c r="M6469" t="s">
        <v>441</v>
      </c>
      <c r="N6469">
        <v>-23.64556</v>
      </c>
      <c r="O6469">
        <v>-70.407780000000002</v>
      </c>
      <c r="P6469">
        <v>2</v>
      </c>
      <c r="Q6469">
        <v>2014</v>
      </c>
      <c r="R6469" s="2">
        <v>41961</v>
      </c>
      <c r="S6469" s="2">
        <v>41962</v>
      </c>
      <c r="T6469" s="2">
        <v>41971</v>
      </c>
      <c r="U6469" s="2"/>
    </row>
    <row r="6470" spans="1:25" x14ac:dyDescent="0.3">
      <c r="A6470" t="s">
        <v>19</v>
      </c>
      <c r="B6470" t="s">
        <v>20</v>
      </c>
      <c r="C6470" t="s">
        <v>57</v>
      </c>
      <c r="D6470" t="s">
        <v>378</v>
      </c>
      <c r="E6470" s="5" t="s">
        <v>517</v>
      </c>
      <c r="F6470">
        <v>9</v>
      </c>
      <c r="G6470" t="s">
        <v>415</v>
      </c>
      <c r="H6470">
        <v>0.8</v>
      </c>
      <c r="I6470">
        <f>ANAM[[#This Row],[VALOR Corregida]]/1000</f>
        <v>8.0000000000000004E-4</v>
      </c>
      <c r="J6470" t="s">
        <v>23</v>
      </c>
      <c r="K6470" t="s">
        <v>24</v>
      </c>
      <c r="L6470" t="s">
        <v>398</v>
      </c>
      <c r="M6470" t="s">
        <v>441</v>
      </c>
      <c r="N6470">
        <v>-23.64556</v>
      </c>
      <c r="O6470">
        <v>-70.407780000000002</v>
      </c>
      <c r="P6470">
        <v>2</v>
      </c>
      <c r="Q6470">
        <v>2014</v>
      </c>
      <c r="R6470" s="2">
        <v>41961</v>
      </c>
      <c r="S6470" s="2">
        <v>41962</v>
      </c>
      <c r="T6470" s="2">
        <v>41971</v>
      </c>
      <c r="U6470" s="2"/>
    </row>
    <row r="6471" spans="1:25" x14ac:dyDescent="0.3">
      <c r="A6471" t="s">
        <v>19</v>
      </c>
      <c r="B6471" t="s">
        <v>20</v>
      </c>
      <c r="C6471" t="s">
        <v>57</v>
      </c>
      <c r="D6471" t="s">
        <v>378</v>
      </c>
      <c r="E6471" s="5" t="s">
        <v>517</v>
      </c>
      <c r="F6471">
        <v>9</v>
      </c>
      <c r="G6471" t="s">
        <v>416</v>
      </c>
      <c r="H6471">
        <v>0.05</v>
      </c>
      <c r="I6471">
        <f>ANAM[[#This Row],[VALOR Corregida]]/1000</f>
        <v>5.0000000000000002E-5</v>
      </c>
      <c r="J6471" t="s">
        <v>23</v>
      </c>
      <c r="K6471" t="s">
        <v>315</v>
      </c>
      <c r="L6471" t="s">
        <v>398</v>
      </c>
      <c r="M6471" t="s">
        <v>441</v>
      </c>
      <c r="N6471">
        <v>-23.64556</v>
      </c>
      <c r="O6471">
        <v>-70.407780000000002</v>
      </c>
      <c r="P6471">
        <v>2</v>
      </c>
      <c r="Q6471">
        <v>2014</v>
      </c>
      <c r="R6471" s="2">
        <v>41961</v>
      </c>
      <c r="S6471" s="2">
        <v>41962</v>
      </c>
      <c r="T6471" s="2">
        <v>41971</v>
      </c>
      <c r="U6471" s="2"/>
    </row>
    <row r="6472" spans="1:25" x14ac:dyDescent="0.3">
      <c r="A6472" t="s">
        <v>19</v>
      </c>
      <c r="B6472" t="s">
        <v>20</v>
      </c>
      <c r="C6472" t="s">
        <v>57</v>
      </c>
      <c r="D6472" t="s">
        <v>378</v>
      </c>
      <c r="E6472" s="5" t="s">
        <v>517</v>
      </c>
      <c r="F6472">
        <v>9</v>
      </c>
      <c r="G6472" t="s">
        <v>417</v>
      </c>
      <c r="H6472">
        <v>0.05</v>
      </c>
      <c r="I6472">
        <f>ANAM[[#This Row],[VALOR Corregida]]/1000</f>
        <v>5.0000000000000002E-5</v>
      </c>
      <c r="J6472" t="s">
        <v>23</v>
      </c>
      <c r="K6472" t="s">
        <v>315</v>
      </c>
      <c r="L6472" t="s">
        <v>398</v>
      </c>
      <c r="M6472" t="s">
        <v>441</v>
      </c>
      <c r="N6472">
        <v>-23.64556</v>
      </c>
      <c r="O6472">
        <v>-70.407780000000002</v>
      </c>
      <c r="P6472">
        <v>2</v>
      </c>
      <c r="Q6472">
        <v>2014</v>
      </c>
      <c r="R6472" s="2">
        <v>41961</v>
      </c>
      <c r="S6472" s="2">
        <v>41962</v>
      </c>
      <c r="T6472" s="2">
        <v>41971</v>
      </c>
      <c r="U6472" s="2"/>
    </row>
    <row r="6473" spans="1:25" x14ac:dyDescent="0.3">
      <c r="A6473" t="s">
        <v>19</v>
      </c>
      <c r="B6473" t="s">
        <v>20</v>
      </c>
      <c r="C6473" t="s">
        <v>57</v>
      </c>
      <c r="D6473" t="s">
        <v>378</v>
      </c>
      <c r="E6473" s="5" t="s">
        <v>517</v>
      </c>
      <c r="F6473">
        <v>9</v>
      </c>
      <c r="G6473" t="s">
        <v>418</v>
      </c>
      <c r="H6473">
        <v>0.05</v>
      </c>
      <c r="I6473">
        <f>ANAM[[#This Row],[VALOR Corregida]]/1000</f>
        <v>5.0000000000000002E-5</v>
      </c>
      <c r="J6473" t="s">
        <v>23</v>
      </c>
      <c r="K6473" t="s">
        <v>315</v>
      </c>
      <c r="L6473" t="s">
        <v>398</v>
      </c>
      <c r="M6473" t="s">
        <v>441</v>
      </c>
      <c r="N6473">
        <v>-23.64556</v>
      </c>
      <c r="O6473">
        <v>-70.407780000000002</v>
      </c>
      <c r="P6473">
        <v>2</v>
      </c>
      <c r="Q6473">
        <v>2014</v>
      </c>
      <c r="R6473" s="2">
        <v>41961</v>
      </c>
      <c r="S6473" s="2">
        <v>41962</v>
      </c>
      <c r="T6473" s="2">
        <v>41971</v>
      </c>
      <c r="U6473" s="2"/>
    </row>
    <row r="6474" spans="1:25" x14ac:dyDescent="0.3">
      <c r="A6474" t="s">
        <v>19</v>
      </c>
      <c r="B6474" t="s">
        <v>20</v>
      </c>
      <c r="C6474" t="s">
        <v>57</v>
      </c>
      <c r="D6474" t="s">
        <v>378</v>
      </c>
      <c r="E6474" s="5" t="s">
        <v>517</v>
      </c>
      <c r="F6474">
        <v>9</v>
      </c>
      <c r="G6474" t="s">
        <v>419</v>
      </c>
      <c r="H6474">
        <v>0.05</v>
      </c>
      <c r="I6474">
        <f>ANAM[[#This Row],[VALOR Corregida]]/1000</f>
        <v>5.0000000000000002E-5</v>
      </c>
      <c r="J6474" t="s">
        <v>23</v>
      </c>
      <c r="K6474" t="s">
        <v>315</v>
      </c>
      <c r="L6474" t="s">
        <v>398</v>
      </c>
      <c r="M6474" t="s">
        <v>441</v>
      </c>
      <c r="N6474">
        <v>-23.64556</v>
      </c>
      <c r="O6474">
        <v>-70.407780000000002</v>
      </c>
      <c r="P6474">
        <v>2</v>
      </c>
      <c r="Q6474">
        <v>2014</v>
      </c>
      <c r="R6474" s="2">
        <v>41961</v>
      </c>
      <c r="S6474" s="2">
        <v>41962</v>
      </c>
      <c r="T6474" s="2">
        <v>41971</v>
      </c>
      <c r="U6474" s="2"/>
    </row>
    <row r="6475" spans="1:25" x14ac:dyDescent="0.3">
      <c r="A6475" t="s">
        <v>19</v>
      </c>
      <c r="B6475" t="s">
        <v>20</v>
      </c>
      <c r="C6475" t="s">
        <v>57</v>
      </c>
      <c r="D6475" t="s">
        <v>378</v>
      </c>
      <c r="E6475" s="5" t="s">
        <v>517</v>
      </c>
      <c r="F6475">
        <v>9</v>
      </c>
      <c r="G6475" t="s">
        <v>420</v>
      </c>
      <c r="H6475">
        <v>0.05</v>
      </c>
      <c r="I6475">
        <f>ANAM[[#This Row],[VALOR Corregida]]/1000</f>
        <v>5.0000000000000002E-5</v>
      </c>
      <c r="J6475" t="s">
        <v>23</v>
      </c>
      <c r="K6475" t="s">
        <v>315</v>
      </c>
      <c r="L6475" t="s">
        <v>398</v>
      </c>
      <c r="M6475" t="s">
        <v>441</v>
      </c>
      <c r="N6475">
        <v>-23.64556</v>
      </c>
      <c r="O6475">
        <v>-70.407780000000002</v>
      </c>
      <c r="P6475">
        <v>2</v>
      </c>
      <c r="Q6475">
        <v>2014</v>
      </c>
      <c r="R6475" s="2">
        <v>41961</v>
      </c>
      <c r="S6475" s="2">
        <v>41962</v>
      </c>
      <c r="T6475" s="2">
        <v>41971</v>
      </c>
      <c r="U6475" s="2"/>
    </row>
    <row r="6476" spans="1:25" x14ac:dyDescent="0.3">
      <c r="A6476" t="s">
        <v>19</v>
      </c>
      <c r="B6476" t="s">
        <v>20</v>
      </c>
      <c r="C6476" t="s">
        <v>57</v>
      </c>
      <c r="D6476" t="s">
        <v>378</v>
      </c>
      <c r="E6476" s="5" t="s">
        <v>517</v>
      </c>
      <c r="F6476">
        <v>9</v>
      </c>
      <c r="G6476" t="s">
        <v>345</v>
      </c>
      <c r="H6476">
        <v>0.5</v>
      </c>
      <c r="I6476">
        <f>ANAM[[#This Row],[VALOR Corregida]]/1000</f>
        <v>5.0000000000000001E-4</v>
      </c>
      <c r="J6476" t="s">
        <v>23</v>
      </c>
      <c r="K6476" t="s">
        <v>315</v>
      </c>
      <c r="L6476" t="s">
        <v>398</v>
      </c>
      <c r="M6476" t="s">
        <v>441</v>
      </c>
      <c r="N6476">
        <v>-23.64556</v>
      </c>
      <c r="O6476">
        <v>-70.407780000000002</v>
      </c>
      <c r="P6476">
        <v>2</v>
      </c>
      <c r="Q6476">
        <v>2014</v>
      </c>
      <c r="R6476" s="2">
        <v>41961</v>
      </c>
      <c r="S6476" s="2">
        <v>41962</v>
      </c>
      <c r="T6476" s="2">
        <v>41971</v>
      </c>
      <c r="U6476" s="2"/>
    </row>
    <row r="6477" spans="1:25" x14ac:dyDescent="0.3">
      <c r="A6477" t="s">
        <v>19</v>
      </c>
      <c r="B6477" t="s">
        <v>20</v>
      </c>
      <c r="C6477" t="s">
        <v>57</v>
      </c>
      <c r="D6477" t="s">
        <v>378</v>
      </c>
      <c r="E6477" s="5" t="s">
        <v>517</v>
      </c>
      <c r="F6477">
        <v>9</v>
      </c>
      <c r="G6477" t="s">
        <v>346</v>
      </c>
      <c r="H6477">
        <v>6</v>
      </c>
      <c r="I6477">
        <f>ANAM[[#This Row],[VALOR Corregida]]/1000</f>
        <v>6.0000000000000001E-3</v>
      </c>
      <c r="J6477" t="s">
        <v>23</v>
      </c>
      <c r="K6477" t="s">
        <v>24</v>
      </c>
      <c r="L6477" t="s">
        <v>398</v>
      </c>
      <c r="M6477" t="s">
        <v>441</v>
      </c>
      <c r="N6477">
        <v>-23.64556</v>
      </c>
      <c r="O6477">
        <v>-70.407780000000002</v>
      </c>
      <c r="P6477">
        <v>2</v>
      </c>
      <c r="Q6477">
        <v>2014</v>
      </c>
      <c r="R6477" s="2">
        <v>41961</v>
      </c>
      <c r="S6477" s="2">
        <v>41962</v>
      </c>
      <c r="T6477" s="2">
        <v>41971</v>
      </c>
      <c r="U6477" s="2"/>
    </row>
    <row r="6478" spans="1:25" x14ac:dyDescent="0.3">
      <c r="A6478" t="s">
        <v>19</v>
      </c>
      <c r="B6478" t="s">
        <v>20</v>
      </c>
      <c r="C6478" t="s">
        <v>57</v>
      </c>
      <c r="D6478" t="s">
        <v>378</v>
      </c>
      <c r="E6478" s="5" t="s">
        <v>517</v>
      </c>
      <c r="F6478">
        <v>9</v>
      </c>
      <c r="G6478" t="s">
        <v>30</v>
      </c>
      <c r="H6478">
        <v>0.9</v>
      </c>
      <c r="I6478">
        <f>ANAM[[#This Row],[VALOR Corregida]]/1000</f>
        <v>8.9999999999999998E-4</v>
      </c>
      <c r="J6478" t="s">
        <v>31</v>
      </c>
      <c r="K6478" t="s">
        <v>315</v>
      </c>
      <c r="L6478" t="s">
        <v>398</v>
      </c>
      <c r="M6478" t="s">
        <v>441</v>
      </c>
      <c r="N6478">
        <v>-23.64556</v>
      </c>
      <c r="O6478">
        <v>-70.407780000000002</v>
      </c>
      <c r="P6478">
        <v>2</v>
      </c>
      <c r="Q6478">
        <v>2014</v>
      </c>
      <c r="R6478" s="2">
        <v>41961</v>
      </c>
      <c r="S6478" s="2">
        <v>41962</v>
      </c>
      <c r="T6478" s="2">
        <v>41971</v>
      </c>
      <c r="U6478" s="2"/>
      <c r="X6478">
        <f>0.000000000001*H6478^4-0.00000001*H6478^3+0.00004*H6478^2-0.0733*H6478+97.8</f>
        <v>97.734062392710655</v>
      </c>
      <c r="Y6478">
        <f>X6478*0.12</f>
        <v>11.728087487125277</v>
      </c>
    </row>
    <row r="6479" spans="1:25" x14ac:dyDescent="0.3">
      <c r="A6479" t="s">
        <v>19</v>
      </c>
      <c r="B6479" t="s">
        <v>20</v>
      </c>
      <c r="C6479" t="s">
        <v>57</v>
      </c>
      <c r="D6479" t="s">
        <v>378</v>
      </c>
      <c r="E6479" s="5" t="s">
        <v>517</v>
      </c>
      <c r="F6479">
        <v>9</v>
      </c>
      <c r="G6479" t="s">
        <v>421</v>
      </c>
      <c r="H6479">
        <v>0.05</v>
      </c>
      <c r="I6479">
        <f>ANAM[[#This Row],[VALOR Corregida]]/1000</f>
        <v>5.0000000000000002E-5</v>
      </c>
      <c r="J6479" t="s">
        <v>23</v>
      </c>
      <c r="K6479" t="s">
        <v>315</v>
      </c>
      <c r="L6479" t="s">
        <v>398</v>
      </c>
      <c r="M6479" t="s">
        <v>441</v>
      </c>
      <c r="N6479">
        <v>-23.64556</v>
      </c>
      <c r="O6479">
        <v>-70.407780000000002</v>
      </c>
      <c r="P6479">
        <v>2</v>
      </c>
      <c r="Q6479">
        <v>2014</v>
      </c>
      <c r="R6479" s="2">
        <v>41961</v>
      </c>
      <c r="S6479" s="2">
        <v>41962</v>
      </c>
      <c r="T6479" s="2">
        <v>41971</v>
      </c>
      <c r="U6479" s="2"/>
    </row>
    <row r="6480" spans="1:25" x14ac:dyDescent="0.3">
      <c r="A6480" t="s">
        <v>19</v>
      </c>
      <c r="B6480" t="s">
        <v>20</v>
      </c>
      <c r="C6480" t="s">
        <v>57</v>
      </c>
      <c r="D6480" t="s">
        <v>378</v>
      </c>
      <c r="E6480" s="5" t="s">
        <v>517</v>
      </c>
      <c r="F6480">
        <v>9</v>
      </c>
      <c r="G6480" t="s">
        <v>422</v>
      </c>
      <c r="H6480">
        <v>0.05</v>
      </c>
      <c r="I6480">
        <f>ANAM[[#This Row],[VALOR Corregida]]/1000</f>
        <v>5.0000000000000002E-5</v>
      </c>
      <c r="J6480" t="s">
        <v>23</v>
      </c>
      <c r="K6480" t="s">
        <v>315</v>
      </c>
      <c r="L6480" t="s">
        <v>398</v>
      </c>
      <c r="M6480" t="s">
        <v>441</v>
      </c>
      <c r="N6480">
        <v>-23.64556</v>
      </c>
      <c r="O6480">
        <v>-70.407780000000002</v>
      </c>
      <c r="P6480">
        <v>2</v>
      </c>
      <c r="Q6480">
        <v>2014</v>
      </c>
      <c r="R6480" s="2">
        <v>41961</v>
      </c>
      <c r="S6480" s="2">
        <v>41962</v>
      </c>
      <c r="T6480" s="2">
        <v>41971</v>
      </c>
      <c r="U6480" s="2"/>
    </row>
    <row r="6481" spans="1:25" x14ac:dyDescent="0.3">
      <c r="A6481" t="s">
        <v>19</v>
      </c>
      <c r="B6481" t="s">
        <v>20</v>
      </c>
      <c r="C6481" t="s">
        <v>57</v>
      </c>
      <c r="D6481" t="s">
        <v>378</v>
      </c>
      <c r="E6481" s="5" t="s">
        <v>517</v>
      </c>
      <c r="F6481">
        <v>9</v>
      </c>
      <c r="G6481" t="s">
        <v>423</v>
      </c>
      <c r="H6481">
        <v>0.05</v>
      </c>
      <c r="I6481">
        <f>ANAM[[#This Row],[VALOR Corregida]]/1000</f>
        <v>5.0000000000000002E-5</v>
      </c>
      <c r="J6481" t="s">
        <v>23</v>
      </c>
      <c r="K6481" t="s">
        <v>315</v>
      </c>
      <c r="L6481" t="s">
        <v>398</v>
      </c>
      <c r="M6481" t="s">
        <v>441</v>
      </c>
      <c r="N6481">
        <v>-23.64556</v>
      </c>
      <c r="O6481">
        <v>-70.407780000000002</v>
      </c>
      <c r="P6481">
        <v>2</v>
      </c>
      <c r="Q6481">
        <v>2014</v>
      </c>
      <c r="R6481" s="2">
        <v>41961</v>
      </c>
      <c r="S6481" s="2">
        <v>41962</v>
      </c>
      <c r="T6481" s="2">
        <v>41971</v>
      </c>
      <c r="U6481" s="2"/>
    </row>
    <row r="6482" spans="1:25" x14ac:dyDescent="0.3">
      <c r="A6482" t="s">
        <v>19</v>
      </c>
      <c r="B6482" t="s">
        <v>20</v>
      </c>
      <c r="C6482" t="s">
        <v>57</v>
      </c>
      <c r="D6482" t="s">
        <v>378</v>
      </c>
      <c r="E6482" s="5" t="s">
        <v>517</v>
      </c>
      <c r="F6482">
        <v>9</v>
      </c>
      <c r="G6482" t="s">
        <v>424</v>
      </c>
      <c r="H6482">
        <v>0.05</v>
      </c>
      <c r="I6482">
        <f>ANAM[[#This Row],[VALOR Corregida]]/1000</f>
        <v>5.0000000000000002E-5</v>
      </c>
      <c r="J6482" t="s">
        <v>23</v>
      </c>
      <c r="K6482" t="s">
        <v>315</v>
      </c>
      <c r="L6482" t="s">
        <v>398</v>
      </c>
      <c r="M6482" t="s">
        <v>441</v>
      </c>
      <c r="N6482">
        <v>-23.64556</v>
      </c>
      <c r="O6482">
        <v>-70.407780000000002</v>
      </c>
      <c r="P6482">
        <v>2</v>
      </c>
      <c r="Q6482">
        <v>2014</v>
      </c>
      <c r="R6482" s="2">
        <v>41961</v>
      </c>
      <c r="S6482" s="2">
        <v>41962</v>
      </c>
      <c r="T6482" s="2">
        <v>41971</v>
      </c>
      <c r="U6482" s="2"/>
    </row>
    <row r="6483" spans="1:25" x14ac:dyDescent="0.3">
      <c r="A6483" t="s">
        <v>19</v>
      </c>
      <c r="B6483" t="s">
        <v>20</v>
      </c>
      <c r="C6483" t="s">
        <v>57</v>
      </c>
      <c r="D6483" t="s">
        <v>378</v>
      </c>
      <c r="E6483" s="5" t="s">
        <v>517</v>
      </c>
      <c r="F6483">
        <v>9</v>
      </c>
      <c r="G6483" t="s">
        <v>425</v>
      </c>
      <c r="H6483">
        <v>0.05</v>
      </c>
      <c r="I6483">
        <f>ANAM[[#This Row],[VALOR Corregida]]/1000</f>
        <v>5.0000000000000002E-5</v>
      </c>
      <c r="J6483" t="s">
        <v>23</v>
      </c>
      <c r="K6483" t="s">
        <v>315</v>
      </c>
      <c r="L6483" t="s">
        <v>398</v>
      </c>
      <c r="M6483" t="s">
        <v>441</v>
      </c>
      <c r="N6483">
        <v>-23.64556</v>
      </c>
      <c r="O6483">
        <v>-70.407780000000002</v>
      </c>
      <c r="P6483">
        <v>2</v>
      </c>
      <c r="Q6483">
        <v>2014</v>
      </c>
      <c r="R6483" s="2">
        <v>41961</v>
      </c>
      <c r="S6483" s="2">
        <v>41962</v>
      </c>
      <c r="T6483" s="2">
        <v>41971</v>
      </c>
      <c r="U6483" s="2"/>
    </row>
    <row r="6484" spans="1:25" x14ac:dyDescent="0.3">
      <c r="A6484" t="s">
        <v>19</v>
      </c>
      <c r="B6484" t="s">
        <v>20</v>
      </c>
      <c r="C6484" t="s">
        <v>57</v>
      </c>
      <c r="D6484" t="s">
        <v>378</v>
      </c>
      <c r="E6484" s="5" t="s">
        <v>517</v>
      </c>
      <c r="F6484">
        <v>9</v>
      </c>
      <c r="G6484" t="s">
        <v>126</v>
      </c>
      <c r="H6484">
        <v>5.0000000000000001E-3</v>
      </c>
      <c r="I6484">
        <f>ANAM[[#This Row],[VALOR Corregida]]/1000</f>
        <v>5.0000000000000004E-6</v>
      </c>
      <c r="J6484" t="s">
        <v>27</v>
      </c>
      <c r="K6484" t="s">
        <v>24</v>
      </c>
      <c r="L6484" t="s">
        <v>398</v>
      </c>
      <c r="M6484" t="s">
        <v>441</v>
      </c>
      <c r="N6484">
        <v>-23.64556</v>
      </c>
      <c r="O6484">
        <v>-70.407780000000002</v>
      </c>
      <c r="P6484">
        <v>2</v>
      </c>
      <c r="Q6484">
        <v>2014</v>
      </c>
      <c r="R6484" s="2">
        <v>41961</v>
      </c>
      <c r="S6484" s="2">
        <v>41962</v>
      </c>
      <c r="T6484" s="2">
        <v>41971</v>
      </c>
      <c r="U6484" s="2"/>
      <c r="X6484">
        <f>-0.0008*H6484^2-0.94*H6484+97.2</f>
        <v>97.195299980000001</v>
      </c>
      <c r="Y6484">
        <f>X6484*0.12</f>
        <v>11.663435997600001</v>
      </c>
    </row>
    <row r="6485" spans="1:25" x14ac:dyDescent="0.3">
      <c r="A6485" t="s">
        <v>19</v>
      </c>
      <c r="B6485" t="s">
        <v>20</v>
      </c>
      <c r="C6485" t="s">
        <v>57</v>
      </c>
      <c r="D6485" t="s">
        <v>378</v>
      </c>
      <c r="E6485" s="5" t="s">
        <v>517</v>
      </c>
      <c r="F6485">
        <v>9</v>
      </c>
      <c r="G6485" t="s">
        <v>129</v>
      </c>
      <c r="H6485">
        <v>0.05</v>
      </c>
      <c r="I6485">
        <f>ANAM[[#This Row],[VALOR Corregida]]/1000</f>
        <v>5.0000000000000002E-5</v>
      </c>
      <c r="J6485" t="s">
        <v>23</v>
      </c>
      <c r="K6485" t="s">
        <v>315</v>
      </c>
      <c r="L6485" t="s">
        <v>398</v>
      </c>
      <c r="M6485" t="s">
        <v>441</v>
      </c>
      <c r="N6485">
        <v>-23.64556</v>
      </c>
      <c r="O6485">
        <v>-70.407780000000002</v>
      </c>
      <c r="P6485">
        <v>2</v>
      </c>
      <c r="Q6485">
        <v>2014</v>
      </c>
      <c r="R6485" s="2">
        <v>41961</v>
      </c>
      <c r="S6485" s="2">
        <v>41962</v>
      </c>
      <c r="T6485" s="2">
        <v>41971</v>
      </c>
      <c r="U6485" s="2"/>
    </row>
    <row r="6486" spans="1:25" x14ac:dyDescent="0.3">
      <c r="A6486" t="s">
        <v>19</v>
      </c>
      <c r="B6486" t="s">
        <v>20</v>
      </c>
      <c r="C6486" t="s">
        <v>57</v>
      </c>
      <c r="D6486" t="s">
        <v>378</v>
      </c>
      <c r="E6486" s="5" t="s">
        <v>517</v>
      </c>
      <c r="F6486">
        <v>9</v>
      </c>
      <c r="G6486" t="s">
        <v>426</v>
      </c>
      <c r="H6486">
        <v>1.25</v>
      </c>
      <c r="I6486">
        <f>ANAM[[#This Row],[VALOR Corregida]]/1000</f>
        <v>1.25E-3</v>
      </c>
      <c r="J6486" t="s">
        <v>27</v>
      </c>
      <c r="K6486" t="s">
        <v>315</v>
      </c>
      <c r="L6486" t="s">
        <v>398</v>
      </c>
      <c r="M6486" t="s">
        <v>441</v>
      </c>
      <c r="N6486">
        <v>-23.64556</v>
      </c>
      <c r="O6486">
        <v>-70.407780000000002</v>
      </c>
      <c r="P6486">
        <v>2</v>
      </c>
      <c r="Q6486">
        <v>2014</v>
      </c>
      <c r="R6486" s="2">
        <v>41961</v>
      </c>
      <c r="S6486" s="2">
        <v>41962</v>
      </c>
      <c r="T6486" s="2">
        <v>41971</v>
      </c>
      <c r="U6486" s="2"/>
    </row>
    <row r="6487" spans="1:25" x14ac:dyDescent="0.3">
      <c r="A6487" t="s">
        <v>19</v>
      </c>
      <c r="B6487" t="s">
        <v>20</v>
      </c>
      <c r="C6487" t="s">
        <v>57</v>
      </c>
      <c r="D6487" t="s">
        <v>378</v>
      </c>
      <c r="E6487" s="5" t="s">
        <v>517</v>
      </c>
      <c r="F6487">
        <v>9</v>
      </c>
      <c r="G6487" t="s">
        <v>216</v>
      </c>
      <c r="H6487">
        <v>1.25</v>
      </c>
      <c r="I6487">
        <f>ANAM[[#This Row],[VALOR Corregida]]/1000</f>
        <v>1.25E-3</v>
      </c>
      <c r="J6487" t="s">
        <v>27</v>
      </c>
      <c r="K6487" t="s">
        <v>315</v>
      </c>
      <c r="L6487" t="s">
        <v>398</v>
      </c>
      <c r="M6487" t="s">
        <v>441</v>
      </c>
      <c r="N6487">
        <v>-23.64556</v>
      </c>
      <c r="O6487">
        <v>-70.407780000000002</v>
      </c>
      <c r="P6487">
        <v>2</v>
      </c>
      <c r="Q6487">
        <v>2014</v>
      </c>
      <c r="R6487" s="2">
        <v>41961</v>
      </c>
      <c r="S6487" s="2">
        <v>41962</v>
      </c>
      <c r="T6487" s="2">
        <v>41971</v>
      </c>
      <c r="U6487" s="2"/>
    </row>
    <row r="6488" spans="1:25" x14ac:dyDescent="0.3">
      <c r="A6488" t="s">
        <v>19</v>
      </c>
      <c r="B6488" t="s">
        <v>20</v>
      </c>
      <c r="C6488" t="s">
        <v>57</v>
      </c>
      <c r="D6488" t="s">
        <v>378</v>
      </c>
      <c r="E6488" s="5" t="s">
        <v>517</v>
      </c>
      <c r="F6488">
        <v>9</v>
      </c>
      <c r="G6488" t="s">
        <v>427</v>
      </c>
      <c r="H6488">
        <v>0.05</v>
      </c>
      <c r="I6488">
        <f>ANAM[[#This Row],[VALOR Corregida]]/1000</f>
        <v>5.0000000000000002E-5</v>
      </c>
      <c r="J6488" t="s">
        <v>27</v>
      </c>
      <c r="K6488" t="s">
        <v>315</v>
      </c>
      <c r="L6488" t="s">
        <v>398</v>
      </c>
      <c r="M6488" t="s">
        <v>441</v>
      </c>
      <c r="N6488">
        <v>-23.64556</v>
      </c>
      <c r="O6488">
        <v>-70.407780000000002</v>
      </c>
      <c r="P6488">
        <v>2</v>
      </c>
      <c r="Q6488">
        <v>2014</v>
      </c>
      <c r="R6488" s="2">
        <v>41961</v>
      </c>
      <c r="S6488" s="2">
        <v>41962</v>
      </c>
      <c r="T6488" s="2">
        <v>41971</v>
      </c>
      <c r="U6488" s="2"/>
    </row>
    <row r="6489" spans="1:25" x14ac:dyDescent="0.3">
      <c r="A6489" t="s">
        <v>19</v>
      </c>
      <c r="B6489" t="s">
        <v>20</v>
      </c>
      <c r="C6489" t="s">
        <v>57</v>
      </c>
      <c r="D6489" t="s">
        <v>378</v>
      </c>
      <c r="E6489" s="5" t="s">
        <v>517</v>
      </c>
      <c r="F6489">
        <v>9</v>
      </c>
      <c r="G6489" t="s">
        <v>428</v>
      </c>
      <c r="H6489">
        <v>0.05</v>
      </c>
      <c r="I6489">
        <f>ANAM[[#This Row],[VALOR Corregida]]/1000</f>
        <v>5.0000000000000002E-5</v>
      </c>
      <c r="J6489" t="s">
        <v>23</v>
      </c>
      <c r="K6489" t="s">
        <v>315</v>
      </c>
      <c r="L6489" t="s">
        <v>398</v>
      </c>
      <c r="M6489" t="s">
        <v>441</v>
      </c>
      <c r="N6489">
        <v>-23.64556</v>
      </c>
      <c r="O6489">
        <v>-70.407780000000002</v>
      </c>
      <c r="P6489">
        <v>2</v>
      </c>
      <c r="Q6489">
        <v>2014</v>
      </c>
      <c r="R6489" s="2">
        <v>41961</v>
      </c>
      <c r="S6489" s="2">
        <v>41962</v>
      </c>
      <c r="T6489" s="2">
        <v>41971</v>
      </c>
      <c r="U6489" s="2"/>
    </row>
    <row r="6490" spans="1:25" x14ac:dyDescent="0.3">
      <c r="A6490" t="s">
        <v>19</v>
      </c>
      <c r="B6490" t="s">
        <v>20</v>
      </c>
      <c r="C6490" t="s">
        <v>57</v>
      </c>
      <c r="D6490" t="s">
        <v>378</v>
      </c>
      <c r="E6490" s="5" t="s">
        <v>517</v>
      </c>
      <c r="F6490">
        <v>9</v>
      </c>
      <c r="G6490" t="s">
        <v>348</v>
      </c>
      <c r="H6490">
        <v>2.5000000000000001E-4</v>
      </c>
      <c r="I6490">
        <f>ANAM[[#This Row],[VALOR Corregida]]/1000</f>
        <v>2.4999999999999999E-7</v>
      </c>
      <c r="J6490" t="s">
        <v>23</v>
      </c>
      <c r="K6490" t="s">
        <v>315</v>
      </c>
      <c r="L6490" t="s">
        <v>398</v>
      </c>
      <c r="M6490" t="s">
        <v>441</v>
      </c>
      <c r="N6490">
        <v>-23.64556</v>
      </c>
      <c r="O6490">
        <v>-70.407780000000002</v>
      </c>
      <c r="P6490">
        <v>2</v>
      </c>
      <c r="Q6490">
        <v>2014</v>
      </c>
      <c r="R6490" s="2">
        <v>41961</v>
      </c>
      <c r="S6490" s="2">
        <v>41962</v>
      </c>
      <c r="T6490" s="2">
        <v>41971</v>
      </c>
      <c r="U6490" s="2"/>
    </row>
    <row r="6491" spans="1:25" x14ac:dyDescent="0.3">
      <c r="A6491" t="s">
        <v>19</v>
      </c>
      <c r="B6491" t="s">
        <v>20</v>
      </c>
      <c r="C6491" t="s">
        <v>57</v>
      </c>
      <c r="D6491" t="s">
        <v>378</v>
      </c>
      <c r="E6491" s="5" t="s">
        <v>517</v>
      </c>
      <c r="F6491">
        <v>9</v>
      </c>
      <c r="G6491" t="s">
        <v>429</v>
      </c>
      <c r="H6491">
        <v>0.05</v>
      </c>
      <c r="I6491">
        <f>ANAM[[#This Row],[VALOR Corregida]]/1000</f>
        <v>5.0000000000000002E-5</v>
      </c>
      <c r="J6491" t="s">
        <v>23</v>
      </c>
      <c r="K6491" t="s">
        <v>315</v>
      </c>
      <c r="L6491" t="s">
        <v>398</v>
      </c>
      <c r="M6491" t="s">
        <v>441</v>
      </c>
      <c r="N6491">
        <v>-23.64556</v>
      </c>
      <c r="O6491">
        <v>-70.407780000000002</v>
      </c>
      <c r="P6491">
        <v>2</v>
      </c>
      <c r="Q6491">
        <v>2014</v>
      </c>
      <c r="R6491" s="2">
        <v>41961</v>
      </c>
      <c r="S6491" s="2">
        <v>41962</v>
      </c>
      <c r="T6491" s="2">
        <v>41971</v>
      </c>
      <c r="U6491" s="2"/>
    </row>
    <row r="6492" spans="1:25" x14ac:dyDescent="0.3">
      <c r="A6492" t="s">
        <v>19</v>
      </c>
      <c r="B6492" t="s">
        <v>20</v>
      </c>
      <c r="C6492" t="s">
        <v>57</v>
      </c>
      <c r="D6492" t="s">
        <v>378</v>
      </c>
      <c r="E6492" s="5" t="s">
        <v>517</v>
      </c>
      <c r="F6492">
        <v>9</v>
      </c>
      <c r="G6492" t="s">
        <v>40</v>
      </c>
      <c r="H6492">
        <v>1.6</v>
      </c>
      <c r="I6492">
        <f>ANAM[[#This Row],[VALOR Corregida]]/1000</f>
        <v>1.6000000000000001E-3</v>
      </c>
      <c r="J6492" t="s">
        <v>27</v>
      </c>
      <c r="K6492" t="s">
        <v>24</v>
      </c>
      <c r="L6492" t="s">
        <v>398</v>
      </c>
      <c r="M6492" t="s">
        <v>441</v>
      </c>
      <c r="N6492">
        <v>-23.64556</v>
      </c>
      <c r="O6492">
        <v>-70.407780000000002</v>
      </c>
      <c r="P6492">
        <v>2</v>
      </c>
      <c r="Q6492">
        <v>2014</v>
      </c>
      <c r="R6492" s="2">
        <v>41961</v>
      </c>
      <c r="S6492" s="2">
        <v>41962</v>
      </c>
      <c r="T6492" s="2">
        <v>41971</v>
      </c>
      <c r="U6492" s="2"/>
    </row>
    <row r="6493" spans="1:25" x14ac:dyDescent="0.3">
      <c r="A6493" t="s">
        <v>19</v>
      </c>
      <c r="B6493" t="s">
        <v>20</v>
      </c>
      <c r="C6493" t="s">
        <v>57</v>
      </c>
      <c r="D6493" t="s">
        <v>378</v>
      </c>
      <c r="E6493" s="5" t="s">
        <v>517</v>
      </c>
      <c r="F6493">
        <v>9</v>
      </c>
      <c r="G6493" t="s">
        <v>41</v>
      </c>
      <c r="H6493">
        <v>0.02</v>
      </c>
      <c r="I6493">
        <f>ANAM[[#This Row],[VALOR Corregida]]/1000</f>
        <v>2.0000000000000002E-5</v>
      </c>
      <c r="J6493" t="s">
        <v>27</v>
      </c>
      <c r="K6493" t="s">
        <v>24</v>
      </c>
      <c r="L6493" t="s">
        <v>398</v>
      </c>
      <c r="M6493" t="s">
        <v>441</v>
      </c>
      <c r="N6493">
        <v>-23.64556</v>
      </c>
      <c r="O6493">
        <v>-70.407780000000002</v>
      </c>
      <c r="P6493">
        <v>2</v>
      </c>
      <c r="Q6493">
        <v>2014</v>
      </c>
      <c r="R6493" s="2">
        <v>41961</v>
      </c>
      <c r="S6493" s="2">
        <v>41962</v>
      </c>
      <c r="T6493" s="2">
        <v>41971</v>
      </c>
      <c r="U6493" s="2"/>
    </row>
    <row r="6494" spans="1:25" x14ac:dyDescent="0.3">
      <c r="A6494" t="s">
        <v>19</v>
      </c>
      <c r="B6494" t="s">
        <v>20</v>
      </c>
      <c r="C6494" t="s">
        <v>57</v>
      </c>
      <c r="D6494" t="s">
        <v>378</v>
      </c>
      <c r="E6494" s="5" t="s">
        <v>517</v>
      </c>
      <c r="F6494">
        <v>9</v>
      </c>
      <c r="G6494" t="s">
        <v>350</v>
      </c>
      <c r="H6494">
        <v>1.25</v>
      </c>
      <c r="I6494">
        <f>ANAM[[#This Row],[VALOR Corregida]]/1000</f>
        <v>1.25E-3</v>
      </c>
      <c r="J6494" t="s">
        <v>23</v>
      </c>
      <c r="K6494" t="s">
        <v>315</v>
      </c>
      <c r="L6494" t="s">
        <v>398</v>
      </c>
      <c r="M6494" t="s">
        <v>441</v>
      </c>
      <c r="N6494">
        <v>-23.64556</v>
      </c>
      <c r="O6494">
        <v>-70.407780000000002</v>
      </c>
      <c r="P6494">
        <v>2</v>
      </c>
      <c r="Q6494">
        <v>2014</v>
      </c>
      <c r="R6494" s="2">
        <v>41961</v>
      </c>
      <c r="S6494" s="2">
        <v>41962</v>
      </c>
      <c r="T6494" s="2">
        <v>41971</v>
      </c>
      <c r="U6494" s="2"/>
    </row>
    <row r="6495" spans="1:25" x14ac:dyDescent="0.3">
      <c r="A6495" t="s">
        <v>19</v>
      </c>
      <c r="B6495" t="s">
        <v>20</v>
      </c>
      <c r="C6495" t="s">
        <v>57</v>
      </c>
      <c r="D6495" t="s">
        <v>378</v>
      </c>
      <c r="E6495" s="5" t="s">
        <v>517</v>
      </c>
      <c r="F6495">
        <v>9</v>
      </c>
      <c r="G6495" t="s">
        <v>352</v>
      </c>
      <c r="H6495">
        <v>2.5</v>
      </c>
      <c r="I6495">
        <f>ANAM[[#This Row],[VALOR Corregida]]/1000</f>
        <v>2.5000000000000001E-3</v>
      </c>
      <c r="J6495" t="s">
        <v>27</v>
      </c>
      <c r="K6495" t="s">
        <v>315</v>
      </c>
      <c r="L6495" t="s">
        <v>398</v>
      </c>
      <c r="M6495" t="s">
        <v>441</v>
      </c>
      <c r="N6495">
        <v>-23.64556</v>
      </c>
      <c r="O6495">
        <v>-70.407780000000002</v>
      </c>
      <c r="P6495">
        <v>2</v>
      </c>
      <c r="Q6495">
        <v>2014</v>
      </c>
      <c r="R6495" s="2">
        <v>41961</v>
      </c>
      <c r="S6495" s="2">
        <v>41962</v>
      </c>
      <c r="T6495" s="2">
        <v>41971</v>
      </c>
      <c r="U6495" s="2"/>
      <c r="X6495">
        <f>0.0014*H6495^2-0.86*H6495+97.5</f>
        <v>95.358750000000001</v>
      </c>
      <c r="Y6495">
        <f>X6495*0.12</f>
        <v>11.443049999999999</v>
      </c>
    </row>
    <row r="6496" spans="1:25" x14ac:dyDescent="0.3">
      <c r="A6496" t="s">
        <v>19</v>
      </c>
      <c r="B6496" t="s">
        <v>20</v>
      </c>
      <c r="C6496" t="s">
        <v>60</v>
      </c>
      <c r="D6496" t="s">
        <v>379</v>
      </c>
      <c r="E6496" s="5" t="s">
        <v>521</v>
      </c>
      <c r="F6496">
        <v>6</v>
      </c>
      <c r="G6496" t="s">
        <v>22</v>
      </c>
      <c r="H6496">
        <v>15</v>
      </c>
      <c r="I6496">
        <f>ANAM[[#This Row],[VALOR Corregida]]/1000</f>
        <v>1.4999999999999999E-2</v>
      </c>
      <c r="J6496" t="s">
        <v>23</v>
      </c>
      <c r="K6496" t="s">
        <v>315</v>
      </c>
      <c r="L6496" t="s">
        <v>398</v>
      </c>
      <c r="M6496" t="s">
        <v>441</v>
      </c>
      <c r="N6496" s="7">
        <v>-23.650278</v>
      </c>
      <c r="O6496" s="7">
        <v>-70.406110999999996</v>
      </c>
      <c r="P6496">
        <v>2</v>
      </c>
      <c r="Q6496">
        <v>2014</v>
      </c>
      <c r="R6496" s="2">
        <v>41961</v>
      </c>
      <c r="S6496" s="2">
        <v>41962</v>
      </c>
      <c r="T6496" s="2">
        <v>41971</v>
      </c>
      <c r="U6496" s="2"/>
    </row>
    <row r="6497" spans="1:25" x14ac:dyDescent="0.3">
      <c r="A6497" t="s">
        <v>19</v>
      </c>
      <c r="B6497" t="s">
        <v>20</v>
      </c>
      <c r="C6497" t="s">
        <v>60</v>
      </c>
      <c r="D6497" t="s">
        <v>379</v>
      </c>
      <c r="E6497" s="5" t="s">
        <v>521</v>
      </c>
      <c r="F6497">
        <v>6</v>
      </c>
      <c r="G6497" t="s">
        <v>415</v>
      </c>
      <c r="H6497">
        <v>0.6</v>
      </c>
      <c r="I6497">
        <f>ANAM[[#This Row],[VALOR Corregida]]/1000</f>
        <v>5.9999999999999995E-4</v>
      </c>
      <c r="J6497" t="s">
        <v>23</v>
      </c>
      <c r="K6497" t="s">
        <v>24</v>
      </c>
      <c r="L6497" t="s">
        <v>398</v>
      </c>
      <c r="M6497" t="s">
        <v>441</v>
      </c>
      <c r="N6497" s="7">
        <v>-23.650278</v>
      </c>
      <c r="O6497" s="7">
        <v>-70.406110999999996</v>
      </c>
      <c r="P6497">
        <v>2</v>
      </c>
      <c r="Q6497">
        <v>2014</v>
      </c>
      <c r="R6497" s="2">
        <v>41961</v>
      </c>
      <c r="S6497" s="2">
        <v>41962</v>
      </c>
      <c r="T6497" s="2">
        <v>41971</v>
      </c>
      <c r="U6497" s="2"/>
    </row>
    <row r="6498" spans="1:25" x14ac:dyDescent="0.3">
      <c r="A6498" t="s">
        <v>19</v>
      </c>
      <c r="B6498" t="s">
        <v>20</v>
      </c>
      <c r="C6498" t="s">
        <v>60</v>
      </c>
      <c r="D6498" t="s">
        <v>379</v>
      </c>
      <c r="E6498" s="5" t="s">
        <v>521</v>
      </c>
      <c r="F6498">
        <v>6</v>
      </c>
      <c r="G6498" t="s">
        <v>345</v>
      </c>
      <c r="H6498">
        <v>0.5</v>
      </c>
      <c r="I6498">
        <f>ANAM[[#This Row],[VALOR Corregida]]/1000</f>
        <v>5.0000000000000001E-4</v>
      </c>
      <c r="J6498" t="s">
        <v>23</v>
      </c>
      <c r="K6498" t="s">
        <v>315</v>
      </c>
      <c r="L6498" t="s">
        <v>398</v>
      </c>
      <c r="M6498" t="s">
        <v>441</v>
      </c>
      <c r="N6498" s="7">
        <v>-23.650278</v>
      </c>
      <c r="O6498" s="7">
        <v>-70.406110999999996</v>
      </c>
      <c r="P6498">
        <v>2</v>
      </c>
      <c r="Q6498">
        <v>2014</v>
      </c>
      <c r="R6498" s="2">
        <v>41961</v>
      </c>
      <c r="S6498" s="2">
        <v>41962</v>
      </c>
      <c r="T6498" s="2">
        <v>41971</v>
      </c>
      <c r="U6498" s="2"/>
    </row>
    <row r="6499" spans="1:25" x14ac:dyDescent="0.3">
      <c r="A6499" t="s">
        <v>19</v>
      </c>
      <c r="B6499" t="s">
        <v>20</v>
      </c>
      <c r="C6499" t="s">
        <v>60</v>
      </c>
      <c r="D6499" t="s">
        <v>379</v>
      </c>
      <c r="E6499" s="5" t="s">
        <v>521</v>
      </c>
      <c r="F6499">
        <v>6</v>
      </c>
      <c r="G6499" t="s">
        <v>346</v>
      </c>
      <c r="H6499">
        <v>6</v>
      </c>
      <c r="I6499">
        <f>ANAM[[#This Row],[VALOR Corregida]]/1000</f>
        <v>6.0000000000000001E-3</v>
      </c>
      <c r="J6499" t="s">
        <v>23</v>
      </c>
      <c r="K6499" t="s">
        <v>24</v>
      </c>
      <c r="L6499" t="s">
        <v>398</v>
      </c>
      <c r="M6499" t="s">
        <v>441</v>
      </c>
      <c r="N6499" s="7">
        <v>-23.650278</v>
      </c>
      <c r="O6499" s="7">
        <v>-70.406110999999996</v>
      </c>
      <c r="P6499">
        <v>2</v>
      </c>
      <c r="Q6499">
        <v>2014</v>
      </c>
      <c r="R6499" s="2">
        <v>41961</v>
      </c>
      <c r="S6499" s="2">
        <v>41962</v>
      </c>
      <c r="T6499" s="2">
        <v>41971</v>
      </c>
      <c r="U6499" s="2"/>
    </row>
    <row r="6500" spans="1:25" x14ac:dyDescent="0.3">
      <c r="A6500" t="s">
        <v>19</v>
      </c>
      <c r="B6500" t="s">
        <v>20</v>
      </c>
      <c r="C6500" t="s">
        <v>60</v>
      </c>
      <c r="D6500" t="s">
        <v>379</v>
      </c>
      <c r="E6500" s="5" t="s">
        <v>521</v>
      </c>
      <c r="F6500">
        <v>6</v>
      </c>
      <c r="G6500" t="s">
        <v>30</v>
      </c>
      <c r="H6500">
        <v>0.9</v>
      </c>
      <c r="I6500">
        <f>ANAM[[#This Row],[VALOR Corregida]]/1000</f>
        <v>8.9999999999999998E-4</v>
      </c>
      <c r="J6500" t="s">
        <v>31</v>
      </c>
      <c r="K6500" t="s">
        <v>315</v>
      </c>
      <c r="L6500" t="s">
        <v>398</v>
      </c>
      <c r="M6500" t="s">
        <v>441</v>
      </c>
      <c r="N6500" s="7">
        <v>-23.650278</v>
      </c>
      <c r="O6500" s="7">
        <v>-70.406110999999996</v>
      </c>
      <c r="P6500">
        <v>2</v>
      </c>
      <c r="Q6500">
        <v>2014</v>
      </c>
      <c r="R6500" s="2">
        <v>41961</v>
      </c>
      <c r="S6500" s="2">
        <v>41962</v>
      </c>
      <c r="T6500" s="2">
        <v>41971</v>
      </c>
      <c r="U6500" s="2"/>
      <c r="X6500">
        <f>0.000000000001*H6500^4-0.00000001*H6500^3+0.00004*H6500^2-0.0733*H6500+97.8</f>
        <v>97.734062392710655</v>
      </c>
      <c r="Y6500">
        <f>X6500*0.12</f>
        <v>11.728087487125277</v>
      </c>
    </row>
    <row r="6501" spans="1:25" x14ac:dyDescent="0.3">
      <c r="A6501" t="s">
        <v>19</v>
      </c>
      <c r="B6501" t="s">
        <v>20</v>
      </c>
      <c r="C6501" t="s">
        <v>60</v>
      </c>
      <c r="D6501" t="s">
        <v>379</v>
      </c>
      <c r="E6501" s="5" t="s">
        <v>521</v>
      </c>
      <c r="F6501">
        <v>6</v>
      </c>
      <c r="G6501" t="s">
        <v>126</v>
      </c>
      <c r="H6501">
        <v>2.5000000000000001E-3</v>
      </c>
      <c r="I6501">
        <f>ANAM[[#This Row],[VALOR Corregida]]/1000</f>
        <v>2.5000000000000002E-6</v>
      </c>
      <c r="J6501" t="s">
        <v>27</v>
      </c>
      <c r="K6501" t="s">
        <v>315</v>
      </c>
      <c r="L6501" t="s">
        <v>398</v>
      </c>
      <c r="M6501" t="s">
        <v>441</v>
      </c>
      <c r="N6501" s="7">
        <v>-23.650278</v>
      </c>
      <c r="O6501" s="7">
        <v>-70.406110999999996</v>
      </c>
      <c r="P6501">
        <v>2</v>
      </c>
      <c r="Q6501">
        <v>2014</v>
      </c>
      <c r="R6501" s="2">
        <v>41961</v>
      </c>
      <c r="S6501" s="2">
        <v>41962</v>
      </c>
      <c r="T6501" s="2">
        <v>41971</v>
      </c>
      <c r="U6501" s="2"/>
      <c r="X6501">
        <f>-0.0008*H6501^2-0.94*H6501+97.2</f>
        <v>97.197649995000006</v>
      </c>
      <c r="Y6501">
        <f>X6501*0.12</f>
        <v>11.663717999400001</v>
      </c>
    </row>
    <row r="6502" spans="1:25" x14ac:dyDescent="0.3">
      <c r="A6502" t="s">
        <v>19</v>
      </c>
      <c r="B6502" t="s">
        <v>20</v>
      </c>
      <c r="C6502" t="s">
        <v>60</v>
      </c>
      <c r="D6502" t="s">
        <v>379</v>
      </c>
      <c r="E6502" s="5" t="s">
        <v>521</v>
      </c>
      <c r="F6502">
        <v>6</v>
      </c>
      <c r="G6502" t="s">
        <v>426</v>
      </c>
      <c r="H6502">
        <v>1.25</v>
      </c>
      <c r="I6502">
        <f>ANAM[[#This Row],[VALOR Corregida]]/1000</f>
        <v>1.25E-3</v>
      </c>
      <c r="J6502" t="s">
        <v>27</v>
      </c>
      <c r="K6502" t="s">
        <v>315</v>
      </c>
      <c r="L6502" t="s">
        <v>398</v>
      </c>
      <c r="M6502" t="s">
        <v>441</v>
      </c>
      <c r="N6502" s="7">
        <v>-23.650278</v>
      </c>
      <c r="O6502" s="7">
        <v>-70.406110999999996</v>
      </c>
      <c r="P6502">
        <v>2</v>
      </c>
      <c r="Q6502">
        <v>2014</v>
      </c>
      <c r="R6502" s="2">
        <v>41961</v>
      </c>
      <c r="S6502" s="2">
        <v>41962</v>
      </c>
      <c r="T6502" s="2">
        <v>41971</v>
      </c>
      <c r="U6502" s="2"/>
    </row>
    <row r="6503" spans="1:25" x14ac:dyDescent="0.3">
      <c r="A6503" t="s">
        <v>19</v>
      </c>
      <c r="B6503" t="s">
        <v>20</v>
      </c>
      <c r="C6503" t="s">
        <v>60</v>
      </c>
      <c r="D6503" t="s">
        <v>379</v>
      </c>
      <c r="E6503" s="5" t="s">
        <v>521</v>
      </c>
      <c r="F6503">
        <v>6</v>
      </c>
      <c r="G6503" t="s">
        <v>216</v>
      </c>
      <c r="H6503">
        <v>1.25</v>
      </c>
      <c r="I6503">
        <f>ANAM[[#This Row],[VALOR Corregida]]/1000</f>
        <v>1.25E-3</v>
      </c>
      <c r="J6503" t="s">
        <v>27</v>
      </c>
      <c r="K6503" t="s">
        <v>315</v>
      </c>
      <c r="L6503" t="s">
        <v>398</v>
      </c>
      <c r="M6503" t="s">
        <v>441</v>
      </c>
      <c r="N6503" s="7">
        <v>-23.650278</v>
      </c>
      <c r="O6503" s="7">
        <v>-70.406110999999996</v>
      </c>
      <c r="P6503">
        <v>2</v>
      </c>
      <c r="Q6503">
        <v>2014</v>
      </c>
      <c r="R6503" s="2">
        <v>41961</v>
      </c>
      <c r="S6503" s="2">
        <v>41962</v>
      </c>
      <c r="T6503" s="2">
        <v>41971</v>
      </c>
      <c r="U6503" s="2"/>
    </row>
    <row r="6504" spans="1:25" x14ac:dyDescent="0.3">
      <c r="A6504" t="s">
        <v>19</v>
      </c>
      <c r="B6504" t="s">
        <v>20</v>
      </c>
      <c r="C6504" t="s">
        <v>60</v>
      </c>
      <c r="D6504" t="s">
        <v>379</v>
      </c>
      <c r="E6504" s="5" t="s">
        <v>521</v>
      </c>
      <c r="F6504">
        <v>6</v>
      </c>
      <c r="G6504" t="s">
        <v>427</v>
      </c>
      <c r="H6504">
        <v>0.05</v>
      </c>
      <c r="I6504">
        <f>ANAM[[#This Row],[VALOR Corregida]]/1000</f>
        <v>5.0000000000000002E-5</v>
      </c>
      <c r="J6504" t="s">
        <v>27</v>
      </c>
      <c r="K6504" t="s">
        <v>315</v>
      </c>
      <c r="L6504" t="s">
        <v>398</v>
      </c>
      <c r="M6504" t="s">
        <v>441</v>
      </c>
      <c r="N6504" s="7">
        <v>-23.650278</v>
      </c>
      <c r="O6504" s="7">
        <v>-70.406110999999996</v>
      </c>
      <c r="P6504">
        <v>2</v>
      </c>
      <c r="Q6504">
        <v>2014</v>
      </c>
      <c r="R6504" s="2">
        <v>41961</v>
      </c>
      <c r="S6504" s="2">
        <v>41962</v>
      </c>
      <c r="T6504" s="2">
        <v>41971</v>
      </c>
      <c r="U6504" s="2"/>
    </row>
    <row r="6505" spans="1:25" x14ac:dyDescent="0.3">
      <c r="A6505" t="s">
        <v>19</v>
      </c>
      <c r="B6505" t="s">
        <v>20</v>
      </c>
      <c r="C6505" t="s">
        <v>60</v>
      </c>
      <c r="D6505" t="s">
        <v>379</v>
      </c>
      <c r="E6505" s="5" t="s">
        <v>521</v>
      </c>
      <c r="F6505">
        <v>6</v>
      </c>
      <c r="G6505" t="s">
        <v>348</v>
      </c>
      <c r="H6505">
        <v>2.5000000000000001E-4</v>
      </c>
      <c r="I6505">
        <f>ANAM[[#This Row],[VALOR Corregida]]/1000</f>
        <v>2.4999999999999999E-7</v>
      </c>
      <c r="J6505" t="s">
        <v>23</v>
      </c>
      <c r="K6505" t="s">
        <v>315</v>
      </c>
      <c r="L6505" t="s">
        <v>398</v>
      </c>
      <c r="M6505" t="s">
        <v>441</v>
      </c>
      <c r="N6505" s="7">
        <v>-23.650278</v>
      </c>
      <c r="O6505" s="7">
        <v>-70.406110999999996</v>
      </c>
      <c r="P6505">
        <v>2</v>
      </c>
      <c r="Q6505">
        <v>2014</v>
      </c>
      <c r="R6505" s="2">
        <v>41961</v>
      </c>
      <c r="S6505" s="2">
        <v>41962</v>
      </c>
      <c r="T6505" s="2">
        <v>41971</v>
      </c>
      <c r="U6505" s="2"/>
    </row>
    <row r="6506" spans="1:25" x14ac:dyDescent="0.3">
      <c r="A6506" t="s">
        <v>19</v>
      </c>
      <c r="B6506" t="s">
        <v>20</v>
      </c>
      <c r="C6506" t="s">
        <v>60</v>
      </c>
      <c r="D6506" t="s">
        <v>379</v>
      </c>
      <c r="E6506" s="5" t="s">
        <v>521</v>
      </c>
      <c r="F6506">
        <v>6</v>
      </c>
      <c r="G6506" t="s">
        <v>40</v>
      </c>
      <c r="H6506">
        <v>1.9</v>
      </c>
      <c r="I6506">
        <f>ANAM[[#This Row],[VALOR Corregida]]/1000</f>
        <v>1.9E-3</v>
      </c>
      <c r="J6506" t="s">
        <v>27</v>
      </c>
      <c r="K6506" t="s">
        <v>24</v>
      </c>
      <c r="L6506" t="s">
        <v>398</v>
      </c>
      <c r="M6506" t="s">
        <v>441</v>
      </c>
      <c r="N6506" s="7">
        <v>-23.650278</v>
      </c>
      <c r="O6506" s="7">
        <v>-70.406110999999996</v>
      </c>
      <c r="P6506">
        <v>2</v>
      </c>
      <c r="Q6506">
        <v>2014</v>
      </c>
      <c r="R6506" s="2">
        <v>41961</v>
      </c>
      <c r="S6506" s="2">
        <v>41962</v>
      </c>
      <c r="T6506" s="2">
        <v>41971</v>
      </c>
      <c r="U6506" s="2"/>
    </row>
    <row r="6507" spans="1:25" x14ac:dyDescent="0.3">
      <c r="A6507" t="s">
        <v>19</v>
      </c>
      <c r="B6507" t="s">
        <v>20</v>
      </c>
      <c r="C6507" t="s">
        <v>60</v>
      </c>
      <c r="D6507" t="s">
        <v>379</v>
      </c>
      <c r="E6507" s="5" t="s">
        <v>521</v>
      </c>
      <c r="F6507">
        <v>6</v>
      </c>
      <c r="G6507" t="s">
        <v>41</v>
      </c>
      <c r="H6507">
        <v>0.03</v>
      </c>
      <c r="I6507">
        <f>ANAM[[#This Row],[VALOR Corregida]]/1000</f>
        <v>2.9999999999999997E-5</v>
      </c>
      <c r="J6507" t="s">
        <v>27</v>
      </c>
      <c r="K6507" t="s">
        <v>24</v>
      </c>
      <c r="L6507" t="s">
        <v>398</v>
      </c>
      <c r="M6507" t="s">
        <v>441</v>
      </c>
      <c r="N6507" s="7">
        <v>-23.650278</v>
      </c>
      <c r="O6507" s="7">
        <v>-70.406110999999996</v>
      </c>
      <c r="P6507">
        <v>2</v>
      </c>
      <c r="Q6507">
        <v>2014</v>
      </c>
      <c r="R6507" s="2">
        <v>41961</v>
      </c>
      <c r="S6507" s="2">
        <v>41962</v>
      </c>
      <c r="T6507" s="2">
        <v>41971</v>
      </c>
      <c r="U6507" s="2"/>
    </row>
    <row r="6508" spans="1:25" x14ac:dyDescent="0.3">
      <c r="A6508" t="s">
        <v>19</v>
      </c>
      <c r="B6508" t="s">
        <v>20</v>
      </c>
      <c r="C6508" t="s">
        <v>60</v>
      </c>
      <c r="D6508" t="s">
        <v>379</v>
      </c>
      <c r="E6508" s="5" t="s">
        <v>521</v>
      </c>
      <c r="F6508">
        <v>6</v>
      </c>
      <c r="G6508" t="s">
        <v>350</v>
      </c>
      <c r="H6508">
        <v>1.25</v>
      </c>
      <c r="I6508">
        <f>ANAM[[#This Row],[VALOR Corregida]]/1000</f>
        <v>1.25E-3</v>
      </c>
      <c r="J6508" t="s">
        <v>23</v>
      </c>
      <c r="K6508" t="s">
        <v>315</v>
      </c>
      <c r="L6508" t="s">
        <v>398</v>
      </c>
      <c r="M6508" t="s">
        <v>441</v>
      </c>
      <c r="N6508" s="7">
        <v>-23.650278</v>
      </c>
      <c r="O6508" s="7">
        <v>-70.406110999999996</v>
      </c>
      <c r="P6508">
        <v>2</v>
      </c>
      <c r="Q6508">
        <v>2014</v>
      </c>
      <c r="R6508" s="2">
        <v>41961</v>
      </c>
      <c r="S6508" s="2">
        <v>41962</v>
      </c>
      <c r="T6508" s="2">
        <v>41971</v>
      </c>
      <c r="U6508" s="2"/>
    </row>
    <row r="6509" spans="1:25" x14ac:dyDescent="0.3">
      <c r="A6509" t="s">
        <v>19</v>
      </c>
      <c r="B6509" t="s">
        <v>20</v>
      </c>
      <c r="C6509" t="s">
        <v>60</v>
      </c>
      <c r="D6509" t="s">
        <v>379</v>
      </c>
      <c r="E6509" s="5" t="s">
        <v>521</v>
      </c>
      <c r="F6509">
        <v>6</v>
      </c>
      <c r="G6509" t="s">
        <v>352</v>
      </c>
      <c r="H6509">
        <v>2.5</v>
      </c>
      <c r="I6509">
        <f>ANAM[[#This Row],[VALOR Corregida]]/1000</f>
        <v>2.5000000000000001E-3</v>
      </c>
      <c r="J6509" t="s">
        <v>27</v>
      </c>
      <c r="K6509" t="s">
        <v>315</v>
      </c>
      <c r="L6509" t="s">
        <v>398</v>
      </c>
      <c r="M6509" t="s">
        <v>441</v>
      </c>
      <c r="N6509" s="7">
        <v>-23.650278</v>
      </c>
      <c r="O6509" s="7">
        <v>-70.406110999999996</v>
      </c>
      <c r="P6509">
        <v>2</v>
      </c>
      <c r="Q6509">
        <v>2014</v>
      </c>
      <c r="R6509" s="2">
        <v>41961</v>
      </c>
      <c r="S6509" s="2">
        <v>41962</v>
      </c>
      <c r="T6509" s="2">
        <v>41971</v>
      </c>
      <c r="U6509" s="2"/>
      <c r="X6509">
        <f>0.0014*H6509^2-0.86*H6509+97.5</f>
        <v>95.358750000000001</v>
      </c>
      <c r="Y6509">
        <f>X6509*0.12</f>
        <v>11.443049999999999</v>
      </c>
    </row>
    <row r="6510" spans="1:25" x14ac:dyDescent="0.3">
      <c r="A6510" t="s">
        <v>152</v>
      </c>
      <c r="B6510" t="s">
        <v>20</v>
      </c>
      <c r="C6510" t="s">
        <v>431</v>
      </c>
      <c r="D6510" t="s">
        <v>432</v>
      </c>
      <c r="E6510" s="5" t="s">
        <v>513</v>
      </c>
      <c r="F6510">
        <v>0</v>
      </c>
      <c r="G6510" t="s">
        <v>404</v>
      </c>
      <c r="H6510">
        <v>184</v>
      </c>
      <c r="I6510">
        <f>ANAM[[#This Row],[VALOR Corregida]]/1000</f>
        <v>0.184</v>
      </c>
      <c r="J6510" t="s">
        <v>155</v>
      </c>
      <c r="K6510" t="s">
        <v>24</v>
      </c>
      <c r="L6510" t="s">
        <v>398</v>
      </c>
      <c r="M6510" t="s">
        <v>443</v>
      </c>
      <c r="N6510">
        <v>-23.481960000000001</v>
      </c>
      <c r="O6510">
        <v>-70.461439999999996</v>
      </c>
      <c r="P6510">
        <v>2</v>
      </c>
      <c r="Q6510">
        <v>2014</v>
      </c>
      <c r="R6510" s="2">
        <v>41961</v>
      </c>
      <c r="S6510" s="2">
        <v>41961</v>
      </c>
      <c r="T6510" s="2">
        <v>41961</v>
      </c>
      <c r="U6510" s="2"/>
    </row>
    <row r="6511" spans="1:25" x14ac:dyDescent="0.3">
      <c r="A6511" t="s">
        <v>152</v>
      </c>
      <c r="B6511" t="s">
        <v>20</v>
      </c>
      <c r="C6511" t="s">
        <v>431</v>
      </c>
      <c r="D6511" t="s">
        <v>432</v>
      </c>
      <c r="E6511" s="5" t="s">
        <v>513</v>
      </c>
      <c r="F6511">
        <v>0</v>
      </c>
      <c r="G6511" t="s">
        <v>28</v>
      </c>
      <c r="H6511">
        <v>15.78</v>
      </c>
      <c r="I6511">
        <f>ANAM[[#This Row],[VALOR Corregida]]/1000</f>
        <v>1.5779999999999999E-2</v>
      </c>
      <c r="J6511" t="s">
        <v>155</v>
      </c>
      <c r="K6511" t="s">
        <v>24</v>
      </c>
      <c r="L6511" t="s">
        <v>398</v>
      </c>
      <c r="M6511" t="s">
        <v>443</v>
      </c>
      <c r="N6511">
        <v>-23.481960000000001</v>
      </c>
      <c r="O6511">
        <v>-70.461439999999996</v>
      </c>
      <c r="P6511">
        <v>2</v>
      </c>
      <c r="Q6511">
        <v>2014</v>
      </c>
      <c r="R6511" s="2">
        <v>41961</v>
      </c>
      <c r="S6511" s="2">
        <v>41961</v>
      </c>
      <c r="T6511" s="2">
        <v>41961</v>
      </c>
      <c r="U6511" s="2"/>
    </row>
    <row r="6512" spans="1:25" x14ac:dyDescent="0.3">
      <c r="A6512" t="s">
        <v>152</v>
      </c>
      <c r="B6512" t="s">
        <v>20</v>
      </c>
      <c r="C6512" t="s">
        <v>431</v>
      </c>
      <c r="D6512" t="s">
        <v>432</v>
      </c>
      <c r="E6512" s="5" t="s">
        <v>513</v>
      </c>
      <c r="F6512">
        <v>0</v>
      </c>
      <c r="G6512" t="s">
        <v>29</v>
      </c>
      <c r="H6512">
        <v>3.1</v>
      </c>
      <c r="I6512">
        <f>ANAM[[#This Row],[VALOR Corregida]]/1000</f>
        <v>3.0999999999999999E-3</v>
      </c>
      <c r="J6512" t="s">
        <v>155</v>
      </c>
      <c r="K6512" t="s">
        <v>24</v>
      </c>
      <c r="L6512" t="s">
        <v>398</v>
      </c>
      <c r="M6512" t="s">
        <v>443</v>
      </c>
      <c r="N6512">
        <v>-23.481960000000001</v>
      </c>
      <c r="O6512">
        <v>-70.461439999999996</v>
      </c>
      <c r="P6512">
        <v>2</v>
      </c>
      <c r="Q6512">
        <v>2014</v>
      </c>
      <c r="R6512" s="2">
        <v>41961</v>
      </c>
      <c r="S6512" s="2">
        <v>41961</v>
      </c>
      <c r="T6512" s="2">
        <v>41961</v>
      </c>
      <c r="U6512" s="2"/>
    </row>
    <row r="6513" spans="1:21" x14ac:dyDescent="0.3">
      <c r="A6513" t="s">
        <v>152</v>
      </c>
      <c r="B6513" t="s">
        <v>20</v>
      </c>
      <c r="C6513" t="s">
        <v>431</v>
      </c>
      <c r="D6513" t="s">
        <v>432</v>
      </c>
      <c r="E6513" s="5" t="s">
        <v>513</v>
      </c>
      <c r="F6513">
        <v>0</v>
      </c>
      <c r="G6513" t="s">
        <v>30</v>
      </c>
      <c r="H6513">
        <v>2400</v>
      </c>
      <c r="I6513">
        <f>ANAM[[#This Row],[VALOR Corregida]]/1000</f>
        <v>2.4</v>
      </c>
      <c r="J6513" t="s">
        <v>157</v>
      </c>
      <c r="K6513" t="s">
        <v>24</v>
      </c>
      <c r="L6513" t="s">
        <v>398</v>
      </c>
      <c r="M6513" t="s">
        <v>443</v>
      </c>
      <c r="N6513">
        <v>-23.481960000000001</v>
      </c>
      <c r="O6513">
        <v>-70.461439999999996</v>
      </c>
      <c r="P6513">
        <v>2</v>
      </c>
      <c r="Q6513">
        <v>2014</v>
      </c>
      <c r="R6513" s="2">
        <v>41961</v>
      </c>
      <c r="S6513" s="2">
        <v>41961</v>
      </c>
      <c r="T6513" s="2">
        <v>41961</v>
      </c>
      <c r="U6513" s="2"/>
    </row>
    <row r="6514" spans="1:21" x14ac:dyDescent="0.3">
      <c r="A6514" t="s">
        <v>152</v>
      </c>
      <c r="B6514" t="s">
        <v>20</v>
      </c>
      <c r="C6514" t="s">
        <v>431</v>
      </c>
      <c r="D6514" t="s">
        <v>432</v>
      </c>
      <c r="E6514" s="5" t="s">
        <v>513</v>
      </c>
      <c r="F6514">
        <v>0</v>
      </c>
      <c r="G6514" t="s">
        <v>39</v>
      </c>
      <c r="H6514">
        <v>5.0000000000000001E-3</v>
      </c>
      <c r="I6514">
        <f>ANAM[[#This Row],[VALOR Corregida]]/1000</f>
        <v>5.0000000000000004E-6</v>
      </c>
      <c r="J6514" t="s">
        <v>155</v>
      </c>
      <c r="K6514" t="s">
        <v>315</v>
      </c>
      <c r="L6514" t="s">
        <v>398</v>
      </c>
      <c r="M6514" t="s">
        <v>443</v>
      </c>
      <c r="N6514">
        <v>-23.481960000000001</v>
      </c>
      <c r="O6514">
        <v>-70.461439999999996</v>
      </c>
      <c r="P6514">
        <v>2</v>
      </c>
      <c r="Q6514">
        <v>2014</v>
      </c>
      <c r="R6514" s="2">
        <v>41961</v>
      </c>
      <c r="S6514" s="2">
        <v>41961</v>
      </c>
      <c r="T6514" s="2">
        <v>41961</v>
      </c>
      <c r="U6514" s="2"/>
    </row>
    <row r="6515" spans="1:21" x14ac:dyDescent="0.3">
      <c r="A6515" t="s">
        <v>152</v>
      </c>
      <c r="B6515" t="s">
        <v>20</v>
      </c>
      <c r="C6515" t="s">
        <v>431</v>
      </c>
      <c r="D6515" t="s">
        <v>432</v>
      </c>
      <c r="E6515" s="5" t="s">
        <v>513</v>
      </c>
      <c r="F6515">
        <v>0</v>
      </c>
      <c r="G6515" t="s">
        <v>46</v>
      </c>
      <c r="H6515">
        <v>419</v>
      </c>
      <c r="I6515">
        <f>ANAM[[#This Row],[VALOR Corregida]]/1000</f>
        <v>0.41899999999999998</v>
      </c>
      <c r="J6515" t="s">
        <v>155</v>
      </c>
      <c r="K6515" t="s">
        <v>24</v>
      </c>
      <c r="L6515" t="s">
        <v>398</v>
      </c>
      <c r="M6515" t="s">
        <v>443</v>
      </c>
      <c r="N6515">
        <v>-23.481960000000001</v>
      </c>
      <c r="O6515">
        <v>-70.461439999999996</v>
      </c>
      <c r="P6515">
        <v>2</v>
      </c>
      <c r="Q6515">
        <v>2014</v>
      </c>
      <c r="R6515" s="2">
        <v>41961</v>
      </c>
      <c r="S6515" s="2">
        <v>41961</v>
      </c>
      <c r="T6515" s="2">
        <v>41961</v>
      </c>
      <c r="U6515" s="2"/>
    </row>
    <row r="6516" spans="1:21" x14ac:dyDescent="0.3">
      <c r="A6516" t="s">
        <v>152</v>
      </c>
      <c r="B6516" t="s">
        <v>20</v>
      </c>
      <c r="C6516" t="s">
        <v>198</v>
      </c>
      <c r="D6516" t="s">
        <v>380</v>
      </c>
      <c r="E6516" s="5" t="s">
        <v>529</v>
      </c>
      <c r="F6516">
        <v>0</v>
      </c>
      <c r="G6516" t="s">
        <v>404</v>
      </c>
      <c r="H6516">
        <v>177</v>
      </c>
      <c r="I6516">
        <f>ANAM[[#This Row],[VALOR Corregida]]/1000</f>
        <v>0.17699999999999999</v>
      </c>
      <c r="J6516" t="s">
        <v>155</v>
      </c>
      <c r="K6516" t="s">
        <v>24</v>
      </c>
      <c r="L6516" t="s">
        <v>398</v>
      </c>
      <c r="M6516" t="s">
        <v>443</v>
      </c>
      <c r="N6516">
        <v>-23.616669999999999</v>
      </c>
      <c r="O6516">
        <v>-70.395560000000003</v>
      </c>
      <c r="P6516">
        <v>2</v>
      </c>
      <c r="Q6516">
        <v>2014</v>
      </c>
      <c r="R6516" s="2">
        <v>41961</v>
      </c>
      <c r="S6516" s="2">
        <v>41961</v>
      </c>
      <c r="T6516" s="2">
        <v>41961</v>
      </c>
      <c r="U6516" s="2"/>
    </row>
    <row r="6517" spans="1:21" x14ac:dyDescent="0.3">
      <c r="A6517" t="s">
        <v>152</v>
      </c>
      <c r="B6517" t="s">
        <v>20</v>
      </c>
      <c r="C6517" t="s">
        <v>198</v>
      </c>
      <c r="D6517" t="s">
        <v>380</v>
      </c>
      <c r="E6517" s="5" t="s">
        <v>529</v>
      </c>
      <c r="F6517">
        <v>0</v>
      </c>
      <c r="G6517" t="s">
        <v>28</v>
      </c>
      <c r="H6517">
        <v>16.18</v>
      </c>
      <c r="I6517">
        <f>ANAM[[#This Row],[VALOR Corregida]]/1000</f>
        <v>1.618E-2</v>
      </c>
      <c r="J6517" t="s">
        <v>155</v>
      </c>
      <c r="K6517" t="s">
        <v>24</v>
      </c>
      <c r="L6517" t="s">
        <v>398</v>
      </c>
      <c r="M6517" t="s">
        <v>443</v>
      </c>
      <c r="N6517">
        <v>-23.616669999999999</v>
      </c>
      <c r="O6517">
        <v>-70.395560000000003</v>
      </c>
      <c r="P6517">
        <v>2</v>
      </c>
      <c r="Q6517">
        <v>2014</v>
      </c>
      <c r="R6517" s="2">
        <v>41961</v>
      </c>
      <c r="S6517" s="2">
        <v>41961</v>
      </c>
      <c r="T6517" s="2">
        <v>41961</v>
      </c>
      <c r="U6517" s="2"/>
    </row>
    <row r="6518" spans="1:21" x14ac:dyDescent="0.3">
      <c r="A6518" t="s">
        <v>152</v>
      </c>
      <c r="B6518" t="s">
        <v>20</v>
      </c>
      <c r="C6518" t="s">
        <v>198</v>
      </c>
      <c r="D6518" t="s">
        <v>380</v>
      </c>
      <c r="E6518" s="5" t="s">
        <v>529</v>
      </c>
      <c r="F6518">
        <v>0</v>
      </c>
      <c r="G6518" t="s">
        <v>29</v>
      </c>
      <c r="H6518">
        <v>4.0999999999999996</v>
      </c>
      <c r="I6518">
        <f>ANAM[[#This Row],[VALOR Corregida]]/1000</f>
        <v>4.0999999999999995E-3</v>
      </c>
      <c r="J6518" t="s">
        <v>155</v>
      </c>
      <c r="K6518" t="s">
        <v>24</v>
      </c>
      <c r="L6518" t="s">
        <v>398</v>
      </c>
      <c r="M6518" t="s">
        <v>443</v>
      </c>
      <c r="N6518">
        <v>-23.616669999999999</v>
      </c>
      <c r="O6518">
        <v>-70.395560000000003</v>
      </c>
      <c r="P6518">
        <v>2</v>
      </c>
      <c r="Q6518">
        <v>2014</v>
      </c>
      <c r="R6518" s="2">
        <v>41961</v>
      </c>
      <c r="S6518" s="2">
        <v>41961</v>
      </c>
      <c r="T6518" s="2">
        <v>41961</v>
      </c>
      <c r="U6518" s="2"/>
    </row>
    <row r="6519" spans="1:21" x14ac:dyDescent="0.3">
      <c r="A6519" t="s">
        <v>152</v>
      </c>
      <c r="B6519" t="s">
        <v>20</v>
      </c>
      <c r="C6519" t="s">
        <v>198</v>
      </c>
      <c r="D6519" t="s">
        <v>380</v>
      </c>
      <c r="E6519" s="5" t="s">
        <v>529</v>
      </c>
      <c r="F6519">
        <v>0</v>
      </c>
      <c r="G6519" t="s">
        <v>30</v>
      </c>
      <c r="H6519">
        <v>7000</v>
      </c>
      <c r="I6519">
        <f>ANAM[[#This Row],[VALOR Corregida]]/1000</f>
        <v>7</v>
      </c>
      <c r="J6519" t="s">
        <v>157</v>
      </c>
      <c r="K6519" t="s">
        <v>24</v>
      </c>
      <c r="L6519" t="s">
        <v>398</v>
      </c>
      <c r="M6519" t="s">
        <v>443</v>
      </c>
      <c r="N6519">
        <v>-23.616669999999999</v>
      </c>
      <c r="O6519">
        <v>-70.395560000000003</v>
      </c>
      <c r="P6519">
        <v>2</v>
      </c>
      <c r="Q6519">
        <v>2014</v>
      </c>
      <c r="R6519" s="2">
        <v>41961</v>
      </c>
      <c r="S6519" s="2">
        <v>41961</v>
      </c>
      <c r="T6519" s="2">
        <v>41961</v>
      </c>
      <c r="U6519" s="2"/>
    </row>
    <row r="6520" spans="1:21" x14ac:dyDescent="0.3">
      <c r="A6520" t="s">
        <v>152</v>
      </c>
      <c r="B6520" t="s">
        <v>20</v>
      </c>
      <c r="C6520" t="s">
        <v>198</v>
      </c>
      <c r="D6520" t="s">
        <v>380</v>
      </c>
      <c r="E6520" s="5" t="s">
        <v>529</v>
      </c>
      <c r="F6520">
        <v>0</v>
      </c>
      <c r="G6520" t="s">
        <v>39</v>
      </c>
      <c r="H6520">
        <v>5.0000000000000001E-3</v>
      </c>
      <c r="I6520">
        <f>ANAM[[#This Row],[VALOR Corregida]]/1000</f>
        <v>5.0000000000000004E-6</v>
      </c>
      <c r="J6520" t="s">
        <v>155</v>
      </c>
      <c r="K6520" t="s">
        <v>315</v>
      </c>
      <c r="L6520" t="s">
        <v>398</v>
      </c>
      <c r="M6520" t="s">
        <v>443</v>
      </c>
      <c r="N6520">
        <v>-23.616669999999999</v>
      </c>
      <c r="O6520">
        <v>-70.395560000000003</v>
      </c>
      <c r="P6520">
        <v>2</v>
      </c>
      <c r="Q6520">
        <v>2014</v>
      </c>
      <c r="R6520" s="2">
        <v>41961</v>
      </c>
      <c r="S6520" s="2">
        <v>41961</v>
      </c>
      <c r="T6520" s="2">
        <v>41961</v>
      </c>
      <c r="U6520" s="2"/>
    </row>
    <row r="6521" spans="1:21" x14ac:dyDescent="0.3">
      <c r="A6521" t="s">
        <v>152</v>
      </c>
      <c r="B6521" t="s">
        <v>20</v>
      </c>
      <c r="C6521" t="s">
        <v>198</v>
      </c>
      <c r="D6521" t="s">
        <v>380</v>
      </c>
      <c r="E6521" s="5" t="s">
        <v>529</v>
      </c>
      <c r="F6521">
        <v>0</v>
      </c>
      <c r="G6521" t="s">
        <v>46</v>
      </c>
      <c r="H6521">
        <v>3.89</v>
      </c>
      <c r="I6521">
        <f>ANAM[[#This Row],[VALOR Corregida]]/1000</f>
        <v>3.8900000000000002E-3</v>
      </c>
      <c r="J6521" t="s">
        <v>155</v>
      </c>
      <c r="K6521" t="s">
        <v>24</v>
      </c>
      <c r="L6521" t="s">
        <v>398</v>
      </c>
      <c r="M6521" t="s">
        <v>443</v>
      </c>
      <c r="N6521">
        <v>-23.616669999999999</v>
      </c>
      <c r="O6521">
        <v>-70.395560000000003</v>
      </c>
      <c r="P6521">
        <v>2</v>
      </c>
      <c r="Q6521">
        <v>2014</v>
      </c>
      <c r="R6521" s="2">
        <v>41961</v>
      </c>
      <c r="S6521" s="2">
        <v>41961</v>
      </c>
      <c r="T6521" s="2">
        <v>41961</v>
      </c>
      <c r="U6521" s="2"/>
    </row>
    <row r="6522" spans="1:21" x14ac:dyDescent="0.3">
      <c r="A6522" t="s">
        <v>152</v>
      </c>
      <c r="B6522" t="s">
        <v>20</v>
      </c>
      <c r="C6522" t="s">
        <v>158</v>
      </c>
      <c r="D6522" t="s">
        <v>395</v>
      </c>
      <c r="E6522">
        <v>140</v>
      </c>
      <c r="F6522">
        <v>0</v>
      </c>
      <c r="G6522" t="s">
        <v>404</v>
      </c>
      <c r="H6522">
        <v>183</v>
      </c>
      <c r="I6522">
        <f>ANAM[[#This Row],[VALOR Corregida]]/1000</f>
        <v>0.183</v>
      </c>
      <c r="J6522" t="s">
        <v>155</v>
      </c>
      <c r="K6522" t="s">
        <v>24</v>
      </c>
      <c r="L6522" t="s">
        <v>398</v>
      </c>
      <c r="M6522" t="s">
        <v>443</v>
      </c>
      <c r="N6522">
        <v>-23.660278000000002</v>
      </c>
      <c r="O6522">
        <v>-70.404167000000001</v>
      </c>
      <c r="P6522">
        <v>2</v>
      </c>
      <c r="Q6522">
        <v>2014</v>
      </c>
      <c r="R6522" s="2">
        <v>41961</v>
      </c>
      <c r="S6522" s="2">
        <v>41961</v>
      </c>
      <c r="T6522" s="2">
        <v>41961</v>
      </c>
      <c r="U6522" s="2"/>
    </row>
    <row r="6523" spans="1:21" x14ac:dyDescent="0.3">
      <c r="A6523" t="s">
        <v>152</v>
      </c>
      <c r="B6523" t="s">
        <v>20</v>
      </c>
      <c r="C6523" t="s">
        <v>158</v>
      </c>
      <c r="D6523" t="s">
        <v>395</v>
      </c>
      <c r="E6523">
        <v>140</v>
      </c>
      <c r="F6523">
        <v>0</v>
      </c>
      <c r="G6523" t="s">
        <v>28</v>
      </c>
      <c r="H6523">
        <v>17.350000000000001</v>
      </c>
      <c r="I6523">
        <f>ANAM[[#This Row],[VALOR Corregida]]/1000</f>
        <v>1.7350000000000001E-2</v>
      </c>
      <c r="J6523" t="s">
        <v>155</v>
      </c>
      <c r="K6523" t="s">
        <v>24</v>
      </c>
      <c r="L6523" t="s">
        <v>398</v>
      </c>
      <c r="M6523" t="s">
        <v>443</v>
      </c>
      <c r="N6523">
        <v>-23.660278000000002</v>
      </c>
      <c r="O6523">
        <v>-70.404167000000001</v>
      </c>
      <c r="P6523">
        <v>2</v>
      </c>
      <c r="Q6523">
        <v>2014</v>
      </c>
      <c r="R6523" s="2">
        <v>41961</v>
      </c>
      <c r="S6523" s="2">
        <v>41961</v>
      </c>
      <c r="T6523" s="2">
        <v>41961</v>
      </c>
      <c r="U6523" s="2"/>
    </row>
    <row r="6524" spans="1:21" x14ac:dyDescent="0.3">
      <c r="A6524" t="s">
        <v>152</v>
      </c>
      <c r="B6524" t="s">
        <v>20</v>
      </c>
      <c r="C6524" t="s">
        <v>158</v>
      </c>
      <c r="D6524" t="s">
        <v>395</v>
      </c>
      <c r="E6524">
        <v>140</v>
      </c>
      <c r="F6524">
        <v>0</v>
      </c>
      <c r="G6524" t="s">
        <v>29</v>
      </c>
      <c r="H6524">
        <v>3.2</v>
      </c>
      <c r="I6524">
        <f>ANAM[[#This Row],[VALOR Corregida]]/1000</f>
        <v>3.2000000000000002E-3</v>
      </c>
      <c r="J6524" t="s">
        <v>155</v>
      </c>
      <c r="K6524" t="s">
        <v>24</v>
      </c>
      <c r="L6524" t="s">
        <v>398</v>
      </c>
      <c r="M6524" t="s">
        <v>443</v>
      </c>
      <c r="N6524">
        <v>-23.660278000000002</v>
      </c>
      <c r="O6524">
        <v>-70.404167000000001</v>
      </c>
      <c r="P6524">
        <v>2</v>
      </c>
      <c r="Q6524">
        <v>2014</v>
      </c>
      <c r="R6524" s="2">
        <v>41961</v>
      </c>
      <c r="S6524" s="2">
        <v>41961</v>
      </c>
      <c r="T6524" s="2">
        <v>41961</v>
      </c>
      <c r="U6524" s="2"/>
    </row>
    <row r="6525" spans="1:21" x14ac:dyDescent="0.3">
      <c r="A6525" t="s">
        <v>152</v>
      </c>
      <c r="B6525" t="s">
        <v>20</v>
      </c>
      <c r="C6525" t="s">
        <v>158</v>
      </c>
      <c r="D6525" t="s">
        <v>395</v>
      </c>
      <c r="E6525">
        <v>140</v>
      </c>
      <c r="F6525">
        <v>0</v>
      </c>
      <c r="G6525" t="s">
        <v>30</v>
      </c>
      <c r="H6525">
        <v>3500</v>
      </c>
      <c r="I6525">
        <f>ANAM[[#This Row],[VALOR Corregida]]/1000</f>
        <v>3.5</v>
      </c>
      <c r="J6525" t="s">
        <v>157</v>
      </c>
      <c r="K6525" t="s">
        <v>24</v>
      </c>
      <c r="L6525" t="s">
        <v>398</v>
      </c>
      <c r="M6525" t="s">
        <v>443</v>
      </c>
      <c r="N6525">
        <v>-23.660278000000002</v>
      </c>
      <c r="O6525">
        <v>-70.404167000000001</v>
      </c>
      <c r="P6525">
        <v>2</v>
      </c>
      <c r="Q6525">
        <v>2014</v>
      </c>
      <c r="R6525" s="2">
        <v>41961</v>
      </c>
      <c r="S6525" s="2">
        <v>41961</v>
      </c>
      <c r="T6525" s="2">
        <v>41961</v>
      </c>
      <c r="U6525" s="2"/>
    </row>
    <row r="6526" spans="1:21" x14ac:dyDescent="0.3">
      <c r="A6526" t="s">
        <v>152</v>
      </c>
      <c r="B6526" t="s">
        <v>20</v>
      </c>
      <c r="C6526" t="s">
        <v>158</v>
      </c>
      <c r="D6526" t="s">
        <v>395</v>
      </c>
      <c r="E6526">
        <v>140</v>
      </c>
      <c r="F6526">
        <v>0</v>
      </c>
      <c r="G6526" t="s">
        <v>39</v>
      </c>
      <c r="H6526">
        <v>5.0000000000000001E-3</v>
      </c>
      <c r="I6526">
        <f>ANAM[[#This Row],[VALOR Corregida]]/1000</f>
        <v>5.0000000000000004E-6</v>
      </c>
      <c r="J6526" t="s">
        <v>155</v>
      </c>
      <c r="K6526" t="s">
        <v>315</v>
      </c>
      <c r="L6526" t="s">
        <v>398</v>
      </c>
      <c r="M6526" t="s">
        <v>443</v>
      </c>
      <c r="N6526">
        <v>-23.660278000000002</v>
      </c>
      <c r="O6526">
        <v>-70.404167000000001</v>
      </c>
      <c r="P6526">
        <v>2</v>
      </c>
      <c r="Q6526">
        <v>2014</v>
      </c>
      <c r="R6526" s="2">
        <v>41961</v>
      </c>
      <c r="S6526" s="2">
        <v>41961</v>
      </c>
      <c r="T6526" s="2">
        <v>41961</v>
      </c>
      <c r="U6526" s="2"/>
    </row>
    <row r="6527" spans="1:21" x14ac:dyDescent="0.3">
      <c r="A6527" t="s">
        <v>152</v>
      </c>
      <c r="B6527" t="s">
        <v>20</v>
      </c>
      <c r="C6527" t="s">
        <v>158</v>
      </c>
      <c r="D6527" t="s">
        <v>395</v>
      </c>
      <c r="E6527">
        <v>140</v>
      </c>
      <c r="F6527">
        <v>0</v>
      </c>
      <c r="G6527" t="s">
        <v>46</v>
      </c>
      <c r="H6527">
        <v>418</v>
      </c>
      <c r="I6527">
        <f>ANAM[[#This Row],[VALOR Corregida]]/1000</f>
        <v>0.41799999999999998</v>
      </c>
      <c r="J6527" t="s">
        <v>155</v>
      </c>
      <c r="K6527" t="s">
        <v>24</v>
      </c>
      <c r="L6527" t="s">
        <v>398</v>
      </c>
      <c r="M6527" t="s">
        <v>443</v>
      </c>
      <c r="N6527">
        <v>-23.660278000000002</v>
      </c>
      <c r="O6527">
        <v>-70.404167000000001</v>
      </c>
      <c r="P6527">
        <v>2</v>
      </c>
      <c r="Q6527">
        <v>2014</v>
      </c>
      <c r="R6527" s="2">
        <v>41961</v>
      </c>
      <c r="S6527" s="2">
        <v>41961</v>
      </c>
      <c r="T6527" s="2">
        <v>41961</v>
      </c>
      <c r="U6527" s="2"/>
    </row>
    <row r="6528" spans="1:21" x14ac:dyDescent="0.3">
      <c r="A6528" t="s">
        <v>164</v>
      </c>
      <c r="B6528" t="s">
        <v>20</v>
      </c>
      <c r="C6528" t="s">
        <v>431</v>
      </c>
      <c r="D6528" t="s">
        <v>439</v>
      </c>
      <c r="E6528" s="5" t="s">
        <v>514</v>
      </c>
      <c r="F6528">
        <v>12</v>
      </c>
      <c r="G6528" t="s">
        <v>397</v>
      </c>
      <c r="H6528">
        <v>12</v>
      </c>
      <c r="I6528">
        <f>ANAM[[#This Row],[VALOR Corregida]]/1000</f>
        <v>1.2E-2</v>
      </c>
      <c r="J6528" t="s">
        <v>167</v>
      </c>
      <c r="K6528" t="s">
        <v>24</v>
      </c>
      <c r="L6528" t="s">
        <v>398</v>
      </c>
      <c r="M6528" t="s">
        <v>444</v>
      </c>
      <c r="N6528">
        <v>-23.481960000000001</v>
      </c>
      <c r="O6528">
        <v>-70.461439999999996</v>
      </c>
      <c r="P6528">
        <v>2</v>
      </c>
      <c r="Q6528">
        <v>2014</v>
      </c>
      <c r="R6528" s="2">
        <v>41961</v>
      </c>
      <c r="S6528" s="2">
        <v>41961</v>
      </c>
      <c r="T6528" s="2">
        <v>41961</v>
      </c>
      <c r="U6528" s="2"/>
    </row>
    <row r="6529" spans="1:21" x14ac:dyDescent="0.3">
      <c r="A6529" t="s">
        <v>164</v>
      </c>
      <c r="B6529" t="s">
        <v>20</v>
      </c>
      <c r="C6529" t="s">
        <v>431</v>
      </c>
      <c r="D6529" t="s">
        <v>439</v>
      </c>
      <c r="E6529" s="5" t="s">
        <v>514</v>
      </c>
      <c r="F6529">
        <v>12</v>
      </c>
      <c r="G6529" t="s">
        <v>400</v>
      </c>
      <c r="H6529">
        <v>37.5</v>
      </c>
      <c r="I6529">
        <f>ANAM[[#This Row],[VALOR Corregida]]/1000</f>
        <v>3.7499999999999999E-2</v>
      </c>
      <c r="J6529" t="s">
        <v>167</v>
      </c>
      <c r="K6529" t="s">
        <v>24</v>
      </c>
      <c r="L6529" t="s">
        <v>398</v>
      </c>
      <c r="M6529" t="s">
        <v>444</v>
      </c>
      <c r="N6529">
        <v>-23.481960000000001</v>
      </c>
      <c r="O6529">
        <v>-70.461439999999996</v>
      </c>
      <c r="P6529">
        <v>2</v>
      </c>
      <c r="Q6529">
        <v>2014</v>
      </c>
      <c r="R6529" s="2">
        <v>41961</v>
      </c>
      <c r="S6529" s="2">
        <v>41961</v>
      </c>
      <c r="T6529" s="2">
        <v>41961</v>
      </c>
      <c r="U6529" s="2"/>
    </row>
    <row r="6530" spans="1:21" x14ac:dyDescent="0.3">
      <c r="A6530" t="s">
        <v>164</v>
      </c>
      <c r="B6530" t="s">
        <v>20</v>
      </c>
      <c r="C6530" t="s">
        <v>431</v>
      </c>
      <c r="D6530" t="s">
        <v>439</v>
      </c>
      <c r="E6530" s="5" t="s">
        <v>514</v>
      </c>
      <c r="F6530">
        <v>12</v>
      </c>
      <c r="G6530" t="s">
        <v>401</v>
      </c>
      <c r="H6530">
        <v>37.5</v>
      </c>
      <c r="I6530">
        <f>ANAM[[#This Row],[VALOR Corregida]]/1000</f>
        <v>3.7499999999999999E-2</v>
      </c>
      <c r="J6530" t="s">
        <v>167</v>
      </c>
      <c r="K6530" t="s">
        <v>24</v>
      </c>
      <c r="L6530" t="s">
        <v>398</v>
      </c>
      <c r="M6530" t="s">
        <v>444</v>
      </c>
      <c r="N6530">
        <v>-23.481960000000001</v>
      </c>
      <c r="O6530">
        <v>-70.461439999999996</v>
      </c>
      <c r="P6530">
        <v>2</v>
      </c>
      <c r="Q6530">
        <v>2014</v>
      </c>
      <c r="R6530" s="2">
        <v>41961</v>
      </c>
      <c r="S6530" s="2">
        <v>41961</v>
      </c>
      <c r="T6530" s="2">
        <v>41961</v>
      </c>
      <c r="U6530" s="2"/>
    </row>
    <row r="6531" spans="1:21" x14ac:dyDescent="0.3">
      <c r="A6531" t="s">
        <v>164</v>
      </c>
      <c r="B6531" t="s">
        <v>20</v>
      </c>
      <c r="C6531" t="s">
        <v>431</v>
      </c>
      <c r="D6531" t="s">
        <v>439</v>
      </c>
      <c r="E6531" s="5" t="s">
        <v>514</v>
      </c>
      <c r="F6531">
        <v>12</v>
      </c>
      <c r="G6531" t="s">
        <v>402</v>
      </c>
      <c r="H6531">
        <v>0.36</v>
      </c>
      <c r="I6531">
        <f>ANAM[[#This Row],[VALOR Corregida]]/1000</f>
        <v>3.5999999999999997E-4</v>
      </c>
      <c r="J6531" t="s">
        <v>167</v>
      </c>
      <c r="K6531" t="s">
        <v>24</v>
      </c>
      <c r="L6531" t="s">
        <v>398</v>
      </c>
      <c r="M6531" t="s">
        <v>444</v>
      </c>
      <c r="N6531">
        <v>-23.481960000000001</v>
      </c>
      <c r="O6531">
        <v>-70.461439999999996</v>
      </c>
      <c r="P6531">
        <v>2</v>
      </c>
      <c r="Q6531">
        <v>2014</v>
      </c>
      <c r="R6531" s="2">
        <v>41961</v>
      </c>
      <c r="S6531" s="2">
        <v>41961</v>
      </c>
      <c r="T6531" s="2">
        <v>41961</v>
      </c>
      <c r="U6531" s="2"/>
    </row>
    <row r="6532" spans="1:21" x14ac:dyDescent="0.3">
      <c r="A6532" t="s">
        <v>164</v>
      </c>
      <c r="B6532" t="s">
        <v>20</v>
      </c>
      <c r="C6532" t="s">
        <v>431</v>
      </c>
      <c r="D6532" t="s">
        <v>439</v>
      </c>
      <c r="E6532" s="5" t="s">
        <v>514</v>
      </c>
      <c r="F6532">
        <v>12</v>
      </c>
      <c r="G6532" t="s">
        <v>403</v>
      </c>
      <c r="H6532">
        <v>12.5</v>
      </c>
      <c r="I6532">
        <f>ANAM[[#This Row],[VALOR Corregida]]/1000</f>
        <v>1.2500000000000001E-2</v>
      </c>
      <c r="J6532" t="s">
        <v>167</v>
      </c>
      <c r="K6532" t="s">
        <v>24</v>
      </c>
      <c r="L6532" t="s">
        <v>398</v>
      </c>
      <c r="M6532" t="s">
        <v>444</v>
      </c>
      <c r="N6532">
        <v>-23.481960000000001</v>
      </c>
      <c r="O6532">
        <v>-70.461439999999996</v>
      </c>
      <c r="P6532">
        <v>2</v>
      </c>
      <c r="Q6532">
        <v>2014</v>
      </c>
      <c r="R6532" s="2">
        <v>41961</v>
      </c>
      <c r="S6532" s="2">
        <v>41961</v>
      </c>
      <c r="T6532" s="2">
        <v>41961</v>
      </c>
      <c r="U6532" s="2"/>
    </row>
    <row r="6533" spans="1:21" x14ac:dyDescent="0.3">
      <c r="A6533" t="s">
        <v>164</v>
      </c>
      <c r="B6533" t="s">
        <v>20</v>
      </c>
      <c r="C6533" t="s">
        <v>431</v>
      </c>
      <c r="D6533" t="s">
        <v>439</v>
      </c>
      <c r="E6533" s="5" t="s">
        <v>514</v>
      </c>
      <c r="F6533">
        <v>12</v>
      </c>
      <c r="G6533" t="s">
        <v>404</v>
      </c>
      <c r="H6533">
        <v>0.4</v>
      </c>
      <c r="I6533">
        <f>ANAM[[#This Row],[VALOR Corregida]]/1000</f>
        <v>4.0000000000000002E-4</v>
      </c>
      <c r="J6533" t="s">
        <v>155</v>
      </c>
      <c r="K6533" t="s">
        <v>24</v>
      </c>
      <c r="L6533" t="s">
        <v>398</v>
      </c>
      <c r="M6533" t="s">
        <v>444</v>
      </c>
      <c r="N6533">
        <v>-23.481960000000001</v>
      </c>
      <c r="O6533">
        <v>-70.461439999999996</v>
      </c>
      <c r="P6533">
        <v>2</v>
      </c>
      <c r="Q6533">
        <v>2014</v>
      </c>
      <c r="R6533" s="2">
        <v>41961</v>
      </c>
      <c r="S6533" s="2">
        <v>41961</v>
      </c>
      <c r="T6533" s="2">
        <v>41961</v>
      </c>
      <c r="U6533" s="2"/>
    </row>
    <row r="6534" spans="1:21" x14ac:dyDescent="0.3">
      <c r="A6534" t="s">
        <v>164</v>
      </c>
      <c r="B6534" t="s">
        <v>20</v>
      </c>
      <c r="C6534" t="s">
        <v>54</v>
      </c>
      <c r="D6534" t="s">
        <v>208</v>
      </c>
      <c r="E6534" s="5" t="s">
        <v>516</v>
      </c>
      <c r="F6534">
        <v>0</v>
      </c>
      <c r="G6534" t="s">
        <v>47</v>
      </c>
      <c r="H6534">
        <v>24.9</v>
      </c>
      <c r="I6534">
        <f>ANAM[[#This Row],[VALOR Corregida]]/1000</f>
        <v>2.4899999999999999E-2</v>
      </c>
      <c r="J6534" t="s">
        <v>155</v>
      </c>
      <c r="K6534" t="s">
        <v>24</v>
      </c>
      <c r="L6534" t="s">
        <v>309</v>
      </c>
      <c r="M6534" t="s">
        <v>343</v>
      </c>
      <c r="N6534">
        <v>-23.61722</v>
      </c>
      <c r="O6534">
        <v>-70.397220000000004</v>
      </c>
      <c r="P6534">
        <v>2</v>
      </c>
      <c r="Q6534">
        <v>2006</v>
      </c>
      <c r="R6534" s="2">
        <v>39015</v>
      </c>
      <c r="S6534" s="2">
        <v>39015</v>
      </c>
      <c r="T6534" s="2">
        <v>39015</v>
      </c>
      <c r="U6534" s="2"/>
    </row>
    <row r="6535" spans="1:21" x14ac:dyDescent="0.3">
      <c r="A6535" t="s">
        <v>164</v>
      </c>
      <c r="B6535" t="s">
        <v>20</v>
      </c>
      <c r="C6535" t="s">
        <v>431</v>
      </c>
      <c r="D6535" t="s">
        <v>439</v>
      </c>
      <c r="E6535" s="5" t="s">
        <v>514</v>
      </c>
      <c r="F6535">
        <v>12</v>
      </c>
      <c r="G6535" t="s">
        <v>405</v>
      </c>
      <c r="H6535">
        <v>0.1</v>
      </c>
      <c r="I6535">
        <f>ANAM[[#This Row],[VALOR Corregida]]/1000</f>
        <v>1E-4</v>
      </c>
      <c r="J6535" t="s">
        <v>167</v>
      </c>
      <c r="K6535" t="s">
        <v>24</v>
      </c>
      <c r="L6535" t="s">
        <v>398</v>
      </c>
      <c r="M6535" t="s">
        <v>444</v>
      </c>
      <c r="N6535">
        <v>-23.481960000000001</v>
      </c>
      <c r="O6535">
        <v>-70.461439999999996</v>
      </c>
      <c r="P6535">
        <v>2</v>
      </c>
      <c r="Q6535">
        <v>2014</v>
      </c>
      <c r="R6535" s="2">
        <v>41961</v>
      </c>
      <c r="S6535" s="2">
        <v>41961</v>
      </c>
      <c r="T6535" s="2">
        <v>41961</v>
      </c>
      <c r="U6535" s="2"/>
    </row>
    <row r="6536" spans="1:21" x14ac:dyDescent="0.3">
      <c r="A6536" t="s">
        <v>164</v>
      </c>
      <c r="B6536" t="s">
        <v>20</v>
      </c>
      <c r="C6536" t="s">
        <v>213</v>
      </c>
      <c r="D6536" t="s">
        <v>214</v>
      </c>
      <c r="E6536" s="5" t="s">
        <v>519</v>
      </c>
      <c r="F6536">
        <v>0</v>
      </c>
      <c r="G6536" t="s">
        <v>47</v>
      </c>
      <c r="H6536">
        <v>91.5</v>
      </c>
      <c r="I6536">
        <f>ANAM[[#This Row],[VALOR Corregida]]/1000</f>
        <v>9.1499999999999998E-2</v>
      </c>
      <c r="J6536" t="s">
        <v>155</v>
      </c>
      <c r="K6536" t="s">
        <v>24</v>
      </c>
      <c r="L6536" t="s">
        <v>309</v>
      </c>
      <c r="M6536" t="s">
        <v>343</v>
      </c>
      <c r="N6536" s="7">
        <v>-23.648890000000002</v>
      </c>
      <c r="O6536" s="7">
        <v>-70.406940000000006</v>
      </c>
      <c r="P6536">
        <v>2</v>
      </c>
      <c r="Q6536">
        <v>2006</v>
      </c>
      <c r="R6536" s="2">
        <v>39015</v>
      </c>
      <c r="S6536" s="2">
        <v>39015</v>
      </c>
      <c r="T6536" s="2">
        <v>39015</v>
      </c>
      <c r="U6536" s="2"/>
    </row>
    <row r="6537" spans="1:21" x14ac:dyDescent="0.3">
      <c r="A6537" t="s">
        <v>164</v>
      </c>
      <c r="B6537" t="s">
        <v>20</v>
      </c>
      <c r="C6537" t="s">
        <v>431</v>
      </c>
      <c r="D6537" t="s">
        <v>439</v>
      </c>
      <c r="E6537" s="5" t="s">
        <v>514</v>
      </c>
      <c r="F6537">
        <v>12</v>
      </c>
      <c r="G6537" t="s">
        <v>406</v>
      </c>
      <c r="H6537">
        <v>0.16</v>
      </c>
      <c r="I6537">
        <f>ANAM[[#This Row],[VALOR Corregida]]/1000</f>
        <v>1.6000000000000001E-4</v>
      </c>
      <c r="J6537" t="s">
        <v>167</v>
      </c>
      <c r="K6537" t="s">
        <v>24</v>
      </c>
      <c r="L6537" t="s">
        <v>398</v>
      </c>
      <c r="M6537" t="s">
        <v>444</v>
      </c>
      <c r="N6537">
        <v>-23.481960000000001</v>
      </c>
      <c r="O6537">
        <v>-70.461439999999996</v>
      </c>
      <c r="P6537">
        <v>2</v>
      </c>
      <c r="Q6537">
        <v>2014</v>
      </c>
      <c r="R6537" s="2">
        <v>41961</v>
      </c>
      <c r="S6537" s="2">
        <v>41961</v>
      </c>
      <c r="T6537" s="2">
        <v>41961</v>
      </c>
      <c r="U6537" s="2"/>
    </row>
    <row r="6538" spans="1:21" x14ac:dyDescent="0.3">
      <c r="A6538" t="s">
        <v>164</v>
      </c>
      <c r="B6538" t="s">
        <v>20</v>
      </c>
      <c r="C6538" t="s">
        <v>431</v>
      </c>
      <c r="D6538" t="s">
        <v>439</v>
      </c>
      <c r="E6538" s="5" t="s">
        <v>514</v>
      </c>
      <c r="F6538">
        <v>12</v>
      </c>
      <c r="G6538" t="s">
        <v>37</v>
      </c>
      <c r="H6538">
        <v>66</v>
      </c>
      <c r="I6538">
        <f>ANAM[[#This Row],[VALOR Corregida]]/1000</f>
        <v>6.6000000000000003E-2</v>
      </c>
      <c r="J6538" t="s">
        <v>155</v>
      </c>
      <c r="K6538" t="s">
        <v>24</v>
      </c>
      <c r="L6538" t="s">
        <v>398</v>
      </c>
      <c r="M6538" t="s">
        <v>444</v>
      </c>
      <c r="N6538">
        <v>-23.481960000000001</v>
      </c>
      <c r="O6538">
        <v>-70.461439999999996</v>
      </c>
      <c r="P6538">
        <v>2</v>
      </c>
      <c r="Q6538">
        <v>2014</v>
      </c>
      <c r="R6538" s="2">
        <v>41961</v>
      </c>
      <c r="S6538" s="2">
        <v>41961</v>
      </c>
      <c r="T6538" s="2">
        <v>41961</v>
      </c>
      <c r="U6538" s="2"/>
    </row>
    <row r="6539" spans="1:21" x14ac:dyDescent="0.3">
      <c r="A6539" t="s">
        <v>164</v>
      </c>
      <c r="B6539" t="s">
        <v>20</v>
      </c>
      <c r="C6539" t="s">
        <v>431</v>
      </c>
      <c r="D6539" t="s">
        <v>439</v>
      </c>
      <c r="E6539" s="5" t="s">
        <v>514</v>
      </c>
      <c r="F6539">
        <v>12</v>
      </c>
      <c r="G6539" t="s">
        <v>407</v>
      </c>
      <c r="H6539">
        <v>0</v>
      </c>
      <c r="I6539">
        <f>ANAM[[#This Row],[VALOR Corregida]]/1000</f>
        <v>0</v>
      </c>
      <c r="J6539" t="s">
        <v>167</v>
      </c>
      <c r="K6539" t="s">
        <v>24</v>
      </c>
      <c r="L6539" t="s">
        <v>398</v>
      </c>
      <c r="M6539" t="s">
        <v>444</v>
      </c>
      <c r="N6539">
        <v>-23.481960000000001</v>
      </c>
      <c r="O6539">
        <v>-70.461439999999996</v>
      </c>
      <c r="P6539">
        <v>2</v>
      </c>
      <c r="Q6539">
        <v>2014</v>
      </c>
      <c r="R6539" s="2">
        <v>41961</v>
      </c>
      <c r="S6539" s="2">
        <v>41961</v>
      </c>
      <c r="T6539" s="2">
        <v>41961</v>
      </c>
      <c r="U6539" s="2"/>
    </row>
    <row r="6540" spans="1:21" x14ac:dyDescent="0.3">
      <c r="A6540" t="s">
        <v>164</v>
      </c>
      <c r="B6540" t="s">
        <v>20</v>
      </c>
      <c r="C6540" t="s">
        <v>431</v>
      </c>
      <c r="D6540" t="s">
        <v>439</v>
      </c>
      <c r="E6540" s="5" t="s">
        <v>514</v>
      </c>
      <c r="F6540">
        <v>12</v>
      </c>
      <c r="G6540" t="s">
        <v>129</v>
      </c>
      <c r="H6540">
        <v>1</v>
      </c>
      <c r="I6540">
        <f>ANAM[[#This Row],[VALOR Corregida]]/1000</f>
        <v>1E-3</v>
      </c>
      <c r="J6540" t="s">
        <v>155</v>
      </c>
      <c r="K6540" t="s">
        <v>315</v>
      </c>
      <c r="L6540" t="s">
        <v>398</v>
      </c>
      <c r="M6540" t="s">
        <v>444</v>
      </c>
      <c r="N6540">
        <v>-23.481960000000001</v>
      </c>
      <c r="O6540">
        <v>-70.461439999999996</v>
      </c>
      <c r="P6540">
        <v>2</v>
      </c>
      <c r="Q6540">
        <v>2014</v>
      </c>
      <c r="R6540" s="2">
        <v>41961</v>
      </c>
      <c r="S6540" s="2">
        <v>41961</v>
      </c>
      <c r="T6540" s="2">
        <v>41961</v>
      </c>
      <c r="U6540" s="2"/>
    </row>
    <row r="6541" spans="1:21" x14ac:dyDescent="0.3">
      <c r="A6541" t="s">
        <v>164</v>
      </c>
      <c r="B6541" t="s">
        <v>20</v>
      </c>
      <c r="C6541" t="s">
        <v>431</v>
      </c>
      <c r="D6541" t="s">
        <v>439</v>
      </c>
      <c r="E6541" s="5" t="s">
        <v>514</v>
      </c>
      <c r="F6541">
        <v>12</v>
      </c>
      <c r="G6541" t="s">
        <v>408</v>
      </c>
      <c r="H6541">
        <v>5</v>
      </c>
      <c r="I6541">
        <f>ANAM[[#This Row],[VALOR Corregida]]/1000</f>
        <v>5.0000000000000001E-3</v>
      </c>
      <c r="J6541" t="s">
        <v>155</v>
      </c>
      <c r="K6541" t="s">
        <v>315</v>
      </c>
      <c r="L6541" t="s">
        <v>398</v>
      </c>
      <c r="M6541" t="s">
        <v>444</v>
      </c>
      <c r="N6541">
        <v>-23.481960000000001</v>
      </c>
      <c r="O6541">
        <v>-70.461439999999996</v>
      </c>
      <c r="P6541">
        <v>2</v>
      </c>
      <c r="Q6541">
        <v>2014</v>
      </c>
      <c r="R6541" s="2">
        <v>41961</v>
      </c>
      <c r="S6541" s="2">
        <v>41961</v>
      </c>
      <c r="T6541" s="2">
        <v>41961</v>
      </c>
      <c r="U6541" s="2"/>
    </row>
    <row r="6542" spans="1:21" x14ac:dyDescent="0.3">
      <c r="A6542" t="s">
        <v>164</v>
      </c>
      <c r="B6542" t="s">
        <v>20</v>
      </c>
      <c r="C6542" t="s">
        <v>431</v>
      </c>
      <c r="D6542" t="s">
        <v>439</v>
      </c>
      <c r="E6542" s="5" t="s">
        <v>514</v>
      </c>
      <c r="F6542">
        <v>12</v>
      </c>
      <c r="G6542" t="s">
        <v>216</v>
      </c>
      <c r="H6542">
        <v>5</v>
      </c>
      <c r="I6542">
        <f>ANAM[[#This Row],[VALOR Corregida]]/1000</f>
        <v>5.0000000000000001E-3</v>
      </c>
      <c r="J6542" t="s">
        <v>155</v>
      </c>
      <c r="K6542" t="s">
        <v>315</v>
      </c>
      <c r="L6542" t="s">
        <v>398</v>
      </c>
      <c r="M6542" t="s">
        <v>444</v>
      </c>
      <c r="N6542">
        <v>-23.481960000000001</v>
      </c>
      <c r="O6542">
        <v>-70.461439999999996</v>
      </c>
      <c r="P6542">
        <v>2</v>
      </c>
      <c r="Q6542">
        <v>2014</v>
      </c>
      <c r="R6542" s="2">
        <v>41961</v>
      </c>
      <c r="S6542" s="2">
        <v>41961</v>
      </c>
      <c r="T6542" s="2">
        <v>41961</v>
      </c>
      <c r="U6542" s="2"/>
    </row>
    <row r="6543" spans="1:21" x14ac:dyDescent="0.3">
      <c r="A6543" t="s">
        <v>164</v>
      </c>
      <c r="B6543" t="s">
        <v>20</v>
      </c>
      <c r="C6543" t="s">
        <v>431</v>
      </c>
      <c r="D6543" t="s">
        <v>439</v>
      </c>
      <c r="E6543" s="5" t="s">
        <v>514</v>
      </c>
      <c r="F6543">
        <v>12</v>
      </c>
      <c r="G6543" t="s">
        <v>409</v>
      </c>
      <c r="H6543">
        <v>0.05</v>
      </c>
      <c r="I6543">
        <f>ANAM[[#This Row],[VALOR Corregida]]/1000</f>
        <v>5.0000000000000002E-5</v>
      </c>
      <c r="J6543" t="s">
        <v>155</v>
      </c>
      <c r="K6543" t="s">
        <v>315</v>
      </c>
      <c r="L6543" t="s">
        <v>398</v>
      </c>
      <c r="M6543" t="s">
        <v>444</v>
      </c>
      <c r="N6543">
        <v>-23.481960000000001</v>
      </c>
      <c r="O6543">
        <v>-70.461439999999996</v>
      </c>
      <c r="P6543">
        <v>2</v>
      </c>
      <c r="Q6543">
        <v>2014</v>
      </c>
      <c r="R6543" s="2">
        <v>41961</v>
      </c>
      <c r="S6543" s="2">
        <v>41961</v>
      </c>
      <c r="T6543" s="2">
        <v>41961</v>
      </c>
      <c r="U6543" s="2"/>
    </row>
    <row r="6544" spans="1:21" x14ac:dyDescent="0.3">
      <c r="A6544" t="s">
        <v>164</v>
      </c>
      <c r="B6544" t="s">
        <v>20</v>
      </c>
      <c r="C6544" t="s">
        <v>431</v>
      </c>
      <c r="D6544" t="s">
        <v>439</v>
      </c>
      <c r="E6544" s="5" t="s">
        <v>514</v>
      </c>
      <c r="F6544">
        <v>12</v>
      </c>
      <c r="G6544" t="s">
        <v>166</v>
      </c>
      <c r="H6544">
        <v>1.3</v>
      </c>
      <c r="I6544">
        <f>ANAM[[#This Row],[VALOR Corregida]]/1000</f>
        <v>1.2999999999999999E-3</v>
      </c>
      <c r="J6544" t="s">
        <v>167</v>
      </c>
      <c r="K6544" t="s">
        <v>24</v>
      </c>
      <c r="L6544" t="s">
        <v>398</v>
      </c>
      <c r="M6544" t="s">
        <v>444</v>
      </c>
      <c r="N6544">
        <v>-23.481960000000001</v>
      </c>
      <c r="O6544">
        <v>-70.461439999999996</v>
      </c>
      <c r="P6544">
        <v>2</v>
      </c>
      <c r="Q6544">
        <v>2014</v>
      </c>
      <c r="R6544" s="2">
        <v>41961</v>
      </c>
      <c r="S6544" s="2">
        <v>41961</v>
      </c>
      <c r="T6544" s="2">
        <v>41961</v>
      </c>
      <c r="U6544" s="2"/>
    </row>
    <row r="6545" spans="1:21" x14ac:dyDescent="0.3">
      <c r="A6545" t="s">
        <v>164</v>
      </c>
      <c r="B6545" t="s">
        <v>20</v>
      </c>
      <c r="C6545" t="s">
        <v>431</v>
      </c>
      <c r="D6545" t="s">
        <v>439</v>
      </c>
      <c r="E6545" s="5" t="s">
        <v>514</v>
      </c>
      <c r="F6545">
        <v>12</v>
      </c>
      <c r="G6545" t="s">
        <v>39</v>
      </c>
      <c r="H6545">
        <v>5.0000000000000001E-3</v>
      </c>
      <c r="I6545">
        <f>ANAM[[#This Row],[VALOR Corregida]]/1000</f>
        <v>5.0000000000000004E-6</v>
      </c>
      <c r="J6545" t="s">
        <v>155</v>
      </c>
      <c r="K6545" t="s">
        <v>315</v>
      </c>
      <c r="L6545" t="s">
        <v>398</v>
      </c>
      <c r="M6545" t="s">
        <v>444</v>
      </c>
      <c r="N6545">
        <v>-23.481960000000001</v>
      </c>
      <c r="O6545">
        <v>-70.461439999999996</v>
      </c>
      <c r="P6545">
        <v>2</v>
      </c>
      <c r="Q6545">
        <v>2014</v>
      </c>
      <c r="R6545" s="2">
        <v>41961</v>
      </c>
      <c r="S6545" s="2">
        <v>41961</v>
      </c>
      <c r="T6545" s="2">
        <v>41961</v>
      </c>
      <c r="U6545" s="2"/>
    </row>
    <row r="6546" spans="1:21" x14ac:dyDescent="0.3">
      <c r="A6546" t="s">
        <v>164</v>
      </c>
      <c r="B6546" t="s">
        <v>20</v>
      </c>
      <c r="C6546" t="s">
        <v>431</v>
      </c>
      <c r="D6546" t="s">
        <v>439</v>
      </c>
      <c r="E6546" s="5" t="s">
        <v>514</v>
      </c>
      <c r="F6546">
        <v>12</v>
      </c>
      <c r="G6546" t="s">
        <v>64</v>
      </c>
      <c r="H6546">
        <v>179</v>
      </c>
      <c r="I6546">
        <f>ANAM[[#This Row],[VALOR Corregida]]/1000</f>
        <v>0.17899999999999999</v>
      </c>
      <c r="J6546" t="s">
        <v>155</v>
      </c>
      <c r="K6546" t="s">
        <v>24</v>
      </c>
      <c r="L6546" t="s">
        <v>398</v>
      </c>
      <c r="M6546" t="s">
        <v>444</v>
      </c>
      <c r="N6546">
        <v>-23.481960000000001</v>
      </c>
      <c r="O6546">
        <v>-70.461439999999996</v>
      </c>
      <c r="P6546">
        <v>2</v>
      </c>
      <c r="Q6546">
        <v>2014</v>
      </c>
      <c r="R6546" s="2">
        <v>41961</v>
      </c>
      <c r="S6546" s="2">
        <v>41961</v>
      </c>
      <c r="T6546" s="2">
        <v>41961</v>
      </c>
      <c r="U6546" s="2"/>
    </row>
    <row r="6547" spans="1:21" x14ac:dyDescent="0.3">
      <c r="A6547" t="s">
        <v>164</v>
      </c>
      <c r="B6547" t="s">
        <v>20</v>
      </c>
      <c r="C6547" t="s">
        <v>431</v>
      </c>
      <c r="D6547" t="s">
        <v>439</v>
      </c>
      <c r="E6547" s="5" t="s">
        <v>514</v>
      </c>
      <c r="F6547">
        <v>12</v>
      </c>
      <c r="G6547" t="s">
        <v>410</v>
      </c>
      <c r="H6547">
        <v>0.25</v>
      </c>
      <c r="I6547">
        <f>ANAM[[#This Row],[VALOR Corregida]]/1000</f>
        <v>2.5000000000000001E-4</v>
      </c>
      <c r="J6547" t="s">
        <v>155</v>
      </c>
      <c r="K6547" t="s">
        <v>315</v>
      </c>
      <c r="L6547" t="s">
        <v>398</v>
      </c>
      <c r="M6547" t="s">
        <v>444</v>
      </c>
      <c r="N6547">
        <v>-23.481960000000001</v>
      </c>
      <c r="O6547">
        <v>-70.461439999999996</v>
      </c>
      <c r="P6547">
        <v>2</v>
      </c>
      <c r="Q6547">
        <v>2014</v>
      </c>
      <c r="R6547" s="2">
        <v>41961</v>
      </c>
      <c r="S6547" s="2">
        <v>41961</v>
      </c>
      <c r="T6547" s="2">
        <v>41961</v>
      </c>
      <c r="U6547" s="2"/>
    </row>
    <row r="6548" spans="1:21" x14ac:dyDescent="0.3">
      <c r="A6548" t="s">
        <v>164</v>
      </c>
      <c r="B6548" t="s">
        <v>20</v>
      </c>
      <c r="C6548" t="s">
        <v>50</v>
      </c>
      <c r="D6548" t="s">
        <v>217</v>
      </c>
      <c r="E6548" s="5" t="s">
        <v>511</v>
      </c>
      <c r="F6548">
        <v>0</v>
      </c>
      <c r="G6548" t="s">
        <v>47</v>
      </c>
      <c r="H6548">
        <v>935</v>
      </c>
      <c r="I6548">
        <f>ANAM[[#This Row],[VALOR Corregida]]/1000</f>
        <v>0.93500000000000005</v>
      </c>
      <c r="J6548" t="s">
        <v>155</v>
      </c>
      <c r="K6548" t="s">
        <v>24</v>
      </c>
      <c r="L6548" t="s">
        <v>309</v>
      </c>
      <c r="M6548" t="s">
        <v>343</v>
      </c>
      <c r="N6548" s="7">
        <v>-23.641940000000002</v>
      </c>
      <c r="O6548" s="7">
        <v>-70.399169999999998</v>
      </c>
      <c r="P6548">
        <v>2</v>
      </c>
      <c r="Q6548">
        <v>2006</v>
      </c>
      <c r="R6548" s="2">
        <v>39015</v>
      </c>
      <c r="S6548" s="2">
        <v>39015</v>
      </c>
      <c r="T6548" s="2">
        <v>39015</v>
      </c>
      <c r="U6548" s="2"/>
    </row>
    <row r="6549" spans="1:21" x14ac:dyDescent="0.3">
      <c r="A6549" t="s">
        <v>164</v>
      </c>
      <c r="B6549" t="s">
        <v>20</v>
      </c>
      <c r="C6549" t="s">
        <v>431</v>
      </c>
      <c r="D6549" t="s">
        <v>439</v>
      </c>
      <c r="E6549" s="5" t="s">
        <v>514</v>
      </c>
      <c r="F6549">
        <v>12</v>
      </c>
      <c r="G6549" t="s">
        <v>411</v>
      </c>
      <c r="H6549">
        <v>0.05</v>
      </c>
      <c r="I6549">
        <f>ANAM[[#This Row],[VALOR Corregida]]/1000</f>
        <v>5.0000000000000002E-5</v>
      </c>
      <c r="J6549" t="s">
        <v>155</v>
      </c>
      <c r="K6549" t="s">
        <v>315</v>
      </c>
      <c r="L6549" t="s">
        <v>398</v>
      </c>
      <c r="M6549" t="s">
        <v>444</v>
      </c>
      <c r="N6549">
        <v>-23.481960000000001</v>
      </c>
      <c r="O6549">
        <v>-70.461439999999996</v>
      </c>
      <c r="P6549">
        <v>2</v>
      </c>
      <c r="Q6549">
        <v>2014</v>
      </c>
      <c r="R6549" s="2">
        <v>41961</v>
      </c>
      <c r="S6549" s="2">
        <v>41961</v>
      </c>
      <c r="T6549" s="2">
        <v>41961</v>
      </c>
      <c r="U6549" s="2"/>
    </row>
    <row r="6550" spans="1:21" x14ac:dyDescent="0.3">
      <c r="A6550" t="s">
        <v>164</v>
      </c>
      <c r="B6550" t="s">
        <v>20</v>
      </c>
      <c r="C6550" t="s">
        <v>54</v>
      </c>
      <c r="D6550" t="s">
        <v>384</v>
      </c>
      <c r="E6550" s="5" t="s">
        <v>516</v>
      </c>
      <c r="F6550">
        <v>10</v>
      </c>
      <c r="G6550" t="s">
        <v>397</v>
      </c>
      <c r="H6550">
        <v>2.82</v>
      </c>
      <c r="I6550">
        <f>ANAM[[#This Row],[VALOR Corregida]]/1000</f>
        <v>2.82E-3</v>
      </c>
      <c r="J6550" t="s">
        <v>167</v>
      </c>
      <c r="K6550" t="s">
        <v>24</v>
      </c>
      <c r="L6550" t="s">
        <v>398</v>
      </c>
      <c r="M6550" t="s">
        <v>444</v>
      </c>
      <c r="N6550">
        <v>-23.61722</v>
      </c>
      <c r="O6550">
        <v>-70.397220000000004</v>
      </c>
      <c r="P6550">
        <v>2</v>
      </c>
      <c r="Q6550">
        <v>2014</v>
      </c>
      <c r="R6550" s="2">
        <v>41961</v>
      </c>
      <c r="S6550" s="2">
        <v>41961</v>
      </c>
      <c r="T6550" s="2">
        <v>41961</v>
      </c>
      <c r="U6550" s="2"/>
    </row>
    <row r="6551" spans="1:21" x14ac:dyDescent="0.3">
      <c r="A6551" t="s">
        <v>164</v>
      </c>
      <c r="B6551" t="s">
        <v>20</v>
      </c>
      <c r="C6551" t="s">
        <v>54</v>
      </c>
      <c r="D6551" t="s">
        <v>384</v>
      </c>
      <c r="E6551" s="5" t="s">
        <v>516</v>
      </c>
      <c r="F6551">
        <v>10</v>
      </c>
      <c r="G6551" t="s">
        <v>400</v>
      </c>
      <c r="H6551">
        <v>21.7</v>
      </c>
      <c r="I6551">
        <f>ANAM[[#This Row],[VALOR Corregida]]/1000</f>
        <v>2.1700000000000001E-2</v>
      </c>
      <c r="J6551" t="s">
        <v>167</v>
      </c>
      <c r="K6551" t="s">
        <v>24</v>
      </c>
      <c r="L6551" t="s">
        <v>398</v>
      </c>
      <c r="M6551" t="s">
        <v>444</v>
      </c>
      <c r="N6551">
        <v>-23.61722</v>
      </c>
      <c r="O6551">
        <v>-70.397220000000004</v>
      </c>
      <c r="P6551">
        <v>2</v>
      </c>
      <c r="Q6551">
        <v>2014</v>
      </c>
      <c r="R6551" s="2">
        <v>41961</v>
      </c>
      <c r="S6551" s="2">
        <v>41961</v>
      </c>
      <c r="T6551" s="2">
        <v>41961</v>
      </c>
      <c r="U6551" s="2"/>
    </row>
    <row r="6552" spans="1:21" x14ac:dyDescent="0.3">
      <c r="A6552" t="s">
        <v>164</v>
      </c>
      <c r="B6552" t="s">
        <v>20</v>
      </c>
      <c r="C6552" t="s">
        <v>54</v>
      </c>
      <c r="D6552" t="s">
        <v>384</v>
      </c>
      <c r="E6552" s="5" t="s">
        <v>516</v>
      </c>
      <c r="F6552">
        <v>10</v>
      </c>
      <c r="G6552" t="s">
        <v>401</v>
      </c>
      <c r="H6552">
        <v>14.5</v>
      </c>
      <c r="I6552">
        <f>ANAM[[#This Row],[VALOR Corregida]]/1000</f>
        <v>1.4500000000000001E-2</v>
      </c>
      <c r="J6552" t="s">
        <v>167</v>
      </c>
      <c r="K6552" t="s">
        <v>24</v>
      </c>
      <c r="L6552" t="s">
        <v>398</v>
      </c>
      <c r="M6552" t="s">
        <v>444</v>
      </c>
      <c r="N6552">
        <v>-23.61722</v>
      </c>
      <c r="O6552">
        <v>-70.397220000000004</v>
      </c>
      <c r="P6552">
        <v>2</v>
      </c>
      <c r="Q6552">
        <v>2014</v>
      </c>
      <c r="R6552" s="2">
        <v>41961</v>
      </c>
      <c r="S6552" s="2">
        <v>41961</v>
      </c>
      <c r="T6552" s="2">
        <v>41961</v>
      </c>
      <c r="U6552" s="2"/>
    </row>
    <row r="6553" spans="1:21" x14ac:dyDescent="0.3">
      <c r="A6553" t="s">
        <v>164</v>
      </c>
      <c r="B6553" t="s">
        <v>20</v>
      </c>
      <c r="C6553" t="s">
        <v>54</v>
      </c>
      <c r="D6553" t="s">
        <v>384</v>
      </c>
      <c r="E6553" s="5" t="s">
        <v>516</v>
      </c>
      <c r="F6553">
        <v>10</v>
      </c>
      <c r="G6553" t="s">
        <v>402</v>
      </c>
      <c r="H6553">
        <v>2.66</v>
      </c>
      <c r="I6553">
        <f>ANAM[[#This Row],[VALOR Corregida]]/1000</f>
        <v>2.66E-3</v>
      </c>
      <c r="J6553" t="s">
        <v>167</v>
      </c>
      <c r="K6553" t="s">
        <v>24</v>
      </c>
      <c r="L6553" t="s">
        <v>398</v>
      </c>
      <c r="M6553" t="s">
        <v>444</v>
      </c>
      <c r="N6553">
        <v>-23.61722</v>
      </c>
      <c r="O6553">
        <v>-70.397220000000004</v>
      </c>
      <c r="P6553">
        <v>2</v>
      </c>
      <c r="Q6553">
        <v>2014</v>
      </c>
      <c r="R6553" s="2">
        <v>41961</v>
      </c>
      <c r="S6553" s="2">
        <v>41961</v>
      </c>
      <c r="T6553" s="2">
        <v>41961</v>
      </c>
      <c r="U6553" s="2"/>
    </row>
    <row r="6554" spans="1:21" x14ac:dyDescent="0.3">
      <c r="A6554" t="s">
        <v>164</v>
      </c>
      <c r="B6554" t="s">
        <v>20</v>
      </c>
      <c r="C6554" t="s">
        <v>54</v>
      </c>
      <c r="D6554" t="s">
        <v>384</v>
      </c>
      <c r="E6554" s="5" t="s">
        <v>516</v>
      </c>
      <c r="F6554">
        <v>10</v>
      </c>
      <c r="G6554" t="s">
        <v>403</v>
      </c>
      <c r="H6554">
        <v>58</v>
      </c>
      <c r="I6554">
        <f>ANAM[[#This Row],[VALOR Corregida]]/1000</f>
        <v>5.8000000000000003E-2</v>
      </c>
      <c r="J6554" t="s">
        <v>167</v>
      </c>
      <c r="K6554" t="s">
        <v>24</v>
      </c>
      <c r="L6554" t="s">
        <v>398</v>
      </c>
      <c r="M6554" t="s">
        <v>444</v>
      </c>
      <c r="N6554">
        <v>-23.61722</v>
      </c>
      <c r="O6554">
        <v>-70.397220000000004</v>
      </c>
      <c r="P6554">
        <v>2</v>
      </c>
      <c r="Q6554">
        <v>2014</v>
      </c>
      <c r="R6554" s="2">
        <v>41961</v>
      </c>
      <c r="S6554" s="2">
        <v>41961</v>
      </c>
      <c r="T6554" s="2">
        <v>41961</v>
      </c>
      <c r="U6554" s="2"/>
    </row>
    <row r="6555" spans="1:21" x14ac:dyDescent="0.3">
      <c r="A6555" t="s">
        <v>164</v>
      </c>
      <c r="B6555" t="s">
        <v>20</v>
      </c>
      <c r="C6555" t="s">
        <v>54</v>
      </c>
      <c r="D6555" t="s">
        <v>384</v>
      </c>
      <c r="E6555" s="5" t="s">
        <v>516</v>
      </c>
      <c r="F6555">
        <v>10</v>
      </c>
      <c r="G6555" t="s">
        <v>404</v>
      </c>
      <c r="H6555">
        <v>1.2</v>
      </c>
      <c r="I6555">
        <f>ANAM[[#This Row],[VALOR Corregida]]/1000</f>
        <v>1.1999999999999999E-3</v>
      </c>
      <c r="J6555" t="s">
        <v>155</v>
      </c>
      <c r="K6555" t="s">
        <v>24</v>
      </c>
      <c r="L6555" t="s">
        <v>398</v>
      </c>
      <c r="M6555" t="s">
        <v>444</v>
      </c>
      <c r="N6555">
        <v>-23.61722</v>
      </c>
      <c r="O6555">
        <v>-70.397220000000004</v>
      </c>
      <c r="P6555">
        <v>2</v>
      </c>
      <c r="Q6555">
        <v>2014</v>
      </c>
      <c r="R6555" s="2">
        <v>41961</v>
      </c>
      <c r="S6555" s="2">
        <v>41961</v>
      </c>
      <c r="T6555" s="2">
        <v>41961</v>
      </c>
      <c r="U6555" s="2"/>
    </row>
    <row r="6556" spans="1:21" x14ac:dyDescent="0.3">
      <c r="A6556" t="s">
        <v>164</v>
      </c>
      <c r="B6556" t="s">
        <v>20</v>
      </c>
      <c r="C6556" t="s">
        <v>202</v>
      </c>
      <c r="D6556" t="s">
        <v>203</v>
      </c>
      <c r="E6556" s="5" t="s">
        <v>526</v>
      </c>
      <c r="F6556">
        <v>0</v>
      </c>
      <c r="G6556" t="s">
        <v>46</v>
      </c>
      <c r="H6556">
        <v>219</v>
      </c>
      <c r="I6556">
        <f>ANAM[[#This Row],[VALOR Corregida]]/1000</f>
        <v>0.219</v>
      </c>
      <c r="J6556" t="s">
        <v>155</v>
      </c>
      <c r="K6556" t="s">
        <v>24</v>
      </c>
      <c r="L6556" t="s">
        <v>309</v>
      </c>
      <c r="M6556" t="s">
        <v>318</v>
      </c>
      <c r="N6556" s="7">
        <v>-23.633890000000001</v>
      </c>
      <c r="O6556" s="7">
        <v>-70.400000000000006</v>
      </c>
      <c r="P6556">
        <v>2</v>
      </c>
      <c r="Q6556">
        <v>2002</v>
      </c>
      <c r="R6556" s="2">
        <v>37580</v>
      </c>
      <c r="S6556" s="2">
        <v>37580</v>
      </c>
      <c r="T6556" s="2">
        <v>37580</v>
      </c>
      <c r="U6556" s="2"/>
    </row>
    <row r="6557" spans="1:21" x14ac:dyDescent="0.3">
      <c r="A6557" t="s">
        <v>164</v>
      </c>
      <c r="B6557" t="s">
        <v>20</v>
      </c>
      <c r="C6557" t="s">
        <v>54</v>
      </c>
      <c r="D6557" t="s">
        <v>384</v>
      </c>
      <c r="E6557" s="5" t="s">
        <v>516</v>
      </c>
      <c r="F6557">
        <v>10</v>
      </c>
      <c r="G6557" t="s">
        <v>405</v>
      </c>
      <c r="H6557">
        <v>0.2</v>
      </c>
      <c r="I6557">
        <f>ANAM[[#This Row],[VALOR Corregida]]/1000</f>
        <v>2.0000000000000001E-4</v>
      </c>
      <c r="J6557" t="s">
        <v>167</v>
      </c>
      <c r="K6557" t="s">
        <v>24</v>
      </c>
      <c r="L6557" t="s">
        <v>398</v>
      </c>
      <c r="M6557" t="s">
        <v>444</v>
      </c>
      <c r="N6557">
        <v>-23.61722</v>
      </c>
      <c r="O6557">
        <v>-70.397220000000004</v>
      </c>
      <c r="P6557">
        <v>2</v>
      </c>
      <c r="Q6557">
        <v>2014</v>
      </c>
      <c r="R6557" s="2">
        <v>41961</v>
      </c>
      <c r="S6557" s="2">
        <v>41961</v>
      </c>
      <c r="T6557" s="2">
        <v>41961</v>
      </c>
      <c r="U6557" s="2"/>
    </row>
    <row r="6558" spans="1:21" x14ac:dyDescent="0.3">
      <c r="A6558" t="s">
        <v>164</v>
      </c>
      <c r="B6558" t="s">
        <v>20</v>
      </c>
      <c r="C6558" t="s">
        <v>50</v>
      </c>
      <c r="D6558" t="s">
        <v>217</v>
      </c>
      <c r="E6558" s="5" t="s">
        <v>511</v>
      </c>
      <c r="F6558">
        <v>0</v>
      </c>
      <c r="G6558" t="s">
        <v>46</v>
      </c>
      <c r="H6558">
        <v>43.8</v>
      </c>
      <c r="I6558">
        <f>ANAM[[#This Row],[VALOR Corregida]]/1000</f>
        <v>4.3799999999999999E-2</v>
      </c>
      <c r="J6558" t="s">
        <v>155</v>
      </c>
      <c r="K6558" t="s">
        <v>24</v>
      </c>
      <c r="L6558" t="s">
        <v>309</v>
      </c>
      <c r="M6558" t="s">
        <v>317</v>
      </c>
      <c r="N6558" s="7">
        <v>-23.641940000000002</v>
      </c>
      <c r="O6558" s="7">
        <v>-70.399169999999998</v>
      </c>
      <c r="P6558">
        <v>2</v>
      </c>
      <c r="Q6558">
        <v>2002</v>
      </c>
      <c r="R6558" s="2">
        <v>37484</v>
      </c>
      <c r="S6558" s="2">
        <v>37484</v>
      </c>
      <c r="T6558" s="2">
        <v>37484</v>
      </c>
      <c r="U6558" s="2"/>
    </row>
    <row r="6559" spans="1:21" x14ac:dyDescent="0.3">
      <c r="A6559" t="s">
        <v>164</v>
      </c>
      <c r="B6559" t="s">
        <v>20</v>
      </c>
      <c r="C6559" t="s">
        <v>54</v>
      </c>
      <c r="D6559" t="s">
        <v>384</v>
      </c>
      <c r="E6559" s="5" t="s">
        <v>516</v>
      </c>
      <c r="F6559">
        <v>10</v>
      </c>
      <c r="G6559" t="s">
        <v>406</v>
      </c>
      <c r="H6559">
        <v>0.33</v>
      </c>
      <c r="I6559">
        <f>ANAM[[#This Row],[VALOR Corregida]]/1000</f>
        <v>3.3E-4</v>
      </c>
      <c r="J6559" t="s">
        <v>167</v>
      </c>
      <c r="K6559" t="s">
        <v>24</v>
      </c>
      <c r="L6559" t="s">
        <v>398</v>
      </c>
      <c r="M6559" t="s">
        <v>444</v>
      </c>
      <c r="N6559">
        <v>-23.61722</v>
      </c>
      <c r="O6559">
        <v>-70.397220000000004</v>
      </c>
      <c r="P6559">
        <v>2</v>
      </c>
      <c r="Q6559">
        <v>2014</v>
      </c>
      <c r="R6559" s="2">
        <v>41961</v>
      </c>
      <c r="S6559" s="2">
        <v>41961</v>
      </c>
      <c r="T6559" s="2">
        <v>41961</v>
      </c>
      <c r="U6559" s="2"/>
    </row>
    <row r="6560" spans="1:21" x14ac:dyDescent="0.3">
      <c r="A6560" t="s">
        <v>164</v>
      </c>
      <c r="B6560" t="s">
        <v>20</v>
      </c>
      <c r="C6560" t="s">
        <v>54</v>
      </c>
      <c r="D6560" t="s">
        <v>384</v>
      </c>
      <c r="E6560" s="5" t="s">
        <v>516</v>
      </c>
      <c r="F6560">
        <v>10</v>
      </c>
      <c r="G6560" t="s">
        <v>37</v>
      </c>
      <c r="H6560">
        <v>2.2999999999999998</v>
      </c>
      <c r="I6560">
        <f>ANAM[[#This Row],[VALOR Corregida]]/1000</f>
        <v>2.3E-3</v>
      </c>
      <c r="J6560" t="s">
        <v>155</v>
      </c>
      <c r="K6560" t="s">
        <v>24</v>
      </c>
      <c r="L6560" t="s">
        <v>398</v>
      </c>
      <c r="M6560" t="s">
        <v>444</v>
      </c>
      <c r="N6560">
        <v>-23.61722</v>
      </c>
      <c r="O6560">
        <v>-70.397220000000004</v>
      </c>
      <c r="P6560">
        <v>2</v>
      </c>
      <c r="Q6560">
        <v>2014</v>
      </c>
      <c r="R6560" s="2">
        <v>41961</v>
      </c>
      <c r="S6560" s="2">
        <v>41961</v>
      </c>
      <c r="T6560" s="2">
        <v>41961</v>
      </c>
      <c r="U6560" s="2"/>
    </row>
    <row r="6561" spans="1:21" x14ac:dyDescent="0.3">
      <c r="A6561" t="s">
        <v>164</v>
      </c>
      <c r="B6561" t="s">
        <v>20</v>
      </c>
      <c r="C6561" t="s">
        <v>54</v>
      </c>
      <c r="D6561" t="s">
        <v>384</v>
      </c>
      <c r="E6561" s="5" t="s">
        <v>516</v>
      </c>
      <c r="F6561">
        <v>10</v>
      </c>
      <c r="G6561" t="s">
        <v>407</v>
      </c>
      <c r="H6561">
        <v>0</v>
      </c>
      <c r="I6561">
        <f>ANAM[[#This Row],[VALOR Corregida]]/1000</f>
        <v>0</v>
      </c>
      <c r="J6561" t="s">
        <v>167</v>
      </c>
      <c r="K6561" t="s">
        <v>24</v>
      </c>
      <c r="L6561" t="s">
        <v>398</v>
      </c>
      <c r="M6561" t="s">
        <v>444</v>
      </c>
      <c r="N6561">
        <v>-23.61722</v>
      </c>
      <c r="O6561">
        <v>-70.397220000000004</v>
      </c>
      <c r="P6561">
        <v>2</v>
      </c>
      <c r="Q6561">
        <v>2014</v>
      </c>
      <c r="R6561" s="2">
        <v>41961</v>
      </c>
      <c r="S6561" s="2">
        <v>41961</v>
      </c>
      <c r="T6561" s="2">
        <v>41961</v>
      </c>
      <c r="U6561" s="2"/>
    </row>
    <row r="6562" spans="1:21" x14ac:dyDescent="0.3">
      <c r="A6562" t="s">
        <v>164</v>
      </c>
      <c r="B6562" t="s">
        <v>20</v>
      </c>
      <c r="C6562" t="s">
        <v>54</v>
      </c>
      <c r="D6562" t="s">
        <v>384</v>
      </c>
      <c r="E6562" s="5" t="s">
        <v>516</v>
      </c>
      <c r="F6562">
        <v>10</v>
      </c>
      <c r="G6562" t="s">
        <v>129</v>
      </c>
      <c r="H6562">
        <v>1</v>
      </c>
      <c r="I6562">
        <f>ANAM[[#This Row],[VALOR Corregida]]/1000</f>
        <v>1E-3</v>
      </c>
      <c r="J6562" t="s">
        <v>155</v>
      </c>
      <c r="K6562" t="s">
        <v>315</v>
      </c>
      <c r="L6562" t="s">
        <v>398</v>
      </c>
      <c r="M6562" t="s">
        <v>444</v>
      </c>
      <c r="N6562">
        <v>-23.61722</v>
      </c>
      <c r="O6562">
        <v>-70.397220000000004</v>
      </c>
      <c r="P6562">
        <v>2</v>
      </c>
      <c r="Q6562">
        <v>2014</v>
      </c>
      <c r="R6562" s="2">
        <v>41961</v>
      </c>
      <c r="S6562" s="2">
        <v>41961</v>
      </c>
      <c r="T6562" s="2">
        <v>41961</v>
      </c>
      <c r="U6562" s="2"/>
    </row>
    <row r="6563" spans="1:21" x14ac:dyDescent="0.3">
      <c r="A6563" t="s">
        <v>164</v>
      </c>
      <c r="B6563" t="s">
        <v>20</v>
      </c>
      <c r="C6563" t="s">
        <v>54</v>
      </c>
      <c r="D6563" t="s">
        <v>384</v>
      </c>
      <c r="E6563" s="5" t="s">
        <v>516</v>
      </c>
      <c r="F6563">
        <v>10</v>
      </c>
      <c r="G6563" t="s">
        <v>408</v>
      </c>
      <c r="H6563">
        <v>5</v>
      </c>
      <c r="I6563">
        <f>ANAM[[#This Row],[VALOR Corregida]]/1000</f>
        <v>5.0000000000000001E-3</v>
      </c>
      <c r="J6563" t="s">
        <v>155</v>
      </c>
      <c r="K6563" t="s">
        <v>315</v>
      </c>
      <c r="L6563" t="s">
        <v>398</v>
      </c>
      <c r="M6563" t="s">
        <v>444</v>
      </c>
      <c r="N6563">
        <v>-23.61722</v>
      </c>
      <c r="O6563">
        <v>-70.397220000000004</v>
      </c>
      <c r="P6563">
        <v>2</v>
      </c>
      <c r="Q6563">
        <v>2014</v>
      </c>
      <c r="R6563" s="2">
        <v>41961</v>
      </c>
      <c r="S6563" s="2">
        <v>41961</v>
      </c>
      <c r="T6563" s="2">
        <v>41961</v>
      </c>
      <c r="U6563" s="2"/>
    </row>
    <row r="6564" spans="1:21" x14ac:dyDescent="0.3">
      <c r="A6564" t="s">
        <v>164</v>
      </c>
      <c r="B6564" t="s">
        <v>20</v>
      </c>
      <c r="C6564" t="s">
        <v>54</v>
      </c>
      <c r="D6564" t="s">
        <v>384</v>
      </c>
      <c r="E6564" s="5" t="s">
        <v>516</v>
      </c>
      <c r="F6564">
        <v>10</v>
      </c>
      <c r="G6564" t="s">
        <v>216</v>
      </c>
      <c r="H6564">
        <v>5</v>
      </c>
      <c r="I6564">
        <f>ANAM[[#This Row],[VALOR Corregida]]/1000</f>
        <v>5.0000000000000001E-3</v>
      </c>
      <c r="J6564" t="s">
        <v>155</v>
      </c>
      <c r="K6564" t="s">
        <v>315</v>
      </c>
      <c r="L6564" t="s">
        <v>398</v>
      </c>
      <c r="M6564" t="s">
        <v>444</v>
      </c>
      <c r="N6564">
        <v>-23.61722</v>
      </c>
      <c r="O6564">
        <v>-70.397220000000004</v>
      </c>
      <c r="P6564">
        <v>2</v>
      </c>
      <c r="Q6564">
        <v>2014</v>
      </c>
      <c r="R6564" s="2">
        <v>41961</v>
      </c>
      <c r="S6564" s="2">
        <v>41961</v>
      </c>
      <c r="T6564" s="2">
        <v>41961</v>
      </c>
      <c r="U6564" s="2"/>
    </row>
    <row r="6565" spans="1:21" x14ac:dyDescent="0.3">
      <c r="A6565" t="s">
        <v>164</v>
      </c>
      <c r="B6565" t="s">
        <v>20</v>
      </c>
      <c r="C6565" t="s">
        <v>54</v>
      </c>
      <c r="D6565" t="s">
        <v>384</v>
      </c>
      <c r="E6565" s="5" t="s">
        <v>516</v>
      </c>
      <c r="F6565">
        <v>10</v>
      </c>
      <c r="G6565" t="s">
        <v>409</v>
      </c>
      <c r="H6565">
        <v>0.05</v>
      </c>
      <c r="I6565">
        <f>ANAM[[#This Row],[VALOR Corregida]]/1000</f>
        <v>5.0000000000000002E-5</v>
      </c>
      <c r="J6565" t="s">
        <v>155</v>
      </c>
      <c r="K6565" t="s">
        <v>315</v>
      </c>
      <c r="L6565" t="s">
        <v>398</v>
      </c>
      <c r="M6565" t="s">
        <v>444</v>
      </c>
      <c r="N6565">
        <v>-23.61722</v>
      </c>
      <c r="O6565">
        <v>-70.397220000000004</v>
      </c>
      <c r="P6565">
        <v>2</v>
      </c>
      <c r="Q6565">
        <v>2014</v>
      </c>
      <c r="R6565" s="2">
        <v>41961</v>
      </c>
      <c r="S6565" s="2">
        <v>41961</v>
      </c>
      <c r="T6565" s="2">
        <v>41961</v>
      </c>
      <c r="U6565" s="2"/>
    </row>
    <row r="6566" spans="1:21" x14ac:dyDescent="0.3">
      <c r="A6566" t="s">
        <v>164</v>
      </c>
      <c r="B6566" t="s">
        <v>20</v>
      </c>
      <c r="C6566" t="s">
        <v>54</v>
      </c>
      <c r="D6566" t="s">
        <v>384</v>
      </c>
      <c r="E6566" s="5" t="s">
        <v>516</v>
      </c>
      <c r="F6566">
        <v>10</v>
      </c>
      <c r="G6566" t="s">
        <v>166</v>
      </c>
      <c r="H6566">
        <v>1</v>
      </c>
      <c r="I6566">
        <f>ANAM[[#This Row],[VALOR Corregida]]/1000</f>
        <v>1E-3</v>
      </c>
      <c r="J6566" t="s">
        <v>167</v>
      </c>
      <c r="K6566" t="s">
        <v>24</v>
      </c>
      <c r="L6566" t="s">
        <v>398</v>
      </c>
      <c r="M6566" t="s">
        <v>444</v>
      </c>
      <c r="N6566">
        <v>-23.61722</v>
      </c>
      <c r="O6566">
        <v>-70.397220000000004</v>
      </c>
      <c r="P6566">
        <v>2</v>
      </c>
      <c r="Q6566">
        <v>2014</v>
      </c>
      <c r="R6566" s="2">
        <v>41961</v>
      </c>
      <c r="S6566" s="2">
        <v>41961</v>
      </c>
      <c r="T6566" s="2">
        <v>41961</v>
      </c>
      <c r="U6566" s="2"/>
    </row>
    <row r="6567" spans="1:21" x14ac:dyDescent="0.3">
      <c r="A6567" t="s">
        <v>164</v>
      </c>
      <c r="B6567" t="s">
        <v>20</v>
      </c>
      <c r="C6567" t="s">
        <v>54</v>
      </c>
      <c r="D6567" t="s">
        <v>384</v>
      </c>
      <c r="E6567" s="5" t="s">
        <v>516</v>
      </c>
      <c r="F6567">
        <v>10</v>
      </c>
      <c r="G6567" t="s">
        <v>39</v>
      </c>
      <c r="H6567">
        <v>0.33</v>
      </c>
      <c r="I6567">
        <f>ANAM[[#This Row],[VALOR Corregida]]/1000</f>
        <v>3.3E-4</v>
      </c>
      <c r="J6567" t="s">
        <v>155</v>
      </c>
      <c r="K6567" t="s">
        <v>24</v>
      </c>
      <c r="L6567" t="s">
        <v>398</v>
      </c>
      <c r="M6567" t="s">
        <v>444</v>
      </c>
      <c r="N6567">
        <v>-23.61722</v>
      </c>
      <c r="O6567">
        <v>-70.397220000000004</v>
      </c>
      <c r="P6567">
        <v>2</v>
      </c>
      <c r="Q6567">
        <v>2014</v>
      </c>
      <c r="R6567" s="2">
        <v>41961</v>
      </c>
      <c r="S6567" s="2">
        <v>41961</v>
      </c>
      <c r="T6567" s="2">
        <v>41961</v>
      </c>
      <c r="U6567" s="2"/>
    </row>
    <row r="6568" spans="1:21" x14ac:dyDescent="0.3">
      <c r="A6568" t="s">
        <v>164</v>
      </c>
      <c r="B6568" t="s">
        <v>20</v>
      </c>
      <c r="C6568" t="s">
        <v>54</v>
      </c>
      <c r="D6568" t="s">
        <v>384</v>
      </c>
      <c r="E6568" s="5" t="s">
        <v>516</v>
      </c>
      <c r="F6568">
        <v>10</v>
      </c>
      <c r="G6568" t="s">
        <v>64</v>
      </c>
      <c r="H6568">
        <v>245</v>
      </c>
      <c r="I6568">
        <f>ANAM[[#This Row],[VALOR Corregida]]/1000</f>
        <v>0.245</v>
      </c>
      <c r="J6568" t="s">
        <v>155</v>
      </c>
      <c r="K6568" t="s">
        <v>24</v>
      </c>
      <c r="L6568" t="s">
        <v>398</v>
      </c>
      <c r="M6568" t="s">
        <v>444</v>
      </c>
      <c r="N6568">
        <v>-23.61722</v>
      </c>
      <c r="O6568">
        <v>-70.397220000000004</v>
      </c>
      <c r="P6568">
        <v>2</v>
      </c>
      <c r="Q6568">
        <v>2014</v>
      </c>
      <c r="R6568" s="2">
        <v>41961</v>
      </c>
      <c r="S6568" s="2">
        <v>41961</v>
      </c>
      <c r="T6568" s="2">
        <v>41961</v>
      </c>
      <c r="U6568" s="2"/>
    </row>
    <row r="6569" spans="1:21" x14ac:dyDescent="0.3">
      <c r="A6569" t="s">
        <v>164</v>
      </c>
      <c r="B6569" t="s">
        <v>20</v>
      </c>
      <c r="C6569" t="s">
        <v>54</v>
      </c>
      <c r="D6569" t="s">
        <v>384</v>
      </c>
      <c r="E6569" s="5" t="s">
        <v>516</v>
      </c>
      <c r="F6569">
        <v>10</v>
      </c>
      <c r="G6569" t="s">
        <v>410</v>
      </c>
      <c r="H6569">
        <v>0.25</v>
      </c>
      <c r="I6569">
        <f>ANAM[[#This Row],[VALOR Corregida]]/1000</f>
        <v>2.5000000000000001E-4</v>
      </c>
      <c r="J6569" t="s">
        <v>155</v>
      </c>
      <c r="K6569" t="s">
        <v>315</v>
      </c>
      <c r="L6569" t="s">
        <v>398</v>
      </c>
      <c r="M6569" t="s">
        <v>444</v>
      </c>
      <c r="N6569">
        <v>-23.61722</v>
      </c>
      <c r="O6569">
        <v>-70.397220000000004</v>
      </c>
      <c r="P6569">
        <v>2</v>
      </c>
      <c r="Q6569">
        <v>2014</v>
      </c>
      <c r="R6569" s="2">
        <v>41961</v>
      </c>
      <c r="S6569" s="2">
        <v>41961</v>
      </c>
      <c r="T6569" s="2">
        <v>41961</v>
      </c>
      <c r="U6569" s="2"/>
    </row>
    <row r="6570" spans="1:21" x14ac:dyDescent="0.3">
      <c r="A6570" t="s">
        <v>164</v>
      </c>
      <c r="B6570" t="s">
        <v>20</v>
      </c>
      <c r="C6570" t="s">
        <v>50</v>
      </c>
      <c r="D6570" t="s">
        <v>217</v>
      </c>
      <c r="E6570" s="5" t="s">
        <v>511</v>
      </c>
      <c r="F6570">
        <v>0</v>
      </c>
      <c r="G6570" t="s">
        <v>46</v>
      </c>
      <c r="H6570">
        <v>58.1</v>
      </c>
      <c r="I6570">
        <f>ANAM[[#This Row],[VALOR Corregida]]/1000</f>
        <v>5.8099999999999999E-2</v>
      </c>
      <c r="J6570" t="s">
        <v>155</v>
      </c>
      <c r="K6570" t="s">
        <v>24</v>
      </c>
      <c r="L6570" t="s">
        <v>309</v>
      </c>
      <c r="M6570" t="s">
        <v>318</v>
      </c>
      <c r="N6570" s="7">
        <v>-23.641940000000002</v>
      </c>
      <c r="O6570" s="7">
        <v>-70.399169999999998</v>
      </c>
      <c r="P6570">
        <v>2</v>
      </c>
      <c r="Q6570">
        <v>2002</v>
      </c>
      <c r="R6570" s="2">
        <v>37580</v>
      </c>
      <c r="S6570" s="2">
        <v>37580</v>
      </c>
      <c r="T6570" s="2">
        <v>37580</v>
      </c>
      <c r="U6570" s="2"/>
    </row>
    <row r="6571" spans="1:21" x14ac:dyDescent="0.3">
      <c r="A6571" t="s">
        <v>164</v>
      </c>
      <c r="B6571" t="s">
        <v>20</v>
      </c>
      <c r="C6571" t="s">
        <v>54</v>
      </c>
      <c r="D6571" t="s">
        <v>384</v>
      </c>
      <c r="E6571" s="5" t="s">
        <v>516</v>
      </c>
      <c r="F6571">
        <v>10</v>
      </c>
      <c r="G6571" t="s">
        <v>411</v>
      </c>
      <c r="H6571">
        <v>0.05</v>
      </c>
      <c r="I6571">
        <f>ANAM[[#This Row],[VALOR Corregida]]/1000</f>
        <v>5.0000000000000002E-5</v>
      </c>
      <c r="J6571" t="s">
        <v>155</v>
      </c>
      <c r="K6571" t="s">
        <v>315</v>
      </c>
      <c r="L6571" t="s">
        <v>398</v>
      </c>
      <c r="M6571" t="s">
        <v>444</v>
      </c>
      <c r="N6571">
        <v>-23.61722</v>
      </c>
      <c r="O6571">
        <v>-70.397220000000004</v>
      </c>
      <c r="P6571">
        <v>2</v>
      </c>
      <c r="Q6571">
        <v>2014</v>
      </c>
      <c r="R6571" s="2">
        <v>41961</v>
      </c>
      <c r="S6571" s="2">
        <v>41961</v>
      </c>
      <c r="T6571" s="2">
        <v>41961</v>
      </c>
      <c r="U6571" s="2"/>
    </row>
    <row r="6572" spans="1:21" x14ac:dyDescent="0.3">
      <c r="A6572" t="s">
        <v>164</v>
      </c>
      <c r="B6572" t="s">
        <v>20</v>
      </c>
      <c r="C6572" t="s">
        <v>153</v>
      </c>
      <c r="D6572" t="s">
        <v>386</v>
      </c>
      <c r="E6572" s="5" t="s">
        <v>525</v>
      </c>
      <c r="F6572">
        <v>11</v>
      </c>
      <c r="G6572" t="s">
        <v>397</v>
      </c>
      <c r="H6572">
        <v>8.1199999999999992</v>
      </c>
      <c r="I6572">
        <f>ANAM[[#This Row],[VALOR Corregida]]/1000</f>
        <v>8.1199999999999987E-3</v>
      </c>
      <c r="J6572" t="s">
        <v>167</v>
      </c>
      <c r="K6572" t="s">
        <v>24</v>
      </c>
      <c r="L6572" t="s">
        <v>398</v>
      </c>
      <c r="M6572" t="s">
        <v>444</v>
      </c>
      <c r="N6572" s="7">
        <v>-23.626111000000002</v>
      </c>
      <c r="O6572" s="7">
        <v>-70.398332999999994</v>
      </c>
      <c r="P6572">
        <v>2</v>
      </c>
      <c r="Q6572">
        <v>2014</v>
      </c>
      <c r="R6572" s="2">
        <v>41961</v>
      </c>
      <c r="S6572" s="2">
        <v>41961</v>
      </c>
      <c r="T6572" s="2">
        <v>41961</v>
      </c>
      <c r="U6572" s="2"/>
    </row>
    <row r="6573" spans="1:21" x14ac:dyDescent="0.3">
      <c r="A6573" t="s">
        <v>164</v>
      </c>
      <c r="B6573" t="s">
        <v>20</v>
      </c>
      <c r="C6573" t="s">
        <v>153</v>
      </c>
      <c r="D6573" t="s">
        <v>386</v>
      </c>
      <c r="E6573" s="5" t="s">
        <v>525</v>
      </c>
      <c r="F6573">
        <v>11</v>
      </c>
      <c r="G6573" t="s">
        <v>400</v>
      </c>
      <c r="H6573">
        <v>24.1</v>
      </c>
      <c r="I6573">
        <f>ANAM[[#This Row],[VALOR Corregida]]/1000</f>
        <v>2.41E-2</v>
      </c>
      <c r="J6573" t="s">
        <v>167</v>
      </c>
      <c r="K6573" t="s">
        <v>24</v>
      </c>
      <c r="L6573" t="s">
        <v>398</v>
      </c>
      <c r="M6573" t="s">
        <v>444</v>
      </c>
      <c r="N6573" s="7">
        <v>-23.626111000000002</v>
      </c>
      <c r="O6573" s="7">
        <v>-70.398332999999994</v>
      </c>
      <c r="P6573">
        <v>2</v>
      </c>
      <c r="Q6573">
        <v>2014</v>
      </c>
      <c r="R6573" s="2">
        <v>41961</v>
      </c>
      <c r="S6573" s="2">
        <v>41961</v>
      </c>
      <c r="T6573" s="2">
        <v>41961</v>
      </c>
      <c r="U6573" s="2"/>
    </row>
    <row r="6574" spans="1:21" x14ac:dyDescent="0.3">
      <c r="A6574" t="s">
        <v>164</v>
      </c>
      <c r="B6574" t="s">
        <v>20</v>
      </c>
      <c r="C6574" t="s">
        <v>153</v>
      </c>
      <c r="D6574" t="s">
        <v>386</v>
      </c>
      <c r="E6574" s="5" t="s">
        <v>525</v>
      </c>
      <c r="F6574">
        <v>11</v>
      </c>
      <c r="G6574" t="s">
        <v>401</v>
      </c>
      <c r="H6574">
        <v>30.4</v>
      </c>
      <c r="I6574">
        <f>ANAM[[#This Row],[VALOR Corregida]]/1000</f>
        <v>3.04E-2</v>
      </c>
      <c r="J6574" t="s">
        <v>167</v>
      </c>
      <c r="K6574" t="s">
        <v>24</v>
      </c>
      <c r="L6574" t="s">
        <v>398</v>
      </c>
      <c r="M6574" t="s">
        <v>444</v>
      </c>
      <c r="N6574" s="7">
        <v>-23.626111000000002</v>
      </c>
      <c r="O6574" s="7">
        <v>-70.398332999999994</v>
      </c>
      <c r="P6574">
        <v>2</v>
      </c>
      <c r="Q6574">
        <v>2014</v>
      </c>
      <c r="R6574" s="2">
        <v>41961</v>
      </c>
      <c r="S6574" s="2">
        <v>41961</v>
      </c>
      <c r="T6574" s="2">
        <v>41961</v>
      </c>
      <c r="U6574" s="2"/>
    </row>
    <row r="6575" spans="1:21" x14ac:dyDescent="0.3">
      <c r="A6575" t="s">
        <v>164</v>
      </c>
      <c r="B6575" t="s">
        <v>20</v>
      </c>
      <c r="C6575" t="s">
        <v>153</v>
      </c>
      <c r="D6575" t="s">
        <v>386</v>
      </c>
      <c r="E6575" s="5" t="s">
        <v>525</v>
      </c>
      <c r="F6575">
        <v>11</v>
      </c>
      <c r="G6575" t="s">
        <v>402</v>
      </c>
      <c r="H6575">
        <v>6.34</v>
      </c>
      <c r="I6575">
        <f>ANAM[[#This Row],[VALOR Corregida]]/1000</f>
        <v>6.3400000000000001E-3</v>
      </c>
      <c r="J6575" t="s">
        <v>167</v>
      </c>
      <c r="K6575" t="s">
        <v>24</v>
      </c>
      <c r="L6575" t="s">
        <v>398</v>
      </c>
      <c r="M6575" t="s">
        <v>444</v>
      </c>
      <c r="N6575" s="7">
        <v>-23.626111000000002</v>
      </c>
      <c r="O6575" s="7">
        <v>-70.398332999999994</v>
      </c>
      <c r="P6575">
        <v>2</v>
      </c>
      <c r="Q6575">
        <v>2014</v>
      </c>
      <c r="R6575" s="2">
        <v>41961</v>
      </c>
      <c r="S6575" s="2">
        <v>41961</v>
      </c>
      <c r="T6575" s="2">
        <v>41961</v>
      </c>
      <c r="U6575" s="2"/>
    </row>
    <row r="6576" spans="1:21" x14ac:dyDescent="0.3">
      <c r="A6576" t="s">
        <v>164</v>
      </c>
      <c r="B6576" t="s">
        <v>20</v>
      </c>
      <c r="C6576" t="s">
        <v>153</v>
      </c>
      <c r="D6576" t="s">
        <v>386</v>
      </c>
      <c r="E6576" s="5" t="s">
        <v>525</v>
      </c>
      <c r="F6576">
        <v>11</v>
      </c>
      <c r="G6576" t="s">
        <v>403</v>
      </c>
      <c r="H6576">
        <v>30.3</v>
      </c>
      <c r="I6576">
        <f>ANAM[[#This Row],[VALOR Corregida]]/1000</f>
        <v>3.0300000000000001E-2</v>
      </c>
      <c r="J6576" t="s">
        <v>167</v>
      </c>
      <c r="K6576" t="s">
        <v>24</v>
      </c>
      <c r="L6576" t="s">
        <v>398</v>
      </c>
      <c r="M6576" t="s">
        <v>444</v>
      </c>
      <c r="N6576" s="7">
        <v>-23.626111000000002</v>
      </c>
      <c r="O6576" s="7">
        <v>-70.398332999999994</v>
      </c>
      <c r="P6576">
        <v>2</v>
      </c>
      <c r="Q6576">
        <v>2014</v>
      </c>
      <c r="R6576" s="2">
        <v>41961</v>
      </c>
      <c r="S6576" s="2">
        <v>41961</v>
      </c>
      <c r="T6576" s="2">
        <v>41961</v>
      </c>
      <c r="U6576" s="2"/>
    </row>
    <row r="6577" spans="1:21" x14ac:dyDescent="0.3">
      <c r="A6577" t="s">
        <v>164</v>
      </c>
      <c r="B6577" t="s">
        <v>20</v>
      </c>
      <c r="C6577" t="s">
        <v>153</v>
      </c>
      <c r="D6577" t="s">
        <v>386</v>
      </c>
      <c r="E6577" s="5" t="s">
        <v>525</v>
      </c>
      <c r="F6577">
        <v>11</v>
      </c>
      <c r="G6577" t="s">
        <v>404</v>
      </c>
      <c r="H6577">
        <v>5.4</v>
      </c>
      <c r="I6577">
        <f>ANAM[[#This Row],[VALOR Corregida]]/1000</f>
        <v>5.4000000000000003E-3</v>
      </c>
      <c r="J6577" t="s">
        <v>155</v>
      </c>
      <c r="K6577" t="s">
        <v>24</v>
      </c>
      <c r="L6577" t="s">
        <v>398</v>
      </c>
      <c r="M6577" t="s">
        <v>444</v>
      </c>
      <c r="N6577" s="7">
        <v>-23.626111000000002</v>
      </c>
      <c r="O6577" s="7">
        <v>-70.398332999999994</v>
      </c>
      <c r="P6577">
        <v>2</v>
      </c>
      <c r="Q6577">
        <v>2014</v>
      </c>
      <c r="R6577" s="2">
        <v>41961</v>
      </c>
      <c r="S6577" s="2">
        <v>41961</v>
      </c>
      <c r="T6577" s="2">
        <v>41961</v>
      </c>
      <c r="U6577" s="2"/>
    </row>
    <row r="6578" spans="1:21" x14ac:dyDescent="0.3">
      <c r="A6578" t="s">
        <v>164</v>
      </c>
      <c r="B6578" t="s">
        <v>20</v>
      </c>
      <c r="C6578" t="s">
        <v>213</v>
      </c>
      <c r="D6578" t="s">
        <v>214</v>
      </c>
      <c r="E6578" s="5" t="s">
        <v>519</v>
      </c>
      <c r="F6578">
        <v>0</v>
      </c>
      <c r="G6578" t="s">
        <v>46</v>
      </c>
      <c r="H6578">
        <v>50.8</v>
      </c>
      <c r="I6578">
        <f>ANAM[[#This Row],[VALOR Corregida]]/1000</f>
        <v>5.0799999999999998E-2</v>
      </c>
      <c r="J6578" t="s">
        <v>155</v>
      </c>
      <c r="K6578" t="s">
        <v>24</v>
      </c>
      <c r="L6578" t="s">
        <v>309</v>
      </c>
      <c r="M6578" t="s">
        <v>317</v>
      </c>
      <c r="N6578" s="7">
        <v>-23.648890000000002</v>
      </c>
      <c r="O6578" s="7">
        <v>-70.406940000000006</v>
      </c>
      <c r="P6578">
        <v>2</v>
      </c>
      <c r="Q6578">
        <v>2002</v>
      </c>
      <c r="R6578" s="2">
        <v>37484</v>
      </c>
      <c r="S6578" s="2">
        <v>37484</v>
      </c>
      <c r="T6578" s="2">
        <v>37484</v>
      </c>
      <c r="U6578" s="2"/>
    </row>
    <row r="6579" spans="1:21" x14ac:dyDescent="0.3">
      <c r="A6579" t="s">
        <v>164</v>
      </c>
      <c r="B6579" t="s">
        <v>20</v>
      </c>
      <c r="C6579" t="s">
        <v>153</v>
      </c>
      <c r="D6579" t="s">
        <v>386</v>
      </c>
      <c r="E6579" s="5" t="s">
        <v>525</v>
      </c>
      <c r="F6579">
        <v>11</v>
      </c>
      <c r="G6579" t="s">
        <v>405</v>
      </c>
      <c r="H6579">
        <v>0.2</v>
      </c>
      <c r="I6579">
        <f>ANAM[[#This Row],[VALOR Corregida]]/1000</f>
        <v>2.0000000000000001E-4</v>
      </c>
      <c r="J6579" t="s">
        <v>167</v>
      </c>
      <c r="K6579" t="s">
        <v>24</v>
      </c>
      <c r="L6579" t="s">
        <v>398</v>
      </c>
      <c r="M6579" t="s">
        <v>444</v>
      </c>
      <c r="N6579" s="7">
        <v>-23.626111000000002</v>
      </c>
      <c r="O6579" s="7">
        <v>-70.398332999999994</v>
      </c>
      <c r="P6579">
        <v>2</v>
      </c>
      <c r="Q6579">
        <v>2014</v>
      </c>
      <c r="R6579" s="2">
        <v>41961</v>
      </c>
      <c r="S6579" s="2">
        <v>41961</v>
      </c>
      <c r="T6579" s="2">
        <v>41961</v>
      </c>
      <c r="U6579" s="2"/>
    </row>
    <row r="6580" spans="1:21" x14ac:dyDescent="0.3">
      <c r="A6580" t="s">
        <v>164</v>
      </c>
      <c r="B6580" t="s">
        <v>20</v>
      </c>
      <c r="C6580" t="s">
        <v>213</v>
      </c>
      <c r="D6580" t="s">
        <v>214</v>
      </c>
      <c r="E6580" s="5" t="s">
        <v>519</v>
      </c>
      <c r="F6580">
        <v>0</v>
      </c>
      <c r="G6580" t="s">
        <v>46</v>
      </c>
      <c r="H6580">
        <v>239</v>
      </c>
      <c r="I6580">
        <f>ANAM[[#This Row],[VALOR Corregida]]/1000</f>
        <v>0.23899999999999999</v>
      </c>
      <c r="J6580" t="s">
        <v>155</v>
      </c>
      <c r="K6580" t="s">
        <v>24</v>
      </c>
      <c r="L6580" t="s">
        <v>309</v>
      </c>
      <c r="M6580" t="s">
        <v>318</v>
      </c>
      <c r="N6580" s="7">
        <v>-23.648890000000002</v>
      </c>
      <c r="O6580" s="7">
        <v>-70.406940000000006</v>
      </c>
      <c r="P6580">
        <v>2</v>
      </c>
      <c r="Q6580">
        <v>2002</v>
      </c>
      <c r="R6580" s="2">
        <v>37580</v>
      </c>
      <c r="S6580" s="2">
        <v>37580</v>
      </c>
      <c r="T6580" s="2">
        <v>37580</v>
      </c>
      <c r="U6580" s="2"/>
    </row>
    <row r="6581" spans="1:21" x14ac:dyDescent="0.3">
      <c r="A6581" t="s">
        <v>164</v>
      </c>
      <c r="B6581" t="s">
        <v>20</v>
      </c>
      <c r="C6581" t="s">
        <v>153</v>
      </c>
      <c r="D6581" t="s">
        <v>386</v>
      </c>
      <c r="E6581" s="5" t="s">
        <v>525</v>
      </c>
      <c r="F6581">
        <v>11</v>
      </c>
      <c r="G6581" t="s">
        <v>406</v>
      </c>
      <c r="H6581">
        <v>0.72</v>
      </c>
      <c r="I6581">
        <f>ANAM[[#This Row],[VALOR Corregida]]/1000</f>
        <v>7.1999999999999994E-4</v>
      </c>
      <c r="J6581" t="s">
        <v>167</v>
      </c>
      <c r="K6581" t="s">
        <v>24</v>
      </c>
      <c r="L6581" t="s">
        <v>398</v>
      </c>
      <c r="M6581" t="s">
        <v>444</v>
      </c>
      <c r="N6581" s="7">
        <v>-23.626111000000002</v>
      </c>
      <c r="O6581" s="7">
        <v>-70.398332999999994</v>
      </c>
      <c r="P6581">
        <v>2</v>
      </c>
      <c r="Q6581">
        <v>2014</v>
      </c>
      <c r="R6581" s="2">
        <v>41961</v>
      </c>
      <c r="S6581" s="2">
        <v>41961</v>
      </c>
      <c r="T6581" s="2">
        <v>41961</v>
      </c>
      <c r="U6581" s="2"/>
    </row>
    <row r="6582" spans="1:21" x14ac:dyDescent="0.3">
      <c r="A6582" t="s">
        <v>164</v>
      </c>
      <c r="B6582" t="s">
        <v>20</v>
      </c>
      <c r="C6582" t="s">
        <v>153</v>
      </c>
      <c r="D6582" t="s">
        <v>386</v>
      </c>
      <c r="E6582" s="5" t="s">
        <v>525</v>
      </c>
      <c r="F6582">
        <v>11</v>
      </c>
      <c r="G6582" t="s">
        <v>37</v>
      </c>
      <c r="H6582">
        <v>110</v>
      </c>
      <c r="I6582">
        <f>ANAM[[#This Row],[VALOR Corregida]]/1000</f>
        <v>0.11</v>
      </c>
      <c r="J6582" t="s">
        <v>155</v>
      </c>
      <c r="K6582" t="s">
        <v>24</v>
      </c>
      <c r="L6582" t="s">
        <v>398</v>
      </c>
      <c r="M6582" t="s">
        <v>444</v>
      </c>
      <c r="N6582" s="7">
        <v>-23.626111000000002</v>
      </c>
      <c r="O6582" s="7">
        <v>-70.398332999999994</v>
      </c>
      <c r="P6582">
        <v>2</v>
      </c>
      <c r="Q6582">
        <v>2014</v>
      </c>
      <c r="R6582" s="2">
        <v>41961</v>
      </c>
      <c r="S6582" s="2">
        <v>41961</v>
      </c>
      <c r="T6582" s="2">
        <v>41961</v>
      </c>
      <c r="U6582" s="2"/>
    </row>
    <row r="6583" spans="1:21" x14ac:dyDescent="0.3">
      <c r="A6583" t="s">
        <v>164</v>
      </c>
      <c r="B6583" t="s">
        <v>20</v>
      </c>
      <c r="C6583" t="s">
        <v>153</v>
      </c>
      <c r="D6583" t="s">
        <v>386</v>
      </c>
      <c r="E6583" s="5" t="s">
        <v>525</v>
      </c>
      <c r="F6583">
        <v>11</v>
      </c>
      <c r="G6583" t="s">
        <v>407</v>
      </c>
      <c r="H6583">
        <v>0.02</v>
      </c>
      <c r="I6583">
        <f>ANAM[[#This Row],[VALOR Corregida]]/1000</f>
        <v>2.0000000000000002E-5</v>
      </c>
      <c r="J6583" t="s">
        <v>167</v>
      </c>
      <c r="K6583" t="s">
        <v>24</v>
      </c>
      <c r="L6583" t="s">
        <v>398</v>
      </c>
      <c r="M6583" t="s">
        <v>444</v>
      </c>
      <c r="N6583" s="7">
        <v>-23.626111000000002</v>
      </c>
      <c r="O6583" s="7">
        <v>-70.398332999999994</v>
      </c>
      <c r="P6583">
        <v>2</v>
      </c>
      <c r="Q6583">
        <v>2014</v>
      </c>
      <c r="R6583" s="2">
        <v>41961</v>
      </c>
      <c r="S6583" s="2">
        <v>41961</v>
      </c>
      <c r="T6583" s="2">
        <v>41961</v>
      </c>
      <c r="U6583" s="2"/>
    </row>
    <row r="6584" spans="1:21" x14ac:dyDescent="0.3">
      <c r="A6584" t="s">
        <v>164</v>
      </c>
      <c r="B6584" t="s">
        <v>20</v>
      </c>
      <c r="C6584" t="s">
        <v>153</v>
      </c>
      <c r="D6584" t="s">
        <v>386</v>
      </c>
      <c r="E6584" s="5" t="s">
        <v>525</v>
      </c>
      <c r="F6584">
        <v>11</v>
      </c>
      <c r="G6584" t="s">
        <v>129</v>
      </c>
      <c r="H6584">
        <v>1</v>
      </c>
      <c r="I6584">
        <f>ANAM[[#This Row],[VALOR Corregida]]/1000</f>
        <v>1E-3</v>
      </c>
      <c r="J6584" t="s">
        <v>155</v>
      </c>
      <c r="K6584" t="s">
        <v>315</v>
      </c>
      <c r="L6584" t="s">
        <v>398</v>
      </c>
      <c r="M6584" t="s">
        <v>444</v>
      </c>
      <c r="N6584" s="7">
        <v>-23.626111000000002</v>
      </c>
      <c r="O6584" s="7">
        <v>-70.398332999999994</v>
      </c>
      <c r="P6584">
        <v>2</v>
      </c>
      <c r="Q6584">
        <v>2014</v>
      </c>
      <c r="R6584" s="2">
        <v>41961</v>
      </c>
      <c r="S6584" s="2">
        <v>41961</v>
      </c>
      <c r="T6584" s="2">
        <v>41961</v>
      </c>
      <c r="U6584" s="2"/>
    </row>
    <row r="6585" spans="1:21" x14ac:dyDescent="0.3">
      <c r="A6585" t="s">
        <v>164</v>
      </c>
      <c r="B6585" t="s">
        <v>20</v>
      </c>
      <c r="C6585" t="s">
        <v>153</v>
      </c>
      <c r="D6585" t="s">
        <v>386</v>
      </c>
      <c r="E6585" s="5" t="s">
        <v>525</v>
      </c>
      <c r="F6585">
        <v>11</v>
      </c>
      <c r="G6585" t="s">
        <v>408</v>
      </c>
      <c r="H6585">
        <v>5</v>
      </c>
      <c r="I6585">
        <f>ANAM[[#This Row],[VALOR Corregida]]/1000</f>
        <v>5.0000000000000001E-3</v>
      </c>
      <c r="J6585" t="s">
        <v>155</v>
      </c>
      <c r="K6585" t="s">
        <v>315</v>
      </c>
      <c r="L6585" t="s">
        <v>398</v>
      </c>
      <c r="M6585" t="s">
        <v>444</v>
      </c>
      <c r="N6585" s="7">
        <v>-23.626111000000002</v>
      </c>
      <c r="O6585" s="7">
        <v>-70.398332999999994</v>
      </c>
      <c r="P6585">
        <v>2</v>
      </c>
      <c r="Q6585">
        <v>2014</v>
      </c>
      <c r="R6585" s="2">
        <v>41961</v>
      </c>
      <c r="S6585" s="2">
        <v>41961</v>
      </c>
      <c r="T6585" s="2">
        <v>41961</v>
      </c>
      <c r="U6585" s="2"/>
    </row>
    <row r="6586" spans="1:21" x14ac:dyDescent="0.3">
      <c r="A6586" t="s">
        <v>164</v>
      </c>
      <c r="B6586" t="s">
        <v>20</v>
      </c>
      <c r="C6586" t="s">
        <v>153</v>
      </c>
      <c r="D6586" t="s">
        <v>386</v>
      </c>
      <c r="E6586" s="5" t="s">
        <v>525</v>
      </c>
      <c r="F6586">
        <v>11</v>
      </c>
      <c r="G6586" t="s">
        <v>216</v>
      </c>
      <c r="H6586">
        <v>5</v>
      </c>
      <c r="I6586">
        <f>ANAM[[#This Row],[VALOR Corregida]]/1000</f>
        <v>5.0000000000000001E-3</v>
      </c>
      <c r="J6586" t="s">
        <v>155</v>
      </c>
      <c r="K6586" t="s">
        <v>315</v>
      </c>
      <c r="L6586" t="s">
        <v>398</v>
      </c>
      <c r="M6586" t="s">
        <v>444</v>
      </c>
      <c r="N6586" s="7">
        <v>-23.626111000000002</v>
      </c>
      <c r="O6586" s="7">
        <v>-70.398332999999994</v>
      </c>
      <c r="P6586">
        <v>2</v>
      </c>
      <c r="Q6586">
        <v>2014</v>
      </c>
      <c r="R6586" s="2">
        <v>41961</v>
      </c>
      <c r="S6586" s="2">
        <v>41961</v>
      </c>
      <c r="T6586" s="2">
        <v>41961</v>
      </c>
      <c r="U6586" s="2"/>
    </row>
    <row r="6587" spans="1:21" x14ac:dyDescent="0.3">
      <c r="A6587" t="s">
        <v>164</v>
      </c>
      <c r="B6587" t="s">
        <v>20</v>
      </c>
      <c r="C6587" t="s">
        <v>153</v>
      </c>
      <c r="D6587" t="s">
        <v>386</v>
      </c>
      <c r="E6587" s="5" t="s">
        <v>525</v>
      </c>
      <c r="F6587">
        <v>11</v>
      </c>
      <c r="G6587" t="s">
        <v>409</v>
      </c>
      <c r="H6587">
        <v>0.05</v>
      </c>
      <c r="I6587">
        <f>ANAM[[#This Row],[VALOR Corregida]]/1000</f>
        <v>5.0000000000000002E-5</v>
      </c>
      <c r="J6587" t="s">
        <v>155</v>
      </c>
      <c r="K6587" t="s">
        <v>315</v>
      </c>
      <c r="L6587" t="s">
        <v>398</v>
      </c>
      <c r="M6587" t="s">
        <v>444</v>
      </c>
      <c r="N6587" s="7">
        <v>-23.626111000000002</v>
      </c>
      <c r="O6587" s="7">
        <v>-70.398332999999994</v>
      </c>
      <c r="P6587">
        <v>2</v>
      </c>
      <c r="Q6587">
        <v>2014</v>
      </c>
      <c r="R6587" s="2">
        <v>41961</v>
      </c>
      <c r="S6587" s="2">
        <v>41961</v>
      </c>
      <c r="T6587" s="2">
        <v>41961</v>
      </c>
      <c r="U6587" s="2"/>
    </row>
    <row r="6588" spans="1:21" x14ac:dyDescent="0.3">
      <c r="A6588" t="s">
        <v>164</v>
      </c>
      <c r="B6588" t="s">
        <v>20</v>
      </c>
      <c r="C6588" t="s">
        <v>153</v>
      </c>
      <c r="D6588" t="s">
        <v>386</v>
      </c>
      <c r="E6588" s="5" t="s">
        <v>525</v>
      </c>
      <c r="F6588">
        <v>11</v>
      </c>
      <c r="G6588" t="s">
        <v>166</v>
      </c>
      <c r="H6588">
        <v>1.4</v>
      </c>
      <c r="I6588">
        <f>ANAM[[#This Row],[VALOR Corregida]]/1000</f>
        <v>1.4E-3</v>
      </c>
      <c r="J6588" t="s">
        <v>167</v>
      </c>
      <c r="K6588" t="s">
        <v>24</v>
      </c>
      <c r="L6588" t="s">
        <v>398</v>
      </c>
      <c r="M6588" t="s">
        <v>444</v>
      </c>
      <c r="N6588" s="7">
        <v>-23.626111000000002</v>
      </c>
      <c r="O6588" s="7">
        <v>-70.398332999999994</v>
      </c>
      <c r="P6588">
        <v>2</v>
      </c>
      <c r="Q6588">
        <v>2014</v>
      </c>
      <c r="R6588" s="2">
        <v>41961</v>
      </c>
      <c r="S6588" s="2">
        <v>41961</v>
      </c>
      <c r="T6588" s="2">
        <v>41961</v>
      </c>
      <c r="U6588" s="2"/>
    </row>
    <row r="6589" spans="1:21" x14ac:dyDescent="0.3">
      <c r="A6589" t="s">
        <v>164</v>
      </c>
      <c r="B6589" t="s">
        <v>20</v>
      </c>
      <c r="C6589" t="s">
        <v>153</v>
      </c>
      <c r="D6589" t="s">
        <v>386</v>
      </c>
      <c r="E6589" s="5" t="s">
        <v>525</v>
      </c>
      <c r="F6589">
        <v>11</v>
      </c>
      <c r="G6589" t="s">
        <v>39</v>
      </c>
      <c r="H6589">
        <v>0.18</v>
      </c>
      <c r="I6589">
        <f>ANAM[[#This Row],[VALOR Corregida]]/1000</f>
        <v>1.7999999999999998E-4</v>
      </c>
      <c r="J6589" t="s">
        <v>155</v>
      </c>
      <c r="K6589" t="s">
        <v>24</v>
      </c>
      <c r="L6589" t="s">
        <v>398</v>
      </c>
      <c r="M6589" t="s">
        <v>444</v>
      </c>
      <c r="N6589" s="7">
        <v>-23.626111000000002</v>
      </c>
      <c r="O6589" s="7">
        <v>-70.398332999999994</v>
      </c>
      <c r="P6589">
        <v>2</v>
      </c>
      <c r="Q6589">
        <v>2014</v>
      </c>
      <c r="R6589" s="2">
        <v>41961</v>
      </c>
      <c r="S6589" s="2">
        <v>41961</v>
      </c>
      <c r="T6589" s="2">
        <v>41961</v>
      </c>
      <c r="U6589" s="2"/>
    </row>
    <row r="6590" spans="1:21" x14ac:dyDescent="0.3">
      <c r="A6590" t="s">
        <v>164</v>
      </c>
      <c r="B6590" t="s">
        <v>20</v>
      </c>
      <c r="C6590" t="s">
        <v>153</v>
      </c>
      <c r="D6590" t="s">
        <v>386</v>
      </c>
      <c r="E6590" s="5" t="s">
        <v>525</v>
      </c>
      <c r="F6590">
        <v>11</v>
      </c>
      <c r="G6590" t="s">
        <v>64</v>
      </c>
      <c r="H6590">
        <v>71</v>
      </c>
      <c r="I6590">
        <f>ANAM[[#This Row],[VALOR Corregida]]/1000</f>
        <v>7.0999999999999994E-2</v>
      </c>
      <c r="J6590" t="s">
        <v>155</v>
      </c>
      <c r="K6590" t="s">
        <v>24</v>
      </c>
      <c r="L6590" t="s">
        <v>398</v>
      </c>
      <c r="M6590" t="s">
        <v>444</v>
      </c>
      <c r="N6590" s="7">
        <v>-23.626111000000002</v>
      </c>
      <c r="O6590" s="7">
        <v>-70.398332999999994</v>
      </c>
      <c r="P6590">
        <v>2</v>
      </c>
      <c r="Q6590">
        <v>2014</v>
      </c>
      <c r="R6590" s="2">
        <v>41961</v>
      </c>
      <c r="S6590" s="2">
        <v>41961</v>
      </c>
      <c r="T6590" s="2">
        <v>41961</v>
      </c>
      <c r="U6590" s="2"/>
    </row>
    <row r="6591" spans="1:21" x14ac:dyDescent="0.3">
      <c r="A6591" t="s">
        <v>164</v>
      </c>
      <c r="B6591" t="s">
        <v>20</v>
      </c>
      <c r="C6591" t="s">
        <v>153</v>
      </c>
      <c r="D6591" t="s">
        <v>386</v>
      </c>
      <c r="E6591" s="5" t="s">
        <v>525</v>
      </c>
      <c r="F6591">
        <v>11</v>
      </c>
      <c r="G6591" t="s">
        <v>410</v>
      </c>
      <c r="H6591">
        <v>0.25</v>
      </c>
      <c r="I6591">
        <f>ANAM[[#This Row],[VALOR Corregida]]/1000</f>
        <v>2.5000000000000001E-4</v>
      </c>
      <c r="J6591" t="s">
        <v>155</v>
      </c>
      <c r="K6591" t="s">
        <v>315</v>
      </c>
      <c r="L6591" t="s">
        <v>398</v>
      </c>
      <c r="M6591" t="s">
        <v>444</v>
      </c>
      <c r="N6591" s="7">
        <v>-23.626111000000002</v>
      </c>
      <c r="O6591" s="7">
        <v>-70.398332999999994</v>
      </c>
      <c r="P6591">
        <v>2</v>
      </c>
      <c r="Q6591">
        <v>2014</v>
      </c>
      <c r="R6591" s="2">
        <v>41961</v>
      </c>
      <c r="S6591" s="2">
        <v>41961</v>
      </c>
      <c r="T6591" s="2">
        <v>41961</v>
      </c>
      <c r="U6591" s="2"/>
    </row>
    <row r="6592" spans="1:21" x14ac:dyDescent="0.3">
      <c r="A6592" t="s">
        <v>164</v>
      </c>
      <c r="B6592" t="s">
        <v>20</v>
      </c>
      <c r="C6592" t="s">
        <v>210</v>
      </c>
      <c r="D6592" t="s">
        <v>211</v>
      </c>
      <c r="E6592" s="5" t="s">
        <v>527</v>
      </c>
      <c r="F6592">
        <v>0</v>
      </c>
      <c r="G6592" t="s">
        <v>46</v>
      </c>
      <c r="H6592">
        <v>0.25</v>
      </c>
      <c r="I6592">
        <f>ANAM[[#This Row],[VALOR Corregida]]/1000</f>
        <v>2.5000000000000001E-4</v>
      </c>
      <c r="J6592" t="s">
        <v>155</v>
      </c>
      <c r="K6592" t="s">
        <v>315</v>
      </c>
      <c r="L6592" t="s">
        <v>309</v>
      </c>
      <c r="M6592" t="s">
        <v>317</v>
      </c>
      <c r="N6592" s="7">
        <v>-23.664719999999999</v>
      </c>
      <c r="O6592" s="7">
        <v>-70.411389999999997</v>
      </c>
      <c r="P6592">
        <v>2</v>
      </c>
      <c r="Q6592">
        <v>2002</v>
      </c>
      <c r="R6592" s="2">
        <v>37484</v>
      </c>
      <c r="S6592" s="2">
        <v>37484</v>
      </c>
      <c r="T6592" s="2">
        <v>37484</v>
      </c>
      <c r="U6592" s="2"/>
    </row>
    <row r="6593" spans="1:21" x14ac:dyDescent="0.3">
      <c r="A6593" t="s">
        <v>164</v>
      </c>
      <c r="B6593" t="s">
        <v>20</v>
      </c>
      <c r="C6593" t="s">
        <v>153</v>
      </c>
      <c r="D6593" t="s">
        <v>386</v>
      </c>
      <c r="E6593" s="5" t="s">
        <v>525</v>
      </c>
      <c r="F6593">
        <v>11</v>
      </c>
      <c r="G6593" t="s">
        <v>411</v>
      </c>
      <c r="H6593">
        <v>0.05</v>
      </c>
      <c r="I6593">
        <f>ANAM[[#This Row],[VALOR Corregida]]/1000</f>
        <v>5.0000000000000002E-5</v>
      </c>
      <c r="J6593" t="s">
        <v>155</v>
      </c>
      <c r="K6593" t="s">
        <v>315</v>
      </c>
      <c r="L6593" t="s">
        <v>398</v>
      </c>
      <c r="M6593" t="s">
        <v>444</v>
      </c>
      <c r="N6593" s="7">
        <v>-23.626111000000002</v>
      </c>
      <c r="O6593" s="7">
        <v>-70.398332999999994</v>
      </c>
      <c r="P6593">
        <v>2</v>
      </c>
      <c r="Q6593">
        <v>2014</v>
      </c>
      <c r="R6593" s="2">
        <v>41961</v>
      </c>
      <c r="S6593" s="2">
        <v>41961</v>
      </c>
      <c r="T6593" s="2">
        <v>41961</v>
      </c>
      <c r="U6593" s="2"/>
    </row>
    <row r="6594" spans="1:21" x14ac:dyDescent="0.3">
      <c r="A6594" t="s">
        <v>164</v>
      </c>
      <c r="B6594" t="s">
        <v>20</v>
      </c>
      <c r="C6594" t="s">
        <v>202</v>
      </c>
      <c r="D6594" t="s">
        <v>387</v>
      </c>
      <c r="E6594" s="5" t="s">
        <v>526</v>
      </c>
      <c r="F6594">
        <v>10</v>
      </c>
      <c r="G6594" t="s">
        <v>397</v>
      </c>
      <c r="H6594">
        <v>16.5</v>
      </c>
      <c r="I6594">
        <f>ANAM[[#This Row],[VALOR Corregida]]/1000</f>
        <v>1.6500000000000001E-2</v>
      </c>
      <c r="J6594" t="s">
        <v>167</v>
      </c>
      <c r="K6594" t="s">
        <v>24</v>
      </c>
      <c r="L6594" t="s">
        <v>398</v>
      </c>
      <c r="M6594" t="s">
        <v>444</v>
      </c>
      <c r="N6594" s="7">
        <v>-23.633890000000001</v>
      </c>
      <c r="O6594" s="7">
        <v>-70.400000000000006</v>
      </c>
      <c r="P6594">
        <v>2</v>
      </c>
      <c r="Q6594">
        <v>2014</v>
      </c>
      <c r="R6594" s="2">
        <v>41961</v>
      </c>
      <c r="S6594" s="2">
        <v>41961</v>
      </c>
      <c r="T6594" s="2">
        <v>41961</v>
      </c>
      <c r="U6594" s="2"/>
    </row>
    <row r="6595" spans="1:21" x14ac:dyDescent="0.3">
      <c r="A6595" t="s">
        <v>164</v>
      </c>
      <c r="B6595" t="s">
        <v>20</v>
      </c>
      <c r="C6595" t="s">
        <v>202</v>
      </c>
      <c r="D6595" t="s">
        <v>387</v>
      </c>
      <c r="E6595" s="5" t="s">
        <v>526</v>
      </c>
      <c r="F6595">
        <v>10</v>
      </c>
      <c r="G6595" t="s">
        <v>400</v>
      </c>
      <c r="H6595">
        <v>14.9</v>
      </c>
      <c r="I6595">
        <f>ANAM[[#This Row],[VALOR Corregida]]/1000</f>
        <v>1.49E-2</v>
      </c>
      <c r="J6595" t="s">
        <v>167</v>
      </c>
      <c r="K6595" t="s">
        <v>24</v>
      </c>
      <c r="L6595" t="s">
        <v>398</v>
      </c>
      <c r="M6595" t="s">
        <v>444</v>
      </c>
      <c r="N6595" s="7">
        <v>-23.633890000000001</v>
      </c>
      <c r="O6595" s="7">
        <v>-70.400000000000006</v>
      </c>
      <c r="P6595">
        <v>2</v>
      </c>
      <c r="Q6595">
        <v>2014</v>
      </c>
      <c r="R6595" s="2">
        <v>41961</v>
      </c>
      <c r="S6595" s="2">
        <v>41961</v>
      </c>
      <c r="T6595" s="2">
        <v>41961</v>
      </c>
      <c r="U6595" s="2"/>
    </row>
    <row r="6596" spans="1:21" x14ac:dyDescent="0.3">
      <c r="A6596" t="s">
        <v>164</v>
      </c>
      <c r="B6596" t="s">
        <v>20</v>
      </c>
      <c r="C6596" t="s">
        <v>202</v>
      </c>
      <c r="D6596" t="s">
        <v>387</v>
      </c>
      <c r="E6596" s="5" t="s">
        <v>526</v>
      </c>
      <c r="F6596">
        <v>10</v>
      </c>
      <c r="G6596" t="s">
        <v>401</v>
      </c>
      <c r="H6596">
        <v>20.9</v>
      </c>
      <c r="I6596">
        <f>ANAM[[#This Row],[VALOR Corregida]]/1000</f>
        <v>2.0899999999999998E-2</v>
      </c>
      <c r="J6596" t="s">
        <v>167</v>
      </c>
      <c r="K6596" t="s">
        <v>24</v>
      </c>
      <c r="L6596" t="s">
        <v>398</v>
      </c>
      <c r="M6596" t="s">
        <v>444</v>
      </c>
      <c r="N6596" s="7">
        <v>-23.633890000000001</v>
      </c>
      <c r="O6596" s="7">
        <v>-70.400000000000006</v>
      </c>
      <c r="P6596">
        <v>2</v>
      </c>
      <c r="Q6596">
        <v>2014</v>
      </c>
      <c r="R6596" s="2">
        <v>41961</v>
      </c>
      <c r="S6596" s="2">
        <v>41961</v>
      </c>
      <c r="T6596" s="2">
        <v>41961</v>
      </c>
      <c r="U6596" s="2"/>
    </row>
    <row r="6597" spans="1:21" x14ac:dyDescent="0.3">
      <c r="A6597" t="s">
        <v>164</v>
      </c>
      <c r="B6597" t="s">
        <v>20</v>
      </c>
      <c r="C6597" t="s">
        <v>202</v>
      </c>
      <c r="D6597" t="s">
        <v>387</v>
      </c>
      <c r="E6597" s="5" t="s">
        <v>526</v>
      </c>
      <c r="F6597">
        <v>10</v>
      </c>
      <c r="G6597" t="s">
        <v>402</v>
      </c>
      <c r="H6597">
        <v>3.43</v>
      </c>
      <c r="I6597">
        <f>ANAM[[#This Row],[VALOR Corregida]]/1000</f>
        <v>3.4300000000000003E-3</v>
      </c>
      <c r="J6597" t="s">
        <v>167</v>
      </c>
      <c r="K6597" t="s">
        <v>24</v>
      </c>
      <c r="L6597" t="s">
        <v>398</v>
      </c>
      <c r="M6597" t="s">
        <v>444</v>
      </c>
      <c r="N6597" s="7">
        <v>-23.633890000000001</v>
      </c>
      <c r="O6597" s="7">
        <v>-70.400000000000006</v>
      </c>
      <c r="P6597">
        <v>2</v>
      </c>
      <c r="Q6597">
        <v>2014</v>
      </c>
      <c r="R6597" s="2">
        <v>41961</v>
      </c>
      <c r="S6597" s="2">
        <v>41961</v>
      </c>
      <c r="T6597" s="2">
        <v>41961</v>
      </c>
      <c r="U6597" s="2"/>
    </row>
    <row r="6598" spans="1:21" x14ac:dyDescent="0.3">
      <c r="A6598" t="s">
        <v>164</v>
      </c>
      <c r="B6598" t="s">
        <v>20</v>
      </c>
      <c r="C6598" t="s">
        <v>202</v>
      </c>
      <c r="D6598" t="s">
        <v>387</v>
      </c>
      <c r="E6598" s="5" t="s">
        <v>526</v>
      </c>
      <c r="F6598">
        <v>10</v>
      </c>
      <c r="G6598" t="s">
        <v>403</v>
      </c>
      <c r="H6598">
        <v>43.9</v>
      </c>
      <c r="I6598">
        <f>ANAM[[#This Row],[VALOR Corregida]]/1000</f>
        <v>4.3900000000000002E-2</v>
      </c>
      <c r="J6598" t="s">
        <v>167</v>
      </c>
      <c r="K6598" t="s">
        <v>24</v>
      </c>
      <c r="L6598" t="s">
        <v>398</v>
      </c>
      <c r="M6598" t="s">
        <v>444</v>
      </c>
      <c r="N6598" s="7">
        <v>-23.633890000000001</v>
      </c>
      <c r="O6598" s="7">
        <v>-70.400000000000006</v>
      </c>
      <c r="P6598">
        <v>2</v>
      </c>
      <c r="Q6598">
        <v>2014</v>
      </c>
      <c r="R6598" s="2">
        <v>41961</v>
      </c>
      <c r="S6598" s="2">
        <v>41961</v>
      </c>
      <c r="T6598" s="2">
        <v>41961</v>
      </c>
      <c r="U6598" s="2"/>
    </row>
    <row r="6599" spans="1:21" x14ac:dyDescent="0.3">
      <c r="A6599" t="s">
        <v>164</v>
      </c>
      <c r="B6599" t="s">
        <v>20</v>
      </c>
      <c r="C6599" t="s">
        <v>202</v>
      </c>
      <c r="D6599" t="s">
        <v>387</v>
      </c>
      <c r="E6599" s="5" t="s">
        <v>526</v>
      </c>
      <c r="F6599">
        <v>10</v>
      </c>
      <c r="G6599" t="s">
        <v>404</v>
      </c>
      <c r="H6599">
        <v>1.7</v>
      </c>
      <c r="I6599">
        <f>ANAM[[#This Row],[VALOR Corregida]]/1000</f>
        <v>1.6999999999999999E-3</v>
      </c>
      <c r="J6599" t="s">
        <v>155</v>
      </c>
      <c r="K6599" t="s">
        <v>24</v>
      </c>
      <c r="L6599" t="s">
        <v>398</v>
      </c>
      <c r="M6599" t="s">
        <v>444</v>
      </c>
      <c r="N6599" s="7">
        <v>-23.633890000000001</v>
      </c>
      <c r="O6599" s="7">
        <v>-70.400000000000006</v>
      </c>
      <c r="P6599">
        <v>2</v>
      </c>
      <c r="Q6599">
        <v>2014</v>
      </c>
      <c r="R6599" s="2">
        <v>41961</v>
      </c>
      <c r="S6599" s="2">
        <v>41961</v>
      </c>
      <c r="T6599" s="2">
        <v>41961</v>
      </c>
      <c r="U6599" s="2"/>
    </row>
    <row r="6600" spans="1:21" x14ac:dyDescent="0.3">
      <c r="A6600" t="s">
        <v>164</v>
      </c>
      <c r="B6600" t="s">
        <v>20</v>
      </c>
      <c r="C6600" t="s">
        <v>210</v>
      </c>
      <c r="D6600" t="s">
        <v>211</v>
      </c>
      <c r="E6600" s="5" t="s">
        <v>527</v>
      </c>
      <c r="F6600">
        <v>0</v>
      </c>
      <c r="G6600" t="s">
        <v>46</v>
      </c>
      <c r="H6600">
        <v>11.9</v>
      </c>
      <c r="I6600">
        <f>ANAM[[#This Row],[VALOR Corregida]]/1000</f>
        <v>1.1900000000000001E-2</v>
      </c>
      <c r="J6600" t="s">
        <v>155</v>
      </c>
      <c r="K6600" t="s">
        <v>24</v>
      </c>
      <c r="L6600" t="s">
        <v>309</v>
      </c>
      <c r="M6600" t="s">
        <v>318</v>
      </c>
      <c r="N6600" s="7">
        <v>-23.664719999999999</v>
      </c>
      <c r="O6600" s="7">
        <v>-70.411389999999997</v>
      </c>
      <c r="P6600">
        <v>2</v>
      </c>
      <c r="Q6600">
        <v>2002</v>
      </c>
      <c r="R6600" s="2">
        <v>37580</v>
      </c>
      <c r="S6600" s="2">
        <v>37580</v>
      </c>
      <c r="T6600" s="2">
        <v>37580</v>
      </c>
      <c r="U6600" s="2"/>
    </row>
    <row r="6601" spans="1:21" x14ac:dyDescent="0.3">
      <c r="A6601" t="s">
        <v>164</v>
      </c>
      <c r="B6601" t="s">
        <v>20</v>
      </c>
      <c r="C6601" t="s">
        <v>202</v>
      </c>
      <c r="D6601" t="s">
        <v>387</v>
      </c>
      <c r="E6601" s="5" t="s">
        <v>526</v>
      </c>
      <c r="F6601">
        <v>10</v>
      </c>
      <c r="G6601" t="s">
        <v>405</v>
      </c>
      <c r="H6601">
        <v>0.2</v>
      </c>
      <c r="I6601">
        <f>ANAM[[#This Row],[VALOR Corregida]]/1000</f>
        <v>2.0000000000000001E-4</v>
      </c>
      <c r="J6601" t="s">
        <v>167</v>
      </c>
      <c r="K6601" t="s">
        <v>24</v>
      </c>
      <c r="L6601" t="s">
        <v>398</v>
      </c>
      <c r="M6601" t="s">
        <v>444</v>
      </c>
      <c r="N6601" s="7">
        <v>-23.633890000000001</v>
      </c>
      <c r="O6601" s="7">
        <v>-70.400000000000006</v>
      </c>
      <c r="P6601">
        <v>2</v>
      </c>
      <c r="Q6601">
        <v>2014</v>
      </c>
      <c r="R6601" s="2">
        <v>41961</v>
      </c>
      <c r="S6601" s="2">
        <v>41961</v>
      </c>
      <c r="T6601" s="2">
        <v>41961</v>
      </c>
      <c r="U6601" s="2"/>
    </row>
    <row r="6602" spans="1:21" x14ac:dyDescent="0.3">
      <c r="A6602" t="s">
        <v>164</v>
      </c>
      <c r="B6602" t="s">
        <v>20</v>
      </c>
      <c r="C6602" t="s">
        <v>205</v>
      </c>
      <c r="D6602" t="s">
        <v>206</v>
      </c>
      <c r="E6602" s="5" t="s">
        <v>528</v>
      </c>
      <c r="F6602">
        <v>0</v>
      </c>
      <c r="G6602" t="s">
        <v>46</v>
      </c>
      <c r="H6602">
        <v>0.25</v>
      </c>
      <c r="I6602">
        <f>ANAM[[#This Row],[VALOR Corregida]]/1000</f>
        <v>2.5000000000000001E-4</v>
      </c>
      <c r="J6602" t="s">
        <v>155</v>
      </c>
      <c r="K6602" t="s">
        <v>315</v>
      </c>
      <c r="L6602" t="s">
        <v>309</v>
      </c>
      <c r="M6602" t="s">
        <v>317</v>
      </c>
      <c r="N6602" s="7">
        <v>-23.67</v>
      </c>
      <c r="O6602" s="7">
        <v>-70.40889</v>
      </c>
      <c r="P6602">
        <v>2</v>
      </c>
      <c r="Q6602">
        <v>2002</v>
      </c>
      <c r="R6602" s="2">
        <v>37484</v>
      </c>
      <c r="S6602" s="2">
        <v>37484</v>
      </c>
      <c r="T6602" s="2">
        <v>37484</v>
      </c>
      <c r="U6602" s="2"/>
    </row>
    <row r="6603" spans="1:21" x14ac:dyDescent="0.3">
      <c r="A6603" t="s">
        <v>164</v>
      </c>
      <c r="B6603" t="s">
        <v>20</v>
      </c>
      <c r="C6603" t="s">
        <v>202</v>
      </c>
      <c r="D6603" t="s">
        <v>387</v>
      </c>
      <c r="E6603" s="5" t="s">
        <v>526</v>
      </c>
      <c r="F6603">
        <v>10</v>
      </c>
      <c r="G6603" t="s">
        <v>406</v>
      </c>
      <c r="H6603">
        <v>0.38</v>
      </c>
      <c r="I6603">
        <f>ANAM[[#This Row],[VALOR Corregida]]/1000</f>
        <v>3.8000000000000002E-4</v>
      </c>
      <c r="J6603" t="s">
        <v>167</v>
      </c>
      <c r="K6603" t="s">
        <v>24</v>
      </c>
      <c r="L6603" t="s">
        <v>398</v>
      </c>
      <c r="M6603" t="s">
        <v>444</v>
      </c>
      <c r="N6603" s="7">
        <v>-23.633890000000001</v>
      </c>
      <c r="O6603" s="7">
        <v>-70.400000000000006</v>
      </c>
      <c r="P6603">
        <v>2</v>
      </c>
      <c r="Q6603">
        <v>2014</v>
      </c>
      <c r="R6603" s="2">
        <v>41961</v>
      </c>
      <c r="S6603" s="2">
        <v>41961</v>
      </c>
      <c r="T6603" s="2">
        <v>41961</v>
      </c>
      <c r="U6603" s="2"/>
    </row>
    <row r="6604" spans="1:21" x14ac:dyDescent="0.3">
      <c r="A6604" t="s">
        <v>164</v>
      </c>
      <c r="B6604" t="s">
        <v>20</v>
      </c>
      <c r="C6604" t="s">
        <v>202</v>
      </c>
      <c r="D6604" t="s">
        <v>387</v>
      </c>
      <c r="E6604" s="5" t="s">
        <v>526</v>
      </c>
      <c r="F6604">
        <v>10</v>
      </c>
      <c r="G6604" t="s">
        <v>37</v>
      </c>
      <c r="H6604">
        <v>193</v>
      </c>
      <c r="I6604">
        <f>ANAM[[#This Row],[VALOR Corregida]]/1000</f>
        <v>0.193</v>
      </c>
      <c r="J6604" t="s">
        <v>155</v>
      </c>
      <c r="K6604" t="s">
        <v>24</v>
      </c>
      <c r="L6604" t="s">
        <v>398</v>
      </c>
      <c r="M6604" t="s">
        <v>444</v>
      </c>
      <c r="N6604" s="7">
        <v>-23.633890000000001</v>
      </c>
      <c r="O6604" s="7">
        <v>-70.400000000000006</v>
      </c>
      <c r="P6604">
        <v>2</v>
      </c>
      <c r="Q6604">
        <v>2014</v>
      </c>
      <c r="R6604" s="2">
        <v>41961</v>
      </c>
      <c r="S6604" s="2">
        <v>41961</v>
      </c>
      <c r="T6604" s="2">
        <v>41961</v>
      </c>
      <c r="U6604" s="2"/>
    </row>
    <row r="6605" spans="1:21" x14ac:dyDescent="0.3">
      <c r="A6605" t="s">
        <v>164</v>
      </c>
      <c r="B6605" t="s">
        <v>20</v>
      </c>
      <c r="C6605" t="s">
        <v>202</v>
      </c>
      <c r="D6605" t="s">
        <v>387</v>
      </c>
      <c r="E6605" s="5" t="s">
        <v>526</v>
      </c>
      <c r="F6605">
        <v>10</v>
      </c>
      <c r="G6605" t="s">
        <v>407</v>
      </c>
      <c r="H6605">
        <v>0</v>
      </c>
      <c r="I6605">
        <f>ANAM[[#This Row],[VALOR Corregida]]/1000</f>
        <v>0</v>
      </c>
      <c r="J6605" t="s">
        <v>167</v>
      </c>
      <c r="K6605" t="s">
        <v>24</v>
      </c>
      <c r="L6605" t="s">
        <v>398</v>
      </c>
      <c r="M6605" t="s">
        <v>444</v>
      </c>
      <c r="N6605" s="7">
        <v>-23.633890000000001</v>
      </c>
      <c r="O6605" s="7">
        <v>-70.400000000000006</v>
      </c>
      <c r="P6605">
        <v>2</v>
      </c>
      <c r="Q6605">
        <v>2014</v>
      </c>
      <c r="R6605" s="2">
        <v>41961</v>
      </c>
      <c r="S6605" s="2">
        <v>41961</v>
      </c>
      <c r="T6605" s="2">
        <v>41961</v>
      </c>
      <c r="U6605" s="2"/>
    </row>
    <row r="6606" spans="1:21" x14ac:dyDescent="0.3">
      <c r="A6606" t="s">
        <v>164</v>
      </c>
      <c r="B6606" t="s">
        <v>20</v>
      </c>
      <c r="C6606" t="s">
        <v>202</v>
      </c>
      <c r="D6606" t="s">
        <v>387</v>
      </c>
      <c r="E6606" s="5" t="s">
        <v>526</v>
      </c>
      <c r="F6606">
        <v>10</v>
      </c>
      <c r="G6606" t="s">
        <v>129</v>
      </c>
      <c r="H6606">
        <v>1</v>
      </c>
      <c r="I6606">
        <f>ANAM[[#This Row],[VALOR Corregida]]/1000</f>
        <v>1E-3</v>
      </c>
      <c r="J6606" t="s">
        <v>155</v>
      </c>
      <c r="K6606" t="s">
        <v>315</v>
      </c>
      <c r="L6606" t="s">
        <v>398</v>
      </c>
      <c r="M6606" t="s">
        <v>444</v>
      </c>
      <c r="N6606" s="7">
        <v>-23.633890000000001</v>
      </c>
      <c r="O6606" s="7">
        <v>-70.400000000000006</v>
      </c>
      <c r="P6606">
        <v>2</v>
      </c>
      <c r="Q6606">
        <v>2014</v>
      </c>
      <c r="R6606" s="2">
        <v>41961</v>
      </c>
      <c r="S6606" s="2">
        <v>41961</v>
      </c>
      <c r="T6606" s="2">
        <v>41961</v>
      </c>
      <c r="U6606" s="2"/>
    </row>
    <row r="6607" spans="1:21" x14ac:dyDescent="0.3">
      <c r="A6607" t="s">
        <v>164</v>
      </c>
      <c r="B6607" t="s">
        <v>20</v>
      </c>
      <c r="C6607" t="s">
        <v>202</v>
      </c>
      <c r="D6607" t="s">
        <v>387</v>
      </c>
      <c r="E6607" s="5" t="s">
        <v>526</v>
      </c>
      <c r="F6607">
        <v>10</v>
      </c>
      <c r="G6607" t="s">
        <v>408</v>
      </c>
      <c r="H6607">
        <v>5</v>
      </c>
      <c r="I6607">
        <f>ANAM[[#This Row],[VALOR Corregida]]/1000</f>
        <v>5.0000000000000001E-3</v>
      </c>
      <c r="J6607" t="s">
        <v>155</v>
      </c>
      <c r="K6607" t="s">
        <v>315</v>
      </c>
      <c r="L6607" t="s">
        <v>398</v>
      </c>
      <c r="M6607" t="s">
        <v>444</v>
      </c>
      <c r="N6607" s="7">
        <v>-23.633890000000001</v>
      </c>
      <c r="O6607" s="7">
        <v>-70.400000000000006</v>
      </c>
      <c r="P6607">
        <v>2</v>
      </c>
      <c r="Q6607">
        <v>2014</v>
      </c>
      <c r="R6607" s="2">
        <v>41961</v>
      </c>
      <c r="S6607" s="2">
        <v>41961</v>
      </c>
      <c r="T6607" s="2">
        <v>41961</v>
      </c>
      <c r="U6607" s="2"/>
    </row>
    <row r="6608" spans="1:21" x14ac:dyDescent="0.3">
      <c r="A6608" t="s">
        <v>164</v>
      </c>
      <c r="B6608" t="s">
        <v>20</v>
      </c>
      <c r="C6608" t="s">
        <v>202</v>
      </c>
      <c r="D6608" t="s">
        <v>387</v>
      </c>
      <c r="E6608" s="5" t="s">
        <v>526</v>
      </c>
      <c r="F6608">
        <v>10</v>
      </c>
      <c r="G6608" t="s">
        <v>216</v>
      </c>
      <c r="H6608">
        <v>5</v>
      </c>
      <c r="I6608">
        <f>ANAM[[#This Row],[VALOR Corregida]]/1000</f>
        <v>5.0000000000000001E-3</v>
      </c>
      <c r="J6608" t="s">
        <v>155</v>
      </c>
      <c r="K6608" t="s">
        <v>315</v>
      </c>
      <c r="L6608" t="s">
        <v>398</v>
      </c>
      <c r="M6608" t="s">
        <v>444</v>
      </c>
      <c r="N6608" s="7">
        <v>-23.633890000000001</v>
      </c>
      <c r="O6608" s="7">
        <v>-70.400000000000006</v>
      </c>
      <c r="P6608">
        <v>2</v>
      </c>
      <c r="Q6608">
        <v>2014</v>
      </c>
      <c r="R6608" s="2">
        <v>41961</v>
      </c>
      <c r="S6608" s="2">
        <v>41961</v>
      </c>
      <c r="T6608" s="2">
        <v>41961</v>
      </c>
      <c r="U6608" s="2"/>
    </row>
    <row r="6609" spans="1:21" x14ac:dyDescent="0.3">
      <c r="A6609" t="s">
        <v>164</v>
      </c>
      <c r="B6609" t="s">
        <v>20</v>
      </c>
      <c r="C6609" t="s">
        <v>202</v>
      </c>
      <c r="D6609" t="s">
        <v>387</v>
      </c>
      <c r="E6609" s="5" t="s">
        <v>526</v>
      </c>
      <c r="F6609">
        <v>10</v>
      </c>
      <c r="G6609" t="s">
        <v>409</v>
      </c>
      <c r="H6609">
        <v>0.05</v>
      </c>
      <c r="I6609">
        <f>ANAM[[#This Row],[VALOR Corregida]]/1000</f>
        <v>5.0000000000000002E-5</v>
      </c>
      <c r="J6609" t="s">
        <v>155</v>
      </c>
      <c r="K6609" t="s">
        <v>315</v>
      </c>
      <c r="L6609" t="s">
        <v>398</v>
      </c>
      <c r="M6609" t="s">
        <v>444</v>
      </c>
      <c r="N6609" s="7">
        <v>-23.633890000000001</v>
      </c>
      <c r="O6609" s="7">
        <v>-70.400000000000006</v>
      </c>
      <c r="P6609">
        <v>2</v>
      </c>
      <c r="Q6609">
        <v>2014</v>
      </c>
      <c r="R6609" s="2">
        <v>41961</v>
      </c>
      <c r="S6609" s="2">
        <v>41961</v>
      </c>
      <c r="T6609" s="2">
        <v>41961</v>
      </c>
      <c r="U6609" s="2"/>
    </row>
    <row r="6610" spans="1:21" x14ac:dyDescent="0.3">
      <c r="A6610" t="s">
        <v>164</v>
      </c>
      <c r="B6610" t="s">
        <v>20</v>
      </c>
      <c r="C6610" t="s">
        <v>202</v>
      </c>
      <c r="D6610" t="s">
        <v>387</v>
      </c>
      <c r="E6610" s="5" t="s">
        <v>526</v>
      </c>
      <c r="F6610">
        <v>10</v>
      </c>
      <c r="G6610" t="s">
        <v>166</v>
      </c>
      <c r="H6610">
        <v>1.7</v>
      </c>
      <c r="I6610">
        <f>ANAM[[#This Row],[VALOR Corregida]]/1000</f>
        <v>1.6999999999999999E-3</v>
      </c>
      <c r="J6610" t="s">
        <v>167</v>
      </c>
      <c r="K6610" t="s">
        <v>24</v>
      </c>
      <c r="L6610" t="s">
        <v>398</v>
      </c>
      <c r="M6610" t="s">
        <v>444</v>
      </c>
      <c r="N6610" s="7">
        <v>-23.633890000000001</v>
      </c>
      <c r="O6610" s="7">
        <v>-70.400000000000006</v>
      </c>
      <c r="P6610">
        <v>2</v>
      </c>
      <c r="Q6610">
        <v>2014</v>
      </c>
      <c r="R6610" s="2">
        <v>41961</v>
      </c>
      <c r="S6610" s="2">
        <v>41961</v>
      </c>
      <c r="T6610" s="2">
        <v>41961</v>
      </c>
      <c r="U6610" s="2"/>
    </row>
    <row r="6611" spans="1:21" x14ac:dyDescent="0.3">
      <c r="A6611" t="s">
        <v>164</v>
      </c>
      <c r="B6611" t="s">
        <v>20</v>
      </c>
      <c r="C6611" t="s">
        <v>202</v>
      </c>
      <c r="D6611" t="s">
        <v>387</v>
      </c>
      <c r="E6611" s="5" t="s">
        <v>526</v>
      </c>
      <c r="F6611">
        <v>10</v>
      </c>
      <c r="G6611" t="s">
        <v>39</v>
      </c>
      <c r="H6611">
        <v>0.35</v>
      </c>
      <c r="I6611">
        <f>ANAM[[#This Row],[VALOR Corregida]]/1000</f>
        <v>3.5E-4</v>
      </c>
      <c r="J6611" t="s">
        <v>155</v>
      </c>
      <c r="K6611" t="s">
        <v>24</v>
      </c>
      <c r="L6611" t="s">
        <v>398</v>
      </c>
      <c r="M6611" t="s">
        <v>444</v>
      </c>
      <c r="N6611" s="7">
        <v>-23.633890000000001</v>
      </c>
      <c r="O6611" s="7">
        <v>-70.400000000000006</v>
      </c>
      <c r="P6611">
        <v>2</v>
      </c>
      <c r="Q6611">
        <v>2014</v>
      </c>
      <c r="R6611" s="2">
        <v>41961</v>
      </c>
      <c r="S6611" s="2">
        <v>41961</v>
      </c>
      <c r="T6611" s="2">
        <v>41961</v>
      </c>
      <c r="U6611" s="2"/>
    </row>
    <row r="6612" spans="1:21" x14ac:dyDescent="0.3">
      <c r="A6612" t="s">
        <v>164</v>
      </c>
      <c r="B6612" t="s">
        <v>20</v>
      </c>
      <c r="C6612" t="s">
        <v>202</v>
      </c>
      <c r="D6612" t="s">
        <v>387</v>
      </c>
      <c r="E6612" s="5" t="s">
        <v>526</v>
      </c>
      <c r="F6612">
        <v>10</v>
      </c>
      <c r="G6612" t="s">
        <v>64</v>
      </c>
      <c r="H6612">
        <v>363</v>
      </c>
      <c r="I6612">
        <f>ANAM[[#This Row],[VALOR Corregida]]/1000</f>
        <v>0.36299999999999999</v>
      </c>
      <c r="J6612" t="s">
        <v>155</v>
      </c>
      <c r="K6612" t="s">
        <v>24</v>
      </c>
      <c r="L6612" t="s">
        <v>398</v>
      </c>
      <c r="M6612" t="s">
        <v>444</v>
      </c>
      <c r="N6612" s="7">
        <v>-23.633890000000001</v>
      </c>
      <c r="O6612" s="7">
        <v>-70.400000000000006</v>
      </c>
      <c r="P6612">
        <v>2</v>
      </c>
      <c r="Q6612">
        <v>2014</v>
      </c>
      <c r="R6612" s="2">
        <v>41961</v>
      </c>
      <c r="S6612" s="2">
        <v>41961</v>
      </c>
      <c r="T6612" s="2">
        <v>41961</v>
      </c>
      <c r="U6612" s="2"/>
    </row>
    <row r="6613" spans="1:21" x14ac:dyDescent="0.3">
      <c r="A6613" t="s">
        <v>164</v>
      </c>
      <c r="B6613" t="s">
        <v>20</v>
      </c>
      <c r="C6613" t="s">
        <v>202</v>
      </c>
      <c r="D6613" t="s">
        <v>387</v>
      </c>
      <c r="E6613" s="5" t="s">
        <v>526</v>
      </c>
      <c r="F6613">
        <v>10</v>
      </c>
      <c r="G6613" t="s">
        <v>410</v>
      </c>
      <c r="H6613">
        <v>0.25</v>
      </c>
      <c r="I6613">
        <f>ANAM[[#This Row],[VALOR Corregida]]/1000</f>
        <v>2.5000000000000001E-4</v>
      </c>
      <c r="J6613" t="s">
        <v>155</v>
      </c>
      <c r="K6613" t="s">
        <v>315</v>
      </c>
      <c r="L6613" t="s">
        <v>398</v>
      </c>
      <c r="M6613" t="s">
        <v>444</v>
      </c>
      <c r="N6613" s="7">
        <v>-23.633890000000001</v>
      </c>
      <c r="O6613" s="7">
        <v>-70.400000000000006</v>
      </c>
      <c r="P6613">
        <v>2</v>
      </c>
      <c r="Q6613">
        <v>2014</v>
      </c>
      <c r="R6613" s="2">
        <v>41961</v>
      </c>
      <c r="S6613" s="2">
        <v>41961</v>
      </c>
      <c r="T6613" s="2">
        <v>41961</v>
      </c>
      <c r="U6613" s="2"/>
    </row>
    <row r="6614" spans="1:21" x14ac:dyDescent="0.3">
      <c r="A6614" t="s">
        <v>164</v>
      </c>
      <c r="B6614" t="s">
        <v>20</v>
      </c>
      <c r="C6614" t="s">
        <v>205</v>
      </c>
      <c r="D6614" t="s">
        <v>206</v>
      </c>
      <c r="E6614" s="5" t="s">
        <v>528</v>
      </c>
      <c r="F6614">
        <v>0</v>
      </c>
      <c r="G6614" t="s">
        <v>46</v>
      </c>
      <c r="H6614">
        <v>10.3</v>
      </c>
      <c r="I6614">
        <f>ANAM[[#This Row],[VALOR Corregida]]/1000</f>
        <v>1.03E-2</v>
      </c>
      <c r="J6614" t="s">
        <v>155</v>
      </c>
      <c r="K6614" t="s">
        <v>24</v>
      </c>
      <c r="L6614" t="s">
        <v>309</v>
      </c>
      <c r="M6614" t="s">
        <v>318</v>
      </c>
      <c r="N6614" s="7">
        <v>-23.67</v>
      </c>
      <c r="O6614" s="7">
        <v>-70.40889</v>
      </c>
      <c r="P6614">
        <v>2</v>
      </c>
      <c r="Q6614">
        <v>2002</v>
      </c>
      <c r="R6614" s="2">
        <v>37580</v>
      </c>
      <c r="S6614" s="2">
        <v>37580</v>
      </c>
      <c r="T6614" s="2">
        <v>37580</v>
      </c>
      <c r="U6614" s="2"/>
    </row>
    <row r="6615" spans="1:21" x14ac:dyDescent="0.3">
      <c r="A6615" t="s">
        <v>164</v>
      </c>
      <c r="B6615" t="s">
        <v>20</v>
      </c>
      <c r="C6615" t="s">
        <v>202</v>
      </c>
      <c r="D6615" t="s">
        <v>387</v>
      </c>
      <c r="E6615" s="5" t="s">
        <v>526</v>
      </c>
      <c r="F6615">
        <v>10</v>
      </c>
      <c r="G6615" t="s">
        <v>411</v>
      </c>
      <c r="H6615">
        <v>0.05</v>
      </c>
      <c r="I6615">
        <f>ANAM[[#This Row],[VALOR Corregida]]/1000</f>
        <v>5.0000000000000002E-5</v>
      </c>
      <c r="J6615" t="s">
        <v>155</v>
      </c>
      <c r="K6615" t="s">
        <v>315</v>
      </c>
      <c r="L6615" t="s">
        <v>398</v>
      </c>
      <c r="M6615" t="s">
        <v>444</v>
      </c>
      <c r="N6615" s="7">
        <v>-23.633890000000001</v>
      </c>
      <c r="O6615" s="7">
        <v>-70.400000000000006</v>
      </c>
      <c r="P6615">
        <v>2</v>
      </c>
      <c r="Q6615">
        <v>2014</v>
      </c>
      <c r="R6615" s="2">
        <v>41961</v>
      </c>
      <c r="S6615" s="2">
        <v>41961</v>
      </c>
      <c r="T6615" s="2">
        <v>41961</v>
      </c>
      <c r="U6615" s="2"/>
    </row>
    <row r="6616" spans="1:21" x14ac:dyDescent="0.3">
      <c r="A6616" t="s">
        <v>164</v>
      </c>
      <c r="B6616" t="s">
        <v>20</v>
      </c>
      <c r="C6616" t="s">
        <v>179</v>
      </c>
      <c r="D6616" t="s">
        <v>388</v>
      </c>
      <c r="E6616" s="5" t="s">
        <v>511</v>
      </c>
      <c r="F6616">
        <v>4</v>
      </c>
      <c r="G6616" t="s">
        <v>397</v>
      </c>
      <c r="H6616">
        <v>5.34</v>
      </c>
      <c r="I6616">
        <f>ANAM[[#This Row],[VALOR Corregida]]/1000</f>
        <v>5.3400000000000001E-3</v>
      </c>
      <c r="J6616" t="s">
        <v>167</v>
      </c>
      <c r="K6616" t="s">
        <v>24</v>
      </c>
      <c r="L6616" t="s">
        <v>398</v>
      </c>
      <c r="M6616" t="s">
        <v>444</v>
      </c>
      <c r="N6616" s="7">
        <v>-23.641940000000002</v>
      </c>
      <c r="O6616" s="7">
        <v>-70.399169999999998</v>
      </c>
      <c r="P6616">
        <v>2</v>
      </c>
      <c r="Q6616">
        <v>2014</v>
      </c>
      <c r="R6616" s="2">
        <v>41961</v>
      </c>
      <c r="S6616" s="2">
        <v>41961</v>
      </c>
      <c r="T6616" s="2">
        <v>41961</v>
      </c>
      <c r="U6616" s="2"/>
    </row>
    <row r="6617" spans="1:21" x14ac:dyDescent="0.3">
      <c r="A6617" t="s">
        <v>164</v>
      </c>
      <c r="B6617" t="s">
        <v>20</v>
      </c>
      <c r="C6617" t="s">
        <v>179</v>
      </c>
      <c r="D6617" t="s">
        <v>388</v>
      </c>
      <c r="E6617" s="5" t="s">
        <v>511</v>
      </c>
      <c r="F6617">
        <v>4</v>
      </c>
      <c r="G6617" t="s">
        <v>400</v>
      </c>
      <c r="H6617">
        <v>6.61</v>
      </c>
      <c r="I6617">
        <f>ANAM[[#This Row],[VALOR Corregida]]/1000</f>
        <v>6.6100000000000004E-3</v>
      </c>
      <c r="J6617" t="s">
        <v>167</v>
      </c>
      <c r="K6617" t="s">
        <v>24</v>
      </c>
      <c r="L6617" t="s">
        <v>398</v>
      </c>
      <c r="M6617" t="s">
        <v>444</v>
      </c>
      <c r="N6617" s="7">
        <v>-23.641940000000002</v>
      </c>
      <c r="O6617" s="7">
        <v>-70.399169999999998</v>
      </c>
      <c r="P6617">
        <v>2</v>
      </c>
      <c r="Q6617">
        <v>2014</v>
      </c>
      <c r="R6617" s="2">
        <v>41961</v>
      </c>
      <c r="S6617" s="2">
        <v>41961</v>
      </c>
      <c r="T6617" s="2">
        <v>41961</v>
      </c>
      <c r="U6617" s="2"/>
    </row>
    <row r="6618" spans="1:21" x14ac:dyDescent="0.3">
      <c r="A6618" t="s">
        <v>164</v>
      </c>
      <c r="B6618" t="s">
        <v>20</v>
      </c>
      <c r="C6618" t="s">
        <v>179</v>
      </c>
      <c r="D6618" t="s">
        <v>388</v>
      </c>
      <c r="E6618" s="5" t="s">
        <v>511</v>
      </c>
      <c r="F6618">
        <v>4</v>
      </c>
      <c r="G6618" t="s">
        <v>401</v>
      </c>
      <c r="H6618">
        <v>12.4</v>
      </c>
      <c r="I6618">
        <f>ANAM[[#This Row],[VALOR Corregida]]/1000</f>
        <v>1.24E-2</v>
      </c>
      <c r="J6618" t="s">
        <v>167</v>
      </c>
      <c r="K6618" t="s">
        <v>24</v>
      </c>
      <c r="L6618" t="s">
        <v>398</v>
      </c>
      <c r="M6618" t="s">
        <v>444</v>
      </c>
      <c r="N6618" s="7">
        <v>-23.641940000000002</v>
      </c>
      <c r="O6618" s="7">
        <v>-70.399169999999998</v>
      </c>
      <c r="P6618">
        <v>2</v>
      </c>
      <c r="Q6618">
        <v>2014</v>
      </c>
      <c r="R6618" s="2">
        <v>41961</v>
      </c>
      <c r="S6618" s="2">
        <v>41961</v>
      </c>
      <c r="T6618" s="2">
        <v>41961</v>
      </c>
      <c r="U6618" s="2"/>
    </row>
    <row r="6619" spans="1:21" x14ac:dyDescent="0.3">
      <c r="A6619" t="s">
        <v>164</v>
      </c>
      <c r="B6619" t="s">
        <v>20</v>
      </c>
      <c r="C6619" t="s">
        <v>179</v>
      </c>
      <c r="D6619" t="s">
        <v>388</v>
      </c>
      <c r="E6619" s="5" t="s">
        <v>511</v>
      </c>
      <c r="F6619">
        <v>4</v>
      </c>
      <c r="G6619" t="s">
        <v>402</v>
      </c>
      <c r="H6619">
        <v>15.8</v>
      </c>
      <c r="I6619">
        <f>ANAM[[#This Row],[VALOR Corregida]]/1000</f>
        <v>1.5800000000000002E-2</v>
      </c>
      <c r="J6619" t="s">
        <v>167</v>
      </c>
      <c r="K6619" t="s">
        <v>24</v>
      </c>
      <c r="L6619" t="s">
        <v>398</v>
      </c>
      <c r="M6619" t="s">
        <v>444</v>
      </c>
      <c r="N6619" s="7">
        <v>-23.641940000000002</v>
      </c>
      <c r="O6619" s="7">
        <v>-70.399169999999998</v>
      </c>
      <c r="P6619">
        <v>2</v>
      </c>
      <c r="Q6619">
        <v>2014</v>
      </c>
      <c r="R6619" s="2">
        <v>41961</v>
      </c>
      <c r="S6619" s="2">
        <v>41961</v>
      </c>
      <c r="T6619" s="2">
        <v>41961</v>
      </c>
      <c r="U6619" s="2"/>
    </row>
    <row r="6620" spans="1:21" x14ac:dyDescent="0.3">
      <c r="A6620" t="s">
        <v>164</v>
      </c>
      <c r="B6620" t="s">
        <v>20</v>
      </c>
      <c r="C6620" t="s">
        <v>179</v>
      </c>
      <c r="D6620" t="s">
        <v>388</v>
      </c>
      <c r="E6620" s="5" t="s">
        <v>511</v>
      </c>
      <c r="F6620">
        <v>4</v>
      </c>
      <c r="G6620" t="s">
        <v>403</v>
      </c>
      <c r="H6620">
        <v>47.7</v>
      </c>
      <c r="I6620">
        <f>ANAM[[#This Row],[VALOR Corregida]]/1000</f>
        <v>4.7700000000000006E-2</v>
      </c>
      <c r="J6620" t="s">
        <v>167</v>
      </c>
      <c r="K6620" t="s">
        <v>24</v>
      </c>
      <c r="L6620" t="s">
        <v>398</v>
      </c>
      <c r="M6620" t="s">
        <v>444</v>
      </c>
      <c r="N6620" s="7">
        <v>-23.641940000000002</v>
      </c>
      <c r="O6620" s="7">
        <v>-70.399169999999998</v>
      </c>
      <c r="P6620">
        <v>2</v>
      </c>
      <c r="Q6620">
        <v>2014</v>
      </c>
      <c r="R6620" s="2">
        <v>41961</v>
      </c>
      <c r="S6620" s="2">
        <v>41961</v>
      </c>
      <c r="T6620" s="2">
        <v>41961</v>
      </c>
      <c r="U6620" s="2"/>
    </row>
    <row r="6621" spans="1:21" x14ac:dyDescent="0.3">
      <c r="A6621" t="s">
        <v>164</v>
      </c>
      <c r="B6621" t="s">
        <v>20</v>
      </c>
      <c r="C6621" t="s">
        <v>179</v>
      </c>
      <c r="D6621" t="s">
        <v>388</v>
      </c>
      <c r="E6621" s="5" t="s">
        <v>511</v>
      </c>
      <c r="F6621">
        <v>4</v>
      </c>
      <c r="G6621" t="s">
        <v>404</v>
      </c>
      <c r="H6621">
        <v>31</v>
      </c>
      <c r="I6621">
        <f>ANAM[[#This Row],[VALOR Corregida]]/1000</f>
        <v>3.1E-2</v>
      </c>
      <c r="J6621" t="s">
        <v>155</v>
      </c>
      <c r="K6621" t="s">
        <v>24</v>
      </c>
      <c r="L6621" t="s">
        <v>398</v>
      </c>
      <c r="M6621" t="s">
        <v>444</v>
      </c>
      <c r="N6621" s="7">
        <v>-23.641940000000002</v>
      </c>
      <c r="O6621" s="7">
        <v>-70.399169999999998</v>
      </c>
      <c r="P6621">
        <v>2</v>
      </c>
      <c r="Q6621">
        <v>2014</v>
      </c>
      <c r="R6621" s="2">
        <v>41961</v>
      </c>
      <c r="S6621" s="2">
        <v>41961</v>
      </c>
      <c r="T6621" s="2">
        <v>41961</v>
      </c>
      <c r="U6621" s="2"/>
    </row>
    <row r="6622" spans="1:21" x14ac:dyDescent="0.3">
      <c r="A6622" t="s">
        <v>164</v>
      </c>
      <c r="B6622" t="s">
        <v>20</v>
      </c>
      <c r="C6622" t="s">
        <v>54</v>
      </c>
      <c r="D6622" t="s">
        <v>208</v>
      </c>
      <c r="E6622" s="5" t="s">
        <v>516</v>
      </c>
      <c r="F6622">
        <v>0</v>
      </c>
      <c r="G6622" t="s">
        <v>28</v>
      </c>
      <c r="H6622">
        <v>7.2</v>
      </c>
      <c r="I6622">
        <f>ANAM[[#This Row],[VALOR Corregida]]/1000</f>
        <v>7.1999999999999998E-3</v>
      </c>
      <c r="J6622" t="s">
        <v>155</v>
      </c>
      <c r="K6622" t="s">
        <v>24</v>
      </c>
      <c r="L6622" t="s">
        <v>284</v>
      </c>
      <c r="M6622" t="s">
        <v>292</v>
      </c>
      <c r="N6622">
        <v>-23.61722</v>
      </c>
      <c r="O6622">
        <v>-70.397220000000004</v>
      </c>
      <c r="P6622">
        <v>1</v>
      </c>
      <c r="Q6622">
        <v>2001</v>
      </c>
      <c r="R6622" s="2">
        <v>36968</v>
      </c>
      <c r="S6622" s="2">
        <v>36968</v>
      </c>
      <c r="T6622" s="2">
        <v>36968</v>
      </c>
      <c r="U6622" s="2"/>
    </row>
    <row r="6623" spans="1:21" x14ac:dyDescent="0.3">
      <c r="A6623" t="s">
        <v>164</v>
      </c>
      <c r="B6623" t="s">
        <v>20</v>
      </c>
      <c r="C6623" t="s">
        <v>179</v>
      </c>
      <c r="D6623" t="s">
        <v>388</v>
      </c>
      <c r="E6623" s="5" t="s">
        <v>511</v>
      </c>
      <c r="F6623">
        <v>4</v>
      </c>
      <c r="G6623" t="s">
        <v>405</v>
      </c>
      <c r="H6623">
        <v>0.1</v>
      </c>
      <c r="I6623">
        <f>ANAM[[#This Row],[VALOR Corregida]]/1000</f>
        <v>1E-4</v>
      </c>
      <c r="J6623" t="s">
        <v>167</v>
      </c>
      <c r="K6623" t="s">
        <v>24</v>
      </c>
      <c r="L6623" t="s">
        <v>398</v>
      </c>
      <c r="M6623" t="s">
        <v>444</v>
      </c>
      <c r="N6623" s="7">
        <v>-23.641940000000002</v>
      </c>
      <c r="O6623" s="7">
        <v>-70.399169999999998</v>
      </c>
      <c r="P6623">
        <v>2</v>
      </c>
      <c r="Q6623">
        <v>2014</v>
      </c>
      <c r="R6623" s="2">
        <v>41961</v>
      </c>
      <c r="S6623" s="2">
        <v>41961</v>
      </c>
      <c r="T6623" s="2">
        <v>41961</v>
      </c>
      <c r="U6623" s="2"/>
    </row>
    <row r="6624" spans="1:21" x14ac:dyDescent="0.3">
      <c r="A6624" t="s">
        <v>164</v>
      </c>
      <c r="B6624" t="s">
        <v>20</v>
      </c>
      <c r="C6624" t="s">
        <v>54</v>
      </c>
      <c r="D6624" t="s">
        <v>208</v>
      </c>
      <c r="E6624" s="5" t="s">
        <v>516</v>
      </c>
      <c r="F6624">
        <v>0</v>
      </c>
      <c r="G6624" t="s">
        <v>28</v>
      </c>
      <c r="H6624">
        <v>8.4000000000000005E-2</v>
      </c>
      <c r="I6624">
        <f>ANAM[[#This Row],[VALOR Corregida]]/1000</f>
        <v>8.4000000000000009E-5</v>
      </c>
      <c r="J6624" t="s">
        <v>155</v>
      </c>
      <c r="K6624" t="s">
        <v>24</v>
      </c>
      <c r="L6624" t="s">
        <v>284</v>
      </c>
      <c r="M6624" t="s">
        <v>304</v>
      </c>
      <c r="N6624">
        <v>-23.61722</v>
      </c>
      <c r="O6624">
        <v>-70.397220000000004</v>
      </c>
      <c r="P6624">
        <v>2</v>
      </c>
      <c r="Q6624">
        <v>2001</v>
      </c>
      <c r="R6624" s="2">
        <v>37120</v>
      </c>
      <c r="S6624" s="2">
        <v>37120</v>
      </c>
      <c r="T6624" s="2">
        <v>37120</v>
      </c>
      <c r="U6624" s="2"/>
    </row>
    <row r="6625" spans="1:21" x14ac:dyDescent="0.3">
      <c r="A6625" t="s">
        <v>164</v>
      </c>
      <c r="B6625" t="s">
        <v>20</v>
      </c>
      <c r="C6625" t="s">
        <v>179</v>
      </c>
      <c r="D6625" t="s">
        <v>388</v>
      </c>
      <c r="E6625" s="5" t="s">
        <v>511</v>
      </c>
      <c r="F6625">
        <v>4</v>
      </c>
      <c r="G6625" t="s">
        <v>406</v>
      </c>
      <c r="H6625">
        <v>12.2</v>
      </c>
      <c r="I6625">
        <f>ANAM[[#This Row],[VALOR Corregida]]/1000</f>
        <v>1.2199999999999999E-2</v>
      </c>
      <c r="J6625" t="s">
        <v>167</v>
      </c>
      <c r="K6625" t="s">
        <v>24</v>
      </c>
      <c r="L6625" t="s">
        <v>398</v>
      </c>
      <c r="M6625" t="s">
        <v>444</v>
      </c>
      <c r="N6625" s="7">
        <v>-23.641940000000002</v>
      </c>
      <c r="O6625" s="7">
        <v>-70.399169999999998</v>
      </c>
      <c r="P6625">
        <v>2</v>
      </c>
      <c r="Q6625">
        <v>2014</v>
      </c>
      <c r="R6625" s="2">
        <v>41961</v>
      </c>
      <c r="S6625" s="2">
        <v>41961</v>
      </c>
      <c r="T6625" s="2">
        <v>41961</v>
      </c>
      <c r="U6625" s="2"/>
    </row>
    <row r="6626" spans="1:21" x14ac:dyDescent="0.3">
      <c r="A6626" t="s">
        <v>164</v>
      </c>
      <c r="B6626" t="s">
        <v>20</v>
      </c>
      <c r="C6626" t="s">
        <v>179</v>
      </c>
      <c r="D6626" t="s">
        <v>388</v>
      </c>
      <c r="E6626" s="5" t="s">
        <v>511</v>
      </c>
      <c r="F6626">
        <v>4</v>
      </c>
      <c r="G6626" t="s">
        <v>37</v>
      </c>
      <c r="H6626">
        <v>277</v>
      </c>
      <c r="I6626">
        <f>ANAM[[#This Row],[VALOR Corregida]]/1000</f>
        <v>0.27700000000000002</v>
      </c>
      <c r="J6626" t="s">
        <v>155</v>
      </c>
      <c r="K6626" t="s">
        <v>24</v>
      </c>
      <c r="L6626" t="s">
        <v>398</v>
      </c>
      <c r="M6626" t="s">
        <v>444</v>
      </c>
      <c r="N6626" s="7">
        <v>-23.641940000000002</v>
      </c>
      <c r="O6626" s="7">
        <v>-70.399169999999998</v>
      </c>
      <c r="P6626">
        <v>2</v>
      </c>
      <c r="Q6626">
        <v>2014</v>
      </c>
      <c r="R6626" s="2">
        <v>41961</v>
      </c>
      <c r="S6626" s="2">
        <v>41961</v>
      </c>
      <c r="T6626" s="2">
        <v>41961</v>
      </c>
      <c r="U6626" s="2"/>
    </row>
    <row r="6627" spans="1:21" x14ac:dyDescent="0.3">
      <c r="A6627" t="s">
        <v>164</v>
      </c>
      <c r="B6627" t="s">
        <v>20</v>
      </c>
      <c r="C6627" t="s">
        <v>179</v>
      </c>
      <c r="D6627" t="s">
        <v>388</v>
      </c>
      <c r="E6627" s="5" t="s">
        <v>511</v>
      </c>
      <c r="F6627">
        <v>4</v>
      </c>
      <c r="G6627" t="s">
        <v>407</v>
      </c>
      <c r="H6627">
        <v>0</v>
      </c>
      <c r="I6627">
        <f>ANAM[[#This Row],[VALOR Corregida]]/1000</f>
        <v>0</v>
      </c>
      <c r="J6627" t="s">
        <v>167</v>
      </c>
      <c r="K6627" t="s">
        <v>24</v>
      </c>
      <c r="L6627" t="s">
        <v>398</v>
      </c>
      <c r="M6627" t="s">
        <v>444</v>
      </c>
      <c r="N6627" s="7">
        <v>-23.641940000000002</v>
      </c>
      <c r="O6627" s="7">
        <v>-70.399169999999998</v>
      </c>
      <c r="P6627">
        <v>2</v>
      </c>
      <c r="Q6627">
        <v>2014</v>
      </c>
      <c r="R6627" s="2">
        <v>41961</v>
      </c>
      <c r="S6627" s="2">
        <v>41961</v>
      </c>
      <c r="T6627" s="2">
        <v>41961</v>
      </c>
      <c r="U6627" s="2"/>
    </row>
    <row r="6628" spans="1:21" x14ac:dyDescent="0.3">
      <c r="A6628" t="s">
        <v>164</v>
      </c>
      <c r="B6628" t="s">
        <v>20</v>
      </c>
      <c r="C6628" t="s">
        <v>179</v>
      </c>
      <c r="D6628" t="s">
        <v>388</v>
      </c>
      <c r="E6628" s="5" t="s">
        <v>511</v>
      </c>
      <c r="F6628">
        <v>4</v>
      </c>
      <c r="G6628" t="s">
        <v>129</v>
      </c>
      <c r="H6628">
        <v>1</v>
      </c>
      <c r="I6628">
        <f>ANAM[[#This Row],[VALOR Corregida]]/1000</f>
        <v>1E-3</v>
      </c>
      <c r="J6628" t="s">
        <v>155</v>
      </c>
      <c r="K6628" t="s">
        <v>315</v>
      </c>
      <c r="L6628" t="s">
        <v>398</v>
      </c>
      <c r="M6628" t="s">
        <v>444</v>
      </c>
      <c r="N6628" s="7">
        <v>-23.641940000000002</v>
      </c>
      <c r="O6628" s="7">
        <v>-70.399169999999998</v>
      </c>
      <c r="P6628">
        <v>2</v>
      </c>
      <c r="Q6628">
        <v>2014</v>
      </c>
      <c r="R6628" s="2">
        <v>41961</v>
      </c>
      <c r="S6628" s="2">
        <v>41961</v>
      </c>
      <c r="T6628" s="2">
        <v>41961</v>
      </c>
      <c r="U6628" s="2"/>
    </row>
    <row r="6629" spans="1:21" x14ac:dyDescent="0.3">
      <c r="A6629" t="s">
        <v>164</v>
      </c>
      <c r="B6629" t="s">
        <v>20</v>
      </c>
      <c r="C6629" t="s">
        <v>179</v>
      </c>
      <c r="D6629" t="s">
        <v>388</v>
      </c>
      <c r="E6629" s="5" t="s">
        <v>511</v>
      </c>
      <c r="F6629">
        <v>4</v>
      </c>
      <c r="G6629" t="s">
        <v>408</v>
      </c>
      <c r="H6629">
        <v>11</v>
      </c>
      <c r="I6629">
        <f>ANAM[[#This Row],[VALOR Corregida]]/1000</f>
        <v>1.0999999999999999E-2</v>
      </c>
      <c r="J6629" t="s">
        <v>155</v>
      </c>
      <c r="K6629" t="s">
        <v>24</v>
      </c>
      <c r="L6629" t="s">
        <v>398</v>
      </c>
      <c r="M6629" t="s">
        <v>444</v>
      </c>
      <c r="N6629" s="7">
        <v>-23.641940000000002</v>
      </c>
      <c r="O6629" s="7">
        <v>-70.399169999999998</v>
      </c>
      <c r="P6629">
        <v>2</v>
      </c>
      <c r="Q6629">
        <v>2014</v>
      </c>
      <c r="R6629" s="2">
        <v>41961</v>
      </c>
      <c r="S6629" s="2">
        <v>41961</v>
      </c>
      <c r="T6629" s="2">
        <v>41961</v>
      </c>
      <c r="U6629" s="2"/>
    </row>
    <row r="6630" spans="1:21" x14ac:dyDescent="0.3">
      <c r="A6630" t="s">
        <v>164</v>
      </c>
      <c r="B6630" t="s">
        <v>20</v>
      </c>
      <c r="C6630" t="s">
        <v>179</v>
      </c>
      <c r="D6630" t="s">
        <v>388</v>
      </c>
      <c r="E6630" s="5" t="s">
        <v>511</v>
      </c>
      <c r="F6630">
        <v>4</v>
      </c>
      <c r="G6630" t="s">
        <v>216</v>
      </c>
      <c r="H6630">
        <v>11</v>
      </c>
      <c r="I6630">
        <f>ANAM[[#This Row],[VALOR Corregida]]/1000</f>
        <v>1.0999999999999999E-2</v>
      </c>
      <c r="J6630" t="s">
        <v>155</v>
      </c>
      <c r="K6630" t="s">
        <v>24</v>
      </c>
      <c r="L6630" t="s">
        <v>398</v>
      </c>
      <c r="M6630" t="s">
        <v>444</v>
      </c>
      <c r="N6630" s="7">
        <v>-23.641940000000002</v>
      </c>
      <c r="O6630" s="7">
        <v>-70.399169999999998</v>
      </c>
      <c r="P6630">
        <v>2</v>
      </c>
      <c r="Q6630">
        <v>2014</v>
      </c>
      <c r="R6630" s="2">
        <v>41961</v>
      </c>
      <c r="S6630" s="2">
        <v>41961</v>
      </c>
      <c r="T6630" s="2">
        <v>41961</v>
      </c>
      <c r="U6630" s="2"/>
    </row>
    <row r="6631" spans="1:21" x14ac:dyDescent="0.3">
      <c r="A6631" t="s">
        <v>164</v>
      </c>
      <c r="B6631" t="s">
        <v>20</v>
      </c>
      <c r="C6631" t="s">
        <v>179</v>
      </c>
      <c r="D6631" t="s">
        <v>388</v>
      </c>
      <c r="E6631" s="5" t="s">
        <v>511</v>
      </c>
      <c r="F6631">
        <v>4</v>
      </c>
      <c r="G6631" t="s">
        <v>409</v>
      </c>
      <c r="H6631">
        <v>0.05</v>
      </c>
      <c r="I6631">
        <f>ANAM[[#This Row],[VALOR Corregida]]/1000</f>
        <v>5.0000000000000002E-5</v>
      </c>
      <c r="J6631" t="s">
        <v>155</v>
      </c>
      <c r="K6631" t="s">
        <v>315</v>
      </c>
      <c r="L6631" t="s">
        <v>398</v>
      </c>
      <c r="M6631" t="s">
        <v>444</v>
      </c>
      <c r="N6631" s="7">
        <v>-23.641940000000002</v>
      </c>
      <c r="O6631" s="7">
        <v>-70.399169999999998</v>
      </c>
      <c r="P6631">
        <v>2</v>
      </c>
      <c r="Q6631">
        <v>2014</v>
      </c>
      <c r="R6631" s="2">
        <v>41961</v>
      </c>
      <c r="S6631" s="2">
        <v>41961</v>
      </c>
      <c r="T6631" s="2">
        <v>41961</v>
      </c>
      <c r="U6631" s="2"/>
    </row>
    <row r="6632" spans="1:21" x14ac:dyDescent="0.3">
      <c r="A6632" t="s">
        <v>164</v>
      </c>
      <c r="B6632" t="s">
        <v>20</v>
      </c>
      <c r="C6632" t="s">
        <v>179</v>
      </c>
      <c r="D6632" t="s">
        <v>388</v>
      </c>
      <c r="E6632" s="5" t="s">
        <v>511</v>
      </c>
      <c r="F6632">
        <v>4</v>
      </c>
      <c r="G6632" t="s">
        <v>166</v>
      </c>
      <c r="H6632">
        <v>1.5</v>
      </c>
      <c r="I6632">
        <f>ANAM[[#This Row],[VALOR Corregida]]/1000</f>
        <v>1.5E-3</v>
      </c>
      <c r="J6632" t="s">
        <v>167</v>
      </c>
      <c r="K6632" t="s">
        <v>24</v>
      </c>
      <c r="L6632" t="s">
        <v>398</v>
      </c>
      <c r="M6632" t="s">
        <v>444</v>
      </c>
      <c r="N6632" s="7">
        <v>-23.641940000000002</v>
      </c>
      <c r="O6632" s="7">
        <v>-70.399169999999998</v>
      </c>
      <c r="P6632">
        <v>2</v>
      </c>
      <c r="Q6632">
        <v>2014</v>
      </c>
      <c r="R6632" s="2">
        <v>41961</v>
      </c>
      <c r="S6632" s="2">
        <v>41961</v>
      </c>
      <c r="T6632" s="2">
        <v>41961</v>
      </c>
      <c r="U6632" s="2"/>
    </row>
    <row r="6633" spans="1:21" x14ac:dyDescent="0.3">
      <c r="A6633" t="s">
        <v>164</v>
      </c>
      <c r="B6633" t="s">
        <v>20</v>
      </c>
      <c r="C6633" t="s">
        <v>179</v>
      </c>
      <c r="D6633" t="s">
        <v>388</v>
      </c>
      <c r="E6633" s="5" t="s">
        <v>511</v>
      </c>
      <c r="F6633">
        <v>4</v>
      </c>
      <c r="G6633" t="s">
        <v>39</v>
      </c>
      <c r="H6633">
        <v>0.71</v>
      </c>
      <c r="I6633">
        <f>ANAM[[#This Row],[VALOR Corregida]]/1000</f>
        <v>7.0999999999999991E-4</v>
      </c>
      <c r="J6633" t="s">
        <v>155</v>
      </c>
      <c r="K6633" t="s">
        <v>24</v>
      </c>
      <c r="L6633" t="s">
        <v>398</v>
      </c>
      <c r="M6633" t="s">
        <v>444</v>
      </c>
      <c r="N6633" s="7">
        <v>-23.641940000000002</v>
      </c>
      <c r="O6633" s="7">
        <v>-70.399169999999998</v>
      </c>
      <c r="P6633">
        <v>2</v>
      </c>
      <c r="Q6633">
        <v>2014</v>
      </c>
      <c r="R6633" s="2">
        <v>41961</v>
      </c>
      <c r="S6633" s="2">
        <v>41961</v>
      </c>
      <c r="T6633" s="2">
        <v>41961</v>
      </c>
      <c r="U6633" s="2"/>
    </row>
    <row r="6634" spans="1:21" x14ac:dyDescent="0.3">
      <c r="A6634" t="s">
        <v>164</v>
      </c>
      <c r="B6634" t="s">
        <v>20</v>
      </c>
      <c r="C6634" t="s">
        <v>179</v>
      </c>
      <c r="D6634" t="s">
        <v>388</v>
      </c>
      <c r="E6634" s="5" t="s">
        <v>511</v>
      </c>
      <c r="F6634">
        <v>4</v>
      </c>
      <c r="G6634" t="s">
        <v>64</v>
      </c>
      <c r="H6634">
        <v>180</v>
      </c>
      <c r="I6634">
        <f>ANAM[[#This Row],[VALOR Corregida]]/1000</f>
        <v>0.18</v>
      </c>
      <c r="J6634" t="s">
        <v>155</v>
      </c>
      <c r="K6634" t="s">
        <v>24</v>
      </c>
      <c r="L6634" t="s">
        <v>398</v>
      </c>
      <c r="M6634" t="s">
        <v>444</v>
      </c>
      <c r="N6634" s="7">
        <v>-23.641940000000002</v>
      </c>
      <c r="O6634" s="7">
        <v>-70.399169999999998</v>
      </c>
      <c r="P6634">
        <v>2</v>
      </c>
      <c r="Q6634">
        <v>2014</v>
      </c>
      <c r="R6634" s="2">
        <v>41961</v>
      </c>
      <c r="S6634" s="2">
        <v>41961</v>
      </c>
      <c r="T6634" s="2">
        <v>41961</v>
      </c>
      <c r="U6634" s="2"/>
    </row>
    <row r="6635" spans="1:21" x14ac:dyDescent="0.3">
      <c r="A6635" t="s">
        <v>164</v>
      </c>
      <c r="B6635" t="s">
        <v>20</v>
      </c>
      <c r="C6635" t="s">
        <v>179</v>
      </c>
      <c r="D6635" t="s">
        <v>388</v>
      </c>
      <c r="E6635" s="5" t="s">
        <v>511</v>
      </c>
      <c r="F6635">
        <v>4</v>
      </c>
      <c r="G6635" t="s">
        <v>410</v>
      </c>
      <c r="H6635">
        <v>0.25</v>
      </c>
      <c r="I6635">
        <f>ANAM[[#This Row],[VALOR Corregida]]/1000</f>
        <v>2.5000000000000001E-4</v>
      </c>
      <c r="J6635" t="s">
        <v>155</v>
      </c>
      <c r="K6635" t="s">
        <v>315</v>
      </c>
      <c r="L6635" t="s">
        <v>398</v>
      </c>
      <c r="M6635" t="s">
        <v>444</v>
      </c>
      <c r="N6635" s="7">
        <v>-23.641940000000002</v>
      </c>
      <c r="O6635" s="7">
        <v>-70.399169999999998</v>
      </c>
      <c r="P6635">
        <v>2</v>
      </c>
      <c r="Q6635">
        <v>2014</v>
      </c>
      <c r="R6635" s="2">
        <v>41961</v>
      </c>
      <c r="S6635" s="2">
        <v>41961</v>
      </c>
      <c r="T6635" s="2">
        <v>41961</v>
      </c>
      <c r="U6635" s="2"/>
    </row>
    <row r="6636" spans="1:21" x14ac:dyDescent="0.3">
      <c r="A6636" t="s">
        <v>164</v>
      </c>
      <c r="B6636" t="s">
        <v>20</v>
      </c>
      <c r="C6636" t="s">
        <v>153</v>
      </c>
      <c r="D6636" t="s">
        <v>219</v>
      </c>
      <c r="E6636" s="5" t="s">
        <v>525</v>
      </c>
      <c r="F6636">
        <v>0</v>
      </c>
      <c r="G6636" t="s">
        <v>28</v>
      </c>
      <c r="H6636">
        <v>7.2</v>
      </c>
      <c r="I6636">
        <f>ANAM[[#This Row],[VALOR Corregida]]/1000</f>
        <v>7.1999999999999998E-3</v>
      </c>
      <c r="J6636" t="s">
        <v>155</v>
      </c>
      <c r="K6636" t="s">
        <v>24</v>
      </c>
      <c r="L6636" t="s">
        <v>284</v>
      </c>
      <c r="M6636" t="s">
        <v>296</v>
      </c>
      <c r="N6636" s="7">
        <v>-23.626111000000002</v>
      </c>
      <c r="O6636" s="7">
        <v>-70.398332999999994</v>
      </c>
      <c r="P6636">
        <v>1</v>
      </c>
      <c r="Q6636">
        <v>2001</v>
      </c>
      <c r="R6636" s="2">
        <v>36968</v>
      </c>
      <c r="S6636" s="2">
        <v>36968</v>
      </c>
      <c r="T6636" s="2">
        <v>36968</v>
      </c>
      <c r="U6636" s="2"/>
    </row>
    <row r="6637" spans="1:21" x14ac:dyDescent="0.3">
      <c r="A6637" t="s">
        <v>164</v>
      </c>
      <c r="B6637" t="s">
        <v>20</v>
      </c>
      <c r="C6637" t="s">
        <v>179</v>
      </c>
      <c r="D6637" t="s">
        <v>388</v>
      </c>
      <c r="E6637" s="5" t="s">
        <v>511</v>
      </c>
      <c r="F6637">
        <v>4</v>
      </c>
      <c r="G6637" t="s">
        <v>411</v>
      </c>
      <c r="H6637">
        <v>0.05</v>
      </c>
      <c r="I6637">
        <f>ANAM[[#This Row],[VALOR Corregida]]/1000</f>
        <v>5.0000000000000002E-5</v>
      </c>
      <c r="J6637" t="s">
        <v>155</v>
      </c>
      <c r="K6637" t="s">
        <v>315</v>
      </c>
      <c r="L6637" t="s">
        <v>398</v>
      </c>
      <c r="M6637" t="s">
        <v>444</v>
      </c>
      <c r="N6637" s="7">
        <v>-23.641940000000002</v>
      </c>
      <c r="O6637" s="7">
        <v>-70.399169999999998</v>
      </c>
      <c r="P6637">
        <v>2</v>
      </c>
      <c r="Q6637">
        <v>2014</v>
      </c>
      <c r="R6637" s="2">
        <v>41961</v>
      </c>
      <c r="S6637" s="2">
        <v>41961</v>
      </c>
      <c r="T6637" s="2">
        <v>41961</v>
      </c>
      <c r="U6637" s="2"/>
    </row>
    <row r="6638" spans="1:21" x14ac:dyDescent="0.3">
      <c r="A6638" t="s">
        <v>164</v>
      </c>
      <c r="B6638" t="s">
        <v>20</v>
      </c>
      <c r="C6638" t="s">
        <v>389</v>
      </c>
      <c r="D6638" t="s">
        <v>390</v>
      </c>
      <c r="E6638" s="5" t="s">
        <v>519</v>
      </c>
      <c r="F6638">
        <v>9</v>
      </c>
      <c r="G6638" t="s">
        <v>397</v>
      </c>
      <c r="H6638">
        <v>15.4</v>
      </c>
      <c r="I6638">
        <f>ANAM[[#This Row],[VALOR Corregida]]/1000</f>
        <v>1.54E-2</v>
      </c>
      <c r="J6638" t="s">
        <v>167</v>
      </c>
      <c r="K6638" t="s">
        <v>24</v>
      </c>
      <c r="L6638" t="s">
        <v>398</v>
      </c>
      <c r="M6638" t="s">
        <v>444</v>
      </c>
      <c r="N6638" s="7">
        <v>-23.648890000000002</v>
      </c>
      <c r="O6638" s="7">
        <v>-70.406940000000006</v>
      </c>
      <c r="P6638">
        <v>2</v>
      </c>
      <c r="Q6638">
        <v>2014</v>
      </c>
      <c r="R6638" s="2">
        <v>41961</v>
      </c>
      <c r="S6638" s="2">
        <v>41961</v>
      </c>
      <c r="T6638" s="2">
        <v>41961</v>
      </c>
      <c r="U6638" s="2"/>
    </row>
    <row r="6639" spans="1:21" x14ac:dyDescent="0.3">
      <c r="A6639" t="s">
        <v>164</v>
      </c>
      <c r="B6639" t="s">
        <v>20</v>
      </c>
      <c r="C6639" t="s">
        <v>389</v>
      </c>
      <c r="D6639" t="s">
        <v>390</v>
      </c>
      <c r="E6639" s="5" t="s">
        <v>519</v>
      </c>
      <c r="F6639">
        <v>9</v>
      </c>
      <c r="G6639" t="s">
        <v>400</v>
      </c>
      <c r="H6639">
        <v>3.89</v>
      </c>
      <c r="I6639">
        <f>ANAM[[#This Row],[VALOR Corregida]]/1000</f>
        <v>3.8900000000000002E-3</v>
      </c>
      <c r="J6639" t="s">
        <v>167</v>
      </c>
      <c r="K6639" t="s">
        <v>24</v>
      </c>
      <c r="L6639" t="s">
        <v>398</v>
      </c>
      <c r="M6639" t="s">
        <v>444</v>
      </c>
      <c r="N6639" s="7">
        <v>-23.648890000000002</v>
      </c>
      <c r="O6639" s="7">
        <v>-70.406940000000006</v>
      </c>
      <c r="P6639">
        <v>2</v>
      </c>
      <c r="Q6639">
        <v>2014</v>
      </c>
      <c r="R6639" s="2">
        <v>41961</v>
      </c>
      <c r="S6639" s="2">
        <v>41961</v>
      </c>
      <c r="T6639" s="2">
        <v>41961</v>
      </c>
      <c r="U6639" s="2"/>
    </row>
    <row r="6640" spans="1:21" x14ac:dyDescent="0.3">
      <c r="A6640" t="s">
        <v>164</v>
      </c>
      <c r="B6640" t="s">
        <v>20</v>
      </c>
      <c r="C6640" t="s">
        <v>389</v>
      </c>
      <c r="D6640" t="s">
        <v>390</v>
      </c>
      <c r="E6640" s="5" t="s">
        <v>519</v>
      </c>
      <c r="F6640">
        <v>9</v>
      </c>
      <c r="G6640" t="s">
        <v>401</v>
      </c>
      <c r="H6640">
        <v>6.59</v>
      </c>
      <c r="I6640">
        <f>ANAM[[#This Row],[VALOR Corregida]]/1000</f>
        <v>6.5899999999999995E-3</v>
      </c>
      <c r="J6640" t="s">
        <v>167</v>
      </c>
      <c r="K6640" t="s">
        <v>24</v>
      </c>
      <c r="L6640" t="s">
        <v>398</v>
      </c>
      <c r="M6640" t="s">
        <v>444</v>
      </c>
      <c r="N6640" s="7">
        <v>-23.648890000000002</v>
      </c>
      <c r="O6640" s="7">
        <v>-70.406940000000006</v>
      </c>
      <c r="P6640">
        <v>2</v>
      </c>
      <c r="Q6640">
        <v>2014</v>
      </c>
      <c r="R6640" s="2">
        <v>41961</v>
      </c>
      <c r="S6640" s="2">
        <v>41961</v>
      </c>
      <c r="T6640" s="2">
        <v>41961</v>
      </c>
      <c r="U6640" s="2"/>
    </row>
    <row r="6641" spans="1:21" x14ac:dyDescent="0.3">
      <c r="A6641" t="s">
        <v>164</v>
      </c>
      <c r="B6641" t="s">
        <v>20</v>
      </c>
      <c r="C6641" t="s">
        <v>389</v>
      </c>
      <c r="D6641" t="s">
        <v>390</v>
      </c>
      <c r="E6641" s="5" t="s">
        <v>519</v>
      </c>
      <c r="F6641">
        <v>9</v>
      </c>
      <c r="G6641" t="s">
        <v>402</v>
      </c>
      <c r="H6641">
        <v>46.8</v>
      </c>
      <c r="I6641">
        <f>ANAM[[#This Row],[VALOR Corregida]]/1000</f>
        <v>4.6799999999999994E-2</v>
      </c>
      <c r="J6641" t="s">
        <v>167</v>
      </c>
      <c r="K6641" t="s">
        <v>24</v>
      </c>
      <c r="L6641" t="s">
        <v>398</v>
      </c>
      <c r="M6641" t="s">
        <v>444</v>
      </c>
      <c r="N6641" s="7">
        <v>-23.648890000000002</v>
      </c>
      <c r="O6641" s="7">
        <v>-70.406940000000006</v>
      </c>
      <c r="P6641">
        <v>2</v>
      </c>
      <c r="Q6641">
        <v>2014</v>
      </c>
      <c r="R6641" s="2">
        <v>41961</v>
      </c>
      <c r="S6641" s="2">
        <v>41961</v>
      </c>
      <c r="T6641" s="2">
        <v>41961</v>
      </c>
      <c r="U6641" s="2"/>
    </row>
    <row r="6642" spans="1:21" x14ac:dyDescent="0.3">
      <c r="A6642" t="s">
        <v>164</v>
      </c>
      <c r="B6642" t="s">
        <v>20</v>
      </c>
      <c r="C6642" t="s">
        <v>389</v>
      </c>
      <c r="D6642" t="s">
        <v>390</v>
      </c>
      <c r="E6642" s="5" t="s">
        <v>519</v>
      </c>
      <c r="F6642">
        <v>9</v>
      </c>
      <c r="G6642" t="s">
        <v>403</v>
      </c>
      <c r="H6642">
        <v>5.03</v>
      </c>
      <c r="I6642">
        <f>ANAM[[#This Row],[VALOR Corregida]]/1000</f>
        <v>5.0300000000000006E-3</v>
      </c>
      <c r="J6642" t="s">
        <v>167</v>
      </c>
      <c r="K6642" t="s">
        <v>24</v>
      </c>
      <c r="L6642" t="s">
        <v>398</v>
      </c>
      <c r="M6642" t="s">
        <v>444</v>
      </c>
      <c r="N6642" s="7">
        <v>-23.648890000000002</v>
      </c>
      <c r="O6642" s="7">
        <v>-70.406940000000006</v>
      </c>
      <c r="P6642">
        <v>2</v>
      </c>
      <c r="Q6642">
        <v>2014</v>
      </c>
      <c r="R6642" s="2">
        <v>41961</v>
      </c>
      <c r="S6642" s="2">
        <v>41961</v>
      </c>
      <c r="T6642" s="2">
        <v>41961</v>
      </c>
      <c r="U6642" s="2"/>
    </row>
    <row r="6643" spans="1:21" x14ac:dyDescent="0.3">
      <c r="A6643" t="s">
        <v>164</v>
      </c>
      <c r="B6643" t="s">
        <v>20</v>
      </c>
      <c r="C6643" t="s">
        <v>389</v>
      </c>
      <c r="D6643" t="s">
        <v>390</v>
      </c>
      <c r="E6643" s="5" t="s">
        <v>519</v>
      </c>
      <c r="F6643">
        <v>9</v>
      </c>
      <c r="G6643" t="s">
        <v>404</v>
      </c>
      <c r="H6643">
        <v>91</v>
      </c>
      <c r="I6643">
        <f>ANAM[[#This Row],[VALOR Corregida]]/1000</f>
        <v>9.0999999999999998E-2</v>
      </c>
      <c r="J6643" t="s">
        <v>155</v>
      </c>
      <c r="K6643" t="s">
        <v>24</v>
      </c>
      <c r="L6643" t="s">
        <v>398</v>
      </c>
      <c r="M6643" t="s">
        <v>444</v>
      </c>
      <c r="N6643" s="7">
        <v>-23.648890000000002</v>
      </c>
      <c r="O6643" s="7">
        <v>-70.406940000000006</v>
      </c>
      <c r="P6643">
        <v>2</v>
      </c>
      <c r="Q6643">
        <v>2014</v>
      </c>
      <c r="R6643" s="2">
        <v>41961</v>
      </c>
      <c r="S6643" s="2">
        <v>41961</v>
      </c>
      <c r="T6643" s="2">
        <v>41961</v>
      </c>
      <c r="U6643" s="2"/>
    </row>
    <row r="6644" spans="1:21" x14ac:dyDescent="0.3">
      <c r="A6644" t="s">
        <v>164</v>
      </c>
      <c r="B6644" t="s">
        <v>20</v>
      </c>
      <c r="C6644" t="s">
        <v>153</v>
      </c>
      <c r="D6644" t="s">
        <v>219</v>
      </c>
      <c r="E6644" s="5" t="s">
        <v>525</v>
      </c>
      <c r="F6644">
        <v>0</v>
      </c>
      <c r="G6644" t="s">
        <v>28</v>
      </c>
      <c r="H6644">
        <v>8.4000000000000005E-2</v>
      </c>
      <c r="I6644">
        <f>ANAM[[#This Row],[VALOR Corregida]]/1000</f>
        <v>8.4000000000000009E-5</v>
      </c>
      <c r="J6644" t="s">
        <v>155</v>
      </c>
      <c r="K6644" t="s">
        <v>24</v>
      </c>
      <c r="L6644" t="s">
        <v>284</v>
      </c>
      <c r="M6644" t="s">
        <v>308</v>
      </c>
      <c r="N6644" s="7">
        <v>-23.626111000000002</v>
      </c>
      <c r="O6644" s="7">
        <v>-70.398332999999994</v>
      </c>
      <c r="P6644">
        <v>2</v>
      </c>
      <c r="Q6644">
        <v>2001</v>
      </c>
      <c r="R6644" s="2">
        <v>37120</v>
      </c>
      <c r="S6644" s="2">
        <v>37120</v>
      </c>
      <c r="T6644" s="2">
        <v>37120</v>
      </c>
      <c r="U6644" s="2"/>
    </row>
    <row r="6645" spans="1:21" x14ac:dyDescent="0.3">
      <c r="A6645" t="s">
        <v>164</v>
      </c>
      <c r="B6645" t="s">
        <v>20</v>
      </c>
      <c r="C6645" t="s">
        <v>389</v>
      </c>
      <c r="D6645" t="s">
        <v>390</v>
      </c>
      <c r="E6645" s="5" t="s">
        <v>519</v>
      </c>
      <c r="F6645">
        <v>9</v>
      </c>
      <c r="G6645" t="s">
        <v>405</v>
      </c>
      <c r="H6645">
        <v>0.5</v>
      </c>
      <c r="I6645">
        <f>ANAM[[#This Row],[VALOR Corregida]]/1000</f>
        <v>5.0000000000000001E-4</v>
      </c>
      <c r="J6645" t="s">
        <v>167</v>
      </c>
      <c r="K6645" t="s">
        <v>24</v>
      </c>
      <c r="L6645" t="s">
        <v>398</v>
      </c>
      <c r="M6645" t="s">
        <v>444</v>
      </c>
      <c r="N6645" s="7">
        <v>-23.648890000000002</v>
      </c>
      <c r="O6645" s="7">
        <v>-70.406940000000006</v>
      </c>
      <c r="P6645">
        <v>2</v>
      </c>
      <c r="Q6645">
        <v>2014</v>
      </c>
      <c r="R6645" s="2">
        <v>41961</v>
      </c>
      <c r="S6645" s="2">
        <v>41961</v>
      </c>
      <c r="T6645" s="2">
        <v>41961</v>
      </c>
      <c r="U6645" s="2"/>
    </row>
    <row r="6646" spans="1:21" x14ac:dyDescent="0.3">
      <c r="A6646" t="s">
        <v>164</v>
      </c>
      <c r="B6646" t="s">
        <v>20</v>
      </c>
      <c r="C6646" t="s">
        <v>202</v>
      </c>
      <c r="D6646" t="s">
        <v>203</v>
      </c>
      <c r="E6646" s="5" t="s">
        <v>526</v>
      </c>
      <c r="F6646">
        <v>0</v>
      </c>
      <c r="G6646" t="s">
        <v>28</v>
      </c>
      <c r="H6646">
        <v>2.39</v>
      </c>
      <c r="I6646">
        <f>ANAM[[#This Row],[VALOR Corregida]]/1000</f>
        <v>2.3900000000000002E-3</v>
      </c>
      <c r="J6646" t="s">
        <v>155</v>
      </c>
      <c r="K6646" t="s">
        <v>24</v>
      </c>
      <c r="L6646" t="s">
        <v>284</v>
      </c>
      <c r="M6646" t="s">
        <v>290</v>
      </c>
      <c r="N6646" s="7">
        <v>-23.633890000000001</v>
      </c>
      <c r="O6646" s="7">
        <v>-70.400000000000006</v>
      </c>
      <c r="P6646">
        <v>1</v>
      </c>
      <c r="Q6646">
        <v>2001</v>
      </c>
      <c r="R6646" s="2">
        <v>36968</v>
      </c>
      <c r="S6646" s="2">
        <v>36968</v>
      </c>
      <c r="T6646" s="2">
        <v>36968</v>
      </c>
      <c r="U6646" s="2"/>
    </row>
    <row r="6647" spans="1:21" x14ac:dyDescent="0.3">
      <c r="A6647" t="s">
        <v>164</v>
      </c>
      <c r="B6647" t="s">
        <v>20</v>
      </c>
      <c r="C6647" t="s">
        <v>389</v>
      </c>
      <c r="D6647" t="s">
        <v>390</v>
      </c>
      <c r="E6647" s="5" t="s">
        <v>519</v>
      </c>
      <c r="F6647">
        <v>9</v>
      </c>
      <c r="G6647" t="s">
        <v>406</v>
      </c>
      <c r="H6647">
        <v>15.7</v>
      </c>
      <c r="I6647">
        <f>ANAM[[#This Row],[VALOR Corregida]]/1000</f>
        <v>1.5699999999999999E-2</v>
      </c>
      <c r="J6647" t="s">
        <v>167</v>
      </c>
      <c r="K6647" t="s">
        <v>24</v>
      </c>
      <c r="L6647" t="s">
        <v>398</v>
      </c>
      <c r="M6647" t="s">
        <v>444</v>
      </c>
      <c r="N6647" s="7">
        <v>-23.648890000000002</v>
      </c>
      <c r="O6647" s="7">
        <v>-70.406940000000006</v>
      </c>
      <c r="P6647">
        <v>2</v>
      </c>
      <c r="Q6647">
        <v>2014</v>
      </c>
      <c r="R6647" s="2">
        <v>41961</v>
      </c>
      <c r="S6647" s="2">
        <v>41961</v>
      </c>
      <c r="T6647" s="2">
        <v>41961</v>
      </c>
      <c r="U6647" s="2"/>
    </row>
    <row r="6648" spans="1:21" x14ac:dyDescent="0.3">
      <c r="A6648" t="s">
        <v>164</v>
      </c>
      <c r="B6648" t="s">
        <v>20</v>
      </c>
      <c r="C6648" t="s">
        <v>389</v>
      </c>
      <c r="D6648" t="s">
        <v>390</v>
      </c>
      <c r="E6648" s="5" t="s">
        <v>519</v>
      </c>
      <c r="F6648">
        <v>9</v>
      </c>
      <c r="G6648" t="s">
        <v>37</v>
      </c>
      <c r="H6648">
        <v>19</v>
      </c>
      <c r="I6648">
        <f>ANAM[[#This Row],[VALOR Corregida]]/1000</f>
        <v>1.9E-2</v>
      </c>
      <c r="J6648" t="s">
        <v>155</v>
      </c>
      <c r="K6648" t="s">
        <v>24</v>
      </c>
      <c r="L6648" t="s">
        <v>398</v>
      </c>
      <c r="M6648" t="s">
        <v>444</v>
      </c>
      <c r="N6648" s="7">
        <v>-23.648890000000002</v>
      </c>
      <c r="O6648" s="7">
        <v>-70.406940000000006</v>
      </c>
      <c r="P6648">
        <v>2</v>
      </c>
      <c r="Q6648">
        <v>2014</v>
      </c>
      <c r="R6648" s="2">
        <v>41961</v>
      </c>
      <c r="S6648" s="2">
        <v>41961</v>
      </c>
      <c r="T6648" s="2">
        <v>41961</v>
      </c>
      <c r="U6648" s="2"/>
    </row>
    <row r="6649" spans="1:21" x14ac:dyDescent="0.3">
      <c r="A6649" t="s">
        <v>164</v>
      </c>
      <c r="B6649" t="s">
        <v>20</v>
      </c>
      <c r="C6649" t="s">
        <v>389</v>
      </c>
      <c r="D6649" t="s">
        <v>390</v>
      </c>
      <c r="E6649" s="5" t="s">
        <v>519</v>
      </c>
      <c r="F6649">
        <v>9</v>
      </c>
      <c r="G6649" t="s">
        <v>407</v>
      </c>
      <c r="H6649">
        <v>6.59</v>
      </c>
      <c r="I6649">
        <f>ANAM[[#This Row],[VALOR Corregida]]/1000</f>
        <v>6.5899999999999995E-3</v>
      </c>
      <c r="J6649" t="s">
        <v>167</v>
      </c>
      <c r="K6649" t="s">
        <v>24</v>
      </c>
      <c r="L6649" t="s">
        <v>398</v>
      </c>
      <c r="M6649" t="s">
        <v>444</v>
      </c>
      <c r="N6649" s="7">
        <v>-23.648890000000002</v>
      </c>
      <c r="O6649" s="7">
        <v>-70.406940000000006</v>
      </c>
      <c r="P6649">
        <v>2</v>
      </c>
      <c r="Q6649">
        <v>2014</v>
      </c>
      <c r="R6649" s="2">
        <v>41961</v>
      </c>
      <c r="S6649" s="2">
        <v>41961</v>
      </c>
      <c r="T6649" s="2">
        <v>41961</v>
      </c>
      <c r="U6649" s="2"/>
    </row>
    <row r="6650" spans="1:21" x14ac:dyDescent="0.3">
      <c r="A6650" t="s">
        <v>164</v>
      </c>
      <c r="B6650" t="s">
        <v>20</v>
      </c>
      <c r="C6650" t="s">
        <v>389</v>
      </c>
      <c r="D6650" t="s">
        <v>390</v>
      </c>
      <c r="E6650" s="5" t="s">
        <v>519</v>
      </c>
      <c r="F6650">
        <v>9</v>
      </c>
      <c r="G6650" t="s">
        <v>129</v>
      </c>
      <c r="H6650">
        <v>1</v>
      </c>
      <c r="I6650">
        <f>ANAM[[#This Row],[VALOR Corregida]]/1000</f>
        <v>1E-3</v>
      </c>
      <c r="J6650" t="s">
        <v>155</v>
      </c>
      <c r="K6650" t="s">
        <v>315</v>
      </c>
      <c r="L6650" t="s">
        <v>398</v>
      </c>
      <c r="M6650" t="s">
        <v>444</v>
      </c>
      <c r="N6650" s="7">
        <v>-23.648890000000002</v>
      </c>
      <c r="O6650" s="7">
        <v>-70.406940000000006</v>
      </c>
      <c r="P6650">
        <v>2</v>
      </c>
      <c r="Q6650">
        <v>2014</v>
      </c>
      <c r="R6650" s="2">
        <v>41961</v>
      </c>
      <c r="S6650" s="2">
        <v>41961</v>
      </c>
      <c r="T6650" s="2">
        <v>41961</v>
      </c>
      <c r="U6650" s="2"/>
    </row>
    <row r="6651" spans="1:21" x14ac:dyDescent="0.3">
      <c r="A6651" t="s">
        <v>164</v>
      </c>
      <c r="B6651" t="s">
        <v>20</v>
      </c>
      <c r="C6651" t="s">
        <v>389</v>
      </c>
      <c r="D6651" t="s">
        <v>390</v>
      </c>
      <c r="E6651" s="5" t="s">
        <v>519</v>
      </c>
      <c r="F6651">
        <v>9</v>
      </c>
      <c r="G6651" t="s">
        <v>408</v>
      </c>
      <c r="H6651">
        <v>12</v>
      </c>
      <c r="I6651">
        <f>ANAM[[#This Row],[VALOR Corregida]]/1000</f>
        <v>1.2E-2</v>
      </c>
      <c r="J6651" t="s">
        <v>155</v>
      </c>
      <c r="K6651" t="s">
        <v>24</v>
      </c>
      <c r="L6651" t="s">
        <v>398</v>
      </c>
      <c r="M6651" t="s">
        <v>444</v>
      </c>
      <c r="N6651" s="7">
        <v>-23.648890000000002</v>
      </c>
      <c r="O6651" s="7">
        <v>-70.406940000000006</v>
      </c>
      <c r="P6651">
        <v>2</v>
      </c>
      <c r="Q6651">
        <v>2014</v>
      </c>
      <c r="R6651" s="2">
        <v>41961</v>
      </c>
      <c r="S6651" s="2">
        <v>41961</v>
      </c>
      <c r="T6651" s="2">
        <v>41961</v>
      </c>
      <c r="U6651" s="2"/>
    </row>
    <row r="6652" spans="1:21" x14ac:dyDescent="0.3">
      <c r="A6652" t="s">
        <v>164</v>
      </c>
      <c r="B6652" t="s">
        <v>20</v>
      </c>
      <c r="C6652" t="s">
        <v>389</v>
      </c>
      <c r="D6652" t="s">
        <v>390</v>
      </c>
      <c r="E6652" s="5" t="s">
        <v>519</v>
      </c>
      <c r="F6652">
        <v>9</v>
      </c>
      <c r="G6652" t="s">
        <v>216</v>
      </c>
      <c r="H6652">
        <v>12</v>
      </c>
      <c r="I6652">
        <f>ANAM[[#This Row],[VALOR Corregida]]/1000</f>
        <v>1.2E-2</v>
      </c>
      <c r="J6652" t="s">
        <v>155</v>
      </c>
      <c r="K6652" t="s">
        <v>24</v>
      </c>
      <c r="L6652" t="s">
        <v>398</v>
      </c>
      <c r="M6652" t="s">
        <v>444</v>
      </c>
      <c r="N6652" s="7">
        <v>-23.648890000000002</v>
      </c>
      <c r="O6652" s="7">
        <v>-70.406940000000006</v>
      </c>
      <c r="P6652">
        <v>2</v>
      </c>
      <c r="Q6652">
        <v>2014</v>
      </c>
      <c r="R6652" s="2">
        <v>41961</v>
      </c>
      <c r="S6652" s="2">
        <v>41961</v>
      </c>
      <c r="T6652" s="2">
        <v>41961</v>
      </c>
      <c r="U6652" s="2"/>
    </row>
    <row r="6653" spans="1:21" x14ac:dyDescent="0.3">
      <c r="A6653" t="s">
        <v>164</v>
      </c>
      <c r="B6653" t="s">
        <v>20</v>
      </c>
      <c r="C6653" t="s">
        <v>389</v>
      </c>
      <c r="D6653" t="s">
        <v>390</v>
      </c>
      <c r="E6653" s="5" t="s">
        <v>519</v>
      </c>
      <c r="F6653">
        <v>9</v>
      </c>
      <c r="G6653" t="s">
        <v>409</v>
      </c>
      <c r="H6653">
        <v>0.05</v>
      </c>
      <c r="I6653">
        <f>ANAM[[#This Row],[VALOR Corregida]]/1000</f>
        <v>5.0000000000000002E-5</v>
      </c>
      <c r="J6653" t="s">
        <v>155</v>
      </c>
      <c r="K6653" t="s">
        <v>315</v>
      </c>
      <c r="L6653" t="s">
        <v>398</v>
      </c>
      <c r="M6653" t="s">
        <v>444</v>
      </c>
      <c r="N6653" s="7">
        <v>-23.648890000000002</v>
      </c>
      <c r="O6653" s="7">
        <v>-70.406940000000006</v>
      </c>
      <c r="P6653">
        <v>2</v>
      </c>
      <c r="Q6653">
        <v>2014</v>
      </c>
      <c r="R6653" s="2">
        <v>41961</v>
      </c>
      <c r="S6653" s="2">
        <v>41961</v>
      </c>
      <c r="T6653" s="2">
        <v>41961</v>
      </c>
      <c r="U6653" s="2"/>
    </row>
    <row r="6654" spans="1:21" x14ac:dyDescent="0.3">
      <c r="A6654" t="s">
        <v>164</v>
      </c>
      <c r="B6654" t="s">
        <v>20</v>
      </c>
      <c r="C6654" t="s">
        <v>389</v>
      </c>
      <c r="D6654" t="s">
        <v>390</v>
      </c>
      <c r="E6654" s="5" t="s">
        <v>519</v>
      </c>
      <c r="F6654">
        <v>9</v>
      </c>
      <c r="G6654" t="s">
        <v>166</v>
      </c>
      <c r="H6654">
        <v>1.8</v>
      </c>
      <c r="I6654">
        <f>ANAM[[#This Row],[VALOR Corregida]]/1000</f>
        <v>1.8E-3</v>
      </c>
      <c r="J6654" t="s">
        <v>167</v>
      </c>
      <c r="K6654" t="s">
        <v>24</v>
      </c>
      <c r="L6654" t="s">
        <v>398</v>
      </c>
      <c r="M6654" t="s">
        <v>444</v>
      </c>
      <c r="N6654" s="7">
        <v>-23.648890000000002</v>
      </c>
      <c r="O6654" s="7">
        <v>-70.406940000000006</v>
      </c>
      <c r="P6654">
        <v>2</v>
      </c>
      <c r="Q6654">
        <v>2014</v>
      </c>
      <c r="R6654" s="2">
        <v>41961</v>
      </c>
      <c r="S6654" s="2">
        <v>41961</v>
      </c>
      <c r="T6654" s="2">
        <v>41961</v>
      </c>
      <c r="U6654" s="2"/>
    </row>
    <row r="6655" spans="1:21" x14ac:dyDescent="0.3">
      <c r="A6655" t="s">
        <v>164</v>
      </c>
      <c r="B6655" t="s">
        <v>20</v>
      </c>
      <c r="C6655" t="s">
        <v>389</v>
      </c>
      <c r="D6655" t="s">
        <v>390</v>
      </c>
      <c r="E6655" s="5" t="s">
        <v>519</v>
      </c>
      <c r="F6655">
        <v>9</v>
      </c>
      <c r="G6655" t="s">
        <v>39</v>
      </c>
      <c r="H6655">
        <v>0.89</v>
      </c>
      <c r="I6655">
        <f>ANAM[[#This Row],[VALOR Corregida]]/1000</f>
        <v>8.9000000000000006E-4</v>
      </c>
      <c r="J6655" t="s">
        <v>155</v>
      </c>
      <c r="K6655" t="s">
        <v>24</v>
      </c>
      <c r="L6655" t="s">
        <v>398</v>
      </c>
      <c r="M6655" t="s">
        <v>444</v>
      </c>
      <c r="N6655" s="7">
        <v>-23.648890000000002</v>
      </c>
      <c r="O6655" s="7">
        <v>-70.406940000000006</v>
      </c>
      <c r="P6655">
        <v>2</v>
      </c>
      <c r="Q6655">
        <v>2014</v>
      </c>
      <c r="R6655" s="2">
        <v>41961</v>
      </c>
      <c r="S6655" s="2">
        <v>41961</v>
      </c>
      <c r="T6655" s="2">
        <v>41961</v>
      </c>
      <c r="U6655" s="2"/>
    </row>
    <row r="6656" spans="1:21" x14ac:dyDescent="0.3">
      <c r="A6656" t="s">
        <v>164</v>
      </c>
      <c r="B6656" t="s">
        <v>20</v>
      </c>
      <c r="C6656" t="s">
        <v>389</v>
      </c>
      <c r="D6656" t="s">
        <v>390</v>
      </c>
      <c r="E6656" s="5" t="s">
        <v>519</v>
      </c>
      <c r="F6656">
        <v>9</v>
      </c>
      <c r="G6656" t="s">
        <v>64</v>
      </c>
      <c r="H6656">
        <v>1064</v>
      </c>
      <c r="I6656">
        <f>ANAM[[#This Row],[VALOR Corregida]]/1000</f>
        <v>1.0640000000000001</v>
      </c>
      <c r="J6656" t="s">
        <v>155</v>
      </c>
      <c r="K6656" t="s">
        <v>24</v>
      </c>
      <c r="L6656" t="s">
        <v>398</v>
      </c>
      <c r="M6656" t="s">
        <v>444</v>
      </c>
      <c r="N6656" s="7">
        <v>-23.648890000000002</v>
      </c>
      <c r="O6656" s="7">
        <v>-70.406940000000006</v>
      </c>
      <c r="P6656">
        <v>2</v>
      </c>
      <c r="Q6656">
        <v>2014</v>
      </c>
      <c r="R6656" s="2">
        <v>41961</v>
      </c>
      <c r="S6656" s="2">
        <v>41961</v>
      </c>
      <c r="T6656" s="2">
        <v>41961</v>
      </c>
      <c r="U6656" s="2"/>
    </row>
    <row r="6657" spans="1:21" x14ac:dyDescent="0.3">
      <c r="A6657" t="s">
        <v>164</v>
      </c>
      <c r="B6657" t="s">
        <v>20</v>
      </c>
      <c r="C6657" t="s">
        <v>389</v>
      </c>
      <c r="D6657" t="s">
        <v>390</v>
      </c>
      <c r="E6657" s="5" t="s">
        <v>519</v>
      </c>
      <c r="F6657">
        <v>9</v>
      </c>
      <c r="G6657" t="s">
        <v>410</v>
      </c>
      <c r="H6657">
        <v>0.25</v>
      </c>
      <c r="I6657">
        <f>ANAM[[#This Row],[VALOR Corregida]]/1000</f>
        <v>2.5000000000000001E-4</v>
      </c>
      <c r="J6657" t="s">
        <v>155</v>
      </c>
      <c r="K6657" t="s">
        <v>315</v>
      </c>
      <c r="L6657" t="s">
        <v>398</v>
      </c>
      <c r="M6657" t="s">
        <v>444</v>
      </c>
      <c r="N6657" s="7">
        <v>-23.648890000000002</v>
      </c>
      <c r="O6657" s="7">
        <v>-70.406940000000006</v>
      </c>
      <c r="P6657">
        <v>2</v>
      </c>
      <c r="Q6657">
        <v>2014</v>
      </c>
      <c r="R6657" s="2">
        <v>41961</v>
      </c>
      <c r="S6657" s="2">
        <v>41961</v>
      </c>
      <c r="T6657" s="2">
        <v>41961</v>
      </c>
      <c r="U6657" s="2"/>
    </row>
    <row r="6658" spans="1:21" x14ac:dyDescent="0.3">
      <c r="A6658" t="s">
        <v>164</v>
      </c>
      <c r="B6658" t="s">
        <v>20</v>
      </c>
      <c r="C6658" t="s">
        <v>202</v>
      </c>
      <c r="D6658" t="s">
        <v>203</v>
      </c>
      <c r="E6658" s="5" t="s">
        <v>526</v>
      </c>
      <c r="F6658">
        <v>0</v>
      </c>
      <c r="G6658" t="s">
        <v>28</v>
      </c>
      <c r="H6658">
        <v>8.4000000000000005E-2</v>
      </c>
      <c r="I6658">
        <f>ANAM[[#This Row],[VALOR Corregida]]/1000</f>
        <v>8.4000000000000009E-5</v>
      </c>
      <c r="J6658" t="s">
        <v>155</v>
      </c>
      <c r="K6658" t="s">
        <v>24</v>
      </c>
      <c r="L6658" t="s">
        <v>284</v>
      </c>
      <c r="M6658" t="s">
        <v>302</v>
      </c>
      <c r="N6658" s="7">
        <v>-23.633890000000001</v>
      </c>
      <c r="O6658" s="7">
        <v>-70.400000000000006</v>
      </c>
      <c r="P6658">
        <v>2</v>
      </c>
      <c r="Q6658">
        <v>2001</v>
      </c>
      <c r="R6658" s="2">
        <v>37120</v>
      </c>
      <c r="S6658" s="2">
        <v>37120</v>
      </c>
      <c r="T6658" s="2">
        <v>37120</v>
      </c>
      <c r="U6658" s="2"/>
    </row>
    <row r="6659" spans="1:21" x14ac:dyDescent="0.3">
      <c r="A6659" t="s">
        <v>164</v>
      </c>
      <c r="B6659" t="s">
        <v>20</v>
      </c>
      <c r="C6659" t="s">
        <v>389</v>
      </c>
      <c r="D6659" t="s">
        <v>390</v>
      </c>
      <c r="E6659" s="5" t="s">
        <v>519</v>
      </c>
      <c r="F6659">
        <v>9</v>
      </c>
      <c r="G6659" t="s">
        <v>411</v>
      </c>
      <c r="H6659">
        <v>0.05</v>
      </c>
      <c r="I6659">
        <f>ANAM[[#This Row],[VALOR Corregida]]/1000</f>
        <v>5.0000000000000002E-5</v>
      </c>
      <c r="J6659" t="s">
        <v>155</v>
      </c>
      <c r="K6659" t="s">
        <v>315</v>
      </c>
      <c r="L6659" t="s">
        <v>398</v>
      </c>
      <c r="M6659" t="s">
        <v>444</v>
      </c>
      <c r="N6659" s="7">
        <v>-23.648890000000002</v>
      </c>
      <c r="O6659" s="7">
        <v>-70.406940000000006</v>
      </c>
      <c r="P6659">
        <v>2</v>
      </c>
      <c r="Q6659">
        <v>2014</v>
      </c>
      <c r="R6659" s="2">
        <v>41961</v>
      </c>
      <c r="S6659" s="2">
        <v>41961</v>
      </c>
      <c r="T6659" s="2">
        <v>41961</v>
      </c>
      <c r="U6659" s="2"/>
    </row>
    <row r="6660" spans="1:21" x14ac:dyDescent="0.3">
      <c r="A6660" t="s">
        <v>164</v>
      </c>
      <c r="B6660" t="s">
        <v>20</v>
      </c>
      <c r="C6660" t="s">
        <v>210</v>
      </c>
      <c r="D6660" t="s">
        <v>391</v>
      </c>
      <c r="E6660" s="5" t="s">
        <v>527</v>
      </c>
      <c r="F6660">
        <v>10</v>
      </c>
      <c r="G6660" t="s">
        <v>397</v>
      </c>
      <c r="H6660">
        <v>19.600000000000001</v>
      </c>
      <c r="I6660">
        <f>ANAM[[#This Row],[VALOR Corregida]]/1000</f>
        <v>1.9600000000000003E-2</v>
      </c>
      <c r="J6660" t="s">
        <v>167</v>
      </c>
      <c r="K6660" t="s">
        <v>24</v>
      </c>
      <c r="L6660" t="s">
        <v>398</v>
      </c>
      <c r="M6660" t="s">
        <v>444</v>
      </c>
      <c r="N6660" s="7">
        <v>-23.664719999999999</v>
      </c>
      <c r="O6660" s="7">
        <v>-70.411389999999997</v>
      </c>
      <c r="P6660">
        <v>2</v>
      </c>
      <c r="Q6660">
        <v>2014</v>
      </c>
      <c r="R6660" s="2">
        <v>41961</v>
      </c>
      <c r="S6660" s="2">
        <v>41961</v>
      </c>
      <c r="T6660" s="2">
        <v>41961</v>
      </c>
      <c r="U6660" s="2"/>
    </row>
    <row r="6661" spans="1:21" x14ac:dyDescent="0.3">
      <c r="A6661" t="s">
        <v>164</v>
      </c>
      <c r="B6661" t="s">
        <v>20</v>
      </c>
      <c r="C6661" t="s">
        <v>210</v>
      </c>
      <c r="D6661" t="s">
        <v>391</v>
      </c>
      <c r="E6661" s="5" t="s">
        <v>527</v>
      </c>
      <c r="F6661">
        <v>10</v>
      </c>
      <c r="G6661" t="s">
        <v>400</v>
      </c>
      <c r="H6661">
        <v>0.05</v>
      </c>
      <c r="I6661">
        <f>ANAM[[#This Row],[VALOR Corregida]]/1000</f>
        <v>5.0000000000000002E-5</v>
      </c>
      <c r="J6661" t="s">
        <v>167</v>
      </c>
      <c r="K6661" t="s">
        <v>24</v>
      </c>
      <c r="L6661" t="s">
        <v>398</v>
      </c>
      <c r="M6661" t="s">
        <v>444</v>
      </c>
      <c r="N6661" s="7">
        <v>-23.664719999999999</v>
      </c>
      <c r="O6661" s="7">
        <v>-70.411389999999997</v>
      </c>
      <c r="P6661">
        <v>2</v>
      </c>
      <c r="Q6661">
        <v>2014</v>
      </c>
      <c r="R6661" s="2">
        <v>41961</v>
      </c>
      <c r="S6661" s="2">
        <v>41961</v>
      </c>
      <c r="T6661" s="2">
        <v>41961</v>
      </c>
      <c r="U6661" s="2"/>
    </row>
    <row r="6662" spans="1:21" x14ac:dyDescent="0.3">
      <c r="A6662" t="s">
        <v>164</v>
      </c>
      <c r="B6662" t="s">
        <v>20</v>
      </c>
      <c r="C6662" t="s">
        <v>210</v>
      </c>
      <c r="D6662" t="s">
        <v>391</v>
      </c>
      <c r="E6662" s="5" t="s">
        <v>527</v>
      </c>
      <c r="F6662">
        <v>10</v>
      </c>
      <c r="G6662" t="s">
        <v>401</v>
      </c>
      <c r="H6662">
        <v>0.36</v>
      </c>
      <c r="I6662">
        <f>ANAM[[#This Row],[VALOR Corregida]]/1000</f>
        <v>3.5999999999999997E-4</v>
      </c>
      <c r="J6662" t="s">
        <v>167</v>
      </c>
      <c r="K6662" t="s">
        <v>24</v>
      </c>
      <c r="L6662" t="s">
        <v>398</v>
      </c>
      <c r="M6662" t="s">
        <v>444</v>
      </c>
      <c r="N6662" s="7">
        <v>-23.664719999999999</v>
      </c>
      <c r="O6662" s="7">
        <v>-70.411389999999997</v>
      </c>
      <c r="P6662">
        <v>2</v>
      </c>
      <c r="Q6662">
        <v>2014</v>
      </c>
      <c r="R6662" s="2">
        <v>41961</v>
      </c>
      <c r="S6662" s="2">
        <v>41961</v>
      </c>
      <c r="T6662" s="2">
        <v>41961</v>
      </c>
      <c r="U6662" s="2"/>
    </row>
    <row r="6663" spans="1:21" x14ac:dyDescent="0.3">
      <c r="A6663" t="s">
        <v>164</v>
      </c>
      <c r="B6663" t="s">
        <v>20</v>
      </c>
      <c r="C6663" t="s">
        <v>210</v>
      </c>
      <c r="D6663" t="s">
        <v>391</v>
      </c>
      <c r="E6663" s="5" t="s">
        <v>527</v>
      </c>
      <c r="F6663">
        <v>10</v>
      </c>
      <c r="G6663" t="s">
        <v>402</v>
      </c>
      <c r="H6663">
        <v>77.400000000000006</v>
      </c>
      <c r="I6663">
        <f>ANAM[[#This Row],[VALOR Corregida]]/1000</f>
        <v>7.740000000000001E-2</v>
      </c>
      <c r="J6663" t="s">
        <v>167</v>
      </c>
      <c r="K6663" t="s">
        <v>24</v>
      </c>
      <c r="L6663" t="s">
        <v>398</v>
      </c>
      <c r="M6663" t="s">
        <v>444</v>
      </c>
      <c r="N6663" s="7">
        <v>-23.664719999999999</v>
      </c>
      <c r="O6663" s="7">
        <v>-70.411389999999997</v>
      </c>
      <c r="P6663">
        <v>2</v>
      </c>
      <c r="Q6663">
        <v>2014</v>
      </c>
      <c r="R6663" s="2">
        <v>41961</v>
      </c>
      <c r="S6663" s="2">
        <v>41961</v>
      </c>
      <c r="T6663" s="2">
        <v>41961</v>
      </c>
      <c r="U6663" s="2"/>
    </row>
    <row r="6664" spans="1:21" x14ac:dyDescent="0.3">
      <c r="A6664" t="s">
        <v>164</v>
      </c>
      <c r="B6664" t="s">
        <v>20</v>
      </c>
      <c r="C6664" t="s">
        <v>210</v>
      </c>
      <c r="D6664" t="s">
        <v>391</v>
      </c>
      <c r="E6664" s="5" t="s">
        <v>527</v>
      </c>
      <c r="F6664">
        <v>10</v>
      </c>
      <c r="G6664" t="s">
        <v>403</v>
      </c>
      <c r="H6664">
        <v>0.01</v>
      </c>
      <c r="I6664">
        <f>ANAM[[#This Row],[VALOR Corregida]]/1000</f>
        <v>1.0000000000000001E-5</v>
      </c>
      <c r="J6664" t="s">
        <v>167</v>
      </c>
      <c r="K6664" t="s">
        <v>24</v>
      </c>
      <c r="L6664" t="s">
        <v>398</v>
      </c>
      <c r="M6664" t="s">
        <v>444</v>
      </c>
      <c r="N6664" s="7">
        <v>-23.664719999999999</v>
      </c>
      <c r="O6664" s="7">
        <v>-70.411389999999997</v>
      </c>
      <c r="P6664">
        <v>2</v>
      </c>
      <c r="Q6664">
        <v>2014</v>
      </c>
      <c r="R6664" s="2">
        <v>41961</v>
      </c>
      <c r="S6664" s="2">
        <v>41961</v>
      </c>
      <c r="T6664" s="2">
        <v>41961</v>
      </c>
      <c r="U6664" s="2"/>
    </row>
    <row r="6665" spans="1:21" x14ac:dyDescent="0.3">
      <c r="A6665" t="s">
        <v>164</v>
      </c>
      <c r="B6665" t="s">
        <v>20</v>
      </c>
      <c r="C6665" t="s">
        <v>210</v>
      </c>
      <c r="D6665" t="s">
        <v>391</v>
      </c>
      <c r="E6665" s="5" t="s">
        <v>527</v>
      </c>
      <c r="F6665">
        <v>10</v>
      </c>
      <c r="G6665" t="s">
        <v>404</v>
      </c>
      <c r="H6665">
        <v>0.9</v>
      </c>
      <c r="I6665">
        <f>ANAM[[#This Row],[VALOR Corregida]]/1000</f>
        <v>8.9999999999999998E-4</v>
      </c>
      <c r="J6665" t="s">
        <v>155</v>
      </c>
      <c r="K6665" t="s">
        <v>24</v>
      </c>
      <c r="L6665" t="s">
        <v>398</v>
      </c>
      <c r="M6665" t="s">
        <v>444</v>
      </c>
      <c r="N6665" s="7">
        <v>-23.664719999999999</v>
      </c>
      <c r="O6665" s="7">
        <v>-70.411389999999997</v>
      </c>
      <c r="P6665">
        <v>2</v>
      </c>
      <c r="Q6665">
        <v>2014</v>
      </c>
      <c r="R6665" s="2">
        <v>41961</v>
      </c>
      <c r="S6665" s="2">
        <v>41961</v>
      </c>
      <c r="T6665" s="2">
        <v>41961</v>
      </c>
      <c r="U6665" s="2"/>
    </row>
    <row r="6666" spans="1:21" x14ac:dyDescent="0.3">
      <c r="A6666" t="s">
        <v>164</v>
      </c>
      <c r="B6666" t="s">
        <v>20</v>
      </c>
      <c r="C6666" t="s">
        <v>50</v>
      </c>
      <c r="D6666" t="s">
        <v>217</v>
      </c>
      <c r="E6666" s="5" t="s">
        <v>511</v>
      </c>
      <c r="F6666">
        <v>0</v>
      </c>
      <c r="G6666" t="s">
        <v>28</v>
      </c>
      <c r="H6666">
        <v>16.559999999999999</v>
      </c>
      <c r="I6666">
        <f>ANAM[[#This Row],[VALOR Corregida]]/1000</f>
        <v>1.6559999999999998E-2</v>
      </c>
      <c r="J6666" t="s">
        <v>155</v>
      </c>
      <c r="K6666" t="s">
        <v>24</v>
      </c>
      <c r="L6666" t="s">
        <v>284</v>
      </c>
      <c r="M6666" t="s">
        <v>295</v>
      </c>
      <c r="N6666" s="7">
        <v>-23.641940000000002</v>
      </c>
      <c r="O6666" s="7">
        <v>-70.399169999999998</v>
      </c>
      <c r="P6666">
        <v>1</v>
      </c>
      <c r="Q6666">
        <v>2001</v>
      </c>
      <c r="R6666" s="2">
        <v>36968</v>
      </c>
      <c r="S6666" s="2">
        <v>36968</v>
      </c>
      <c r="T6666" s="2">
        <v>36968</v>
      </c>
      <c r="U6666" s="2"/>
    </row>
    <row r="6667" spans="1:21" x14ac:dyDescent="0.3">
      <c r="A6667" t="s">
        <v>164</v>
      </c>
      <c r="B6667" t="s">
        <v>20</v>
      </c>
      <c r="C6667" t="s">
        <v>210</v>
      </c>
      <c r="D6667" t="s">
        <v>391</v>
      </c>
      <c r="E6667" s="5" t="s">
        <v>527</v>
      </c>
      <c r="F6667">
        <v>10</v>
      </c>
      <c r="G6667" t="s">
        <v>405</v>
      </c>
      <c r="H6667">
        <v>0.5</v>
      </c>
      <c r="I6667">
        <f>ANAM[[#This Row],[VALOR Corregida]]/1000</f>
        <v>5.0000000000000001E-4</v>
      </c>
      <c r="J6667" t="s">
        <v>167</v>
      </c>
      <c r="K6667" t="s">
        <v>24</v>
      </c>
      <c r="L6667" t="s">
        <v>398</v>
      </c>
      <c r="M6667" t="s">
        <v>444</v>
      </c>
      <c r="N6667" s="7">
        <v>-23.664719999999999</v>
      </c>
      <c r="O6667" s="7">
        <v>-70.411389999999997</v>
      </c>
      <c r="P6667">
        <v>2</v>
      </c>
      <c r="Q6667">
        <v>2014</v>
      </c>
      <c r="R6667" s="2">
        <v>41961</v>
      </c>
      <c r="S6667" s="2">
        <v>41961</v>
      </c>
      <c r="T6667" s="2">
        <v>41961</v>
      </c>
      <c r="U6667" s="2"/>
    </row>
    <row r="6668" spans="1:21" x14ac:dyDescent="0.3">
      <c r="A6668" t="s">
        <v>164</v>
      </c>
      <c r="B6668" t="s">
        <v>20</v>
      </c>
      <c r="C6668" t="s">
        <v>50</v>
      </c>
      <c r="D6668" t="s">
        <v>217</v>
      </c>
      <c r="E6668" s="5" t="s">
        <v>511</v>
      </c>
      <c r="F6668">
        <v>0</v>
      </c>
      <c r="G6668" t="s">
        <v>28</v>
      </c>
      <c r="H6668">
        <v>13</v>
      </c>
      <c r="I6668">
        <f>ANAM[[#This Row],[VALOR Corregida]]/1000</f>
        <v>1.2999999999999999E-2</v>
      </c>
      <c r="J6668" t="s">
        <v>155</v>
      </c>
      <c r="K6668" t="s">
        <v>24</v>
      </c>
      <c r="L6668" t="s">
        <v>284</v>
      </c>
      <c r="M6668" t="s">
        <v>307</v>
      </c>
      <c r="N6668" s="7">
        <v>-23.641940000000002</v>
      </c>
      <c r="O6668" s="7">
        <v>-70.399169999999998</v>
      </c>
      <c r="P6668">
        <v>2</v>
      </c>
      <c r="Q6668">
        <v>2001</v>
      </c>
      <c r="R6668" s="2">
        <v>37120</v>
      </c>
      <c r="S6668" s="2">
        <v>37120</v>
      </c>
      <c r="T6668" s="2">
        <v>37120</v>
      </c>
      <c r="U6668" s="2"/>
    </row>
    <row r="6669" spans="1:21" x14ac:dyDescent="0.3">
      <c r="A6669" t="s">
        <v>164</v>
      </c>
      <c r="B6669" t="s">
        <v>20</v>
      </c>
      <c r="C6669" t="s">
        <v>210</v>
      </c>
      <c r="D6669" t="s">
        <v>391</v>
      </c>
      <c r="E6669" s="5" t="s">
        <v>527</v>
      </c>
      <c r="F6669">
        <v>10</v>
      </c>
      <c r="G6669" t="s">
        <v>406</v>
      </c>
      <c r="H6669">
        <v>2.61</v>
      </c>
      <c r="I6669">
        <f>ANAM[[#This Row],[VALOR Corregida]]/1000</f>
        <v>2.6099999999999999E-3</v>
      </c>
      <c r="J6669" t="s">
        <v>167</v>
      </c>
      <c r="K6669" t="s">
        <v>24</v>
      </c>
      <c r="L6669" t="s">
        <v>398</v>
      </c>
      <c r="M6669" t="s">
        <v>444</v>
      </c>
      <c r="N6669" s="7">
        <v>-23.664719999999999</v>
      </c>
      <c r="O6669" s="7">
        <v>-70.411389999999997</v>
      </c>
      <c r="P6669">
        <v>2</v>
      </c>
      <c r="Q6669">
        <v>2014</v>
      </c>
      <c r="R6669" s="2">
        <v>41961</v>
      </c>
      <c r="S6669" s="2">
        <v>41961</v>
      </c>
      <c r="T6669" s="2">
        <v>41961</v>
      </c>
      <c r="U6669" s="2"/>
    </row>
    <row r="6670" spans="1:21" x14ac:dyDescent="0.3">
      <c r="A6670" t="s">
        <v>164</v>
      </c>
      <c r="B6670" t="s">
        <v>20</v>
      </c>
      <c r="C6670" t="s">
        <v>210</v>
      </c>
      <c r="D6670" t="s">
        <v>391</v>
      </c>
      <c r="E6670" s="5" t="s">
        <v>527</v>
      </c>
      <c r="F6670">
        <v>10</v>
      </c>
      <c r="G6670" t="s">
        <v>37</v>
      </c>
      <c r="H6670">
        <v>143</v>
      </c>
      <c r="I6670">
        <f>ANAM[[#This Row],[VALOR Corregida]]/1000</f>
        <v>0.14299999999999999</v>
      </c>
      <c r="J6670" t="s">
        <v>155</v>
      </c>
      <c r="K6670" t="s">
        <v>24</v>
      </c>
      <c r="L6670" t="s">
        <v>398</v>
      </c>
      <c r="M6670" t="s">
        <v>444</v>
      </c>
      <c r="N6670" s="7">
        <v>-23.664719999999999</v>
      </c>
      <c r="O6670" s="7">
        <v>-70.411389999999997</v>
      </c>
      <c r="P6670">
        <v>2</v>
      </c>
      <c r="Q6670">
        <v>2014</v>
      </c>
      <c r="R6670" s="2">
        <v>41961</v>
      </c>
      <c r="S6670" s="2">
        <v>41961</v>
      </c>
      <c r="T6670" s="2">
        <v>41961</v>
      </c>
      <c r="U6670" s="2"/>
    </row>
    <row r="6671" spans="1:21" x14ac:dyDescent="0.3">
      <c r="A6671" t="s">
        <v>164</v>
      </c>
      <c r="B6671" t="s">
        <v>20</v>
      </c>
      <c r="C6671" t="s">
        <v>210</v>
      </c>
      <c r="D6671" t="s">
        <v>391</v>
      </c>
      <c r="E6671" s="5" t="s">
        <v>527</v>
      </c>
      <c r="F6671">
        <v>10</v>
      </c>
      <c r="G6671" t="s">
        <v>407</v>
      </c>
      <c r="H6671">
        <v>0</v>
      </c>
      <c r="I6671">
        <f>ANAM[[#This Row],[VALOR Corregida]]/1000</f>
        <v>0</v>
      </c>
      <c r="J6671" t="s">
        <v>167</v>
      </c>
      <c r="K6671" t="s">
        <v>24</v>
      </c>
      <c r="L6671" t="s">
        <v>398</v>
      </c>
      <c r="M6671" t="s">
        <v>444</v>
      </c>
      <c r="N6671" s="7">
        <v>-23.664719999999999</v>
      </c>
      <c r="O6671" s="7">
        <v>-70.411389999999997</v>
      </c>
      <c r="P6671">
        <v>2</v>
      </c>
      <c r="Q6671">
        <v>2014</v>
      </c>
      <c r="R6671" s="2">
        <v>41961</v>
      </c>
      <c r="S6671" s="2">
        <v>41961</v>
      </c>
      <c r="T6671" s="2">
        <v>41961</v>
      </c>
      <c r="U6671" s="2"/>
    </row>
    <row r="6672" spans="1:21" x14ac:dyDescent="0.3">
      <c r="A6672" t="s">
        <v>164</v>
      </c>
      <c r="B6672" t="s">
        <v>20</v>
      </c>
      <c r="C6672" t="s">
        <v>210</v>
      </c>
      <c r="D6672" t="s">
        <v>391</v>
      </c>
      <c r="E6672" s="5" t="s">
        <v>527</v>
      </c>
      <c r="F6672">
        <v>10</v>
      </c>
      <c r="G6672" t="s">
        <v>129</v>
      </c>
      <c r="H6672">
        <v>1</v>
      </c>
      <c r="I6672">
        <f>ANAM[[#This Row],[VALOR Corregida]]/1000</f>
        <v>1E-3</v>
      </c>
      <c r="J6672" t="s">
        <v>155</v>
      </c>
      <c r="K6672" t="s">
        <v>315</v>
      </c>
      <c r="L6672" t="s">
        <v>398</v>
      </c>
      <c r="M6672" t="s">
        <v>444</v>
      </c>
      <c r="N6672" s="7">
        <v>-23.664719999999999</v>
      </c>
      <c r="O6672" s="7">
        <v>-70.411389999999997</v>
      </c>
      <c r="P6672">
        <v>2</v>
      </c>
      <c r="Q6672">
        <v>2014</v>
      </c>
      <c r="R6672" s="2">
        <v>41961</v>
      </c>
      <c r="S6672" s="2">
        <v>41961</v>
      </c>
      <c r="T6672" s="2">
        <v>41961</v>
      </c>
      <c r="U6672" s="2"/>
    </row>
    <row r="6673" spans="1:21" x14ac:dyDescent="0.3">
      <c r="A6673" t="s">
        <v>164</v>
      </c>
      <c r="B6673" t="s">
        <v>20</v>
      </c>
      <c r="C6673" t="s">
        <v>210</v>
      </c>
      <c r="D6673" t="s">
        <v>391</v>
      </c>
      <c r="E6673" s="5" t="s">
        <v>527</v>
      </c>
      <c r="F6673">
        <v>10</v>
      </c>
      <c r="G6673" t="s">
        <v>408</v>
      </c>
      <c r="H6673">
        <v>11</v>
      </c>
      <c r="I6673">
        <f>ANAM[[#This Row],[VALOR Corregida]]/1000</f>
        <v>1.0999999999999999E-2</v>
      </c>
      <c r="J6673" t="s">
        <v>155</v>
      </c>
      <c r="K6673" t="s">
        <v>24</v>
      </c>
      <c r="L6673" t="s">
        <v>398</v>
      </c>
      <c r="M6673" t="s">
        <v>444</v>
      </c>
      <c r="N6673" s="7">
        <v>-23.664719999999999</v>
      </c>
      <c r="O6673" s="7">
        <v>-70.411389999999997</v>
      </c>
      <c r="P6673">
        <v>2</v>
      </c>
      <c r="Q6673">
        <v>2014</v>
      </c>
      <c r="R6673" s="2">
        <v>41961</v>
      </c>
      <c r="S6673" s="2">
        <v>41961</v>
      </c>
      <c r="T6673" s="2">
        <v>41961</v>
      </c>
      <c r="U6673" s="2"/>
    </row>
    <row r="6674" spans="1:21" x14ac:dyDescent="0.3">
      <c r="A6674" t="s">
        <v>164</v>
      </c>
      <c r="B6674" t="s">
        <v>20</v>
      </c>
      <c r="C6674" t="s">
        <v>210</v>
      </c>
      <c r="D6674" t="s">
        <v>391</v>
      </c>
      <c r="E6674" s="5" t="s">
        <v>527</v>
      </c>
      <c r="F6674">
        <v>10</v>
      </c>
      <c r="G6674" t="s">
        <v>216</v>
      </c>
      <c r="H6674">
        <v>11</v>
      </c>
      <c r="I6674">
        <f>ANAM[[#This Row],[VALOR Corregida]]/1000</f>
        <v>1.0999999999999999E-2</v>
      </c>
      <c r="J6674" t="s">
        <v>155</v>
      </c>
      <c r="K6674" t="s">
        <v>24</v>
      </c>
      <c r="L6674" t="s">
        <v>398</v>
      </c>
      <c r="M6674" t="s">
        <v>444</v>
      </c>
      <c r="N6674" s="7">
        <v>-23.664719999999999</v>
      </c>
      <c r="O6674" s="7">
        <v>-70.411389999999997</v>
      </c>
      <c r="P6674">
        <v>2</v>
      </c>
      <c r="Q6674">
        <v>2014</v>
      </c>
      <c r="R6674" s="2">
        <v>41961</v>
      </c>
      <c r="S6674" s="2">
        <v>41961</v>
      </c>
      <c r="T6674" s="2">
        <v>41961</v>
      </c>
      <c r="U6674" s="2"/>
    </row>
    <row r="6675" spans="1:21" x14ac:dyDescent="0.3">
      <c r="A6675" t="s">
        <v>164</v>
      </c>
      <c r="B6675" t="s">
        <v>20</v>
      </c>
      <c r="C6675" t="s">
        <v>210</v>
      </c>
      <c r="D6675" t="s">
        <v>391</v>
      </c>
      <c r="E6675" s="5" t="s">
        <v>527</v>
      </c>
      <c r="F6675">
        <v>10</v>
      </c>
      <c r="G6675" t="s">
        <v>409</v>
      </c>
      <c r="H6675">
        <v>0.05</v>
      </c>
      <c r="I6675">
        <f>ANAM[[#This Row],[VALOR Corregida]]/1000</f>
        <v>5.0000000000000002E-5</v>
      </c>
      <c r="J6675" t="s">
        <v>155</v>
      </c>
      <c r="K6675" t="s">
        <v>315</v>
      </c>
      <c r="L6675" t="s">
        <v>398</v>
      </c>
      <c r="M6675" t="s">
        <v>444</v>
      </c>
      <c r="N6675" s="7">
        <v>-23.664719999999999</v>
      </c>
      <c r="O6675" s="7">
        <v>-70.411389999999997</v>
      </c>
      <c r="P6675">
        <v>2</v>
      </c>
      <c r="Q6675">
        <v>2014</v>
      </c>
      <c r="R6675" s="2">
        <v>41961</v>
      </c>
      <c r="S6675" s="2">
        <v>41961</v>
      </c>
      <c r="T6675" s="2">
        <v>41961</v>
      </c>
      <c r="U6675" s="2"/>
    </row>
    <row r="6676" spans="1:21" x14ac:dyDescent="0.3">
      <c r="A6676" t="s">
        <v>164</v>
      </c>
      <c r="B6676" t="s">
        <v>20</v>
      </c>
      <c r="C6676" t="s">
        <v>210</v>
      </c>
      <c r="D6676" t="s">
        <v>391</v>
      </c>
      <c r="E6676" s="5" t="s">
        <v>527</v>
      </c>
      <c r="F6676">
        <v>10</v>
      </c>
      <c r="G6676" t="s">
        <v>166</v>
      </c>
      <c r="H6676">
        <v>0.7</v>
      </c>
      <c r="I6676">
        <f>ANAM[[#This Row],[VALOR Corregida]]/1000</f>
        <v>6.9999999999999999E-4</v>
      </c>
      <c r="J6676" t="s">
        <v>167</v>
      </c>
      <c r="K6676" t="s">
        <v>24</v>
      </c>
      <c r="L6676" t="s">
        <v>398</v>
      </c>
      <c r="M6676" t="s">
        <v>444</v>
      </c>
      <c r="N6676" s="7">
        <v>-23.664719999999999</v>
      </c>
      <c r="O6676" s="7">
        <v>-70.411389999999997</v>
      </c>
      <c r="P6676">
        <v>2</v>
      </c>
      <c r="Q6676">
        <v>2014</v>
      </c>
      <c r="R6676" s="2">
        <v>41961</v>
      </c>
      <c r="S6676" s="2">
        <v>41961</v>
      </c>
      <c r="T6676" s="2">
        <v>41961</v>
      </c>
      <c r="U6676" s="2"/>
    </row>
    <row r="6677" spans="1:21" x14ac:dyDescent="0.3">
      <c r="A6677" t="s">
        <v>164</v>
      </c>
      <c r="B6677" t="s">
        <v>20</v>
      </c>
      <c r="C6677" t="s">
        <v>210</v>
      </c>
      <c r="D6677" t="s">
        <v>391</v>
      </c>
      <c r="E6677" s="5" t="s">
        <v>527</v>
      </c>
      <c r="F6677">
        <v>10</v>
      </c>
      <c r="G6677" t="s">
        <v>39</v>
      </c>
      <c r="H6677">
        <v>0.72</v>
      </c>
      <c r="I6677">
        <f>ANAM[[#This Row],[VALOR Corregida]]/1000</f>
        <v>7.1999999999999994E-4</v>
      </c>
      <c r="J6677" t="s">
        <v>155</v>
      </c>
      <c r="K6677" t="s">
        <v>24</v>
      </c>
      <c r="L6677" t="s">
        <v>398</v>
      </c>
      <c r="M6677" t="s">
        <v>444</v>
      </c>
      <c r="N6677" s="7">
        <v>-23.664719999999999</v>
      </c>
      <c r="O6677" s="7">
        <v>-70.411389999999997</v>
      </c>
      <c r="P6677">
        <v>2</v>
      </c>
      <c r="Q6677">
        <v>2014</v>
      </c>
      <c r="R6677" s="2">
        <v>41961</v>
      </c>
      <c r="S6677" s="2">
        <v>41961</v>
      </c>
      <c r="T6677" s="2">
        <v>41961</v>
      </c>
      <c r="U6677" s="2"/>
    </row>
    <row r="6678" spans="1:21" x14ac:dyDescent="0.3">
      <c r="A6678" t="s">
        <v>164</v>
      </c>
      <c r="B6678" t="s">
        <v>20</v>
      </c>
      <c r="C6678" t="s">
        <v>210</v>
      </c>
      <c r="D6678" t="s">
        <v>391</v>
      </c>
      <c r="E6678" s="5" t="s">
        <v>527</v>
      </c>
      <c r="F6678">
        <v>10</v>
      </c>
      <c r="G6678" t="s">
        <v>64</v>
      </c>
      <c r="H6678">
        <v>245</v>
      </c>
      <c r="I6678">
        <f>ANAM[[#This Row],[VALOR Corregida]]/1000</f>
        <v>0.245</v>
      </c>
      <c r="J6678" t="s">
        <v>155</v>
      </c>
      <c r="K6678" t="s">
        <v>24</v>
      </c>
      <c r="L6678" t="s">
        <v>398</v>
      </c>
      <c r="M6678" t="s">
        <v>444</v>
      </c>
      <c r="N6678" s="7">
        <v>-23.664719999999999</v>
      </c>
      <c r="O6678" s="7">
        <v>-70.411389999999997</v>
      </c>
      <c r="P6678">
        <v>2</v>
      </c>
      <c r="Q6678">
        <v>2014</v>
      </c>
      <c r="R6678" s="2">
        <v>41961</v>
      </c>
      <c r="S6678" s="2">
        <v>41961</v>
      </c>
      <c r="T6678" s="2">
        <v>41961</v>
      </c>
      <c r="U6678" s="2"/>
    </row>
    <row r="6679" spans="1:21" x14ac:dyDescent="0.3">
      <c r="A6679" t="s">
        <v>164</v>
      </c>
      <c r="B6679" t="s">
        <v>20</v>
      </c>
      <c r="C6679" t="s">
        <v>210</v>
      </c>
      <c r="D6679" t="s">
        <v>391</v>
      </c>
      <c r="E6679" s="5" t="s">
        <v>527</v>
      </c>
      <c r="F6679">
        <v>10</v>
      </c>
      <c r="G6679" t="s">
        <v>410</v>
      </c>
      <c r="H6679">
        <v>0.25</v>
      </c>
      <c r="I6679">
        <f>ANAM[[#This Row],[VALOR Corregida]]/1000</f>
        <v>2.5000000000000001E-4</v>
      </c>
      <c r="J6679" t="s">
        <v>155</v>
      </c>
      <c r="K6679" t="s">
        <v>315</v>
      </c>
      <c r="L6679" t="s">
        <v>398</v>
      </c>
      <c r="M6679" t="s">
        <v>444</v>
      </c>
      <c r="N6679" s="7">
        <v>-23.664719999999999</v>
      </c>
      <c r="O6679" s="7">
        <v>-70.411389999999997</v>
      </c>
      <c r="P6679">
        <v>2</v>
      </c>
      <c r="Q6679">
        <v>2014</v>
      </c>
      <c r="R6679" s="2">
        <v>41961</v>
      </c>
      <c r="S6679" s="2">
        <v>41961</v>
      </c>
      <c r="T6679" s="2">
        <v>41961</v>
      </c>
      <c r="U6679" s="2"/>
    </row>
    <row r="6680" spans="1:21" x14ac:dyDescent="0.3">
      <c r="A6680" t="s">
        <v>164</v>
      </c>
      <c r="B6680" t="s">
        <v>20</v>
      </c>
      <c r="C6680" t="s">
        <v>213</v>
      </c>
      <c r="D6680" t="s">
        <v>214</v>
      </c>
      <c r="E6680" s="5" t="s">
        <v>519</v>
      </c>
      <c r="F6680">
        <v>0</v>
      </c>
      <c r="G6680" t="s">
        <v>28</v>
      </c>
      <c r="H6680">
        <v>12.16</v>
      </c>
      <c r="I6680">
        <f>ANAM[[#This Row],[VALOR Corregida]]/1000</f>
        <v>1.2160000000000001E-2</v>
      </c>
      <c r="J6680" t="s">
        <v>155</v>
      </c>
      <c r="K6680" t="s">
        <v>24</v>
      </c>
      <c r="L6680" t="s">
        <v>284</v>
      </c>
      <c r="M6680" t="s">
        <v>294</v>
      </c>
      <c r="N6680" s="7">
        <v>-23.648890000000002</v>
      </c>
      <c r="O6680" s="7">
        <v>-70.406940000000006</v>
      </c>
      <c r="P6680">
        <v>1</v>
      </c>
      <c r="Q6680">
        <v>2001</v>
      </c>
      <c r="R6680" s="2">
        <v>36968</v>
      </c>
      <c r="S6680" s="2">
        <v>36968</v>
      </c>
      <c r="T6680" s="2">
        <v>36968</v>
      </c>
      <c r="U6680" s="2"/>
    </row>
    <row r="6681" spans="1:21" x14ac:dyDescent="0.3">
      <c r="A6681" t="s">
        <v>164</v>
      </c>
      <c r="B6681" t="s">
        <v>20</v>
      </c>
      <c r="C6681" t="s">
        <v>210</v>
      </c>
      <c r="D6681" t="s">
        <v>391</v>
      </c>
      <c r="E6681" s="5" t="s">
        <v>527</v>
      </c>
      <c r="F6681">
        <v>10</v>
      </c>
      <c r="G6681" t="s">
        <v>411</v>
      </c>
      <c r="H6681">
        <v>0.05</v>
      </c>
      <c r="I6681">
        <f>ANAM[[#This Row],[VALOR Corregida]]/1000</f>
        <v>5.0000000000000002E-5</v>
      </c>
      <c r="J6681" t="s">
        <v>155</v>
      </c>
      <c r="K6681" t="s">
        <v>315</v>
      </c>
      <c r="L6681" t="s">
        <v>398</v>
      </c>
      <c r="M6681" t="s">
        <v>444</v>
      </c>
      <c r="N6681" s="7">
        <v>-23.664719999999999</v>
      </c>
      <c r="O6681" s="7">
        <v>-70.411389999999997</v>
      </c>
      <c r="P6681">
        <v>2</v>
      </c>
      <c r="Q6681">
        <v>2014</v>
      </c>
      <c r="R6681" s="2">
        <v>41961</v>
      </c>
      <c r="S6681" s="2">
        <v>41961</v>
      </c>
      <c r="T6681" s="2">
        <v>41961</v>
      </c>
      <c r="U6681" s="2"/>
    </row>
    <row r="6682" spans="1:21" x14ac:dyDescent="0.3">
      <c r="A6682" t="s">
        <v>164</v>
      </c>
      <c r="B6682" t="s">
        <v>20</v>
      </c>
      <c r="C6682" t="s">
        <v>48</v>
      </c>
      <c r="D6682" t="s">
        <v>392</v>
      </c>
      <c r="E6682" s="5" t="s">
        <v>528</v>
      </c>
      <c r="F6682">
        <v>8</v>
      </c>
      <c r="G6682" t="s">
        <v>397</v>
      </c>
      <c r="H6682">
        <v>19.2</v>
      </c>
      <c r="I6682">
        <f>ANAM[[#This Row],[VALOR Corregida]]/1000</f>
        <v>1.9199999999999998E-2</v>
      </c>
      <c r="J6682" t="s">
        <v>167</v>
      </c>
      <c r="K6682" t="s">
        <v>24</v>
      </c>
      <c r="L6682" t="s">
        <v>398</v>
      </c>
      <c r="M6682" t="s">
        <v>444</v>
      </c>
      <c r="N6682" s="7">
        <v>-23.67</v>
      </c>
      <c r="O6682" s="7">
        <v>-70.40889</v>
      </c>
      <c r="P6682">
        <v>2</v>
      </c>
      <c r="Q6682">
        <v>2014</v>
      </c>
      <c r="R6682" s="2">
        <v>41961</v>
      </c>
      <c r="S6682" s="2">
        <v>41961</v>
      </c>
      <c r="T6682" s="2">
        <v>41961</v>
      </c>
      <c r="U6682" s="2"/>
    </row>
    <row r="6683" spans="1:21" x14ac:dyDescent="0.3">
      <c r="A6683" t="s">
        <v>164</v>
      </c>
      <c r="B6683" t="s">
        <v>20</v>
      </c>
      <c r="C6683" t="s">
        <v>48</v>
      </c>
      <c r="D6683" t="s">
        <v>392</v>
      </c>
      <c r="E6683" s="5" t="s">
        <v>528</v>
      </c>
      <c r="F6683">
        <v>8</v>
      </c>
      <c r="G6683" t="s">
        <v>400</v>
      </c>
      <c r="H6683">
        <v>0.03</v>
      </c>
      <c r="I6683">
        <f>ANAM[[#This Row],[VALOR Corregida]]/1000</f>
        <v>2.9999999999999997E-5</v>
      </c>
      <c r="J6683" t="s">
        <v>167</v>
      </c>
      <c r="K6683" t="s">
        <v>24</v>
      </c>
      <c r="L6683" t="s">
        <v>398</v>
      </c>
      <c r="M6683" t="s">
        <v>444</v>
      </c>
      <c r="N6683" s="7">
        <v>-23.67</v>
      </c>
      <c r="O6683" s="7">
        <v>-70.40889</v>
      </c>
      <c r="P6683">
        <v>2</v>
      </c>
      <c r="Q6683">
        <v>2014</v>
      </c>
      <c r="R6683" s="2">
        <v>41961</v>
      </c>
      <c r="S6683" s="2">
        <v>41961</v>
      </c>
      <c r="T6683" s="2">
        <v>41961</v>
      </c>
      <c r="U6683" s="2"/>
    </row>
    <row r="6684" spans="1:21" x14ac:dyDescent="0.3">
      <c r="A6684" t="s">
        <v>164</v>
      </c>
      <c r="B6684" t="s">
        <v>20</v>
      </c>
      <c r="C6684" t="s">
        <v>48</v>
      </c>
      <c r="D6684" t="s">
        <v>392</v>
      </c>
      <c r="E6684" s="5" t="s">
        <v>528</v>
      </c>
      <c r="F6684">
        <v>8</v>
      </c>
      <c r="G6684" t="s">
        <v>401</v>
      </c>
      <c r="H6684">
        <v>0.25</v>
      </c>
      <c r="I6684">
        <f>ANAM[[#This Row],[VALOR Corregida]]/1000</f>
        <v>2.5000000000000001E-4</v>
      </c>
      <c r="J6684" t="s">
        <v>167</v>
      </c>
      <c r="K6684" t="s">
        <v>24</v>
      </c>
      <c r="L6684" t="s">
        <v>398</v>
      </c>
      <c r="M6684" t="s">
        <v>444</v>
      </c>
      <c r="N6684" s="7">
        <v>-23.67</v>
      </c>
      <c r="O6684" s="7">
        <v>-70.40889</v>
      </c>
      <c r="P6684">
        <v>2</v>
      </c>
      <c r="Q6684">
        <v>2014</v>
      </c>
      <c r="R6684" s="2">
        <v>41961</v>
      </c>
      <c r="S6684" s="2">
        <v>41961</v>
      </c>
      <c r="T6684" s="2">
        <v>41961</v>
      </c>
      <c r="U6684" s="2"/>
    </row>
    <row r="6685" spans="1:21" x14ac:dyDescent="0.3">
      <c r="A6685" t="s">
        <v>164</v>
      </c>
      <c r="B6685" t="s">
        <v>20</v>
      </c>
      <c r="C6685" t="s">
        <v>48</v>
      </c>
      <c r="D6685" t="s">
        <v>392</v>
      </c>
      <c r="E6685" s="5" t="s">
        <v>528</v>
      </c>
      <c r="F6685">
        <v>8</v>
      </c>
      <c r="G6685" t="s">
        <v>402</v>
      </c>
      <c r="H6685">
        <v>75.8</v>
      </c>
      <c r="I6685">
        <f>ANAM[[#This Row],[VALOR Corregida]]/1000</f>
        <v>7.5799999999999992E-2</v>
      </c>
      <c r="J6685" t="s">
        <v>167</v>
      </c>
      <c r="K6685" t="s">
        <v>24</v>
      </c>
      <c r="L6685" t="s">
        <v>398</v>
      </c>
      <c r="M6685" t="s">
        <v>444</v>
      </c>
      <c r="N6685" s="7">
        <v>-23.67</v>
      </c>
      <c r="O6685" s="7">
        <v>-70.40889</v>
      </c>
      <c r="P6685">
        <v>2</v>
      </c>
      <c r="Q6685">
        <v>2014</v>
      </c>
      <c r="R6685" s="2">
        <v>41961</v>
      </c>
      <c r="S6685" s="2">
        <v>41961</v>
      </c>
      <c r="T6685" s="2">
        <v>41961</v>
      </c>
      <c r="U6685" s="2"/>
    </row>
    <row r="6686" spans="1:21" x14ac:dyDescent="0.3">
      <c r="A6686" t="s">
        <v>164</v>
      </c>
      <c r="B6686" t="s">
        <v>20</v>
      </c>
      <c r="C6686" t="s">
        <v>48</v>
      </c>
      <c r="D6686" t="s">
        <v>392</v>
      </c>
      <c r="E6686" s="5" t="s">
        <v>528</v>
      </c>
      <c r="F6686">
        <v>8</v>
      </c>
      <c r="G6686" t="s">
        <v>403</v>
      </c>
      <c r="H6686">
        <v>1.1200000000000001</v>
      </c>
      <c r="I6686">
        <f>ANAM[[#This Row],[VALOR Corregida]]/1000</f>
        <v>1.1200000000000001E-3</v>
      </c>
      <c r="J6686" t="s">
        <v>167</v>
      </c>
      <c r="K6686" t="s">
        <v>24</v>
      </c>
      <c r="L6686" t="s">
        <v>398</v>
      </c>
      <c r="M6686" t="s">
        <v>444</v>
      </c>
      <c r="N6686" s="7">
        <v>-23.67</v>
      </c>
      <c r="O6686" s="7">
        <v>-70.40889</v>
      </c>
      <c r="P6686">
        <v>2</v>
      </c>
      <c r="Q6686">
        <v>2014</v>
      </c>
      <c r="R6686" s="2">
        <v>41961</v>
      </c>
      <c r="S6686" s="2">
        <v>41961</v>
      </c>
      <c r="T6686" s="2">
        <v>41961</v>
      </c>
      <c r="U6686" s="2"/>
    </row>
    <row r="6687" spans="1:21" x14ac:dyDescent="0.3">
      <c r="A6687" t="s">
        <v>164</v>
      </c>
      <c r="B6687" t="s">
        <v>20</v>
      </c>
      <c r="C6687" t="s">
        <v>48</v>
      </c>
      <c r="D6687" t="s">
        <v>392</v>
      </c>
      <c r="E6687" s="5" t="s">
        <v>528</v>
      </c>
      <c r="F6687">
        <v>8</v>
      </c>
      <c r="G6687" t="s">
        <v>404</v>
      </c>
      <c r="H6687">
        <v>0.6</v>
      </c>
      <c r="I6687">
        <f>ANAM[[#This Row],[VALOR Corregida]]/1000</f>
        <v>5.9999999999999995E-4</v>
      </c>
      <c r="J6687" t="s">
        <v>155</v>
      </c>
      <c r="K6687" t="s">
        <v>24</v>
      </c>
      <c r="L6687" t="s">
        <v>398</v>
      </c>
      <c r="M6687" t="s">
        <v>444</v>
      </c>
      <c r="N6687" s="7">
        <v>-23.67</v>
      </c>
      <c r="O6687" s="7">
        <v>-70.40889</v>
      </c>
      <c r="P6687">
        <v>2</v>
      </c>
      <c r="Q6687">
        <v>2014</v>
      </c>
      <c r="R6687" s="2">
        <v>41961</v>
      </c>
      <c r="S6687" s="2">
        <v>41961</v>
      </c>
      <c r="T6687" s="2">
        <v>41961</v>
      </c>
      <c r="U6687" s="2"/>
    </row>
    <row r="6688" spans="1:21" x14ac:dyDescent="0.3">
      <c r="A6688" t="s">
        <v>164</v>
      </c>
      <c r="B6688" t="s">
        <v>20</v>
      </c>
      <c r="C6688" t="s">
        <v>213</v>
      </c>
      <c r="D6688" t="s">
        <v>214</v>
      </c>
      <c r="E6688" s="5" t="s">
        <v>519</v>
      </c>
      <c r="F6688">
        <v>0</v>
      </c>
      <c r="G6688" t="s">
        <v>28</v>
      </c>
      <c r="H6688">
        <v>8.4000000000000005E-2</v>
      </c>
      <c r="I6688">
        <f>ANAM[[#This Row],[VALOR Corregida]]/1000</f>
        <v>8.4000000000000009E-5</v>
      </c>
      <c r="J6688" t="s">
        <v>155</v>
      </c>
      <c r="K6688" t="s">
        <v>24</v>
      </c>
      <c r="L6688" t="s">
        <v>284</v>
      </c>
      <c r="M6688" t="s">
        <v>306</v>
      </c>
      <c r="N6688" s="7">
        <v>-23.648890000000002</v>
      </c>
      <c r="O6688" s="7">
        <v>-70.406940000000006</v>
      </c>
      <c r="P6688">
        <v>2</v>
      </c>
      <c r="Q6688">
        <v>2001</v>
      </c>
      <c r="R6688" s="2">
        <v>37120</v>
      </c>
      <c r="S6688" s="2">
        <v>37120</v>
      </c>
      <c r="T6688" s="2">
        <v>37120</v>
      </c>
      <c r="U6688" s="2"/>
    </row>
    <row r="6689" spans="1:21" x14ac:dyDescent="0.3">
      <c r="A6689" t="s">
        <v>164</v>
      </c>
      <c r="B6689" t="s">
        <v>20</v>
      </c>
      <c r="C6689" t="s">
        <v>48</v>
      </c>
      <c r="D6689" t="s">
        <v>392</v>
      </c>
      <c r="E6689" s="5" t="s">
        <v>528</v>
      </c>
      <c r="F6689">
        <v>8</v>
      </c>
      <c r="G6689" t="s">
        <v>405</v>
      </c>
      <c r="H6689">
        <v>0.2</v>
      </c>
      <c r="I6689">
        <f>ANAM[[#This Row],[VALOR Corregida]]/1000</f>
        <v>2.0000000000000001E-4</v>
      </c>
      <c r="J6689" t="s">
        <v>167</v>
      </c>
      <c r="K6689" t="s">
        <v>24</v>
      </c>
      <c r="L6689" t="s">
        <v>398</v>
      </c>
      <c r="M6689" t="s">
        <v>444</v>
      </c>
      <c r="N6689" s="7">
        <v>-23.67</v>
      </c>
      <c r="O6689" s="7">
        <v>-70.40889</v>
      </c>
      <c r="P6689">
        <v>2</v>
      </c>
      <c r="Q6689">
        <v>2014</v>
      </c>
      <c r="R6689" s="2">
        <v>41961</v>
      </c>
      <c r="S6689" s="2">
        <v>41961</v>
      </c>
      <c r="T6689" s="2">
        <v>41961</v>
      </c>
      <c r="U6689" s="2"/>
    </row>
    <row r="6690" spans="1:21" x14ac:dyDescent="0.3">
      <c r="A6690" t="s">
        <v>164</v>
      </c>
      <c r="B6690" t="s">
        <v>20</v>
      </c>
      <c r="C6690" t="s">
        <v>210</v>
      </c>
      <c r="D6690" t="s">
        <v>211</v>
      </c>
      <c r="E6690" s="5" t="s">
        <v>527</v>
      </c>
      <c r="F6690">
        <v>0</v>
      </c>
      <c r="G6690" t="s">
        <v>28</v>
      </c>
      <c r="H6690">
        <v>4.83</v>
      </c>
      <c r="I6690">
        <f>ANAM[[#This Row],[VALOR Corregida]]/1000</f>
        <v>4.8300000000000001E-3</v>
      </c>
      <c r="J6690" t="s">
        <v>155</v>
      </c>
      <c r="K6690" t="s">
        <v>24</v>
      </c>
      <c r="L6690" t="s">
        <v>284</v>
      </c>
      <c r="M6690" t="s">
        <v>293</v>
      </c>
      <c r="N6690" s="7">
        <v>-23.664719999999999</v>
      </c>
      <c r="O6690" s="7">
        <v>-70.411389999999997</v>
      </c>
      <c r="P6690">
        <v>1</v>
      </c>
      <c r="Q6690">
        <v>2001</v>
      </c>
      <c r="R6690" s="2">
        <v>36968</v>
      </c>
      <c r="S6690" s="2">
        <v>36968</v>
      </c>
      <c r="T6690" s="2">
        <v>36968</v>
      </c>
      <c r="U6690" s="2"/>
    </row>
    <row r="6691" spans="1:21" x14ac:dyDescent="0.3">
      <c r="A6691" t="s">
        <v>164</v>
      </c>
      <c r="B6691" t="s">
        <v>20</v>
      </c>
      <c r="C6691" t="s">
        <v>48</v>
      </c>
      <c r="D6691" t="s">
        <v>392</v>
      </c>
      <c r="E6691" s="5" t="s">
        <v>528</v>
      </c>
      <c r="F6691">
        <v>8</v>
      </c>
      <c r="G6691" t="s">
        <v>406</v>
      </c>
      <c r="H6691">
        <v>2.99</v>
      </c>
      <c r="I6691">
        <f>ANAM[[#This Row],[VALOR Corregida]]/1000</f>
        <v>2.99E-3</v>
      </c>
      <c r="J6691" t="s">
        <v>167</v>
      </c>
      <c r="K6691" t="s">
        <v>24</v>
      </c>
      <c r="L6691" t="s">
        <v>398</v>
      </c>
      <c r="M6691" t="s">
        <v>444</v>
      </c>
      <c r="N6691" s="7">
        <v>-23.67</v>
      </c>
      <c r="O6691" s="7">
        <v>-70.40889</v>
      </c>
      <c r="P6691">
        <v>2</v>
      </c>
      <c r="Q6691">
        <v>2014</v>
      </c>
      <c r="R6691" s="2">
        <v>41961</v>
      </c>
      <c r="S6691" s="2">
        <v>41961</v>
      </c>
      <c r="T6691" s="2">
        <v>41961</v>
      </c>
      <c r="U6691" s="2"/>
    </row>
    <row r="6692" spans="1:21" x14ac:dyDescent="0.3">
      <c r="A6692" t="s">
        <v>164</v>
      </c>
      <c r="B6692" t="s">
        <v>20</v>
      </c>
      <c r="C6692" t="s">
        <v>48</v>
      </c>
      <c r="D6692" t="s">
        <v>392</v>
      </c>
      <c r="E6692" s="5" t="s">
        <v>528</v>
      </c>
      <c r="F6692">
        <v>8</v>
      </c>
      <c r="G6692" t="s">
        <v>37</v>
      </c>
      <c r="H6692">
        <v>178</v>
      </c>
      <c r="I6692">
        <f>ANAM[[#This Row],[VALOR Corregida]]/1000</f>
        <v>0.17799999999999999</v>
      </c>
      <c r="J6692" t="s">
        <v>155</v>
      </c>
      <c r="K6692" t="s">
        <v>24</v>
      </c>
      <c r="L6692" t="s">
        <v>398</v>
      </c>
      <c r="M6692" t="s">
        <v>444</v>
      </c>
      <c r="N6692" s="7">
        <v>-23.67</v>
      </c>
      <c r="O6692" s="7">
        <v>-70.40889</v>
      </c>
      <c r="P6692">
        <v>2</v>
      </c>
      <c r="Q6692">
        <v>2014</v>
      </c>
      <c r="R6692" s="2">
        <v>41961</v>
      </c>
      <c r="S6692" s="2">
        <v>41961</v>
      </c>
      <c r="T6692" s="2">
        <v>41961</v>
      </c>
      <c r="U6692" s="2"/>
    </row>
    <row r="6693" spans="1:21" x14ac:dyDescent="0.3">
      <c r="A6693" t="s">
        <v>164</v>
      </c>
      <c r="B6693" t="s">
        <v>20</v>
      </c>
      <c r="C6693" t="s">
        <v>48</v>
      </c>
      <c r="D6693" t="s">
        <v>392</v>
      </c>
      <c r="E6693" s="5" t="s">
        <v>528</v>
      </c>
      <c r="F6693">
        <v>8</v>
      </c>
      <c r="G6693" t="s">
        <v>407</v>
      </c>
      <c r="H6693">
        <v>0.61</v>
      </c>
      <c r="I6693">
        <f>ANAM[[#This Row],[VALOR Corregida]]/1000</f>
        <v>6.0999999999999997E-4</v>
      </c>
      <c r="J6693" t="s">
        <v>167</v>
      </c>
      <c r="K6693" t="s">
        <v>24</v>
      </c>
      <c r="L6693" t="s">
        <v>398</v>
      </c>
      <c r="M6693" t="s">
        <v>444</v>
      </c>
      <c r="N6693" s="7">
        <v>-23.67</v>
      </c>
      <c r="O6693" s="7">
        <v>-70.40889</v>
      </c>
      <c r="P6693">
        <v>2</v>
      </c>
      <c r="Q6693">
        <v>2014</v>
      </c>
      <c r="R6693" s="2">
        <v>41961</v>
      </c>
      <c r="S6693" s="2">
        <v>41961</v>
      </c>
      <c r="T6693" s="2">
        <v>41961</v>
      </c>
      <c r="U6693" s="2"/>
    </row>
    <row r="6694" spans="1:21" x14ac:dyDescent="0.3">
      <c r="A6694" t="s">
        <v>164</v>
      </c>
      <c r="B6694" t="s">
        <v>20</v>
      </c>
      <c r="C6694" t="s">
        <v>48</v>
      </c>
      <c r="D6694" t="s">
        <v>392</v>
      </c>
      <c r="E6694" s="5" t="s">
        <v>528</v>
      </c>
      <c r="F6694">
        <v>8</v>
      </c>
      <c r="G6694" t="s">
        <v>129</v>
      </c>
      <c r="H6694">
        <v>1</v>
      </c>
      <c r="I6694">
        <f>ANAM[[#This Row],[VALOR Corregida]]/1000</f>
        <v>1E-3</v>
      </c>
      <c r="J6694" t="s">
        <v>155</v>
      </c>
      <c r="K6694" t="s">
        <v>315</v>
      </c>
      <c r="L6694" t="s">
        <v>398</v>
      </c>
      <c r="M6694" t="s">
        <v>444</v>
      </c>
      <c r="N6694" s="7">
        <v>-23.67</v>
      </c>
      <c r="O6694" s="7">
        <v>-70.40889</v>
      </c>
      <c r="P6694">
        <v>2</v>
      </c>
      <c r="Q6694">
        <v>2014</v>
      </c>
      <c r="R6694" s="2">
        <v>41961</v>
      </c>
      <c r="S6694" s="2">
        <v>41961</v>
      </c>
      <c r="T6694" s="2">
        <v>41961</v>
      </c>
      <c r="U6694" s="2"/>
    </row>
    <row r="6695" spans="1:21" x14ac:dyDescent="0.3">
      <c r="A6695" t="s">
        <v>164</v>
      </c>
      <c r="B6695" t="s">
        <v>20</v>
      </c>
      <c r="C6695" t="s">
        <v>48</v>
      </c>
      <c r="D6695" t="s">
        <v>392</v>
      </c>
      <c r="E6695" s="5" t="s">
        <v>528</v>
      </c>
      <c r="F6695">
        <v>8</v>
      </c>
      <c r="G6695" t="s">
        <v>408</v>
      </c>
      <c r="H6695">
        <v>5</v>
      </c>
      <c r="I6695">
        <f>ANAM[[#This Row],[VALOR Corregida]]/1000</f>
        <v>5.0000000000000001E-3</v>
      </c>
      <c r="J6695" t="s">
        <v>155</v>
      </c>
      <c r="K6695" t="s">
        <v>315</v>
      </c>
      <c r="L6695" t="s">
        <v>398</v>
      </c>
      <c r="M6695" t="s">
        <v>444</v>
      </c>
      <c r="N6695" s="7">
        <v>-23.67</v>
      </c>
      <c r="O6695" s="7">
        <v>-70.40889</v>
      </c>
      <c r="P6695">
        <v>2</v>
      </c>
      <c r="Q6695">
        <v>2014</v>
      </c>
      <c r="R6695" s="2">
        <v>41961</v>
      </c>
      <c r="S6695" s="2">
        <v>41961</v>
      </c>
      <c r="T6695" s="2">
        <v>41961</v>
      </c>
      <c r="U6695" s="2"/>
    </row>
    <row r="6696" spans="1:21" x14ac:dyDescent="0.3">
      <c r="A6696" t="s">
        <v>164</v>
      </c>
      <c r="B6696" t="s">
        <v>20</v>
      </c>
      <c r="C6696" t="s">
        <v>48</v>
      </c>
      <c r="D6696" t="s">
        <v>392</v>
      </c>
      <c r="E6696" s="5" t="s">
        <v>528</v>
      </c>
      <c r="F6696">
        <v>8</v>
      </c>
      <c r="G6696" t="s">
        <v>216</v>
      </c>
      <c r="H6696">
        <v>5</v>
      </c>
      <c r="I6696">
        <f>ANAM[[#This Row],[VALOR Corregida]]/1000</f>
        <v>5.0000000000000001E-3</v>
      </c>
      <c r="J6696" t="s">
        <v>155</v>
      </c>
      <c r="K6696" t="s">
        <v>315</v>
      </c>
      <c r="L6696" t="s">
        <v>398</v>
      </c>
      <c r="M6696" t="s">
        <v>444</v>
      </c>
      <c r="N6696" s="7">
        <v>-23.67</v>
      </c>
      <c r="O6696" s="7">
        <v>-70.40889</v>
      </c>
      <c r="P6696">
        <v>2</v>
      </c>
      <c r="Q6696">
        <v>2014</v>
      </c>
      <c r="R6696" s="2">
        <v>41961</v>
      </c>
      <c r="S6696" s="2">
        <v>41961</v>
      </c>
      <c r="T6696" s="2">
        <v>41961</v>
      </c>
      <c r="U6696" s="2"/>
    </row>
    <row r="6697" spans="1:21" x14ac:dyDescent="0.3">
      <c r="A6697" t="s">
        <v>164</v>
      </c>
      <c r="B6697" t="s">
        <v>20</v>
      </c>
      <c r="C6697" t="s">
        <v>48</v>
      </c>
      <c r="D6697" t="s">
        <v>392</v>
      </c>
      <c r="E6697" s="5" t="s">
        <v>528</v>
      </c>
      <c r="F6697">
        <v>8</v>
      </c>
      <c r="G6697" t="s">
        <v>409</v>
      </c>
      <c r="H6697">
        <v>0.05</v>
      </c>
      <c r="I6697">
        <f>ANAM[[#This Row],[VALOR Corregida]]/1000</f>
        <v>5.0000000000000002E-5</v>
      </c>
      <c r="J6697" t="s">
        <v>155</v>
      </c>
      <c r="K6697" t="s">
        <v>315</v>
      </c>
      <c r="L6697" t="s">
        <v>398</v>
      </c>
      <c r="M6697" t="s">
        <v>444</v>
      </c>
      <c r="N6697" s="7">
        <v>-23.67</v>
      </c>
      <c r="O6697" s="7">
        <v>-70.40889</v>
      </c>
      <c r="P6697">
        <v>2</v>
      </c>
      <c r="Q6697">
        <v>2014</v>
      </c>
      <c r="R6697" s="2">
        <v>41961</v>
      </c>
      <c r="S6697" s="2">
        <v>41961</v>
      </c>
      <c r="T6697" s="2">
        <v>41961</v>
      </c>
      <c r="U6697" s="2"/>
    </row>
    <row r="6698" spans="1:21" x14ac:dyDescent="0.3">
      <c r="A6698" t="s">
        <v>164</v>
      </c>
      <c r="B6698" t="s">
        <v>20</v>
      </c>
      <c r="C6698" t="s">
        <v>48</v>
      </c>
      <c r="D6698" t="s">
        <v>392</v>
      </c>
      <c r="E6698" s="5" t="s">
        <v>528</v>
      </c>
      <c r="F6698">
        <v>8</v>
      </c>
      <c r="G6698" t="s">
        <v>166</v>
      </c>
      <c r="H6698">
        <v>0.7</v>
      </c>
      <c r="I6698">
        <f>ANAM[[#This Row],[VALOR Corregida]]/1000</f>
        <v>6.9999999999999999E-4</v>
      </c>
      <c r="J6698" t="s">
        <v>167</v>
      </c>
      <c r="K6698" t="s">
        <v>24</v>
      </c>
      <c r="L6698" t="s">
        <v>398</v>
      </c>
      <c r="M6698" t="s">
        <v>444</v>
      </c>
      <c r="N6698" s="7">
        <v>-23.67</v>
      </c>
      <c r="O6698" s="7">
        <v>-70.40889</v>
      </c>
      <c r="P6698">
        <v>2</v>
      </c>
      <c r="Q6698">
        <v>2014</v>
      </c>
      <c r="R6698" s="2">
        <v>41961</v>
      </c>
      <c r="S6698" s="2">
        <v>41961</v>
      </c>
      <c r="T6698" s="2">
        <v>41961</v>
      </c>
      <c r="U6698" s="2"/>
    </row>
    <row r="6699" spans="1:21" x14ac:dyDescent="0.3">
      <c r="A6699" t="s">
        <v>164</v>
      </c>
      <c r="B6699" t="s">
        <v>20</v>
      </c>
      <c r="C6699" t="s">
        <v>48</v>
      </c>
      <c r="D6699" t="s">
        <v>392</v>
      </c>
      <c r="E6699" s="5" t="s">
        <v>528</v>
      </c>
      <c r="F6699">
        <v>8</v>
      </c>
      <c r="G6699" t="s">
        <v>39</v>
      </c>
      <c r="H6699">
        <v>0.64</v>
      </c>
      <c r="I6699">
        <f>ANAM[[#This Row],[VALOR Corregida]]/1000</f>
        <v>6.4000000000000005E-4</v>
      </c>
      <c r="J6699" t="s">
        <v>155</v>
      </c>
      <c r="K6699" t="s">
        <v>24</v>
      </c>
      <c r="L6699" t="s">
        <v>398</v>
      </c>
      <c r="M6699" t="s">
        <v>444</v>
      </c>
      <c r="N6699" s="7">
        <v>-23.67</v>
      </c>
      <c r="O6699" s="7">
        <v>-70.40889</v>
      </c>
      <c r="P6699">
        <v>2</v>
      </c>
      <c r="Q6699">
        <v>2014</v>
      </c>
      <c r="R6699" s="2">
        <v>41961</v>
      </c>
      <c r="S6699" s="2">
        <v>41961</v>
      </c>
      <c r="T6699" s="2">
        <v>41961</v>
      </c>
      <c r="U6699" s="2"/>
    </row>
    <row r="6700" spans="1:21" x14ac:dyDescent="0.3">
      <c r="A6700" t="s">
        <v>164</v>
      </c>
      <c r="B6700" t="s">
        <v>20</v>
      </c>
      <c r="C6700" t="s">
        <v>48</v>
      </c>
      <c r="D6700" t="s">
        <v>392</v>
      </c>
      <c r="E6700" s="5" t="s">
        <v>528</v>
      </c>
      <c r="F6700">
        <v>8</v>
      </c>
      <c r="G6700" t="s">
        <v>64</v>
      </c>
      <c r="H6700">
        <v>360</v>
      </c>
      <c r="I6700">
        <f>ANAM[[#This Row],[VALOR Corregida]]/1000</f>
        <v>0.36</v>
      </c>
      <c r="J6700" t="s">
        <v>155</v>
      </c>
      <c r="K6700" t="s">
        <v>24</v>
      </c>
      <c r="L6700" t="s">
        <v>398</v>
      </c>
      <c r="M6700" t="s">
        <v>444</v>
      </c>
      <c r="N6700" s="7">
        <v>-23.67</v>
      </c>
      <c r="O6700" s="7">
        <v>-70.40889</v>
      </c>
      <c r="P6700">
        <v>2</v>
      </c>
      <c r="Q6700">
        <v>2014</v>
      </c>
      <c r="R6700" s="2">
        <v>41961</v>
      </c>
      <c r="S6700" s="2">
        <v>41961</v>
      </c>
      <c r="T6700" s="2">
        <v>41961</v>
      </c>
      <c r="U6700" s="2"/>
    </row>
    <row r="6701" spans="1:21" x14ac:dyDescent="0.3">
      <c r="A6701" t="s">
        <v>164</v>
      </c>
      <c r="B6701" t="s">
        <v>20</v>
      </c>
      <c r="C6701" t="s">
        <v>48</v>
      </c>
      <c r="D6701" t="s">
        <v>392</v>
      </c>
      <c r="E6701" s="5" t="s">
        <v>528</v>
      </c>
      <c r="F6701">
        <v>8</v>
      </c>
      <c r="G6701" t="s">
        <v>410</v>
      </c>
      <c r="H6701">
        <v>0.25</v>
      </c>
      <c r="I6701">
        <f>ANAM[[#This Row],[VALOR Corregida]]/1000</f>
        <v>2.5000000000000001E-4</v>
      </c>
      <c r="J6701" t="s">
        <v>155</v>
      </c>
      <c r="K6701" t="s">
        <v>315</v>
      </c>
      <c r="L6701" t="s">
        <v>398</v>
      </c>
      <c r="M6701" t="s">
        <v>444</v>
      </c>
      <c r="N6701" s="7">
        <v>-23.67</v>
      </c>
      <c r="O6701" s="7">
        <v>-70.40889</v>
      </c>
      <c r="P6701">
        <v>2</v>
      </c>
      <c r="Q6701">
        <v>2014</v>
      </c>
      <c r="R6701" s="2">
        <v>41961</v>
      </c>
      <c r="S6701" s="2">
        <v>41961</v>
      </c>
      <c r="T6701" s="2">
        <v>41961</v>
      </c>
      <c r="U6701" s="2"/>
    </row>
    <row r="6702" spans="1:21" x14ac:dyDescent="0.3">
      <c r="A6702" t="s">
        <v>164</v>
      </c>
      <c r="B6702" t="s">
        <v>20</v>
      </c>
      <c r="C6702" t="s">
        <v>210</v>
      </c>
      <c r="D6702" t="s">
        <v>211</v>
      </c>
      <c r="E6702" s="5" t="s">
        <v>527</v>
      </c>
      <c r="F6702">
        <v>0</v>
      </c>
      <c r="G6702" t="s">
        <v>28</v>
      </c>
      <c r="H6702">
        <v>8.4000000000000005E-2</v>
      </c>
      <c r="I6702">
        <f>ANAM[[#This Row],[VALOR Corregida]]/1000</f>
        <v>8.4000000000000009E-5</v>
      </c>
      <c r="J6702" t="s">
        <v>155</v>
      </c>
      <c r="K6702" t="s">
        <v>24</v>
      </c>
      <c r="L6702" t="s">
        <v>284</v>
      </c>
      <c r="M6702" t="s">
        <v>305</v>
      </c>
      <c r="N6702" s="7">
        <v>-23.664719999999999</v>
      </c>
      <c r="O6702" s="7">
        <v>-70.411389999999997</v>
      </c>
      <c r="P6702">
        <v>2</v>
      </c>
      <c r="Q6702">
        <v>2001</v>
      </c>
      <c r="R6702" s="2">
        <v>37120</v>
      </c>
      <c r="S6702" s="2">
        <v>37120</v>
      </c>
      <c r="T6702" s="2">
        <v>37120</v>
      </c>
      <c r="U6702" s="2"/>
    </row>
    <row r="6703" spans="1:21" x14ac:dyDescent="0.3">
      <c r="A6703" t="s">
        <v>164</v>
      </c>
      <c r="B6703" t="s">
        <v>20</v>
      </c>
      <c r="C6703" t="s">
        <v>48</v>
      </c>
      <c r="D6703" t="s">
        <v>392</v>
      </c>
      <c r="E6703" s="5" t="s">
        <v>528</v>
      </c>
      <c r="F6703">
        <v>8</v>
      </c>
      <c r="G6703" t="s">
        <v>411</v>
      </c>
      <c r="H6703">
        <v>0.05</v>
      </c>
      <c r="I6703">
        <f>ANAM[[#This Row],[VALOR Corregida]]/1000</f>
        <v>5.0000000000000002E-5</v>
      </c>
      <c r="J6703" t="s">
        <v>155</v>
      </c>
      <c r="K6703" t="s">
        <v>315</v>
      </c>
      <c r="L6703" t="s">
        <v>398</v>
      </c>
      <c r="M6703" t="s">
        <v>444</v>
      </c>
      <c r="N6703" s="7">
        <v>-23.67</v>
      </c>
      <c r="O6703" s="7">
        <v>-70.40889</v>
      </c>
      <c r="P6703">
        <v>2</v>
      </c>
      <c r="Q6703">
        <v>2014</v>
      </c>
      <c r="R6703" s="2">
        <v>41961</v>
      </c>
      <c r="S6703" s="2">
        <v>41961</v>
      </c>
      <c r="T6703" s="2">
        <v>41961</v>
      </c>
      <c r="U6703" s="2"/>
    </row>
    <row r="6704" spans="1:21" x14ac:dyDescent="0.3">
      <c r="A6704" t="s">
        <v>19</v>
      </c>
      <c r="B6704" t="s">
        <v>20</v>
      </c>
      <c r="C6704" t="s">
        <v>431</v>
      </c>
      <c r="D6704" t="s">
        <v>436</v>
      </c>
      <c r="E6704" s="5" t="s">
        <v>514</v>
      </c>
      <c r="F6704">
        <v>5</v>
      </c>
      <c r="G6704" t="s">
        <v>412</v>
      </c>
      <c r="H6704">
        <v>0.05</v>
      </c>
      <c r="I6704">
        <f>ANAM[[#This Row],[VALOR Corregida]]/1000</f>
        <v>5.0000000000000002E-5</v>
      </c>
      <c r="J6704" t="s">
        <v>23</v>
      </c>
      <c r="K6704" t="s">
        <v>315</v>
      </c>
      <c r="L6704" t="s">
        <v>398</v>
      </c>
      <c r="M6704" t="s">
        <v>445</v>
      </c>
      <c r="N6704">
        <v>-23.481960000000001</v>
      </c>
      <c r="O6704">
        <v>-70.461439999999996</v>
      </c>
      <c r="P6704">
        <v>1</v>
      </c>
      <c r="Q6704">
        <v>2015</v>
      </c>
      <c r="R6704" s="2">
        <v>42129</v>
      </c>
      <c r="S6704" s="2">
        <v>42129</v>
      </c>
      <c r="T6704" s="2">
        <v>42129</v>
      </c>
      <c r="U6704" s="2"/>
    </row>
    <row r="6705" spans="1:25" x14ac:dyDescent="0.3">
      <c r="A6705" t="s">
        <v>19</v>
      </c>
      <c r="B6705" t="s">
        <v>20</v>
      </c>
      <c r="C6705" t="s">
        <v>431</v>
      </c>
      <c r="D6705" t="s">
        <v>436</v>
      </c>
      <c r="E6705" s="5" t="s">
        <v>514</v>
      </c>
      <c r="F6705">
        <v>5</v>
      </c>
      <c r="G6705" t="s">
        <v>22</v>
      </c>
      <c r="H6705">
        <v>15</v>
      </c>
      <c r="I6705">
        <f>ANAM[[#This Row],[VALOR Corregida]]/1000</f>
        <v>1.4999999999999999E-2</v>
      </c>
      <c r="J6705" t="s">
        <v>23</v>
      </c>
      <c r="K6705" t="s">
        <v>315</v>
      </c>
      <c r="L6705" t="s">
        <v>398</v>
      </c>
      <c r="M6705" t="s">
        <v>445</v>
      </c>
      <c r="N6705">
        <v>-23.481960000000001</v>
      </c>
      <c r="O6705">
        <v>-70.461439999999996</v>
      </c>
      <c r="P6705">
        <v>1</v>
      </c>
      <c r="Q6705">
        <v>2015</v>
      </c>
      <c r="R6705" s="2">
        <v>42129</v>
      </c>
      <c r="S6705" s="2">
        <v>42129</v>
      </c>
      <c r="T6705" s="2">
        <v>42129</v>
      </c>
      <c r="U6705" s="2"/>
    </row>
    <row r="6706" spans="1:25" x14ac:dyDescent="0.3">
      <c r="A6706" t="s">
        <v>19</v>
      </c>
      <c r="B6706" t="s">
        <v>20</v>
      </c>
      <c r="C6706" t="s">
        <v>431</v>
      </c>
      <c r="D6706" t="s">
        <v>436</v>
      </c>
      <c r="E6706" s="5" t="s">
        <v>514</v>
      </c>
      <c r="F6706">
        <v>5</v>
      </c>
      <c r="G6706" t="s">
        <v>414</v>
      </c>
      <c r="H6706">
        <v>0.05</v>
      </c>
      <c r="I6706">
        <f>ANAM[[#This Row],[VALOR Corregida]]/1000</f>
        <v>5.0000000000000002E-5</v>
      </c>
      <c r="J6706" t="s">
        <v>23</v>
      </c>
      <c r="K6706" t="s">
        <v>315</v>
      </c>
      <c r="L6706" t="s">
        <v>398</v>
      </c>
      <c r="M6706" t="s">
        <v>445</v>
      </c>
      <c r="N6706">
        <v>-23.481960000000001</v>
      </c>
      <c r="O6706">
        <v>-70.461439999999996</v>
      </c>
      <c r="P6706">
        <v>1</v>
      </c>
      <c r="Q6706">
        <v>2015</v>
      </c>
      <c r="R6706" s="2">
        <v>42129</v>
      </c>
      <c r="S6706" s="2">
        <v>42129</v>
      </c>
      <c r="T6706" s="2">
        <v>42129</v>
      </c>
      <c r="U6706" s="2"/>
    </row>
    <row r="6707" spans="1:25" x14ac:dyDescent="0.3">
      <c r="A6707" t="s">
        <v>19</v>
      </c>
      <c r="B6707" t="s">
        <v>20</v>
      </c>
      <c r="C6707" t="s">
        <v>431</v>
      </c>
      <c r="D6707" t="s">
        <v>436</v>
      </c>
      <c r="E6707" s="5" t="s">
        <v>514</v>
      </c>
      <c r="F6707">
        <v>5</v>
      </c>
      <c r="G6707" t="s">
        <v>415</v>
      </c>
      <c r="H6707">
        <v>1.8</v>
      </c>
      <c r="I6707">
        <f>ANAM[[#This Row],[VALOR Corregida]]/1000</f>
        <v>1.8E-3</v>
      </c>
      <c r="J6707" t="s">
        <v>23</v>
      </c>
      <c r="K6707" t="s">
        <v>24</v>
      </c>
      <c r="L6707" t="s">
        <v>398</v>
      </c>
      <c r="M6707" t="s">
        <v>445</v>
      </c>
      <c r="N6707">
        <v>-23.481960000000001</v>
      </c>
      <c r="O6707">
        <v>-70.461439999999996</v>
      </c>
      <c r="P6707">
        <v>1</v>
      </c>
      <c r="Q6707">
        <v>2015</v>
      </c>
      <c r="R6707" s="2">
        <v>42129</v>
      </c>
      <c r="S6707" s="2">
        <v>42129</v>
      </c>
      <c r="T6707" s="2">
        <v>42129</v>
      </c>
      <c r="U6707" s="2"/>
    </row>
    <row r="6708" spans="1:25" x14ac:dyDescent="0.3">
      <c r="A6708" t="s">
        <v>19</v>
      </c>
      <c r="B6708" t="s">
        <v>20</v>
      </c>
      <c r="C6708" t="s">
        <v>431</v>
      </c>
      <c r="D6708" t="s">
        <v>436</v>
      </c>
      <c r="E6708" s="5" t="s">
        <v>514</v>
      </c>
      <c r="F6708">
        <v>5</v>
      </c>
      <c r="G6708" t="s">
        <v>416</v>
      </c>
      <c r="H6708">
        <v>0.05</v>
      </c>
      <c r="I6708">
        <f>ANAM[[#This Row],[VALOR Corregida]]/1000</f>
        <v>5.0000000000000002E-5</v>
      </c>
      <c r="J6708" t="s">
        <v>23</v>
      </c>
      <c r="K6708" t="s">
        <v>315</v>
      </c>
      <c r="L6708" t="s">
        <v>398</v>
      </c>
      <c r="M6708" t="s">
        <v>445</v>
      </c>
      <c r="N6708">
        <v>-23.481960000000001</v>
      </c>
      <c r="O6708">
        <v>-70.461439999999996</v>
      </c>
      <c r="P6708">
        <v>1</v>
      </c>
      <c r="Q6708">
        <v>2015</v>
      </c>
      <c r="R6708" s="2">
        <v>42129</v>
      </c>
      <c r="S6708" s="2">
        <v>42129</v>
      </c>
      <c r="T6708" s="2">
        <v>42129</v>
      </c>
      <c r="U6708" s="2"/>
    </row>
    <row r="6709" spans="1:25" x14ac:dyDescent="0.3">
      <c r="A6709" t="s">
        <v>19</v>
      </c>
      <c r="B6709" t="s">
        <v>20</v>
      </c>
      <c r="C6709" t="s">
        <v>431</v>
      </c>
      <c r="D6709" t="s">
        <v>436</v>
      </c>
      <c r="E6709" s="5" t="s">
        <v>514</v>
      </c>
      <c r="F6709">
        <v>5</v>
      </c>
      <c r="G6709" t="s">
        <v>417</v>
      </c>
      <c r="H6709">
        <v>0.05</v>
      </c>
      <c r="I6709">
        <f>ANAM[[#This Row],[VALOR Corregida]]/1000</f>
        <v>5.0000000000000002E-5</v>
      </c>
      <c r="J6709" t="s">
        <v>23</v>
      </c>
      <c r="K6709" t="s">
        <v>315</v>
      </c>
      <c r="L6709" t="s">
        <v>398</v>
      </c>
      <c r="M6709" t="s">
        <v>445</v>
      </c>
      <c r="N6709">
        <v>-23.481960000000001</v>
      </c>
      <c r="O6709">
        <v>-70.461439999999996</v>
      </c>
      <c r="P6709">
        <v>1</v>
      </c>
      <c r="Q6709">
        <v>2015</v>
      </c>
      <c r="R6709" s="2">
        <v>42129</v>
      </c>
      <c r="S6709" s="2">
        <v>42129</v>
      </c>
      <c r="T6709" s="2">
        <v>42129</v>
      </c>
      <c r="U6709" s="2"/>
    </row>
    <row r="6710" spans="1:25" x14ac:dyDescent="0.3">
      <c r="A6710" t="s">
        <v>19</v>
      </c>
      <c r="B6710" t="s">
        <v>20</v>
      </c>
      <c r="C6710" t="s">
        <v>431</v>
      </c>
      <c r="D6710" t="s">
        <v>436</v>
      </c>
      <c r="E6710" s="5" t="s">
        <v>514</v>
      </c>
      <c r="F6710">
        <v>5</v>
      </c>
      <c r="G6710" t="s">
        <v>418</v>
      </c>
      <c r="H6710">
        <v>0.05</v>
      </c>
      <c r="I6710">
        <f>ANAM[[#This Row],[VALOR Corregida]]/1000</f>
        <v>5.0000000000000002E-5</v>
      </c>
      <c r="J6710" t="s">
        <v>23</v>
      </c>
      <c r="K6710" t="s">
        <v>315</v>
      </c>
      <c r="L6710" t="s">
        <v>398</v>
      </c>
      <c r="M6710" t="s">
        <v>445</v>
      </c>
      <c r="N6710">
        <v>-23.481960000000001</v>
      </c>
      <c r="O6710">
        <v>-70.461439999999996</v>
      </c>
      <c r="P6710">
        <v>1</v>
      </c>
      <c r="Q6710">
        <v>2015</v>
      </c>
      <c r="R6710" s="2">
        <v>42129</v>
      </c>
      <c r="S6710" s="2">
        <v>42129</v>
      </c>
      <c r="T6710" s="2">
        <v>42129</v>
      </c>
      <c r="U6710" s="2"/>
    </row>
    <row r="6711" spans="1:25" x14ac:dyDescent="0.3">
      <c r="A6711" t="s">
        <v>19</v>
      </c>
      <c r="B6711" t="s">
        <v>20</v>
      </c>
      <c r="C6711" t="s">
        <v>431</v>
      </c>
      <c r="D6711" t="s">
        <v>436</v>
      </c>
      <c r="E6711" s="5" t="s">
        <v>514</v>
      </c>
      <c r="F6711">
        <v>5</v>
      </c>
      <c r="G6711" t="s">
        <v>419</v>
      </c>
      <c r="H6711">
        <v>0.05</v>
      </c>
      <c r="I6711">
        <f>ANAM[[#This Row],[VALOR Corregida]]/1000</f>
        <v>5.0000000000000002E-5</v>
      </c>
      <c r="J6711" t="s">
        <v>23</v>
      </c>
      <c r="K6711" t="s">
        <v>315</v>
      </c>
      <c r="L6711" t="s">
        <v>398</v>
      </c>
      <c r="M6711" t="s">
        <v>445</v>
      </c>
      <c r="N6711">
        <v>-23.481960000000001</v>
      </c>
      <c r="O6711">
        <v>-70.461439999999996</v>
      </c>
      <c r="P6711">
        <v>1</v>
      </c>
      <c r="Q6711">
        <v>2015</v>
      </c>
      <c r="R6711" s="2">
        <v>42129</v>
      </c>
      <c r="S6711" s="2">
        <v>42129</v>
      </c>
      <c r="T6711" s="2">
        <v>42129</v>
      </c>
      <c r="U6711" s="2"/>
    </row>
    <row r="6712" spans="1:25" x14ac:dyDescent="0.3">
      <c r="A6712" t="s">
        <v>19</v>
      </c>
      <c r="B6712" t="s">
        <v>20</v>
      </c>
      <c r="C6712" t="s">
        <v>431</v>
      </c>
      <c r="D6712" t="s">
        <v>436</v>
      </c>
      <c r="E6712" s="5" t="s">
        <v>514</v>
      </c>
      <c r="F6712">
        <v>5</v>
      </c>
      <c r="G6712" t="s">
        <v>420</v>
      </c>
      <c r="H6712">
        <v>0.05</v>
      </c>
      <c r="I6712">
        <f>ANAM[[#This Row],[VALOR Corregida]]/1000</f>
        <v>5.0000000000000002E-5</v>
      </c>
      <c r="J6712" t="s">
        <v>23</v>
      </c>
      <c r="K6712" t="s">
        <v>315</v>
      </c>
      <c r="L6712" t="s">
        <v>398</v>
      </c>
      <c r="M6712" t="s">
        <v>445</v>
      </c>
      <c r="N6712">
        <v>-23.481960000000001</v>
      </c>
      <c r="O6712">
        <v>-70.461439999999996</v>
      </c>
      <c r="P6712">
        <v>1</v>
      </c>
      <c r="Q6712">
        <v>2015</v>
      </c>
      <c r="R6712" s="2">
        <v>42129</v>
      </c>
      <c r="S6712" s="2">
        <v>42129</v>
      </c>
      <c r="T6712" s="2">
        <v>42129</v>
      </c>
      <c r="U6712" s="2"/>
    </row>
    <row r="6713" spans="1:25" x14ac:dyDescent="0.3">
      <c r="A6713" t="s">
        <v>19</v>
      </c>
      <c r="B6713" t="s">
        <v>20</v>
      </c>
      <c r="C6713" t="s">
        <v>431</v>
      </c>
      <c r="D6713" t="s">
        <v>436</v>
      </c>
      <c r="E6713" s="5" t="s">
        <v>514</v>
      </c>
      <c r="F6713">
        <v>5</v>
      </c>
      <c r="G6713" t="s">
        <v>345</v>
      </c>
      <c r="H6713">
        <v>0.5</v>
      </c>
      <c r="I6713">
        <f>ANAM[[#This Row],[VALOR Corregida]]/1000</f>
        <v>5.0000000000000001E-4</v>
      </c>
      <c r="J6713" t="s">
        <v>23</v>
      </c>
      <c r="K6713" t="s">
        <v>315</v>
      </c>
      <c r="L6713" t="s">
        <v>398</v>
      </c>
      <c r="M6713" t="s">
        <v>445</v>
      </c>
      <c r="N6713">
        <v>-23.481960000000001</v>
      </c>
      <c r="O6713">
        <v>-70.461439999999996</v>
      </c>
      <c r="P6713">
        <v>1</v>
      </c>
      <c r="Q6713">
        <v>2015</v>
      </c>
      <c r="R6713" s="2">
        <v>42129</v>
      </c>
      <c r="S6713" s="2">
        <v>42129</v>
      </c>
      <c r="T6713" s="2">
        <v>42129</v>
      </c>
      <c r="U6713" s="2"/>
    </row>
    <row r="6714" spans="1:25" x14ac:dyDescent="0.3">
      <c r="A6714" t="s">
        <v>19</v>
      </c>
      <c r="B6714" t="s">
        <v>20</v>
      </c>
      <c r="C6714" t="s">
        <v>431</v>
      </c>
      <c r="D6714" t="s">
        <v>436</v>
      </c>
      <c r="E6714" s="5" t="s">
        <v>514</v>
      </c>
      <c r="F6714">
        <v>5</v>
      </c>
      <c r="G6714" t="s">
        <v>346</v>
      </c>
      <c r="H6714">
        <v>6.6</v>
      </c>
      <c r="I6714">
        <f>ANAM[[#This Row],[VALOR Corregida]]/1000</f>
        <v>6.6E-3</v>
      </c>
      <c r="J6714" t="s">
        <v>23</v>
      </c>
      <c r="K6714" t="s">
        <v>24</v>
      </c>
      <c r="L6714" t="s">
        <v>398</v>
      </c>
      <c r="M6714" t="s">
        <v>445</v>
      </c>
      <c r="N6714">
        <v>-23.481960000000001</v>
      </c>
      <c r="O6714">
        <v>-70.461439999999996</v>
      </c>
      <c r="P6714">
        <v>1</v>
      </c>
      <c r="Q6714">
        <v>2015</v>
      </c>
      <c r="R6714" s="2">
        <v>42129</v>
      </c>
      <c r="S6714" s="2">
        <v>42129</v>
      </c>
      <c r="T6714" s="2">
        <v>42129</v>
      </c>
      <c r="U6714" s="2"/>
    </row>
    <row r="6715" spans="1:25" x14ac:dyDescent="0.3">
      <c r="A6715" t="s">
        <v>19</v>
      </c>
      <c r="B6715" t="s">
        <v>20</v>
      </c>
      <c r="C6715" t="s">
        <v>431</v>
      </c>
      <c r="D6715" t="s">
        <v>436</v>
      </c>
      <c r="E6715" s="5" t="s">
        <v>514</v>
      </c>
      <c r="F6715">
        <v>5</v>
      </c>
      <c r="G6715" t="s">
        <v>30</v>
      </c>
      <c r="H6715">
        <v>0.9</v>
      </c>
      <c r="I6715">
        <f>ANAM[[#This Row],[VALOR Corregida]]/1000</f>
        <v>8.9999999999999998E-4</v>
      </c>
      <c r="J6715" t="s">
        <v>31</v>
      </c>
      <c r="K6715" t="s">
        <v>315</v>
      </c>
      <c r="L6715" t="s">
        <v>398</v>
      </c>
      <c r="M6715" t="s">
        <v>445</v>
      </c>
      <c r="N6715">
        <v>-23.481960000000001</v>
      </c>
      <c r="O6715">
        <v>-70.461439999999996</v>
      </c>
      <c r="P6715">
        <v>1</v>
      </c>
      <c r="Q6715">
        <v>2015</v>
      </c>
      <c r="R6715" s="2">
        <v>42129</v>
      </c>
      <c r="S6715" s="2">
        <v>42129</v>
      </c>
      <c r="T6715" s="2">
        <v>42129</v>
      </c>
      <c r="U6715" s="2"/>
      <c r="X6715">
        <f>0.000000000001*H6715^4-0.00000001*H6715^3+0.00004*H6715^2-0.0733*H6715+97.8</f>
        <v>97.734062392710655</v>
      </c>
      <c r="Y6715">
        <f>X6715*0.12</f>
        <v>11.728087487125277</v>
      </c>
    </row>
    <row r="6716" spans="1:25" x14ac:dyDescent="0.3">
      <c r="A6716" t="s">
        <v>19</v>
      </c>
      <c r="B6716" t="s">
        <v>20</v>
      </c>
      <c r="C6716" t="s">
        <v>431</v>
      </c>
      <c r="D6716" t="s">
        <v>436</v>
      </c>
      <c r="E6716" s="5" t="s">
        <v>514</v>
      </c>
      <c r="F6716">
        <v>5</v>
      </c>
      <c r="G6716" t="s">
        <v>421</v>
      </c>
      <c r="H6716">
        <v>0.05</v>
      </c>
      <c r="I6716">
        <f>ANAM[[#This Row],[VALOR Corregida]]/1000</f>
        <v>5.0000000000000002E-5</v>
      </c>
      <c r="J6716" t="s">
        <v>23</v>
      </c>
      <c r="K6716" t="s">
        <v>315</v>
      </c>
      <c r="L6716" t="s">
        <v>398</v>
      </c>
      <c r="M6716" t="s">
        <v>445</v>
      </c>
      <c r="N6716">
        <v>-23.481960000000001</v>
      </c>
      <c r="O6716">
        <v>-70.461439999999996</v>
      </c>
      <c r="P6716">
        <v>1</v>
      </c>
      <c r="Q6716">
        <v>2015</v>
      </c>
      <c r="R6716" s="2">
        <v>42129</v>
      </c>
      <c r="S6716" s="2">
        <v>42129</v>
      </c>
      <c r="T6716" s="2">
        <v>42129</v>
      </c>
      <c r="U6716" s="2"/>
    </row>
    <row r="6717" spans="1:25" x14ac:dyDescent="0.3">
      <c r="A6717" t="s">
        <v>19</v>
      </c>
      <c r="B6717" t="s">
        <v>20</v>
      </c>
      <c r="C6717" t="s">
        <v>431</v>
      </c>
      <c r="D6717" t="s">
        <v>436</v>
      </c>
      <c r="E6717" s="5" t="s">
        <v>514</v>
      </c>
      <c r="F6717">
        <v>5</v>
      </c>
      <c r="G6717" t="s">
        <v>422</v>
      </c>
      <c r="H6717">
        <v>0.05</v>
      </c>
      <c r="I6717">
        <f>ANAM[[#This Row],[VALOR Corregida]]/1000</f>
        <v>5.0000000000000002E-5</v>
      </c>
      <c r="J6717" t="s">
        <v>23</v>
      </c>
      <c r="K6717" t="s">
        <v>315</v>
      </c>
      <c r="L6717" t="s">
        <v>398</v>
      </c>
      <c r="M6717" t="s">
        <v>445</v>
      </c>
      <c r="N6717">
        <v>-23.481960000000001</v>
      </c>
      <c r="O6717">
        <v>-70.461439999999996</v>
      </c>
      <c r="P6717">
        <v>1</v>
      </c>
      <c r="Q6717">
        <v>2015</v>
      </c>
      <c r="R6717" s="2">
        <v>42129</v>
      </c>
      <c r="S6717" s="2">
        <v>42129</v>
      </c>
      <c r="T6717" s="2">
        <v>42129</v>
      </c>
      <c r="U6717" s="2"/>
    </row>
    <row r="6718" spans="1:25" x14ac:dyDescent="0.3">
      <c r="A6718" t="s">
        <v>19</v>
      </c>
      <c r="B6718" t="s">
        <v>20</v>
      </c>
      <c r="C6718" t="s">
        <v>431</v>
      </c>
      <c r="D6718" t="s">
        <v>436</v>
      </c>
      <c r="E6718" s="5" t="s">
        <v>514</v>
      </c>
      <c r="F6718">
        <v>5</v>
      </c>
      <c r="G6718" t="s">
        <v>423</v>
      </c>
      <c r="H6718">
        <v>0.05</v>
      </c>
      <c r="I6718">
        <f>ANAM[[#This Row],[VALOR Corregida]]/1000</f>
        <v>5.0000000000000002E-5</v>
      </c>
      <c r="J6718" t="s">
        <v>23</v>
      </c>
      <c r="K6718" t="s">
        <v>315</v>
      </c>
      <c r="L6718" t="s">
        <v>398</v>
      </c>
      <c r="M6718" t="s">
        <v>445</v>
      </c>
      <c r="N6718">
        <v>-23.481960000000001</v>
      </c>
      <c r="O6718">
        <v>-70.461439999999996</v>
      </c>
      <c r="P6718">
        <v>1</v>
      </c>
      <c r="Q6718">
        <v>2015</v>
      </c>
      <c r="R6718" s="2">
        <v>42129</v>
      </c>
      <c r="S6718" s="2">
        <v>42129</v>
      </c>
      <c r="T6718" s="2">
        <v>42129</v>
      </c>
      <c r="U6718" s="2"/>
    </row>
    <row r="6719" spans="1:25" x14ac:dyDescent="0.3">
      <c r="A6719" t="s">
        <v>19</v>
      </c>
      <c r="B6719" t="s">
        <v>20</v>
      </c>
      <c r="C6719" t="s">
        <v>431</v>
      </c>
      <c r="D6719" t="s">
        <v>436</v>
      </c>
      <c r="E6719" s="5" t="s">
        <v>514</v>
      </c>
      <c r="F6719">
        <v>5</v>
      </c>
      <c r="G6719" t="s">
        <v>424</v>
      </c>
      <c r="H6719">
        <v>0.05</v>
      </c>
      <c r="I6719">
        <f>ANAM[[#This Row],[VALOR Corregida]]/1000</f>
        <v>5.0000000000000002E-5</v>
      </c>
      <c r="J6719" t="s">
        <v>23</v>
      </c>
      <c r="K6719" t="s">
        <v>315</v>
      </c>
      <c r="L6719" t="s">
        <v>398</v>
      </c>
      <c r="M6719" t="s">
        <v>445</v>
      </c>
      <c r="N6719">
        <v>-23.481960000000001</v>
      </c>
      <c r="O6719">
        <v>-70.461439999999996</v>
      </c>
      <c r="P6719">
        <v>1</v>
      </c>
      <c r="Q6719">
        <v>2015</v>
      </c>
      <c r="R6719" s="2">
        <v>42129</v>
      </c>
      <c r="S6719" s="2">
        <v>42129</v>
      </c>
      <c r="T6719" s="2">
        <v>42129</v>
      </c>
      <c r="U6719" s="2"/>
    </row>
    <row r="6720" spans="1:25" x14ac:dyDescent="0.3">
      <c r="A6720" t="s">
        <v>19</v>
      </c>
      <c r="B6720" t="s">
        <v>20</v>
      </c>
      <c r="C6720" t="s">
        <v>431</v>
      </c>
      <c r="D6720" t="s">
        <v>436</v>
      </c>
      <c r="E6720" s="5" t="s">
        <v>514</v>
      </c>
      <c r="F6720">
        <v>5</v>
      </c>
      <c r="G6720" t="s">
        <v>425</v>
      </c>
      <c r="H6720">
        <v>0.05</v>
      </c>
      <c r="I6720">
        <f>ANAM[[#This Row],[VALOR Corregida]]/1000</f>
        <v>5.0000000000000002E-5</v>
      </c>
      <c r="J6720" t="s">
        <v>23</v>
      </c>
      <c r="K6720" t="s">
        <v>315</v>
      </c>
      <c r="L6720" t="s">
        <v>398</v>
      </c>
      <c r="M6720" t="s">
        <v>445</v>
      </c>
      <c r="N6720">
        <v>-23.481960000000001</v>
      </c>
      <c r="O6720">
        <v>-70.461439999999996</v>
      </c>
      <c r="P6720">
        <v>1</v>
      </c>
      <c r="Q6720">
        <v>2015</v>
      </c>
      <c r="R6720" s="2">
        <v>42129</v>
      </c>
      <c r="S6720" s="2">
        <v>42129</v>
      </c>
      <c r="T6720" s="2">
        <v>42129</v>
      </c>
      <c r="U6720" s="2"/>
    </row>
    <row r="6721" spans="1:25" x14ac:dyDescent="0.3">
      <c r="A6721" t="s">
        <v>19</v>
      </c>
      <c r="B6721" t="s">
        <v>20</v>
      </c>
      <c r="C6721" t="s">
        <v>431</v>
      </c>
      <c r="D6721" t="s">
        <v>436</v>
      </c>
      <c r="E6721" s="5" t="s">
        <v>514</v>
      </c>
      <c r="F6721">
        <v>5</v>
      </c>
      <c r="G6721" t="s">
        <v>126</v>
      </c>
      <c r="H6721">
        <v>0.14699999999999999</v>
      </c>
      <c r="I6721">
        <f>ANAM[[#This Row],[VALOR Corregida]]/1000</f>
        <v>1.47E-4</v>
      </c>
      <c r="J6721" t="s">
        <v>27</v>
      </c>
      <c r="K6721" t="s">
        <v>24</v>
      </c>
      <c r="L6721" t="s">
        <v>398</v>
      </c>
      <c r="M6721" t="s">
        <v>445</v>
      </c>
      <c r="N6721">
        <v>-23.481960000000001</v>
      </c>
      <c r="O6721">
        <v>-70.461439999999996</v>
      </c>
      <c r="P6721">
        <v>1</v>
      </c>
      <c r="Q6721">
        <v>2015</v>
      </c>
      <c r="R6721" s="2">
        <v>42129</v>
      </c>
      <c r="S6721" s="2">
        <v>42129</v>
      </c>
      <c r="T6721" s="2">
        <v>42129</v>
      </c>
      <c r="U6721" s="2"/>
      <c r="X6721">
        <f>-0.0008*H6721^2-0.94*H6721+97.2</f>
        <v>97.061802712800002</v>
      </c>
      <c r="Y6721">
        <f>X6721*0.12</f>
        <v>11.647416325536</v>
      </c>
    </row>
    <row r="6722" spans="1:25" x14ac:dyDescent="0.3">
      <c r="A6722" t="s">
        <v>19</v>
      </c>
      <c r="B6722" t="s">
        <v>20</v>
      </c>
      <c r="C6722" t="s">
        <v>431</v>
      </c>
      <c r="D6722" t="s">
        <v>436</v>
      </c>
      <c r="E6722" s="5" t="s">
        <v>514</v>
      </c>
      <c r="F6722">
        <v>5</v>
      </c>
      <c r="G6722" t="s">
        <v>426</v>
      </c>
      <c r="H6722">
        <v>1.25</v>
      </c>
      <c r="I6722">
        <f>ANAM[[#This Row],[VALOR Corregida]]/1000</f>
        <v>1.25E-3</v>
      </c>
      <c r="J6722" t="s">
        <v>27</v>
      </c>
      <c r="K6722" t="s">
        <v>315</v>
      </c>
      <c r="L6722" t="s">
        <v>398</v>
      </c>
      <c r="M6722" t="s">
        <v>445</v>
      </c>
      <c r="N6722">
        <v>-23.481960000000001</v>
      </c>
      <c r="O6722">
        <v>-70.461439999999996</v>
      </c>
      <c r="P6722">
        <v>1</v>
      </c>
      <c r="Q6722">
        <v>2015</v>
      </c>
      <c r="R6722" s="2">
        <v>42129</v>
      </c>
      <c r="S6722" s="2">
        <v>42129</v>
      </c>
      <c r="T6722" s="2">
        <v>42129</v>
      </c>
      <c r="U6722" s="2"/>
    </row>
    <row r="6723" spans="1:25" x14ac:dyDescent="0.3">
      <c r="A6723" t="s">
        <v>19</v>
      </c>
      <c r="B6723" t="s">
        <v>20</v>
      </c>
      <c r="C6723" t="s">
        <v>431</v>
      </c>
      <c r="D6723" t="s">
        <v>436</v>
      </c>
      <c r="E6723" s="5" t="s">
        <v>514</v>
      </c>
      <c r="F6723">
        <v>5</v>
      </c>
      <c r="G6723" t="s">
        <v>216</v>
      </c>
      <c r="H6723">
        <v>1.25</v>
      </c>
      <c r="I6723">
        <f>ANAM[[#This Row],[VALOR Corregida]]/1000</f>
        <v>1.25E-3</v>
      </c>
      <c r="J6723" t="s">
        <v>27</v>
      </c>
      <c r="K6723" t="s">
        <v>315</v>
      </c>
      <c r="L6723" t="s">
        <v>398</v>
      </c>
      <c r="M6723" t="s">
        <v>445</v>
      </c>
      <c r="N6723">
        <v>-23.481960000000001</v>
      </c>
      <c r="O6723">
        <v>-70.461439999999996</v>
      </c>
      <c r="P6723">
        <v>1</v>
      </c>
      <c r="Q6723">
        <v>2015</v>
      </c>
      <c r="R6723" s="2">
        <v>42129</v>
      </c>
      <c r="S6723" s="2">
        <v>42129</v>
      </c>
      <c r="T6723" s="2">
        <v>42129</v>
      </c>
      <c r="U6723" s="2"/>
    </row>
    <row r="6724" spans="1:25" x14ac:dyDescent="0.3">
      <c r="A6724" t="s">
        <v>19</v>
      </c>
      <c r="B6724" t="s">
        <v>20</v>
      </c>
      <c r="C6724" t="s">
        <v>431</v>
      </c>
      <c r="D6724" t="s">
        <v>436</v>
      </c>
      <c r="E6724" s="5" t="s">
        <v>514</v>
      </c>
      <c r="F6724">
        <v>5</v>
      </c>
      <c r="G6724" t="s">
        <v>427</v>
      </c>
      <c r="H6724">
        <v>0.05</v>
      </c>
      <c r="I6724">
        <f>ANAM[[#This Row],[VALOR Corregida]]/1000</f>
        <v>5.0000000000000002E-5</v>
      </c>
      <c r="J6724" t="s">
        <v>27</v>
      </c>
      <c r="K6724" t="s">
        <v>315</v>
      </c>
      <c r="L6724" t="s">
        <v>398</v>
      </c>
      <c r="M6724" t="s">
        <v>445</v>
      </c>
      <c r="N6724">
        <v>-23.481960000000001</v>
      </c>
      <c r="O6724">
        <v>-70.461439999999996</v>
      </c>
      <c r="P6724">
        <v>1</v>
      </c>
      <c r="Q6724">
        <v>2015</v>
      </c>
      <c r="R6724" s="2">
        <v>42129</v>
      </c>
      <c r="S6724" s="2">
        <v>42129</v>
      </c>
      <c r="T6724" s="2">
        <v>42129</v>
      </c>
      <c r="U6724" s="2"/>
    </row>
    <row r="6725" spans="1:25" x14ac:dyDescent="0.3">
      <c r="A6725" t="s">
        <v>19</v>
      </c>
      <c r="B6725" t="s">
        <v>20</v>
      </c>
      <c r="C6725" t="s">
        <v>431</v>
      </c>
      <c r="D6725" t="s">
        <v>436</v>
      </c>
      <c r="E6725" s="5" t="s">
        <v>514</v>
      </c>
      <c r="F6725">
        <v>5</v>
      </c>
      <c r="G6725" t="s">
        <v>428</v>
      </c>
      <c r="H6725">
        <v>0.05</v>
      </c>
      <c r="I6725">
        <f>ANAM[[#This Row],[VALOR Corregida]]/1000</f>
        <v>5.0000000000000002E-5</v>
      </c>
      <c r="J6725" t="s">
        <v>23</v>
      </c>
      <c r="K6725" t="s">
        <v>315</v>
      </c>
      <c r="L6725" t="s">
        <v>398</v>
      </c>
      <c r="M6725" t="s">
        <v>445</v>
      </c>
      <c r="N6725">
        <v>-23.481960000000001</v>
      </c>
      <c r="O6725">
        <v>-70.461439999999996</v>
      </c>
      <c r="P6725">
        <v>1</v>
      </c>
      <c r="Q6725">
        <v>2015</v>
      </c>
      <c r="R6725" s="2">
        <v>42129</v>
      </c>
      <c r="S6725" s="2">
        <v>42129</v>
      </c>
      <c r="T6725" s="2">
        <v>42129</v>
      </c>
      <c r="U6725" s="2"/>
    </row>
    <row r="6726" spans="1:25" x14ac:dyDescent="0.3">
      <c r="A6726" t="s">
        <v>19</v>
      </c>
      <c r="B6726" t="s">
        <v>20</v>
      </c>
      <c r="C6726" t="s">
        <v>431</v>
      </c>
      <c r="D6726" t="s">
        <v>436</v>
      </c>
      <c r="E6726" s="5" t="s">
        <v>514</v>
      </c>
      <c r="F6726">
        <v>5</v>
      </c>
      <c r="G6726" t="s">
        <v>348</v>
      </c>
      <c r="H6726">
        <v>2.5000000000000001E-4</v>
      </c>
      <c r="I6726">
        <f>ANAM[[#This Row],[VALOR Corregida]]/1000</f>
        <v>2.4999999999999999E-7</v>
      </c>
      <c r="J6726" t="s">
        <v>23</v>
      </c>
      <c r="K6726" t="s">
        <v>315</v>
      </c>
      <c r="L6726" t="s">
        <v>398</v>
      </c>
      <c r="M6726" t="s">
        <v>445</v>
      </c>
      <c r="N6726">
        <v>-23.481960000000001</v>
      </c>
      <c r="O6726">
        <v>-70.461439999999996</v>
      </c>
      <c r="P6726">
        <v>1</v>
      </c>
      <c r="Q6726">
        <v>2015</v>
      </c>
      <c r="R6726" s="2">
        <v>42129</v>
      </c>
      <c r="S6726" s="2">
        <v>42129</v>
      </c>
      <c r="T6726" s="2">
        <v>42129</v>
      </c>
      <c r="U6726" s="2"/>
    </row>
    <row r="6727" spans="1:25" x14ac:dyDescent="0.3">
      <c r="A6727" t="s">
        <v>19</v>
      </c>
      <c r="B6727" t="s">
        <v>20</v>
      </c>
      <c r="C6727" t="s">
        <v>431</v>
      </c>
      <c r="D6727" t="s">
        <v>436</v>
      </c>
      <c r="E6727" s="5" t="s">
        <v>514</v>
      </c>
      <c r="F6727">
        <v>5</v>
      </c>
      <c r="G6727" t="s">
        <v>429</v>
      </c>
      <c r="H6727">
        <v>0.05</v>
      </c>
      <c r="I6727">
        <f>ANAM[[#This Row],[VALOR Corregida]]/1000</f>
        <v>5.0000000000000002E-5</v>
      </c>
      <c r="J6727" t="s">
        <v>23</v>
      </c>
      <c r="K6727" t="s">
        <v>315</v>
      </c>
      <c r="L6727" t="s">
        <v>398</v>
      </c>
      <c r="M6727" t="s">
        <v>445</v>
      </c>
      <c r="N6727">
        <v>-23.481960000000001</v>
      </c>
      <c r="O6727">
        <v>-70.461439999999996</v>
      </c>
      <c r="P6727">
        <v>1</v>
      </c>
      <c r="Q6727">
        <v>2015</v>
      </c>
      <c r="R6727" s="2">
        <v>42129</v>
      </c>
      <c r="S6727" s="2">
        <v>42129</v>
      </c>
      <c r="T6727" s="2">
        <v>42129</v>
      </c>
      <c r="U6727" s="2"/>
    </row>
    <row r="6728" spans="1:25" x14ac:dyDescent="0.3">
      <c r="A6728" t="s">
        <v>19</v>
      </c>
      <c r="B6728" t="s">
        <v>20</v>
      </c>
      <c r="C6728" t="s">
        <v>431</v>
      </c>
      <c r="D6728" t="s">
        <v>436</v>
      </c>
      <c r="E6728" s="5" t="s">
        <v>514</v>
      </c>
      <c r="F6728">
        <v>5</v>
      </c>
      <c r="G6728" t="s">
        <v>40</v>
      </c>
      <c r="H6728">
        <v>2.1791</v>
      </c>
      <c r="I6728">
        <f>ANAM[[#This Row],[VALOR Corregida]]/1000</f>
        <v>2.1791000000000002E-3</v>
      </c>
      <c r="J6728" t="s">
        <v>27</v>
      </c>
      <c r="K6728" t="s">
        <v>24</v>
      </c>
      <c r="L6728" t="s">
        <v>398</v>
      </c>
      <c r="M6728" t="s">
        <v>445</v>
      </c>
      <c r="N6728">
        <v>-23.481960000000001</v>
      </c>
      <c r="O6728">
        <v>-70.461439999999996</v>
      </c>
      <c r="P6728">
        <v>1</v>
      </c>
      <c r="Q6728">
        <v>2015</v>
      </c>
      <c r="R6728" s="2">
        <v>42129</v>
      </c>
      <c r="S6728" s="2">
        <v>42129</v>
      </c>
      <c r="T6728" s="2">
        <v>42129</v>
      </c>
      <c r="U6728" s="2"/>
    </row>
    <row r="6729" spans="1:25" x14ac:dyDescent="0.3">
      <c r="A6729" t="s">
        <v>19</v>
      </c>
      <c r="B6729" t="s">
        <v>20</v>
      </c>
      <c r="C6729" t="s">
        <v>431</v>
      </c>
      <c r="D6729" t="s">
        <v>436</v>
      </c>
      <c r="E6729" s="5" t="s">
        <v>514</v>
      </c>
      <c r="F6729">
        <v>5</v>
      </c>
      <c r="G6729" t="s">
        <v>41</v>
      </c>
      <c r="H6729">
        <v>0.01</v>
      </c>
      <c r="I6729">
        <f>ANAM[[#This Row],[VALOR Corregida]]/1000</f>
        <v>1.0000000000000001E-5</v>
      </c>
      <c r="J6729" t="s">
        <v>27</v>
      </c>
      <c r="K6729" t="s">
        <v>315</v>
      </c>
      <c r="L6729" t="s">
        <v>398</v>
      </c>
      <c r="M6729" t="s">
        <v>445</v>
      </c>
      <c r="N6729">
        <v>-23.481960000000001</v>
      </c>
      <c r="O6729">
        <v>-70.461439999999996</v>
      </c>
      <c r="P6729">
        <v>1</v>
      </c>
      <c r="Q6729">
        <v>2015</v>
      </c>
      <c r="R6729" s="2">
        <v>42129</v>
      </c>
      <c r="S6729" s="2">
        <v>42129</v>
      </c>
      <c r="T6729" s="2">
        <v>42129</v>
      </c>
      <c r="U6729" s="2"/>
    </row>
    <row r="6730" spans="1:25" x14ac:dyDescent="0.3">
      <c r="A6730" t="s">
        <v>19</v>
      </c>
      <c r="B6730" t="s">
        <v>20</v>
      </c>
      <c r="C6730" t="s">
        <v>431</v>
      </c>
      <c r="D6730" t="s">
        <v>436</v>
      </c>
      <c r="E6730" s="5" t="s">
        <v>514</v>
      </c>
      <c r="F6730">
        <v>5</v>
      </c>
      <c r="G6730" t="s">
        <v>350</v>
      </c>
      <c r="H6730">
        <v>1.25</v>
      </c>
      <c r="I6730">
        <f>ANAM[[#This Row],[VALOR Corregida]]/1000</f>
        <v>1.25E-3</v>
      </c>
      <c r="J6730" t="s">
        <v>23</v>
      </c>
      <c r="K6730" t="s">
        <v>315</v>
      </c>
      <c r="L6730" t="s">
        <v>398</v>
      </c>
      <c r="M6730" t="s">
        <v>445</v>
      </c>
      <c r="N6730">
        <v>-23.481960000000001</v>
      </c>
      <c r="O6730">
        <v>-70.461439999999996</v>
      </c>
      <c r="P6730">
        <v>1</v>
      </c>
      <c r="Q6730">
        <v>2015</v>
      </c>
      <c r="R6730" s="2">
        <v>42129</v>
      </c>
      <c r="S6730" s="2">
        <v>42129</v>
      </c>
      <c r="T6730" s="2">
        <v>42129</v>
      </c>
      <c r="U6730" s="2"/>
    </row>
    <row r="6731" spans="1:25" x14ac:dyDescent="0.3">
      <c r="A6731" t="s">
        <v>19</v>
      </c>
      <c r="B6731" t="s">
        <v>20</v>
      </c>
      <c r="C6731" t="s">
        <v>431</v>
      </c>
      <c r="D6731" t="s">
        <v>436</v>
      </c>
      <c r="E6731" s="5" t="s">
        <v>514</v>
      </c>
      <c r="F6731">
        <v>5</v>
      </c>
      <c r="G6731" t="s">
        <v>352</v>
      </c>
      <c r="H6731">
        <v>2.5</v>
      </c>
      <c r="I6731">
        <f>ANAM[[#This Row],[VALOR Corregida]]/1000</f>
        <v>2.5000000000000001E-3</v>
      </c>
      <c r="J6731" t="s">
        <v>27</v>
      </c>
      <c r="K6731" t="s">
        <v>315</v>
      </c>
      <c r="L6731" t="s">
        <v>398</v>
      </c>
      <c r="M6731" t="s">
        <v>445</v>
      </c>
      <c r="N6731">
        <v>-23.481960000000001</v>
      </c>
      <c r="O6731">
        <v>-70.461439999999996</v>
      </c>
      <c r="P6731">
        <v>1</v>
      </c>
      <c r="Q6731">
        <v>2015</v>
      </c>
      <c r="R6731" s="2">
        <v>42129</v>
      </c>
      <c r="S6731" s="2">
        <v>42129</v>
      </c>
      <c r="T6731" s="2">
        <v>42129</v>
      </c>
      <c r="U6731" s="2"/>
      <c r="X6731">
        <f>0.0014*H6731^2-0.86*H6731+97.5</f>
        <v>95.358750000000001</v>
      </c>
      <c r="Y6731">
        <f>X6731*0.12</f>
        <v>11.443049999999999</v>
      </c>
    </row>
    <row r="6732" spans="1:25" x14ac:dyDescent="0.3">
      <c r="A6732" t="s">
        <v>19</v>
      </c>
      <c r="B6732" t="s">
        <v>20</v>
      </c>
      <c r="C6732" t="s">
        <v>54</v>
      </c>
      <c r="D6732" t="s">
        <v>376</v>
      </c>
      <c r="E6732" s="5" t="s">
        <v>516</v>
      </c>
      <c r="F6732">
        <v>5</v>
      </c>
      <c r="G6732" t="s">
        <v>412</v>
      </c>
      <c r="H6732">
        <v>0.05</v>
      </c>
      <c r="I6732">
        <f>ANAM[[#This Row],[VALOR Corregida]]/1000</f>
        <v>5.0000000000000002E-5</v>
      </c>
      <c r="J6732" t="s">
        <v>23</v>
      </c>
      <c r="K6732" t="s">
        <v>315</v>
      </c>
      <c r="L6732" t="s">
        <v>398</v>
      </c>
      <c r="M6732" t="s">
        <v>445</v>
      </c>
      <c r="N6732">
        <v>-23.61722</v>
      </c>
      <c r="O6732">
        <v>-70.397220000000004</v>
      </c>
      <c r="P6732">
        <v>1</v>
      </c>
      <c r="Q6732">
        <v>2015</v>
      </c>
      <c r="R6732" s="2">
        <v>42129</v>
      </c>
      <c r="S6732" s="2">
        <v>42129</v>
      </c>
      <c r="T6732" s="2">
        <v>42129</v>
      </c>
      <c r="U6732" s="2"/>
    </row>
    <row r="6733" spans="1:25" x14ac:dyDescent="0.3">
      <c r="A6733" t="s">
        <v>19</v>
      </c>
      <c r="B6733" t="s">
        <v>20</v>
      </c>
      <c r="C6733" t="s">
        <v>54</v>
      </c>
      <c r="D6733" t="s">
        <v>376</v>
      </c>
      <c r="E6733" s="5" t="s">
        <v>516</v>
      </c>
      <c r="F6733">
        <v>5</v>
      </c>
      <c r="G6733" t="s">
        <v>22</v>
      </c>
      <c r="H6733">
        <v>15</v>
      </c>
      <c r="I6733">
        <f>ANAM[[#This Row],[VALOR Corregida]]/1000</f>
        <v>1.4999999999999999E-2</v>
      </c>
      <c r="J6733" t="s">
        <v>23</v>
      </c>
      <c r="K6733" t="s">
        <v>315</v>
      </c>
      <c r="L6733" t="s">
        <v>398</v>
      </c>
      <c r="M6733" t="s">
        <v>445</v>
      </c>
      <c r="N6733">
        <v>-23.61722</v>
      </c>
      <c r="O6733">
        <v>-70.397220000000004</v>
      </c>
      <c r="P6733">
        <v>1</v>
      </c>
      <c r="Q6733">
        <v>2015</v>
      </c>
      <c r="R6733" s="2">
        <v>42129</v>
      </c>
      <c r="S6733" s="2">
        <v>42129</v>
      </c>
      <c r="T6733" s="2">
        <v>42129</v>
      </c>
      <c r="U6733" s="2"/>
    </row>
    <row r="6734" spans="1:25" x14ac:dyDescent="0.3">
      <c r="A6734" t="s">
        <v>19</v>
      </c>
      <c r="B6734" t="s">
        <v>20</v>
      </c>
      <c r="C6734" t="s">
        <v>54</v>
      </c>
      <c r="D6734" t="s">
        <v>376</v>
      </c>
      <c r="E6734" s="5" t="s">
        <v>516</v>
      </c>
      <c r="F6734">
        <v>5</v>
      </c>
      <c r="G6734" t="s">
        <v>414</v>
      </c>
      <c r="H6734">
        <v>0.05</v>
      </c>
      <c r="I6734">
        <f>ANAM[[#This Row],[VALOR Corregida]]/1000</f>
        <v>5.0000000000000002E-5</v>
      </c>
      <c r="J6734" t="s">
        <v>23</v>
      </c>
      <c r="K6734" t="s">
        <v>315</v>
      </c>
      <c r="L6734" t="s">
        <v>398</v>
      </c>
      <c r="M6734" t="s">
        <v>445</v>
      </c>
      <c r="N6734">
        <v>-23.61722</v>
      </c>
      <c r="O6734">
        <v>-70.397220000000004</v>
      </c>
      <c r="P6734">
        <v>1</v>
      </c>
      <c r="Q6734">
        <v>2015</v>
      </c>
      <c r="R6734" s="2">
        <v>42129</v>
      </c>
      <c r="S6734" s="2">
        <v>42129</v>
      </c>
      <c r="T6734" s="2">
        <v>42129</v>
      </c>
      <c r="U6734" s="2"/>
    </row>
    <row r="6735" spans="1:25" x14ac:dyDescent="0.3">
      <c r="A6735" t="s">
        <v>19</v>
      </c>
      <c r="B6735" t="s">
        <v>20</v>
      </c>
      <c r="C6735" t="s">
        <v>54</v>
      </c>
      <c r="D6735" t="s">
        <v>376</v>
      </c>
      <c r="E6735" s="5" t="s">
        <v>516</v>
      </c>
      <c r="F6735">
        <v>5</v>
      </c>
      <c r="G6735" t="s">
        <v>415</v>
      </c>
      <c r="H6735">
        <v>1.6</v>
      </c>
      <c r="I6735">
        <f>ANAM[[#This Row],[VALOR Corregida]]/1000</f>
        <v>1.6000000000000001E-3</v>
      </c>
      <c r="J6735" t="s">
        <v>23</v>
      </c>
      <c r="K6735" t="s">
        <v>24</v>
      </c>
      <c r="L6735" t="s">
        <v>398</v>
      </c>
      <c r="M6735" t="s">
        <v>445</v>
      </c>
      <c r="N6735">
        <v>-23.61722</v>
      </c>
      <c r="O6735">
        <v>-70.397220000000004</v>
      </c>
      <c r="P6735">
        <v>1</v>
      </c>
      <c r="Q6735">
        <v>2015</v>
      </c>
      <c r="R6735" s="2">
        <v>42129</v>
      </c>
      <c r="S6735" s="2">
        <v>42129</v>
      </c>
      <c r="T6735" s="2">
        <v>42129</v>
      </c>
      <c r="U6735" s="2"/>
    </row>
    <row r="6736" spans="1:25" x14ac:dyDescent="0.3">
      <c r="A6736" t="s">
        <v>19</v>
      </c>
      <c r="B6736" t="s">
        <v>20</v>
      </c>
      <c r="C6736" t="s">
        <v>54</v>
      </c>
      <c r="D6736" t="s">
        <v>376</v>
      </c>
      <c r="E6736" s="5" t="s">
        <v>516</v>
      </c>
      <c r="F6736">
        <v>5</v>
      </c>
      <c r="G6736" t="s">
        <v>416</v>
      </c>
      <c r="H6736">
        <v>0.05</v>
      </c>
      <c r="I6736">
        <f>ANAM[[#This Row],[VALOR Corregida]]/1000</f>
        <v>5.0000000000000002E-5</v>
      </c>
      <c r="J6736" t="s">
        <v>23</v>
      </c>
      <c r="K6736" t="s">
        <v>315</v>
      </c>
      <c r="L6736" t="s">
        <v>398</v>
      </c>
      <c r="M6736" t="s">
        <v>445</v>
      </c>
      <c r="N6736">
        <v>-23.61722</v>
      </c>
      <c r="O6736">
        <v>-70.397220000000004</v>
      </c>
      <c r="P6736">
        <v>1</v>
      </c>
      <c r="Q6736">
        <v>2015</v>
      </c>
      <c r="R6736" s="2">
        <v>42129</v>
      </c>
      <c r="S6736" s="2">
        <v>42129</v>
      </c>
      <c r="T6736" s="2">
        <v>42129</v>
      </c>
      <c r="U6736" s="2"/>
    </row>
    <row r="6737" spans="1:25" x14ac:dyDescent="0.3">
      <c r="A6737" t="s">
        <v>19</v>
      </c>
      <c r="B6737" t="s">
        <v>20</v>
      </c>
      <c r="C6737" t="s">
        <v>54</v>
      </c>
      <c r="D6737" t="s">
        <v>376</v>
      </c>
      <c r="E6737" s="5" t="s">
        <v>516</v>
      </c>
      <c r="F6737">
        <v>5</v>
      </c>
      <c r="G6737" t="s">
        <v>417</v>
      </c>
      <c r="H6737">
        <v>0.05</v>
      </c>
      <c r="I6737">
        <f>ANAM[[#This Row],[VALOR Corregida]]/1000</f>
        <v>5.0000000000000002E-5</v>
      </c>
      <c r="J6737" t="s">
        <v>23</v>
      </c>
      <c r="K6737" t="s">
        <v>315</v>
      </c>
      <c r="L6737" t="s">
        <v>398</v>
      </c>
      <c r="M6737" t="s">
        <v>445</v>
      </c>
      <c r="N6737">
        <v>-23.61722</v>
      </c>
      <c r="O6737">
        <v>-70.397220000000004</v>
      </c>
      <c r="P6737">
        <v>1</v>
      </c>
      <c r="Q6737">
        <v>2015</v>
      </c>
      <c r="R6737" s="2">
        <v>42129</v>
      </c>
      <c r="S6737" s="2">
        <v>42129</v>
      </c>
      <c r="T6737" s="2">
        <v>42129</v>
      </c>
      <c r="U6737" s="2"/>
    </row>
    <row r="6738" spans="1:25" x14ac:dyDescent="0.3">
      <c r="A6738" t="s">
        <v>19</v>
      </c>
      <c r="B6738" t="s">
        <v>20</v>
      </c>
      <c r="C6738" t="s">
        <v>54</v>
      </c>
      <c r="D6738" t="s">
        <v>376</v>
      </c>
      <c r="E6738" s="5" t="s">
        <v>516</v>
      </c>
      <c r="F6738">
        <v>5</v>
      </c>
      <c r="G6738" t="s">
        <v>418</v>
      </c>
      <c r="H6738">
        <v>0.05</v>
      </c>
      <c r="I6738">
        <f>ANAM[[#This Row],[VALOR Corregida]]/1000</f>
        <v>5.0000000000000002E-5</v>
      </c>
      <c r="J6738" t="s">
        <v>23</v>
      </c>
      <c r="K6738" t="s">
        <v>315</v>
      </c>
      <c r="L6738" t="s">
        <v>398</v>
      </c>
      <c r="M6738" t="s">
        <v>445</v>
      </c>
      <c r="N6738">
        <v>-23.61722</v>
      </c>
      <c r="O6738">
        <v>-70.397220000000004</v>
      </c>
      <c r="P6738">
        <v>1</v>
      </c>
      <c r="Q6738">
        <v>2015</v>
      </c>
      <c r="R6738" s="2">
        <v>42129</v>
      </c>
      <c r="S6738" s="2">
        <v>42129</v>
      </c>
      <c r="T6738" s="2">
        <v>42129</v>
      </c>
      <c r="U6738" s="2"/>
    </row>
    <row r="6739" spans="1:25" x14ac:dyDescent="0.3">
      <c r="A6739" t="s">
        <v>19</v>
      </c>
      <c r="B6739" t="s">
        <v>20</v>
      </c>
      <c r="C6739" t="s">
        <v>54</v>
      </c>
      <c r="D6739" t="s">
        <v>376</v>
      </c>
      <c r="E6739" s="5" t="s">
        <v>516</v>
      </c>
      <c r="F6739">
        <v>5</v>
      </c>
      <c r="G6739" t="s">
        <v>419</v>
      </c>
      <c r="H6739">
        <v>0.05</v>
      </c>
      <c r="I6739">
        <f>ANAM[[#This Row],[VALOR Corregida]]/1000</f>
        <v>5.0000000000000002E-5</v>
      </c>
      <c r="J6739" t="s">
        <v>23</v>
      </c>
      <c r="K6739" t="s">
        <v>315</v>
      </c>
      <c r="L6739" t="s">
        <v>398</v>
      </c>
      <c r="M6739" t="s">
        <v>445</v>
      </c>
      <c r="N6739">
        <v>-23.61722</v>
      </c>
      <c r="O6739">
        <v>-70.397220000000004</v>
      </c>
      <c r="P6739">
        <v>1</v>
      </c>
      <c r="Q6739">
        <v>2015</v>
      </c>
      <c r="R6739" s="2">
        <v>42129</v>
      </c>
      <c r="S6739" s="2">
        <v>42129</v>
      </c>
      <c r="T6739" s="2">
        <v>42129</v>
      </c>
      <c r="U6739" s="2"/>
    </row>
    <row r="6740" spans="1:25" x14ac:dyDescent="0.3">
      <c r="A6740" t="s">
        <v>19</v>
      </c>
      <c r="B6740" t="s">
        <v>20</v>
      </c>
      <c r="C6740" t="s">
        <v>54</v>
      </c>
      <c r="D6740" t="s">
        <v>376</v>
      </c>
      <c r="E6740" s="5" t="s">
        <v>516</v>
      </c>
      <c r="F6740">
        <v>5</v>
      </c>
      <c r="G6740" t="s">
        <v>420</v>
      </c>
      <c r="H6740">
        <v>0.05</v>
      </c>
      <c r="I6740">
        <f>ANAM[[#This Row],[VALOR Corregida]]/1000</f>
        <v>5.0000000000000002E-5</v>
      </c>
      <c r="J6740" t="s">
        <v>23</v>
      </c>
      <c r="K6740" t="s">
        <v>315</v>
      </c>
      <c r="L6740" t="s">
        <v>398</v>
      </c>
      <c r="M6740" t="s">
        <v>445</v>
      </c>
      <c r="N6740">
        <v>-23.61722</v>
      </c>
      <c r="O6740">
        <v>-70.397220000000004</v>
      </c>
      <c r="P6740">
        <v>1</v>
      </c>
      <c r="Q6740">
        <v>2015</v>
      </c>
      <c r="R6740" s="2">
        <v>42129</v>
      </c>
      <c r="S6740" s="2">
        <v>42129</v>
      </c>
      <c r="T6740" s="2">
        <v>42129</v>
      </c>
      <c r="U6740" s="2"/>
    </row>
    <row r="6741" spans="1:25" x14ac:dyDescent="0.3">
      <c r="A6741" t="s">
        <v>19</v>
      </c>
      <c r="B6741" t="s">
        <v>20</v>
      </c>
      <c r="C6741" t="s">
        <v>54</v>
      </c>
      <c r="D6741" t="s">
        <v>376</v>
      </c>
      <c r="E6741" s="5" t="s">
        <v>516</v>
      </c>
      <c r="F6741">
        <v>5</v>
      </c>
      <c r="G6741" t="s">
        <v>345</v>
      </c>
      <c r="H6741">
        <v>0.5</v>
      </c>
      <c r="I6741">
        <f>ANAM[[#This Row],[VALOR Corregida]]/1000</f>
        <v>5.0000000000000001E-4</v>
      </c>
      <c r="J6741" t="s">
        <v>23</v>
      </c>
      <c r="K6741" t="s">
        <v>315</v>
      </c>
      <c r="L6741" t="s">
        <v>398</v>
      </c>
      <c r="M6741" t="s">
        <v>445</v>
      </c>
      <c r="N6741">
        <v>-23.61722</v>
      </c>
      <c r="O6741">
        <v>-70.397220000000004</v>
      </c>
      <c r="P6741">
        <v>1</v>
      </c>
      <c r="Q6741">
        <v>2015</v>
      </c>
      <c r="R6741" s="2">
        <v>42129</v>
      </c>
      <c r="S6741" s="2">
        <v>42129</v>
      </c>
      <c r="T6741" s="2">
        <v>42129</v>
      </c>
      <c r="U6741" s="2"/>
    </row>
    <row r="6742" spans="1:25" x14ac:dyDescent="0.3">
      <c r="A6742" t="s">
        <v>19</v>
      </c>
      <c r="B6742" t="s">
        <v>20</v>
      </c>
      <c r="C6742" t="s">
        <v>54</v>
      </c>
      <c r="D6742" t="s">
        <v>376</v>
      </c>
      <c r="E6742" s="5" t="s">
        <v>516</v>
      </c>
      <c r="F6742">
        <v>5</v>
      </c>
      <c r="G6742" t="s">
        <v>346</v>
      </c>
      <c r="H6742">
        <v>8.6999999999999993</v>
      </c>
      <c r="I6742">
        <f>ANAM[[#This Row],[VALOR Corregida]]/1000</f>
        <v>8.6999999999999994E-3</v>
      </c>
      <c r="J6742" t="s">
        <v>23</v>
      </c>
      <c r="K6742" t="s">
        <v>24</v>
      </c>
      <c r="L6742" t="s">
        <v>398</v>
      </c>
      <c r="M6742" t="s">
        <v>445</v>
      </c>
      <c r="N6742">
        <v>-23.61722</v>
      </c>
      <c r="O6742">
        <v>-70.397220000000004</v>
      </c>
      <c r="P6742">
        <v>1</v>
      </c>
      <c r="Q6742">
        <v>2015</v>
      </c>
      <c r="R6742" s="2">
        <v>42129</v>
      </c>
      <c r="S6742" s="2">
        <v>42129</v>
      </c>
      <c r="T6742" s="2">
        <v>42129</v>
      </c>
      <c r="U6742" s="2"/>
    </row>
    <row r="6743" spans="1:25" x14ac:dyDescent="0.3">
      <c r="A6743" t="s">
        <v>19</v>
      </c>
      <c r="B6743" t="s">
        <v>20</v>
      </c>
      <c r="C6743" t="s">
        <v>54</v>
      </c>
      <c r="D6743" t="s">
        <v>376</v>
      </c>
      <c r="E6743" s="5" t="s">
        <v>516</v>
      </c>
      <c r="F6743">
        <v>5</v>
      </c>
      <c r="G6743" t="s">
        <v>30</v>
      </c>
      <c r="H6743">
        <v>240</v>
      </c>
      <c r="I6743">
        <f>ANAM[[#This Row],[VALOR Corregida]]/1000</f>
        <v>0.24</v>
      </c>
      <c r="J6743" t="s">
        <v>31</v>
      </c>
      <c r="K6743" t="s">
        <v>24</v>
      </c>
      <c r="L6743" t="s">
        <v>398</v>
      </c>
      <c r="M6743" t="s">
        <v>445</v>
      </c>
      <c r="N6743">
        <v>-23.61722</v>
      </c>
      <c r="O6743">
        <v>-70.397220000000004</v>
      </c>
      <c r="P6743">
        <v>1</v>
      </c>
      <c r="Q6743">
        <v>2015</v>
      </c>
      <c r="R6743" s="2">
        <v>42129</v>
      </c>
      <c r="S6743" s="2">
        <v>42129</v>
      </c>
      <c r="T6743" s="2">
        <v>42129</v>
      </c>
      <c r="U6743" s="2"/>
      <c r="X6743">
        <f>0.000000000001*H6743^4-0.00000001*H6743^3+0.00004*H6743^2-0.0733*H6743+97.8</f>
        <v>82.377077759999992</v>
      </c>
      <c r="Y6743">
        <f>X6743*0.12</f>
        <v>9.8852493311999989</v>
      </c>
    </row>
    <row r="6744" spans="1:25" x14ac:dyDescent="0.3">
      <c r="A6744" t="s">
        <v>19</v>
      </c>
      <c r="B6744" t="s">
        <v>20</v>
      </c>
      <c r="C6744" t="s">
        <v>54</v>
      </c>
      <c r="D6744" t="s">
        <v>376</v>
      </c>
      <c r="E6744" s="5" t="s">
        <v>516</v>
      </c>
      <c r="F6744">
        <v>5</v>
      </c>
      <c r="G6744" t="s">
        <v>421</v>
      </c>
      <c r="H6744">
        <v>0.05</v>
      </c>
      <c r="I6744">
        <f>ANAM[[#This Row],[VALOR Corregida]]/1000</f>
        <v>5.0000000000000002E-5</v>
      </c>
      <c r="J6744" t="s">
        <v>23</v>
      </c>
      <c r="K6744" t="s">
        <v>315</v>
      </c>
      <c r="L6744" t="s">
        <v>398</v>
      </c>
      <c r="M6744" t="s">
        <v>445</v>
      </c>
      <c r="N6744">
        <v>-23.61722</v>
      </c>
      <c r="O6744">
        <v>-70.397220000000004</v>
      </c>
      <c r="P6744">
        <v>1</v>
      </c>
      <c r="Q6744">
        <v>2015</v>
      </c>
      <c r="R6744" s="2">
        <v>42129</v>
      </c>
      <c r="S6744" s="2">
        <v>42129</v>
      </c>
      <c r="T6744" s="2">
        <v>42129</v>
      </c>
      <c r="U6744" s="2"/>
    </row>
    <row r="6745" spans="1:25" x14ac:dyDescent="0.3">
      <c r="A6745" t="s">
        <v>19</v>
      </c>
      <c r="B6745" t="s">
        <v>20</v>
      </c>
      <c r="C6745" t="s">
        <v>54</v>
      </c>
      <c r="D6745" t="s">
        <v>376</v>
      </c>
      <c r="E6745" s="5" t="s">
        <v>516</v>
      </c>
      <c r="F6745">
        <v>5</v>
      </c>
      <c r="G6745" t="s">
        <v>422</v>
      </c>
      <c r="H6745">
        <v>0.05</v>
      </c>
      <c r="I6745">
        <f>ANAM[[#This Row],[VALOR Corregida]]/1000</f>
        <v>5.0000000000000002E-5</v>
      </c>
      <c r="J6745" t="s">
        <v>23</v>
      </c>
      <c r="K6745" t="s">
        <v>315</v>
      </c>
      <c r="L6745" t="s">
        <v>398</v>
      </c>
      <c r="M6745" t="s">
        <v>445</v>
      </c>
      <c r="N6745">
        <v>-23.61722</v>
      </c>
      <c r="O6745">
        <v>-70.397220000000004</v>
      </c>
      <c r="P6745">
        <v>1</v>
      </c>
      <c r="Q6745">
        <v>2015</v>
      </c>
      <c r="R6745" s="2">
        <v>42129</v>
      </c>
      <c r="S6745" s="2">
        <v>42129</v>
      </c>
      <c r="T6745" s="2">
        <v>42129</v>
      </c>
      <c r="U6745" s="2"/>
    </row>
    <row r="6746" spans="1:25" x14ac:dyDescent="0.3">
      <c r="A6746" t="s">
        <v>19</v>
      </c>
      <c r="B6746" t="s">
        <v>20</v>
      </c>
      <c r="C6746" t="s">
        <v>54</v>
      </c>
      <c r="D6746" t="s">
        <v>376</v>
      </c>
      <c r="E6746" s="5" t="s">
        <v>516</v>
      </c>
      <c r="F6746">
        <v>5</v>
      </c>
      <c r="G6746" t="s">
        <v>423</v>
      </c>
      <c r="H6746">
        <v>0.05</v>
      </c>
      <c r="I6746">
        <f>ANAM[[#This Row],[VALOR Corregida]]/1000</f>
        <v>5.0000000000000002E-5</v>
      </c>
      <c r="J6746" t="s">
        <v>23</v>
      </c>
      <c r="K6746" t="s">
        <v>315</v>
      </c>
      <c r="L6746" t="s">
        <v>398</v>
      </c>
      <c r="M6746" t="s">
        <v>445</v>
      </c>
      <c r="N6746">
        <v>-23.61722</v>
      </c>
      <c r="O6746">
        <v>-70.397220000000004</v>
      </c>
      <c r="P6746">
        <v>1</v>
      </c>
      <c r="Q6746">
        <v>2015</v>
      </c>
      <c r="R6746" s="2">
        <v>42129</v>
      </c>
      <c r="S6746" s="2">
        <v>42129</v>
      </c>
      <c r="T6746" s="2">
        <v>42129</v>
      </c>
      <c r="U6746" s="2"/>
    </row>
    <row r="6747" spans="1:25" x14ac:dyDescent="0.3">
      <c r="A6747" t="s">
        <v>19</v>
      </c>
      <c r="B6747" t="s">
        <v>20</v>
      </c>
      <c r="C6747" t="s">
        <v>54</v>
      </c>
      <c r="D6747" t="s">
        <v>376</v>
      </c>
      <c r="E6747" s="5" t="s">
        <v>516</v>
      </c>
      <c r="F6747">
        <v>5</v>
      </c>
      <c r="G6747" t="s">
        <v>424</v>
      </c>
      <c r="H6747">
        <v>0.05</v>
      </c>
      <c r="I6747">
        <f>ANAM[[#This Row],[VALOR Corregida]]/1000</f>
        <v>5.0000000000000002E-5</v>
      </c>
      <c r="J6747" t="s">
        <v>23</v>
      </c>
      <c r="K6747" t="s">
        <v>315</v>
      </c>
      <c r="L6747" t="s">
        <v>398</v>
      </c>
      <c r="M6747" t="s">
        <v>445</v>
      </c>
      <c r="N6747">
        <v>-23.61722</v>
      </c>
      <c r="O6747">
        <v>-70.397220000000004</v>
      </c>
      <c r="P6747">
        <v>1</v>
      </c>
      <c r="Q6747">
        <v>2015</v>
      </c>
      <c r="R6747" s="2">
        <v>42129</v>
      </c>
      <c r="S6747" s="2">
        <v>42129</v>
      </c>
      <c r="T6747" s="2">
        <v>42129</v>
      </c>
      <c r="U6747" s="2"/>
    </row>
    <row r="6748" spans="1:25" x14ac:dyDescent="0.3">
      <c r="A6748" t="s">
        <v>19</v>
      </c>
      <c r="B6748" t="s">
        <v>20</v>
      </c>
      <c r="C6748" t="s">
        <v>54</v>
      </c>
      <c r="D6748" t="s">
        <v>376</v>
      </c>
      <c r="E6748" s="5" t="s">
        <v>516</v>
      </c>
      <c r="F6748">
        <v>5</v>
      </c>
      <c r="G6748" t="s">
        <v>425</v>
      </c>
      <c r="H6748">
        <v>0.05</v>
      </c>
      <c r="I6748">
        <f>ANAM[[#This Row],[VALOR Corregida]]/1000</f>
        <v>5.0000000000000002E-5</v>
      </c>
      <c r="J6748" t="s">
        <v>23</v>
      </c>
      <c r="K6748" t="s">
        <v>315</v>
      </c>
      <c r="L6748" t="s">
        <v>398</v>
      </c>
      <c r="M6748" t="s">
        <v>445</v>
      </c>
      <c r="N6748">
        <v>-23.61722</v>
      </c>
      <c r="O6748">
        <v>-70.397220000000004</v>
      </c>
      <c r="P6748">
        <v>1</v>
      </c>
      <c r="Q6748">
        <v>2015</v>
      </c>
      <c r="R6748" s="2">
        <v>42129</v>
      </c>
      <c r="S6748" s="2">
        <v>42129</v>
      </c>
      <c r="T6748" s="2">
        <v>42129</v>
      </c>
      <c r="U6748" s="2"/>
    </row>
    <row r="6749" spans="1:25" x14ac:dyDescent="0.3">
      <c r="A6749" t="s">
        <v>19</v>
      </c>
      <c r="B6749" t="s">
        <v>20</v>
      </c>
      <c r="C6749" t="s">
        <v>54</v>
      </c>
      <c r="D6749" t="s">
        <v>376</v>
      </c>
      <c r="E6749" s="5" t="s">
        <v>516</v>
      </c>
      <c r="F6749">
        <v>5</v>
      </c>
      <c r="G6749" t="s">
        <v>126</v>
      </c>
      <c r="H6749">
        <v>0.14399999999999999</v>
      </c>
      <c r="I6749">
        <f>ANAM[[#This Row],[VALOR Corregida]]/1000</f>
        <v>1.4399999999999998E-4</v>
      </c>
      <c r="J6749" t="s">
        <v>27</v>
      </c>
      <c r="K6749" t="s">
        <v>24</v>
      </c>
      <c r="L6749" t="s">
        <v>398</v>
      </c>
      <c r="M6749" t="s">
        <v>445</v>
      </c>
      <c r="N6749">
        <v>-23.61722</v>
      </c>
      <c r="O6749">
        <v>-70.397220000000004</v>
      </c>
      <c r="P6749">
        <v>1</v>
      </c>
      <c r="Q6749">
        <v>2015</v>
      </c>
      <c r="R6749" s="2">
        <v>42129</v>
      </c>
      <c r="S6749" s="2">
        <v>42129</v>
      </c>
      <c r="T6749" s="2">
        <v>42129</v>
      </c>
      <c r="U6749" s="2"/>
      <c r="X6749">
        <f>-0.0008*H6749^2-0.94*H6749+97.2</f>
        <v>97.064623411200003</v>
      </c>
      <c r="Y6749">
        <f>X6749*0.12</f>
        <v>11.647754809344001</v>
      </c>
    </row>
    <row r="6750" spans="1:25" x14ac:dyDescent="0.3">
      <c r="A6750" t="s">
        <v>19</v>
      </c>
      <c r="B6750" t="s">
        <v>20</v>
      </c>
      <c r="C6750" t="s">
        <v>54</v>
      </c>
      <c r="D6750" t="s">
        <v>376</v>
      </c>
      <c r="E6750" s="5" t="s">
        <v>516</v>
      </c>
      <c r="F6750">
        <v>5</v>
      </c>
      <c r="G6750" t="s">
        <v>426</v>
      </c>
      <c r="H6750">
        <v>1.25</v>
      </c>
      <c r="I6750">
        <f>ANAM[[#This Row],[VALOR Corregida]]/1000</f>
        <v>1.25E-3</v>
      </c>
      <c r="J6750" t="s">
        <v>27</v>
      </c>
      <c r="K6750" t="s">
        <v>315</v>
      </c>
      <c r="L6750" t="s">
        <v>398</v>
      </c>
      <c r="M6750" t="s">
        <v>445</v>
      </c>
      <c r="N6750">
        <v>-23.61722</v>
      </c>
      <c r="O6750">
        <v>-70.397220000000004</v>
      </c>
      <c r="P6750">
        <v>1</v>
      </c>
      <c r="Q6750">
        <v>2015</v>
      </c>
      <c r="R6750" s="2">
        <v>42129</v>
      </c>
      <c r="S6750" s="2">
        <v>42129</v>
      </c>
      <c r="T6750" s="2">
        <v>42129</v>
      </c>
      <c r="U6750" s="2"/>
    </row>
    <row r="6751" spans="1:25" x14ac:dyDescent="0.3">
      <c r="A6751" t="s">
        <v>19</v>
      </c>
      <c r="B6751" t="s">
        <v>20</v>
      </c>
      <c r="C6751" t="s">
        <v>54</v>
      </c>
      <c r="D6751" t="s">
        <v>376</v>
      </c>
      <c r="E6751" s="5" t="s">
        <v>516</v>
      </c>
      <c r="F6751">
        <v>5</v>
      </c>
      <c r="G6751" t="s">
        <v>216</v>
      </c>
      <c r="H6751">
        <v>1.25</v>
      </c>
      <c r="I6751">
        <f>ANAM[[#This Row],[VALOR Corregida]]/1000</f>
        <v>1.25E-3</v>
      </c>
      <c r="J6751" t="s">
        <v>27</v>
      </c>
      <c r="K6751" t="s">
        <v>315</v>
      </c>
      <c r="L6751" t="s">
        <v>398</v>
      </c>
      <c r="M6751" t="s">
        <v>445</v>
      </c>
      <c r="N6751">
        <v>-23.61722</v>
      </c>
      <c r="O6751">
        <v>-70.397220000000004</v>
      </c>
      <c r="P6751">
        <v>1</v>
      </c>
      <c r="Q6751">
        <v>2015</v>
      </c>
      <c r="R6751" s="2">
        <v>42129</v>
      </c>
      <c r="S6751" s="2">
        <v>42129</v>
      </c>
      <c r="T6751" s="2">
        <v>42129</v>
      </c>
      <c r="U6751" s="2"/>
    </row>
    <row r="6752" spans="1:25" x14ac:dyDescent="0.3">
      <c r="A6752" t="s">
        <v>19</v>
      </c>
      <c r="B6752" t="s">
        <v>20</v>
      </c>
      <c r="C6752" t="s">
        <v>54</v>
      </c>
      <c r="D6752" t="s">
        <v>376</v>
      </c>
      <c r="E6752" s="5" t="s">
        <v>516</v>
      </c>
      <c r="F6752">
        <v>5</v>
      </c>
      <c r="G6752" t="s">
        <v>427</v>
      </c>
      <c r="H6752">
        <v>0.05</v>
      </c>
      <c r="I6752">
        <f>ANAM[[#This Row],[VALOR Corregida]]/1000</f>
        <v>5.0000000000000002E-5</v>
      </c>
      <c r="J6752" t="s">
        <v>27</v>
      </c>
      <c r="K6752" t="s">
        <v>315</v>
      </c>
      <c r="L6752" t="s">
        <v>398</v>
      </c>
      <c r="M6752" t="s">
        <v>445</v>
      </c>
      <c r="N6752">
        <v>-23.61722</v>
      </c>
      <c r="O6752">
        <v>-70.397220000000004</v>
      </c>
      <c r="P6752">
        <v>1</v>
      </c>
      <c r="Q6752">
        <v>2015</v>
      </c>
      <c r="R6752" s="2">
        <v>42129</v>
      </c>
      <c r="S6752" s="2">
        <v>42129</v>
      </c>
      <c r="T6752" s="2">
        <v>42129</v>
      </c>
      <c r="U6752" s="2"/>
    </row>
    <row r="6753" spans="1:25" x14ac:dyDescent="0.3">
      <c r="A6753" t="s">
        <v>19</v>
      </c>
      <c r="B6753" t="s">
        <v>20</v>
      </c>
      <c r="C6753" t="s">
        <v>54</v>
      </c>
      <c r="D6753" t="s">
        <v>376</v>
      </c>
      <c r="E6753" s="5" t="s">
        <v>516</v>
      </c>
      <c r="F6753">
        <v>5</v>
      </c>
      <c r="G6753" t="s">
        <v>428</v>
      </c>
      <c r="H6753">
        <v>0.05</v>
      </c>
      <c r="I6753">
        <f>ANAM[[#This Row],[VALOR Corregida]]/1000</f>
        <v>5.0000000000000002E-5</v>
      </c>
      <c r="J6753" t="s">
        <v>23</v>
      </c>
      <c r="K6753" t="s">
        <v>315</v>
      </c>
      <c r="L6753" t="s">
        <v>398</v>
      </c>
      <c r="M6753" t="s">
        <v>445</v>
      </c>
      <c r="N6753">
        <v>-23.61722</v>
      </c>
      <c r="O6753">
        <v>-70.397220000000004</v>
      </c>
      <c r="P6753">
        <v>1</v>
      </c>
      <c r="Q6753">
        <v>2015</v>
      </c>
      <c r="R6753" s="2">
        <v>42129</v>
      </c>
      <c r="S6753" s="2">
        <v>42129</v>
      </c>
      <c r="T6753" s="2">
        <v>42129</v>
      </c>
      <c r="U6753" s="2"/>
    </row>
    <row r="6754" spans="1:25" x14ac:dyDescent="0.3">
      <c r="A6754" t="s">
        <v>19</v>
      </c>
      <c r="B6754" t="s">
        <v>20</v>
      </c>
      <c r="C6754" t="s">
        <v>54</v>
      </c>
      <c r="D6754" t="s">
        <v>376</v>
      </c>
      <c r="E6754" s="5" t="s">
        <v>516</v>
      </c>
      <c r="F6754">
        <v>5</v>
      </c>
      <c r="G6754" t="s">
        <v>348</v>
      </c>
      <c r="H6754">
        <v>2.5000000000000001E-4</v>
      </c>
      <c r="I6754">
        <f>ANAM[[#This Row],[VALOR Corregida]]/1000</f>
        <v>2.4999999999999999E-7</v>
      </c>
      <c r="J6754" t="s">
        <v>23</v>
      </c>
      <c r="K6754" t="s">
        <v>315</v>
      </c>
      <c r="L6754" t="s">
        <v>398</v>
      </c>
      <c r="M6754" t="s">
        <v>445</v>
      </c>
      <c r="N6754">
        <v>-23.61722</v>
      </c>
      <c r="O6754">
        <v>-70.397220000000004</v>
      </c>
      <c r="P6754">
        <v>1</v>
      </c>
      <c r="Q6754">
        <v>2015</v>
      </c>
      <c r="R6754" s="2">
        <v>42129</v>
      </c>
      <c r="S6754" s="2">
        <v>42129</v>
      </c>
      <c r="T6754" s="2">
        <v>42129</v>
      </c>
      <c r="U6754" s="2"/>
    </row>
    <row r="6755" spans="1:25" x14ac:dyDescent="0.3">
      <c r="A6755" t="s">
        <v>19</v>
      </c>
      <c r="B6755" t="s">
        <v>20</v>
      </c>
      <c r="C6755" t="s">
        <v>54</v>
      </c>
      <c r="D6755" t="s">
        <v>376</v>
      </c>
      <c r="E6755" s="5" t="s">
        <v>516</v>
      </c>
      <c r="F6755">
        <v>5</v>
      </c>
      <c r="G6755" t="s">
        <v>429</v>
      </c>
      <c r="H6755">
        <v>0.05</v>
      </c>
      <c r="I6755">
        <f>ANAM[[#This Row],[VALOR Corregida]]/1000</f>
        <v>5.0000000000000002E-5</v>
      </c>
      <c r="J6755" t="s">
        <v>23</v>
      </c>
      <c r="K6755" t="s">
        <v>315</v>
      </c>
      <c r="L6755" t="s">
        <v>398</v>
      </c>
      <c r="M6755" t="s">
        <v>445</v>
      </c>
      <c r="N6755">
        <v>-23.61722</v>
      </c>
      <c r="O6755">
        <v>-70.397220000000004</v>
      </c>
      <c r="P6755">
        <v>1</v>
      </c>
      <c r="Q6755">
        <v>2015</v>
      </c>
      <c r="R6755" s="2">
        <v>42129</v>
      </c>
      <c r="S6755" s="2">
        <v>42129</v>
      </c>
      <c r="T6755" s="2">
        <v>42129</v>
      </c>
      <c r="U6755" s="2"/>
    </row>
    <row r="6756" spans="1:25" x14ac:dyDescent="0.3">
      <c r="A6756" t="s">
        <v>19</v>
      </c>
      <c r="B6756" t="s">
        <v>20</v>
      </c>
      <c r="C6756" t="s">
        <v>54</v>
      </c>
      <c r="D6756" t="s">
        <v>376</v>
      </c>
      <c r="E6756" s="5" t="s">
        <v>516</v>
      </c>
      <c r="F6756">
        <v>5</v>
      </c>
      <c r="G6756" t="s">
        <v>40</v>
      </c>
      <c r="H6756">
        <v>2.2721</v>
      </c>
      <c r="I6756">
        <f>ANAM[[#This Row],[VALOR Corregida]]/1000</f>
        <v>2.2721E-3</v>
      </c>
      <c r="J6756" t="s">
        <v>27</v>
      </c>
      <c r="K6756" t="s">
        <v>24</v>
      </c>
      <c r="L6756" t="s">
        <v>398</v>
      </c>
      <c r="M6756" t="s">
        <v>445</v>
      </c>
      <c r="N6756">
        <v>-23.61722</v>
      </c>
      <c r="O6756">
        <v>-70.397220000000004</v>
      </c>
      <c r="P6756">
        <v>1</v>
      </c>
      <c r="Q6756">
        <v>2015</v>
      </c>
      <c r="R6756" s="2">
        <v>42129</v>
      </c>
      <c r="S6756" s="2">
        <v>42129</v>
      </c>
      <c r="T6756" s="2">
        <v>42129</v>
      </c>
      <c r="U6756" s="2"/>
    </row>
    <row r="6757" spans="1:25" x14ac:dyDescent="0.3">
      <c r="A6757" t="s">
        <v>19</v>
      </c>
      <c r="B6757" t="s">
        <v>20</v>
      </c>
      <c r="C6757" t="s">
        <v>54</v>
      </c>
      <c r="D6757" t="s">
        <v>376</v>
      </c>
      <c r="E6757" s="5" t="s">
        <v>516</v>
      </c>
      <c r="F6757">
        <v>5</v>
      </c>
      <c r="G6757" t="s">
        <v>41</v>
      </c>
      <c r="H6757">
        <v>2.3E-2</v>
      </c>
      <c r="I6757">
        <f>ANAM[[#This Row],[VALOR Corregida]]/1000</f>
        <v>2.3E-5</v>
      </c>
      <c r="J6757" t="s">
        <v>27</v>
      </c>
      <c r="K6757" t="s">
        <v>24</v>
      </c>
      <c r="L6757" t="s">
        <v>398</v>
      </c>
      <c r="M6757" t="s">
        <v>445</v>
      </c>
      <c r="N6757">
        <v>-23.61722</v>
      </c>
      <c r="O6757">
        <v>-70.397220000000004</v>
      </c>
      <c r="P6757">
        <v>1</v>
      </c>
      <c r="Q6757">
        <v>2015</v>
      </c>
      <c r="R6757" s="2">
        <v>42129</v>
      </c>
      <c r="S6757" s="2">
        <v>42129</v>
      </c>
      <c r="T6757" s="2">
        <v>42129</v>
      </c>
      <c r="U6757" s="2"/>
    </row>
    <row r="6758" spans="1:25" x14ac:dyDescent="0.3">
      <c r="A6758" t="s">
        <v>19</v>
      </c>
      <c r="B6758" t="s">
        <v>20</v>
      </c>
      <c r="C6758" t="s">
        <v>54</v>
      </c>
      <c r="D6758" t="s">
        <v>376</v>
      </c>
      <c r="E6758" s="5" t="s">
        <v>516</v>
      </c>
      <c r="F6758">
        <v>5</v>
      </c>
      <c r="G6758" t="s">
        <v>350</v>
      </c>
      <c r="H6758">
        <v>1.25</v>
      </c>
      <c r="I6758">
        <f>ANAM[[#This Row],[VALOR Corregida]]/1000</f>
        <v>1.25E-3</v>
      </c>
      <c r="J6758" t="s">
        <v>23</v>
      </c>
      <c r="K6758" t="s">
        <v>315</v>
      </c>
      <c r="L6758" t="s">
        <v>398</v>
      </c>
      <c r="M6758" t="s">
        <v>445</v>
      </c>
      <c r="N6758">
        <v>-23.61722</v>
      </c>
      <c r="O6758">
        <v>-70.397220000000004</v>
      </c>
      <c r="P6758">
        <v>1</v>
      </c>
      <c r="Q6758">
        <v>2015</v>
      </c>
      <c r="R6758" s="2">
        <v>42129</v>
      </c>
      <c r="S6758" s="2">
        <v>42129</v>
      </c>
      <c r="T6758" s="2">
        <v>42129</v>
      </c>
      <c r="U6758" s="2"/>
    </row>
    <row r="6759" spans="1:25" x14ac:dyDescent="0.3">
      <c r="A6759" t="s">
        <v>19</v>
      </c>
      <c r="B6759" t="s">
        <v>20</v>
      </c>
      <c r="C6759" t="s">
        <v>54</v>
      </c>
      <c r="D6759" t="s">
        <v>376</v>
      </c>
      <c r="E6759" s="5" t="s">
        <v>516</v>
      </c>
      <c r="F6759">
        <v>5</v>
      </c>
      <c r="G6759" t="s">
        <v>352</v>
      </c>
      <c r="H6759">
        <v>2.5</v>
      </c>
      <c r="I6759">
        <f>ANAM[[#This Row],[VALOR Corregida]]/1000</f>
        <v>2.5000000000000001E-3</v>
      </c>
      <c r="J6759" t="s">
        <v>27</v>
      </c>
      <c r="K6759" t="s">
        <v>315</v>
      </c>
      <c r="L6759" t="s">
        <v>398</v>
      </c>
      <c r="M6759" t="s">
        <v>445</v>
      </c>
      <c r="N6759">
        <v>-23.61722</v>
      </c>
      <c r="O6759">
        <v>-70.397220000000004</v>
      </c>
      <c r="P6759">
        <v>1</v>
      </c>
      <c r="Q6759">
        <v>2015</v>
      </c>
      <c r="R6759" s="2">
        <v>42129</v>
      </c>
      <c r="S6759" s="2">
        <v>42129</v>
      </c>
      <c r="T6759" s="2">
        <v>42129</v>
      </c>
      <c r="U6759" s="2"/>
      <c r="X6759">
        <f>0.0014*H6759^2-0.86*H6759+97.5</f>
        <v>95.358750000000001</v>
      </c>
      <c r="Y6759">
        <f>X6759*0.12</f>
        <v>11.443049999999999</v>
      </c>
    </row>
    <row r="6760" spans="1:25" x14ac:dyDescent="0.3">
      <c r="A6760" t="s">
        <v>19</v>
      </c>
      <c r="B6760" t="s">
        <v>20</v>
      </c>
      <c r="C6760" t="s">
        <v>57</v>
      </c>
      <c r="D6760" t="s">
        <v>378</v>
      </c>
      <c r="E6760" s="5" t="s">
        <v>517</v>
      </c>
      <c r="F6760">
        <v>5</v>
      </c>
      <c r="G6760" t="s">
        <v>412</v>
      </c>
      <c r="H6760">
        <v>0.05</v>
      </c>
      <c r="I6760">
        <f>ANAM[[#This Row],[VALOR Corregida]]/1000</f>
        <v>5.0000000000000002E-5</v>
      </c>
      <c r="J6760" t="s">
        <v>23</v>
      </c>
      <c r="K6760" t="s">
        <v>315</v>
      </c>
      <c r="L6760" t="s">
        <v>398</v>
      </c>
      <c r="M6760" t="s">
        <v>445</v>
      </c>
      <c r="N6760">
        <v>-23.64556</v>
      </c>
      <c r="O6760">
        <v>-70.407780000000002</v>
      </c>
      <c r="P6760">
        <v>1</v>
      </c>
      <c r="Q6760">
        <v>2015</v>
      </c>
      <c r="R6760" s="2">
        <v>42129</v>
      </c>
      <c r="S6760" s="2">
        <v>42129</v>
      </c>
      <c r="T6760" s="2">
        <v>42129</v>
      </c>
      <c r="U6760" s="2"/>
    </row>
    <row r="6761" spans="1:25" x14ac:dyDescent="0.3">
      <c r="A6761" t="s">
        <v>19</v>
      </c>
      <c r="B6761" t="s">
        <v>20</v>
      </c>
      <c r="C6761" t="s">
        <v>57</v>
      </c>
      <c r="D6761" t="s">
        <v>378</v>
      </c>
      <c r="E6761" s="5" t="s">
        <v>517</v>
      </c>
      <c r="F6761">
        <v>5</v>
      </c>
      <c r="G6761" t="s">
        <v>22</v>
      </c>
      <c r="H6761">
        <v>15</v>
      </c>
      <c r="I6761">
        <f>ANAM[[#This Row],[VALOR Corregida]]/1000</f>
        <v>1.4999999999999999E-2</v>
      </c>
      <c r="J6761" t="s">
        <v>23</v>
      </c>
      <c r="K6761" t="s">
        <v>315</v>
      </c>
      <c r="L6761" t="s">
        <v>398</v>
      </c>
      <c r="M6761" t="s">
        <v>445</v>
      </c>
      <c r="N6761">
        <v>-23.64556</v>
      </c>
      <c r="O6761">
        <v>-70.407780000000002</v>
      </c>
      <c r="P6761">
        <v>1</v>
      </c>
      <c r="Q6761">
        <v>2015</v>
      </c>
      <c r="R6761" s="2">
        <v>42129</v>
      </c>
      <c r="S6761" s="2">
        <v>42129</v>
      </c>
      <c r="T6761" s="2">
        <v>42129</v>
      </c>
      <c r="U6761" s="2"/>
    </row>
    <row r="6762" spans="1:25" x14ac:dyDescent="0.3">
      <c r="A6762" t="s">
        <v>19</v>
      </c>
      <c r="B6762" t="s">
        <v>20</v>
      </c>
      <c r="C6762" t="s">
        <v>57</v>
      </c>
      <c r="D6762" t="s">
        <v>378</v>
      </c>
      <c r="E6762" s="5" t="s">
        <v>517</v>
      </c>
      <c r="F6762">
        <v>5</v>
      </c>
      <c r="G6762" t="s">
        <v>414</v>
      </c>
      <c r="H6762">
        <v>0.05</v>
      </c>
      <c r="I6762">
        <f>ANAM[[#This Row],[VALOR Corregida]]/1000</f>
        <v>5.0000000000000002E-5</v>
      </c>
      <c r="J6762" t="s">
        <v>23</v>
      </c>
      <c r="K6762" t="s">
        <v>315</v>
      </c>
      <c r="L6762" t="s">
        <v>398</v>
      </c>
      <c r="M6762" t="s">
        <v>445</v>
      </c>
      <c r="N6762">
        <v>-23.64556</v>
      </c>
      <c r="O6762">
        <v>-70.407780000000002</v>
      </c>
      <c r="P6762">
        <v>1</v>
      </c>
      <c r="Q6762">
        <v>2015</v>
      </c>
      <c r="R6762" s="2">
        <v>42129</v>
      </c>
      <c r="S6762" s="2">
        <v>42129</v>
      </c>
      <c r="T6762" s="2">
        <v>42129</v>
      </c>
      <c r="U6762" s="2"/>
    </row>
    <row r="6763" spans="1:25" x14ac:dyDescent="0.3">
      <c r="A6763" t="s">
        <v>19</v>
      </c>
      <c r="B6763" t="s">
        <v>20</v>
      </c>
      <c r="C6763" t="s">
        <v>57</v>
      </c>
      <c r="D6763" t="s">
        <v>378</v>
      </c>
      <c r="E6763" s="5" t="s">
        <v>517</v>
      </c>
      <c r="F6763">
        <v>5</v>
      </c>
      <c r="G6763" t="s">
        <v>415</v>
      </c>
      <c r="H6763">
        <v>1.6</v>
      </c>
      <c r="I6763">
        <f>ANAM[[#This Row],[VALOR Corregida]]/1000</f>
        <v>1.6000000000000001E-3</v>
      </c>
      <c r="J6763" t="s">
        <v>23</v>
      </c>
      <c r="K6763" t="s">
        <v>24</v>
      </c>
      <c r="L6763" t="s">
        <v>398</v>
      </c>
      <c r="M6763" t="s">
        <v>445</v>
      </c>
      <c r="N6763">
        <v>-23.64556</v>
      </c>
      <c r="O6763">
        <v>-70.407780000000002</v>
      </c>
      <c r="P6763">
        <v>1</v>
      </c>
      <c r="Q6763">
        <v>2015</v>
      </c>
      <c r="R6763" s="2">
        <v>42129</v>
      </c>
      <c r="S6763" s="2">
        <v>42129</v>
      </c>
      <c r="T6763" s="2">
        <v>42129</v>
      </c>
      <c r="U6763" s="2"/>
    </row>
    <row r="6764" spans="1:25" x14ac:dyDescent="0.3">
      <c r="A6764" t="s">
        <v>19</v>
      </c>
      <c r="B6764" t="s">
        <v>20</v>
      </c>
      <c r="C6764" t="s">
        <v>57</v>
      </c>
      <c r="D6764" t="s">
        <v>378</v>
      </c>
      <c r="E6764" s="5" t="s">
        <v>517</v>
      </c>
      <c r="F6764">
        <v>5</v>
      </c>
      <c r="G6764" t="s">
        <v>416</v>
      </c>
      <c r="H6764">
        <v>0.05</v>
      </c>
      <c r="I6764">
        <f>ANAM[[#This Row],[VALOR Corregida]]/1000</f>
        <v>5.0000000000000002E-5</v>
      </c>
      <c r="J6764" t="s">
        <v>23</v>
      </c>
      <c r="K6764" t="s">
        <v>315</v>
      </c>
      <c r="L6764" t="s">
        <v>398</v>
      </c>
      <c r="M6764" t="s">
        <v>445</v>
      </c>
      <c r="N6764">
        <v>-23.64556</v>
      </c>
      <c r="O6764">
        <v>-70.407780000000002</v>
      </c>
      <c r="P6764">
        <v>1</v>
      </c>
      <c r="Q6764">
        <v>2015</v>
      </c>
      <c r="R6764" s="2">
        <v>42129</v>
      </c>
      <c r="S6764" s="2">
        <v>42129</v>
      </c>
      <c r="T6764" s="2">
        <v>42129</v>
      </c>
      <c r="U6764" s="2"/>
    </row>
    <row r="6765" spans="1:25" x14ac:dyDescent="0.3">
      <c r="A6765" t="s">
        <v>19</v>
      </c>
      <c r="B6765" t="s">
        <v>20</v>
      </c>
      <c r="C6765" t="s">
        <v>57</v>
      </c>
      <c r="D6765" t="s">
        <v>378</v>
      </c>
      <c r="E6765" s="5" t="s">
        <v>517</v>
      </c>
      <c r="F6765">
        <v>5</v>
      </c>
      <c r="G6765" t="s">
        <v>417</v>
      </c>
      <c r="H6765">
        <v>0.05</v>
      </c>
      <c r="I6765">
        <f>ANAM[[#This Row],[VALOR Corregida]]/1000</f>
        <v>5.0000000000000002E-5</v>
      </c>
      <c r="J6765" t="s">
        <v>23</v>
      </c>
      <c r="K6765" t="s">
        <v>315</v>
      </c>
      <c r="L6765" t="s">
        <v>398</v>
      </c>
      <c r="M6765" t="s">
        <v>445</v>
      </c>
      <c r="N6765">
        <v>-23.64556</v>
      </c>
      <c r="O6765">
        <v>-70.407780000000002</v>
      </c>
      <c r="P6765">
        <v>1</v>
      </c>
      <c r="Q6765">
        <v>2015</v>
      </c>
      <c r="R6765" s="2">
        <v>42129</v>
      </c>
      <c r="S6765" s="2">
        <v>42129</v>
      </c>
      <c r="T6765" s="2">
        <v>42129</v>
      </c>
      <c r="U6765" s="2"/>
    </row>
    <row r="6766" spans="1:25" x14ac:dyDescent="0.3">
      <c r="A6766" t="s">
        <v>19</v>
      </c>
      <c r="B6766" t="s">
        <v>20</v>
      </c>
      <c r="C6766" t="s">
        <v>57</v>
      </c>
      <c r="D6766" t="s">
        <v>378</v>
      </c>
      <c r="E6766" s="5" t="s">
        <v>517</v>
      </c>
      <c r="F6766">
        <v>5</v>
      </c>
      <c r="G6766" t="s">
        <v>418</v>
      </c>
      <c r="H6766">
        <v>0.05</v>
      </c>
      <c r="I6766">
        <f>ANAM[[#This Row],[VALOR Corregida]]/1000</f>
        <v>5.0000000000000002E-5</v>
      </c>
      <c r="J6766" t="s">
        <v>23</v>
      </c>
      <c r="K6766" t="s">
        <v>315</v>
      </c>
      <c r="L6766" t="s">
        <v>398</v>
      </c>
      <c r="M6766" t="s">
        <v>445</v>
      </c>
      <c r="N6766">
        <v>-23.64556</v>
      </c>
      <c r="O6766">
        <v>-70.407780000000002</v>
      </c>
      <c r="P6766">
        <v>1</v>
      </c>
      <c r="Q6766">
        <v>2015</v>
      </c>
      <c r="R6766" s="2">
        <v>42129</v>
      </c>
      <c r="S6766" s="2">
        <v>42129</v>
      </c>
      <c r="T6766" s="2">
        <v>42129</v>
      </c>
      <c r="U6766" s="2"/>
    </row>
    <row r="6767" spans="1:25" x14ac:dyDescent="0.3">
      <c r="A6767" t="s">
        <v>19</v>
      </c>
      <c r="B6767" t="s">
        <v>20</v>
      </c>
      <c r="C6767" t="s">
        <v>57</v>
      </c>
      <c r="D6767" t="s">
        <v>378</v>
      </c>
      <c r="E6767" s="5" t="s">
        <v>517</v>
      </c>
      <c r="F6767">
        <v>5</v>
      </c>
      <c r="G6767" t="s">
        <v>419</v>
      </c>
      <c r="H6767">
        <v>0.05</v>
      </c>
      <c r="I6767">
        <f>ANAM[[#This Row],[VALOR Corregida]]/1000</f>
        <v>5.0000000000000002E-5</v>
      </c>
      <c r="J6767" t="s">
        <v>23</v>
      </c>
      <c r="K6767" t="s">
        <v>315</v>
      </c>
      <c r="L6767" t="s">
        <v>398</v>
      </c>
      <c r="M6767" t="s">
        <v>445</v>
      </c>
      <c r="N6767">
        <v>-23.64556</v>
      </c>
      <c r="O6767">
        <v>-70.407780000000002</v>
      </c>
      <c r="P6767">
        <v>1</v>
      </c>
      <c r="Q6767">
        <v>2015</v>
      </c>
      <c r="R6767" s="2">
        <v>42129</v>
      </c>
      <c r="S6767" s="2">
        <v>42129</v>
      </c>
      <c r="T6767" s="2">
        <v>42129</v>
      </c>
      <c r="U6767" s="2"/>
    </row>
    <row r="6768" spans="1:25" x14ac:dyDescent="0.3">
      <c r="A6768" t="s">
        <v>19</v>
      </c>
      <c r="B6768" t="s">
        <v>20</v>
      </c>
      <c r="C6768" t="s">
        <v>57</v>
      </c>
      <c r="D6768" t="s">
        <v>378</v>
      </c>
      <c r="E6768" s="5" t="s">
        <v>517</v>
      </c>
      <c r="F6768">
        <v>5</v>
      </c>
      <c r="G6768" t="s">
        <v>420</v>
      </c>
      <c r="H6768">
        <v>0.05</v>
      </c>
      <c r="I6768">
        <f>ANAM[[#This Row],[VALOR Corregida]]/1000</f>
        <v>5.0000000000000002E-5</v>
      </c>
      <c r="J6768" t="s">
        <v>23</v>
      </c>
      <c r="K6768" t="s">
        <v>315</v>
      </c>
      <c r="L6768" t="s">
        <v>398</v>
      </c>
      <c r="M6768" t="s">
        <v>445</v>
      </c>
      <c r="N6768">
        <v>-23.64556</v>
      </c>
      <c r="O6768">
        <v>-70.407780000000002</v>
      </c>
      <c r="P6768">
        <v>1</v>
      </c>
      <c r="Q6768">
        <v>2015</v>
      </c>
      <c r="R6768" s="2">
        <v>42129</v>
      </c>
      <c r="S6768" s="2">
        <v>42129</v>
      </c>
      <c r="T6768" s="2">
        <v>42129</v>
      </c>
      <c r="U6768" s="2"/>
    </row>
    <row r="6769" spans="1:25" x14ac:dyDescent="0.3">
      <c r="A6769" t="s">
        <v>19</v>
      </c>
      <c r="B6769" t="s">
        <v>20</v>
      </c>
      <c r="C6769" t="s">
        <v>57</v>
      </c>
      <c r="D6769" t="s">
        <v>378</v>
      </c>
      <c r="E6769" s="5" t="s">
        <v>517</v>
      </c>
      <c r="F6769">
        <v>5</v>
      </c>
      <c r="G6769" t="s">
        <v>345</v>
      </c>
      <c r="H6769">
        <v>0.5</v>
      </c>
      <c r="I6769">
        <f>ANAM[[#This Row],[VALOR Corregida]]/1000</f>
        <v>5.0000000000000001E-4</v>
      </c>
      <c r="J6769" t="s">
        <v>23</v>
      </c>
      <c r="K6769" t="s">
        <v>315</v>
      </c>
      <c r="L6769" t="s">
        <v>398</v>
      </c>
      <c r="M6769" t="s">
        <v>445</v>
      </c>
      <c r="N6769">
        <v>-23.64556</v>
      </c>
      <c r="O6769">
        <v>-70.407780000000002</v>
      </c>
      <c r="P6769">
        <v>1</v>
      </c>
      <c r="Q6769">
        <v>2015</v>
      </c>
      <c r="R6769" s="2">
        <v>42129</v>
      </c>
      <c r="S6769" s="2">
        <v>42129</v>
      </c>
      <c r="T6769" s="2">
        <v>42129</v>
      </c>
      <c r="U6769" s="2"/>
    </row>
    <row r="6770" spans="1:25" x14ac:dyDescent="0.3">
      <c r="A6770" t="s">
        <v>19</v>
      </c>
      <c r="B6770" t="s">
        <v>20</v>
      </c>
      <c r="C6770" t="s">
        <v>57</v>
      </c>
      <c r="D6770" t="s">
        <v>378</v>
      </c>
      <c r="E6770" s="5" t="s">
        <v>517</v>
      </c>
      <c r="F6770">
        <v>5</v>
      </c>
      <c r="G6770" t="s">
        <v>346</v>
      </c>
      <c r="H6770">
        <v>12.7</v>
      </c>
      <c r="I6770">
        <f>ANAM[[#This Row],[VALOR Corregida]]/1000</f>
        <v>1.2699999999999999E-2</v>
      </c>
      <c r="J6770" t="s">
        <v>23</v>
      </c>
      <c r="K6770" t="s">
        <v>24</v>
      </c>
      <c r="L6770" t="s">
        <v>398</v>
      </c>
      <c r="M6770" t="s">
        <v>445</v>
      </c>
      <c r="N6770">
        <v>-23.64556</v>
      </c>
      <c r="O6770">
        <v>-70.407780000000002</v>
      </c>
      <c r="P6770">
        <v>1</v>
      </c>
      <c r="Q6770">
        <v>2015</v>
      </c>
      <c r="R6770" s="2">
        <v>42129</v>
      </c>
      <c r="S6770" s="2">
        <v>42129</v>
      </c>
      <c r="T6770" s="2">
        <v>42129</v>
      </c>
      <c r="U6770" s="2"/>
    </row>
    <row r="6771" spans="1:25" x14ac:dyDescent="0.3">
      <c r="A6771" t="s">
        <v>19</v>
      </c>
      <c r="B6771" t="s">
        <v>20</v>
      </c>
      <c r="C6771" t="s">
        <v>57</v>
      </c>
      <c r="D6771" t="s">
        <v>378</v>
      </c>
      <c r="E6771" s="5" t="s">
        <v>517</v>
      </c>
      <c r="F6771">
        <v>5</v>
      </c>
      <c r="G6771" t="s">
        <v>30</v>
      </c>
      <c r="H6771">
        <v>4.5</v>
      </c>
      <c r="I6771">
        <f>ANAM[[#This Row],[VALOR Corregida]]/1000</f>
        <v>4.4999999999999997E-3</v>
      </c>
      <c r="J6771" t="s">
        <v>31</v>
      </c>
      <c r="K6771" t="s">
        <v>24</v>
      </c>
      <c r="L6771" t="s">
        <v>398</v>
      </c>
      <c r="M6771" t="s">
        <v>445</v>
      </c>
      <c r="N6771">
        <v>-23.64556</v>
      </c>
      <c r="O6771">
        <v>-70.407780000000002</v>
      </c>
      <c r="P6771">
        <v>1</v>
      </c>
      <c r="Q6771">
        <v>2015</v>
      </c>
      <c r="R6771" s="2">
        <v>42129</v>
      </c>
      <c r="S6771" s="2">
        <v>42129</v>
      </c>
      <c r="T6771" s="2">
        <v>42129</v>
      </c>
      <c r="U6771" s="2"/>
      <c r="X6771">
        <f>0.000000000001*H6771^4-0.00000001*H6771^3+0.00004*H6771^2-0.0733*H6771+97.8</f>
        <v>97.470959089160061</v>
      </c>
      <c r="Y6771">
        <f>X6771*0.12</f>
        <v>11.696515090699206</v>
      </c>
    </row>
    <row r="6772" spans="1:25" x14ac:dyDescent="0.3">
      <c r="A6772" t="s">
        <v>19</v>
      </c>
      <c r="B6772" t="s">
        <v>20</v>
      </c>
      <c r="C6772" t="s">
        <v>57</v>
      </c>
      <c r="D6772" t="s">
        <v>378</v>
      </c>
      <c r="E6772" s="5" t="s">
        <v>517</v>
      </c>
      <c r="F6772">
        <v>5</v>
      </c>
      <c r="G6772" t="s">
        <v>421</v>
      </c>
      <c r="H6772">
        <v>0.05</v>
      </c>
      <c r="I6772">
        <f>ANAM[[#This Row],[VALOR Corregida]]/1000</f>
        <v>5.0000000000000002E-5</v>
      </c>
      <c r="J6772" t="s">
        <v>23</v>
      </c>
      <c r="K6772" t="s">
        <v>315</v>
      </c>
      <c r="L6772" t="s">
        <v>398</v>
      </c>
      <c r="M6772" t="s">
        <v>445</v>
      </c>
      <c r="N6772">
        <v>-23.64556</v>
      </c>
      <c r="O6772">
        <v>-70.407780000000002</v>
      </c>
      <c r="P6772">
        <v>1</v>
      </c>
      <c r="Q6772">
        <v>2015</v>
      </c>
      <c r="R6772" s="2">
        <v>42129</v>
      </c>
      <c r="S6772" s="2">
        <v>42129</v>
      </c>
      <c r="T6772" s="2">
        <v>42129</v>
      </c>
      <c r="U6772" s="2"/>
    </row>
    <row r="6773" spans="1:25" x14ac:dyDescent="0.3">
      <c r="A6773" t="s">
        <v>19</v>
      </c>
      <c r="B6773" t="s">
        <v>20</v>
      </c>
      <c r="C6773" t="s">
        <v>57</v>
      </c>
      <c r="D6773" t="s">
        <v>378</v>
      </c>
      <c r="E6773" s="5" t="s">
        <v>517</v>
      </c>
      <c r="F6773">
        <v>5</v>
      </c>
      <c r="G6773" t="s">
        <v>422</v>
      </c>
      <c r="H6773">
        <v>0.05</v>
      </c>
      <c r="I6773">
        <f>ANAM[[#This Row],[VALOR Corregida]]/1000</f>
        <v>5.0000000000000002E-5</v>
      </c>
      <c r="J6773" t="s">
        <v>23</v>
      </c>
      <c r="K6773" t="s">
        <v>315</v>
      </c>
      <c r="L6773" t="s">
        <v>398</v>
      </c>
      <c r="M6773" t="s">
        <v>445</v>
      </c>
      <c r="N6773">
        <v>-23.64556</v>
      </c>
      <c r="O6773">
        <v>-70.407780000000002</v>
      </c>
      <c r="P6773">
        <v>1</v>
      </c>
      <c r="Q6773">
        <v>2015</v>
      </c>
      <c r="R6773" s="2">
        <v>42129</v>
      </c>
      <c r="S6773" s="2">
        <v>42129</v>
      </c>
      <c r="T6773" s="2">
        <v>42129</v>
      </c>
      <c r="U6773" s="2"/>
    </row>
    <row r="6774" spans="1:25" x14ac:dyDescent="0.3">
      <c r="A6774" t="s">
        <v>19</v>
      </c>
      <c r="B6774" t="s">
        <v>20</v>
      </c>
      <c r="C6774" t="s">
        <v>57</v>
      </c>
      <c r="D6774" t="s">
        <v>378</v>
      </c>
      <c r="E6774" s="5" t="s">
        <v>517</v>
      </c>
      <c r="F6774">
        <v>5</v>
      </c>
      <c r="G6774" t="s">
        <v>423</v>
      </c>
      <c r="H6774">
        <v>0.05</v>
      </c>
      <c r="I6774">
        <f>ANAM[[#This Row],[VALOR Corregida]]/1000</f>
        <v>5.0000000000000002E-5</v>
      </c>
      <c r="J6774" t="s">
        <v>23</v>
      </c>
      <c r="K6774" t="s">
        <v>315</v>
      </c>
      <c r="L6774" t="s">
        <v>398</v>
      </c>
      <c r="M6774" t="s">
        <v>445</v>
      </c>
      <c r="N6774">
        <v>-23.64556</v>
      </c>
      <c r="O6774">
        <v>-70.407780000000002</v>
      </c>
      <c r="P6774">
        <v>1</v>
      </c>
      <c r="Q6774">
        <v>2015</v>
      </c>
      <c r="R6774" s="2">
        <v>42129</v>
      </c>
      <c r="S6774" s="2">
        <v>42129</v>
      </c>
      <c r="T6774" s="2">
        <v>42129</v>
      </c>
      <c r="U6774" s="2"/>
    </row>
    <row r="6775" spans="1:25" x14ac:dyDescent="0.3">
      <c r="A6775" t="s">
        <v>19</v>
      </c>
      <c r="B6775" t="s">
        <v>20</v>
      </c>
      <c r="C6775" t="s">
        <v>57</v>
      </c>
      <c r="D6775" t="s">
        <v>378</v>
      </c>
      <c r="E6775" s="5" t="s">
        <v>517</v>
      </c>
      <c r="F6775">
        <v>5</v>
      </c>
      <c r="G6775" t="s">
        <v>424</v>
      </c>
      <c r="H6775">
        <v>0.05</v>
      </c>
      <c r="I6775">
        <f>ANAM[[#This Row],[VALOR Corregida]]/1000</f>
        <v>5.0000000000000002E-5</v>
      </c>
      <c r="J6775" t="s">
        <v>23</v>
      </c>
      <c r="K6775" t="s">
        <v>315</v>
      </c>
      <c r="L6775" t="s">
        <v>398</v>
      </c>
      <c r="M6775" t="s">
        <v>445</v>
      </c>
      <c r="N6775">
        <v>-23.64556</v>
      </c>
      <c r="O6775">
        <v>-70.407780000000002</v>
      </c>
      <c r="P6775">
        <v>1</v>
      </c>
      <c r="Q6775">
        <v>2015</v>
      </c>
      <c r="R6775" s="2">
        <v>42129</v>
      </c>
      <c r="S6775" s="2">
        <v>42129</v>
      </c>
      <c r="T6775" s="2">
        <v>42129</v>
      </c>
      <c r="U6775" s="2"/>
    </row>
    <row r="6776" spans="1:25" x14ac:dyDescent="0.3">
      <c r="A6776" t="s">
        <v>19</v>
      </c>
      <c r="B6776" t="s">
        <v>20</v>
      </c>
      <c r="C6776" t="s">
        <v>57</v>
      </c>
      <c r="D6776" t="s">
        <v>378</v>
      </c>
      <c r="E6776" s="5" t="s">
        <v>517</v>
      </c>
      <c r="F6776">
        <v>5</v>
      </c>
      <c r="G6776" t="s">
        <v>425</v>
      </c>
      <c r="H6776">
        <v>0.05</v>
      </c>
      <c r="I6776">
        <f>ANAM[[#This Row],[VALOR Corregida]]/1000</f>
        <v>5.0000000000000002E-5</v>
      </c>
      <c r="J6776" t="s">
        <v>23</v>
      </c>
      <c r="K6776" t="s">
        <v>315</v>
      </c>
      <c r="L6776" t="s">
        <v>398</v>
      </c>
      <c r="M6776" t="s">
        <v>445</v>
      </c>
      <c r="N6776">
        <v>-23.64556</v>
      </c>
      <c r="O6776">
        <v>-70.407780000000002</v>
      </c>
      <c r="P6776">
        <v>1</v>
      </c>
      <c r="Q6776">
        <v>2015</v>
      </c>
      <c r="R6776" s="2">
        <v>42129</v>
      </c>
      <c r="S6776" s="2">
        <v>42129</v>
      </c>
      <c r="T6776" s="2">
        <v>42129</v>
      </c>
      <c r="U6776" s="2"/>
    </row>
    <row r="6777" spans="1:25" x14ac:dyDescent="0.3">
      <c r="A6777" t="s">
        <v>19</v>
      </c>
      <c r="B6777" t="s">
        <v>20</v>
      </c>
      <c r="C6777" t="s">
        <v>57</v>
      </c>
      <c r="D6777" t="s">
        <v>378</v>
      </c>
      <c r="E6777" s="5" t="s">
        <v>517</v>
      </c>
      <c r="F6777">
        <v>5</v>
      </c>
      <c r="G6777" t="s">
        <v>126</v>
      </c>
      <c r="H6777">
        <v>0.155</v>
      </c>
      <c r="I6777">
        <f>ANAM[[#This Row],[VALOR Corregida]]/1000</f>
        <v>1.55E-4</v>
      </c>
      <c r="J6777" t="s">
        <v>27</v>
      </c>
      <c r="K6777" t="s">
        <v>24</v>
      </c>
      <c r="L6777" t="s">
        <v>398</v>
      </c>
      <c r="M6777" t="s">
        <v>445</v>
      </c>
      <c r="N6777">
        <v>-23.64556</v>
      </c>
      <c r="O6777">
        <v>-70.407780000000002</v>
      </c>
      <c r="P6777">
        <v>1</v>
      </c>
      <c r="Q6777">
        <v>2015</v>
      </c>
      <c r="R6777" s="2">
        <v>42129</v>
      </c>
      <c r="S6777" s="2">
        <v>42129</v>
      </c>
      <c r="T6777" s="2">
        <v>42129</v>
      </c>
      <c r="U6777" s="2"/>
      <c r="X6777">
        <f>-0.0008*H6777^2-0.94*H6777+97.2</f>
        <v>97.054280779999999</v>
      </c>
      <c r="Y6777">
        <f>X6777*0.12</f>
        <v>11.646513693599999</v>
      </c>
    </row>
    <row r="6778" spans="1:25" x14ac:dyDescent="0.3">
      <c r="A6778" t="s">
        <v>19</v>
      </c>
      <c r="B6778" t="s">
        <v>20</v>
      </c>
      <c r="C6778" t="s">
        <v>57</v>
      </c>
      <c r="D6778" t="s">
        <v>378</v>
      </c>
      <c r="E6778" s="5" t="s">
        <v>517</v>
      </c>
      <c r="F6778">
        <v>5</v>
      </c>
      <c r="G6778" t="s">
        <v>426</v>
      </c>
      <c r="H6778">
        <v>1.25</v>
      </c>
      <c r="I6778">
        <f>ANAM[[#This Row],[VALOR Corregida]]/1000</f>
        <v>1.25E-3</v>
      </c>
      <c r="J6778" t="s">
        <v>27</v>
      </c>
      <c r="K6778" t="s">
        <v>315</v>
      </c>
      <c r="L6778" t="s">
        <v>398</v>
      </c>
      <c r="M6778" t="s">
        <v>445</v>
      </c>
      <c r="N6778">
        <v>-23.64556</v>
      </c>
      <c r="O6778">
        <v>-70.407780000000002</v>
      </c>
      <c r="P6778">
        <v>1</v>
      </c>
      <c r="Q6778">
        <v>2015</v>
      </c>
      <c r="R6778" s="2">
        <v>42129</v>
      </c>
      <c r="S6778" s="2">
        <v>42129</v>
      </c>
      <c r="T6778" s="2">
        <v>42129</v>
      </c>
      <c r="U6778" s="2"/>
    </row>
    <row r="6779" spans="1:25" x14ac:dyDescent="0.3">
      <c r="A6779" t="s">
        <v>19</v>
      </c>
      <c r="B6779" t="s">
        <v>20</v>
      </c>
      <c r="C6779" t="s">
        <v>57</v>
      </c>
      <c r="D6779" t="s">
        <v>378</v>
      </c>
      <c r="E6779" s="5" t="s">
        <v>517</v>
      </c>
      <c r="F6779">
        <v>5</v>
      </c>
      <c r="G6779" t="s">
        <v>216</v>
      </c>
      <c r="H6779">
        <v>1.25</v>
      </c>
      <c r="I6779">
        <f>ANAM[[#This Row],[VALOR Corregida]]/1000</f>
        <v>1.25E-3</v>
      </c>
      <c r="J6779" t="s">
        <v>27</v>
      </c>
      <c r="K6779" t="s">
        <v>315</v>
      </c>
      <c r="L6779" t="s">
        <v>398</v>
      </c>
      <c r="M6779" t="s">
        <v>445</v>
      </c>
      <c r="N6779">
        <v>-23.64556</v>
      </c>
      <c r="O6779">
        <v>-70.407780000000002</v>
      </c>
      <c r="P6779">
        <v>1</v>
      </c>
      <c r="Q6779">
        <v>2015</v>
      </c>
      <c r="R6779" s="2">
        <v>42129</v>
      </c>
      <c r="S6779" s="2">
        <v>42129</v>
      </c>
      <c r="T6779" s="2">
        <v>42129</v>
      </c>
      <c r="U6779" s="2"/>
    </row>
    <row r="6780" spans="1:25" x14ac:dyDescent="0.3">
      <c r="A6780" t="s">
        <v>19</v>
      </c>
      <c r="B6780" t="s">
        <v>20</v>
      </c>
      <c r="C6780" t="s">
        <v>57</v>
      </c>
      <c r="D6780" t="s">
        <v>378</v>
      </c>
      <c r="E6780" s="5" t="s">
        <v>517</v>
      </c>
      <c r="F6780">
        <v>5</v>
      </c>
      <c r="G6780" t="s">
        <v>427</v>
      </c>
      <c r="H6780">
        <v>0.05</v>
      </c>
      <c r="I6780">
        <f>ANAM[[#This Row],[VALOR Corregida]]/1000</f>
        <v>5.0000000000000002E-5</v>
      </c>
      <c r="J6780" t="s">
        <v>27</v>
      </c>
      <c r="K6780" t="s">
        <v>315</v>
      </c>
      <c r="L6780" t="s">
        <v>398</v>
      </c>
      <c r="M6780" t="s">
        <v>445</v>
      </c>
      <c r="N6780">
        <v>-23.64556</v>
      </c>
      <c r="O6780">
        <v>-70.407780000000002</v>
      </c>
      <c r="P6780">
        <v>1</v>
      </c>
      <c r="Q6780">
        <v>2015</v>
      </c>
      <c r="R6780" s="2">
        <v>42129</v>
      </c>
      <c r="S6780" s="2">
        <v>42129</v>
      </c>
      <c r="T6780" s="2">
        <v>42129</v>
      </c>
      <c r="U6780" s="2"/>
    </row>
    <row r="6781" spans="1:25" x14ac:dyDescent="0.3">
      <c r="A6781" t="s">
        <v>19</v>
      </c>
      <c r="B6781" t="s">
        <v>20</v>
      </c>
      <c r="C6781" t="s">
        <v>57</v>
      </c>
      <c r="D6781" t="s">
        <v>378</v>
      </c>
      <c r="E6781" s="5" t="s">
        <v>517</v>
      </c>
      <c r="F6781">
        <v>5</v>
      </c>
      <c r="G6781" t="s">
        <v>428</v>
      </c>
      <c r="H6781">
        <v>0.05</v>
      </c>
      <c r="I6781">
        <f>ANAM[[#This Row],[VALOR Corregida]]/1000</f>
        <v>5.0000000000000002E-5</v>
      </c>
      <c r="J6781" t="s">
        <v>23</v>
      </c>
      <c r="K6781" t="s">
        <v>315</v>
      </c>
      <c r="L6781" t="s">
        <v>398</v>
      </c>
      <c r="M6781" t="s">
        <v>445</v>
      </c>
      <c r="N6781">
        <v>-23.64556</v>
      </c>
      <c r="O6781">
        <v>-70.407780000000002</v>
      </c>
      <c r="P6781">
        <v>1</v>
      </c>
      <c r="Q6781">
        <v>2015</v>
      </c>
      <c r="R6781" s="2">
        <v>42129</v>
      </c>
      <c r="S6781" s="2">
        <v>42129</v>
      </c>
      <c r="T6781" s="2">
        <v>42129</v>
      </c>
      <c r="U6781" s="2"/>
    </row>
    <row r="6782" spans="1:25" x14ac:dyDescent="0.3">
      <c r="A6782" t="s">
        <v>19</v>
      </c>
      <c r="B6782" t="s">
        <v>20</v>
      </c>
      <c r="C6782" t="s">
        <v>57</v>
      </c>
      <c r="D6782" t="s">
        <v>378</v>
      </c>
      <c r="E6782" s="5" t="s">
        <v>517</v>
      </c>
      <c r="F6782">
        <v>5</v>
      </c>
      <c r="G6782" t="s">
        <v>348</v>
      </c>
      <c r="H6782">
        <v>2.5000000000000001E-4</v>
      </c>
      <c r="I6782">
        <f>ANAM[[#This Row],[VALOR Corregida]]/1000</f>
        <v>2.4999999999999999E-7</v>
      </c>
      <c r="J6782" t="s">
        <v>23</v>
      </c>
      <c r="K6782" t="s">
        <v>315</v>
      </c>
      <c r="L6782" t="s">
        <v>398</v>
      </c>
      <c r="M6782" t="s">
        <v>445</v>
      </c>
      <c r="N6782">
        <v>-23.64556</v>
      </c>
      <c r="O6782">
        <v>-70.407780000000002</v>
      </c>
      <c r="P6782">
        <v>1</v>
      </c>
      <c r="Q6782">
        <v>2015</v>
      </c>
      <c r="R6782" s="2">
        <v>42129</v>
      </c>
      <c r="S6782" s="2">
        <v>42129</v>
      </c>
      <c r="T6782" s="2">
        <v>42129</v>
      </c>
      <c r="U6782" s="2"/>
    </row>
    <row r="6783" spans="1:25" x14ac:dyDescent="0.3">
      <c r="A6783" t="s">
        <v>19</v>
      </c>
      <c r="B6783" t="s">
        <v>20</v>
      </c>
      <c r="C6783" t="s">
        <v>57</v>
      </c>
      <c r="D6783" t="s">
        <v>378</v>
      </c>
      <c r="E6783" s="5" t="s">
        <v>517</v>
      </c>
      <c r="F6783">
        <v>5</v>
      </c>
      <c r="G6783" t="s">
        <v>429</v>
      </c>
      <c r="H6783">
        <v>0.05</v>
      </c>
      <c r="I6783">
        <f>ANAM[[#This Row],[VALOR Corregida]]/1000</f>
        <v>5.0000000000000002E-5</v>
      </c>
      <c r="J6783" t="s">
        <v>23</v>
      </c>
      <c r="K6783" t="s">
        <v>315</v>
      </c>
      <c r="L6783" t="s">
        <v>398</v>
      </c>
      <c r="M6783" t="s">
        <v>445</v>
      </c>
      <c r="N6783">
        <v>-23.64556</v>
      </c>
      <c r="O6783">
        <v>-70.407780000000002</v>
      </c>
      <c r="P6783">
        <v>1</v>
      </c>
      <c r="Q6783">
        <v>2015</v>
      </c>
      <c r="R6783" s="2">
        <v>42129</v>
      </c>
      <c r="S6783" s="2">
        <v>42129</v>
      </c>
      <c r="T6783" s="2">
        <v>42129</v>
      </c>
      <c r="U6783" s="2"/>
    </row>
    <row r="6784" spans="1:25" x14ac:dyDescent="0.3">
      <c r="A6784" t="s">
        <v>19</v>
      </c>
      <c r="B6784" t="s">
        <v>20</v>
      </c>
      <c r="C6784" t="s">
        <v>57</v>
      </c>
      <c r="D6784" t="s">
        <v>378</v>
      </c>
      <c r="E6784" s="5" t="s">
        <v>517</v>
      </c>
      <c r="F6784">
        <v>5</v>
      </c>
      <c r="G6784" t="s">
        <v>40</v>
      </c>
      <c r="H6784">
        <v>2.2544</v>
      </c>
      <c r="I6784">
        <f>ANAM[[#This Row],[VALOR Corregida]]/1000</f>
        <v>2.2544000000000002E-3</v>
      </c>
      <c r="J6784" t="s">
        <v>27</v>
      </c>
      <c r="K6784" t="s">
        <v>24</v>
      </c>
      <c r="L6784" t="s">
        <v>398</v>
      </c>
      <c r="M6784" t="s">
        <v>445</v>
      </c>
      <c r="N6784">
        <v>-23.64556</v>
      </c>
      <c r="O6784">
        <v>-70.407780000000002</v>
      </c>
      <c r="P6784">
        <v>1</v>
      </c>
      <c r="Q6784">
        <v>2015</v>
      </c>
      <c r="R6784" s="2">
        <v>42129</v>
      </c>
      <c r="S6784" s="2">
        <v>42129</v>
      </c>
      <c r="T6784" s="2">
        <v>42129</v>
      </c>
      <c r="U6784" s="2"/>
    </row>
    <row r="6785" spans="1:25" x14ac:dyDescent="0.3">
      <c r="A6785" t="s">
        <v>19</v>
      </c>
      <c r="B6785" t="s">
        <v>20</v>
      </c>
      <c r="C6785" t="s">
        <v>57</v>
      </c>
      <c r="D6785" t="s">
        <v>378</v>
      </c>
      <c r="E6785" s="5" t="s">
        <v>517</v>
      </c>
      <c r="F6785">
        <v>5</v>
      </c>
      <c r="G6785" t="s">
        <v>41</v>
      </c>
      <c r="H6785">
        <v>0.01</v>
      </c>
      <c r="I6785">
        <f>ANAM[[#This Row],[VALOR Corregida]]/1000</f>
        <v>1.0000000000000001E-5</v>
      </c>
      <c r="J6785" t="s">
        <v>27</v>
      </c>
      <c r="K6785" t="s">
        <v>315</v>
      </c>
      <c r="L6785" t="s">
        <v>398</v>
      </c>
      <c r="M6785" t="s">
        <v>445</v>
      </c>
      <c r="N6785">
        <v>-23.64556</v>
      </c>
      <c r="O6785">
        <v>-70.407780000000002</v>
      </c>
      <c r="P6785">
        <v>1</v>
      </c>
      <c r="Q6785">
        <v>2015</v>
      </c>
      <c r="R6785" s="2">
        <v>42129</v>
      </c>
      <c r="S6785" s="2">
        <v>42129</v>
      </c>
      <c r="T6785" s="2">
        <v>42129</v>
      </c>
      <c r="U6785" s="2"/>
    </row>
    <row r="6786" spans="1:25" x14ac:dyDescent="0.3">
      <c r="A6786" t="s">
        <v>19</v>
      </c>
      <c r="B6786" t="s">
        <v>20</v>
      </c>
      <c r="C6786" t="s">
        <v>57</v>
      </c>
      <c r="D6786" t="s">
        <v>378</v>
      </c>
      <c r="E6786" s="5" t="s">
        <v>517</v>
      </c>
      <c r="F6786">
        <v>5</v>
      </c>
      <c r="G6786" t="s">
        <v>350</v>
      </c>
      <c r="H6786">
        <v>1.25</v>
      </c>
      <c r="I6786">
        <f>ANAM[[#This Row],[VALOR Corregida]]/1000</f>
        <v>1.25E-3</v>
      </c>
      <c r="J6786" t="s">
        <v>23</v>
      </c>
      <c r="K6786" t="s">
        <v>315</v>
      </c>
      <c r="L6786" t="s">
        <v>398</v>
      </c>
      <c r="M6786" t="s">
        <v>445</v>
      </c>
      <c r="N6786">
        <v>-23.64556</v>
      </c>
      <c r="O6786">
        <v>-70.407780000000002</v>
      </c>
      <c r="P6786">
        <v>1</v>
      </c>
      <c r="Q6786">
        <v>2015</v>
      </c>
      <c r="R6786" s="2">
        <v>42129</v>
      </c>
      <c r="S6786" s="2">
        <v>42129</v>
      </c>
      <c r="T6786" s="2">
        <v>42129</v>
      </c>
      <c r="U6786" s="2"/>
    </row>
    <row r="6787" spans="1:25" x14ac:dyDescent="0.3">
      <c r="A6787" t="s">
        <v>19</v>
      </c>
      <c r="B6787" t="s">
        <v>20</v>
      </c>
      <c r="C6787" t="s">
        <v>57</v>
      </c>
      <c r="D6787" t="s">
        <v>378</v>
      </c>
      <c r="E6787" s="5" t="s">
        <v>517</v>
      </c>
      <c r="F6787">
        <v>5</v>
      </c>
      <c r="G6787" t="s">
        <v>352</v>
      </c>
      <c r="H6787">
        <v>2.5</v>
      </c>
      <c r="I6787">
        <f>ANAM[[#This Row],[VALOR Corregida]]/1000</f>
        <v>2.5000000000000001E-3</v>
      </c>
      <c r="J6787" t="s">
        <v>27</v>
      </c>
      <c r="K6787" t="s">
        <v>315</v>
      </c>
      <c r="L6787" t="s">
        <v>398</v>
      </c>
      <c r="M6787" t="s">
        <v>445</v>
      </c>
      <c r="N6787">
        <v>-23.64556</v>
      </c>
      <c r="O6787">
        <v>-70.407780000000002</v>
      </c>
      <c r="P6787">
        <v>1</v>
      </c>
      <c r="Q6787">
        <v>2015</v>
      </c>
      <c r="R6787" s="2">
        <v>42129</v>
      </c>
      <c r="S6787" s="2">
        <v>42129</v>
      </c>
      <c r="T6787" s="2">
        <v>42129</v>
      </c>
      <c r="U6787" s="2"/>
      <c r="X6787">
        <f>0.0014*H6787^2-0.86*H6787+97.5</f>
        <v>95.358750000000001</v>
      </c>
      <c r="Y6787">
        <f>X6787*0.12</f>
        <v>11.443049999999999</v>
      </c>
    </row>
    <row r="6788" spans="1:25" x14ac:dyDescent="0.3">
      <c r="A6788" t="s">
        <v>19</v>
      </c>
      <c r="B6788" t="s">
        <v>20</v>
      </c>
      <c r="C6788" t="s">
        <v>60</v>
      </c>
      <c r="D6788" t="s">
        <v>379</v>
      </c>
      <c r="E6788" s="5" t="s">
        <v>521</v>
      </c>
      <c r="F6788">
        <v>5</v>
      </c>
      <c r="G6788" t="s">
        <v>412</v>
      </c>
      <c r="H6788">
        <v>0.05</v>
      </c>
      <c r="I6788">
        <f>ANAM[[#This Row],[VALOR Corregida]]/1000</f>
        <v>5.0000000000000002E-5</v>
      </c>
      <c r="J6788" t="s">
        <v>23</v>
      </c>
      <c r="K6788" t="s">
        <v>315</v>
      </c>
      <c r="L6788" t="s">
        <v>398</v>
      </c>
      <c r="M6788" t="s">
        <v>445</v>
      </c>
      <c r="N6788" s="7">
        <v>-23.650278</v>
      </c>
      <c r="O6788" s="7">
        <v>-70.406110999999996</v>
      </c>
      <c r="P6788">
        <v>1</v>
      </c>
      <c r="Q6788">
        <v>2015</v>
      </c>
      <c r="R6788" s="2">
        <v>42129</v>
      </c>
      <c r="S6788" s="2">
        <v>42129</v>
      </c>
      <c r="T6788" s="2">
        <v>42129</v>
      </c>
      <c r="U6788" s="2"/>
    </row>
    <row r="6789" spans="1:25" x14ac:dyDescent="0.3">
      <c r="A6789" t="s">
        <v>19</v>
      </c>
      <c r="B6789" t="s">
        <v>20</v>
      </c>
      <c r="C6789" t="s">
        <v>60</v>
      </c>
      <c r="D6789" t="s">
        <v>379</v>
      </c>
      <c r="E6789" s="5" t="s">
        <v>521</v>
      </c>
      <c r="F6789">
        <v>5</v>
      </c>
      <c r="G6789" t="s">
        <v>22</v>
      </c>
      <c r="H6789">
        <v>15</v>
      </c>
      <c r="I6789">
        <f>ANAM[[#This Row],[VALOR Corregida]]/1000</f>
        <v>1.4999999999999999E-2</v>
      </c>
      <c r="J6789" t="s">
        <v>23</v>
      </c>
      <c r="K6789" t="s">
        <v>315</v>
      </c>
      <c r="L6789" t="s">
        <v>398</v>
      </c>
      <c r="M6789" t="s">
        <v>445</v>
      </c>
      <c r="N6789" s="7">
        <v>-23.650278</v>
      </c>
      <c r="O6789" s="7">
        <v>-70.406110999999996</v>
      </c>
      <c r="P6789">
        <v>1</v>
      </c>
      <c r="Q6789">
        <v>2015</v>
      </c>
      <c r="R6789" s="2">
        <v>42129</v>
      </c>
      <c r="S6789" s="2">
        <v>42129</v>
      </c>
      <c r="T6789" s="2">
        <v>42129</v>
      </c>
      <c r="U6789" s="2"/>
    </row>
    <row r="6790" spans="1:25" x14ac:dyDescent="0.3">
      <c r="A6790" t="s">
        <v>19</v>
      </c>
      <c r="B6790" t="s">
        <v>20</v>
      </c>
      <c r="C6790" t="s">
        <v>60</v>
      </c>
      <c r="D6790" t="s">
        <v>379</v>
      </c>
      <c r="E6790" s="5" t="s">
        <v>521</v>
      </c>
      <c r="F6790">
        <v>5</v>
      </c>
      <c r="G6790" t="s">
        <v>414</v>
      </c>
      <c r="H6790">
        <v>0.05</v>
      </c>
      <c r="I6790">
        <f>ANAM[[#This Row],[VALOR Corregida]]/1000</f>
        <v>5.0000000000000002E-5</v>
      </c>
      <c r="J6790" t="s">
        <v>23</v>
      </c>
      <c r="K6790" t="s">
        <v>315</v>
      </c>
      <c r="L6790" t="s">
        <v>398</v>
      </c>
      <c r="M6790" t="s">
        <v>445</v>
      </c>
      <c r="N6790" s="7">
        <v>-23.650278</v>
      </c>
      <c r="O6790" s="7">
        <v>-70.406110999999996</v>
      </c>
      <c r="P6790">
        <v>1</v>
      </c>
      <c r="Q6790">
        <v>2015</v>
      </c>
      <c r="R6790" s="2">
        <v>42129</v>
      </c>
      <c r="S6790" s="2">
        <v>42129</v>
      </c>
      <c r="T6790" s="2">
        <v>42129</v>
      </c>
      <c r="U6790" s="2"/>
    </row>
    <row r="6791" spans="1:25" x14ac:dyDescent="0.3">
      <c r="A6791" t="s">
        <v>19</v>
      </c>
      <c r="B6791" t="s">
        <v>20</v>
      </c>
      <c r="C6791" t="s">
        <v>60</v>
      </c>
      <c r="D6791" t="s">
        <v>379</v>
      </c>
      <c r="E6791" s="5" t="s">
        <v>521</v>
      </c>
      <c r="F6791">
        <v>5</v>
      </c>
      <c r="G6791" t="s">
        <v>415</v>
      </c>
      <c r="H6791">
        <v>1.4</v>
      </c>
      <c r="I6791">
        <f>ANAM[[#This Row],[VALOR Corregida]]/1000</f>
        <v>1.4E-3</v>
      </c>
      <c r="J6791" t="s">
        <v>23</v>
      </c>
      <c r="K6791" t="s">
        <v>24</v>
      </c>
      <c r="L6791" t="s">
        <v>398</v>
      </c>
      <c r="M6791" t="s">
        <v>445</v>
      </c>
      <c r="N6791" s="7">
        <v>-23.650278</v>
      </c>
      <c r="O6791" s="7">
        <v>-70.406110999999996</v>
      </c>
      <c r="P6791">
        <v>1</v>
      </c>
      <c r="Q6791">
        <v>2015</v>
      </c>
      <c r="R6791" s="2">
        <v>42129</v>
      </c>
      <c r="S6791" s="2">
        <v>42129</v>
      </c>
      <c r="T6791" s="2">
        <v>42129</v>
      </c>
      <c r="U6791" s="2"/>
    </row>
    <row r="6792" spans="1:25" x14ac:dyDescent="0.3">
      <c r="A6792" t="s">
        <v>19</v>
      </c>
      <c r="B6792" t="s">
        <v>20</v>
      </c>
      <c r="C6792" t="s">
        <v>60</v>
      </c>
      <c r="D6792" t="s">
        <v>379</v>
      </c>
      <c r="E6792" s="5" t="s">
        <v>521</v>
      </c>
      <c r="F6792">
        <v>5</v>
      </c>
      <c r="G6792" t="s">
        <v>416</v>
      </c>
      <c r="H6792">
        <v>0.05</v>
      </c>
      <c r="I6792">
        <f>ANAM[[#This Row],[VALOR Corregida]]/1000</f>
        <v>5.0000000000000002E-5</v>
      </c>
      <c r="J6792" t="s">
        <v>23</v>
      </c>
      <c r="K6792" t="s">
        <v>315</v>
      </c>
      <c r="L6792" t="s">
        <v>398</v>
      </c>
      <c r="M6792" t="s">
        <v>445</v>
      </c>
      <c r="N6792" s="7">
        <v>-23.650278</v>
      </c>
      <c r="O6792" s="7">
        <v>-70.406110999999996</v>
      </c>
      <c r="P6792">
        <v>1</v>
      </c>
      <c r="Q6792">
        <v>2015</v>
      </c>
      <c r="R6792" s="2">
        <v>42129</v>
      </c>
      <c r="S6792" s="2">
        <v>42129</v>
      </c>
      <c r="T6792" s="2">
        <v>42129</v>
      </c>
      <c r="U6792" s="2"/>
    </row>
    <row r="6793" spans="1:25" x14ac:dyDescent="0.3">
      <c r="A6793" t="s">
        <v>19</v>
      </c>
      <c r="B6793" t="s">
        <v>20</v>
      </c>
      <c r="C6793" t="s">
        <v>60</v>
      </c>
      <c r="D6793" t="s">
        <v>379</v>
      </c>
      <c r="E6793" s="5" t="s">
        <v>521</v>
      </c>
      <c r="F6793">
        <v>5</v>
      </c>
      <c r="G6793" t="s">
        <v>417</v>
      </c>
      <c r="H6793">
        <v>0.05</v>
      </c>
      <c r="I6793">
        <f>ANAM[[#This Row],[VALOR Corregida]]/1000</f>
        <v>5.0000000000000002E-5</v>
      </c>
      <c r="J6793" t="s">
        <v>23</v>
      </c>
      <c r="K6793" t="s">
        <v>315</v>
      </c>
      <c r="L6793" t="s">
        <v>398</v>
      </c>
      <c r="M6793" t="s">
        <v>445</v>
      </c>
      <c r="N6793" s="7">
        <v>-23.650278</v>
      </c>
      <c r="O6793" s="7">
        <v>-70.406110999999996</v>
      </c>
      <c r="P6793">
        <v>1</v>
      </c>
      <c r="Q6793">
        <v>2015</v>
      </c>
      <c r="R6793" s="2">
        <v>42129</v>
      </c>
      <c r="S6793" s="2">
        <v>42129</v>
      </c>
      <c r="T6793" s="2">
        <v>42129</v>
      </c>
      <c r="U6793" s="2"/>
    </row>
    <row r="6794" spans="1:25" x14ac:dyDescent="0.3">
      <c r="A6794" t="s">
        <v>19</v>
      </c>
      <c r="B6794" t="s">
        <v>20</v>
      </c>
      <c r="C6794" t="s">
        <v>60</v>
      </c>
      <c r="D6794" t="s">
        <v>379</v>
      </c>
      <c r="E6794" s="5" t="s">
        <v>521</v>
      </c>
      <c r="F6794">
        <v>5</v>
      </c>
      <c r="G6794" t="s">
        <v>418</v>
      </c>
      <c r="H6794">
        <v>0.05</v>
      </c>
      <c r="I6794">
        <f>ANAM[[#This Row],[VALOR Corregida]]/1000</f>
        <v>5.0000000000000002E-5</v>
      </c>
      <c r="J6794" t="s">
        <v>23</v>
      </c>
      <c r="K6794" t="s">
        <v>315</v>
      </c>
      <c r="L6794" t="s">
        <v>398</v>
      </c>
      <c r="M6794" t="s">
        <v>445</v>
      </c>
      <c r="N6794" s="7">
        <v>-23.650278</v>
      </c>
      <c r="O6794" s="7">
        <v>-70.406110999999996</v>
      </c>
      <c r="P6794">
        <v>1</v>
      </c>
      <c r="Q6794">
        <v>2015</v>
      </c>
      <c r="R6794" s="2">
        <v>42129</v>
      </c>
      <c r="S6794" s="2">
        <v>42129</v>
      </c>
      <c r="T6794" s="2">
        <v>42129</v>
      </c>
      <c r="U6794" s="2"/>
    </row>
    <row r="6795" spans="1:25" x14ac:dyDescent="0.3">
      <c r="A6795" t="s">
        <v>19</v>
      </c>
      <c r="B6795" t="s">
        <v>20</v>
      </c>
      <c r="C6795" t="s">
        <v>60</v>
      </c>
      <c r="D6795" t="s">
        <v>379</v>
      </c>
      <c r="E6795" s="5" t="s">
        <v>521</v>
      </c>
      <c r="F6795">
        <v>5</v>
      </c>
      <c r="G6795" t="s">
        <v>419</v>
      </c>
      <c r="H6795">
        <v>0.05</v>
      </c>
      <c r="I6795">
        <f>ANAM[[#This Row],[VALOR Corregida]]/1000</f>
        <v>5.0000000000000002E-5</v>
      </c>
      <c r="J6795" t="s">
        <v>23</v>
      </c>
      <c r="K6795" t="s">
        <v>315</v>
      </c>
      <c r="L6795" t="s">
        <v>398</v>
      </c>
      <c r="M6795" t="s">
        <v>445</v>
      </c>
      <c r="N6795" s="7">
        <v>-23.650278</v>
      </c>
      <c r="O6795" s="7">
        <v>-70.406110999999996</v>
      </c>
      <c r="P6795">
        <v>1</v>
      </c>
      <c r="Q6795">
        <v>2015</v>
      </c>
      <c r="R6795" s="2">
        <v>42129</v>
      </c>
      <c r="S6795" s="2">
        <v>42129</v>
      </c>
      <c r="T6795" s="2">
        <v>42129</v>
      </c>
      <c r="U6795" s="2"/>
    </row>
    <row r="6796" spans="1:25" x14ac:dyDescent="0.3">
      <c r="A6796" t="s">
        <v>19</v>
      </c>
      <c r="B6796" t="s">
        <v>20</v>
      </c>
      <c r="C6796" t="s">
        <v>60</v>
      </c>
      <c r="D6796" t="s">
        <v>379</v>
      </c>
      <c r="E6796" s="5" t="s">
        <v>521</v>
      </c>
      <c r="F6796">
        <v>5</v>
      </c>
      <c r="G6796" t="s">
        <v>420</v>
      </c>
      <c r="H6796">
        <v>0.05</v>
      </c>
      <c r="I6796">
        <f>ANAM[[#This Row],[VALOR Corregida]]/1000</f>
        <v>5.0000000000000002E-5</v>
      </c>
      <c r="J6796" t="s">
        <v>23</v>
      </c>
      <c r="K6796" t="s">
        <v>315</v>
      </c>
      <c r="L6796" t="s">
        <v>398</v>
      </c>
      <c r="M6796" t="s">
        <v>445</v>
      </c>
      <c r="N6796" s="7">
        <v>-23.650278</v>
      </c>
      <c r="O6796" s="7">
        <v>-70.406110999999996</v>
      </c>
      <c r="P6796">
        <v>1</v>
      </c>
      <c r="Q6796">
        <v>2015</v>
      </c>
      <c r="R6796" s="2">
        <v>42129</v>
      </c>
      <c r="S6796" s="2">
        <v>42129</v>
      </c>
      <c r="T6796" s="2">
        <v>42129</v>
      </c>
      <c r="U6796" s="2"/>
    </row>
    <row r="6797" spans="1:25" x14ac:dyDescent="0.3">
      <c r="A6797" t="s">
        <v>19</v>
      </c>
      <c r="B6797" t="s">
        <v>20</v>
      </c>
      <c r="C6797" t="s">
        <v>60</v>
      </c>
      <c r="D6797" t="s">
        <v>379</v>
      </c>
      <c r="E6797" s="5" t="s">
        <v>521</v>
      </c>
      <c r="F6797">
        <v>5</v>
      </c>
      <c r="G6797" t="s">
        <v>345</v>
      </c>
      <c r="H6797">
        <v>0.5</v>
      </c>
      <c r="I6797">
        <f>ANAM[[#This Row],[VALOR Corregida]]/1000</f>
        <v>5.0000000000000001E-4</v>
      </c>
      <c r="J6797" t="s">
        <v>23</v>
      </c>
      <c r="K6797" t="s">
        <v>315</v>
      </c>
      <c r="L6797" t="s">
        <v>398</v>
      </c>
      <c r="M6797" t="s">
        <v>445</v>
      </c>
      <c r="N6797" s="7">
        <v>-23.650278</v>
      </c>
      <c r="O6797" s="7">
        <v>-70.406110999999996</v>
      </c>
      <c r="P6797">
        <v>1</v>
      </c>
      <c r="Q6797">
        <v>2015</v>
      </c>
      <c r="R6797" s="2">
        <v>42129</v>
      </c>
      <c r="S6797" s="2">
        <v>42129</v>
      </c>
      <c r="T6797" s="2">
        <v>42129</v>
      </c>
      <c r="U6797" s="2"/>
    </row>
    <row r="6798" spans="1:25" x14ac:dyDescent="0.3">
      <c r="A6798" t="s">
        <v>19</v>
      </c>
      <c r="B6798" t="s">
        <v>20</v>
      </c>
      <c r="C6798" t="s">
        <v>60</v>
      </c>
      <c r="D6798" t="s">
        <v>379</v>
      </c>
      <c r="E6798" s="5" t="s">
        <v>521</v>
      </c>
      <c r="F6798">
        <v>5</v>
      </c>
      <c r="G6798" t="s">
        <v>346</v>
      </c>
      <c r="H6798">
        <v>16.399999999999999</v>
      </c>
      <c r="I6798">
        <f>ANAM[[#This Row],[VALOR Corregida]]/1000</f>
        <v>1.6399999999999998E-2</v>
      </c>
      <c r="J6798" t="s">
        <v>23</v>
      </c>
      <c r="K6798" t="s">
        <v>24</v>
      </c>
      <c r="L6798" t="s">
        <v>398</v>
      </c>
      <c r="M6798" t="s">
        <v>445</v>
      </c>
      <c r="N6798" s="7">
        <v>-23.650278</v>
      </c>
      <c r="O6798" s="7">
        <v>-70.406110999999996</v>
      </c>
      <c r="P6798">
        <v>1</v>
      </c>
      <c r="Q6798">
        <v>2015</v>
      </c>
      <c r="R6798" s="2">
        <v>42129</v>
      </c>
      <c r="S6798" s="2">
        <v>42129</v>
      </c>
      <c r="T6798" s="2">
        <v>42129</v>
      </c>
      <c r="U6798" s="2"/>
    </row>
    <row r="6799" spans="1:25" x14ac:dyDescent="0.3">
      <c r="A6799" t="s">
        <v>19</v>
      </c>
      <c r="B6799" t="s">
        <v>20</v>
      </c>
      <c r="C6799" t="s">
        <v>60</v>
      </c>
      <c r="D6799" t="s">
        <v>379</v>
      </c>
      <c r="E6799" s="5" t="s">
        <v>521</v>
      </c>
      <c r="F6799">
        <v>5</v>
      </c>
      <c r="G6799" t="s">
        <v>30</v>
      </c>
      <c r="H6799">
        <v>4.5</v>
      </c>
      <c r="I6799">
        <f>ANAM[[#This Row],[VALOR Corregida]]/1000</f>
        <v>4.4999999999999997E-3</v>
      </c>
      <c r="J6799" t="s">
        <v>31</v>
      </c>
      <c r="K6799" t="s">
        <v>24</v>
      </c>
      <c r="L6799" t="s">
        <v>398</v>
      </c>
      <c r="M6799" t="s">
        <v>445</v>
      </c>
      <c r="N6799" s="7">
        <v>-23.650278</v>
      </c>
      <c r="O6799" s="7">
        <v>-70.406110999999996</v>
      </c>
      <c r="P6799">
        <v>1</v>
      </c>
      <c r="Q6799">
        <v>2015</v>
      </c>
      <c r="R6799" s="2">
        <v>42129</v>
      </c>
      <c r="S6799" s="2">
        <v>42129</v>
      </c>
      <c r="T6799" s="2">
        <v>42129</v>
      </c>
      <c r="U6799" s="2"/>
      <c r="X6799">
        <f>0.000000000001*H6799^4-0.00000001*H6799^3+0.00004*H6799^2-0.0733*H6799+97.8</f>
        <v>97.470959089160061</v>
      </c>
      <c r="Y6799">
        <f>X6799*0.12</f>
        <v>11.696515090699206</v>
      </c>
    </row>
    <row r="6800" spans="1:25" x14ac:dyDescent="0.3">
      <c r="A6800" t="s">
        <v>19</v>
      </c>
      <c r="B6800" t="s">
        <v>20</v>
      </c>
      <c r="C6800" t="s">
        <v>60</v>
      </c>
      <c r="D6800" t="s">
        <v>379</v>
      </c>
      <c r="E6800" s="5" t="s">
        <v>521</v>
      </c>
      <c r="F6800">
        <v>5</v>
      </c>
      <c r="G6800" t="s">
        <v>421</v>
      </c>
      <c r="H6800">
        <v>0.05</v>
      </c>
      <c r="I6800">
        <f>ANAM[[#This Row],[VALOR Corregida]]/1000</f>
        <v>5.0000000000000002E-5</v>
      </c>
      <c r="J6800" t="s">
        <v>23</v>
      </c>
      <c r="K6800" t="s">
        <v>315</v>
      </c>
      <c r="L6800" t="s">
        <v>398</v>
      </c>
      <c r="M6800" t="s">
        <v>445</v>
      </c>
      <c r="N6800" s="7">
        <v>-23.650278</v>
      </c>
      <c r="O6800" s="7">
        <v>-70.406110999999996</v>
      </c>
      <c r="P6800">
        <v>1</v>
      </c>
      <c r="Q6800">
        <v>2015</v>
      </c>
      <c r="R6800" s="2">
        <v>42129</v>
      </c>
      <c r="S6800" s="2">
        <v>42129</v>
      </c>
      <c r="T6800" s="2">
        <v>42129</v>
      </c>
      <c r="U6800" s="2"/>
    </row>
    <row r="6801" spans="1:25" x14ac:dyDescent="0.3">
      <c r="A6801" t="s">
        <v>19</v>
      </c>
      <c r="B6801" t="s">
        <v>20</v>
      </c>
      <c r="C6801" t="s">
        <v>60</v>
      </c>
      <c r="D6801" t="s">
        <v>379</v>
      </c>
      <c r="E6801" s="5" t="s">
        <v>521</v>
      </c>
      <c r="F6801">
        <v>5</v>
      </c>
      <c r="G6801" t="s">
        <v>422</v>
      </c>
      <c r="H6801">
        <v>0.05</v>
      </c>
      <c r="I6801">
        <f>ANAM[[#This Row],[VALOR Corregida]]/1000</f>
        <v>5.0000000000000002E-5</v>
      </c>
      <c r="J6801" t="s">
        <v>23</v>
      </c>
      <c r="K6801" t="s">
        <v>315</v>
      </c>
      <c r="L6801" t="s">
        <v>398</v>
      </c>
      <c r="M6801" t="s">
        <v>445</v>
      </c>
      <c r="N6801" s="7">
        <v>-23.650278</v>
      </c>
      <c r="O6801" s="7">
        <v>-70.406110999999996</v>
      </c>
      <c r="P6801">
        <v>1</v>
      </c>
      <c r="Q6801">
        <v>2015</v>
      </c>
      <c r="R6801" s="2">
        <v>42129</v>
      </c>
      <c r="S6801" s="2">
        <v>42129</v>
      </c>
      <c r="T6801" s="2">
        <v>42129</v>
      </c>
      <c r="U6801" s="2"/>
    </row>
    <row r="6802" spans="1:25" x14ac:dyDescent="0.3">
      <c r="A6802" t="s">
        <v>19</v>
      </c>
      <c r="B6802" t="s">
        <v>20</v>
      </c>
      <c r="C6802" t="s">
        <v>60</v>
      </c>
      <c r="D6802" t="s">
        <v>379</v>
      </c>
      <c r="E6802" s="5" t="s">
        <v>521</v>
      </c>
      <c r="F6802">
        <v>5</v>
      </c>
      <c r="G6802" t="s">
        <v>423</v>
      </c>
      <c r="H6802">
        <v>0.05</v>
      </c>
      <c r="I6802">
        <f>ANAM[[#This Row],[VALOR Corregida]]/1000</f>
        <v>5.0000000000000002E-5</v>
      </c>
      <c r="J6802" t="s">
        <v>23</v>
      </c>
      <c r="K6802" t="s">
        <v>315</v>
      </c>
      <c r="L6802" t="s">
        <v>398</v>
      </c>
      <c r="M6802" t="s">
        <v>445</v>
      </c>
      <c r="N6802" s="7">
        <v>-23.650278</v>
      </c>
      <c r="O6802" s="7">
        <v>-70.406110999999996</v>
      </c>
      <c r="P6802">
        <v>1</v>
      </c>
      <c r="Q6802">
        <v>2015</v>
      </c>
      <c r="R6802" s="2">
        <v>42129</v>
      </c>
      <c r="S6802" s="2">
        <v>42129</v>
      </c>
      <c r="T6802" s="2">
        <v>42129</v>
      </c>
      <c r="U6802" s="2"/>
    </row>
    <row r="6803" spans="1:25" x14ac:dyDescent="0.3">
      <c r="A6803" t="s">
        <v>19</v>
      </c>
      <c r="B6803" t="s">
        <v>20</v>
      </c>
      <c r="C6803" t="s">
        <v>60</v>
      </c>
      <c r="D6803" t="s">
        <v>379</v>
      </c>
      <c r="E6803" s="5" t="s">
        <v>521</v>
      </c>
      <c r="F6803">
        <v>5</v>
      </c>
      <c r="G6803" t="s">
        <v>424</v>
      </c>
      <c r="H6803">
        <v>0.05</v>
      </c>
      <c r="I6803">
        <f>ANAM[[#This Row],[VALOR Corregida]]/1000</f>
        <v>5.0000000000000002E-5</v>
      </c>
      <c r="J6803" t="s">
        <v>23</v>
      </c>
      <c r="K6803" t="s">
        <v>315</v>
      </c>
      <c r="L6803" t="s">
        <v>398</v>
      </c>
      <c r="M6803" t="s">
        <v>445</v>
      </c>
      <c r="N6803" s="7">
        <v>-23.650278</v>
      </c>
      <c r="O6803" s="7">
        <v>-70.406110999999996</v>
      </c>
      <c r="P6803">
        <v>1</v>
      </c>
      <c r="Q6803">
        <v>2015</v>
      </c>
      <c r="R6803" s="2">
        <v>42129</v>
      </c>
      <c r="S6803" s="2">
        <v>42129</v>
      </c>
      <c r="T6803" s="2">
        <v>42129</v>
      </c>
      <c r="U6803" s="2"/>
    </row>
    <row r="6804" spans="1:25" x14ac:dyDescent="0.3">
      <c r="A6804" t="s">
        <v>19</v>
      </c>
      <c r="B6804" t="s">
        <v>20</v>
      </c>
      <c r="C6804" t="s">
        <v>60</v>
      </c>
      <c r="D6804" t="s">
        <v>379</v>
      </c>
      <c r="E6804" s="5" t="s">
        <v>521</v>
      </c>
      <c r="F6804">
        <v>5</v>
      </c>
      <c r="G6804" t="s">
        <v>425</v>
      </c>
      <c r="H6804">
        <v>0.05</v>
      </c>
      <c r="I6804">
        <f>ANAM[[#This Row],[VALOR Corregida]]/1000</f>
        <v>5.0000000000000002E-5</v>
      </c>
      <c r="J6804" t="s">
        <v>23</v>
      </c>
      <c r="K6804" t="s">
        <v>315</v>
      </c>
      <c r="L6804" t="s">
        <v>398</v>
      </c>
      <c r="M6804" t="s">
        <v>445</v>
      </c>
      <c r="N6804" s="7">
        <v>-23.650278</v>
      </c>
      <c r="O6804" s="7">
        <v>-70.406110999999996</v>
      </c>
      <c r="P6804">
        <v>1</v>
      </c>
      <c r="Q6804">
        <v>2015</v>
      </c>
      <c r="R6804" s="2">
        <v>42129</v>
      </c>
      <c r="S6804" s="2">
        <v>42129</v>
      </c>
      <c r="T6804" s="2">
        <v>42129</v>
      </c>
      <c r="U6804" s="2"/>
    </row>
    <row r="6805" spans="1:25" x14ac:dyDescent="0.3">
      <c r="A6805" t="s">
        <v>19</v>
      </c>
      <c r="B6805" t="s">
        <v>20</v>
      </c>
      <c r="C6805" t="s">
        <v>60</v>
      </c>
      <c r="D6805" t="s">
        <v>379</v>
      </c>
      <c r="E6805" s="5" t="s">
        <v>521</v>
      </c>
      <c r="F6805">
        <v>5</v>
      </c>
      <c r="G6805" t="s">
        <v>126</v>
      </c>
      <c r="H6805">
        <v>0.14199999999999999</v>
      </c>
      <c r="I6805">
        <f>ANAM[[#This Row],[VALOR Corregida]]/1000</f>
        <v>1.4199999999999998E-4</v>
      </c>
      <c r="J6805" t="s">
        <v>27</v>
      </c>
      <c r="K6805" t="s">
        <v>24</v>
      </c>
      <c r="L6805" t="s">
        <v>398</v>
      </c>
      <c r="M6805" t="s">
        <v>445</v>
      </c>
      <c r="N6805" s="7">
        <v>-23.650278</v>
      </c>
      <c r="O6805" s="7">
        <v>-70.406110999999996</v>
      </c>
      <c r="P6805">
        <v>1</v>
      </c>
      <c r="Q6805">
        <v>2015</v>
      </c>
      <c r="R6805" s="2">
        <v>42129</v>
      </c>
      <c r="S6805" s="2">
        <v>42129</v>
      </c>
      <c r="T6805" s="2">
        <v>42129</v>
      </c>
      <c r="U6805" s="2"/>
      <c r="X6805">
        <f>-0.0008*H6805^2-0.94*H6805+97.2</f>
        <v>97.066503868799998</v>
      </c>
      <c r="Y6805">
        <f>X6805*0.12</f>
        <v>11.647980464255999</v>
      </c>
    </row>
    <row r="6806" spans="1:25" x14ac:dyDescent="0.3">
      <c r="A6806" t="s">
        <v>19</v>
      </c>
      <c r="B6806" t="s">
        <v>20</v>
      </c>
      <c r="C6806" t="s">
        <v>60</v>
      </c>
      <c r="D6806" t="s">
        <v>379</v>
      </c>
      <c r="E6806" s="5" t="s">
        <v>521</v>
      </c>
      <c r="F6806">
        <v>5</v>
      </c>
      <c r="G6806" t="s">
        <v>426</v>
      </c>
      <c r="H6806">
        <v>1.25</v>
      </c>
      <c r="I6806">
        <f>ANAM[[#This Row],[VALOR Corregida]]/1000</f>
        <v>1.25E-3</v>
      </c>
      <c r="J6806" t="s">
        <v>27</v>
      </c>
      <c r="K6806" t="s">
        <v>315</v>
      </c>
      <c r="L6806" t="s">
        <v>398</v>
      </c>
      <c r="M6806" t="s">
        <v>445</v>
      </c>
      <c r="N6806" s="7">
        <v>-23.650278</v>
      </c>
      <c r="O6806" s="7">
        <v>-70.406110999999996</v>
      </c>
      <c r="P6806">
        <v>1</v>
      </c>
      <c r="Q6806">
        <v>2015</v>
      </c>
      <c r="R6806" s="2">
        <v>42129</v>
      </c>
      <c r="S6806" s="2">
        <v>42129</v>
      </c>
      <c r="T6806" s="2">
        <v>42129</v>
      </c>
      <c r="U6806" s="2"/>
    </row>
    <row r="6807" spans="1:25" x14ac:dyDescent="0.3">
      <c r="A6807" t="s">
        <v>19</v>
      </c>
      <c r="B6807" t="s">
        <v>20</v>
      </c>
      <c r="C6807" t="s">
        <v>60</v>
      </c>
      <c r="D6807" t="s">
        <v>379</v>
      </c>
      <c r="E6807" s="5" t="s">
        <v>521</v>
      </c>
      <c r="F6807">
        <v>5</v>
      </c>
      <c r="G6807" t="s">
        <v>216</v>
      </c>
      <c r="H6807">
        <v>1.25</v>
      </c>
      <c r="I6807">
        <f>ANAM[[#This Row],[VALOR Corregida]]/1000</f>
        <v>1.25E-3</v>
      </c>
      <c r="J6807" t="s">
        <v>27</v>
      </c>
      <c r="K6807" t="s">
        <v>315</v>
      </c>
      <c r="L6807" t="s">
        <v>398</v>
      </c>
      <c r="M6807" t="s">
        <v>445</v>
      </c>
      <c r="N6807" s="7">
        <v>-23.650278</v>
      </c>
      <c r="O6807" s="7">
        <v>-70.406110999999996</v>
      </c>
      <c r="P6807">
        <v>1</v>
      </c>
      <c r="Q6807">
        <v>2015</v>
      </c>
      <c r="R6807" s="2">
        <v>42129</v>
      </c>
      <c r="S6807" s="2">
        <v>42129</v>
      </c>
      <c r="T6807" s="2">
        <v>42129</v>
      </c>
      <c r="U6807" s="2"/>
    </row>
    <row r="6808" spans="1:25" x14ac:dyDescent="0.3">
      <c r="A6808" t="s">
        <v>19</v>
      </c>
      <c r="B6808" t="s">
        <v>20</v>
      </c>
      <c r="C6808" t="s">
        <v>60</v>
      </c>
      <c r="D6808" t="s">
        <v>379</v>
      </c>
      <c r="E6808" s="5" t="s">
        <v>521</v>
      </c>
      <c r="F6808">
        <v>5</v>
      </c>
      <c r="G6808" t="s">
        <v>427</v>
      </c>
      <c r="H6808">
        <v>0.05</v>
      </c>
      <c r="I6808">
        <f>ANAM[[#This Row],[VALOR Corregida]]/1000</f>
        <v>5.0000000000000002E-5</v>
      </c>
      <c r="J6808" t="s">
        <v>27</v>
      </c>
      <c r="K6808" t="s">
        <v>315</v>
      </c>
      <c r="L6808" t="s">
        <v>398</v>
      </c>
      <c r="M6808" t="s">
        <v>445</v>
      </c>
      <c r="N6808" s="7">
        <v>-23.650278</v>
      </c>
      <c r="O6808" s="7">
        <v>-70.406110999999996</v>
      </c>
      <c r="P6808">
        <v>1</v>
      </c>
      <c r="Q6808">
        <v>2015</v>
      </c>
      <c r="R6808" s="2">
        <v>42129</v>
      </c>
      <c r="S6808" s="2">
        <v>42129</v>
      </c>
      <c r="T6808" s="2">
        <v>42129</v>
      </c>
      <c r="U6808" s="2"/>
    </row>
    <row r="6809" spans="1:25" x14ac:dyDescent="0.3">
      <c r="A6809" t="s">
        <v>19</v>
      </c>
      <c r="B6809" t="s">
        <v>20</v>
      </c>
      <c r="C6809" t="s">
        <v>60</v>
      </c>
      <c r="D6809" t="s">
        <v>379</v>
      </c>
      <c r="E6809" s="5" t="s">
        <v>521</v>
      </c>
      <c r="F6809">
        <v>5</v>
      </c>
      <c r="G6809" t="s">
        <v>428</v>
      </c>
      <c r="H6809">
        <v>0.05</v>
      </c>
      <c r="I6809">
        <f>ANAM[[#This Row],[VALOR Corregida]]/1000</f>
        <v>5.0000000000000002E-5</v>
      </c>
      <c r="J6809" t="s">
        <v>23</v>
      </c>
      <c r="K6809" t="s">
        <v>315</v>
      </c>
      <c r="L6809" t="s">
        <v>398</v>
      </c>
      <c r="M6809" t="s">
        <v>445</v>
      </c>
      <c r="N6809" s="7">
        <v>-23.650278</v>
      </c>
      <c r="O6809" s="7">
        <v>-70.406110999999996</v>
      </c>
      <c r="P6809">
        <v>1</v>
      </c>
      <c r="Q6809">
        <v>2015</v>
      </c>
      <c r="R6809" s="2">
        <v>42129</v>
      </c>
      <c r="S6809" s="2">
        <v>42129</v>
      </c>
      <c r="T6809" s="2">
        <v>42129</v>
      </c>
      <c r="U6809" s="2"/>
    </row>
    <row r="6810" spans="1:25" x14ac:dyDescent="0.3">
      <c r="A6810" t="s">
        <v>19</v>
      </c>
      <c r="B6810" t="s">
        <v>20</v>
      </c>
      <c r="C6810" t="s">
        <v>60</v>
      </c>
      <c r="D6810" t="s">
        <v>379</v>
      </c>
      <c r="E6810" s="5" t="s">
        <v>521</v>
      </c>
      <c r="F6810">
        <v>5</v>
      </c>
      <c r="G6810" t="s">
        <v>348</v>
      </c>
      <c r="H6810">
        <v>2.5000000000000001E-4</v>
      </c>
      <c r="I6810">
        <f>ANAM[[#This Row],[VALOR Corregida]]/1000</f>
        <v>2.4999999999999999E-7</v>
      </c>
      <c r="J6810" t="s">
        <v>23</v>
      </c>
      <c r="K6810" t="s">
        <v>315</v>
      </c>
      <c r="L6810" t="s">
        <v>398</v>
      </c>
      <c r="M6810" t="s">
        <v>445</v>
      </c>
      <c r="N6810" s="7">
        <v>-23.650278</v>
      </c>
      <c r="O6810" s="7">
        <v>-70.406110999999996</v>
      </c>
      <c r="P6810">
        <v>1</v>
      </c>
      <c r="Q6810">
        <v>2015</v>
      </c>
      <c r="R6810" s="2">
        <v>42129</v>
      </c>
      <c r="S6810" s="2">
        <v>42129</v>
      </c>
      <c r="T6810" s="2">
        <v>42129</v>
      </c>
      <c r="U6810" s="2"/>
    </row>
    <row r="6811" spans="1:25" x14ac:dyDescent="0.3">
      <c r="A6811" t="s">
        <v>19</v>
      </c>
      <c r="B6811" t="s">
        <v>20</v>
      </c>
      <c r="C6811" t="s">
        <v>60</v>
      </c>
      <c r="D6811" t="s">
        <v>379</v>
      </c>
      <c r="E6811" s="5" t="s">
        <v>521</v>
      </c>
      <c r="F6811">
        <v>5</v>
      </c>
      <c r="G6811" t="s">
        <v>429</v>
      </c>
      <c r="H6811">
        <v>0.05</v>
      </c>
      <c r="I6811">
        <f>ANAM[[#This Row],[VALOR Corregida]]/1000</f>
        <v>5.0000000000000002E-5</v>
      </c>
      <c r="J6811" t="s">
        <v>23</v>
      </c>
      <c r="K6811" t="s">
        <v>315</v>
      </c>
      <c r="L6811" t="s">
        <v>398</v>
      </c>
      <c r="M6811" t="s">
        <v>445</v>
      </c>
      <c r="N6811" s="7">
        <v>-23.650278</v>
      </c>
      <c r="O6811" s="7">
        <v>-70.406110999999996</v>
      </c>
      <c r="P6811">
        <v>1</v>
      </c>
      <c r="Q6811">
        <v>2015</v>
      </c>
      <c r="R6811" s="2">
        <v>42129</v>
      </c>
      <c r="S6811" s="2">
        <v>42129</v>
      </c>
      <c r="T6811" s="2">
        <v>42129</v>
      </c>
      <c r="U6811" s="2"/>
    </row>
    <row r="6812" spans="1:25" x14ac:dyDescent="0.3">
      <c r="A6812" t="s">
        <v>19</v>
      </c>
      <c r="B6812" t="s">
        <v>20</v>
      </c>
      <c r="C6812" t="s">
        <v>60</v>
      </c>
      <c r="D6812" t="s">
        <v>379</v>
      </c>
      <c r="E6812" s="5" t="s">
        <v>521</v>
      </c>
      <c r="F6812">
        <v>5</v>
      </c>
      <c r="G6812" t="s">
        <v>40</v>
      </c>
      <c r="H6812">
        <v>2.2544</v>
      </c>
      <c r="I6812">
        <f>ANAM[[#This Row],[VALOR Corregida]]/1000</f>
        <v>2.2544000000000002E-3</v>
      </c>
      <c r="J6812" t="s">
        <v>27</v>
      </c>
      <c r="K6812" t="s">
        <v>24</v>
      </c>
      <c r="L6812" t="s">
        <v>398</v>
      </c>
      <c r="M6812" t="s">
        <v>445</v>
      </c>
      <c r="N6812" s="7">
        <v>-23.650278</v>
      </c>
      <c r="O6812" s="7">
        <v>-70.406110999999996</v>
      </c>
      <c r="P6812">
        <v>1</v>
      </c>
      <c r="Q6812">
        <v>2015</v>
      </c>
      <c r="R6812" s="2">
        <v>42129</v>
      </c>
      <c r="S6812" s="2">
        <v>42129</v>
      </c>
      <c r="T6812" s="2">
        <v>42129</v>
      </c>
      <c r="U6812" s="2"/>
    </row>
    <row r="6813" spans="1:25" x14ac:dyDescent="0.3">
      <c r="A6813" t="s">
        <v>19</v>
      </c>
      <c r="B6813" t="s">
        <v>20</v>
      </c>
      <c r="C6813" t="s">
        <v>60</v>
      </c>
      <c r="D6813" t="s">
        <v>379</v>
      </c>
      <c r="E6813" s="5" t="s">
        <v>521</v>
      </c>
      <c r="F6813">
        <v>5</v>
      </c>
      <c r="G6813" t="s">
        <v>41</v>
      </c>
      <c r="H6813">
        <v>0.01</v>
      </c>
      <c r="I6813">
        <f>ANAM[[#This Row],[VALOR Corregida]]/1000</f>
        <v>1.0000000000000001E-5</v>
      </c>
      <c r="J6813" t="s">
        <v>27</v>
      </c>
      <c r="K6813" t="s">
        <v>315</v>
      </c>
      <c r="L6813" t="s">
        <v>398</v>
      </c>
      <c r="M6813" t="s">
        <v>445</v>
      </c>
      <c r="N6813" s="7">
        <v>-23.650278</v>
      </c>
      <c r="O6813" s="7">
        <v>-70.406110999999996</v>
      </c>
      <c r="P6813">
        <v>1</v>
      </c>
      <c r="Q6813">
        <v>2015</v>
      </c>
      <c r="R6813" s="2">
        <v>42129</v>
      </c>
      <c r="S6813" s="2">
        <v>42129</v>
      </c>
      <c r="T6813" s="2">
        <v>42129</v>
      </c>
      <c r="U6813" s="2"/>
    </row>
    <row r="6814" spans="1:25" x14ac:dyDescent="0.3">
      <c r="A6814" t="s">
        <v>19</v>
      </c>
      <c r="B6814" t="s">
        <v>20</v>
      </c>
      <c r="C6814" t="s">
        <v>60</v>
      </c>
      <c r="D6814" t="s">
        <v>379</v>
      </c>
      <c r="E6814" s="5" t="s">
        <v>521</v>
      </c>
      <c r="F6814">
        <v>5</v>
      </c>
      <c r="G6814" t="s">
        <v>350</v>
      </c>
      <c r="H6814">
        <v>1.25</v>
      </c>
      <c r="I6814">
        <f>ANAM[[#This Row],[VALOR Corregida]]/1000</f>
        <v>1.25E-3</v>
      </c>
      <c r="J6814" t="s">
        <v>23</v>
      </c>
      <c r="K6814" t="s">
        <v>315</v>
      </c>
      <c r="L6814" t="s">
        <v>398</v>
      </c>
      <c r="M6814" t="s">
        <v>445</v>
      </c>
      <c r="N6814" s="7">
        <v>-23.650278</v>
      </c>
      <c r="O6814" s="7">
        <v>-70.406110999999996</v>
      </c>
      <c r="P6814">
        <v>1</v>
      </c>
      <c r="Q6814">
        <v>2015</v>
      </c>
      <c r="R6814" s="2">
        <v>42129</v>
      </c>
      <c r="S6814" s="2">
        <v>42129</v>
      </c>
      <c r="T6814" s="2">
        <v>42129</v>
      </c>
      <c r="U6814" s="2"/>
    </row>
    <row r="6815" spans="1:25" x14ac:dyDescent="0.3">
      <c r="A6815" t="s">
        <v>19</v>
      </c>
      <c r="B6815" t="s">
        <v>20</v>
      </c>
      <c r="C6815" t="s">
        <v>60</v>
      </c>
      <c r="D6815" t="s">
        <v>379</v>
      </c>
      <c r="E6815" s="5" t="s">
        <v>521</v>
      </c>
      <c r="F6815">
        <v>5</v>
      </c>
      <c r="G6815" t="s">
        <v>352</v>
      </c>
      <c r="H6815">
        <v>2.5</v>
      </c>
      <c r="I6815">
        <f>ANAM[[#This Row],[VALOR Corregida]]/1000</f>
        <v>2.5000000000000001E-3</v>
      </c>
      <c r="J6815" t="s">
        <v>27</v>
      </c>
      <c r="K6815" t="s">
        <v>315</v>
      </c>
      <c r="L6815" t="s">
        <v>398</v>
      </c>
      <c r="M6815" t="s">
        <v>445</v>
      </c>
      <c r="N6815" s="7">
        <v>-23.650278</v>
      </c>
      <c r="O6815" s="7">
        <v>-70.406110999999996</v>
      </c>
      <c r="P6815">
        <v>1</v>
      </c>
      <c r="Q6815">
        <v>2015</v>
      </c>
      <c r="R6815" s="2">
        <v>42129</v>
      </c>
      <c r="S6815" s="2">
        <v>42129</v>
      </c>
      <c r="T6815" s="2">
        <v>42129</v>
      </c>
      <c r="U6815" s="2"/>
      <c r="X6815">
        <f>0.0014*H6815^2-0.86*H6815+97.5</f>
        <v>95.358750000000001</v>
      </c>
      <c r="Y6815">
        <f>X6815*0.12</f>
        <v>11.443049999999999</v>
      </c>
    </row>
    <row r="6816" spans="1:25" x14ac:dyDescent="0.3">
      <c r="A6816" t="s">
        <v>152</v>
      </c>
      <c r="B6816" t="s">
        <v>20</v>
      </c>
      <c r="C6816" t="s">
        <v>431</v>
      </c>
      <c r="D6816" t="s">
        <v>432</v>
      </c>
      <c r="E6816" s="5" t="s">
        <v>513</v>
      </c>
      <c r="F6816">
        <v>0</v>
      </c>
      <c r="G6816" t="s">
        <v>404</v>
      </c>
      <c r="H6816">
        <v>1.3273921200000001</v>
      </c>
      <c r="I6816">
        <f>ANAM[[#This Row],[VALOR Corregida]]/1000</f>
        <v>1.3273921200000001E-3</v>
      </c>
      <c r="J6816" t="s">
        <v>155</v>
      </c>
      <c r="K6816" t="s">
        <v>24</v>
      </c>
      <c r="L6816" t="s">
        <v>398</v>
      </c>
      <c r="M6816" t="s">
        <v>446</v>
      </c>
      <c r="N6816">
        <v>-23.481960000000001</v>
      </c>
      <c r="O6816">
        <v>-70.461439999999996</v>
      </c>
      <c r="P6816">
        <v>1</v>
      </c>
      <c r="Q6816">
        <v>2015</v>
      </c>
      <c r="R6816" s="2">
        <v>42129</v>
      </c>
      <c r="S6816" s="2">
        <v>42129</v>
      </c>
      <c r="T6816" s="2">
        <v>42129</v>
      </c>
      <c r="U6816" s="2"/>
    </row>
    <row r="6817" spans="1:21" x14ac:dyDescent="0.3">
      <c r="A6817" t="s">
        <v>152</v>
      </c>
      <c r="B6817" t="s">
        <v>20</v>
      </c>
      <c r="C6817" t="s">
        <v>431</v>
      </c>
      <c r="D6817" t="s">
        <v>432</v>
      </c>
      <c r="E6817" s="5" t="s">
        <v>513</v>
      </c>
      <c r="F6817">
        <v>0</v>
      </c>
      <c r="G6817" t="s">
        <v>28</v>
      </c>
      <c r="H6817">
        <v>8.0142931340000008</v>
      </c>
      <c r="I6817">
        <f>ANAM[[#This Row],[VALOR Corregida]]/1000</f>
        <v>8.0142931340000008E-3</v>
      </c>
      <c r="J6817" t="s">
        <v>155</v>
      </c>
      <c r="K6817" t="s">
        <v>24</v>
      </c>
      <c r="L6817" t="s">
        <v>398</v>
      </c>
      <c r="M6817" t="s">
        <v>446</v>
      </c>
      <c r="N6817">
        <v>-23.481960000000001</v>
      </c>
      <c r="O6817">
        <v>-70.461439999999996</v>
      </c>
      <c r="P6817">
        <v>1</v>
      </c>
      <c r="Q6817">
        <v>2015</v>
      </c>
      <c r="R6817" s="2">
        <v>42129</v>
      </c>
      <c r="S6817" s="2">
        <v>42129</v>
      </c>
      <c r="T6817" s="2">
        <v>42129</v>
      </c>
      <c r="U6817" s="2"/>
    </row>
    <row r="6818" spans="1:21" x14ac:dyDescent="0.3">
      <c r="A6818" t="s">
        <v>152</v>
      </c>
      <c r="B6818" t="s">
        <v>20</v>
      </c>
      <c r="C6818" t="s">
        <v>431</v>
      </c>
      <c r="D6818" t="s">
        <v>432</v>
      </c>
      <c r="E6818" s="5" t="s">
        <v>513</v>
      </c>
      <c r="F6818">
        <v>0</v>
      </c>
      <c r="G6818" t="s">
        <v>29</v>
      </c>
      <c r="H6818">
        <v>4.462234563</v>
      </c>
      <c r="I6818">
        <f>ANAM[[#This Row],[VALOR Corregida]]/1000</f>
        <v>4.4622345629999997E-3</v>
      </c>
      <c r="J6818" t="s">
        <v>155</v>
      </c>
      <c r="K6818" t="s">
        <v>24</v>
      </c>
      <c r="L6818" t="s">
        <v>398</v>
      </c>
      <c r="M6818" t="s">
        <v>446</v>
      </c>
      <c r="N6818">
        <v>-23.481960000000001</v>
      </c>
      <c r="O6818">
        <v>-70.461439999999996</v>
      </c>
      <c r="P6818">
        <v>1</v>
      </c>
      <c r="Q6818">
        <v>2015</v>
      </c>
      <c r="R6818" s="2">
        <v>42129</v>
      </c>
      <c r="S6818" s="2">
        <v>42129</v>
      </c>
      <c r="T6818" s="2">
        <v>42129</v>
      </c>
      <c r="U6818" s="2"/>
    </row>
    <row r="6819" spans="1:21" x14ac:dyDescent="0.3">
      <c r="A6819" t="s">
        <v>152</v>
      </c>
      <c r="B6819" t="s">
        <v>20</v>
      </c>
      <c r="C6819" t="s">
        <v>431</v>
      </c>
      <c r="D6819" t="s">
        <v>432</v>
      </c>
      <c r="E6819" s="5" t="s">
        <v>513</v>
      </c>
      <c r="F6819">
        <v>0</v>
      </c>
      <c r="G6819" t="s">
        <v>30</v>
      </c>
      <c r="H6819">
        <v>3500</v>
      </c>
      <c r="I6819">
        <f>ANAM[[#This Row],[VALOR Corregida]]/1000</f>
        <v>3.5</v>
      </c>
      <c r="J6819" t="s">
        <v>157</v>
      </c>
      <c r="K6819" t="s">
        <v>24</v>
      </c>
      <c r="L6819" t="s">
        <v>398</v>
      </c>
      <c r="M6819" t="s">
        <v>446</v>
      </c>
      <c r="N6819">
        <v>-23.481960000000001</v>
      </c>
      <c r="O6819">
        <v>-70.461439999999996</v>
      </c>
      <c r="P6819">
        <v>1</v>
      </c>
      <c r="Q6819">
        <v>2015</v>
      </c>
      <c r="R6819" s="2">
        <v>42129</v>
      </c>
      <c r="S6819" s="2">
        <v>42129</v>
      </c>
      <c r="T6819" s="2">
        <v>42129</v>
      </c>
      <c r="U6819" s="2"/>
    </row>
    <row r="6820" spans="1:21" x14ac:dyDescent="0.3">
      <c r="A6820" t="s">
        <v>152</v>
      </c>
      <c r="B6820" t="s">
        <v>20</v>
      </c>
      <c r="C6820" t="s">
        <v>431</v>
      </c>
      <c r="D6820" t="s">
        <v>432</v>
      </c>
      <c r="E6820" s="5" t="s">
        <v>513</v>
      </c>
      <c r="F6820">
        <v>0</v>
      </c>
      <c r="G6820" t="s">
        <v>39</v>
      </c>
      <c r="H6820">
        <v>5.0000000000000001E-3</v>
      </c>
      <c r="I6820">
        <f>ANAM[[#This Row],[VALOR Corregida]]/1000</f>
        <v>5.0000000000000004E-6</v>
      </c>
      <c r="J6820" t="s">
        <v>155</v>
      </c>
      <c r="K6820" t="s">
        <v>315</v>
      </c>
      <c r="L6820" t="s">
        <v>398</v>
      </c>
      <c r="M6820" t="s">
        <v>446</v>
      </c>
      <c r="N6820">
        <v>-23.481960000000001</v>
      </c>
      <c r="O6820">
        <v>-70.461439999999996</v>
      </c>
      <c r="P6820">
        <v>1</v>
      </c>
      <c r="Q6820">
        <v>2015</v>
      </c>
      <c r="R6820" s="2">
        <v>42129</v>
      </c>
      <c r="S6820" s="2">
        <v>42129</v>
      </c>
      <c r="T6820" s="2">
        <v>42129</v>
      </c>
      <c r="U6820" s="2"/>
    </row>
    <row r="6821" spans="1:21" x14ac:dyDescent="0.3">
      <c r="A6821" t="s">
        <v>152</v>
      </c>
      <c r="B6821" t="s">
        <v>20</v>
      </c>
      <c r="C6821" t="s">
        <v>431</v>
      </c>
      <c r="D6821" t="s">
        <v>432</v>
      </c>
      <c r="E6821" s="5" t="s">
        <v>513</v>
      </c>
      <c r="F6821">
        <v>0</v>
      </c>
      <c r="G6821" t="s">
        <v>46</v>
      </c>
      <c r="H6821">
        <v>4.6765734270000001</v>
      </c>
      <c r="I6821">
        <f>ANAM[[#This Row],[VALOR Corregida]]/1000</f>
        <v>4.6765734270000003E-3</v>
      </c>
      <c r="J6821" t="s">
        <v>155</v>
      </c>
      <c r="K6821" t="s">
        <v>24</v>
      </c>
      <c r="L6821" t="s">
        <v>398</v>
      </c>
      <c r="M6821" t="s">
        <v>446</v>
      </c>
      <c r="N6821">
        <v>-23.481960000000001</v>
      </c>
      <c r="O6821">
        <v>-70.461439999999996</v>
      </c>
      <c r="P6821">
        <v>1</v>
      </c>
      <c r="Q6821">
        <v>2015</v>
      </c>
      <c r="R6821" s="2">
        <v>42129</v>
      </c>
      <c r="S6821" s="2">
        <v>42129</v>
      </c>
      <c r="T6821" s="2">
        <v>42129</v>
      </c>
      <c r="U6821" s="2"/>
    </row>
    <row r="6822" spans="1:21" x14ac:dyDescent="0.3">
      <c r="A6822" t="s">
        <v>152</v>
      </c>
      <c r="B6822" t="s">
        <v>20</v>
      </c>
      <c r="C6822" t="s">
        <v>198</v>
      </c>
      <c r="D6822" t="s">
        <v>380</v>
      </c>
      <c r="E6822" s="5" t="s">
        <v>529</v>
      </c>
      <c r="F6822">
        <v>0</v>
      </c>
      <c r="G6822" t="s">
        <v>404</v>
      </c>
      <c r="H6822">
        <v>1.4395302590000001</v>
      </c>
      <c r="I6822">
        <f>ANAM[[#This Row],[VALOR Corregida]]/1000</f>
        <v>1.4395302590000001E-3</v>
      </c>
      <c r="J6822" t="s">
        <v>155</v>
      </c>
      <c r="K6822" t="s">
        <v>24</v>
      </c>
      <c r="L6822" t="s">
        <v>398</v>
      </c>
      <c r="M6822" t="s">
        <v>446</v>
      </c>
      <c r="N6822">
        <v>-23.616669999999999</v>
      </c>
      <c r="O6822">
        <v>-70.395560000000003</v>
      </c>
      <c r="P6822">
        <v>1</v>
      </c>
      <c r="Q6822">
        <v>2015</v>
      </c>
      <c r="R6822" s="2">
        <v>42129</v>
      </c>
      <c r="S6822" s="2">
        <v>42129</v>
      </c>
      <c r="T6822" s="2">
        <v>42129</v>
      </c>
      <c r="U6822" s="2"/>
    </row>
    <row r="6823" spans="1:21" x14ac:dyDescent="0.3">
      <c r="A6823" t="s">
        <v>152</v>
      </c>
      <c r="B6823" t="s">
        <v>20</v>
      </c>
      <c r="C6823" t="s">
        <v>198</v>
      </c>
      <c r="D6823" t="s">
        <v>380</v>
      </c>
      <c r="E6823" s="5" t="s">
        <v>529</v>
      </c>
      <c r="F6823">
        <v>0</v>
      </c>
      <c r="G6823" t="s">
        <v>28</v>
      </c>
      <c r="H6823">
        <v>6.9923429099999996</v>
      </c>
      <c r="I6823">
        <f>ANAM[[#This Row],[VALOR Corregida]]/1000</f>
        <v>6.9923429099999993E-3</v>
      </c>
      <c r="J6823" t="s">
        <v>155</v>
      </c>
      <c r="K6823" t="s">
        <v>24</v>
      </c>
      <c r="L6823" t="s">
        <v>398</v>
      </c>
      <c r="M6823" t="s">
        <v>446</v>
      </c>
      <c r="N6823">
        <v>-23.616669999999999</v>
      </c>
      <c r="O6823">
        <v>-70.395560000000003</v>
      </c>
      <c r="P6823">
        <v>1</v>
      </c>
      <c r="Q6823">
        <v>2015</v>
      </c>
      <c r="R6823" s="2">
        <v>42129</v>
      </c>
      <c r="S6823" s="2">
        <v>42129</v>
      </c>
      <c r="T6823" s="2">
        <v>42129</v>
      </c>
      <c r="U6823" s="2"/>
    </row>
    <row r="6824" spans="1:21" x14ac:dyDescent="0.3">
      <c r="A6824" t="s">
        <v>152</v>
      </c>
      <c r="B6824" t="s">
        <v>20</v>
      </c>
      <c r="C6824" t="s">
        <v>198</v>
      </c>
      <c r="D6824" t="s">
        <v>380</v>
      </c>
      <c r="E6824" s="5" t="s">
        <v>529</v>
      </c>
      <c r="F6824">
        <v>0</v>
      </c>
      <c r="G6824" t="s">
        <v>29</v>
      </c>
      <c r="H6824">
        <v>4.3133609230000003</v>
      </c>
      <c r="I6824">
        <f>ANAM[[#This Row],[VALOR Corregida]]/1000</f>
        <v>4.3133609230000007E-3</v>
      </c>
      <c r="J6824" t="s">
        <v>155</v>
      </c>
      <c r="K6824" t="s">
        <v>24</v>
      </c>
      <c r="L6824" t="s">
        <v>398</v>
      </c>
      <c r="M6824" t="s">
        <v>446</v>
      </c>
      <c r="N6824">
        <v>-23.616669999999999</v>
      </c>
      <c r="O6824">
        <v>-70.395560000000003</v>
      </c>
      <c r="P6824">
        <v>1</v>
      </c>
      <c r="Q6824">
        <v>2015</v>
      </c>
      <c r="R6824" s="2">
        <v>42129</v>
      </c>
      <c r="S6824" s="2">
        <v>42129</v>
      </c>
      <c r="T6824" s="2">
        <v>42129</v>
      </c>
      <c r="U6824" s="2"/>
    </row>
    <row r="6825" spans="1:21" x14ac:dyDescent="0.3">
      <c r="A6825" t="s">
        <v>152</v>
      </c>
      <c r="B6825" t="s">
        <v>20</v>
      </c>
      <c r="C6825" t="s">
        <v>198</v>
      </c>
      <c r="D6825" t="s">
        <v>380</v>
      </c>
      <c r="E6825" s="5" t="s">
        <v>529</v>
      </c>
      <c r="F6825">
        <v>0</v>
      </c>
      <c r="G6825" t="s">
        <v>30</v>
      </c>
      <c r="H6825">
        <v>230</v>
      </c>
      <c r="I6825">
        <f>ANAM[[#This Row],[VALOR Corregida]]/1000</f>
        <v>0.23</v>
      </c>
      <c r="J6825" t="s">
        <v>157</v>
      </c>
      <c r="K6825" t="s">
        <v>24</v>
      </c>
      <c r="L6825" t="s">
        <v>398</v>
      </c>
      <c r="M6825" t="s">
        <v>446</v>
      </c>
      <c r="N6825">
        <v>-23.616669999999999</v>
      </c>
      <c r="O6825">
        <v>-70.395560000000003</v>
      </c>
      <c r="P6825">
        <v>1</v>
      </c>
      <c r="Q6825">
        <v>2015</v>
      </c>
      <c r="R6825" s="2">
        <v>42129</v>
      </c>
      <c r="S6825" s="2">
        <v>42129</v>
      </c>
      <c r="T6825" s="2">
        <v>42129</v>
      </c>
      <c r="U6825" s="2"/>
    </row>
    <row r="6826" spans="1:21" x14ac:dyDescent="0.3">
      <c r="A6826" t="s">
        <v>152</v>
      </c>
      <c r="B6826" t="s">
        <v>20</v>
      </c>
      <c r="C6826" t="s">
        <v>198</v>
      </c>
      <c r="D6826" t="s">
        <v>380</v>
      </c>
      <c r="E6826" s="5" t="s">
        <v>529</v>
      </c>
      <c r="F6826">
        <v>0</v>
      </c>
      <c r="G6826" t="s">
        <v>39</v>
      </c>
      <c r="H6826">
        <v>5.0000000000000001E-3</v>
      </c>
      <c r="I6826">
        <f>ANAM[[#This Row],[VALOR Corregida]]/1000</f>
        <v>5.0000000000000004E-6</v>
      </c>
      <c r="J6826" t="s">
        <v>155</v>
      </c>
      <c r="K6826" t="s">
        <v>315</v>
      </c>
      <c r="L6826" t="s">
        <v>398</v>
      </c>
      <c r="M6826" t="s">
        <v>446</v>
      </c>
      <c r="N6826">
        <v>-23.616669999999999</v>
      </c>
      <c r="O6826">
        <v>-70.395560000000003</v>
      </c>
      <c r="P6826">
        <v>1</v>
      </c>
      <c r="Q6826">
        <v>2015</v>
      </c>
      <c r="R6826" s="2">
        <v>42129</v>
      </c>
      <c r="S6826" s="2">
        <v>42129</v>
      </c>
      <c r="T6826" s="2">
        <v>42129</v>
      </c>
      <c r="U6826" s="2"/>
    </row>
    <row r="6827" spans="1:21" x14ac:dyDescent="0.3">
      <c r="A6827" t="s">
        <v>152</v>
      </c>
      <c r="B6827" t="s">
        <v>20</v>
      </c>
      <c r="C6827" t="s">
        <v>198</v>
      </c>
      <c r="D6827" t="s">
        <v>380</v>
      </c>
      <c r="E6827" s="5" t="s">
        <v>529</v>
      </c>
      <c r="F6827">
        <v>0</v>
      </c>
      <c r="G6827" t="s">
        <v>46</v>
      </c>
      <c r="H6827">
        <v>4.6488584340000001</v>
      </c>
      <c r="I6827">
        <f>ANAM[[#This Row],[VALOR Corregida]]/1000</f>
        <v>4.6488584340000005E-3</v>
      </c>
      <c r="J6827" t="s">
        <v>155</v>
      </c>
      <c r="K6827" t="s">
        <v>24</v>
      </c>
      <c r="L6827" t="s">
        <v>398</v>
      </c>
      <c r="M6827" t="s">
        <v>446</v>
      </c>
      <c r="N6827">
        <v>-23.616669999999999</v>
      </c>
      <c r="O6827">
        <v>-70.395560000000003</v>
      </c>
      <c r="P6827">
        <v>1</v>
      </c>
      <c r="Q6827">
        <v>2015</v>
      </c>
      <c r="R6827" s="2">
        <v>42129</v>
      </c>
      <c r="S6827" s="2">
        <v>42129</v>
      </c>
      <c r="T6827" s="2">
        <v>42129</v>
      </c>
      <c r="U6827" s="2"/>
    </row>
    <row r="6828" spans="1:21" x14ac:dyDescent="0.3">
      <c r="A6828" t="s">
        <v>152</v>
      </c>
      <c r="B6828" t="s">
        <v>20</v>
      </c>
      <c r="C6828" t="s">
        <v>158</v>
      </c>
      <c r="D6828" t="s">
        <v>395</v>
      </c>
      <c r="E6828">
        <v>140</v>
      </c>
      <c r="F6828">
        <v>0</v>
      </c>
      <c r="G6828" t="s">
        <v>404</v>
      </c>
      <c r="H6828">
        <v>4.2398032729999997</v>
      </c>
      <c r="I6828">
        <f>ANAM[[#This Row],[VALOR Corregida]]/1000</f>
        <v>4.2398032729999997E-3</v>
      </c>
      <c r="J6828" t="s">
        <v>155</v>
      </c>
      <c r="K6828" t="s">
        <v>24</v>
      </c>
      <c r="L6828" t="s">
        <v>398</v>
      </c>
      <c r="M6828" t="s">
        <v>446</v>
      </c>
      <c r="N6828">
        <v>-23.660278000000002</v>
      </c>
      <c r="O6828">
        <v>-70.404167000000001</v>
      </c>
      <c r="P6828">
        <v>1</v>
      </c>
      <c r="Q6828">
        <v>2015</v>
      </c>
      <c r="R6828" s="2">
        <v>42129</v>
      </c>
      <c r="S6828" s="2">
        <v>42129</v>
      </c>
      <c r="T6828" s="2">
        <v>42129</v>
      </c>
      <c r="U6828" s="2"/>
    </row>
    <row r="6829" spans="1:21" x14ac:dyDescent="0.3">
      <c r="A6829" t="s">
        <v>152</v>
      </c>
      <c r="B6829" t="s">
        <v>20</v>
      </c>
      <c r="C6829" t="s">
        <v>158</v>
      </c>
      <c r="D6829" t="s">
        <v>395</v>
      </c>
      <c r="E6829">
        <v>140</v>
      </c>
      <c r="F6829">
        <v>0</v>
      </c>
      <c r="G6829" t="s">
        <v>28</v>
      </c>
      <c r="H6829">
        <v>11.152448870000001</v>
      </c>
      <c r="I6829">
        <f>ANAM[[#This Row],[VALOR Corregida]]/1000</f>
        <v>1.1152448870000001E-2</v>
      </c>
      <c r="J6829" t="s">
        <v>155</v>
      </c>
      <c r="K6829" t="s">
        <v>24</v>
      </c>
      <c r="L6829" t="s">
        <v>398</v>
      </c>
      <c r="M6829" t="s">
        <v>446</v>
      </c>
      <c r="N6829">
        <v>-23.660278000000002</v>
      </c>
      <c r="O6829">
        <v>-70.404167000000001</v>
      </c>
      <c r="P6829">
        <v>1</v>
      </c>
      <c r="Q6829">
        <v>2015</v>
      </c>
      <c r="R6829" s="2">
        <v>42129</v>
      </c>
      <c r="S6829" s="2">
        <v>42129</v>
      </c>
      <c r="T6829" s="2">
        <v>42129</v>
      </c>
      <c r="U6829" s="2"/>
    </row>
    <row r="6830" spans="1:21" x14ac:dyDescent="0.3">
      <c r="A6830" t="s">
        <v>152</v>
      </c>
      <c r="B6830" t="s">
        <v>20</v>
      </c>
      <c r="C6830" t="s">
        <v>158</v>
      </c>
      <c r="D6830" t="s">
        <v>395</v>
      </c>
      <c r="E6830">
        <v>140</v>
      </c>
      <c r="F6830">
        <v>0</v>
      </c>
      <c r="G6830" t="s">
        <v>29</v>
      </c>
      <c r="H6830">
        <v>7.4357987740000002</v>
      </c>
      <c r="I6830">
        <f>ANAM[[#This Row],[VALOR Corregida]]/1000</f>
        <v>7.4357987739999999E-3</v>
      </c>
      <c r="J6830" t="s">
        <v>155</v>
      </c>
      <c r="K6830" t="s">
        <v>24</v>
      </c>
      <c r="L6830" t="s">
        <v>398</v>
      </c>
      <c r="M6830" t="s">
        <v>446</v>
      </c>
      <c r="N6830">
        <v>-23.660278000000002</v>
      </c>
      <c r="O6830">
        <v>-70.404167000000001</v>
      </c>
      <c r="P6830">
        <v>1</v>
      </c>
      <c r="Q6830">
        <v>2015</v>
      </c>
      <c r="R6830" s="2">
        <v>42129</v>
      </c>
      <c r="S6830" s="2">
        <v>42129</v>
      </c>
      <c r="T6830" s="2">
        <v>42129</v>
      </c>
      <c r="U6830" s="2"/>
    </row>
    <row r="6831" spans="1:21" x14ac:dyDescent="0.3">
      <c r="A6831" t="s">
        <v>152</v>
      </c>
      <c r="B6831" t="s">
        <v>20</v>
      </c>
      <c r="C6831" t="s">
        <v>158</v>
      </c>
      <c r="D6831" t="s">
        <v>395</v>
      </c>
      <c r="E6831">
        <v>140</v>
      </c>
      <c r="F6831">
        <v>0</v>
      </c>
      <c r="G6831" t="s">
        <v>30</v>
      </c>
      <c r="H6831">
        <v>7000</v>
      </c>
      <c r="I6831">
        <f>ANAM[[#This Row],[VALOR Corregida]]/1000</f>
        <v>7</v>
      </c>
      <c r="J6831" t="s">
        <v>157</v>
      </c>
      <c r="K6831" t="s">
        <v>24</v>
      </c>
      <c r="L6831" t="s">
        <v>398</v>
      </c>
      <c r="M6831" t="s">
        <v>446</v>
      </c>
      <c r="N6831">
        <v>-23.660278000000002</v>
      </c>
      <c r="O6831">
        <v>-70.404167000000001</v>
      </c>
      <c r="P6831">
        <v>1</v>
      </c>
      <c r="Q6831">
        <v>2015</v>
      </c>
      <c r="R6831" s="2">
        <v>42129</v>
      </c>
      <c r="S6831" s="2">
        <v>42129</v>
      </c>
      <c r="T6831" s="2">
        <v>42129</v>
      </c>
      <c r="U6831" s="2"/>
    </row>
    <row r="6832" spans="1:21" x14ac:dyDescent="0.3">
      <c r="A6832" t="s">
        <v>152</v>
      </c>
      <c r="B6832" t="s">
        <v>20</v>
      </c>
      <c r="C6832" t="s">
        <v>158</v>
      </c>
      <c r="D6832" t="s">
        <v>395</v>
      </c>
      <c r="E6832">
        <v>140</v>
      </c>
      <c r="F6832">
        <v>0</v>
      </c>
      <c r="G6832" t="s">
        <v>39</v>
      </c>
      <c r="H6832">
        <v>5.0000000000000001E-3</v>
      </c>
      <c r="I6832">
        <f>ANAM[[#This Row],[VALOR Corregida]]/1000</f>
        <v>5.0000000000000004E-6</v>
      </c>
      <c r="J6832" t="s">
        <v>155</v>
      </c>
      <c r="K6832" t="s">
        <v>315</v>
      </c>
      <c r="L6832" t="s">
        <v>398</v>
      </c>
      <c r="M6832" t="s">
        <v>446</v>
      </c>
      <c r="N6832">
        <v>-23.660278000000002</v>
      </c>
      <c r="O6832">
        <v>-70.404167000000001</v>
      </c>
      <c r="P6832">
        <v>1</v>
      </c>
      <c r="Q6832">
        <v>2015</v>
      </c>
      <c r="R6832" s="2">
        <v>42129</v>
      </c>
      <c r="S6832" s="2">
        <v>42129</v>
      </c>
      <c r="T6832" s="2">
        <v>42129</v>
      </c>
      <c r="U6832" s="2"/>
    </row>
    <row r="6833" spans="1:21" x14ac:dyDescent="0.3">
      <c r="A6833" t="s">
        <v>152</v>
      </c>
      <c r="B6833" t="s">
        <v>20</v>
      </c>
      <c r="C6833" t="s">
        <v>158</v>
      </c>
      <c r="D6833" t="s">
        <v>395</v>
      </c>
      <c r="E6833">
        <v>140</v>
      </c>
      <c r="F6833">
        <v>0</v>
      </c>
      <c r="G6833" t="s">
        <v>46</v>
      </c>
      <c r="H6833">
        <v>14.45683189</v>
      </c>
      <c r="I6833">
        <f>ANAM[[#This Row],[VALOR Corregida]]/1000</f>
        <v>1.4456831890000001E-2</v>
      </c>
      <c r="J6833" t="s">
        <v>155</v>
      </c>
      <c r="K6833" t="s">
        <v>24</v>
      </c>
      <c r="L6833" t="s">
        <v>398</v>
      </c>
      <c r="M6833" t="s">
        <v>446</v>
      </c>
      <c r="N6833">
        <v>-23.660278000000002</v>
      </c>
      <c r="O6833">
        <v>-70.404167000000001</v>
      </c>
      <c r="P6833">
        <v>1</v>
      </c>
      <c r="Q6833">
        <v>2015</v>
      </c>
      <c r="R6833" s="2">
        <v>42129</v>
      </c>
      <c r="S6833" s="2">
        <v>42129</v>
      </c>
      <c r="T6833" s="2">
        <v>42129</v>
      </c>
      <c r="U6833" s="2"/>
    </row>
    <row r="6834" spans="1:21" x14ac:dyDescent="0.3">
      <c r="A6834" t="s">
        <v>164</v>
      </c>
      <c r="B6834" t="s">
        <v>20</v>
      </c>
      <c r="C6834" t="s">
        <v>431</v>
      </c>
      <c r="D6834" t="s">
        <v>439</v>
      </c>
      <c r="E6834" s="5" t="s">
        <v>514</v>
      </c>
      <c r="F6834">
        <v>14</v>
      </c>
      <c r="G6834" t="s">
        <v>397</v>
      </c>
      <c r="H6834">
        <v>25.2</v>
      </c>
      <c r="I6834">
        <f>ANAM[[#This Row],[VALOR Corregida]]/1000</f>
        <v>2.52E-2</v>
      </c>
      <c r="J6834" t="s">
        <v>167</v>
      </c>
      <c r="K6834" t="s">
        <v>24</v>
      </c>
      <c r="L6834" t="s">
        <v>398</v>
      </c>
      <c r="M6834" t="s">
        <v>447</v>
      </c>
      <c r="N6834">
        <v>-23.481960000000001</v>
      </c>
      <c r="O6834">
        <v>-70.461439999999996</v>
      </c>
      <c r="P6834">
        <v>1</v>
      </c>
      <c r="Q6834">
        <v>2015</v>
      </c>
      <c r="R6834" s="2">
        <v>42129</v>
      </c>
      <c r="S6834" s="2">
        <v>42129</v>
      </c>
      <c r="T6834" s="2">
        <v>42129</v>
      </c>
      <c r="U6834" s="2"/>
    </row>
    <row r="6835" spans="1:21" x14ac:dyDescent="0.3">
      <c r="A6835" t="s">
        <v>164</v>
      </c>
      <c r="B6835" t="s">
        <v>20</v>
      </c>
      <c r="C6835" t="s">
        <v>431</v>
      </c>
      <c r="D6835" t="s">
        <v>439</v>
      </c>
      <c r="E6835" s="5" t="s">
        <v>514</v>
      </c>
      <c r="F6835">
        <v>14</v>
      </c>
      <c r="G6835" t="s">
        <v>400</v>
      </c>
      <c r="H6835">
        <v>1.2</v>
      </c>
      <c r="I6835">
        <f>ANAM[[#This Row],[VALOR Corregida]]/1000</f>
        <v>1.1999999999999999E-3</v>
      </c>
      <c r="J6835" t="s">
        <v>167</v>
      </c>
      <c r="K6835" t="s">
        <v>24</v>
      </c>
      <c r="L6835" t="s">
        <v>398</v>
      </c>
      <c r="M6835" t="s">
        <v>447</v>
      </c>
      <c r="N6835">
        <v>-23.481960000000001</v>
      </c>
      <c r="O6835">
        <v>-70.461439999999996</v>
      </c>
      <c r="P6835">
        <v>1</v>
      </c>
      <c r="Q6835">
        <v>2015</v>
      </c>
      <c r="R6835" s="2">
        <v>42129</v>
      </c>
      <c r="S6835" s="2">
        <v>42129</v>
      </c>
      <c r="T6835" s="2">
        <v>42129</v>
      </c>
      <c r="U6835" s="2"/>
    </row>
    <row r="6836" spans="1:21" x14ac:dyDescent="0.3">
      <c r="A6836" t="s">
        <v>164</v>
      </c>
      <c r="B6836" t="s">
        <v>20</v>
      </c>
      <c r="C6836" t="s">
        <v>431</v>
      </c>
      <c r="D6836" t="s">
        <v>439</v>
      </c>
      <c r="E6836" s="5" t="s">
        <v>514</v>
      </c>
      <c r="F6836">
        <v>14</v>
      </c>
      <c r="G6836" t="s">
        <v>401</v>
      </c>
      <c r="H6836">
        <v>8.8000000000000007</v>
      </c>
      <c r="I6836">
        <f>ANAM[[#This Row],[VALOR Corregida]]/1000</f>
        <v>8.8000000000000005E-3</v>
      </c>
      <c r="J6836" t="s">
        <v>167</v>
      </c>
      <c r="K6836" t="s">
        <v>24</v>
      </c>
      <c r="L6836" t="s">
        <v>398</v>
      </c>
      <c r="M6836" t="s">
        <v>447</v>
      </c>
      <c r="N6836">
        <v>-23.481960000000001</v>
      </c>
      <c r="O6836">
        <v>-70.461439999999996</v>
      </c>
      <c r="P6836">
        <v>1</v>
      </c>
      <c r="Q6836">
        <v>2015</v>
      </c>
      <c r="R6836" s="2">
        <v>42129</v>
      </c>
      <c r="S6836" s="2">
        <v>42129</v>
      </c>
      <c r="T6836" s="2">
        <v>42129</v>
      </c>
      <c r="U6836" s="2"/>
    </row>
    <row r="6837" spans="1:21" x14ac:dyDescent="0.3">
      <c r="A6837" t="s">
        <v>164</v>
      </c>
      <c r="B6837" t="s">
        <v>20</v>
      </c>
      <c r="C6837" t="s">
        <v>431</v>
      </c>
      <c r="D6837" t="s">
        <v>439</v>
      </c>
      <c r="E6837" s="5" t="s">
        <v>514</v>
      </c>
      <c r="F6837">
        <v>14</v>
      </c>
      <c r="G6837" t="s">
        <v>402</v>
      </c>
      <c r="H6837">
        <v>63.8</v>
      </c>
      <c r="I6837">
        <f>ANAM[[#This Row],[VALOR Corregida]]/1000</f>
        <v>6.3799999999999996E-2</v>
      </c>
      <c r="J6837" t="s">
        <v>167</v>
      </c>
      <c r="K6837" t="s">
        <v>24</v>
      </c>
      <c r="L6837" t="s">
        <v>398</v>
      </c>
      <c r="M6837" t="s">
        <v>447</v>
      </c>
      <c r="N6837">
        <v>-23.481960000000001</v>
      </c>
      <c r="O6837">
        <v>-70.461439999999996</v>
      </c>
      <c r="P6837">
        <v>1</v>
      </c>
      <c r="Q6837">
        <v>2015</v>
      </c>
      <c r="R6837" s="2">
        <v>42129</v>
      </c>
      <c r="S6837" s="2">
        <v>42129</v>
      </c>
      <c r="T6837" s="2">
        <v>42129</v>
      </c>
      <c r="U6837" s="2"/>
    </row>
    <row r="6838" spans="1:21" x14ac:dyDescent="0.3">
      <c r="A6838" t="s">
        <v>164</v>
      </c>
      <c r="B6838" t="s">
        <v>20</v>
      </c>
      <c r="C6838" t="s">
        <v>431</v>
      </c>
      <c r="D6838" t="s">
        <v>439</v>
      </c>
      <c r="E6838" s="5" t="s">
        <v>514</v>
      </c>
      <c r="F6838">
        <v>14</v>
      </c>
      <c r="G6838" t="s">
        <v>403</v>
      </c>
      <c r="H6838">
        <v>0.2</v>
      </c>
      <c r="I6838">
        <f>ANAM[[#This Row],[VALOR Corregida]]/1000</f>
        <v>2.0000000000000001E-4</v>
      </c>
      <c r="J6838" t="s">
        <v>167</v>
      </c>
      <c r="K6838" t="s">
        <v>24</v>
      </c>
      <c r="L6838" t="s">
        <v>398</v>
      </c>
      <c r="M6838" t="s">
        <v>447</v>
      </c>
      <c r="N6838">
        <v>-23.481960000000001</v>
      </c>
      <c r="O6838">
        <v>-70.461439999999996</v>
      </c>
      <c r="P6838">
        <v>1</v>
      </c>
      <c r="Q6838">
        <v>2015</v>
      </c>
      <c r="R6838" s="2">
        <v>42129</v>
      </c>
      <c r="S6838" s="2">
        <v>42129</v>
      </c>
      <c r="T6838" s="2">
        <v>42129</v>
      </c>
      <c r="U6838" s="2"/>
    </row>
    <row r="6839" spans="1:21" x14ac:dyDescent="0.3">
      <c r="A6839" t="s">
        <v>164</v>
      </c>
      <c r="B6839" t="s">
        <v>20</v>
      </c>
      <c r="C6839" t="s">
        <v>431</v>
      </c>
      <c r="D6839" t="s">
        <v>439</v>
      </c>
      <c r="E6839" s="5" t="s">
        <v>514</v>
      </c>
      <c r="F6839">
        <v>14</v>
      </c>
      <c r="G6839" t="s">
        <v>404</v>
      </c>
      <c r="H6839">
        <v>0.6</v>
      </c>
      <c r="I6839">
        <f>ANAM[[#This Row],[VALOR Corregida]]/1000</f>
        <v>5.9999999999999995E-4</v>
      </c>
      <c r="J6839" t="s">
        <v>155</v>
      </c>
      <c r="K6839" t="s">
        <v>24</v>
      </c>
      <c r="L6839" t="s">
        <v>398</v>
      </c>
      <c r="M6839" t="s">
        <v>447</v>
      </c>
      <c r="N6839">
        <v>-23.481960000000001</v>
      </c>
      <c r="O6839">
        <v>-70.461439999999996</v>
      </c>
      <c r="P6839">
        <v>1</v>
      </c>
      <c r="Q6839">
        <v>2015</v>
      </c>
      <c r="R6839" s="2">
        <v>42129</v>
      </c>
      <c r="S6839" s="2">
        <v>42129</v>
      </c>
      <c r="T6839" s="2">
        <v>42129</v>
      </c>
      <c r="U6839" s="2"/>
    </row>
    <row r="6840" spans="1:21" x14ac:dyDescent="0.3">
      <c r="A6840" t="s">
        <v>164</v>
      </c>
      <c r="B6840" t="s">
        <v>20</v>
      </c>
      <c r="C6840" t="s">
        <v>205</v>
      </c>
      <c r="D6840" t="s">
        <v>206</v>
      </c>
      <c r="E6840" s="5" t="s">
        <v>528</v>
      </c>
      <c r="F6840">
        <v>0</v>
      </c>
      <c r="G6840" t="s">
        <v>28</v>
      </c>
      <c r="H6840">
        <v>2.35</v>
      </c>
      <c r="I6840">
        <f>ANAM[[#This Row],[VALOR Corregida]]/1000</f>
        <v>2.3500000000000001E-3</v>
      </c>
      <c r="J6840" t="s">
        <v>155</v>
      </c>
      <c r="K6840" t="s">
        <v>24</v>
      </c>
      <c r="L6840" t="s">
        <v>284</v>
      </c>
      <c r="M6840" t="s">
        <v>291</v>
      </c>
      <c r="N6840" s="7">
        <v>-23.67</v>
      </c>
      <c r="O6840" s="7">
        <v>-70.40889</v>
      </c>
      <c r="P6840">
        <v>1</v>
      </c>
      <c r="Q6840">
        <v>2001</v>
      </c>
      <c r="R6840" s="2">
        <v>36968</v>
      </c>
      <c r="S6840" s="2">
        <v>36968</v>
      </c>
      <c r="T6840" s="2">
        <v>36968</v>
      </c>
      <c r="U6840" s="2"/>
    </row>
    <row r="6841" spans="1:21" x14ac:dyDescent="0.3">
      <c r="A6841" t="s">
        <v>164</v>
      </c>
      <c r="B6841" t="s">
        <v>20</v>
      </c>
      <c r="C6841" t="s">
        <v>431</v>
      </c>
      <c r="D6841" t="s">
        <v>439</v>
      </c>
      <c r="E6841" s="5" t="s">
        <v>514</v>
      </c>
      <c r="F6841">
        <v>14</v>
      </c>
      <c r="G6841" t="s">
        <v>405</v>
      </c>
      <c r="H6841">
        <v>0.16930000000000001</v>
      </c>
      <c r="I6841">
        <f>ANAM[[#This Row],[VALOR Corregida]]/1000</f>
        <v>1.693E-4</v>
      </c>
      <c r="J6841" t="s">
        <v>167</v>
      </c>
      <c r="K6841" t="s">
        <v>24</v>
      </c>
      <c r="L6841" t="s">
        <v>398</v>
      </c>
      <c r="M6841" t="s">
        <v>447</v>
      </c>
      <c r="N6841">
        <v>-23.481960000000001</v>
      </c>
      <c r="O6841">
        <v>-70.461439999999996</v>
      </c>
      <c r="P6841">
        <v>1</v>
      </c>
      <c r="Q6841">
        <v>2015</v>
      </c>
      <c r="R6841" s="2">
        <v>42129</v>
      </c>
      <c r="S6841" s="2">
        <v>42129</v>
      </c>
      <c r="T6841" s="2">
        <v>42129</v>
      </c>
      <c r="U6841" s="2"/>
    </row>
    <row r="6842" spans="1:21" x14ac:dyDescent="0.3">
      <c r="A6842" t="s">
        <v>164</v>
      </c>
      <c r="B6842" t="s">
        <v>20</v>
      </c>
      <c r="C6842" t="s">
        <v>205</v>
      </c>
      <c r="D6842" t="s">
        <v>206</v>
      </c>
      <c r="E6842" s="5" t="s">
        <v>528</v>
      </c>
      <c r="F6842">
        <v>0</v>
      </c>
      <c r="G6842" t="s">
        <v>28</v>
      </c>
      <c r="H6842">
        <v>8.4000000000000005E-2</v>
      </c>
      <c r="I6842">
        <f>ANAM[[#This Row],[VALOR Corregida]]/1000</f>
        <v>8.4000000000000009E-5</v>
      </c>
      <c r="J6842" t="s">
        <v>155</v>
      </c>
      <c r="K6842" t="s">
        <v>24</v>
      </c>
      <c r="L6842" t="s">
        <v>284</v>
      </c>
      <c r="M6842" t="s">
        <v>303</v>
      </c>
      <c r="N6842" s="7">
        <v>-23.67</v>
      </c>
      <c r="O6842" s="7">
        <v>-70.40889</v>
      </c>
      <c r="P6842">
        <v>2</v>
      </c>
      <c r="Q6842">
        <v>2001</v>
      </c>
      <c r="R6842" s="2">
        <v>37120</v>
      </c>
      <c r="S6842" s="2">
        <v>37120</v>
      </c>
      <c r="T6842" s="2">
        <v>37120</v>
      </c>
      <c r="U6842" s="2"/>
    </row>
    <row r="6843" spans="1:21" x14ac:dyDescent="0.3">
      <c r="A6843" t="s">
        <v>164</v>
      </c>
      <c r="B6843" t="s">
        <v>20</v>
      </c>
      <c r="C6843" t="s">
        <v>431</v>
      </c>
      <c r="D6843" t="s">
        <v>439</v>
      </c>
      <c r="E6843" s="5" t="s">
        <v>514</v>
      </c>
      <c r="F6843">
        <v>14</v>
      </c>
      <c r="G6843" t="s">
        <v>406</v>
      </c>
      <c r="H6843">
        <v>0.8</v>
      </c>
      <c r="I6843">
        <f>ANAM[[#This Row],[VALOR Corregida]]/1000</f>
        <v>8.0000000000000004E-4</v>
      </c>
      <c r="J6843" t="s">
        <v>167</v>
      </c>
      <c r="K6843" t="s">
        <v>24</v>
      </c>
      <c r="L6843" t="s">
        <v>398</v>
      </c>
      <c r="M6843" t="s">
        <v>447</v>
      </c>
      <c r="N6843">
        <v>-23.481960000000001</v>
      </c>
      <c r="O6843">
        <v>-70.461439999999996</v>
      </c>
      <c r="P6843">
        <v>1</v>
      </c>
      <c r="Q6843">
        <v>2015</v>
      </c>
      <c r="R6843" s="2">
        <v>42129</v>
      </c>
      <c r="S6843" s="2">
        <v>42129</v>
      </c>
      <c r="T6843" s="2">
        <v>42129</v>
      </c>
      <c r="U6843" s="2"/>
    </row>
    <row r="6844" spans="1:21" x14ac:dyDescent="0.3">
      <c r="A6844" t="s">
        <v>164</v>
      </c>
      <c r="B6844" t="s">
        <v>20</v>
      </c>
      <c r="C6844" t="s">
        <v>431</v>
      </c>
      <c r="D6844" t="s">
        <v>439</v>
      </c>
      <c r="E6844" s="5" t="s">
        <v>514</v>
      </c>
      <c r="F6844">
        <v>14</v>
      </c>
      <c r="G6844" t="s">
        <v>37</v>
      </c>
      <c r="H6844">
        <v>80</v>
      </c>
      <c r="I6844">
        <f>ANAM[[#This Row],[VALOR Corregida]]/1000</f>
        <v>0.08</v>
      </c>
      <c r="J6844" t="s">
        <v>155</v>
      </c>
      <c r="K6844" t="s">
        <v>24</v>
      </c>
      <c r="L6844" t="s">
        <v>398</v>
      </c>
      <c r="M6844" t="s">
        <v>447</v>
      </c>
      <c r="N6844">
        <v>-23.481960000000001</v>
      </c>
      <c r="O6844">
        <v>-70.461439999999996</v>
      </c>
      <c r="P6844">
        <v>1</v>
      </c>
      <c r="Q6844">
        <v>2015</v>
      </c>
      <c r="R6844" s="2">
        <v>42129</v>
      </c>
      <c r="S6844" s="2">
        <v>42129</v>
      </c>
      <c r="T6844" s="2">
        <v>42129</v>
      </c>
      <c r="U6844" s="2"/>
    </row>
    <row r="6845" spans="1:21" x14ac:dyDescent="0.3">
      <c r="A6845" t="s">
        <v>164</v>
      </c>
      <c r="B6845" t="s">
        <v>20</v>
      </c>
      <c r="C6845" t="s">
        <v>431</v>
      </c>
      <c r="D6845" t="s">
        <v>439</v>
      </c>
      <c r="E6845" s="5" t="s">
        <v>514</v>
      </c>
      <c r="F6845">
        <v>14</v>
      </c>
      <c r="G6845" t="s">
        <v>407</v>
      </c>
      <c r="H6845">
        <v>0</v>
      </c>
      <c r="I6845">
        <f>ANAM[[#This Row],[VALOR Corregida]]/1000</f>
        <v>0</v>
      </c>
      <c r="J6845" t="s">
        <v>167</v>
      </c>
      <c r="K6845" t="s">
        <v>24</v>
      </c>
      <c r="L6845" t="s">
        <v>398</v>
      </c>
      <c r="M6845" t="s">
        <v>447</v>
      </c>
      <c r="N6845">
        <v>-23.481960000000001</v>
      </c>
      <c r="O6845">
        <v>-70.461439999999996</v>
      </c>
      <c r="P6845">
        <v>1</v>
      </c>
      <c r="Q6845">
        <v>2015</v>
      </c>
      <c r="R6845" s="2">
        <v>42129</v>
      </c>
      <c r="S6845" s="2">
        <v>42129</v>
      </c>
      <c r="T6845" s="2">
        <v>42129</v>
      </c>
      <c r="U6845" s="2"/>
    </row>
    <row r="6846" spans="1:21" x14ac:dyDescent="0.3">
      <c r="A6846" t="s">
        <v>164</v>
      </c>
      <c r="B6846" t="s">
        <v>20</v>
      </c>
      <c r="C6846" t="s">
        <v>431</v>
      </c>
      <c r="D6846" t="s">
        <v>439</v>
      </c>
      <c r="E6846" s="5" t="s">
        <v>514</v>
      </c>
      <c r="F6846">
        <v>14</v>
      </c>
      <c r="G6846" t="s">
        <v>129</v>
      </c>
      <c r="H6846">
        <v>1</v>
      </c>
      <c r="I6846">
        <f>ANAM[[#This Row],[VALOR Corregida]]/1000</f>
        <v>1E-3</v>
      </c>
      <c r="J6846" t="s">
        <v>155</v>
      </c>
      <c r="K6846" t="s">
        <v>315</v>
      </c>
      <c r="L6846" t="s">
        <v>398</v>
      </c>
      <c r="M6846" t="s">
        <v>447</v>
      </c>
      <c r="N6846">
        <v>-23.481960000000001</v>
      </c>
      <c r="O6846">
        <v>-70.461439999999996</v>
      </c>
      <c r="P6846">
        <v>1</v>
      </c>
      <c r="Q6846">
        <v>2015</v>
      </c>
      <c r="R6846" s="2">
        <v>42129</v>
      </c>
      <c r="S6846" s="2">
        <v>42129</v>
      </c>
      <c r="T6846" s="2">
        <v>42129</v>
      </c>
      <c r="U6846" s="2"/>
    </row>
    <row r="6847" spans="1:21" x14ac:dyDescent="0.3">
      <c r="A6847" t="s">
        <v>164</v>
      </c>
      <c r="B6847" t="s">
        <v>20</v>
      </c>
      <c r="C6847" t="s">
        <v>431</v>
      </c>
      <c r="D6847" t="s">
        <v>439</v>
      </c>
      <c r="E6847" s="5" t="s">
        <v>514</v>
      </c>
      <c r="F6847">
        <v>14</v>
      </c>
      <c r="G6847" t="s">
        <v>408</v>
      </c>
      <c r="H6847">
        <v>5</v>
      </c>
      <c r="I6847">
        <f>ANAM[[#This Row],[VALOR Corregida]]/1000</f>
        <v>5.0000000000000001E-3</v>
      </c>
      <c r="J6847" t="s">
        <v>155</v>
      </c>
      <c r="K6847" t="s">
        <v>315</v>
      </c>
      <c r="L6847" t="s">
        <v>398</v>
      </c>
      <c r="M6847" t="s">
        <v>447</v>
      </c>
      <c r="N6847">
        <v>-23.481960000000001</v>
      </c>
      <c r="O6847">
        <v>-70.461439999999996</v>
      </c>
      <c r="P6847">
        <v>1</v>
      </c>
      <c r="Q6847">
        <v>2015</v>
      </c>
      <c r="R6847" s="2">
        <v>42129</v>
      </c>
      <c r="S6847" s="2">
        <v>42129</v>
      </c>
      <c r="T6847" s="2">
        <v>42129</v>
      </c>
      <c r="U6847" s="2"/>
    </row>
    <row r="6848" spans="1:21" x14ac:dyDescent="0.3">
      <c r="A6848" t="s">
        <v>164</v>
      </c>
      <c r="B6848" t="s">
        <v>20</v>
      </c>
      <c r="C6848" t="s">
        <v>431</v>
      </c>
      <c r="D6848" t="s">
        <v>439</v>
      </c>
      <c r="E6848" s="5" t="s">
        <v>514</v>
      </c>
      <c r="F6848">
        <v>14</v>
      </c>
      <c r="G6848" t="s">
        <v>216</v>
      </c>
      <c r="H6848">
        <v>5</v>
      </c>
      <c r="I6848">
        <f>ANAM[[#This Row],[VALOR Corregida]]/1000</f>
        <v>5.0000000000000001E-3</v>
      </c>
      <c r="J6848" t="s">
        <v>155</v>
      </c>
      <c r="K6848" t="s">
        <v>315</v>
      </c>
      <c r="L6848" t="s">
        <v>398</v>
      </c>
      <c r="M6848" t="s">
        <v>447</v>
      </c>
      <c r="N6848">
        <v>-23.481960000000001</v>
      </c>
      <c r="O6848">
        <v>-70.461439999999996</v>
      </c>
      <c r="P6848">
        <v>1</v>
      </c>
      <c r="Q6848">
        <v>2015</v>
      </c>
      <c r="R6848" s="2">
        <v>42129</v>
      </c>
      <c r="S6848" s="2">
        <v>42129</v>
      </c>
      <c r="T6848" s="2">
        <v>42129</v>
      </c>
      <c r="U6848" s="2"/>
    </row>
    <row r="6849" spans="1:21" x14ac:dyDescent="0.3">
      <c r="A6849" t="s">
        <v>164</v>
      </c>
      <c r="B6849" t="s">
        <v>20</v>
      </c>
      <c r="C6849" t="s">
        <v>431</v>
      </c>
      <c r="D6849" t="s">
        <v>439</v>
      </c>
      <c r="E6849" s="5" t="s">
        <v>514</v>
      </c>
      <c r="F6849">
        <v>14</v>
      </c>
      <c r="G6849" t="s">
        <v>409</v>
      </c>
      <c r="H6849">
        <v>0.05</v>
      </c>
      <c r="I6849">
        <f>ANAM[[#This Row],[VALOR Corregida]]/1000</f>
        <v>5.0000000000000002E-5</v>
      </c>
      <c r="J6849" t="s">
        <v>155</v>
      </c>
      <c r="K6849" t="s">
        <v>315</v>
      </c>
      <c r="L6849" t="s">
        <v>398</v>
      </c>
      <c r="M6849" t="s">
        <v>447</v>
      </c>
      <c r="N6849">
        <v>-23.481960000000001</v>
      </c>
      <c r="O6849">
        <v>-70.461439999999996</v>
      </c>
      <c r="P6849">
        <v>1</v>
      </c>
      <c r="Q6849">
        <v>2015</v>
      </c>
      <c r="R6849" s="2">
        <v>42129</v>
      </c>
      <c r="S6849" s="2">
        <v>42129</v>
      </c>
      <c r="T6849" s="2">
        <v>42129</v>
      </c>
      <c r="U6849" s="2"/>
    </row>
    <row r="6850" spans="1:21" x14ac:dyDescent="0.3">
      <c r="A6850" t="s">
        <v>164</v>
      </c>
      <c r="B6850" t="s">
        <v>20</v>
      </c>
      <c r="C6850" t="s">
        <v>431</v>
      </c>
      <c r="D6850" t="s">
        <v>439</v>
      </c>
      <c r="E6850" s="5" t="s">
        <v>514</v>
      </c>
      <c r="F6850">
        <v>14</v>
      </c>
      <c r="G6850" t="s">
        <v>166</v>
      </c>
      <c r="H6850">
        <v>0.9</v>
      </c>
      <c r="I6850">
        <f>ANAM[[#This Row],[VALOR Corregida]]/1000</f>
        <v>8.9999999999999998E-4</v>
      </c>
      <c r="J6850" t="s">
        <v>167</v>
      </c>
      <c r="K6850" t="s">
        <v>24</v>
      </c>
      <c r="L6850" t="s">
        <v>398</v>
      </c>
      <c r="M6850" t="s">
        <v>447</v>
      </c>
      <c r="N6850">
        <v>-23.481960000000001</v>
      </c>
      <c r="O6850">
        <v>-70.461439999999996</v>
      </c>
      <c r="P6850">
        <v>1</v>
      </c>
      <c r="Q6850">
        <v>2015</v>
      </c>
      <c r="R6850" s="2">
        <v>42129</v>
      </c>
      <c r="S6850" s="2">
        <v>42129</v>
      </c>
      <c r="T6850" s="2">
        <v>42129</v>
      </c>
      <c r="U6850" s="2"/>
    </row>
    <row r="6851" spans="1:21" x14ac:dyDescent="0.3">
      <c r="A6851" t="s">
        <v>164</v>
      </c>
      <c r="B6851" t="s">
        <v>20</v>
      </c>
      <c r="C6851" t="s">
        <v>431</v>
      </c>
      <c r="D6851" t="s">
        <v>439</v>
      </c>
      <c r="E6851" s="5" t="s">
        <v>514</v>
      </c>
      <c r="F6851">
        <v>14</v>
      </c>
      <c r="G6851" t="s">
        <v>39</v>
      </c>
      <c r="H6851">
        <v>5.0000000000000001E-3</v>
      </c>
      <c r="I6851">
        <f>ANAM[[#This Row],[VALOR Corregida]]/1000</f>
        <v>5.0000000000000004E-6</v>
      </c>
      <c r="J6851" t="s">
        <v>155</v>
      </c>
      <c r="K6851" t="s">
        <v>315</v>
      </c>
      <c r="L6851" t="s">
        <v>398</v>
      </c>
      <c r="M6851" t="s">
        <v>447</v>
      </c>
      <c r="N6851">
        <v>-23.481960000000001</v>
      </c>
      <c r="O6851">
        <v>-70.461439999999996</v>
      </c>
      <c r="P6851">
        <v>1</v>
      </c>
      <c r="Q6851">
        <v>2015</v>
      </c>
      <c r="R6851" s="2">
        <v>42129</v>
      </c>
      <c r="S6851" s="2">
        <v>42129</v>
      </c>
      <c r="T6851" s="2">
        <v>42129</v>
      </c>
      <c r="U6851" s="2"/>
    </row>
    <row r="6852" spans="1:21" x14ac:dyDescent="0.3">
      <c r="A6852" t="s">
        <v>164</v>
      </c>
      <c r="B6852" t="s">
        <v>20</v>
      </c>
      <c r="C6852" t="s">
        <v>431</v>
      </c>
      <c r="D6852" t="s">
        <v>439</v>
      </c>
      <c r="E6852" s="5" t="s">
        <v>514</v>
      </c>
      <c r="F6852">
        <v>14</v>
      </c>
      <c r="G6852" t="s">
        <v>64</v>
      </c>
      <c r="H6852">
        <v>289</v>
      </c>
      <c r="I6852">
        <f>ANAM[[#This Row],[VALOR Corregida]]/1000</f>
        <v>0.28899999999999998</v>
      </c>
      <c r="J6852" t="s">
        <v>155</v>
      </c>
      <c r="K6852" t="s">
        <v>24</v>
      </c>
      <c r="L6852" t="s">
        <v>398</v>
      </c>
      <c r="M6852" t="s">
        <v>447</v>
      </c>
      <c r="N6852">
        <v>-23.481960000000001</v>
      </c>
      <c r="O6852">
        <v>-70.461439999999996</v>
      </c>
      <c r="P6852">
        <v>1</v>
      </c>
      <c r="Q6852">
        <v>2015</v>
      </c>
      <c r="R6852" s="2">
        <v>42129</v>
      </c>
      <c r="S6852" s="2">
        <v>42129</v>
      </c>
      <c r="T6852" s="2">
        <v>42129</v>
      </c>
      <c r="U6852" s="2"/>
    </row>
    <row r="6853" spans="1:21" x14ac:dyDescent="0.3">
      <c r="A6853" t="s">
        <v>164</v>
      </c>
      <c r="B6853" t="s">
        <v>20</v>
      </c>
      <c r="C6853" t="s">
        <v>431</v>
      </c>
      <c r="D6853" t="s">
        <v>439</v>
      </c>
      <c r="E6853" s="5" t="s">
        <v>514</v>
      </c>
      <c r="F6853">
        <v>14</v>
      </c>
      <c r="G6853" t="s">
        <v>410</v>
      </c>
      <c r="H6853">
        <v>0.25</v>
      </c>
      <c r="I6853">
        <f>ANAM[[#This Row],[VALOR Corregida]]/1000</f>
        <v>2.5000000000000001E-4</v>
      </c>
      <c r="J6853" t="s">
        <v>155</v>
      </c>
      <c r="K6853" t="s">
        <v>315</v>
      </c>
      <c r="L6853" t="s">
        <v>398</v>
      </c>
      <c r="M6853" t="s">
        <v>447</v>
      </c>
      <c r="N6853">
        <v>-23.481960000000001</v>
      </c>
      <c r="O6853">
        <v>-70.461439999999996</v>
      </c>
      <c r="P6853">
        <v>1</v>
      </c>
      <c r="Q6853">
        <v>2015</v>
      </c>
      <c r="R6853" s="2">
        <v>42129</v>
      </c>
      <c r="S6853" s="2">
        <v>42129</v>
      </c>
      <c r="T6853" s="2">
        <v>42129</v>
      </c>
      <c r="U6853" s="2"/>
    </row>
    <row r="6854" spans="1:21" x14ac:dyDescent="0.3">
      <c r="A6854" t="s">
        <v>164</v>
      </c>
      <c r="B6854" t="s">
        <v>20</v>
      </c>
      <c r="C6854" t="s">
        <v>54</v>
      </c>
      <c r="D6854" t="s">
        <v>208</v>
      </c>
      <c r="E6854" s="5" t="s">
        <v>516</v>
      </c>
      <c r="F6854">
        <v>0</v>
      </c>
      <c r="G6854" t="s">
        <v>29</v>
      </c>
      <c r="H6854">
        <v>271.20999999999998</v>
      </c>
      <c r="I6854">
        <f>ANAM[[#This Row],[VALOR Corregida]]/1000</f>
        <v>0.27121000000000001</v>
      </c>
      <c r="J6854" t="s">
        <v>155</v>
      </c>
      <c r="K6854" t="s">
        <v>24</v>
      </c>
      <c r="L6854" t="s">
        <v>284</v>
      </c>
      <c r="M6854" t="s">
        <v>292</v>
      </c>
      <c r="N6854">
        <v>-23.61722</v>
      </c>
      <c r="O6854">
        <v>-70.397220000000004</v>
      </c>
      <c r="P6854">
        <v>1</v>
      </c>
      <c r="Q6854">
        <v>2001</v>
      </c>
      <c r="R6854" s="2">
        <v>36968</v>
      </c>
      <c r="S6854" s="2">
        <v>36968</v>
      </c>
      <c r="T6854" s="2">
        <v>36968</v>
      </c>
      <c r="U6854" s="2"/>
    </row>
    <row r="6855" spans="1:21" x14ac:dyDescent="0.3">
      <c r="A6855" t="s">
        <v>164</v>
      </c>
      <c r="B6855" t="s">
        <v>20</v>
      </c>
      <c r="C6855" t="s">
        <v>431</v>
      </c>
      <c r="D6855" t="s">
        <v>439</v>
      </c>
      <c r="E6855" s="5" t="s">
        <v>514</v>
      </c>
      <c r="F6855">
        <v>14</v>
      </c>
      <c r="G6855" t="s">
        <v>411</v>
      </c>
      <c r="H6855">
        <v>0.05</v>
      </c>
      <c r="I6855">
        <f>ANAM[[#This Row],[VALOR Corregida]]/1000</f>
        <v>5.0000000000000002E-5</v>
      </c>
      <c r="J6855" t="s">
        <v>155</v>
      </c>
      <c r="K6855" t="s">
        <v>315</v>
      </c>
      <c r="L6855" t="s">
        <v>398</v>
      </c>
      <c r="M6855" t="s">
        <v>447</v>
      </c>
      <c r="N6855">
        <v>-23.481960000000001</v>
      </c>
      <c r="O6855">
        <v>-70.461439999999996</v>
      </c>
      <c r="P6855">
        <v>1</v>
      </c>
      <c r="Q6855">
        <v>2015</v>
      </c>
      <c r="R6855" s="2">
        <v>42129</v>
      </c>
      <c r="S6855" s="2">
        <v>42129</v>
      </c>
      <c r="T6855" s="2">
        <v>42129</v>
      </c>
      <c r="U6855" s="2"/>
    </row>
    <row r="6856" spans="1:21" x14ac:dyDescent="0.3">
      <c r="A6856" t="s">
        <v>164</v>
      </c>
      <c r="B6856" t="s">
        <v>20</v>
      </c>
      <c r="C6856" t="s">
        <v>54</v>
      </c>
      <c r="D6856" t="s">
        <v>384</v>
      </c>
      <c r="E6856" s="5" t="s">
        <v>516</v>
      </c>
      <c r="F6856">
        <v>9</v>
      </c>
      <c r="G6856" t="s">
        <v>397</v>
      </c>
      <c r="H6856">
        <v>10.5</v>
      </c>
      <c r="I6856">
        <f>ANAM[[#This Row],[VALOR Corregida]]/1000</f>
        <v>1.0500000000000001E-2</v>
      </c>
      <c r="J6856" t="s">
        <v>167</v>
      </c>
      <c r="K6856" t="s">
        <v>24</v>
      </c>
      <c r="L6856" t="s">
        <v>398</v>
      </c>
      <c r="M6856" t="s">
        <v>447</v>
      </c>
      <c r="N6856">
        <v>-23.61722</v>
      </c>
      <c r="O6856">
        <v>-70.397220000000004</v>
      </c>
      <c r="P6856">
        <v>1</v>
      </c>
      <c r="Q6856">
        <v>2015</v>
      </c>
      <c r="R6856" s="2">
        <v>42129</v>
      </c>
      <c r="S6856" s="2">
        <v>42129</v>
      </c>
      <c r="T6856" s="2">
        <v>42129</v>
      </c>
      <c r="U6856" s="2"/>
    </row>
    <row r="6857" spans="1:21" x14ac:dyDescent="0.3">
      <c r="A6857" t="s">
        <v>164</v>
      </c>
      <c r="B6857" t="s">
        <v>20</v>
      </c>
      <c r="C6857" t="s">
        <v>54</v>
      </c>
      <c r="D6857" t="s">
        <v>384</v>
      </c>
      <c r="E6857" s="5" t="s">
        <v>516</v>
      </c>
      <c r="F6857">
        <v>9</v>
      </c>
      <c r="G6857" t="s">
        <v>400</v>
      </c>
      <c r="H6857">
        <v>4.5999999999999996</v>
      </c>
      <c r="I6857">
        <f>ANAM[[#This Row],[VALOR Corregida]]/1000</f>
        <v>4.5999999999999999E-3</v>
      </c>
      <c r="J6857" t="s">
        <v>167</v>
      </c>
      <c r="K6857" t="s">
        <v>24</v>
      </c>
      <c r="L6857" t="s">
        <v>398</v>
      </c>
      <c r="M6857" t="s">
        <v>447</v>
      </c>
      <c r="N6857">
        <v>-23.61722</v>
      </c>
      <c r="O6857">
        <v>-70.397220000000004</v>
      </c>
      <c r="P6857">
        <v>1</v>
      </c>
      <c r="Q6857">
        <v>2015</v>
      </c>
      <c r="R6857" s="2">
        <v>42129</v>
      </c>
      <c r="S6857" s="2">
        <v>42129</v>
      </c>
      <c r="T6857" s="2">
        <v>42129</v>
      </c>
      <c r="U6857" s="2"/>
    </row>
    <row r="6858" spans="1:21" x14ac:dyDescent="0.3">
      <c r="A6858" t="s">
        <v>164</v>
      </c>
      <c r="B6858" t="s">
        <v>20</v>
      </c>
      <c r="C6858" t="s">
        <v>54</v>
      </c>
      <c r="D6858" t="s">
        <v>384</v>
      </c>
      <c r="E6858" s="5" t="s">
        <v>516</v>
      </c>
      <c r="F6858">
        <v>9</v>
      </c>
      <c r="G6858" t="s">
        <v>401</v>
      </c>
      <c r="H6858">
        <v>34.4</v>
      </c>
      <c r="I6858">
        <f>ANAM[[#This Row],[VALOR Corregida]]/1000</f>
        <v>3.44E-2</v>
      </c>
      <c r="J6858" t="s">
        <v>167</v>
      </c>
      <c r="K6858" t="s">
        <v>24</v>
      </c>
      <c r="L6858" t="s">
        <v>398</v>
      </c>
      <c r="M6858" t="s">
        <v>447</v>
      </c>
      <c r="N6858">
        <v>-23.61722</v>
      </c>
      <c r="O6858">
        <v>-70.397220000000004</v>
      </c>
      <c r="P6858">
        <v>1</v>
      </c>
      <c r="Q6858">
        <v>2015</v>
      </c>
      <c r="R6858" s="2">
        <v>42129</v>
      </c>
      <c r="S6858" s="2">
        <v>42129</v>
      </c>
      <c r="T6858" s="2">
        <v>42129</v>
      </c>
      <c r="U6858" s="2"/>
    </row>
    <row r="6859" spans="1:21" x14ac:dyDescent="0.3">
      <c r="A6859" t="s">
        <v>164</v>
      </c>
      <c r="B6859" t="s">
        <v>20</v>
      </c>
      <c r="C6859" t="s">
        <v>54</v>
      </c>
      <c r="D6859" t="s">
        <v>384</v>
      </c>
      <c r="E6859" s="5" t="s">
        <v>516</v>
      </c>
      <c r="F6859">
        <v>9</v>
      </c>
      <c r="G6859" t="s">
        <v>402</v>
      </c>
      <c r="H6859">
        <v>48.9</v>
      </c>
      <c r="I6859">
        <f>ANAM[[#This Row],[VALOR Corregida]]/1000</f>
        <v>4.8899999999999999E-2</v>
      </c>
      <c r="J6859" t="s">
        <v>167</v>
      </c>
      <c r="K6859" t="s">
        <v>24</v>
      </c>
      <c r="L6859" t="s">
        <v>398</v>
      </c>
      <c r="M6859" t="s">
        <v>447</v>
      </c>
      <c r="N6859">
        <v>-23.61722</v>
      </c>
      <c r="O6859">
        <v>-70.397220000000004</v>
      </c>
      <c r="P6859">
        <v>1</v>
      </c>
      <c r="Q6859">
        <v>2015</v>
      </c>
      <c r="R6859" s="2">
        <v>42129</v>
      </c>
      <c r="S6859" s="2">
        <v>42129</v>
      </c>
      <c r="T6859" s="2">
        <v>42129</v>
      </c>
      <c r="U6859" s="2"/>
    </row>
    <row r="6860" spans="1:21" x14ac:dyDescent="0.3">
      <c r="A6860" t="s">
        <v>164</v>
      </c>
      <c r="B6860" t="s">
        <v>20</v>
      </c>
      <c r="C6860" t="s">
        <v>54</v>
      </c>
      <c r="D6860" t="s">
        <v>384</v>
      </c>
      <c r="E6860" s="5" t="s">
        <v>516</v>
      </c>
      <c r="F6860">
        <v>9</v>
      </c>
      <c r="G6860" t="s">
        <v>403</v>
      </c>
      <c r="H6860">
        <v>1</v>
      </c>
      <c r="I6860">
        <f>ANAM[[#This Row],[VALOR Corregida]]/1000</f>
        <v>1E-3</v>
      </c>
      <c r="J6860" t="s">
        <v>167</v>
      </c>
      <c r="K6860" t="s">
        <v>24</v>
      </c>
      <c r="L6860" t="s">
        <v>398</v>
      </c>
      <c r="M6860" t="s">
        <v>447</v>
      </c>
      <c r="N6860">
        <v>-23.61722</v>
      </c>
      <c r="O6860">
        <v>-70.397220000000004</v>
      </c>
      <c r="P6860">
        <v>1</v>
      </c>
      <c r="Q6860">
        <v>2015</v>
      </c>
      <c r="R6860" s="2">
        <v>42129</v>
      </c>
      <c r="S6860" s="2">
        <v>42129</v>
      </c>
      <c r="T6860" s="2">
        <v>42129</v>
      </c>
      <c r="U6860" s="2"/>
    </row>
    <row r="6861" spans="1:21" x14ac:dyDescent="0.3">
      <c r="A6861" t="s">
        <v>164</v>
      </c>
      <c r="B6861" t="s">
        <v>20</v>
      </c>
      <c r="C6861" t="s">
        <v>54</v>
      </c>
      <c r="D6861" t="s">
        <v>384</v>
      </c>
      <c r="E6861" s="5" t="s">
        <v>516</v>
      </c>
      <c r="F6861">
        <v>9</v>
      </c>
      <c r="G6861" t="s">
        <v>404</v>
      </c>
      <c r="H6861">
        <v>3.5</v>
      </c>
      <c r="I6861">
        <f>ANAM[[#This Row],[VALOR Corregida]]/1000</f>
        <v>3.5000000000000001E-3</v>
      </c>
      <c r="J6861" t="s">
        <v>155</v>
      </c>
      <c r="K6861" t="s">
        <v>24</v>
      </c>
      <c r="L6861" t="s">
        <v>398</v>
      </c>
      <c r="M6861" t="s">
        <v>447</v>
      </c>
      <c r="N6861">
        <v>-23.61722</v>
      </c>
      <c r="O6861">
        <v>-70.397220000000004</v>
      </c>
      <c r="P6861">
        <v>1</v>
      </c>
      <c r="Q6861">
        <v>2015</v>
      </c>
      <c r="R6861" s="2">
        <v>42129</v>
      </c>
      <c r="S6861" s="2">
        <v>42129</v>
      </c>
      <c r="T6861" s="2">
        <v>42129</v>
      </c>
      <c r="U6861" s="2"/>
    </row>
    <row r="6862" spans="1:21" x14ac:dyDescent="0.3">
      <c r="A6862" t="s">
        <v>164</v>
      </c>
      <c r="B6862" t="s">
        <v>20</v>
      </c>
      <c r="C6862" t="s">
        <v>54</v>
      </c>
      <c r="D6862" t="s">
        <v>208</v>
      </c>
      <c r="E6862" s="5" t="s">
        <v>516</v>
      </c>
      <c r="F6862">
        <v>0</v>
      </c>
      <c r="G6862" t="s">
        <v>29</v>
      </c>
      <c r="H6862">
        <v>1177.3499999999999</v>
      </c>
      <c r="I6862">
        <f>ANAM[[#This Row],[VALOR Corregida]]/1000</f>
        <v>1.1773499999999999</v>
      </c>
      <c r="J6862" t="s">
        <v>155</v>
      </c>
      <c r="K6862" t="s">
        <v>24</v>
      </c>
      <c r="L6862" t="s">
        <v>284</v>
      </c>
      <c r="M6862" t="s">
        <v>304</v>
      </c>
      <c r="N6862">
        <v>-23.61722</v>
      </c>
      <c r="O6862">
        <v>-70.397220000000004</v>
      </c>
      <c r="P6862">
        <v>2</v>
      </c>
      <c r="Q6862">
        <v>2001</v>
      </c>
      <c r="R6862" s="2">
        <v>37120</v>
      </c>
      <c r="S6862" s="2">
        <v>37120</v>
      </c>
      <c r="T6862" s="2">
        <v>37120</v>
      </c>
      <c r="U6862" s="2"/>
    </row>
    <row r="6863" spans="1:21" x14ac:dyDescent="0.3">
      <c r="A6863" t="s">
        <v>164</v>
      </c>
      <c r="B6863" t="s">
        <v>20</v>
      </c>
      <c r="C6863" t="s">
        <v>54</v>
      </c>
      <c r="D6863" t="s">
        <v>384</v>
      </c>
      <c r="E6863" s="5" t="s">
        <v>516</v>
      </c>
      <c r="F6863">
        <v>9</v>
      </c>
      <c r="G6863" t="s">
        <v>405</v>
      </c>
      <c r="H6863">
        <v>0.38329999999999997</v>
      </c>
      <c r="I6863">
        <f>ANAM[[#This Row],[VALOR Corregida]]/1000</f>
        <v>3.8329999999999999E-4</v>
      </c>
      <c r="J6863" t="s">
        <v>167</v>
      </c>
      <c r="K6863" t="s">
        <v>24</v>
      </c>
      <c r="L6863" t="s">
        <v>398</v>
      </c>
      <c r="M6863" t="s">
        <v>447</v>
      </c>
      <c r="N6863">
        <v>-23.61722</v>
      </c>
      <c r="O6863">
        <v>-70.397220000000004</v>
      </c>
      <c r="P6863">
        <v>1</v>
      </c>
      <c r="Q6863">
        <v>2015</v>
      </c>
      <c r="R6863" s="2">
        <v>42129</v>
      </c>
      <c r="S6863" s="2">
        <v>42129</v>
      </c>
      <c r="T6863" s="2">
        <v>42129</v>
      </c>
      <c r="U6863" s="2"/>
    </row>
    <row r="6864" spans="1:21" x14ac:dyDescent="0.3">
      <c r="A6864" t="s">
        <v>164</v>
      </c>
      <c r="B6864" t="s">
        <v>20</v>
      </c>
      <c r="C6864" t="s">
        <v>153</v>
      </c>
      <c r="D6864" t="s">
        <v>219</v>
      </c>
      <c r="E6864" s="5" t="s">
        <v>525</v>
      </c>
      <c r="F6864">
        <v>0</v>
      </c>
      <c r="G6864" t="s">
        <v>29</v>
      </c>
      <c r="H6864">
        <v>327.93</v>
      </c>
      <c r="I6864">
        <f>ANAM[[#This Row],[VALOR Corregida]]/1000</f>
        <v>0.32793</v>
      </c>
      <c r="J6864" t="s">
        <v>155</v>
      </c>
      <c r="K6864" t="s">
        <v>24</v>
      </c>
      <c r="L6864" t="s">
        <v>284</v>
      </c>
      <c r="M6864" t="s">
        <v>296</v>
      </c>
      <c r="N6864" s="7">
        <v>-23.626111000000002</v>
      </c>
      <c r="O6864" s="7">
        <v>-70.398332999999994</v>
      </c>
      <c r="P6864">
        <v>1</v>
      </c>
      <c r="Q6864">
        <v>2001</v>
      </c>
      <c r="R6864" s="2">
        <v>36968</v>
      </c>
      <c r="S6864" s="2">
        <v>36968</v>
      </c>
      <c r="T6864" s="2">
        <v>36968</v>
      </c>
      <c r="U6864" s="2"/>
    </row>
    <row r="6865" spans="1:21" x14ac:dyDescent="0.3">
      <c r="A6865" t="s">
        <v>164</v>
      </c>
      <c r="B6865" t="s">
        <v>20</v>
      </c>
      <c r="C6865" t="s">
        <v>54</v>
      </c>
      <c r="D6865" t="s">
        <v>384</v>
      </c>
      <c r="E6865" s="5" t="s">
        <v>516</v>
      </c>
      <c r="F6865">
        <v>9</v>
      </c>
      <c r="G6865" t="s">
        <v>406</v>
      </c>
      <c r="H6865">
        <v>0.3</v>
      </c>
      <c r="I6865">
        <f>ANAM[[#This Row],[VALOR Corregida]]/1000</f>
        <v>2.9999999999999997E-4</v>
      </c>
      <c r="J6865" t="s">
        <v>167</v>
      </c>
      <c r="K6865" t="s">
        <v>24</v>
      </c>
      <c r="L6865" t="s">
        <v>398</v>
      </c>
      <c r="M6865" t="s">
        <v>447</v>
      </c>
      <c r="N6865">
        <v>-23.61722</v>
      </c>
      <c r="O6865">
        <v>-70.397220000000004</v>
      </c>
      <c r="P6865">
        <v>1</v>
      </c>
      <c r="Q6865">
        <v>2015</v>
      </c>
      <c r="R6865" s="2">
        <v>42129</v>
      </c>
      <c r="S6865" s="2">
        <v>42129</v>
      </c>
      <c r="T6865" s="2">
        <v>42129</v>
      </c>
      <c r="U6865" s="2"/>
    </row>
    <row r="6866" spans="1:21" x14ac:dyDescent="0.3">
      <c r="A6866" t="s">
        <v>164</v>
      </c>
      <c r="B6866" t="s">
        <v>20</v>
      </c>
      <c r="C6866" t="s">
        <v>54</v>
      </c>
      <c r="D6866" t="s">
        <v>384</v>
      </c>
      <c r="E6866" s="5" t="s">
        <v>516</v>
      </c>
      <c r="F6866">
        <v>9</v>
      </c>
      <c r="G6866" t="s">
        <v>37</v>
      </c>
      <c r="H6866">
        <v>185</v>
      </c>
      <c r="I6866">
        <f>ANAM[[#This Row],[VALOR Corregida]]/1000</f>
        <v>0.185</v>
      </c>
      <c r="J6866" t="s">
        <v>155</v>
      </c>
      <c r="K6866" t="s">
        <v>24</v>
      </c>
      <c r="L6866" t="s">
        <v>398</v>
      </c>
      <c r="M6866" t="s">
        <v>447</v>
      </c>
      <c r="N6866">
        <v>-23.61722</v>
      </c>
      <c r="O6866">
        <v>-70.397220000000004</v>
      </c>
      <c r="P6866">
        <v>1</v>
      </c>
      <c r="Q6866">
        <v>2015</v>
      </c>
      <c r="R6866" s="2">
        <v>42129</v>
      </c>
      <c r="S6866" s="2">
        <v>42129</v>
      </c>
      <c r="T6866" s="2">
        <v>42129</v>
      </c>
      <c r="U6866" s="2"/>
    </row>
    <row r="6867" spans="1:21" x14ac:dyDescent="0.3">
      <c r="A6867" t="s">
        <v>164</v>
      </c>
      <c r="B6867" t="s">
        <v>20</v>
      </c>
      <c r="C6867" t="s">
        <v>54</v>
      </c>
      <c r="D6867" t="s">
        <v>384</v>
      </c>
      <c r="E6867" s="5" t="s">
        <v>516</v>
      </c>
      <c r="F6867">
        <v>9</v>
      </c>
      <c r="G6867" t="s">
        <v>407</v>
      </c>
      <c r="H6867">
        <v>0.4</v>
      </c>
      <c r="I6867">
        <f>ANAM[[#This Row],[VALOR Corregida]]/1000</f>
        <v>4.0000000000000002E-4</v>
      </c>
      <c r="J6867" t="s">
        <v>167</v>
      </c>
      <c r="K6867" t="s">
        <v>24</v>
      </c>
      <c r="L6867" t="s">
        <v>398</v>
      </c>
      <c r="M6867" t="s">
        <v>447</v>
      </c>
      <c r="N6867">
        <v>-23.61722</v>
      </c>
      <c r="O6867">
        <v>-70.397220000000004</v>
      </c>
      <c r="P6867">
        <v>1</v>
      </c>
      <c r="Q6867">
        <v>2015</v>
      </c>
      <c r="R6867" s="2">
        <v>42129</v>
      </c>
      <c r="S6867" s="2">
        <v>42129</v>
      </c>
      <c r="T6867" s="2">
        <v>42129</v>
      </c>
      <c r="U6867" s="2"/>
    </row>
    <row r="6868" spans="1:21" x14ac:dyDescent="0.3">
      <c r="A6868" t="s">
        <v>164</v>
      </c>
      <c r="B6868" t="s">
        <v>20</v>
      </c>
      <c r="C6868" t="s">
        <v>54</v>
      </c>
      <c r="D6868" t="s">
        <v>384</v>
      </c>
      <c r="E6868" s="5" t="s">
        <v>516</v>
      </c>
      <c r="F6868">
        <v>9</v>
      </c>
      <c r="G6868" t="s">
        <v>129</v>
      </c>
      <c r="H6868">
        <v>1</v>
      </c>
      <c r="I6868">
        <f>ANAM[[#This Row],[VALOR Corregida]]/1000</f>
        <v>1E-3</v>
      </c>
      <c r="J6868" t="s">
        <v>155</v>
      </c>
      <c r="K6868" t="s">
        <v>315</v>
      </c>
      <c r="L6868" t="s">
        <v>398</v>
      </c>
      <c r="M6868" t="s">
        <v>447</v>
      </c>
      <c r="N6868">
        <v>-23.61722</v>
      </c>
      <c r="O6868">
        <v>-70.397220000000004</v>
      </c>
      <c r="P6868">
        <v>1</v>
      </c>
      <c r="Q6868">
        <v>2015</v>
      </c>
      <c r="R6868" s="2">
        <v>42129</v>
      </c>
      <c r="S6868" s="2">
        <v>42129</v>
      </c>
      <c r="T6868" s="2">
        <v>42129</v>
      </c>
      <c r="U6868" s="2"/>
    </row>
    <row r="6869" spans="1:21" x14ac:dyDescent="0.3">
      <c r="A6869" t="s">
        <v>164</v>
      </c>
      <c r="B6869" t="s">
        <v>20</v>
      </c>
      <c r="C6869" t="s">
        <v>54</v>
      </c>
      <c r="D6869" t="s">
        <v>384</v>
      </c>
      <c r="E6869" s="5" t="s">
        <v>516</v>
      </c>
      <c r="F6869">
        <v>9</v>
      </c>
      <c r="G6869" t="s">
        <v>408</v>
      </c>
      <c r="H6869">
        <v>15</v>
      </c>
      <c r="I6869">
        <f>ANAM[[#This Row],[VALOR Corregida]]/1000</f>
        <v>1.4999999999999999E-2</v>
      </c>
      <c r="J6869" t="s">
        <v>155</v>
      </c>
      <c r="K6869" t="s">
        <v>24</v>
      </c>
      <c r="L6869" t="s">
        <v>398</v>
      </c>
      <c r="M6869" t="s">
        <v>447</v>
      </c>
      <c r="N6869">
        <v>-23.61722</v>
      </c>
      <c r="O6869">
        <v>-70.397220000000004</v>
      </c>
      <c r="P6869">
        <v>1</v>
      </c>
      <c r="Q6869">
        <v>2015</v>
      </c>
      <c r="R6869" s="2">
        <v>42129</v>
      </c>
      <c r="S6869" s="2">
        <v>42129</v>
      </c>
      <c r="T6869" s="2">
        <v>42129</v>
      </c>
      <c r="U6869" s="2"/>
    </row>
    <row r="6870" spans="1:21" x14ac:dyDescent="0.3">
      <c r="A6870" t="s">
        <v>164</v>
      </c>
      <c r="B6870" t="s">
        <v>20</v>
      </c>
      <c r="C6870" t="s">
        <v>54</v>
      </c>
      <c r="D6870" t="s">
        <v>384</v>
      </c>
      <c r="E6870" s="5" t="s">
        <v>516</v>
      </c>
      <c r="F6870">
        <v>9</v>
      </c>
      <c r="G6870" t="s">
        <v>216</v>
      </c>
      <c r="H6870">
        <v>15</v>
      </c>
      <c r="I6870">
        <f>ANAM[[#This Row],[VALOR Corregida]]/1000</f>
        <v>1.4999999999999999E-2</v>
      </c>
      <c r="J6870" t="s">
        <v>155</v>
      </c>
      <c r="K6870" t="s">
        <v>24</v>
      </c>
      <c r="L6870" t="s">
        <v>398</v>
      </c>
      <c r="M6870" t="s">
        <v>447</v>
      </c>
      <c r="N6870">
        <v>-23.61722</v>
      </c>
      <c r="O6870">
        <v>-70.397220000000004</v>
      </c>
      <c r="P6870">
        <v>1</v>
      </c>
      <c r="Q6870">
        <v>2015</v>
      </c>
      <c r="R6870" s="2">
        <v>42129</v>
      </c>
      <c r="S6870" s="2">
        <v>42129</v>
      </c>
      <c r="T6870" s="2">
        <v>42129</v>
      </c>
      <c r="U6870" s="2"/>
    </row>
    <row r="6871" spans="1:21" x14ac:dyDescent="0.3">
      <c r="A6871" t="s">
        <v>164</v>
      </c>
      <c r="B6871" t="s">
        <v>20</v>
      </c>
      <c r="C6871" t="s">
        <v>54</v>
      </c>
      <c r="D6871" t="s">
        <v>384</v>
      </c>
      <c r="E6871" s="5" t="s">
        <v>516</v>
      </c>
      <c r="F6871">
        <v>9</v>
      </c>
      <c r="G6871" t="s">
        <v>409</v>
      </c>
      <c r="H6871">
        <v>0.05</v>
      </c>
      <c r="I6871">
        <f>ANAM[[#This Row],[VALOR Corregida]]/1000</f>
        <v>5.0000000000000002E-5</v>
      </c>
      <c r="J6871" t="s">
        <v>155</v>
      </c>
      <c r="K6871" t="s">
        <v>315</v>
      </c>
      <c r="L6871" t="s">
        <v>398</v>
      </c>
      <c r="M6871" t="s">
        <v>447</v>
      </c>
      <c r="N6871">
        <v>-23.61722</v>
      </c>
      <c r="O6871">
        <v>-70.397220000000004</v>
      </c>
      <c r="P6871">
        <v>1</v>
      </c>
      <c r="Q6871">
        <v>2015</v>
      </c>
      <c r="R6871" s="2">
        <v>42129</v>
      </c>
      <c r="S6871" s="2">
        <v>42129</v>
      </c>
      <c r="T6871" s="2">
        <v>42129</v>
      </c>
      <c r="U6871" s="2"/>
    </row>
    <row r="6872" spans="1:21" x14ac:dyDescent="0.3">
      <c r="A6872" t="s">
        <v>164</v>
      </c>
      <c r="B6872" t="s">
        <v>20</v>
      </c>
      <c r="C6872" t="s">
        <v>54</v>
      </c>
      <c r="D6872" t="s">
        <v>384</v>
      </c>
      <c r="E6872" s="5" t="s">
        <v>516</v>
      </c>
      <c r="F6872">
        <v>9</v>
      </c>
      <c r="G6872" t="s">
        <v>166</v>
      </c>
      <c r="H6872">
        <v>1.1000000000000001</v>
      </c>
      <c r="I6872">
        <f>ANAM[[#This Row],[VALOR Corregida]]/1000</f>
        <v>1.1000000000000001E-3</v>
      </c>
      <c r="J6872" t="s">
        <v>167</v>
      </c>
      <c r="K6872" t="s">
        <v>24</v>
      </c>
      <c r="L6872" t="s">
        <v>398</v>
      </c>
      <c r="M6872" t="s">
        <v>447</v>
      </c>
      <c r="N6872">
        <v>-23.61722</v>
      </c>
      <c r="O6872">
        <v>-70.397220000000004</v>
      </c>
      <c r="P6872">
        <v>1</v>
      </c>
      <c r="Q6872">
        <v>2015</v>
      </c>
      <c r="R6872" s="2">
        <v>42129</v>
      </c>
      <c r="S6872" s="2">
        <v>42129</v>
      </c>
      <c r="T6872" s="2">
        <v>42129</v>
      </c>
      <c r="U6872" s="2"/>
    </row>
    <row r="6873" spans="1:21" x14ac:dyDescent="0.3">
      <c r="A6873" t="s">
        <v>164</v>
      </c>
      <c r="B6873" t="s">
        <v>20</v>
      </c>
      <c r="C6873" t="s">
        <v>54</v>
      </c>
      <c r="D6873" t="s">
        <v>384</v>
      </c>
      <c r="E6873" s="5" t="s">
        <v>516</v>
      </c>
      <c r="F6873">
        <v>9</v>
      </c>
      <c r="G6873" t="s">
        <v>39</v>
      </c>
      <c r="H6873">
        <v>0.36</v>
      </c>
      <c r="I6873">
        <f>ANAM[[#This Row],[VALOR Corregida]]/1000</f>
        <v>3.5999999999999997E-4</v>
      </c>
      <c r="J6873" t="s">
        <v>155</v>
      </c>
      <c r="K6873" t="s">
        <v>24</v>
      </c>
      <c r="L6873" t="s">
        <v>398</v>
      </c>
      <c r="M6873" t="s">
        <v>447</v>
      </c>
      <c r="N6873">
        <v>-23.61722</v>
      </c>
      <c r="O6873">
        <v>-70.397220000000004</v>
      </c>
      <c r="P6873">
        <v>1</v>
      </c>
      <c r="Q6873">
        <v>2015</v>
      </c>
      <c r="R6873" s="2">
        <v>42129</v>
      </c>
      <c r="S6873" s="2">
        <v>42129</v>
      </c>
      <c r="T6873" s="2">
        <v>42129</v>
      </c>
      <c r="U6873" s="2"/>
    </row>
    <row r="6874" spans="1:21" x14ac:dyDescent="0.3">
      <c r="A6874" t="s">
        <v>164</v>
      </c>
      <c r="B6874" t="s">
        <v>20</v>
      </c>
      <c r="C6874" t="s">
        <v>54</v>
      </c>
      <c r="D6874" t="s">
        <v>384</v>
      </c>
      <c r="E6874" s="5" t="s">
        <v>516</v>
      </c>
      <c r="F6874">
        <v>9</v>
      </c>
      <c r="G6874" t="s">
        <v>64</v>
      </c>
      <c r="H6874">
        <v>829</v>
      </c>
      <c r="I6874">
        <f>ANAM[[#This Row],[VALOR Corregida]]/1000</f>
        <v>0.82899999999999996</v>
      </c>
      <c r="J6874" t="s">
        <v>155</v>
      </c>
      <c r="K6874" t="s">
        <v>24</v>
      </c>
      <c r="L6874" t="s">
        <v>398</v>
      </c>
      <c r="M6874" t="s">
        <v>447</v>
      </c>
      <c r="N6874">
        <v>-23.61722</v>
      </c>
      <c r="O6874">
        <v>-70.397220000000004</v>
      </c>
      <c r="P6874">
        <v>1</v>
      </c>
      <c r="Q6874">
        <v>2015</v>
      </c>
      <c r="R6874" s="2">
        <v>42129</v>
      </c>
      <c r="S6874" s="2">
        <v>42129</v>
      </c>
      <c r="T6874" s="2">
        <v>42129</v>
      </c>
      <c r="U6874" s="2"/>
    </row>
    <row r="6875" spans="1:21" x14ac:dyDescent="0.3">
      <c r="A6875" t="s">
        <v>164</v>
      </c>
      <c r="B6875" t="s">
        <v>20</v>
      </c>
      <c r="C6875" t="s">
        <v>54</v>
      </c>
      <c r="D6875" t="s">
        <v>384</v>
      </c>
      <c r="E6875" s="5" t="s">
        <v>516</v>
      </c>
      <c r="F6875">
        <v>9</v>
      </c>
      <c r="G6875" t="s">
        <v>410</v>
      </c>
      <c r="H6875">
        <v>0.25</v>
      </c>
      <c r="I6875">
        <f>ANAM[[#This Row],[VALOR Corregida]]/1000</f>
        <v>2.5000000000000001E-4</v>
      </c>
      <c r="J6875" t="s">
        <v>155</v>
      </c>
      <c r="K6875" t="s">
        <v>315</v>
      </c>
      <c r="L6875" t="s">
        <v>398</v>
      </c>
      <c r="M6875" t="s">
        <v>447</v>
      </c>
      <c r="N6875">
        <v>-23.61722</v>
      </c>
      <c r="O6875">
        <v>-70.397220000000004</v>
      </c>
      <c r="P6875">
        <v>1</v>
      </c>
      <c r="Q6875">
        <v>2015</v>
      </c>
      <c r="R6875" s="2">
        <v>42129</v>
      </c>
      <c r="S6875" s="2">
        <v>42129</v>
      </c>
      <c r="T6875" s="2">
        <v>42129</v>
      </c>
      <c r="U6875" s="2"/>
    </row>
    <row r="6876" spans="1:21" x14ac:dyDescent="0.3">
      <c r="A6876" t="s">
        <v>164</v>
      </c>
      <c r="B6876" t="s">
        <v>20</v>
      </c>
      <c r="C6876" t="s">
        <v>153</v>
      </c>
      <c r="D6876" t="s">
        <v>219</v>
      </c>
      <c r="E6876" s="5" t="s">
        <v>525</v>
      </c>
      <c r="F6876">
        <v>0</v>
      </c>
      <c r="G6876" t="s">
        <v>29</v>
      </c>
      <c r="H6876">
        <v>10.93</v>
      </c>
      <c r="I6876">
        <f>ANAM[[#This Row],[VALOR Corregida]]/1000</f>
        <v>1.093E-2</v>
      </c>
      <c r="J6876" t="s">
        <v>155</v>
      </c>
      <c r="K6876" t="s">
        <v>24</v>
      </c>
      <c r="L6876" t="s">
        <v>284</v>
      </c>
      <c r="M6876" t="s">
        <v>308</v>
      </c>
      <c r="N6876" s="7">
        <v>-23.626111000000002</v>
      </c>
      <c r="O6876" s="7">
        <v>-70.398332999999994</v>
      </c>
      <c r="P6876">
        <v>2</v>
      </c>
      <c r="Q6876">
        <v>2001</v>
      </c>
      <c r="R6876" s="2">
        <v>37120</v>
      </c>
      <c r="S6876" s="2">
        <v>37120</v>
      </c>
      <c r="T6876" s="2">
        <v>37120</v>
      </c>
      <c r="U6876" s="2"/>
    </row>
    <row r="6877" spans="1:21" x14ac:dyDescent="0.3">
      <c r="A6877" t="s">
        <v>164</v>
      </c>
      <c r="B6877" t="s">
        <v>20</v>
      </c>
      <c r="C6877" t="s">
        <v>54</v>
      </c>
      <c r="D6877" t="s">
        <v>384</v>
      </c>
      <c r="E6877" s="5" t="s">
        <v>516</v>
      </c>
      <c r="F6877">
        <v>9</v>
      </c>
      <c r="G6877" t="s">
        <v>411</v>
      </c>
      <c r="H6877">
        <v>0.05</v>
      </c>
      <c r="I6877">
        <f>ANAM[[#This Row],[VALOR Corregida]]/1000</f>
        <v>5.0000000000000002E-5</v>
      </c>
      <c r="J6877" t="s">
        <v>155</v>
      </c>
      <c r="K6877" t="s">
        <v>315</v>
      </c>
      <c r="L6877" t="s">
        <v>398</v>
      </c>
      <c r="M6877" t="s">
        <v>447</v>
      </c>
      <c r="N6877">
        <v>-23.61722</v>
      </c>
      <c r="O6877">
        <v>-70.397220000000004</v>
      </c>
      <c r="P6877">
        <v>1</v>
      </c>
      <c r="Q6877">
        <v>2015</v>
      </c>
      <c r="R6877" s="2">
        <v>42129</v>
      </c>
      <c r="S6877" s="2">
        <v>42129</v>
      </c>
      <c r="T6877" s="2">
        <v>42129</v>
      </c>
      <c r="U6877" s="2"/>
    </row>
    <row r="6878" spans="1:21" x14ac:dyDescent="0.3">
      <c r="A6878" t="s">
        <v>164</v>
      </c>
      <c r="B6878" t="s">
        <v>20</v>
      </c>
      <c r="C6878" t="s">
        <v>153</v>
      </c>
      <c r="D6878" t="s">
        <v>386</v>
      </c>
      <c r="E6878" s="5" t="s">
        <v>525</v>
      </c>
      <c r="F6878">
        <v>11</v>
      </c>
      <c r="G6878" t="s">
        <v>397</v>
      </c>
      <c r="H6878">
        <v>7.7</v>
      </c>
      <c r="I6878">
        <f>ANAM[[#This Row],[VALOR Corregida]]/1000</f>
        <v>7.7000000000000002E-3</v>
      </c>
      <c r="J6878" t="s">
        <v>167</v>
      </c>
      <c r="K6878" t="s">
        <v>24</v>
      </c>
      <c r="L6878" t="s">
        <v>398</v>
      </c>
      <c r="M6878" t="s">
        <v>447</v>
      </c>
      <c r="N6878" s="7">
        <v>-23.626111000000002</v>
      </c>
      <c r="O6878" s="7">
        <v>-70.398332999999994</v>
      </c>
      <c r="P6878">
        <v>1</v>
      </c>
      <c r="Q6878">
        <v>2015</v>
      </c>
      <c r="R6878" s="2">
        <v>42129</v>
      </c>
      <c r="S6878" s="2">
        <v>42129</v>
      </c>
      <c r="T6878" s="2">
        <v>42129</v>
      </c>
      <c r="U6878" s="2"/>
    </row>
    <row r="6879" spans="1:21" x14ac:dyDescent="0.3">
      <c r="A6879" t="s">
        <v>164</v>
      </c>
      <c r="B6879" t="s">
        <v>20</v>
      </c>
      <c r="C6879" t="s">
        <v>153</v>
      </c>
      <c r="D6879" t="s">
        <v>386</v>
      </c>
      <c r="E6879" s="5" t="s">
        <v>525</v>
      </c>
      <c r="F6879">
        <v>11</v>
      </c>
      <c r="G6879" t="s">
        <v>400</v>
      </c>
      <c r="H6879">
        <v>10</v>
      </c>
      <c r="I6879">
        <f>ANAM[[#This Row],[VALOR Corregida]]/1000</f>
        <v>0.01</v>
      </c>
      <c r="J6879" t="s">
        <v>167</v>
      </c>
      <c r="K6879" t="s">
        <v>24</v>
      </c>
      <c r="L6879" t="s">
        <v>398</v>
      </c>
      <c r="M6879" t="s">
        <v>447</v>
      </c>
      <c r="N6879" s="7">
        <v>-23.626111000000002</v>
      </c>
      <c r="O6879" s="7">
        <v>-70.398332999999994</v>
      </c>
      <c r="P6879">
        <v>1</v>
      </c>
      <c r="Q6879">
        <v>2015</v>
      </c>
      <c r="R6879" s="2">
        <v>42129</v>
      </c>
      <c r="S6879" s="2">
        <v>42129</v>
      </c>
      <c r="T6879" s="2">
        <v>42129</v>
      </c>
      <c r="U6879" s="2"/>
    </row>
    <row r="6880" spans="1:21" x14ac:dyDescent="0.3">
      <c r="A6880" t="s">
        <v>164</v>
      </c>
      <c r="B6880" t="s">
        <v>20</v>
      </c>
      <c r="C6880" t="s">
        <v>153</v>
      </c>
      <c r="D6880" t="s">
        <v>386</v>
      </c>
      <c r="E6880" s="5" t="s">
        <v>525</v>
      </c>
      <c r="F6880">
        <v>11</v>
      </c>
      <c r="G6880" t="s">
        <v>401</v>
      </c>
      <c r="H6880">
        <v>44.1</v>
      </c>
      <c r="I6880">
        <f>ANAM[[#This Row],[VALOR Corregida]]/1000</f>
        <v>4.41E-2</v>
      </c>
      <c r="J6880" t="s">
        <v>167</v>
      </c>
      <c r="K6880" t="s">
        <v>24</v>
      </c>
      <c r="L6880" t="s">
        <v>398</v>
      </c>
      <c r="M6880" t="s">
        <v>447</v>
      </c>
      <c r="N6880" s="7">
        <v>-23.626111000000002</v>
      </c>
      <c r="O6880" s="7">
        <v>-70.398332999999994</v>
      </c>
      <c r="P6880">
        <v>1</v>
      </c>
      <c r="Q6880">
        <v>2015</v>
      </c>
      <c r="R6880" s="2">
        <v>42129</v>
      </c>
      <c r="S6880" s="2">
        <v>42129</v>
      </c>
      <c r="T6880" s="2">
        <v>42129</v>
      </c>
      <c r="U6880" s="2"/>
    </row>
    <row r="6881" spans="1:21" x14ac:dyDescent="0.3">
      <c r="A6881" t="s">
        <v>164</v>
      </c>
      <c r="B6881" t="s">
        <v>20</v>
      </c>
      <c r="C6881" t="s">
        <v>153</v>
      </c>
      <c r="D6881" t="s">
        <v>386</v>
      </c>
      <c r="E6881" s="5" t="s">
        <v>525</v>
      </c>
      <c r="F6881">
        <v>11</v>
      </c>
      <c r="G6881" t="s">
        <v>402</v>
      </c>
      <c r="H6881">
        <v>36.4</v>
      </c>
      <c r="I6881">
        <f>ANAM[[#This Row],[VALOR Corregida]]/1000</f>
        <v>3.6400000000000002E-2</v>
      </c>
      <c r="J6881" t="s">
        <v>167</v>
      </c>
      <c r="K6881" t="s">
        <v>24</v>
      </c>
      <c r="L6881" t="s">
        <v>398</v>
      </c>
      <c r="M6881" t="s">
        <v>447</v>
      </c>
      <c r="N6881" s="7">
        <v>-23.626111000000002</v>
      </c>
      <c r="O6881" s="7">
        <v>-70.398332999999994</v>
      </c>
      <c r="P6881">
        <v>1</v>
      </c>
      <c r="Q6881">
        <v>2015</v>
      </c>
      <c r="R6881" s="2">
        <v>42129</v>
      </c>
      <c r="S6881" s="2">
        <v>42129</v>
      </c>
      <c r="T6881" s="2">
        <v>42129</v>
      </c>
      <c r="U6881" s="2"/>
    </row>
    <row r="6882" spans="1:21" x14ac:dyDescent="0.3">
      <c r="A6882" t="s">
        <v>164</v>
      </c>
      <c r="B6882" t="s">
        <v>20</v>
      </c>
      <c r="C6882" t="s">
        <v>153</v>
      </c>
      <c r="D6882" t="s">
        <v>386</v>
      </c>
      <c r="E6882" s="5" t="s">
        <v>525</v>
      </c>
      <c r="F6882">
        <v>11</v>
      </c>
      <c r="G6882" t="s">
        <v>403</v>
      </c>
      <c r="H6882">
        <v>1.6</v>
      </c>
      <c r="I6882">
        <f>ANAM[[#This Row],[VALOR Corregida]]/1000</f>
        <v>1.6000000000000001E-3</v>
      </c>
      <c r="J6882" t="s">
        <v>167</v>
      </c>
      <c r="K6882" t="s">
        <v>24</v>
      </c>
      <c r="L6882" t="s">
        <v>398</v>
      </c>
      <c r="M6882" t="s">
        <v>447</v>
      </c>
      <c r="N6882" s="7">
        <v>-23.626111000000002</v>
      </c>
      <c r="O6882" s="7">
        <v>-70.398332999999994</v>
      </c>
      <c r="P6882">
        <v>1</v>
      </c>
      <c r="Q6882">
        <v>2015</v>
      </c>
      <c r="R6882" s="2">
        <v>42129</v>
      </c>
      <c r="S6882" s="2">
        <v>42129</v>
      </c>
      <c r="T6882" s="2">
        <v>42129</v>
      </c>
      <c r="U6882" s="2"/>
    </row>
    <row r="6883" spans="1:21" x14ac:dyDescent="0.3">
      <c r="A6883" t="s">
        <v>164</v>
      </c>
      <c r="B6883" t="s">
        <v>20</v>
      </c>
      <c r="C6883" t="s">
        <v>153</v>
      </c>
      <c r="D6883" t="s">
        <v>386</v>
      </c>
      <c r="E6883" s="5" t="s">
        <v>525</v>
      </c>
      <c r="F6883">
        <v>11</v>
      </c>
      <c r="G6883" t="s">
        <v>404</v>
      </c>
      <c r="H6883">
        <v>5.5</v>
      </c>
      <c r="I6883">
        <f>ANAM[[#This Row],[VALOR Corregida]]/1000</f>
        <v>5.4999999999999997E-3</v>
      </c>
      <c r="J6883" t="s">
        <v>155</v>
      </c>
      <c r="K6883" t="s">
        <v>24</v>
      </c>
      <c r="L6883" t="s">
        <v>398</v>
      </c>
      <c r="M6883" t="s">
        <v>447</v>
      </c>
      <c r="N6883" s="7">
        <v>-23.626111000000002</v>
      </c>
      <c r="O6883" s="7">
        <v>-70.398332999999994</v>
      </c>
      <c r="P6883">
        <v>1</v>
      </c>
      <c r="Q6883">
        <v>2015</v>
      </c>
      <c r="R6883" s="2">
        <v>42129</v>
      </c>
      <c r="S6883" s="2">
        <v>42129</v>
      </c>
      <c r="T6883" s="2">
        <v>42129</v>
      </c>
      <c r="U6883" s="2"/>
    </row>
    <row r="6884" spans="1:21" x14ac:dyDescent="0.3">
      <c r="A6884" t="s">
        <v>164</v>
      </c>
      <c r="B6884" t="s">
        <v>20</v>
      </c>
      <c r="C6884" t="s">
        <v>202</v>
      </c>
      <c r="D6884" t="s">
        <v>203</v>
      </c>
      <c r="E6884" s="5" t="s">
        <v>526</v>
      </c>
      <c r="F6884">
        <v>0</v>
      </c>
      <c r="G6884" t="s">
        <v>29</v>
      </c>
      <c r="H6884">
        <v>119.28</v>
      </c>
      <c r="I6884">
        <f>ANAM[[#This Row],[VALOR Corregida]]/1000</f>
        <v>0.11928</v>
      </c>
      <c r="J6884" t="s">
        <v>155</v>
      </c>
      <c r="K6884" t="s">
        <v>24</v>
      </c>
      <c r="L6884" t="s">
        <v>284</v>
      </c>
      <c r="M6884" t="s">
        <v>290</v>
      </c>
      <c r="N6884" s="7">
        <v>-23.633890000000001</v>
      </c>
      <c r="O6884" s="7">
        <v>-70.400000000000006</v>
      </c>
      <c r="P6884">
        <v>1</v>
      </c>
      <c r="Q6884">
        <v>2001</v>
      </c>
      <c r="R6884" s="2">
        <v>36968</v>
      </c>
      <c r="S6884" s="2">
        <v>36968</v>
      </c>
      <c r="T6884" s="2">
        <v>36968</v>
      </c>
      <c r="U6884" s="2"/>
    </row>
    <row r="6885" spans="1:21" x14ac:dyDescent="0.3">
      <c r="A6885" t="s">
        <v>164</v>
      </c>
      <c r="B6885" t="s">
        <v>20</v>
      </c>
      <c r="C6885" t="s">
        <v>153</v>
      </c>
      <c r="D6885" t="s">
        <v>386</v>
      </c>
      <c r="E6885" s="5" t="s">
        <v>525</v>
      </c>
      <c r="F6885">
        <v>11</v>
      </c>
      <c r="G6885" t="s">
        <v>405</v>
      </c>
      <c r="H6885">
        <v>0.31019999999999998</v>
      </c>
      <c r="I6885">
        <f>ANAM[[#This Row],[VALOR Corregida]]/1000</f>
        <v>3.1019999999999995E-4</v>
      </c>
      <c r="J6885" t="s">
        <v>167</v>
      </c>
      <c r="K6885" t="s">
        <v>24</v>
      </c>
      <c r="L6885" t="s">
        <v>398</v>
      </c>
      <c r="M6885" t="s">
        <v>447</v>
      </c>
      <c r="N6885" s="7">
        <v>-23.626111000000002</v>
      </c>
      <c r="O6885" s="7">
        <v>-70.398332999999994</v>
      </c>
      <c r="P6885">
        <v>1</v>
      </c>
      <c r="Q6885">
        <v>2015</v>
      </c>
      <c r="R6885" s="2">
        <v>42129</v>
      </c>
      <c r="S6885" s="2">
        <v>42129</v>
      </c>
      <c r="T6885" s="2">
        <v>42129</v>
      </c>
      <c r="U6885" s="2"/>
    </row>
    <row r="6886" spans="1:21" x14ac:dyDescent="0.3">
      <c r="A6886" t="s">
        <v>164</v>
      </c>
      <c r="B6886" t="s">
        <v>20</v>
      </c>
      <c r="C6886" t="s">
        <v>202</v>
      </c>
      <c r="D6886" t="s">
        <v>203</v>
      </c>
      <c r="E6886" s="5" t="s">
        <v>526</v>
      </c>
      <c r="F6886">
        <v>0</v>
      </c>
      <c r="G6886" t="s">
        <v>29</v>
      </c>
      <c r="H6886">
        <v>289.99</v>
      </c>
      <c r="I6886">
        <f>ANAM[[#This Row],[VALOR Corregida]]/1000</f>
        <v>0.28999000000000003</v>
      </c>
      <c r="J6886" t="s">
        <v>155</v>
      </c>
      <c r="K6886" t="s">
        <v>24</v>
      </c>
      <c r="L6886" t="s">
        <v>284</v>
      </c>
      <c r="M6886" t="s">
        <v>302</v>
      </c>
      <c r="N6886" s="7">
        <v>-23.633890000000001</v>
      </c>
      <c r="O6886" s="7">
        <v>-70.400000000000006</v>
      </c>
      <c r="P6886">
        <v>2</v>
      </c>
      <c r="Q6886">
        <v>2001</v>
      </c>
      <c r="R6886" s="2">
        <v>37120</v>
      </c>
      <c r="S6886" s="2">
        <v>37120</v>
      </c>
      <c r="T6886" s="2">
        <v>37120</v>
      </c>
      <c r="U6886" s="2"/>
    </row>
    <row r="6887" spans="1:21" x14ac:dyDescent="0.3">
      <c r="A6887" t="s">
        <v>164</v>
      </c>
      <c r="B6887" t="s">
        <v>20</v>
      </c>
      <c r="C6887" t="s">
        <v>153</v>
      </c>
      <c r="D6887" t="s">
        <v>386</v>
      </c>
      <c r="E6887" s="5" t="s">
        <v>525</v>
      </c>
      <c r="F6887">
        <v>11</v>
      </c>
      <c r="G6887" t="s">
        <v>406</v>
      </c>
      <c r="H6887">
        <v>0.2</v>
      </c>
      <c r="I6887">
        <f>ANAM[[#This Row],[VALOR Corregida]]/1000</f>
        <v>2.0000000000000001E-4</v>
      </c>
      <c r="J6887" t="s">
        <v>167</v>
      </c>
      <c r="K6887" t="s">
        <v>24</v>
      </c>
      <c r="L6887" t="s">
        <v>398</v>
      </c>
      <c r="M6887" t="s">
        <v>447</v>
      </c>
      <c r="N6887" s="7">
        <v>-23.626111000000002</v>
      </c>
      <c r="O6887" s="7">
        <v>-70.398332999999994</v>
      </c>
      <c r="P6887">
        <v>1</v>
      </c>
      <c r="Q6887">
        <v>2015</v>
      </c>
      <c r="R6887" s="2">
        <v>42129</v>
      </c>
      <c r="S6887" s="2">
        <v>42129</v>
      </c>
      <c r="T6887" s="2">
        <v>42129</v>
      </c>
      <c r="U6887" s="2"/>
    </row>
    <row r="6888" spans="1:21" x14ac:dyDescent="0.3">
      <c r="A6888" t="s">
        <v>164</v>
      </c>
      <c r="B6888" t="s">
        <v>20</v>
      </c>
      <c r="C6888" t="s">
        <v>153</v>
      </c>
      <c r="D6888" t="s">
        <v>386</v>
      </c>
      <c r="E6888" s="5" t="s">
        <v>525</v>
      </c>
      <c r="F6888">
        <v>11</v>
      </c>
      <c r="G6888" t="s">
        <v>37</v>
      </c>
      <c r="H6888">
        <v>161</v>
      </c>
      <c r="I6888">
        <f>ANAM[[#This Row],[VALOR Corregida]]/1000</f>
        <v>0.161</v>
      </c>
      <c r="J6888" t="s">
        <v>155</v>
      </c>
      <c r="K6888" t="s">
        <v>24</v>
      </c>
      <c r="L6888" t="s">
        <v>398</v>
      </c>
      <c r="M6888" t="s">
        <v>447</v>
      </c>
      <c r="N6888" s="7">
        <v>-23.626111000000002</v>
      </c>
      <c r="O6888" s="7">
        <v>-70.398332999999994</v>
      </c>
      <c r="P6888">
        <v>1</v>
      </c>
      <c r="Q6888">
        <v>2015</v>
      </c>
      <c r="R6888" s="2">
        <v>42129</v>
      </c>
      <c r="S6888" s="2">
        <v>42129</v>
      </c>
      <c r="T6888" s="2">
        <v>42129</v>
      </c>
      <c r="U6888" s="2"/>
    </row>
    <row r="6889" spans="1:21" x14ac:dyDescent="0.3">
      <c r="A6889" t="s">
        <v>164</v>
      </c>
      <c r="B6889" t="s">
        <v>20</v>
      </c>
      <c r="C6889" t="s">
        <v>153</v>
      </c>
      <c r="D6889" t="s">
        <v>386</v>
      </c>
      <c r="E6889" s="5" t="s">
        <v>525</v>
      </c>
      <c r="F6889">
        <v>11</v>
      </c>
      <c r="G6889" t="s">
        <v>407</v>
      </c>
      <c r="H6889">
        <v>0</v>
      </c>
      <c r="I6889">
        <f>ANAM[[#This Row],[VALOR Corregida]]/1000</f>
        <v>0</v>
      </c>
      <c r="J6889" t="s">
        <v>167</v>
      </c>
      <c r="K6889" t="s">
        <v>24</v>
      </c>
      <c r="L6889" t="s">
        <v>398</v>
      </c>
      <c r="M6889" t="s">
        <v>447</v>
      </c>
      <c r="N6889" s="7">
        <v>-23.626111000000002</v>
      </c>
      <c r="O6889" s="7">
        <v>-70.398332999999994</v>
      </c>
      <c r="P6889">
        <v>1</v>
      </c>
      <c r="Q6889">
        <v>2015</v>
      </c>
      <c r="R6889" s="2">
        <v>42129</v>
      </c>
      <c r="S6889" s="2">
        <v>42129</v>
      </c>
      <c r="T6889" s="2">
        <v>42129</v>
      </c>
      <c r="U6889" s="2"/>
    </row>
    <row r="6890" spans="1:21" x14ac:dyDescent="0.3">
      <c r="A6890" t="s">
        <v>164</v>
      </c>
      <c r="B6890" t="s">
        <v>20</v>
      </c>
      <c r="C6890" t="s">
        <v>153</v>
      </c>
      <c r="D6890" t="s">
        <v>386</v>
      </c>
      <c r="E6890" s="5" t="s">
        <v>525</v>
      </c>
      <c r="F6890">
        <v>11</v>
      </c>
      <c r="G6890" t="s">
        <v>129</v>
      </c>
      <c r="H6890">
        <v>1</v>
      </c>
      <c r="I6890">
        <f>ANAM[[#This Row],[VALOR Corregida]]/1000</f>
        <v>1E-3</v>
      </c>
      <c r="J6890" t="s">
        <v>155</v>
      </c>
      <c r="K6890" t="s">
        <v>315</v>
      </c>
      <c r="L6890" t="s">
        <v>398</v>
      </c>
      <c r="M6890" t="s">
        <v>447</v>
      </c>
      <c r="N6890" s="7">
        <v>-23.626111000000002</v>
      </c>
      <c r="O6890" s="7">
        <v>-70.398332999999994</v>
      </c>
      <c r="P6890">
        <v>1</v>
      </c>
      <c r="Q6890">
        <v>2015</v>
      </c>
      <c r="R6890" s="2">
        <v>42129</v>
      </c>
      <c r="S6890" s="2">
        <v>42129</v>
      </c>
      <c r="T6890" s="2">
        <v>42129</v>
      </c>
      <c r="U6890" s="2"/>
    </row>
    <row r="6891" spans="1:21" x14ac:dyDescent="0.3">
      <c r="A6891" t="s">
        <v>164</v>
      </c>
      <c r="B6891" t="s">
        <v>20</v>
      </c>
      <c r="C6891" t="s">
        <v>153</v>
      </c>
      <c r="D6891" t="s">
        <v>386</v>
      </c>
      <c r="E6891" s="5" t="s">
        <v>525</v>
      </c>
      <c r="F6891">
        <v>11</v>
      </c>
      <c r="G6891" t="s">
        <v>408</v>
      </c>
      <c r="H6891">
        <v>20</v>
      </c>
      <c r="I6891">
        <f>ANAM[[#This Row],[VALOR Corregida]]/1000</f>
        <v>0.02</v>
      </c>
      <c r="J6891" t="s">
        <v>155</v>
      </c>
      <c r="K6891" t="s">
        <v>24</v>
      </c>
      <c r="L6891" t="s">
        <v>398</v>
      </c>
      <c r="M6891" t="s">
        <v>447</v>
      </c>
      <c r="N6891" s="7">
        <v>-23.626111000000002</v>
      </c>
      <c r="O6891" s="7">
        <v>-70.398332999999994</v>
      </c>
      <c r="P6891">
        <v>1</v>
      </c>
      <c r="Q6891">
        <v>2015</v>
      </c>
      <c r="R6891" s="2">
        <v>42129</v>
      </c>
      <c r="S6891" s="2">
        <v>42129</v>
      </c>
      <c r="T6891" s="2">
        <v>42129</v>
      </c>
      <c r="U6891" s="2"/>
    </row>
    <row r="6892" spans="1:21" x14ac:dyDescent="0.3">
      <c r="A6892" t="s">
        <v>164</v>
      </c>
      <c r="B6892" t="s">
        <v>20</v>
      </c>
      <c r="C6892" t="s">
        <v>153</v>
      </c>
      <c r="D6892" t="s">
        <v>386</v>
      </c>
      <c r="E6892" s="5" t="s">
        <v>525</v>
      </c>
      <c r="F6892">
        <v>11</v>
      </c>
      <c r="G6892" t="s">
        <v>216</v>
      </c>
      <c r="H6892">
        <v>20</v>
      </c>
      <c r="I6892">
        <f>ANAM[[#This Row],[VALOR Corregida]]/1000</f>
        <v>0.02</v>
      </c>
      <c r="J6892" t="s">
        <v>155</v>
      </c>
      <c r="K6892" t="s">
        <v>24</v>
      </c>
      <c r="L6892" t="s">
        <v>398</v>
      </c>
      <c r="M6892" t="s">
        <v>447</v>
      </c>
      <c r="N6892" s="7">
        <v>-23.626111000000002</v>
      </c>
      <c r="O6892" s="7">
        <v>-70.398332999999994</v>
      </c>
      <c r="P6892">
        <v>1</v>
      </c>
      <c r="Q6892">
        <v>2015</v>
      </c>
      <c r="R6892" s="2">
        <v>42129</v>
      </c>
      <c r="S6892" s="2">
        <v>42129</v>
      </c>
      <c r="T6892" s="2">
        <v>42129</v>
      </c>
      <c r="U6892" s="2"/>
    </row>
    <row r="6893" spans="1:21" x14ac:dyDescent="0.3">
      <c r="A6893" t="s">
        <v>164</v>
      </c>
      <c r="B6893" t="s">
        <v>20</v>
      </c>
      <c r="C6893" t="s">
        <v>153</v>
      </c>
      <c r="D6893" t="s">
        <v>386</v>
      </c>
      <c r="E6893" s="5" t="s">
        <v>525</v>
      </c>
      <c r="F6893">
        <v>11</v>
      </c>
      <c r="G6893" t="s">
        <v>409</v>
      </c>
      <c r="H6893">
        <v>0.05</v>
      </c>
      <c r="I6893">
        <f>ANAM[[#This Row],[VALOR Corregida]]/1000</f>
        <v>5.0000000000000002E-5</v>
      </c>
      <c r="J6893" t="s">
        <v>155</v>
      </c>
      <c r="K6893" t="s">
        <v>315</v>
      </c>
      <c r="L6893" t="s">
        <v>398</v>
      </c>
      <c r="M6893" t="s">
        <v>447</v>
      </c>
      <c r="N6893" s="7">
        <v>-23.626111000000002</v>
      </c>
      <c r="O6893" s="7">
        <v>-70.398332999999994</v>
      </c>
      <c r="P6893">
        <v>1</v>
      </c>
      <c r="Q6893">
        <v>2015</v>
      </c>
      <c r="R6893" s="2">
        <v>42129</v>
      </c>
      <c r="S6893" s="2">
        <v>42129</v>
      </c>
      <c r="T6893" s="2">
        <v>42129</v>
      </c>
      <c r="U6893" s="2"/>
    </row>
    <row r="6894" spans="1:21" x14ac:dyDescent="0.3">
      <c r="A6894" t="s">
        <v>164</v>
      </c>
      <c r="B6894" t="s">
        <v>20</v>
      </c>
      <c r="C6894" t="s">
        <v>153</v>
      </c>
      <c r="D6894" t="s">
        <v>386</v>
      </c>
      <c r="E6894" s="5" t="s">
        <v>525</v>
      </c>
      <c r="F6894">
        <v>11</v>
      </c>
      <c r="G6894" t="s">
        <v>166</v>
      </c>
      <c r="H6894">
        <v>1</v>
      </c>
      <c r="I6894">
        <f>ANAM[[#This Row],[VALOR Corregida]]/1000</f>
        <v>1E-3</v>
      </c>
      <c r="J6894" t="s">
        <v>167</v>
      </c>
      <c r="K6894" t="s">
        <v>24</v>
      </c>
      <c r="L6894" t="s">
        <v>398</v>
      </c>
      <c r="M6894" t="s">
        <v>447</v>
      </c>
      <c r="N6894" s="7">
        <v>-23.626111000000002</v>
      </c>
      <c r="O6894" s="7">
        <v>-70.398332999999994</v>
      </c>
      <c r="P6894">
        <v>1</v>
      </c>
      <c r="Q6894">
        <v>2015</v>
      </c>
      <c r="R6894" s="2">
        <v>42129</v>
      </c>
      <c r="S6894" s="2">
        <v>42129</v>
      </c>
      <c r="T6894" s="2">
        <v>42129</v>
      </c>
      <c r="U6894" s="2"/>
    </row>
    <row r="6895" spans="1:21" x14ac:dyDescent="0.3">
      <c r="A6895" t="s">
        <v>164</v>
      </c>
      <c r="B6895" t="s">
        <v>20</v>
      </c>
      <c r="C6895" t="s">
        <v>153</v>
      </c>
      <c r="D6895" t="s">
        <v>386</v>
      </c>
      <c r="E6895" s="5" t="s">
        <v>525</v>
      </c>
      <c r="F6895">
        <v>11</v>
      </c>
      <c r="G6895" t="s">
        <v>39</v>
      </c>
      <c r="H6895">
        <v>0.6</v>
      </c>
      <c r="I6895">
        <f>ANAM[[#This Row],[VALOR Corregida]]/1000</f>
        <v>5.9999999999999995E-4</v>
      </c>
      <c r="J6895" t="s">
        <v>155</v>
      </c>
      <c r="K6895" t="s">
        <v>24</v>
      </c>
      <c r="L6895" t="s">
        <v>398</v>
      </c>
      <c r="M6895" t="s">
        <v>447</v>
      </c>
      <c r="N6895" s="7">
        <v>-23.626111000000002</v>
      </c>
      <c r="O6895" s="7">
        <v>-70.398332999999994</v>
      </c>
      <c r="P6895">
        <v>1</v>
      </c>
      <c r="Q6895">
        <v>2015</v>
      </c>
      <c r="R6895" s="2">
        <v>42129</v>
      </c>
      <c r="S6895" s="2">
        <v>42129</v>
      </c>
      <c r="T6895" s="2">
        <v>42129</v>
      </c>
      <c r="U6895" s="2"/>
    </row>
    <row r="6896" spans="1:21" x14ac:dyDescent="0.3">
      <c r="A6896" t="s">
        <v>164</v>
      </c>
      <c r="B6896" t="s">
        <v>20</v>
      </c>
      <c r="C6896" t="s">
        <v>153</v>
      </c>
      <c r="D6896" t="s">
        <v>386</v>
      </c>
      <c r="E6896" s="5" t="s">
        <v>525</v>
      </c>
      <c r="F6896">
        <v>11</v>
      </c>
      <c r="G6896" t="s">
        <v>64</v>
      </c>
      <c r="H6896">
        <v>523</v>
      </c>
      <c r="I6896">
        <f>ANAM[[#This Row],[VALOR Corregida]]/1000</f>
        <v>0.52300000000000002</v>
      </c>
      <c r="J6896" t="s">
        <v>155</v>
      </c>
      <c r="K6896" t="s">
        <v>24</v>
      </c>
      <c r="L6896" t="s">
        <v>398</v>
      </c>
      <c r="M6896" t="s">
        <v>447</v>
      </c>
      <c r="N6896" s="7">
        <v>-23.626111000000002</v>
      </c>
      <c r="O6896" s="7">
        <v>-70.398332999999994</v>
      </c>
      <c r="P6896">
        <v>1</v>
      </c>
      <c r="Q6896">
        <v>2015</v>
      </c>
      <c r="R6896" s="2">
        <v>42129</v>
      </c>
      <c r="S6896" s="2">
        <v>42129</v>
      </c>
      <c r="T6896" s="2">
        <v>42129</v>
      </c>
      <c r="U6896" s="2"/>
    </row>
    <row r="6897" spans="1:21" x14ac:dyDescent="0.3">
      <c r="A6897" t="s">
        <v>164</v>
      </c>
      <c r="B6897" t="s">
        <v>20</v>
      </c>
      <c r="C6897" t="s">
        <v>153</v>
      </c>
      <c r="D6897" t="s">
        <v>386</v>
      </c>
      <c r="E6897" s="5" t="s">
        <v>525</v>
      </c>
      <c r="F6897">
        <v>11</v>
      </c>
      <c r="G6897" t="s">
        <v>410</v>
      </c>
      <c r="H6897">
        <v>0.25</v>
      </c>
      <c r="I6897">
        <f>ANAM[[#This Row],[VALOR Corregida]]/1000</f>
        <v>2.5000000000000001E-4</v>
      </c>
      <c r="J6897" t="s">
        <v>155</v>
      </c>
      <c r="K6897" t="s">
        <v>315</v>
      </c>
      <c r="L6897" t="s">
        <v>398</v>
      </c>
      <c r="M6897" t="s">
        <v>447</v>
      </c>
      <c r="N6897" s="7">
        <v>-23.626111000000002</v>
      </c>
      <c r="O6897" s="7">
        <v>-70.398332999999994</v>
      </c>
      <c r="P6897">
        <v>1</v>
      </c>
      <c r="Q6897">
        <v>2015</v>
      </c>
      <c r="R6897" s="2">
        <v>42129</v>
      </c>
      <c r="S6897" s="2">
        <v>42129</v>
      </c>
      <c r="T6897" s="2">
        <v>42129</v>
      </c>
      <c r="U6897" s="2"/>
    </row>
    <row r="6898" spans="1:21" x14ac:dyDescent="0.3">
      <c r="A6898" t="s">
        <v>164</v>
      </c>
      <c r="B6898" t="s">
        <v>20</v>
      </c>
      <c r="C6898" t="s">
        <v>50</v>
      </c>
      <c r="D6898" t="s">
        <v>217</v>
      </c>
      <c r="E6898" s="5" t="s">
        <v>511</v>
      </c>
      <c r="F6898">
        <v>0</v>
      </c>
      <c r="G6898" t="s">
        <v>29</v>
      </c>
      <c r="H6898">
        <v>271.20999999999998</v>
      </c>
      <c r="I6898">
        <f>ANAM[[#This Row],[VALOR Corregida]]/1000</f>
        <v>0.27121000000000001</v>
      </c>
      <c r="J6898" t="s">
        <v>155</v>
      </c>
      <c r="K6898" t="s">
        <v>24</v>
      </c>
      <c r="L6898" t="s">
        <v>284</v>
      </c>
      <c r="M6898" t="s">
        <v>295</v>
      </c>
      <c r="N6898" s="7">
        <v>-23.641940000000002</v>
      </c>
      <c r="O6898" s="7">
        <v>-70.399169999999998</v>
      </c>
      <c r="P6898">
        <v>1</v>
      </c>
      <c r="Q6898">
        <v>2001</v>
      </c>
      <c r="R6898" s="2">
        <v>36968</v>
      </c>
      <c r="S6898" s="2">
        <v>36968</v>
      </c>
      <c r="T6898" s="2">
        <v>36968</v>
      </c>
      <c r="U6898" s="2"/>
    </row>
    <row r="6899" spans="1:21" x14ac:dyDescent="0.3">
      <c r="A6899" t="s">
        <v>164</v>
      </c>
      <c r="B6899" t="s">
        <v>20</v>
      </c>
      <c r="C6899" t="s">
        <v>153</v>
      </c>
      <c r="D6899" t="s">
        <v>386</v>
      </c>
      <c r="E6899" s="5" t="s">
        <v>525</v>
      </c>
      <c r="F6899">
        <v>11</v>
      </c>
      <c r="G6899" t="s">
        <v>411</v>
      </c>
      <c r="H6899">
        <v>0.05</v>
      </c>
      <c r="I6899">
        <f>ANAM[[#This Row],[VALOR Corregida]]/1000</f>
        <v>5.0000000000000002E-5</v>
      </c>
      <c r="J6899" t="s">
        <v>155</v>
      </c>
      <c r="K6899" t="s">
        <v>315</v>
      </c>
      <c r="L6899" t="s">
        <v>398</v>
      </c>
      <c r="M6899" t="s">
        <v>447</v>
      </c>
      <c r="N6899" s="7">
        <v>-23.626111000000002</v>
      </c>
      <c r="O6899" s="7">
        <v>-70.398332999999994</v>
      </c>
      <c r="P6899">
        <v>1</v>
      </c>
      <c r="Q6899">
        <v>2015</v>
      </c>
      <c r="R6899" s="2">
        <v>42129</v>
      </c>
      <c r="S6899" s="2">
        <v>42129</v>
      </c>
      <c r="T6899" s="2">
        <v>42129</v>
      </c>
      <c r="U6899" s="2"/>
    </row>
    <row r="6900" spans="1:21" x14ac:dyDescent="0.3">
      <c r="A6900" t="s">
        <v>164</v>
      </c>
      <c r="B6900" t="s">
        <v>20</v>
      </c>
      <c r="C6900" t="s">
        <v>202</v>
      </c>
      <c r="D6900" t="s">
        <v>387</v>
      </c>
      <c r="E6900" s="5" t="s">
        <v>526</v>
      </c>
      <c r="F6900">
        <v>10</v>
      </c>
      <c r="G6900" t="s">
        <v>397</v>
      </c>
      <c r="H6900">
        <v>23</v>
      </c>
      <c r="I6900">
        <f>ANAM[[#This Row],[VALOR Corregida]]/1000</f>
        <v>2.3E-2</v>
      </c>
      <c r="J6900" t="s">
        <v>167</v>
      </c>
      <c r="K6900" t="s">
        <v>24</v>
      </c>
      <c r="L6900" t="s">
        <v>398</v>
      </c>
      <c r="M6900" t="s">
        <v>447</v>
      </c>
      <c r="N6900" s="7">
        <v>-23.633890000000001</v>
      </c>
      <c r="O6900" s="7">
        <v>-70.400000000000006</v>
      </c>
      <c r="P6900">
        <v>1</v>
      </c>
      <c r="Q6900">
        <v>2015</v>
      </c>
      <c r="R6900" s="2">
        <v>42129</v>
      </c>
      <c r="S6900" s="2">
        <v>42129</v>
      </c>
      <c r="T6900" s="2">
        <v>42129</v>
      </c>
      <c r="U6900" s="2"/>
    </row>
    <row r="6901" spans="1:21" x14ac:dyDescent="0.3">
      <c r="A6901" t="s">
        <v>164</v>
      </c>
      <c r="B6901" t="s">
        <v>20</v>
      </c>
      <c r="C6901" t="s">
        <v>202</v>
      </c>
      <c r="D6901" t="s">
        <v>387</v>
      </c>
      <c r="E6901" s="5" t="s">
        <v>526</v>
      </c>
      <c r="F6901">
        <v>10</v>
      </c>
      <c r="G6901" t="s">
        <v>400</v>
      </c>
      <c r="H6901">
        <v>7.4</v>
      </c>
      <c r="I6901">
        <f>ANAM[[#This Row],[VALOR Corregida]]/1000</f>
        <v>7.4000000000000003E-3</v>
      </c>
      <c r="J6901" t="s">
        <v>167</v>
      </c>
      <c r="K6901" t="s">
        <v>24</v>
      </c>
      <c r="L6901" t="s">
        <v>398</v>
      </c>
      <c r="M6901" t="s">
        <v>447</v>
      </c>
      <c r="N6901" s="7">
        <v>-23.633890000000001</v>
      </c>
      <c r="O6901" s="7">
        <v>-70.400000000000006</v>
      </c>
      <c r="P6901">
        <v>1</v>
      </c>
      <c r="Q6901">
        <v>2015</v>
      </c>
      <c r="R6901" s="2">
        <v>42129</v>
      </c>
      <c r="S6901" s="2">
        <v>42129</v>
      </c>
      <c r="T6901" s="2">
        <v>42129</v>
      </c>
      <c r="U6901" s="2"/>
    </row>
    <row r="6902" spans="1:21" x14ac:dyDescent="0.3">
      <c r="A6902" t="s">
        <v>164</v>
      </c>
      <c r="B6902" t="s">
        <v>20</v>
      </c>
      <c r="C6902" t="s">
        <v>202</v>
      </c>
      <c r="D6902" t="s">
        <v>387</v>
      </c>
      <c r="E6902" s="5" t="s">
        <v>526</v>
      </c>
      <c r="F6902">
        <v>10</v>
      </c>
      <c r="G6902" t="s">
        <v>401</v>
      </c>
      <c r="H6902">
        <v>20.3</v>
      </c>
      <c r="I6902">
        <f>ANAM[[#This Row],[VALOR Corregida]]/1000</f>
        <v>2.0300000000000002E-2</v>
      </c>
      <c r="J6902" t="s">
        <v>167</v>
      </c>
      <c r="K6902" t="s">
        <v>24</v>
      </c>
      <c r="L6902" t="s">
        <v>398</v>
      </c>
      <c r="M6902" t="s">
        <v>447</v>
      </c>
      <c r="N6902" s="7">
        <v>-23.633890000000001</v>
      </c>
      <c r="O6902" s="7">
        <v>-70.400000000000006</v>
      </c>
      <c r="P6902">
        <v>1</v>
      </c>
      <c r="Q6902">
        <v>2015</v>
      </c>
      <c r="R6902" s="2">
        <v>42129</v>
      </c>
      <c r="S6902" s="2">
        <v>42129</v>
      </c>
      <c r="T6902" s="2">
        <v>42129</v>
      </c>
      <c r="U6902" s="2"/>
    </row>
    <row r="6903" spans="1:21" x14ac:dyDescent="0.3">
      <c r="A6903" t="s">
        <v>164</v>
      </c>
      <c r="B6903" t="s">
        <v>20</v>
      </c>
      <c r="C6903" t="s">
        <v>202</v>
      </c>
      <c r="D6903" t="s">
        <v>387</v>
      </c>
      <c r="E6903" s="5" t="s">
        <v>526</v>
      </c>
      <c r="F6903">
        <v>10</v>
      </c>
      <c r="G6903" t="s">
        <v>402</v>
      </c>
      <c r="H6903">
        <v>10.7</v>
      </c>
      <c r="I6903">
        <f>ANAM[[#This Row],[VALOR Corregida]]/1000</f>
        <v>1.0699999999999999E-2</v>
      </c>
      <c r="J6903" t="s">
        <v>167</v>
      </c>
      <c r="K6903" t="s">
        <v>24</v>
      </c>
      <c r="L6903" t="s">
        <v>398</v>
      </c>
      <c r="M6903" t="s">
        <v>447</v>
      </c>
      <c r="N6903" s="7">
        <v>-23.633890000000001</v>
      </c>
      <c r="O6903" s="7">
        <v>-70.400000000000006</v>
      </c>
      <c r="P6903">
        <v>1</v>
      </c>
      <c r="Q6903">
        <v>2015</v>
      </c>
      <c r="R6903" s="2">
        <v>42129</v>
      </c>
      <c r="S6903" s="2">
        <v>42129</v>
      </c>
      <c r="T6903" s="2">
        <v>42129</v>
      </c>
      <c r="U6903" s="2"/>
    </row>
    <row r="6904" spans="1:21" x14ac:dyDescent="0.3">
      <c r="A6904" t="s">
        <v>164</v>
      </c>
      <c r="B6904" t="s">
        <v>20</v>
      </c>
      <c r="C6904" t="s">
        <v>202</v>
      </c>
      <c r="D6904" t="s">
        <v>387</v>
      </c>
      <c r="E6904" s="5" t="s">
        <v>526</v>
      </c>
      <c r="F6904">
        <v>10</v>
      </c>
      <c r="G6904" t="s">
        <v>403</v>
      </c>
      <c r="H6904">
        <v>23.8</v>
      </c>
      <c r="I6904">
        <f>ANAM[[#This Row],[VALOR Corregida]]/1000</f>
        <v>2.3800000000000002E-2</v>
      </c>
      <c r="J6904" t="s">
        <v>167</v>
      </c>
      <c r="K6904" t="s">
        <v>24</v>
      </c>
      <c r="L6904" t="s">
        <v>398</v>
      </c>
      <c r="M6904" t="s">
        <v>447</v>
      </c>
      <c r="N6904" s="7">
        <v>-23.633890000000001</v>
      </c>
      <c r="O6904" s="7">
        <v>-70.400000000000006</v>
      </c>
      <c r="P6904">
        <v>1</v>
      </c>
      <c r="Q6904">
        <v>2015</v>
      </c>
      <c r="R6904" s="2">
        <v>42129</v>
      </c>
      <c r="S6904" s="2">
        <v>42129</v>
      </c>
      <c r="T6904" s="2">
        <v>42129</v>
      </c>
      <c r="U6904" s="2"/>
    </row>
    <row r="6905" spans="1:21" x14ac:dyDescent="0.3">
      <c r="A6905" t="s">
        <v>164</v>
      </c>
      <c r="B6905" t="s">
        <v>20</v>
      </c>
      <c r="C6905" t="s">
        <v>202</v>
      </c>
      <c r="D6905" t="s">
        <v>387</v>
      </c>
      <c r="E6905" s="5" t="s">
        <v>526</v>
      </c>
      <c r="F6905">
        <v>10</v>
      </c>
      <c r="G6905" t="s">
        <v>404</v>
      </c>
      <c r="H6905">
        <v>12</v>
      </c>
      <c r="I6905">
        <f>ANAM[[#This Row],[VALOR Corregida]]/1000</f>
        <v>1.2E-2</v>
      </c>
      <c r="J6905" t="s">
        <v>155</v>
      </c>
      <c r="K6905" t="s">
        <v>24</v>
      </c>
      <c r="L6905" t="s">
        <v>398</v>
      </c>
      <c r="M6905" t="s">
        <v>447</v>
      </c>
      <c r="N6905" s="7">
        <v>-23.633890000000001</v>
      </c>
      <c r="O6905" s="7">
        <v>-70.400000000000006</v>
      </c>
      <c r="P6905">
        <v>1</v>
      </c>
      <c r="Q6905">
        <v>2015</v>
      </c>
      <c r="R6905" s="2">
        <v>42129</v>
      </c>
      <c r="S6905" s="2">
        <v>42129</v>
      </c>
      <c r="T6905" s="2">
        <v>42129</v>
      </c>
      <c r="U6905" s="2"/>
    </row>
    <row r="6906" spans="1:21" x14ac:dyDescent="0.3">
      <c r="A6906" t="s">
        <v>164</v>
      </c>
      <c r="B6906" t="s">
        <v>20</v>
      </c>
      <c r="C6906" t="s">
        <v>50</v>
      </c>
      <c r="D6906" t="s">
        <v>217</v>
      </c>
      <c r="E6906" s="5" t="s">
        <v>511</v>
      </c>
      <c r="F6906">
        <v>0</v>
      </c>
      <c r="G6906" t="s">
        <v>29</v>
      </c>
      <c r="H6906">
        <v>999.72</v>
      </c>
      <c r="I6906">
        <f>ANAM[[#This Row],[VALOR Corregida]]/1000</f>
        <v>0.99972000000000005</v>
      </c>
      <c r="J6906" t="s">
        <v>155</v>
      </c>
      <c r="K6906" t="s">
        <v>24</v>
      </c>
      <c r="L6906" t="s">
        <v>284</v>
      </c>
      <c r="M6906" t="s">
        <v>307</v>
      </c>
      <c r="N6906" s="7">
        <v>-23.641940000000002</v>
      </c>
      <c r="O6906" s="7">
        <v>-70.399169999999998</v>
      </c>
      <c r="P6906">
        <v>2</v>
      </c>
      <c r="Q6906">
        <v>2001</v>
      </c>
      <c r="R6906" s="2">
        <v>37120</v>
      </c>
      <c r="S6906" s="2">
        <v>37120</v>
      </c>
      <c r="T6906" s="2">
        <v>37120</v>
      </c>
      <c r="U6906" s="2"/>
    </row>
    <row r="6907" spans="1:21" x14ac:dyDescent="0.3">
      <c r="A6907" t="s">
        <v>164</v>
      </c>
      <c r="B6907" t="s">
        <v>20</v>
      </c>
      <c r="C6907" t="s">
        <v>202</v>
      </c>
      <c r="D6907" t="s">
        <v>387</v>
      </c>
      <c r="E6907" s="5" t="s">
        <v>526</v>
      </c>
      <c r="F6907">
        <v>10</v>
      </c>
      <c r="G6907" t="s">
        <v>405</v>
      </c>
      <c r="H6907">
        <v>1.0775999999999999</v>
      </c>
      <c r="I6907">
        <f>ANAM[[#This Row],[VALOR Corregida]]/1000</f>
        <v>1.0776E-3</v>
      </c>
      <c r="J6907" t="s">
        <v>167</v>
      </c>
      <c r="K6907" t="s">
        <v>24</v>
      </c>
      <c r="L6907" t="s">
        <v>398</v>
      </c>
      <c r="M6907" t="s">
        <v>447</v>
      </c>
      <c r="N6907" s="7">
        <v>-23.633890000000001</v>
      </c>
      <c r="O6907" s="7">
        <v>-70.400000000000006</v>
      </c>
      <c r="P6907">
        <v>1</v>
      </c>
      <c r="Q6907">
        <v>2015</v>
      </c>
      <c r="R6907" s="2">
        <v>42129</v>
      </c>
      <c r="S6907" s="2">
        <v>42129</v>
      </c>
      <c r="T6907" s="2">
        <v>42129</v>
      </c>
      <c r="U6907" s="2"/>
    </row>
    <row r="6908" spans="1:21" x14ac:dyDescent="0.3">
      <c r="A6908" t="s">
        <v>164</v>
      </c>
      <c r="B6908" t="s">
        <v>20</v>
      </c>
      <c r="C6908" t="s">
        <v>213</v>
      </c>
      <c r="D6908" t="s">
        <v>214</v>
      </c>
      <c r="E6908" s="5" t="s">
        <v>519</v>
      </c>
      <c r="F6908">
        <v>0</v>
      </c>
      <c r="G6908" t="s">
        <v>29</v>
      </c>
      <c r="H6908">
        <v>1993.42</v>
      </c>
      <c r="I6908">
        <f>ANAM[[#This Row],[VALOR Corregida]]/1000</f>
        <v>1.99342</v>
      </c>
      <c r="J6908" t="s">
        <v>155</v>
      </c>
      <c r="K6908" t="s">
        <v>24</v>
      </c>
      <c r="L6908" t="s">
        <v>284</v>
      </c>
      <c r="M6908" t="s">
        <v>294</v>
      </c>
      <c r="N6908" s="7">
        <v>-23.648890000000002</v>
      </c>
      <c r="O6908" s="7">
        <v>-70.406940000000006</v>
      </c>
      <c r="P6908">
        <v>1</v>
      </c>
      <c r="Q6908">
        <v>2001</v>
      </c>
      <c r="R6908" s="2">
        <v>36968</v>
      </c>
      <c r="S6908" s="2">
        <v>36968</v>
      </c>
      <c r="T6908" s="2">
        <v>36968</v>
      </c>
      <c r="U6908" s="2"/>
    </row>
    <row r="6909" spans="1:21" x14ac:dyDescent="0.3">
      <c r="A6909" t="s">
        <v>164</v>
      </c>
      <c r="B6909" t="s">
        <v>20</v>
      </c>
      <c r="C6909" t="s">
        <v>202</v>
      </c>
      <c r="D6909" t="s">
        <v>387</v>
      </c>
      <c r="E6909" s="5" t="s">
        <v>526</v>
      </c>
      <c r="F6909">
        <v>10</v>
      </c>
      <c r="G6909" t="s">
        <v>406</v>
      </c>
      <c r="H6909">
        <v>11.5</v>
      </c>
      <c r="I6909">
        <f>ANAM[[#This Row],[VALOR Corregida]]/1000</f>
        <v>1.15E-2</v>
      </c>
      <c r="J6909" t="s">
        <v>167</v>
      </c>
      <c r="K6909" t="s">
        <v>24</v>
      </c>
      <c r="L6909" t="s">
        <v>398</v>
      </c>
      <c r="M6909" t="s">
        <v>447</v>
      </c>
      <c r="N6909" s="7">
        <v>-23.633890000000001</v>
      </c>
      <c r="O6909" s="7">
        <v>-70.400000000000006</v>
      </c>
      <c r="P6909">
        <v>1</v>
      </c>
      <c r="Q6909">
        <v>2015</v>
      </c>
      <c r="R6909" s="2">
        <v>42129</v>
      </c>
      <c r="S6909" s="2">
        <v>42129</v>
      </c>
      <c r="T6909" s="2">
        <v>42129</v>
      </c>
      <c r="U6909" s="2"/>
    </row>
    <row r="6910" spans="1:21" x14ac:dyDescent="0.3">
      <c r="A6910" t="s">
        <v>164</v>
      </c>
      <c r="B6910" t="s">
        <v>20</v>
      </c>
      <c r="C6910" t="s">
        <v>202</v>
      </c>
      <c r="D6910" t="s">
        <v>387</v>
      </c>
      <c r="E6910" s="5" t="s">
        <v>526</v>
      </c>
      <c r="F6910">
        <v>10</v>
      </c>
      <c r="G6910" t="s">
        <v>37</v>
      </c>
      <c r="H6910">
        <v>199</v>
      </c>
      <c r="I6910">
        <f>ANAM[[#This Row],[VALOR Corregida]]/1000</f>
        <v>0.19900000000000001</v>
      </c>
      <c r="J6910" t="s">
        <v>155</v>
      </c>
      <c r="K6910" t="s">
        <v>24</v>
      </c>
      <c r="L6910" t="s">
        <v>398</v>
      </c>
      <c r="M6910" t="s">
        <v>447</v>
      </c>
      <c r="N6910" s="7">
        <v>-23.633890000000001</v>
      </c>
      <c r="O6910" s="7">
        <v>-70.400000000000006</v>
      </c>
      <c r="P6910">
        <v>1</v>
      </c>
      <c r="Q6910">
        <v>2015</v>
      </c>
      <c r="R6910" s="2">
        <v>42129</v>
      </c>
      <c r="S6910" s="2">
        <v>42129</v>
      </c>
      <c r="T6910" s="2">
        <v>42129</v>
      </c>
      <c r="U6910" s="2"/>
    </row>
    <row r="6911" spans="1:21" x14ac:dyDescent="0.3">
      <c r="A6911" t="s">
        <v>164</v>
      </c>
      <c r="B6911" t="s">
        <v>20</v>
      </c>
      <c r="C6911" t="s">
        <v>202</v>
      </c>
      <c r="D6911" t="s">
        <v>387</v>
      </c>
      <c r="E6911" s="5" t="s">
        <v>526</v>
      </c>
      <c r="F6911">
        <v>10</v>
      </c>
      <c r="G6911" t="s">
        <v>407</v>
      </c>
      <c r="H6911">
        <v>3.3</v>
      </c>
      <c r="I6911">
        <f>ANAM[[#This Row],[VALOR Corregida]]/1000</f>
        <v>3.3E-3</v>
      </c>
      <c r="J6911" t="s">
        <v>167</v>
      </c>
      <c r="K6911" t="s">
        <v>24</v>
      </c>
      <c r="L6911" t="s">
        <v>398</v>
      </c>
      <c r="M6911" t="s">
        <v>447</v>
      </c>
      <c r="N6911" s="7">
        <v>-23.633890000000001</v>
      </c>
      <c r="O6911" s="7">
        <v>-70.400000000000006</v>
      </c>
      <c r="P6911">
        <v>1</v>
      </c>
      <c r="Q6911">
        <v>2015</v>
      </c>
      <c r="R6911" s="2">
        <v>42129</v>
      </c>
      <c r="S6911" s="2">
        <v>42129</v>
      </c>
      <c r="T6911" s="2">
        <v>42129</v>
      </c>
      <c r="U6911" s="2"/>
    </row>
    <row r="6912" spans="1:21" x14ac:dyDescent="0.3">
      <c r="A6912" t="s">
        <v>164</v>
      </c>
      <c r="B6912" t="s">
        <v>20</v>
      </c>
      <c r="C6912" t="s">
        <v>202</v>
      </c>
      <c r="D6912" t="s">
        <v>387</v>
      </c>
      <c r="E6912" s="5" t="s">
        <v>526</v>
      </c>
      <c r="F6912">
        <v>10</v>
      </c>
      <c r="G6912" t="s">
        <v>129</v>
      </c>
      <c r="H6912">
        <v>1</v>
      </c>
      <c r="I6912">
        <f>ANAM[[#This Row],[VALOR Corregida]]/1000</f>
        <v>1E-3</v>
      </c>
      <c r="J6912" t="s">
        <v>155</v>
      </c>
      <c r="K6912" t="s">
        <v>315</v>
      </c>
      <c r="L6912" t="s">
        <v>398</v>
      </c>
      <c r="M6912" t="s">
        <v>447</v>
      </c>
      <c r="N6912" s="7">
        <v>-23.633890000000001</v>
      </c>
      <c r="O6912" s="7">
        <v>-70.400000000000006</v>
      </c>
      <c r="P6912">
        <v>1</v>
      </c>
      <c r="Q6912">
        <v>2015</v>
      </c>
      <c r="R6912" s="2">
        <v>42129</v>
      </c>
      <c r="S6912" s="2">
        <v>42129</v>
      </c>
      <c r="T6912" s="2">
        <v>42129</v>
      </c>
      <c r="U6912" s="2"/>
    </row>
    <row r="6913" spans="1:21" x14ac:dyDescent="0.3">
      <c r="A6913" t="s">
        <v>164</v>
      </c>
      <c r="B6913" t="s">
        <v>20</v>
      </c>
      <c r="C6913" t="s">
        <v>202</v>
      </c>
      <c r="D6913" t="s">
        <v>387</v>
      </c>
      <c r="E6913" s="5" t="s">
        <v>526</v>
      </c>
      <c r="F6913">
        <v>10</v>
      </c>
      <c r="G6913" t="s">
        <v>408</v>
      </c>
      <c r="H6913">
        <v>11</v>
      </c>
      <c r="I6913">
        <f>ANAM[[#This Row],[VALOR Corregida]]/1000</f>
        <v>1.0999999999999999E-2</v>
      </c>
      <c r="J6913" t="s">
        <v>155</v>
      </c>
      <c r="K6913" t="s">
        <v>24</v>
      </c>
      <c r="L6913" t="s">
        <v>398</v>
      </c>
      <c r="M6913" t="s">
        <v>447</v>
      </c>
      <c r="N6913" s="7">
        <v>-23.633890000000001</v>
      </c>
      <c r="O6913" s="7">
        <v>-70.400000000000006</v>
      </c>
      <c r="P6913">
        <v>1</v>
      </c>
      <c r="Q6913">
        <v>2015</v>
      </c>
      <c r="R6913" s="2">
        <v>42129</v>
      </c>
      <c r="S6913" s="2">
        <v>42129</v>
      </c>
      <c r="T6913" s="2">
        <v>42129</v>
      </c>
      <c r="U6913" s="2"/>
    </row>
    <row r="6914" spans="1:21" x14ac:dyDescent="0.3">
      <c r="A6914" t="s">
        <v>164</v>
      </c>
      <c r="B6914" t="s">
        <v>20</v>
      </c>
      <c r="C6914" t="s">
        <v>202</v>
      </c>
      <c r="D6914" t="s">
        <v>387</v>
      </c>
      <c r="E6914" s="5" t="s">
        <v>526</v>
      </c>
      <c r="F6914">
        <v>10</v>
      </c>
      <c r="G6914" t="s">
        <v>216</v>
      </c>
      <c r="H6914">
        <v>11</v>
      </c>
      <c r="I6914">
        <f>ANAM[[#This Row],[VALOR Corregida]]/1000</f>
        <v>1.0999999999999999E-2</v>
      </c>
      <c r="J6914" t="s">
        <v>155</v>
      </c>
      <c r="K6914" t="s">
        <v>24</v>
      </c>
      <c r="L6914" t="s">
        <v>398</v>
      </c>
      <c r="M6914" t="s">
        <v>447</v>
      </c>
      <c r="N6914" s="7">
        <v>-23.633890000000001</v>
      </c>
      <c r="O6914" s="7">
        <v>-70.400000000000006</v>
      </c>
      <c r="P6914">
        <v>1</v>
      </c>
      <c r="Q6914">
        <v>2015</v>
      </c>
      <c r="R6914" s="2">
        <v>42129</v>
      </c>
      <c r="S6914" s="2">
        <v>42129</v>
      </c>
      <c r="T6914" s="2">
        <v>42129</v>
      </c>
      <c r="U6914" s="2"/>
    </row>
    <row r="6915" spans="1:21" x14ac:dyDescent="0.3">
      <c r="A6915" t="s">
        <v>164</v>
      </c>
      <c r="B6915" t="s">
        <v>20</v>
      </c>
      <c r="C6915" t="s">
        <v>202</v>
      </c>
      <c r="D6915" t="s">
        <v>387</v>
      </c>
      <c r="E6915" s="5" t="s">
        <v>526</v>
      </c>
      <c r="F6915">
        <v>10</v>
      </c>
      <c r="G6915" t="s">
        <v>409</v>
      </c>
      <c r="H6915">
        <v>0.05</v>
      </c>
      <c r="I6915">
        <f>ANAM[[#This Row],[VALOR Corregida]]/1000</f>
        <v>5.0000000000000002E-5</v>
      </c>
      <c r="J6915" t="s">
        <v>155</v>
      </c>
      <c r="K6915" t="s">
        <v>315</v>
      </c>
      <c r="L6915" t="s">
        <v>398</v>
      </c>
      <c r="M6915" t="s">
        <v>447</v>
      </c>
      <c r="N6915" s="7">
        <v>-23.633890000000001</v>
      </c>
      <c r="O6915" s="7">
        <v>-70.400000000000006</v>
      </c>
      <c r="P6915">
        <v>1</v>
      </c>
      <c r="Q6915">
        <v>2015</v>
      </c>
      <c r="R6915" s="2">
        <v>42129</v>
      </c>
      <c r="S6915" s="2">
        <v>42129</v>
      </c>
      <c r="T6915" s="2">
        <v>42129</v>
      </c>
      <c r="U6915" s="2"/>
    </row>
    <row r="6916" spans="1:21" x14ac:dyDescent="0.3">
      <c r="A6916" t="s">
        <v>164</v>
      </c>
      <c r="B6916" t="s">
        <v>20</v>
      </c>
      <c r="C6916" t="s">
        <v>202</v>
      </c>
      <c r="D6916" t="s">
        <v>387</v>
      </c>
      <c r="E6916" s="5" t="s">
        <v>526</v>
      </c>
      <c r="F6916">
        <v>10</v>
      </c>
      <c r="G6916" t="s">
        <v>166</v>
      </c>
      <c r="H6916">
        <v>1.2</v>
      </c>
      <c r="I6916">
        <f>ANAM[[#This Row],[VALOR Corregida]]/1000</f>
        <v>1.1999999999999999E-3</v>
      </c>
      <c r="J6916" t="s">
        <v>167</v>
      </c>
      <c r="K6916" t="s">
        <v>24</v>
      </c>
      <c r="L6916" t="s">
        <v>398</v>
      </c>
      <c r="M6916" t="s">
        <v>447</v>
      </c>
      <c r="N6916" s="7">
        <v>-23.633890000000001</v>
      </c>
      <c r="O6916" s="7">
        <v>-70.400000000000006</v>
      </c>
      <c r="P6916">
        <v>1</v>
      </c>
      <c r="Q6916">
        <v>2015</v>
      </c>
      <c r="R6916" s="2">
        <v>42129</v>
      </c>
      <c r="S6916" s="2">
        <v>42129</v>
      </c>
      <c r="T6916" s="2">
        <v>42129</v>
      </c>
      <c r="U6916" s="2"/>
    </row>
    <row r="6917" spans="1:21" x14ac:dyDescent="0.3">
      <c r="A6917" t="s">
        <v>164</v>
      </c>
      <c r="B6917" t="s">
        <v>20</v>
      </c>
      <c r="C6917" t="s">
        <v>202</v>
      </c>
      <c r="D6917" t="s">
        <v>387</v>
      </c>
      <c r="E6917" s="5" t="s">
        <v>526</v>
      </c>
      <c r="F6917">
        <v>10</v>
      </c>
      <c r="G6917" t="s">
        <v>39</v>
      </c>
      <c r="H6917">
        <v>1.76</v>
      </c>
      <c r="I6917">
        <f>ANAM[[#This Row],[VALOR Corregida]]/1000</f>
        <v>1.7600000000000001E-3</v>
      </c>
      <c r="J6917" t="s">
        <v>155</v>
      </c>
      <c r="K6917" t="s">
        <v>24</v>
      </c>
      <c r="L6917" t="s">
        <v>398</v>
      </c>
      <c r="M6917" t="s">
        <v>447</v>
      </c>
      <c r="N6917" s="7">
        <v>-23.633890000000001</v>
      </c>
      <c r="O6917" s="7">
        <v>-70.400000000000006</v>
      </c>
      <c r="P6917">
        <v>1</v>
      </c>
      <c r="Q6917">
        <v>2015</v>
      </c>
      <c r="R6917" s="2">
        <v>42129</v>
      </c>
      <c r="S6917" s="2">
        <v>42129</v>
      </c>
      <c r="T6917" s="2">
        <v>42129</v>
      </c>
      <c r="U6917" s="2"/>
    </row>
    <row r="6918" spans="1:21" x14ac:dyDescent="0.3">
      <c r="A6918" t="s">
        <v>164</v>
      </c>
      <c r="B6918" t="s">
        <v>20</v>
      </c>
      <c r="C6918" t="s">
        <v>202</v>
      </c>
      <c r="D6918" t="s">
        <v>387</v>
      </c>
      <c r="E6918" s="5" t="s">
        <v>526</v>
      </c>
      <c r="F6918">
        <v>10</v>
      </c>
      <c r="G6918" t="s">
        <v>64</v>
      </c>
      <c r="H6918">
        <v>496</v>
      </c>
      <c r="I6918">
        <f>ANAM[[#This Row],[VALOR Corregida]]/1000</f>
        <v>0.496</v>
      </c>
      <c r="J6918" t="s">
        <v>155</v>
      </c>
      <c r="K6918" t="s">
        <v>24</v>
      </c>
      <c r="L6918" t="s">
        <v>398</v>
      </c>
      <c r="M6918" t="s">
        <v>447</v>
      </c>
      <c r="N6918" s="7">
        <v>-23.633890000000001</v>
      </c>
      <c r="O6918" s="7">
        <v>-70.400000000000006</v>
      </c>
      <c r="P6918">
        <v>1</v>
      </c>
      <c r="Q6918">
        <v>2015</v>
      </c>
      <c r="R6918" s="2">
        <v>42129</v>
      </c>
      <c r="S6918" s="2">
        <v>42129</v>
      </c>
      <c r="T6918" s="2">
        <v>42129</v>
      </c>
      <c r="U6918" s="2"/>
    </row>
    <row r="6919" spans="1:21" x14ac:dyDescent="0.3">
      <c r="A6919" t="s">
        <v>164</v>
      </c>
      <c r="B6919" t="s">
        <v>20</v>
      </c>
      <c r="C6919" t="s">
        <v>202</v>
      </c>
      <c r="D6919" t="s">
        <v>387</v>
      </c>
      <c r="E6919" s="5" t="s">
        <v>526</v>
      </c>
      <c r="F6919">
        <v>10</v>
      </c>
      <c r="G6919" t="s">
        <v>410</v>
      </c>
      <c r="H6919">
        <v>0.25</v>
      </c>
      <c r="I6919">
        <f>ANAM[[#This Row],[VALOR Corregida]]/1000</f>
        <v>2.5000000000000001E-4</v>
      </c>
      <c r="J6919" t="s">
        <v>155</v>
      </c>
      <c r="K6919" t="s">
        <v>315</v>
      </c>
      <c r="L6919" t="s">
        <v>398</v>
      </c>
      <c r="M6919" t="s">
        <v>447</v>
      </c>
      <c r="N6919" s="7">
        <v>-23.633890000000001</v>
      </c>
      <c r="O6919" s="7">
        <v>-70.400000000000006</v>
      </c>
      <c r="P6919">
        <v>1</v>
      </c>
      <c r="Q6919">
        <v>2015</v>
      </c>
      <c r="R6919" s="2">
        <v>42129</v>
      </c>
      <c r="S6919" s="2">
        <v>42129</v>
      </c>
      <c r="T6919" s="2">
        <v>42129</v>
      </c>
      <c r="U6919" s="2"/>
    </row>
    <row r="6920" spans="1:21" x14ac:dyDescent="0.3">
      <c r="A6920" t="s">
        <v>164</v>
      </c>
      <c r="B6920" t="s">
        <v>20</v>
      </c>
      <c r="C6920" t="s">
        <v>213</v>
      </c>
      <c r="D6920" t="s">
        <v>214</v>
      </c>
      <c r="E6920" s="5" t="s">
        <v>519</v>
      </c>
      <c r="F6920">
        <v>0</v>
      </c>
      <c r="G6920" t="s">
        <v>29</v>
      </c>
      <c r="H6920">
        <v>829.47</v>
      </c>
      <c r="I6920">
        <f>ANAM[[#This Row],[VALOR Corregida]]/1000</f>
        <v>0.82947000000000004</v>
      </c>
      <c r="J6920" t="s">
        <v>155</v>
      </c>
      <c r="K6920" t="s">
        <v>24</v>
      </c>
      <c r="L6920" t="s">
        <v>284</v>
      </c>
      <c r="M6920" t="s">
        <v>306</v>
      </c>
      <c r="N6920" s="7">
        <v>-23.648890000000002</v>
      </c>
      <c r="O6920" s="7">
        <v>-70.406940000000006</v>
      </c>
      <c r="P6920">
        <v>2</v>
      </c>
      <c r="Q6920">
        <v>2001</v>
      </c>
      <c r="R6920" s="2">
        <v>37120</v>
      </c>
      <c r="S6920" s="2">
        <v>37120</v>
      </c>
      <c r="T6920" s="2">
        <v>37120</v>
      </c>
      <c r="U6920" s="2"/>
    </row>
    <row r="6921" spans="1:21" x14ac:dyDescent="0.3">
      <c r="A6921" t="s">
        <v>164</v>
      </c>
      <c r="B6921" t="s">
        <v>20</v>
      </c>
      <c r="C6921" t="s">
        <v>202</v>
      </c>
      <c r="D6921" t="s">
        <v>387</v>
      </c>
      <c r="E6921" s="5" t="s">
        <v>526</v>
      </c>
      <c r="F6921">
        <v>10</v>
      </c>
      <c r="G6921" t="s">
        <v>411</v>
      </c>
      <c r="H6921">
        <v>0.05</v>
      </c>
      <c r="I6921">
        <f>ANAM[[#This Row],[VALOR Corregida]]/1000</f>
        <v>5.0000000000000002E-5</v>
      </c>
      <c r="J6921" t="s">
        <v>155</v>
      </c>
      <c r="K6921" t="s">
        <v>315</v>
      </c>
      <c r="L6921" t="s">
        <v>398</v>
      </c>
      <c r="M6921" t="s">
        <v>447</v>
      </c>
      <c r="N6921" s="7">
        <v>-23.633890000000001</v>
      </c>
      <c r="O6921" s="7">
        <v>-70.400000000000006</v>
      </c>
      <c r="P6921">
        <v>1</v>
      </c>
      <c r="Q6921">
        <v>2015</v>
      </c>
      <c r="R6921" s="2">
        <v>42129</v>
      </c>
      <c r="S6921" s="2">
        <v>42129</v>
      </c>
      <c r="T6921" s="2">
        <v>42129</v>
      </c>
      <c r="U6921" s="2"/>
    </row>
    <row r="6922" spans="1:21" x14ac:dyDescent="0.3">
      <c r="A6922" t="s">
        <v>164</v>
      </c>
      <c r="B6922" t="s">
        <v>20</v>
      </c>
      <c r="C6922" t="s">
        <v>179</v>
      </c>
      <c r="D6922" t="s">
        <v>388</v>
      </c>
      <c r="E6922" s="5" t="s">
        <v>511</v>
      </c>
      <c r="F6922">
        <v>5</v>
      </c>
      <c r="G6922" t="s">
        <v>405</v>
      </c>
      <c r="H6922">
        <v>2.6627999999999998</v>
      </c>
      <c r="I6922">
        <f>ANAM[[#This Row],[VALOR Corregida]]/1000</f>
        <v>2.6627999999999999E-3</v>
      </c>
      <c r="J6922" t="s">
        <v>167</v>
      </c>
      <c r="K6922" t="s">
        <v>24</v>
      </c>
      <c r="L6922" t="s">
        <v>398</v>
      </c>
      <c r="M6922" t="s">
        <v>447</v>
      </c>
      <c r="N6922" s="7">
        <v>-23.641940000000002</v>
      </c>
      <c r="O6922" s="7">
        <v>-70.399169999999998</v>
      </c>
      <c r="P6922">
        <v>1</v>
      </c>
      <c r="Q6922">
        <v>2015</v>
      </c>
      <c r="R6922" s="2">
        <v>42129</v>
      </c>
      <c r="S6922" s="2">
        <v>42129</v>
      </c>
      <c r="T6922" s="2">
        <v>42129</v>
      </c>
      <c r="U6922" s="2"/>
    </row>
    <row r="6923" spans="1:21" x14ac:dyDescent="0.3">
      <c r="A6923" t="s">
        <v>164</v>
      </c>
      <c r="B6923" t="s">
        <v>20</v>
      </c>
      <c r="C6923" t="s">
        <v>179</v>
      </c>
      <c r="D6923" t="s">
        <v>388</v>
      </c>
      <c r="E6923" s="5" t="s">
        <v>511</v>
      </c>
      <c r="F6923">
        <v>5</v>
      </c>
      <c r="G6923" t="s">
        <v>129</v>
      </c>
      <c r="H6923">
        <v>1</v>
      </c>
      <c r="I6923">
        <f>ANAM[[#This Row],[VALOR Corregida]]/1000</f>
        <v>1E-3</v>
      </c>
      <c r="J6923" t="s">
        <v>155</v>
      </c>
      <c r="K6923" t="s">
        <v>315</v>
      </c>
      <c r="L6923" t="s">
        <v>398</v>
      </c>
      <c r="M6923" t="s">
        <v>447</v>
      </c>
      <c r="N6923" s="7">
        <v>-23.641940000000002</v>
      </c>
      <c r="O6923" s="7">
        <v>-70.399169999999998</v>
      </c>
      <c r="P6923">
        <v>1</v>
      </c>
      <c r="Q6923">
        <v>2015</v>
      </c>
      <c r="R6923" s="2">
        <v>42129</v>
      </c>
      <c r="S6923" s="2">
        <v>42129</v>
      </c>
      <c r="T6923" s="2">
        <v>42129</v>
      </c>
      <c r="U6923" s="2"/>
    </row>
    <row r="6924" spans="1:21" x14ac:dyDescent="0.3">
      <c r="A6924" t="s">
        <v>164</v>
      </c>
      <c r="B6924" t="s">
        <v>20</v>
      </c>
      <c r="C6924" t="s">
        <v>179</v>
      </c>
      <c r="D6924" t="s">
        <v>388</v>
      </c>
      <c r="E6924" s="5" t="s">
        <v>511</v>
      </c>
      <c r="F6924">
        <v>5</v>
      </c>
      <c r="G6924" t="s">
        <v>408</v>
      </c>
      <c r="H6924">
        <v>426</v>
      </c>
      <c r="I6924">
        <f>ANAM[[#This Row],[VALOR Corregida]]/1000</f>
        <v>0.42599999999999999</v>
      </c>
      <c r="J6924" t="s">
        <v>155</v>
      </c>
      <c r="K6924" t="s">
        <v>24</v>
      </c>
      <c r="L6924" t="s">
        <v>398</v>
      </c>
      <c r="M6924" t="s">
        <v>447</v>
      </c>
      <c r="N6924" s="7">
        <v>-23.641940000000002</v>
      </c>
      <c r="O6924" s="7">
        <v>-70.399169999999998</v>
      </c>
      <c r="P6924">
        <v>1</v>
      </c>
      <c r="Q6924">
        <v>2015</v>
      </c>
      <c r="R6924" s="2">
        <v>42129</v>
      </c>
      <c r="S6924" s="2">
        <v>42129</v>
      </c>
      <c r="T6924" s="2">
        <v>42129</v>
      </c>
      <c r="U6924" s="2"/>
    </row>
    <row r="6925" spans="1:21" x14ac:dyDescent="0.3">
      <c r="A6925" t="s">
        <v>164</v>
      </c>
      <c r="B6925" t="s">
        <v>20</v>
      </c>
      <c r="C6925" t="s">
        <v>179</v>
      </c>
      <c r="D6925" t="s">
        <v>388</v>
      </c>
      <c r="E6925" s="5" t="s">
        <v>511</v>
      </c>
      <c r="F6925">
        <v>5</v>
      </c>
      <c r="G6925" t="s">
        <v>216</v>
      </c>
      <c r="H6925">
        <v>426</v>
      </c>
      <c r="I6925">
        <f>ANAM[[#This Row],[VALOR Corregida]]/1000</f>
        <v>0.42599999999999999</v>
      </c>
      <c r="J6925" t="s">
        <v>155</v>
      </c>
      <c r="K6925" t="s">
        <v>24</v>
      </c>
      <c r="L6925" t="s">
        <v>398</v>
      </c>
      <c r="M6925" t="s">
        <v>447</v>
      </c>
      <c r="N6925" s="7">
        <v>-23.641940000000002</v>
      </c>
      <c r="O6925" s="7">
        <v>-70.399169999999998</v>
      </c>
      <c r="P6925">
        <v>1</v>
      </c>
      <c r="Q6925">
        <v>2015</v>
      </c>
      <c r="R6925" s="2">
        <v>42129</v>
      </c>
      <c r="S6925" s="2">
        <v>42129</v>
      </c>
      <c r="T6925" s="2">
        <v>42129</v>
      </c>
      <c r="U6925" s="2"/>
    </row>
    <row r="6926" spans="1:21" x14ac:dyDescent="0.3">
      <c r="A6926" t="s">
        <v>164</v>
      </c>
      <c r="B6926" t="s">
        <v>20</v>
      </c>
      <c r="C6926" t="s">
        <v>179</v>
      </c>
      <c r="D6926" t="s">
        <v>388</v>
      </c>
      <c r="E6926" s="5" t="s">
        <v>511</v>
      </c>
      <c r="F6926">
        <v>5</v>
      </c>
      <c r="G6926" t="s">
        <v>409</v>
      </c>
      <c r="H6926">
        <v>0.05</v>
      </c>
      <c r="I6926">
        <f>ANAM[[#This Row],[VALOR Corregida]]/1000</f>
        <v>5.0000000000000002E-5</v>
      </c>
      <c r="J6926" t="s">
        <v>155</v>
      </c>
      <c r="K6926" t="s">
        <v>315</v>
      </c>
      <c r="L6926" t="s">
        <v>398</v>
      </c>
      <c r="M6926" t="s">
        <v>447</v>
      </c>
      <c r="N6926" s="7">
        <v>-23.641940000000002</v>
      </c>
      <c r="O6926" s="7">
        <v>-70.399169999999998</v>
      </c>
      <c r="P6926">
        <v>1</v>
      </c>
      <c r="Q6926">
        <v>2015</v>
      </c>
      <c r="R6926" s="2">
        <v>42129</v>
      </c>
      <c r="S6926" s="2">
        <v>42129</v>
      </c>
      <c r="T6926" s="2">
        <v>42129</v>
      </c>
      <c r="U6926" s="2"/>
    </row>
    <row r="6927" spans="1:21" x14ac:dyDescent="0.3">
      <c r="A6927" t="s">
        <v>164</v>
      </c>
      <c r="B6927" t="s">
        <v>20</v>
      </c>
      <c r="C6927" t="s">
        <v>179</v>
      </c>
      <c r="D6927" t="s">
        <v>388</v>
      </c>
      <c r="E6927" s="5" t="s">
        <v>511</v>
      </c>
      <c r="F6927">
        <v>5</v>
      </c>
      <c r="G6927" t="s">
        <v>39</v>
      </c>
      <c r="H6927">
        <v>0.69</v>
      </c>
      <c r="I6927">
        <f>ANAM[[#This Row],[VALOR Corregida]]/1000</f>
        <v>6.8999999999999997E-4</v>
      </c>
      <c r="J6927" t="s">
        <v>155</v>
      </c>
      <c r="K6927" t="s">
        <v>24</v>
      </c>
      <c r="L6927" t="s">
        <v>398</v>
      </c>
      <c r="M6927" t="s">
        <v>447</v>
      </c>
      <c r="N6927" s="7">
        <v>-23.641940000000002</v>
      </c>
      <c r="O6927" s="7">
        <v>-70.399169999999998</v>
      </c>
      <c r="P6927">
        <v>1</v>
      </c>
      <c r="Q6927">
        <v>2015</v>
      </c>
      <c r="R6927" s="2">
        <v>42129</v>
      </c>
      <c r="S6927" s="2">
        <v>42129</v>
      </c>
      <c r="T6927" s="2">
        <v>42129</v>
      </c>
      <c r="U6927" s="2"/>
    </row>
    <row r="6928" spans="1:21" x14ac:dyDescent="0.3">
      <c r="A6928" t="s">
        <v>164</v>
      </c>
      <c r="B6928" t="s">
        <v>20</v>
      </c>
      <c r="C6928" t="s">
        <v>179</v>
      </c>
      <c r="D6928" t="s">
        <v>388</v>
      </c>
      <c r="E6928" s="5" t="s">
        <v>511</v>
      </c>
      <c r="F6928">
        <v>5</v>
      </c>
      <c r="G6928" t="s">
        <v>410</v>
      </c>
      <c r="H6928">
        <v>0.25</v>
      </c>
      <c r="I6928">
        <f>ANAM[[#This Row],[VALOR Corregida]]/1000</f>
        <v>2.5000000000000001E-4</v>
      </c>
      <c r="J6928" t="s">
        <v>155</v>
      </c>
      <c r="K6928" t="s">
        <v>315</v>
      </c>
      <c r="L6928" t="s">
        <v>398</v>
      </c>
      <c r="M6928" t="s">
        <v>447</v>
      </c>
      <c r="N6928" s="7">
        <v>-23.641940000000002</v>
      </c>
      <c r="O6928" s="7">
        <v>-70.399169999999998</v>
      </c>
      <c r="P6928">
        <v>1</v>
      </c>
      <c r="Q6928">
        <v>2015</v>
      </c>
      <c r="R6928" s="2">
        <v>42129</v>
      </c>
      <c r="S6928" s="2">
        <v>42129</v>
      </c>
      <c r="T6928" s="2">
        <v>42129</v>
      </c>
      <c r="U6928" s="2"/>
    </row>
    <row r="6929" spans="1:21" x14ac:dyDescent="0.3">
      <c r="A6929" t="s">
        <v>164</v>
      </c>
      <c r="B6929" t="s">
        <v>20</v>
      </c>
      <c r="C6929" t="s">
        <v>179</v>
      </c>
      <c r="D6929" t="s">
        <v>388</v>
      </c>
      <c r="E6929" s="5" t="s">
        <v>511</v>
      </c>
      <c r="F6929">
        <v>5</v>
      </c>
      <c r="G6929" t="s">
        <v>411</v>
      </c>
      <c r="H6929">
        <v>0.05</v>
      </c>
      <c r="I6929">
        <f>ANAM[[#This Row],[VALOR Corregida]]/1000</f>
        <v>5.0000000000000002E-5</v>
      </c>
      <c r="J6929" t="s">
        <v>155</v>
      </c>
      <c r="K6929" t="s">
        <v>315</v>
      </c>
      <c r="L6929" t="s">
        <v>398</v>
      </c>
      <c r="M6929" t="s">
        <v>447</v>
      </c>
      <c r="N6929" s="7">
        <v>-23.641940000000002</v>
      </c>
      <c r="O6929" s="7">
        <v>-70.399169999999998</v>
      </c>
      <c r="P6929">
        <v>1</v>
      </c>
      <c r="Q6929">
        <v>2015</v>
      </c>
      <c r="R6929" s="2">
        <v>42129</v>
      </c>
      <c r="S6929" s="2">
        <v>42129</v>
      </c>
      <c r="T6929" s="2">
        <v>42129</v>
      </c>
      <c r="U6929" s="2"/>
    </row>
    <row r="6930" spans="1:21" x14ac:dyDescent="0.3">
      <c r="A6930" t="s">
        <v>164</v>
      </c>
      <c r="B6930" t="s">
        <v>20</v>
      </c>
      <c r="C6930" t="s">
        <v>389</v>
      </c>
      <c r="D6930" t="s">
        <v>390</v>
      </c>
      <c r="E6930" s="5" t="s">
        <v>519</v>
      </c>
      <c r="F6930">
        <v>8</v>
      </c>
      <c r="G6930" t="s">
        <v>397</v>
      </c>
      <c r="H6930">
        <v>27.5</v>
      </c>
      <c r="I6930">
        <f>ANAM[[#This Row],[VALOR Corregida]]/1000</f>
        <v>2.75E-2</v>
      </c>
      <c r="J6930" t="s">
        <v>167</v>
      </c>
      <c r="K6930" t="s">
        <v>24</v>
      </c>
      <c r="L6930" t="s">
        <v>398</v>
      </c>
      <c r="M6930" t="s">
        <v>447</v>
      </c>
      <c r="N6930" s="7">
        <v>-23.648890000000002</v>
      </c>
      <c r="O6930" s="7">
        <v>-70.406940000000006</v>
      </c>
      <c r="P6930">
        <v>1</v>
      </c>
      <c r="Q6930">
        <v>2015</v>
      </c>
      <c r="R6930" s="2">
        <v>42129</v>
      </c>
      <c r="S6930" s="2">
        <v>42129</v>
      </c>
      <c r="T6930" s="2">
        <v>42129</v>
      </c>
      <c r="U6930" s="2"/>
    </row>
    <row r="6931" spans="1:21" x14ac:dyDescent="0.3">
      <c r="A6931" t="s">
        <v>164</v>
      </c>
      <c r="B6931" t="s">
        <v>20</v>
      </c>
      <c r="C6931" t="s">
        <v>389</v>
      </c>
      <c r="D6931" t="s">
        <v>390</v>
      </c>
      <c r="E6931" s="5" t="s">
        <v>519</v>
      </c>
      <c r="F6931">
        <v>8</v>
      </c>
      <c r="G6931" t="s">
        <v>400</v>
      </c>
      <c r="H6931">
        <v>12.8</v>
      </c>
      <c r="I6931">
        <f>ANAM[[#This Row],[VALOR Corregida]]/1000</f>
        <v>1.2800000000000001E-2</v>
      </c>
      <c r="J6931" t="s">
        <v>167</v>
      </c>
      <c r="K6931" t="s">
        <v>24</v>
      </c>
      <c r="L6931" t="s">
        <v>398</v>
      </c>
      <c r="M6931" t="s">
        <v>447</v>
      </c>
      <c r="N6931" s="7">
        <v>-23.648890000000002</v>
      </c>
      <c r="O6931" s="7">
        <v>-70.406940000000006</v>
      </c>
      <c r="P6931">
        <v>1</v>
      </c>
      <c r="Q6931">
        <v>2015</v>
      </c>
      <c r="R6931" s="2">
        <v>42129</v>
      </c>
      <c r="S6931" s="2">
        <v>42129</v>
      </c>
      <c r="T6931" s="2">
        <v>42129</v>
      </c>
      <c r="U6931" s="2"/>
    </row>
    <row r="6932" spans="1:21" x14ac:dyDescent="0.3">
      <c r="A6932" t="s">
        <v>164</v>
      </c>
      <c r="B6932" t="s">
        <v>20</v>
      </c>
      <c r="C6932" t="s">
        <v>389</v>
      </c>
      <c r="D6932" t="s">
        <v>390</v>
      </c>
      <c r="E6932" s="5" t="s">
        <v>519</v>
      </c>
      <c r="F6932">
        <v>8</v>
      </c>
      <c r="G6932" t="s">
        <v>401</v>
      </c>
      <c r="H6932">
        <v>9.1999999999999993</v>
      </c>
      <c r="I6932">
        <f>ANAM[[#This Row],[VALOR Corregida]]/1000</f>
        <v>9.1999999999999998E-3</v>
      </c>
      <c r="J6932" t="s">
        <v>167</v>
      </c>
      <c r="K6932" t="s">
        <v>24</v>
      </c>
      <c r="L6932" t="s">
        <v>398</v>
      </c>
      <c r="M6932" t="s">
        <v>447</v>
      </c>
      <c r="N6932" s="7">
        <v>-23.648890000000002</v>
      </c>
      <c r="O6932" s="7">
        <v>-70.406940000000006</v>
      </c>
      <c r="P6932">
        <v>1</v>
      </c>
      <c r="Q6932">
        <v>2015</v>
      </c>
      <c r="R6932" s="2">
        <v>42129</v>
      </c>
      <c r="S6932" s="2">
        <v>42129</v>
      </c>
      <c r="T6932" s="2">
        <v>42129</v>
      </c>
      <c r="U6932" s="2"/>
    </row>
    <row r="6933" spans="1:21" x14ac:dyDescent="0.3">
      <c r="A6933" t="s">
        <v>164</v>
      </c>
      <c r="B6933" t="s">
        <v>20</v>
      </c>
      <c r="C6933" t="s">
        <v>389</v>
      </c>
      <c r="D6933" t="s">
        <v>390</v>
      </c>
      <c r="E6933" s="5" t="s">
        <v>519</v>
      </c>
      <c r="F6933">
        <v>8</v>
      </c>
      <c r="G6933" t="s">
        <v>402</v>
      </c>
      <c r="H6933">
        <v>11.7</v>
      </c>
      <c r="I6933">
        <f>ANAM[[#This Row],[VALOR Corregida]]/1000</f>
        <v>1.1699999999999999E-2</v>
      </c>
      <c r="J6933" t="s">
        <v>167</v>
      </c>
      <c r="K6933" t="s">
        <v>24</v>
      </c>
      <c r="L6933" t="s">
        <v>398</v>
      </c>
      <c r="M6933" t="s">
        <v>447</v>
      </c>
      <c r="N6933" s="7">
        <v>-23.648890000000002</v>
      </c>
      <c r="O6933" s="7">
        <v>-70.406940000000006</v>
      </c>
      <c r="P6933">
        <v>1</v>
      </c>
      <c r="Q6933">
        <v>2015</v>
      </c>
      <c r="R6933" s="2">
        <v>42129</v>
      </c>
      <c r="S6933" s="2">
        <v>42129</v>
      </c>
      <c r="T6933" s="2">
        <v>42129</v>
      </c>
      <c r="U6933" s="2"/>
    </row>
    <row r="6934" spans="1:21" x14ac:dyDescent="0.3">
      <c r="A6934" t="s">
        <v>164</v>
      </c>
      <c r="B6934" t="s">
        <v>20</v>
      </c>
      <c r="C6934" t="s">
        <v>389</v>
      </c>
      <c r="D6934" t="s">
        <v>390</v>
      </c>
      <c r="E6934" s="5" t="s">
        <v>519</v>
      </c>
      <c r="F6934">
        <v>8</v>
      </c>
      <c r="G6934" t="s">
        <v>403</v>
      </c>
      <c r="H6934">
        <v>21.6</v>
      </c>
      <c r="I6934">
        <f>ANAM[[#This Row],[VALOR Corregida]]/1000</f>
        <v>2.1600000000000001E-2</v>
      </c>
      <c r="J6934" t="s">
        <v>167</v>
      </c>
      <c r="K6934" t="s">
        <v>24</v>
      </c>
      <c r="L6934" t="s">
        <v>398</v>
      </c>
      <c r="M6934" t="s">
        <v>447</v>
      </c>
      <c r="N6934" s="7">
        <v>-23.648890000000002</v>
      </c>
      <c r="O6934" s="7">
        <v>-70.406940000000006</v>
      </c>
      <c r="P6934">
        <v>1</v>
      </c>
      <c r="Q6934">
        <v>2015</v>
      </c>
      <c r="R6934" s="2">
        <v>42129</v>
      </c>
      <c r="S6934" s="2">
        <v>42129</v>
      </c>
      <c r="T6934" s="2">
        <v>42129</v>
      </c>
      <c r="U6934" s="2"/>
    </row>
    <row r="6935" spans="1:21" x14ac:dyDescent="0.3">
      <c r="A6935" t="s">
        <v>164</v>
      </c>
      <c r="B6935" t="s">
        <v>20</v>
      </c>
      <c r="C6935" t="s">
        <v>389</v>
      </c>
      <c r="D6935" t="s">
        <v>390</v>
      </c>
      <c r="E6935" s="5" t="s">
        <v>519</v>
      </c>
      <c r="F6935">
        <v>8</v>
      </c>
      <c r="G6935" t="s">
        <v>404</v>
      </c>
      <c r="H6935">
        <v>13</v>
      </c>
      <c r="I6935">
        <f>ANAM[[#This Row],[VALOR Corregida]]/1000</f>
        <v>1.2999999999999999E-2</v>
      </c>
      <c r="J6935" t="s">
        <v>155</v>
      </c>
      <c r="K6935" t="s">
        <v>24</v>
      </c>
      <c r="L6935" t="s">
        <v>398</v>
      </c>
      <c r="M6935" t="s">
        <v>447</v>
      </c>
      <c r="N6935" s="7">
        <v>-23.648890000000002</v>
      </c>
      <c r="O6935" s="7">
        <v>-70.406940000000006</v>
      </c>
      <c r="P6935">
        <v>1</v>
      </c>
      <c r="Q6935">
        <v>2015</v>
      </c>
      <c r="R6935" s="2">
        <v>42129</v>
      </c>
      <c r="S6935" s="2">
        <v>42129</v>
      </c>
      <c r="T6935" s="2">
        <v>42129</v>
      </c>
      <c r="U6935" s="2"/>
    </row>
    <row r="6936" spans="1:21" x14ac:dyDescent="0.3">
      <c r="A6936" t="s">
        <v>164</v>
      </c>
      <c r="B6936" t="s">
        <v>20</v>
      </c>
      <c r="C6936" t="s">
        <v>54</v>
      </c>
      <c r="D6936" t="s">
        <v>208</v>
      </c>
      <c r="E6936" s="5" t="s">
        <v>516</v>
      </c>
      <c r="F6936">
        <v>0</v>
      </c>
      <c r="G6936" t="s">
        <v>47</v>
      </c>
      <c r="H6936">
        <v>66.900000000000006</v>
      </c>
      <c r="I6936">
        <f>ANAM[[#This Row],[VALOR Corregida]]/1000</f>
        <v>6.6900000000000001E-2</v>
      </c>
      <c r="J6936" t="s">
        <v>155</v>
      </c>
      <c r="K6936" t="s">
        <v>24</v>
      </c>
      <c r="L6936" t="s">
        <v>309</v>
      </c>
      <c r="M6936" t="s">
        <v>333</v>
      </c>
      <c r="N6936">
        <v>-23.61722</v>
      </c>
      <c r="O6936">
        <v>-70.397220000000004</v>
      </c>
      <c r="P6936">
        <v>1</v>
      </c>
      <c r="Q6936">
        <v>2005</v>
      </c>
      <c r="R6936" s="2">
        <v>38482</v>
      </c>
      <c r="S6936" s="2">
        <v>38630</v>
      </c>
      <c r="T6936" s="2">
        <v>38630</v>
      </c>
      <c r="U6936" s="2"/>
    </row>
    <row r="6937" spans="1:21" x14ac:dyDescent="0.3">
      <c r="A6937" t="s">
        <v>164</v>
      </c>
      <c r="B6937" t="s">
        <v>20</v>
      </c>
      <c r="C6937" t="s">
        <v>389</v>
      </c>
      <c r="D6937" t="s">
        <v>390</v>
      </c>
      <c r="E6937" s="5" t="s">
        <v>519</v>
      </c>
      <c r="F6937">
        <v>8</v>
      </c>
      <c r="G6937" t="s">
        <v>405</v>
      </c>
      <c r="H6937">
        <v>0.79820000000000002</v>
      </c>
      <c r="I6937">
        <f>ANAM[[#This Row],[VALOR Corregida]]/1000</f>
        <v>7.9819999999999999E-4</v>
      </c>
      <c r="J6937" t="s">
        <v>167</v>
      </c>
      <c r="K6937" t="s">
        <v>24</v>
      </c>
      <c r="L6937" t="s">
        <v>398</v>
      </c>
      <c r="M6937" t="s">
        <v>447</v>
      </c>
      <c r="N6937" s="7">
        <v>-23.648890000000002</v>
      </c>
      <c r="O6937" s="7">
        <v>-70.406940000000006</v>
      </c>
      <c r="P6937">
        <v>1</v>
      </c>
      <c r="Q6937">
        <v>2015</v>
      </c>
      <c r="R6937" s="2">
        <v>42129</v>
      </c>
      <c r="S6937" s="2">
        <v>42129</v>
      </c>
      <c r="T6937" s="2">
        <v>42129</v>
      </c>
      <c r="U6937" s="2"/>
    </row>
    <row r="6938" spans="1:21" x14ac:dyDescent="0.3">
      <c r="A6938" t="s">
        <v>164</v>
      </c>
      <c r="B6938" t="s">
        <v>20</v>
      </c>
      <c r="C6938" t="s">
        <v>213</v>
      </c>
      <c r="D6938" t="s">
        <v>214</v>
      </c>
      <c r="E6938" s="5" t="s">
        <v>519</v>
      </c>
      <c r="F6938">
        <v>0</v>
      </c>
      <c r="G6938" t="s">
        <v>47</v>
      </c>
      <c r="H6938">
        <v>861</v>
      </c>
      <c r="I6938">
        <f>ANAM[[#This Row],[VALOR Corregida]]/1000</f>
        <v>0.86099999999999999</v>
      </c>
      <c r="J6938" t="s">
        <v>155</v>
      </c>
      <c r="K6938" t="s">
        <v>24</v>
      </c>
      <c r="L6938" t="s">
        <v>309</v>
      </c>
      <c r="M6938" t="s">
        <v>333</v>
      </c>
      <c r="N6938" s="7">
        <v>-23.648890000000002</v>
      </c>
      <c r="O6938" s="7">
        <v>-70.406940000000006</v>
      </c>
      <c r="P6938">
        <v>1</v>
      </c>
      <c r="Q6938">
        <v>2005</v>
      </c>
      <c r="R6938" s="2">
        <v>38482</v>
      </c>
      <c r="S6938" s="2">
        <v>38630</v>
      </c>
      <c r="T6938" s="2">
        <v>38630</v>
      </c>
      <c r="U6938" s="2"/>
    </row>
    <row r="6939" spans="1:21" x14ac:dyDescent="0.3">
      <c r="A6939" t="s">
        <v>164</v>
      </c>
      <c r="B6939" t="s">
        <v>20</v>
      </c>
      <c r="C6939" t="s">
        <v>389</v>
      </c>
      <c r="D6939" t="s">
        <v>390</v>
      </c>
      <c r="E6939" s="5" t="s">
        <v>519</v>
      </c>
      <c r="F6939">
        <v>8</v>
      </c>
      <c r="G6939" t="s">
        <v>406</v>
      </c>
      <c r="H6939">
        <v>7.9</v>
      </c>
      <c r="I6939">
        <f>ANAM[[#This Row],[VALOR Corregida]]/1000</f>
        <v>7.9000000000000008E-3</v>
      </c>
      <c r="J6939" t="s">
        <v>167</v>
      </c>
      <c r="K6939" t="s">
        <v>24</v>
      </c>
      <c r="L6939" t="s">
        <v>398</v>
      </c>
      <c r="M6939" t="s">
        <v>447</v>
      </c>
      <c r="N6939" s="7">
        <v>-23.648890000000002</v>
      </c>
      <c r="O6939" s="7">
        <v>-70.406940000000006</v>
      </c>
      <c r="P6939">
        <v>1</v>
      </c>
      <c r="Q6939">
        <v>2015</v>
      </c>
      <c r="R6939" s="2">
        <v>42129</v>
      </c>
      <c r="S6939" s="2">
        <v>42129</v>
      </c>
      <c r="T6939" s="2">
        <v>42129</v>
      </c>
      <c r="U6939" s="2"/>
    </row>
    <row r="6940" spans="1:21" x14ac:dyDescent="0.3">
      <c r="A6940" t="s">
        <v>164</v>
      </c>
      <c r="B6940" t="s">
        <v>20</v>
      </c>
      <c r="C6940" t="s">
        <v>389</v>
      </c>
      <c r="D6940" t="s">
        <v>390</v>
      </c>
      <c r="E6940" s="5" t="s">
        <v>519</v>
      </c>
      <c r="F6940">
        <v>8</v>
      </c>
      <c r="G6940" t="s">
        <v>37</v>
      </c>
      <c r="H6940">
        <v>297</v>
      </c>
      <c r="I6940">
        <f>ANAM[[#This Row],[VALOR Corregida]]/1000</f>
        <v>0.29699999999999999</v>
      </c>
      <c r="J6940" t="s">
        <v>155</v>
      </c>
      <c r="K6940" t="s">
        <v>24</v>
      </c>
      <c r="L6940" t="s">
        <v>398</v>
      </c>
      <c r="M6940" t="s">
        <v>447</v>
      </c>
      <c r="N6940" s="7">
        <v>-23.648890000000002</v>
      </c>
      <c r="O6940" s="7">
        <v>-70.406940000000006</v>
      </c>
      <c r="P6940">
        <v>1</v>
      </c>
      <c r="Q6940">
        <v>2015</v>
      </c>
      <c r="R6940" s="2">
        <v>42129</v>
      </c>
      <c r="S6940" s="2">
        <v>42129</v>
      </c>
      <c r="T6940" s="2">
        <v>42129</v>
      </c>
      <c r="U6940" s="2"/>
    </row>
    <row r="6941" spans="1:21" x14ac:dyDescent="0.3">
      <c r="A6941" t="s">
        <v>164</v>
      </c>
      <c r="B6941" t="s">
        <v>20</v>
      </c>
      <c r="C6941" t="s">
        <v>389</v>
      </c>
      <c r="D6941" t="s">
        <v>390</v>
      </c>
      <c r="E6941" s="5" t="s">
        <v>519</v>
      </c>
      <c r="F6941">
        <v>8</v>
      </c>
      <c r="G6941" t="s">
        <v>407</v>
      </c>
      <c r="H6941">
        <v>9.3000000000000007</v>
      </c>
      <c r="I6941">
        <f>ANAM[[#This Row],[VALOR Corregida]]/1000</f>
        <v>9.300000000000001E-3</v>
      </c>
      <c r="J6941" t="s">
        <v>167</v>
      </c>
      <c r="K6941" t="s">
        <v>24</v>
      </c>
      <c r="L6941" t="s">
        <v>398</v>
      </c>
      <c r="M6941" t="s">
        <v>447</v>
      </c>
      <c r="N6941" s="7">
        <v>-23.648890000000002</v>
      </c>
      <c r="O6941" s="7">
        <v>-70.406940000000006</v>
      </c>
      <c r="P6941">
        <v>1</v>
      </c>
      <c r="Q6941">
        <v>2015</v>
      </c>
      <c r="R6941" s="2">
        <v>42129</v>
      </c>
      <c r="S6941" s="2">
        <v>42129</v>
      </c>
      <c r="T6941" s="2">
        <v>42129</v>
      </c>
      <c r="U6941" s="2"/>
    </row>
    <row r="6942" spans="1:21" x14ac:dyDescent="0.3">
      <c r="A6942" t="s">
        <v>164</v>
      </c>
      <c r="B6942" t="s">
        <v>20</v>
      </c>
      <c r="C6942" t="s">
        <v>389</v>
      </c>
      <c r="D6942" t="s">
        <v>390</v>
      </c>
      <c r="E6942" s="5" t="s">
        <v>519</v>
      </c>
      <c r="F6942">
        <v>8</v>
      </c>
      <c r="G6942" t="s">
        <v>129</v>
      </c>
      <c r="H6942">
        <v>1</v>
      </c>
      <c r="I6942">
        <f>ANAM[[#This Row],[VALOR Corregida]]/1000</f>
        <v>1E-3</v>
      </c>
      <c r="J6942" t="s">
        <v>155</v>
      </c>
      <c r="K6942" t="s">
        <v>315</v>
      </c>
      <c r="L6942" t="s">
        <v>398</v>
      </c>
      <c r="M6942" t="s">
        <v>447</v>
      </c>
      <c r="N6942" s="7">
        <v>-23.648890000000002</v>
      </c>
      <c r="O6942" s="7">
        <v>-70.406940000000006</v>
      </c>
      <c r="P6942">
        <v>1</v>
      </c>
      <c r="Q6942">
        <v>2015</v>
      </c>
      <c r="R6942" s="2">
        <v>42129</v>
      </c>
      <c r="S6942" s="2">
        <v>42129</v>
      </c>
      <c r="T6942" s="2">
        <v>42129</v>
      </c>
      <c r="U6942" s="2"/>
    </row>
    <row r="6943" spans="1:21" x14ac:dyDescent="0.3">
      <c r="A6943" t="s">
        <v>164</v>
      </c>
      <c r="B6943" t="s">
        <v>20</v>
      </c>
      <c r="C6943" t="s">
        <v>389</v>
      </c>
      <c r="D6943" t="s">
        <v>390</v>
      </c>
      <c r="E6943" s="5" t="s">
        <v>519</v>
      </c>
      <c r="F6943">
        <v>8</v>
      </c>
      <c r="G6943" t="s">
        <v>408</v>
      </c>
      <c r="H6943">
        <v>63</v>
      </c>
      <c r="I6943">
        <f>ANAM[[#This Row],[VALOR Corregida]]/1000</f>
        <v>6.3E-2</v>
      </c>
      <c r="J6943" t="s">
        <v>155</v>
      </c>
      <c r="K6943" t="s">
        <v>24</v>
      </c>
      <c r="L6943" t="s">
        <v>398</v>
      </c>
      <c r="M6943" t="s">
        <v>447</v>
      </c>
      <c r="N6943" s="7">
        <v>-23.648890000000002</v>
      </c>
      <c r="O6943" s="7">
        <v>-70.406940000000006</v>
      </c>
      <c r="P6943">
        <v>1</v>
      </c>
      <c r="Q6943">
        <v>2015</v>
      </c>
      <c r="R6943" s="2">
        <v>42129</v>
      </c>
      <c r="S6943" s="2">
        <v>42129</v>
      </c>
      <c r="T6943" s="2">
        <v>42129</v>
      </c>
      <c r="U6943" s="2"/>
    </row>
    <row r="6944" spans="1:21" x14ac:dyDescent="0.3">
      <c r="A6944" t="s">
        <v>164</v>
      </c>
      <c r="B6944" t="s">
        <v>20</v>
      </c>
      <c r="C6944" t="s">
        <v>389</v>
      </c>
      <c r="D6944" t="s">
        <v>390</v>
      </c>
      <c r="E6944" s="5" t="s">
        <v>519</v>
      </c>
      <c r="F6944">
        <v>8</v>
      </c>
      <c r="G6944" t="s">
        <v>216</v>
      </c>
      <c r="H6944">
        <v>63</v>
      </c>
      <c r="I6944">
        <f>ANAM[[#This Row],[VALOR Corregida]]/1000</f>
        <v>6.3E-2</v>
      </c>
      <c r="J6944" t="s">
        <v>155</v>
      </c>
      <c r="K6944" t="s">
        <v>24</v>
      </c>
      <c r="L6944" t="s">
        <v>398</v>
      </c>
      <c r="M6944" t="s">
        <v>447</v>
      </c>
      <c r="N6944" s="7">
        <v>-23.648890000000002</v>
      </c>
      <c r="O6944" s="7">
        <v>-70.406940000000006</v>
      </c>
      <c r="P6944">
        <v>1</v>
      </c>
      <c r="Q6944">
        <v>2015</v>
      </c>
      <c r="R6944" s="2">
        <v>42129</v>
      </c>
      <c r="S6944" s="2">
        <v>42129</v>
      </c>
      <c r="T6944" s="2">
        <v>42129</v>
      </c>
      <c r="U6944" s="2"/>
    </row>
    <row r="6945" spans="1:21" x14ac:dyDescent="0.3">
      <c r="A6945" t="s">
        <v>164</v>
      </c>
      <c r="B6945" t="s">
        <v>20</v>
      </c>
      <c r="C6945" t="s">
        <v>389</v>
      </c>
      <c r="D6945" t="s">
        <v>390</v>
      </c>
      <c r="E6945" s="5" t="s">
        <v>519</v>
      </c>
      <c r="F6945">
        <v>8</v>
      </c>
      <c r="G6945" t="s">
        <v>409</v>
      </c>
      <c r="H6945">
        <v>0.05</v>
      </c>
      <c r="I6945">
        <f>ANAM[[#This Row],[VALOR Corregida]]/1000</f>
        <v>5.0000000000000002E-5</v>
      </c>
      <c r="J6945" t="s">
        <v>155</v>
      </c>
      <c r="K6945" t="s">
        <v>315</v>
      </c>
      <c r="L6945" t="s">
        <v>398</v>
      </c>
      <c r="M6945" t="s">
        <v>447</v>
      </c>
      <c r="N6945" s="7">
        <v>-23.648890000000002</v>
      </c>
      <c r="O6945" s="7">
        <v>-70.406940000000006</v>
      </c>
      <c r="P6945">
        <v>1</v>
      </c>
      <c r="Q6945">
        <v>2015</v>
      </c>
      <c r="R6945" s="2">
        <v>42129</v>
      </c>
      <c r="S6945" s="2">
        <v>42129</v>
      </c>
      <c r="T6945" s="2">
        <v>42129</v>
      </c>
      <c r="U6945" s="2"/>
    </row>
    <row r="6946" spans="1:21" x14ac:dyDescent="0.3">
      <c r="A6946" t="s">
        <v>164</v>
      </c>
      <c r="B6946" t="s">
        <v>20</v>
      </c>
      <c r="C6946" t="s">
        <v>389</v>
      </c>
      <c r="D6946" t="s">
        <v>390</v>
      </c>
      <c r="E6946" s="5" t="s">
        <v>519</v>
      </c>
      <c r="F6946">
        <v>8</v>
      </c>
      <c r="G6946" t="s">
        <v>166</v>
      </c>
      <c r="H6946">
        <v>2.6</v>
      </c>
      <c r="I6946">
        <f>ANAM[[#This Row],[VALOR Corregida]]/1000</f>
        <v>2.5999999999999999E-3</v>
      </c>
      <c r="J6946" t="s">
        <v>167</v>
      </c>
      <c r="K6946" t="s">
        <v>24</v>
      </c>
      <c r="L6946" t="s">
        <v>398</v>
      </c>
      <c r="M6946" t="s">
        <v>447</v>
      </c>
      <c r="N6946" s="7">
        <v>-23.648890000000002</v>
      </c>
      <c r="O6946" s="7">
        <v>-70.406940000000006</v>
      </c>
      <c r="P6946">
        <v>1</v>
      </c>
      <c r="Q6946">
        <v>2015</v>
      </c>
      <c r="R6946" s="2">
        <v>42129</v>
      </c>
      <c r="S6946" s="2">
        <v>42129</v>
      </c>
      <c r="T6946" s="2">
        <v>42129</v>
      </c>
      <c r="U6946" s="2"/>
    </row>
    <row r="6947" spans="1:21" x14ac:dyDescent="0.3">
      <c r="A6947" t="s">
        <v>164</v>
      </c>
      <c r="B6947" t="s">
        <v>20</v>
      </c>
      <c r="C6947" t="s">
        <v>389</v>
      </c>
      <c r="D6947" t="s">
        <v>390</v>
      </c>
      <c r="E6947" s="5" t="s">
        <v>519</v>
      </c>
      <c r="F6947">
        <v>8</v>
      </c>
      <c r="G6947" t="s">
        <v>39</v>
      </c>
      <c r="H6947">
        <v>0.73</v>
      </c>
      <c r="I6947">
        <f>ANAM[[#This Row],[VALOR Corregida]]/1000</f>
        <v>7.2999999999999996E-4</v>
      </c>
      <c r="J6947" t="s">
        <v>155</v>
      </c>
      <c r="K6947" t="s">
        <v>24</v>
      </c>
      <c r="L6947" t="s">
        <v>398</v>
      </c>
      <c r="M6947" t="s">
        <v>447</v>
      </c>
      <c r="N6947" s="7">
        <v>-23.648890000000002</v>
      </c>
      <c r="O6947" s="7">
        <v>-70.406940000000006</v>
      </c>
      <c r="P6947">
        <v>1</v>
      </c>
      <c r="Q6947">
        <v>2015</v>
      </c>
      <c r="R6947" s="2">
        <v>42129</v>
      </c>
      <c r="S6947" s="2">
        <v>42129</v>
      </c>
      <c r="T6947" s="2">
        <v>42129</v>
      </c>
      <c r="U6947" s="2"/>
    </row>
    <row r="6948" spans="1:21" x14ac:dyDescent="0.3">
      <c r="A6948" t="s">
        <v>164</v>
      </c>
      <c r="B6948" t="s">
        <v>20</v>
      </c>
      <c r="C6948" t="s">
        <v>389</v>
      </c>
      <c r="D6948" t="s">
        <v>390</v>
      </c>
      <c r="E6948" s="5" t="s">
        <v>519</v>
      </c>
      <c r="F6948">
        <v>8</v>
      </c>
      <c r="G6948" t="s">
        <v>64</v>
      </c>
      <c r="H6948">
        <v>1826</v>
      </c>
      <c r="I6948">
        <f>ANAM[[#This Row],[VALOR Corregida]]/1000</f>
        <v>1.8260000000000001</v>
      </c>
      <c r="J6948" t="s">
        <v>155</v>
      </c>
      <c r="K6948" t="s">
        <v>24</v>
      </c>
      <c r="L6948" t="s">
        <v>398</v>
      </c>
      <c r="M6948" t="s">
        <v>447</v>
      </c>
      <c r="N6948" s="7">
        <v>-23.648890000000002</v>
      </c>
      <c r="O6948" s="7">
        <v>-70.406940000000006</v>
      </c>
      <c r="P6948">
        <v>1</v>
      </c>
      <c r="Q6948">
        <v>2015</v>
      </c>
      <c r="R6948" s="2">
        <v>42129</v>
      </c>
      <c r="S6948" s="2">
        <v>42129</v>
      </c>
      <c r="T6948" s="2">
        <v>42129</v>
      </c>
      <c r="U6948" s="2"/>
    </row>
    <row r="6949" spans="1:21" x14ac:dyDescent="0.3">
      <c r="A6949" t="s">
        <v>164</v>
      </c>
      <c r="B6949" t="s">
        <v>20</v>
      </c>
      <c r="C6949" t="s">
        <v>389</v>
      </c>
      <c r="D6949" t="s">
        <v>390</v>
      </c>
      <c r="E6949" s="5" t="s">
        <v>519</v>
      </c>
      <c r="F6949">
        <v>8</v>
      </c>
      <c r="G6949" t="s">
        <v>410</v>
      </c>
      <c r="H6949">
        <v>0.25</v>
      </c>
      <c r="I6949">
        <f>ANAM[[#This Row],[VALOR Corregida]]/1000</f>
        <v>2.5000000000000001E-4</v>
      </c>
      <c r="J6949" t="s">
        <v>155</v>
      </c>
      <c r="K6949" t="s">
        <v>315</v>
      </c>
      <c r="L6949" t="s">
        <v>398</v>
      </c>
      <c r="M6949" t="s">
        <v>447</v>
      </c>
      <c r="N6949" s="7">
        <v>-23.648890000000002</v>
      </c>
      <c r="O6949" s="7">
        <v>-70.406940000000006</v>
      </c>
      <c r="P6949">
        <v>1</v>
      </c>
      <c r="Q6949">
        <v>2015</v>
      </c>
      <c r="R6949" s="2">
        <v>42129</v>
      </c>
      <c r="S6949" s="2">
        <v>42129</v>
      </c>
      <c r="T6949" s="2">
        <v>42129</v>
      </c>
      <c r="U6949" s="2"/>
    </row>
    <row r="6950" spans="1:21" x14ac:dyDescent="0.3">
      <c r="A6950" t="s">
        <v>164</v>
      </c>
      <c r="B6950" t="s">
        <v>20</v>
      </c>
      <c r="C6950" t="s">
        <v>50</v>
      </c>
      <c r="D6950" t="s">
        <v>217</v>
      </c>
      <c r="E6950" s="5" t="s">
        <v>511</v>
      </c>
      <c r="F6950">
        <v>0</v>
      </c>
      <c r="G6950" t="s">
        <v>47</v>
      </c>
      <c r="H6950">
        <v>1187</v>
      </c>
      <c r="I6950">
        <f>ANAM[[#This Row],[VALOR Corregida]]/1000</f>
        <v>1.1870000000000001</v>
      </c>
      <c r="J6950" t="s">
        <v>155</v>
      </c>
      <c r="K6950" t="s">
        <v>24</v>
      </c>
      <c r="L6950" t="s">
        <v>309</v>
      </c>
      <c r="M6950" t="s">
        <v>333</v>
      </c>
      <c r="N6950" s="7">
        <v>-23.641940000000002</v>
      </c>
      <c r="O6950" s="7">
        <v>-70.399169999999998</v>
      </c>
      <c r="P6950">
        <v>1</v>
      </c>
      <c r="Q6950">
        <v>2005</v>
      </c>
      <c r="R6950" s="2">
        <v>38482</v>
      </c>
      <c r="S6950" s="2">
        <v>38630</v>
      </c>
      <c r="T6950" s="2">
        <v>38630</v>
      </c>
      <c r="U6950" s="2"/>
    </row>
    <row r="6951" spans="1:21" x14ac:dyDescent="0.3">
      <c r="A6951" t="s">
        <v>164</v>
      </c>
      <c r="B6951" t="s">
        <v>20</v>
      </c>
      <c r="C6951" t="s">
        <v>389</v>
      </c>
      <c r="D6951" t="s">
        <v>390</v>
      </c>
      <c r="E6951" s="5" t="s">
        <v>519</v>
      </c>
      <c r="F6951">
        <v>8</v>
      </c>
      <c r="G6951" t="s">
        <v>411</v>
      </c>
      <c r="H6951">
        <v>0.05</v>
      </c>
      <c r="I6951">
        <f>ANAM[[#This Row],[VALOR Corregida]]/1000</f>
        <v>5.0000000000000002E-5</v>
      </c>
      <c r="J6951" t="s">
        <v>155</v>
      </c>
      <c r="K6951" t="s">
        <v>315</v>
      </c>
      <c r="L6951" t="s">
        <v>398</v>
      </c>
      <c r="M6951" t="s">
        <v>447</v>
      </c>
      <c r="N6951" s="7">
        <v>-23.648890000000002</v>
      </c>
      <c r="O6951" s="7">
        <v>-70.406940000000006</v>
      </c>
      <c r="P6951">
        <v>1</v>
      </c>
      <c r="Q6951">
        <v>2015</v>
      </c>
      <c r="R6951" s="2">
        <v>42129</v>
      </c>
      <c r="S6951" s="2">
        <v>42129</v>
      </c>
      <c r="T6951" s="2">
        <v>42129</v>
      </c>
      <c r="U6951" s="2"/>
    </row>
    <row r="6952" spans="1:21" x14ac:dyDescent="0.3">
      <c r="A6952" t="s">
        <v>164</v>
      </c>
      <c r="B6952" t="s">
        <v>20</v>
      </c>
      <c r="C6952" t="s">
        <v>210</v>
      </c>
      <c r="D6952" t="s">
        <v>391</v>
      </c>
      <c r="E6952" s="5" t="s">
        <v>527</v>
      </c>
      <c r="F6952">
        <v>11</v>
      </c>
      <c r="G6952" t="s">
        <v>397</v>
      </c>
      <c r="H6952">
        <v>0.3</v>
      </c>
      <c r="I6952">
        <f>ANAM[[#This Row],[VALOR Corregida]]/1000</f>
        <v>2.9999999999999997E-4</v>
      </c>
      <c r="J6952" t="s">
        <v>167</v>
      </c>
      <c r="K6952" t="s">
        <v>24</v>
      </c>
      <c r="L6952" t="s">
        <v>398</v>
      </c>
      <c r="M6952" t="s">
        <v>447</v>
      </c>
      <c r="N6952" s="7">
        <v>-23.664719999999999</v>
      </c>
      <c r="O6952" s="7">
        <v>-70.411389999999997</v>
      </c>
      <c r="P6952">
        <v>1</v>
      </c>
      <c r="Q6952">
        <v>2015</v>
      </c>
      <c r="R6952" s="2">
        <v>42129</v>
      </c>
      <c r="S6952" s="2">
        <v>42129</v>
      </c>
      <c r="T6952" s="2">
        <v>42129</v>
      </c>
      <c r="U6952" s="2"/>
    </row>
    <row r="6953" spans="1:21" x14ac:dyDescent="0.3">
      <c r="A6953" t="s">
        <v>164</v>
      </c>
      <c r="B6953" t="s">
        <v>20</v>
      </c>
      <c r="C6953" t="s">
        <v>210</v>
      </c>
      <c r="D6953" t="s">
        <v>391</v>
      </c>
      <c r="E6953" s="5" t="s">
        <v>527</v>
      </c>
      <c r="F6953">
        <v>11</v>
      </c>
      <c r="G6953" t="s">
        <v>400</v>
      </c>
      <c r="H6953">
        <v>17.899999999999999</v>
      </c>
      <c r="I6953">
        <f>ANAM[[#This Row],[VALOR Corregida]]/1000</f>
        <v>1.7899999999999999E-2</v>
      </c>
      <c r="J6953" t="s">
        <v>167</v>
      </c>
      <c r="K6953" t="s">
        <v>24</v>
      </c>
      <c r="L6953" t="s">
        <v>398</v>
      </c>
      <c r="M6953" t="s">
        <v>447</v>
      </c>
      <c r="N6953" s="7">
        <v>-23.664719999999999</v>
      </c>
      <c r="O6953" s="7">
        <v>-70.411389999999997</v>
      </c>
      <c r="P6953">
        <v>1</v>
      </c>
      <c r="Q6953">
        <v>2015</v>
      </c>
      <c r="R6953" s="2">
        <v>42129</v>
      </c>
      <c r="S6953" s="2">
        <v>42129</v>
      </c>
      <c r="T6953" s="2">
        <v>42129</v>
      </c>
      <c r="U6953" s="2"/>
    </row>
    <row r="6954" spans="1:21" x14ac:dyDescent="0.3">
      <c r="A6954" t="s">
        <v>164</v>
      </c>
      <c r="B6954" t="s">
        <v>20</v>
      </c>
      <c r="C6954" t="s">
        <v>210</v>
      </c>
      <c r="D6954" t="s">
        <v>391</v>
      </c>
      <c r="E6954" s="5" t="s">
        <v>527</v>
      </c>
      <c r="F6954">
        <v>11</v>
      </c>
      <c r="G6954" t="s">
        <v>401</v>
      </c>
      <c r="H6954">
        <v>4.5</v>
      </c>
      <c r="I6954">
        <f>ANAM[[#This Row],[VALOR Corregida]]/1000</f>
        <v>4.4999999999999997E-3</v>
      </c>
      <c r="J6954" t="s">
        <v>167</v>
      </c>
      <c r="K6954" t="s">
        <v>24</v>
      </c>
      <c r="L6954" t="s">
        <v>398</v>
      </c>
      <c r="M6954" t="s">
        <v>447</v>
      </c>
      <c r="N6954" s="7">
        <v>-23.664719999999999</v>
      </c>
      <c r="O6954" s="7">
        <v>-70.411389999999997</v>
      </c>
      <c r="P6954">
        <v>1</v>
      </c>
      <c r="Q6954">
        <v>2015</v>
      </c>
      <c r="R6954" s="2">
        <v>42129</v>
      </c>
      <c r="S6954" s="2">
        <v>42129</v>
      </c>
      <c r="T6954" s="2">
        <v>42129</v>
      </c>
      <c r="U6954" s="2"/>
    </row>
    <row r="6955" spans="1:21" x14ac:dyDescent="0.3">
      <c r="A6955" t="s">
        <v>164</v>
      </c>
      <c r="B6955" t="s">
        <v>20</v>
      </c>
      <c r="C6955" t="s">
        <v>210</v>
      </c>
      <c r="D6955" t="s">
        <v>391</v>
      </c>
      <c r="E6955" s="5" t="s">
        <v>527</v>
      </c>
      <c r="F6955">
        <v>11</v>
      </c>
      <c r="G6955" t="s">
        <v>402</v>
      </c>
      <c r="H6955">
        <v>1.3</v>
      </c>
      <c r="I6955">
        <f>ANAM[[#This Row],[VALOR Corregida]]/1000</f>
        <v>1.2999999999999999E-3</v>
      </c>
      <c r="J6955" t="s">
        <v>167</v>
      </c>
      <c r="K6955" t="s">
        <v>24</v>
      </c>
      <c r="L6955" t="s">
        <v>398</v>
      </c>
      <c r="M6955" t="s">
        <v>447</v>
      </c>
      <c r="N6955" s="7">
        <v>-23.664719999999999</v>
      </c>
      <c r="O6955" s="7">
        <v>-70.411389999999997</v>
      </c>
      <c r="P6955">
        <v>1</v>
      </c>
      <c r="Q6955">
        <v>2015</v>
      </c>
      <c r="R6955" s="2">
        <v>42129</v>
      </c>
      <c r="S6955" s="2">
        <v>42129</v>
      </c>
      <c r="T6955" s="2">
        <v>42129</v>
      </c>
      <c r="U6955" s="2"/>
    </row>
    <row r="6956" spans="1:21" x14ac:dyDescent="0.3">
      <c r="A6956" t="s">
        <v>164</v>
      </c>
      <c r="B6956" t="s">
        <v>20</v>
      </c>
      <c r="C6956" t="s">
        <v>210</v>
      </c>
      <c r="D6956" t="s">
        <v>391</v>
      </c>
      <c r="E6956" s="5" t="s">
        <v>527</v>
      </c>
      <c r="F6956">
        <v>11</v>
      </c>
      <c r="G6956" t="s">
        <v>403</v>
      </c>
      <c r="H6956">
        <v>64.099999999999994</v>
      </c>
      <c r="I6956">
        <f>ANAM[[#This Row],[VALOR Corregida]]/1000</f>
        <v>6.409999999999999E-2</v>
      </c>
      <c r="J6956" t="s">
        <v>167</v>
      </c>
      <c r="K6956" t="s">
        <v>24</v>
      </c>
      <c r="L6956" t="s">
        <v>398</v>
      </c>
      <c r="M6956" t="s">
        <v>447</v>
      </c>
      <c r="N6956" s="7">
        <v>-23.664719999999999</v>
      </c>
      <c r="O6956" s="7">
        <v>-70.411389999999997</v>
      </c>
      <c r="P6956">
        <v>1</v>
      </c>
      <c r="Q6956">
        <v>2015</v>
      </c>
      <c r="R6956" s="2">
        <v>42129</v>
      </c>
      <c r="S6956" s="2">
        <v>42129</v>
      </c>
      <c r="T6956" s="2">
        <v>42129</v>
      </c>
      <c r="U6956" s="2"/>
    </row>
    <row r="6957" spans="1:21" x14ac:dyDescent="0.3">
      <c r="A6957" t="s">
        <v>164</v>
      </c>
      <c r="B6957" t="s">
        <v>20</v>
      </c>
      <c r="C6957" t="s">
        <v>210</v>
      </c>
      <c r="D6957" t="s">
        <v>391</v>
      </c>
      <c r="E6957" s="5" t="s">
        <v>527</v>
      </c>
      <c r="F6957">
        <v>11</v>
      </c>
      <c r="G6957" t="s">
        <v>404</v>
      </c>
      <c r="H6957">
        <v>0.5</v>
      </c>
      <c r="I6957">
        <f>ANAM[[#This Row],[VALOR Corregida]]/1000</f>
        <v>5.0000000000000001E-4</v>
      </c>
      <c r="J6957" t="s">
        <v>155</v>
      </c>
      <c r="K6957" t="s">
        <v>24</v>
      </c>
      <c r="L6957" t="s">
        <v>398</v>
      </c>
      <c r="M6957" t="s">
        <v>447</v>
      </c>
      <c r="N6957" s="7">
        <v>-23.664719999999999</v>
      </c>
      <c r="O6957" s="7">
        <v>-70.411389999999997</v>
      </c>
      <c r="P6957">
        <v>1</v>
      </c>
      <c r="Q6957">
        <v>2015</v>
      </c>
      <c r="R6957" s="2">
        <v>42129</v>
      </c>
      <c r="S6957" s="2">
        <v>42129</v>
      </c>
      <c r="T6957" s="2">
        <v>42129</v>
      </c>
      <c r="U6957" s="2"/>
    </row>
    <row r="6958" spans="1:21" x14ac:dyDescent="0.3">
      <c r="A6958" t="s">
        <v>164</v>
      </c>
      <c r="B6958" t="s">
        <v>20</v>
      </c>
      <c r="C6958" t="s">
        <v>210</v>
      </c>
      <c r="D6958" t="s">
        <v>211</v>
      </c>
      <c r="E6958" s="5" t="s">
        <v>527</v>
      </c>
      <c r="F6958">
        <v>0</v>
      </c>
      <c r="G6958" t="s">
        <v>29</v>
      </c>
      <c r="H6958">
        <v>25.13</v>
      </c>
      <c r="I6958">
        <f>ANAM[[#This Row],[VALOR Corregida]]/1000</f>
        <v>2.513E-2</v>
      </c>
      <c r="J6958" t="s">
        <v>155</v>
      </c>
      <c r="K6958" t="s">
        <v>24</v>
      </c>
      <c r="L6958" t="s">
        <v>284</v>
      </c>
      <c r="M6958" t="s">
        <v>293</v>
      </c>
      <c r="N6958" s="7">
        <v>-23.664719999999999</v>
      </c>
      <c r="O6958" s="7">
        <v>-70.411389999999997</v>
      </c>
      <c r="P6958">
        <v>1</v>
      </c>
      <c r="Q6958">
        <v>2001</v>
      </c>
      <c r="R6958" s="2">
        <v>36968</v>
      </c>
      <c r="S6958" s="2">
        <v>36968</v>
      </c>
      <c r="T6958" s="2">
        <v>36968</v>
      </c>
      <c r="U6958" s="2"/>
    </row>
    <row r="6959" spans="1:21" x14ac:dyDescent="0.3">
      <c r="A6959" t="s">
        <v>164</v>
      </c>
      <c r="B6959" t="s">
        <v>20</v>
      </c>
      <c r="C6959" t="s">
        <v>210</v>
      </c>
      <c r="D6959" t="s">
        <v>391</v>
      </c>
      <c r="E6959" s="5" t="s">
        <v>527</v>
      </c>
      <c r="F6959">
        <v>11</v>
      </c>
      <c r="G6959" t="s">
        <v>405</v>
      </c>
      <c r="H6959">
        <v>0.65749999999999997</v>
      </c>
      <c r="I6959">
        <f>ANAM[[#This Row],[VALOR Corregida]]/1000</f>
        <v>6.5749999999999999E-4</v>
      </c>
      <c r="J6959" t="s">
        <v>167</v>
      </c>
      <c r="K6959" t="s">
        <v>24</v>
      </c>
      <c r="L6959" t="s">
        <v>398</v>
      </c>
      <c r="M6959" t="s">
        <v>447</v>
      </c>
      <c r="N6959" s="7">
        <v>-23.664719999999999</v>
      </c>
      <c r="O6959" s="7">
        <v>-70.411389999999997</v>
      </c>
      <c r="P6959">
        <v>1</v>
      </c>
      <c r="Q6959">
        <v>2015</v>
      </c>
      <c r="R6959" s="2">
        <v>42129</v>
      </c>
      <c r="S6959" s="2">
        <v>42129</v>
      </c>
      <c r="T6959" s="2">
        <v>42129</v>
      </c>
      <c r="U6959" s="2"/>
    </row>
    <row r="6960" spans="1:21" x14ac:dyDescent="0.3">
      <c r="A6960" t="s">
        <v>164</v>
      </c>
      <c r="B6960" t="s">
        <v>20</v>
      </c>
      <c r="C6960" t="s">
        <v>210</v>
      </c>
      <c r="D6960" t="s">
        <v>211</v>
      </c>
      <c r="E6960" s="5" t="s">
        <v>527</v>
      </c>
      <c r="F6960">
        <v>0</v>
      </c>
      <c r="G6960" t="s">
        <v>29</v>
      </c>
      <c r="H6960">
        <v>25.64</v>
      </c>
      <c r="I6960">
        <f>ANAM[[#This Row],[VALOR Corregida]]/1000</f>
        <v>2.564E-2</v>
      </c>
      <c r="J6960" t="s">
        <v>155</v>
      </c>
      <c r="K6960" t="s">
        <v>24</v>
      </c>
      <c r="L6960" t="s">
        <v>284</v>
      </c>
      <c r="M6960" t="s">
        <v>305</v>
      </c>
      <c r="N6960" s="7">
        <v>-23.664719999999999</v>
      </c>
      <c r="O6960" s="7">
        <v>-70.411389999999997</v>
      </c>
      <c r="P6960">
        <v>2</v>
      </c>
      <c r="Q6960">
        <v>2001</v>
      </c>
      <c r="R6960" s="2">
        <v>37120</v>
      </c>
      <c r="S6960" s="2">
        <v>37120</v>
      </c>
      <c r="T6960" s="2">
        <v>37120</v>
      </c>
      <c r="U6960" s="2"/>
    </row>
    <row r="6961" spans="1:21" x14ac:dyDescent="0.3">
      <c r="A6961" t="s">
        <v>164</v>
      </c>
      <c r="B6961" t="s">
        <v>20</v>
      </c>
      <c r="C6961" t="s">
        <v>210</v>
      </c>
      <c r="D6961" t="s">
        <v>391</v>
      </c>
      <c r="E6961" s="5" t="s">
        <v>527</v>
      </c>
      <c r="F6961">
        <v>11</v>
      </c>
      <c r="G6961" t="s">
        <v>406</v>
      </c>
      <c r="H6961">
        <v>0.2</v>
      </c>
      <c r="I6961">
        <f>ANAM[[#This Row],[VALOR Corregida]]/1000</f>
        <v>2.0000000000000001E-4</v>
      </c>
      <c r="J6961" t="s">
        <v>167</v>
      </c>
      <c r="K6961" t="s">
        <v>24</v>
      </c>
      <c r="L6961" t="s">
        <v>398</v>
      </c>
      <c r="M6961" t="s">
        <v>447</v>
      </c>
      <c r="N6961" s="7">
        <v>-23.664719999999999</v>
      </c>
      <c r="O6961" s="7">
        <v>-70.411389999999997</v>
      </c>
      <c r="P6961">
        <v>1</v>
      </c>
      <c r="Q6961">
        <v>2015</v>
      </c>
      <c r="R6961" s="2">
        <v>42129</v>
      </c>
      <c r="S6961" s="2">
        <v>42129</v>
      </c>
      <c r="T6961" s="2">
        <v>42129</v>
      </c>
      <c r="U6961" s="2"/>
    </row>
    <row r="6962" spans="1:21" x14ac:dyDescent="0.3">
      <c r="A6962" t="s">
        <v>164</v>
      </c>
      <c r="B6962" t="s">
        <v>20</v>
      </c>
      <c r="C6962" t="s">
        <v>210</v>
      </c>
      <c r="D6962" t="s">
        <v>391</v>
      </c>
      <c r="E6962" s="5" t="s">
        <v>527</v>
      </c>
      <c r="F6962">
        <v>11</v>
      </c>
      <c r="G6962" t="s">
        <v>37</v>
      </c>
      <c r="H6962">
        <v>311</v>
      </c>
      <c r="I6962">
        <f>ANAM[[#This Row],[VALOR Corregida]]/1000</f>
        <v>0.311</v>
      </c>
      <c r="J6962" t="s">
        <v>155</v>
      </c>
      <c r="K6962" t="s">
        <v>24</v>
      </c>
      <c r="L6962" t="s">
        <v>398</v>
      </c>
      <c r="M6962" t="s">
        <v>447</v>
      </c>
      <c r="N6962" s="7">
        <v>-23.664719999999999</v>
      </c>
      <c r="O6962" s="7">
        <v>-70.411389999999997</v>
      </c>
      <c r="P6962">
        <v>1</v>
      </c>
      <c r="Q6962">
        <v>2015</v>
      </c>
      <c r="R6962" s="2">
        <v>42129</v>
      </c>
      <c r="S6962" s="2">
        <v>42129</v>
      </c>
      <c r="T6962" s="2">
        <v>42129</v>
      </c>
      <c r="U6962" s="2"/>
    </row>
    <row r="6963" spans="1:21" x14ac:dyDescent="0.3">
      <c r="A6963" t="s">
        <v>164</v>
      </c>
      <c r="B6963" t="s">
        <v>20</v>
      </c>
      <c r="C6963" t="s">
        <v>210</v>
      </c>
      <c r="D6963" t="s">
        <v>391</v>
      </c>
      <c r="E6963" s="5" t="s">
        <v>527</v>
      </c>
      <c r="F6963">
        <v>11</v>
      </c>
      <c r="G6963" t="s">
        <v>407</v>
      </c>
      <c r="H6963">
        <v>11.7</v>
      </c>
      <c r="I6963">
        <f>ANAM[[#This Row],[VALOR Corregida]]/1000</f>
        <v>1.1699999999999999E-2</v>
      </c>
      <c r="J6963" t="s">
        <v>167</v>
      </c>
      <c r="K6963" t="s">
        <v>24</v>
      </c>
      <c r="L6963" t="s">
        <v>398</v>
      </c>
      <c r="M6963" t="s">
        <v>447</v>
      </c>
      <c r="N6963" s="7">
        <v>-23.664719999999999</v>
      </c>
      <c r="O6963" s="7">
        <v>-70.411389999999997</v>
      </c>
      <c r="P6963">
        <v>1</v>
      </c>
      <c r="Q6963">
        <v>2015</v>
      </c>
      <c r="R6963" s="2">
        <v>42129</v>
      </c>
      <c r="S6963" s="2">
        <v>42129</v>
      </c>
      <c r="T6963" s="2">
        <v>42129</v>
      </c>
      <c r="U6963" s="2"/>
    </row>
    <row r="6964" spans="1:21" x14ac:dyDescent="0.3">
      <c r="A6964" t="s">
        <v>164</v>
      </c>
      <c r="B6964" t="s">
        <v>20</v>
      </c>
      <c r="C6964" t="s">
        <v>210</v>
      </c>
      <c r="D6964" t="s">
        <v>391</v>
      </c>
      <c r="E6964" s="5" t="s">
        <v>527</v>
      </c>
      <c r="F6964">
        <v>11</v>
      </c>
      <c r="G6964" t="s">
        <v>129</v>
      </c>
      <c r="H6964">
        <v>1</v>
      </c>
      <c r="I6964">
        <f>ANAM[[#This Row],[VALOR Corregida]]/1000</f>
        <v>1E-3</v>
      </c>
      <c r="J6964" t="s">
        <v>155</v>
      </c>
      <c r="K6964" t="s">
        <v>315</v>
      </c>
      <c r="L6964" t="s">
        <v>398</v>
      </c>
      <c r="M6964" t="s">
        <v>447</v>
      </c>
      <c r="N6964" s="7">
        <v>-23.664719999999999</v>
      </c>
      <c r="O6964" s="7">
        <v>-70.411389999999997</v>
      </c>
      <c r="P6964">
        <v>1</v>
      </c>
      <c r="Q6964">
        <v>2015</v>
      </c>
      <c r="R6964" s="2">
        <v>42129</v>
      </c>
      <c r="S6964" s="2">
        <v>42129</v>
      </c>
      <c r="T6964" s="2">
        <v>42129</v>
      </c>
      <c r="U6964" s="2"/>
    </row>
    <row r="6965" spans="1:21" x14ac:dyDescent="0.3">
      <c r="A6965" t="s">
        <v>164</v>
      </c>
      <c r="B6965" t="s">
        <v>20</v>
      </c>
      <c r="C6965" t="s">
        <v>210</v>
      </c>
      <c r="D6965" t="s">
        <v>391</v>
      </c>
      <c r="E6965" s="5" t="s">
        <v>527</v>
      </c>
      <c r="F6965">
        <v>11</v>
      </c>
      <c r="G6965" t="s">
        <v>408</v>
      </c>
      <c r="H6965">
        <v>5</v>
      </c>
      <c r="I6965">
        <f>ANAM[[#This Row],[VALOR Corregida]]/1000</f>
        <v>5.0000000000000001E-3</v>
      </c>
      <c r="J6965" t="s">
        <v>155</v>
      </c>
      <c r="K6965" t="s">
        <v>315</v>
      </c>
      <c r="L6965" t="s">
        <v>398</v>
      </c>
      <c r="M6965" t="s">
        <v>447</v>
      </c>
      <c r="N6965" s="7">
        <v>-23.664719999999999</v>
      </c>
      <c r="O6965" s="7">
        <v>-70.411389999999997</v>
      </c>
      <c r="P6965">
        <v>1</v>
      </c>
      <c r="Q6965">
        <v>2015</v>
      </c>
      <c r="R6965" s="2">
        <v>42129</v>
      </c>
      <c r="S6965" s="2">
        <v>42129</v>
      </c>
      <c r="T6965" s="2">
        <v>42129</v>
      </c>
      <c r="U6965" s="2"/>
    </row>
    <row r="6966" spans="1:21" x14ac:dyDescent="0.3">
      <c r="A6966" t="s">
        <v>164</v>
      </c>
      <c r="B6966" t="s">
        <v>20</v>
      </c>
      <c r="C6966" t="s">
        <v>210</v>
      </c>
      <c r="D6966" t="s">
        <v>391</v>
      </c>
      <c r="E6966" s="5" t="s">
        <v>527</v>
      </c>
      <c r="F6966">
        <v>11</v>
      </c>
      <c r="G6966" t="s">
        <v>216</v>
      </c>
      <c r="H6966">
        <v>5</v>
      </c>
      <c r="I6966">
        <f>ANAM[[#This Row],[VALOR Corregida]]/1000</f>
        <v>5.0000000000000001E-3</v>
      </c>
      <c r="J6966" t="s">
        <v>155</v>
      </c>
      <c r="K6966" t="s">
        <v>315</v>
      </c>
      <c r="L6966" t="s">
        <v>398</v>
      </c>
      <c r="M6966" t="s">
        <v>447</v>
      </c>
      <c r="N6966" s="7">
        <v>-23.664719999999999</v>
      </c>
      <c r="O6966" s="7">
        <v>-70.411389999999997</v>
      </c>
      <c r="P6966">
        <v>1</v>
      </c>
      <c r="Q6966">
        <v>2015</v>
      </c>
      <c r="R6966" s="2">
        <v>42129</v>
      </c>
      <c r="S6966" s="2">
        <v>42129</v>
      </c>
      <c r="T6966" s="2">
        <v>42129</v>
      </c>
      <c r="U6966" s="2"/>
    </row>
    <row r="6967" spans="1:21" x14ac:dyDescent="0.3">
      <c r="A6967" t="s">
        <v>164</v>
      </c>
      <c r="B6967" t="s">
        <v>20</v>
      </c>
      <c r="C6967" t="s">
        <v>210</v>
      </c>
      <c r="D6967" t="s">
        <v>391</v>
      </c>
      <c r="E6967" s="5" t="s">
        <v>527</v>
      </c>
      <c r="F6967">
        <v>11</v>
      </c>
      <c r="G6967" t="s">
        <v>409</v>
      </c>
      <c r="H6967">
        <v>0.05</v>
      </c>
      <c r="I6967">
        <f>ANAM[[#This Row],[VALOR Corregida]]/1000</f>
        <v>5.0000000000000002E-5</v>
      </c>
      <c r="J6967" t="s">
        <v>155</v>
      </c>
      <c r="K6967" t="s">
        <v>315</v>
      </c>
      <c r="L6967" t="s">
        <v>398</v>
      </c>
      <c r="M6967" t="s">
        <v>447</v>
      </c>
      <c r="N6967" s="7">
        <v>-23.664719999999999</v>
      </c>
      <c r="O6967" s="7">
        <v>-70.411389999999997</v>
      </c>
      <c r="P6967">
        <v>1</v>
      </c>
      <c r="Q6967">
        <v>2015</v>
      </c>
      <c r="R6967" s="2">
        <v>42129</v>
      </c>
      <c r="S6967" s="2">
        <v>42129</v>
      </c>
      <c r="T6967" s="2">
        <v>42129</v>
      </c>
      <c r="U6967" s="2"/>
    </row>
    <row r="6968" spans="1:21" x14ac:dyDescent="0.3">
      <c r="A6968" t="s">
        <v>164</v>
      </c>
      <c r="B6968" t="s">
        <v>20</v>
      </c>
      <c r="C6968" t="s">
        <v>210</v>
      </c>
      <c r="D6968" t="s">
        <v>391</v>
      </c>
      <c r="E6968" s="5" t="s">
        <v>527</v>
      </c>
      <c r="F6968">
        <v>11</v>
      </c>
      <c r="G6968" t="s">
        <v>166</v>
      </c>
      <c r="H6968">
        <v>8.1</v>
      </c>
      <c r="I6968">
        <f>ANAM[[#This Row],[VALOR Corregida]]/1000</f>
        <v>8.0999999999999996E-3</v>
      </c>
      <c r="J6968" t="s">
        <v>167</v>
      </c>
      <c r="K6968" t="s">
        <v>24</v>
      </c>
      <c r="L6968" t="s">
        <v>398</v>
      </c>
      <c r="M6968" t="s">
        <v>447</v>
      </c>
      <c r="N6968" s="7">
        <v>-23.664719999999999</v>
      </c>
      <c r="O6968" s="7">
        <v>-70.411389999999997</v>
      </c>
      <c r="P6968">
        <v>1</v>
      </c>
      <c r="Q6968">
        <v>2015</v>
      </c>
      <c r="R6968" s="2">
        <v>42129</v>
      </c>
      <c r="S6968" s="2">
        <v>42129</v>
      </c>
      <c r="T6968" s="2">
        <v>42129</v>
      </c>
      <c r="U6968" s="2"/>
    </row>
    <row r="6969" spans="1:21" x14ac:dyDescent="0.3">
      <c r="A6969" t="s">
        <v>164</v>
      </c>
      <c r="B6969" t="s">
        <v>20</v>
      </c>
      <c r="C6969" t="s">
        <v>210</v>
      </c>
      <c r="D6969" t="s">
        <v>391</v>
      </c>
      <c r="E6969" s="5" t="s">
        <v>527</v>
      </c>
      <c r="F6969">
        <v>11</v>
      </c>
      <c r="G6969" t="s">
        <v>39</v>
      </c>
      <c r="H6969">
        <v>7.0000000000000007E-2</v>
      </c>
      <c r="I6969">
        <f>ANAM[[#This Row],[VALOR Corregida]]/1000</f>
        <v>7.0000000000000007E-5</v>
      </c>
      <c r="J6969" t="s">
        <v>155</v>
      </c>
      <c r="K6969" t="s">
        <v>24</v>
      </c>
      <c r="L6969" t="s">
        <v>398</v>
      </c>
      <c r="M6969" t="s">
        <v>447</v>
      </c>
      <c r="N6969" s="7">
        <v>-23.664719999999999</v>
      </c>
      <c r="O6969" s="7">
        <v>-70.411389999999997</v>
      </c>
      <c r="P6969">
        <v>1</v>
      </c>
      <c r="Q6969">
        <v>2015</v>
      </c>
      <c r="R6969" s="2">
        <v>42129</v>
      </c>
      <c r="S6969" s="2">
        <v>42129</v>
      </c>
      <c r="T6969" s="2">
        <v>42129</v>
      </c>
      <c r="U6969" s="2"/>
    </row>
    <row r="6970" spans="1:21" x14ac:dyDescent="0.3">
      <c r="A6970" t="s">
        <v>164</v>
      </c>
      <c r="B6970" t="s">
        <v>20</v>
      </c>
      <c r="C6970" t="s">
        <v>210</v>
      </c>
      <c r="D6970" t="s">
        <v>391</v>
      </c>
      <c r="E6970" s="5" t="s">
        <v>527</v>
      </c>
      <c r="F6970">
        <v>11</v>
      </c>
      <c r="G6970" t="s">
        <v>64</v>
      </c>
      <c r="H6970">
        <v>2397</v>
      </c>
      <c r="I6970">
        <f>ANAM[[#This Row],[VALOR Corregida]]/1000</f>
        <v>2.3969999999999998</v>
      </c>
      <c r="J6970" t="s">
        <v>155</v>
      </c>
      <c r="K6970" t="s">
        <v>24</v>
      </c>
      <c r="L6970" t="s">
        <v>398</v>
      </c>
      <c r="M6970" t="s">
        <v>447</v>
      </c>
      <c r="N6970" s="7">
        <v>-23.664719999999999</v>
      </c>
      <c r="O6970" s="7">
        <v>-70.411389999999997</v>
      </c>
      <c r="P6970">
        <v>1</v>
      </c>
      <c r="Q6970">
        <v>2015</v>
      </c>
      <c r="R6970" s="2">
        <v>42129</v>
      </c>
      <c r="S6970" s="2">
        <v>42129</v>
      </c>
      <c r="T6970" s="2">
        <v>42129</v>
      </c>
      <c r="U6970" s="2"/>
    </row>
    <row r="6971" spans="1:21" x14ac:dyDescent="0.3">
      <c r="A6971" t="s">
        <v>164</v>
      </c>
      <c r="B6971" t="s">
        <v>20</v>
      </c>
      <c r="C6971" t="s">
        <v>210</v>
      </c>
      <c r="D6971" t="s">
        <v>391</v>
      </c>
      <c r="E6971" s="5" t="s">
        <v>527</v>
      </c>
      <c r="F6971">
        <v>11</v>
      </c>
      <c r="G6971" t="s">
        <v>410</v>
      </c>
      <c r="H6971">
        <v>0.25</v>
      </c>
      <c r="I6971">
        <f>ANAM[[#This Row],[VALOR Corregida]]/1000</f>
        <v>2.5000000000000001E-4</v>
      </c>
      <c r="J6971" t="s">
        <v>155</v>
      </c>
      <c r="K6971" t="s">
        <v>315</v>
      </c>
      <c r="L6971" t="s">
        <v>398</v>
      </c>
      <c r="M6971" t="s">
        <v>447</v>
      </c>
      <c r="N6971" s="7">
        <v>-23.664719999999999</v>
      </c>
      <c r="O6971" s="7">
        <v>-70.411389999999997</v>
      </c>
      <c r="P6971">
        <v>1</v>
      </c>
      <c r="Q6971">
        <v>2015</v>
      </c>
      <c r="R6971" s="2">
        <v>42129</v>
      </c>
      <c r="S6971" s="2">
        <v>42129</v>
      </c>
      <c r="T6971" s="2">
        <v>42129</v>
      </c>
      <c r="U6971" s="2"/>
    </row>
    <row r="6972" spans="1:21" x14ac:dyDescent="0.3">
      <c r="A6972" t="s">
        <v>164</v>
      </c>
      <c r="B6972" t="s">
        <v>20</v>
      </c>
      <c r="C6972" t="s">
        <v>205</v>
      </c>
      <c r="D6972" t="s">
        <v>206</v>
      </c>
      <c r="E6972" s="5" t="s">
        <v>528</v>
      </c>
      <c r="F6972">
        <v>0</v>
      </c>
      <c r="G6972" t="s">
        <v>29</v>
      </c>
      <c r="H6972">
        <v>25.6</v>
      </c>
      <c r="I6972">
        <f>ANAM[[#This Row],[VALOR Corregida]]/1000</f>
        <v>2.5600000000000001E-2</v>
      </c>
      <c r="J6972" t="s">
        <v>155</v>
      </c>
      <c r="K6972" t="s">
        <v>24</v>
      </c>
      <c r="L6972" t="s">
        <v>284</v>
      </c>
      <c r="M6972" t="s">
        <v>291</v>
      </c>
      <c r="N6972" s="7">
        <v>-23.67</v>
      </c>
      <c r="O6972" s="7">
        <v>-70.40889</v>
      </c>
      <c r="P6972">
        <v>1</v>
      </c>
      <c r="Q6972">
        <v>2001</v>
      </c>
      <c r="R6972" s="2">
        <v>36968</v>
      </c>
      <c r="S6972" s="2">
        <v>36968</v>
      </c>
      <c r="T6972" s="2">
        <v>36968</v>
      </c>
      <c r="U6972" s="2"/>
    </row>
    <row r="6973" spans="1:21" x14ac:dyDescent="0.3">
      <c r="A6973" t="s">
        <v>164</v>
      </c>
      <c r="B6973" t="s">
        <v>20</v>
      </c>
      <c r="C6973" t="s">
        <v>210</v>
      </c>
      <c r="D6973" t="s">
        <v>391</v>
      </c>
      <c r="E6973" s="5" t="s">
        <v>527</v>
      </c>
      <c r="F6973">
        <v>11</v>
      </c>
      <c r="G6973" t="s">
        <v>411</v>
      </c>
      <c r="H6973">
        <v>0.05</v>
      </c>
      <c r="I6973">
        <f>ANAM[[#This Row],[VALOR Corregida]]/1000</f>
        <v>5.0000000000000002E-5</v>
      </c>
      <c r="J6973" t="s">
        <v>155</v>
      </c>
      <c r="K6973" t="s">
        <v>315</v>
      </c>
      <c r="L6973" t="s">
        <v>398</v>
      </c>
      <c r="M6973" t="s">
        <v>447</v>
      </c>
      <c r="N6973" s="7">
        <v>-23.664719999999999</v>
      </c>
      <c r="O6973" s="7">
        <v>-70.411389999999997</v>
      </c>
      <c r="P6973">
        <v>1</v>
      </c>
      <c r="Q6973">
        <v>2015</v>
      </c>
      <c r="R6973" s="2">
        <v>42129</v>
      </c>
      <c r="S6973" s="2">
        <v>42129</v>
      </c>
      <c r="T6973" s="2">
        <v>42129</v>
      </c>
      <c r="U6973" s="2"/>
    </row>
    <row r="6974" spans="1:21" x14ac:dyDescent="0.3">
      <c r="A6974" t="s">
        <v>164</v>
      </c>
      <c r="B6974" t="s">
        <v>20</v>
      </c>
      <c r="C6974" t="s">
        <v>48</v>
      </c>
      <c r="D6974" t="s">
        <v>392</v>
      </c>
      <c r="E6974" s="5" t="s">
        <v>528</v>
      </c>
      <c r="F6974">
        <v>9</v>
      </c>
      <c r="G6974" t="s">
        <v>397</v>
      </c>
      <c r="H6974">
        <v>0.4</v>
      </c>
      <c r="I6974">
        <f>ANAM[[#This Row],[VALOR Corregida]]/1000</f>
        <v>4.0000000000000002E-4</v>
      </c>
      <c r="J6974" t="s">
        <v>167</v>
      </c>
      <c r="K6974" t="s">
        <v>24</v>
      </c>
      <c r="L6974" t="s">
        <v>398</v>
      </c>
      <c r="M6974" t="s">
        <v>447</v>
      </c>
      <c r="N6974" s="7">
        <v>-23.67</v>
      </c>
      <c r="O6974" s="7">
        <v>-70.40889</v>
      </c>
      <c r="P6974">
        <v>1</v>
      </c>
      <c r="Q6974">
        <v>2015</v>
      </c>
      <c r="R6974" s="2">
        <v>42129</v>
      </c>
      <c r="S6974" s="2">
        <v>42129</v>
      </c>
      <c r="T6974" s="2">
        <v>42129</v>
      </c>
      <c r="U6974" s="2"/>
    </row>
    <row r="6975" spans="1:21" x14ac:dyDescent="0.3">
      <c r="A6975" t="s">
        <v>164</v>
      </c>
      <c r="B6975" t="s">
        <v>20</v>
      </c>
      <c r="C6975" t="s">
        <v>48</v>
      </c>
      <c r="D6975" t="s">
        <v>392</v>
      </c>
      <c r="E6975" s="5" t="s">
        <v>528</v>
      </c>
      <c r="F6975">
        <v>9</v>
      </c>
      <c r="G6975" t="s">
        <v>400</v>
      </c>
      <c r="H6975">
        <v>18.2</v>
      </c>
      <c r="I6975">
        <f>ANAM[[#This Row],[VALOR Corregida]]/1000</f>
        <v>1.8200000000000001E-2</v>
      </c>
      <c r="J6975" t="s">
        <v>167</v>
      </c>
      <c r="K6975" t="s">
        <v>24</v>
      </c>
      <c r="L6975" t="s">
        <v>398</v>
      </c>
      <c r="M6975" t="s">
        <v>447</v>
      </c>
      <c r="N6975" s="7">
        <v>-23.67</v>
      </c>
      <c r="O6975" s="7">
        <v>-70.40889</v>
      </c>
      <c r="P6975">
        <v>1</v>
      </c>
      <c r="Q6975">
        <v>2015</v>
      </c>
      <c r="R6975" s="2">
        <v>42129</v>
      </c>
      <c r="S6975" s="2">
        <v>42129</v>
      </c>
      <c r="T6975" s="2">
        <v>42129</v>
      </c>
      <c r="U6975" s="2"/>
    </row>
    <row r="6976" spans="1:21" x14ac:dyDescent="0.3">
      <c r="A6976" t="s">
        <v>164</v>
      </c>
      <c r="B6976" t="s">
        <v>20</v>
      </c>
      <c r="C6976" t="s">
        <v>48</v>
      </c>
      <c r="D6976" t="s">
        <v>392</v>
      </c>
      <c r="E6976" s="5" t="s">
        <v>528</v>
      </c>
      <c r="F6976">
        <v>9</v>
      </c>
      <c r="G6976" t="s">
        <v>401</v>
      </c>
      <c r="H6976">
        <v>3.3</v>
      </c>
      <c r="I6976">
        <f>ANAM[[#This Row],[VALOR Corregida]]/1000</f>
        <v>3.3E-3</v>
      </c>
      <c r="J6976" t="s">
        <v>167</v>
      </c>
      <c r="K6976" t="s">
        <v>24</v>
      </c>
      <c r="L6976" t="s">
        <v>398</v>
      </c>
      <c r="M6976" t="s">
        <v>447</v>
      </c>
      <c r="N6976" s="7">
        <v>-23.67</v>
      </c>
      <c r="O6976" s="7">
        <v>-70.40889</v>
      </c>
      <c r="P6976">
        <v>1</v>
      </c>
      <c r="Q6976">
        <v>2015</v>
      </c>
      <c r="R6976" s="2">
        <v>42129</v>
      </c>
      <c r="S6976" s="2">
        <v>42129</v>
      </c>
      <c r="T6976" s="2">
        <v>42129</v>
      </c>
      <c r="U6976" s="2"/>
    </row>
    <row r="6977" spans="1:21" x14ac:dyDescent="0.3">
      <c r="A6977" t="s">
        <v>164</v>
      </c>
      <c r="B6977" t="s">
        <v>20</v>
      </c>
      <c r="C6977" t="s">
        <v>48</v>
      </c>
      <c r="D6977" t="s">
        <v>392</v>
      </c>
      <c r="E6977" s="5" t="s">
        <v>528</v>
      </c>
      <c r="F6977">
        <v>9</v>
      </c>
      <c r="G6977" t="s">
        <v>402</v>
      </c>
      <c r="H6977">
        <v>1.4</v>
      </c>
      <c r="I6977">
        <f>ANAM[[#This Row],[VALOR Corregida]]/1000</f>
        <v>1.4E-3</v>
      </c>
      <c r="J6977" t="s">
        <v>167</v>
      </c>
      <c r="K6977" t="s">
        <v>24</v>
      </c>
      <c r="L6977" t="s">
        <v>398</v>
      </c>
      <c r="M6977" t="s">
        <v>447</v>
      </c>
      <c r="N6977" s="7">
        <v>-23.67</v>
      </c>
      <c r="O6977" s="7">
        <v>-70.40889</v>
      </c>
      <c r="P6977">
        <v>1</v>
      </c>
      <c r="Q6977">
        <v>2015</v>
      </c>
      <c r="R6977" s="2">
        <v>42129</v>
      </c>
      <c r="S6977" s="2">
        <v>42129</v>
      </c>
      <c r="T6977" s="2">
        <v>42129</v>
      </c>
      <c r="U6977" s="2"/>
    </row>
    <row r="6978" spans="1:21" x14ac:dyDescent="0.3">
      <c r="A6978" t="s">
        <v>164</v>
      </c>
      <c r="B6978" t="s">
        <v>20</v>
      </c>
      <c r="C6978" t="s">
        <v>48</v>
      </c>
      <c r="D6978" t="s">
        <v>392</v>
      </c>
      <c r="E6978" s="5" t="s">
        <v>528</v>
      </c>
      <c r="F6978">
        <v>9</v>
      </c>
      <c r="G6978" t="s">
        <v>403</v>
      </c>
      <c r="H6978">
        <v>74.900000000000006</v>
      </c>
      <c r="I6978">
        <f>ANAM[[#This Row],[VALOR Corregida]]/1000</f>
        <v>7.4900000000000008E-2</v>
      </c>
      <c r="J6978" t="s">
        <v>167</v>
      </c>
      <c r="K6978" t="s">
        <v>24</v>
      </c>
      <c r="L6978" t="s">
        <v>398</v>
      </c>
      <c r="M6978" t="s">
        <v>447</v>
      </c>
      <c r="N6978" s="7">
        <v>-23.67</v>
      </c>
      <c r="O6978" s="7">
        <v>-70.40889</v>
      </c>
      <c r="P6978">
        <v>1</v>
      </c>
      <c r="Q6978">
        <v>2015</v>
      </c>
      <c r="R6978" s="2">
        <v>42129</v>
      </c>
      <c r="S6978" s="2">
        <v>42129</v>
      </c>
      <c r="T6978" s="2">
        <v>42129</v>
      </c>
      <c r="U6978" s="2"/>
    </row>
    <row r="6979" spans="1:21" x14ac:dyDescent="0.3">
      <c r="A6979" t="s">
        <v>164</v>
      </c>
      <c r="B6979" t="s">
        <v>20</v>
      </c>
      <c r="C6979" t="s">
        <v>48</v>
      </c>
      <c r="D6979" t="s">
        <v>392</v>
      </c>
      <c r="E6979" s="5" t="s">
        <v>528</v>
      </c>
      <c r="F6979">
        <v>9</v>
      </c>
      <c r="G6979" t="s">
        <v>404</v>
      </c>
      <c r="H6979">
        <v>0.2</v>
      </c>
      <c r="I6979">
        <f>ANAM[[#This Row],[VALOR Corregida]]/1000</f>
        <v>2.0000000000000001E-4</v>
      </c>
      <c r="J6979" t="s">
        <v>155</v>
      </c>
      <c r="K6979" t="s">
        <v>24</v>
      </c>
      <c r="L6979" t="s">
        <v>398</v>
      </c>
      <c r="M6979" t="s">
        <v>447</v>
      </c>
      <c r="N6979" s="7">
        <v>-23.67</v>
      </c>
      <c r="O6979" s="7">
        <v>-70.40889</v>
      </c>
      <c r="P6979">
        <v>1</v>
      </c>
      <c r="Q6979">
        <v>2015</v>
      </c>
      <c r="R6979" s="2">
        <v>42129</v>
      </c>
      <c r="S6979" s="2">
        <v>42129</v>
      </c>
      <c r="T6979" s="2">
        <v>42129</v>
      </c>
      <c r="U6979" s="2"/>
    </row>
    <row r="6980" spans="1:21" x14ac:dyDescent="0.3">
      <c r="A6980" t="s">
        <v>164</v>
      </c>
      <c r="B6980" t="s">
        <v>20</v>
      </c>
      <c r="C6980" t="s">
        <v>205</v>
      </c>
      <c r="D6980" t="s">
        <v>206</v>
      </c>
      <c r="E6980" s="5" t="s">
        <v>528</v>
      </c>
      <c r="F6980">
        <v>0</v>
      </c>
      <c r="G6980" t="s">
        <v>29</v>
      </c>
      <c r="H6980">
        <v>35.47</v>
      </c>
      <c r="I6980">
        <f>ANAM[[#This Row],[VALOR Corregida]]/1000</f>
        <v>3.5470000000000002E-2</v>
      </c>
      <c r="J6980" t="s">
        <v>155</v>
      </c>
      <c r="K6980" t="s">
        <v>24</v>
      </c>
      <c r="L6980" t="s">
        <v>284</v>
      </c>
      <c r="M6980" t="s">
        <v>303</v>
      </c>
      <c r="N6980" s="7">
        <v>-23.67</v>
      </c>
      <c r="O6980" s="7">
        <v>-70.40889</v>
      </c>
      <c r="P6980">
        <v>2</v>
      </c>
      <c r="Q6980">
        <v>2001</v>
      </c>
      <c r="R6980" s="2">
        <v>37120</v>
      </c>
      <c r="S6980" s="2">
        <v>37120</v>
      </c>
      <c r="T6980" s="2">
        <v>37120</v>
      </c>
      <c r="U6980" s="2"/>
    </row>
    <row r="6981" spans="1:21" x14ac:dyDescent="0.3">
      <c r="A6981" t="s">
        <v>164</v>
      </c>
      <c r="B6981" t="s">
        <v>20</v>
      </c>
      <c r="C6981" t="s">
        <v>48</v>
      </c>
      <c r="D6981" t="s">
        <v>392</v>
      </c>
      <c r="E6981" s="5" t="s">
        <v>528</v>
      </c>
      <c r="F6981">
        <v>9</v>
      </c>
      <c r="G6981" t="s">
        <v>405</v>
      </c>
      <c r="H6981">
        <v>0.5403</v>
      </c>
      <c r="I6981">
        <f>ANAM[[#This Row],[VALOR Corregida]]/1000</f>
        <v>5.4029999999999996E-4</v>
      </c>
      <c r="J6981" t="s">
        <v>167</v>
      </c>
      <c r="K6981" t="s">
        <v>24</v>
      </c>
      <c r="L6981" t="s">
        <v>398</v>
      </c>
      <c r="M6981" t="s">
        <v>447</v>
      </c>
      <c r="N6981" s="7">
        <v>-23.67</v>
      </c>
      <c r="O6981" s="7">
        <v>-70.40889</v>
      </c>
      <c r="P6981">
        <v>1</v>
      </c>
      <c r="Q6981">
        <v>2015</v>
      </c>
      <c r="R6981" s="2">
        <v>42129</v>
      </c>
      <c r="S6981" s="2">
        <v>42129</v>
      </c>
      <c r="T6981" s="2">
        <v>42129</v>
      </c>
      <c r="U6981" s="2"/>
    </row>
    <row r="6982" spans="1:21" x14ac:dyDescent="0.3">
      <c r="A6982" t="s">
        <v>164</v>
      </c>
      <c r="B6982" t="s">
        <v>20</v>
      </c>
      <c r="C6982" t="s">
        <v>54</v>
      </c>
      <c r="D6982" t="s">
        <v>208</v>
      </c>
      <c r="E6982" s="5" t="s">
        <v>516</v>
      </c>
      <c r="F6982">
        <v>0</v>
      </c>
      <c r="G6982" t="s">
        <v>46</v>
      </c>
      <c r="H6982">
        <v>285.74</v>
      </c>
      <c r="I6982">
        <f>ANAM[[#This Row],[VALOR Corregida]]/1000</f>
        <v>0.28573999999999999</v>
      </c>
      <c r="J6982" t="s">
        <v>155</v>
      </c>
      <c r="K6982" t="s">
        <v>24</v>
      </c>
      <c r="L6982" t="s">
        <v>284</v>
      </c>
      <c r="M6982" t="s">
        <v>292</v>
      </c>
      <c r="N6982">
        <v>-23.61722</v>
      </c>
      <c r="O6982">
        <v>-70.397220000000004</v>
      </c>
      <c r="P6982">
        <v>1</v>
      </c>
      <c r="Q6982">
        <v>2001</v>
      </c>
      <c r="R6982" s="2">
        <v>36968</v>
      </c>
      <c r="S6982" s="2">
        <v>36968</v>
      </c>
      <c r="T6982" s="2">
        <v>36968</v>
      </c>
      <c r="U6982" s="2"/>
    </row>
    <row r="6983" spans="1:21" x14ac:dyDescent="0.3">
      <c r="A6983" t="s">
        <v>164</v>
      </c>
      <c r="B6983" t="s">
        <v>20</v>
      </c>
      <c r="C6983" t="s">
        <v>48</v>
      </c>
      <c r="D6983" t="s">
        <v>392</v>
      </c>
      <c r="E6983" s="5" t="s">
        <v>528</v>
      </c>
      <c r="F6983">
        <v>9</v>
      </c>
      <c r="G6983" t="s">
        <v>406</v>
      </c>
      <c r="H6983">
        <v>0.2</v>
      </c>
      <c r="I6983">
        <f>ANAM[[#This Row],[VALOR Corregida]]/1000</f>
        <v>2.0000000000000001E-4</v>
      </c>
      <c r="J6983" t="s">
        <v>167</v>
      </c>
      <c r="K6983" t="s">
        <v>24</v>
      </c>
      <c r="L6983" t="s">
        <v>398</v>
      </c>
      <c r="M6983" t="s">
        <v>447</v>
      </c>
      <c r="N6983" s="7">
        <v>-23.67</v>
      </c>
      <c r="O6983" s="7">
        <v>-70.40889</v>
      </c>
      <c r="P6983">
        <v>1</v>
      </c>
      <c r="Q6983">
        <v>2015</v>
      </c>
      <c r="R6983" s="2">
        <v>42129</v>
      </c>
      <c r="S6983" s="2">
        <v>42129</v>
      </c>
      <c r="T6983" s="2">
        <v>42129</v>
      </c>
      <c r="U6983" s="2"/>
    </row>
    <row r="6984" spans="1:21" x14ac:dyDescent="0.3">
      <c r="A6984" t="s">
        <v>164</v>
      </c>
      <c r="B6984" t="s">
        <v>20</v>
      </c>
      <c r="C6984" t="s">
        <v>48</v>
      </c>
      <c r="D6984" t="s">
        <v>392</v>
      </c>
      <c r="E6984" s="5" t="s">
        <v>528</v>
      </c>
      <c r="F6984">
        <v>9</v>
      </c>
      <c r="G6984" t="s">
        <v>37</v>
      </c>
      <c r="H6984">
        <v>238</v>
      </c>
      <c r="I6984">
        <f>ANAM[[#This Row],[VALOR Corregida]]/1000</f>
        <v>0.23799999999999999</v>
      </c>
      <c r="J6984" t="s">
        <v>155</v>
      </c>
      <c r="K6984" t="s">
        <v>24</v>
      </c>
      <c r="L6984" t="s">
        <v>398</v>
      </c>
      <c r="M6984" t="s">
        <v>447</v>
      </c>
      <c r="N6984" s="7">
        <v>-23.67</v>
      </c>
      <c r="O6984" s="7">
        <v>-70.40889</v>
      </c>
      <c r="P6984">
        <v>1</v>
      </c>
      <c r="Q6984">
        <v>2015</v>
      </c>
      <c r="R6984" s="2">
        <v>42129</v>
      </c>
      <c r="S6984" s="2">
        <v>42129</v>
      </c>
      <c r="T6984" s="2">
        <v>42129</v>
      </c>
      <c r="U6984" s="2"/>
    </row>
    <row r="6985" spans="1:21" x14ac:dyDescent="0.3">
      <c r="A6985" t="s">
        <v>164</v>
      </c>
      <c r="B6985" t="s">
        <v>20</v>
      </c>
      <c r="C6985" t="s">
        <v>48</v>
      </c>
      <c r="D6985" t="s">
        <v>392</v>
      </c>
      <c r="E6985" s="5" t="s">
        <v>528</v>
      </c>
      <c r="F6985">
        <v>9</v>
      </c>
      <c r="G6985" t="s">
        <v>407</v>
      </c>
      <c r="H6985">
        <v>1.5</v>
      </c>
      <c r="I6985">
        <f>ANAM[[#This Row],[VALOR Corregida]]/1000</f>
        <v>1.5E-3</v>
      </c>
      <c r="J6985" t="s">
        <v>167</v>
      </c>
      <c r="K6985" t="s">
        <v>24</v>
      </c>
      <c r="L6985" t="s">
        <v>398</v>
      </c>
      <c r="M6985" t="s">
        <v>447</v>
      </c>
      <c r="N6985" s="7">
        <v>-23.67</v>
      </c>
      <c r="O6985" s="7">
        <v>-70.40889</v>
      </c>
      <c r="P6985">
        <v>1</v>
      </c>
      <c r="Q6985">
        <v>2015</v>
      </c>
      <c r="R6985" s="2">
        <v>42129</v>
      </c>
      <c r="S6985" s="2">
        <v>42129</v>
      </c>
      <c r="T6985" s="2">
        <v>42129</v>
      </c>
      <c r="U6985" s="2"/>
    </row>
    <row r="6986" spans="1:21" x14ac:dyDescent="0.3">
      <c r="A6986" t="s">
        <v>164</v>
      </c>
      <c r="B6986" t="s">
        <v>20</v>
      </c>
      <c r="C6986" t="s">
        <v>48</v>
      </c>
      <c r="D6986" t="s">
        <v>392</v>
      </c>
      <c r="E6986" s="5" t="s">
        <v>528</v>
      </c>
      <c r="F6986">
        <v>9</v>
      </c>
      <c r="G6986" t="s">
        <v>129</v>
      </c>
      <c r="H6986">
        <v>1</v>
      </c>
      <c r="I6986">
        <f>ANAM[[#This Row],[VALOR Corregida]]/1000</f>
        <v>1E-3</v>
      </c>
      <c r="J6986" t="s">
        <v>155</v>
      </c>
      <c r="K6986" t="s">
        <v>315</v>
      </c>
      <c r="L6986" t="s">
        <v>398</v>
      </c>
      <c r="M6986" t="s">
        <v>447</v>
      </c>
      <c r="N6986" s="7">
        <v>-23.67</v>
      </c>
      <c r="O6986" s="7">
        <v>-70.40889</v>
      </c>
      <c r="P6986">
        <v>1</v>
      </c>
      <c r="Q6986">
        <v>2015</v>
      </c>
      <c r="R6986" s="2">
        <v>42129</v>
      </c>
      <c r="S6986" s="2">
        <v>42129</v>
      </c>
      <c r="T6986" s="2">
        <v>42129</v>
      </c>
      <c r="U6986" s="2"/>
    </row>
    <row r="6987" spans="1:21" x14ac:dyDescent="0.3">
      <c r="A6987" t="s">
        <v>164</v>
      </c>
      <c r="B6987" t="s">
        <v>20</v>
      </c>
      <c r="C6987" t="s">
        <v>48</v>
      </c>
      <c r="D6987" t="s">
        <v>392</v>
      </c>
      <c r="E6987" s="5" t="s">
        <v>528</v>
      </c>
      <c r="F6987">
        <v>9</v>
      </c>
      <c r="G6987" t="s">
        <v>408</v>
      </c>
      <c r="H6987">
        <v>72</v>
      </c>
      <c r="I6987">
        <f>ANAM[[#This Row],[VALOR Corregida]]/1000</f>
        <v>7.1999999999999995E-2</v>
      </c>
      <c r="J6987" t="s">
        <v>155</v>
      </c>
      <c r="K6987" t="s">
        <v>24</v>
      </c>
      <c r="L6987" t="s">
        <v>398</v>
      </c>
      <c r="M6987" t="s">
        <v>447</v>
      </c>
      <c r="N6987" s="7">
        <v>-23.67</v>
      </c>
      <c r="O6987" s="7">
        <v>-70.40889</v>
      </c>
      <c r="P6987">
        <v>1</v>
      </c>
      <c r="Q6987">
        <v>2015</v>
      </c>
      <c r="R6987" s="2">
        <v>42129</v>
      </c>
      <c r="S6987" s="2">
        <v>42129</v>
      </c>
      <c r="T6987" s="2">
        <v>42129</v>
      </c>
      <c r="U6987" s="2"/>
    </row>
    <row r="6988" spans="1:21" x14ac:dyDescent="0.3">
      <c r="A6988" t="s">
        <v>164</v>
      </c>
      <c r="B6988" t="s">
        <v>20</v>
      </c>
      <c r="C6988" t="s">
        <v>48</v>
      </c>
      <c r="D6988" t="s">
        <v>392</v>
      </c>
      <c r="E6988" s="5" t="s">
        <v>528</v>
      </c>
      <c r="F6988">
        <v>9</v>
      </c>
      <c r="G6988" t="s">
        <v>216</v>
      </c>
      <c r="H6988">
        <v>72</v>
      </c>
      <c r="I6988">
        <f>ANAM[[#This Row],[VALOR Corregida]]/1000</f>
        <v>7.1999999999999995E-2</v>
      </c>
      <c r="J6988" t="s">
        <v>155</v>
      </c>
      <c r="K6988" t="s">
        <v>24</v>
      </c>
      <c r="L6988" t="s">
        <v>398</v>
      </c>
      <c r="M6988" t="s">
        <v>447</v>
      </c>
      <c r="N6988" s="7">
        <v>-23.67</v>
      </c>
      <c r="O6988" s="7">
        <v>-70.40889</v>
      </c>
      <c r="P6988">
        <v>1</v>
      </c>
      <c r="Q6988">
        <v>2015</v>
      </c>
      <c r="R6988" s="2">
        <v>42129</v>
      </c>
      <c r="S6988" s="2">
        <v>42129</v>
      </c>
      <c r="T6988" s="2">
        <v>42129</v>
      </c>
      <c r="U6988" s="2"/>
    </row>
    <row r="6989" spans="1:21" x14ac:dyDescent="0.3">
      <c r="A6989" t="s">
        <v>164</v>
      </c>
      <c r="B6989" t="s">
        <v>20</v>
      </c>
      <c r="C6989" t="s">
        <v>48</v>
      </c>
      <c r="D6989" t="s">
        <v>392</v>
      </c>
      <c r="E6989" s="5" t="s">
        <v>528</v>
      </c>
      <c r="F6989">
        <v>9</v>
      </c>
      <c r="G6989" t="s">
        <v>409</v>
      </c>
      <c r="H6989">
        <v>0.05</v>
      </c>
      <c r="I6989">
        <f>ANAM[[#This Row],[VALOR Corregida]]/1000</f>
        <v>5.0000000000000002E-5</v>
      </c>
      <c r="J6989" t="s">
        <v>155</v>
      </c>
      <c r="K6989" t="s">
        <v>315</v>
      </c>
      <c r="L6989" t="s">
        <v>398</v>
      </c>
      <c r="M6989" t="s">
        <v>447</v>
      </c>
      <c r="N6989" s="7">
        <v>-23.67</v>
      </c>
      <c r="O6989" s="7">
        <v>-70.40889</v>
      </c>
      <c r="P6989">
        <v>1</v>
      </c>
      <c r="Q6989">
        <v>2015</v>
      </c>
      <c r="R6989" s="2">
        <v>42129</v>
      </c>
      <c r="S6989" s="2">
        <v>42129</v>
      </c>
      <c r="T6989" s="2">
        <v>42129</v>
      </c>
      <c r="U6989" s="2"/>
    </row>
    <row r="6990" spans="1:21" x14ac:dyDescent="0.3">
      <c r="A6990" t="s">
        <v>164</v>
      </c>
      <c r="B6990" t="s">
        <v>20</v>
      </c>
      <c r="C6990" t="s">
        <v>48</v>
      </c>
      <c r="D6990" t="s">
        <v>392</v>
      </c>
      <c r="E6990" s="5" t="s">
        <v>528</v>
      </c>
      <c r="F6990">
        <v>9</v>
      </c>
      <c r="G6990" t="s">
        <v>166</v>
      </c>
      <c r="H6990">
        <v>0.3</v>
      </c>
      <c r="I6990">
        <f>ANAM[[#This Row],[VALOR Corregida]]/1000</f>
        <v>2.9999999999999997E-4</v>
      </c>
      <c r="J6990" t="s">
        <v>167</v>
      </c>
      <c r="K6990" t="s">
        <v>24</v>
      </c>
      <c r="L6990" t="s">
        <v>398</v>
      </c>
      <c r="M6990" t="s">
        <v>447</v>
      </c>
      <c r="N6990" s="7">
        <v>-23.67</v>
      </c>
      <c r="O6990" s="7">
        <v>-70.40889</v>
      </c>
      <c r="P6990">
        <v>1</v>
      </c>
      <c r="Q6990">
        <v>2015</v>
      </c>
      <c r="R6990" s="2">
        <v>42129</v>
      </c>
      <c r="S6990" s="2">
        <v>42129</v>
      </c>
      <c r="T6990" s="2">
        <v>42129</v>
      </c>
      <c r="U6990" s="2"/>
    </row>
    <row r="6991" spans="1:21" x14ac:dyDescent="0.3">
      <c r="A6991" t="s">
        <v>164</v>
      </c>
      <c r="B6991" t="s">
        <v>20</v>
      </c>
      <c r="C6991" t="s">
        <v>48</v>
      </c>
      <c r="D6991" t="s">
        <v>392</v>
      </c>
      <c r="E6991" s="5" t="s">
        <v>528</v>
      </c>
      <c r="F6991">
        <v>9</v>
      </c>
      <c r="G6991" t="s">
        <v>39</v>
      </c>
      <c r="H6991">
        <v>0.03</v>
      </c>
      <c r="I6991">
        <f>ANAM[[#This Row],[VALOR Corregida]]/1000</f>
        <v>2.9999999999999997E-5</v>
      </c>
      <c r="J6991" t="s">
        <v>155</v>
      </c>
      <c r="K6991" t="s">
        <v>24</v>
      </c>
      <c r="L6991" t="s">
        <v>398</v>
      </c>
      <c r="M6991" t="s">
        <v>447</v>
      </c>
      <c r="N6991" s="7">
        <v>-23.67</v>
      </c>
      <c r="O6991" s="7">
        <v>-70.40889</v>
      </c>
      <c r="P6991">
        <v>1</v>
      </c>
      <c r="Q6991">
        <v>2015</v>
      </c>
      <c r="R6991" s="2">
        <v>42129</v>
      </c>
      <c r="S6991" s="2">
        <v>42129</v>
      </c>
      <c r="T6991" s="2">
        <v>42129</v>
      </c>
      <c r="U6991" s="2"/>
    </row>
    <row r="6992" spans="1:21" x14ac:dyDescent="0.3">
      <c r="A6992" t="s">
        <v>164</v>
      </c>
      <c r="B6992" t="s">
        <v>20</v>
      </c>
      <c r="C6992" t="s">
        <v>48</v>
      </c>
      <c r="D6992" t="s">
        <v>392</v>
      </c>
      <c r="E6992" s="5" t="s">
        <v>528</v>
      </c>
      <c r="F6992">
        <v>9</v>
      </c>
      <c r="G6992" t="s">
        <v>64</v>
      </c>
      <c r="H6992">
        <v>1112</v>
      </c>
      <c r="I6992">
        <f>ANAM[[#This Row],[VALOR Corregida]]/1000</f>
        <v>1.1120000000000001</v>
      </c>
      <c r="J6992" t="s">
        <v>155</v>
      </c>
      <c r="K6992" t="s">
        <v>24</v>
      </c>
      <c r="L6992" t="s">
        <v>398</v>
      </c>
      <c r="M6992" t="s">
        <v>447</v>
      </c>
      <c r="N6992" s="7">
        <v>-23.67</v>
      </c>
      <c r="O6992" s="7">
        <v>-70.40889</v>
      </c>
      <c r="P6992">
        <v>1</v>
      </c>
      <c r="Q6992">
        <v>2015</v>
      </c>
      <c r="R6992" s="2">
        <v>42129</v>
      </c>
      <c r="S6992" s="2">
        <v>42129</v>
      </c>
      <c r="T6992" s="2">
        <v>42129</v>
      </c>
      <c r="U6992" s="2"/>
    </row>
    <row r="6993" spans="1:25" x14ac:dyDescent="0.3">
      <c r="A6993" t="s">
        <v>164</v>
      </c>
      <c r="B6993" t="s">
        <v>20</v>
      </c>
      <c r="C6993" t="s">
        <v>48</v>
      </c>
      <c r="D6993" t="s">
        <v>392</v>
      </c>
      <c r="E6993" s="5" t="s">
        <v>528</v>
      </c>
      <c r="F6993">
        <v>9</v>
      </c>
      <c r="G6993" t="s">
        <v>410</v>
      </c>
      <c r="H6993">
        <v>0.25</v>
      </c>
      <c r="I6993">
        <f>ANAM[[#This Row],[VALOR Corregida]]/1000</f>
        <v>2.5000000000000001E-4</v>
      </c>
      <c r="J6993" t="s">
        <v>155</v>
      </c>
      <c r="K6993" t="s">
        <v>315</v>
      </c>
      <c r="L6993" t="s">
        <v>398</v>
      </c>
      <c r="M6993" t="s">
        <v>447</v>
      </c>
      <c r="N6993" s="7">
        <v>-23.67</v>
      </c>
      <c r="O6993" s="7">
        <v>-70.40889</v>
      </c>
      <c r="P6993">
        <v>1</v>
      </c>
      <c r="Q6993">
        <v>2015</v>
      </c>
      <c r="R6993" s="2">
        <v>42129</v>
      </c>
      <c r="S6993" s="2">
        <v>42129</v>
      </c>
      <c r="T6993" s="2">
        <v>42129</v>
      </c>
      <c r="U6993" s="2"/>
    </row>
    <row r="6994" spans="1:25" x14ac:dyDescent="0.3">
      <c r="A6994" t="s">
        <v>164</v>
      </c>
      <c r="B6994" t="s">
        <v>20</v>
      </c>
      <c r="C6994" t="s">
        <v>54</v>
      </c>
      <c r="D6994" t="s">
        <v>208</v>
      </c>
      <c r="E6994" s="5" t="s">
        <v>516</v>
      </c>
      <c r="F6994">
        <v>0</v>
      </c>
      <c r="G6994" t="s">
        <v>46</v>
      </c>
      <c r="H6994">
        <v>120.24</v>
      </c>
      <c r="I6994">
        <f>ANAM[[#This Row],[VALOR Corregida]]/1000</f>
        <v>0.12024</v>
      </c>
      <c r="J6994" t="s">
        <v>155</v>
      </c>
      <c r="K6994" t="s">
        <v>24</v>
      </c>
      <c r="L6994" t="s">
        <v>284</v>
      </c>
      <c r="M6994" t="s">
        <v>304</v>
      </c>
      <c r="N6994">
        <v>-23.61722</v>
      </c>
      <c r="O6994">
        <v>-70.397220000000004</v>
      </c>
      <c r="P6994">
        <v>2</v>
      </c>
      <c r="Q6994">
        <v>2001</v>
      </c>
      <c r="R6994" s="2">
        <v>37120</v>
      </c>
      <c r="S6994" s="2">
        <v>37120</v>
      </c>
      <c r="T6994" s="2">
        <v>37120</v>
      </c>
      <c r="U6994" s="2"/>
    </row>
    <row r="6995" spans="1:25" x14ac:dyDescent="0.3">
      <c r="A6995" t="s">
        <v>164</v>
      </c>
      <c r="B6995" t="s">
        <v>20</v>
      </c>
      <c r="C6995" t="s">
        <v>48</v>
      </c>
      <c r="D6995" t="s">
        <v>392</v>
      </c>
      <c r="E6995" s="5" t="s">
        <v>528</v>
      </c>
      <c r="F6995">
        <v>9</v>
      </c>
      <c r="G6995" t="s">
        <v>411</v>
      </c>
      <c r="H6995">
        <v>0.05</v>
      </c>
      <c r="I6995">
        <f>ANAM[[#This Row],[VALOR Corregida]]/1000</f>
        <v>5.0000000000000002E-5</v>
      </c>
      <c r="J6995" t="s">
        <v>155</v>
      </c>
      <c r="K6995" t="s">
        <v>315</v>
      </c>
      <c r="L6995" t="s">
        <v>398</v>
      </c>
      <c r="M6995" t="s">
        <v>447</v>
      </c>
      <c r="N6995" s="7">
        <v>-23.67</v>
      </c>
      <c r="O6995" s="7">
        <v>-70.40889</v>
      </c>
      <c r="P6995">
        <v>1</v>
      </c>
      <c r="Q6995">
        <v>2015</v>
      </c>
      <c r="R6995" s="2">
        <v>42129</v>
      </c>
      <c r="S6995" s="2">
        <v>42129</v>
      </c>
      <c r="T6995" s="2">
        <v>42129</v>
      </c>
      <c r="U6995" s="2"/>
    </row>
    <row r="6996" spans="1:25" x14ac:dyDescent="0.3">
      <c r="A6996" t="s">
        <v>19</v>
      </c>
      <c r="B6996" t="s">
        <v>20</v>
      </c>
      <c r="C6996" t="s">
        <v>431</v>
      </c>
      <c r="D6996" t="s">
        <v>436</v>
      </c>
      <c r="E6996" s="5" t="s">
        <v>514</v>
      </c>
      <c r="F6996">
        <v>6</v>
      </c>
      <c r="G6996" t="s">
        <v>412</v>
      </c>
      <c r="H6996">
        <v>0.05</v>
      </c>
      <c r="I6996">
        <f>ANAM[[#This Row],[VALOR Corregida]]/1000</f>
        <v>5.0000000000000002E-5</v>
      </c>
      <c r="J6996" t="s">
        <v>23</v>
      </c>
      <c r="K6996" t="s">
        <v>315</v>
      </c>
      <c r="L6996" t="s">
        <v>398</v>
      </c>
      <c r="M6996" t="s">
        <v>448</v>
      </c>
      <c r="N6996">
        <v>-23.481960000000001</v>
      </c>
      <c r="O6996">
        <v>-70.461439999999996</v>
      </c>
      <c r="P6996">
        <v>2</v>
      </c>
      <c r="Q6996">
        <v>2015</v>
      </c>
      <c r="R6996" s="2">
        <v>42296</v>
      </c>
      <c r="S6996" s="2">
        <v>42296</v>
      </c>
      <c r="T6996" s="2">
        <v>42296</v>
      </c>
      <c r="U6996" s="2"/>
    </row>
    <row r="6997" spans="1:25" x14ac:dyDescent="0.3">
      <c r="A6997" t="s">
        <v>19</v>
      </c>
      <c r="B6997" t="s">
        <v>20</v>
      </c>
      <c r="C6997" t="s">
        <v>431</v>
      </c>
      <c r="D6997" t="s">
        <v>436</v>
      </c>
      <c r="E6997" s="5" t="s">
        <v>514</v>
      </c>
      <c r="F6997">
        <v>6</v>
      </c>
      <c r="G6997" t="s">
        <v>414</v>
      </c>
      <c r="H6997">
        <v>0.05</v>
      </c>
      <c r="I6997">
        <f>ANAM[[#This Row],[VALOR Corregida]]/1000</f>
        <v>5.0000000000000002E-5</v>
      </c>
      <c r="J6997" t="s">
        <v>23</v>
      </c>
      <c r="K6997" t="s">
        <v>315</v>
      </c>
      <c r="L6997" t="s">
        <v>398</v>
      </c>
      <c r="M6997" t="s">
        <v>448</v>
      </c>
      <c r="N6997">
        <v>-23.481960000000001</v>
      </c>
      <c r="O6997">
        <v>-70.461439999999996</v>
      </c>
      <c r="P6997">
        <v>2</v>
      </c>
      <c r="Q6997">
        <v>2015</v>
      </c>
      <c r="R6997" s="2">
        <v>42296</v>
      </c>
      <c r="S6997" s="2">
        <v>42296</v>
      </c>
      <c r="T6997" s="2">
        <v>42296</v>
      </c>
      <c r="U6997" s="2"/>
    </row>
    <row r="6998" spans="1:25" x14ac:dyDescent="0.3">
      <c r="A6998" t="s">
        <v>19</v>
      </c>
      <c r="B6998" t="s">
        <v>20</v>
      </c>
      <c r="C6998" t="s">
        <v>431</v>
      </c>
      <c r="D6998" t="s">
        <v>436</v>
      </c>
      <c r="E6998" s="5" t="s">
        <v>514</v>
      </c>
      <c r="F6998">
        <v>6</v>
      </c>
      <c r="G6998" t="s">
        <v>415</v>
      </c>
      <c r="H6998">
        <v>1.3</v>
      </c>
      <c r="I6998">
        <f>ANAM[[#This Row],[VALOR Corregida]]/1000</f>
        <v>1.2999999999999999E-3</v>
      </c>
      <c r="J6998" t="s">
        <v>23</v>
      </c>
      <c r="K6998" t="s">
        <v>24</v>
      </c>
      <c r="L6998" t="s">
        <v>398</v>
      </c>
      <c r="M6998" t="s">
        <v>448</v>
      </c>
      <c r="N6998">
        <v>-23.481960000000001</v>
      </c>
      <c r="O6998">
        <v>-70.461439999999996</v>
      </c>
      <c r="P6998">
        <v>2</v>
      </c>
      <c r="Q6998">
        <v>2015</v>
      </c>
      <c r="R6998" s="2">
        <v>42296</v>
      </c>
      <c r="S6998" s="2">
        <v>42296</v>
      </c>
      <c r="T6998" s="2">
        <v>42296</v>
      </c>
      <c r="U6998" s="2"/>
    </row>
    <row r="6999" spans="1:25" x14ac:dyDescent="0.3">
      <c r="A6999" t="s">
        <v>19</v>
      </c>
      <c r="B6999" t="s">
        <v>20</v>
      </c>
      <c r="C6999" t="s">
        <v>431</v>
      </c>
      <c r="D6999" t="s">
        <v>436</v>
      </c>
      <c r="E6999" s="5" t="s">
        <v>514</v>
      </c>
      <c r="F6999">
        <v>6</v>
      </c>
      <c r="G6999" t="s">
        <v>416</v>
      </c>
      <c r="H6999">
        <v>0.05</v>
      </c>
      <c r="I6999">
        <f>ANAM[[#This Row],[VALOR Corregida]]/1000</f>
        <v>5.0000000000000002E-5</v>
      </c>
      <c r="J6999" t="s">
        <v>23</v>
      </c>
      <c r="K6999" t="s">
        <v>315</v>
      </c>
      <c r="L6999" t="s">
        <v>398</v>
      </c>
      <c r="M6999" t="s">
        <v>448</v>
      </c>
      <c r="N6999">
        <v>-23.481960000000001</v>
      </c>
      <c r="O6999">
        <v>-70.461439999999996</v>
      </c>
      <c r="P6999">
        <v>2</v>
      </c>
      <c r="Q6999">
        <v>2015</v>
      </c>
      <c r="R6999" s="2">
        <v>42296</v>
      </c>
      <c r="S6999" s="2">
        <v>42296</v>
      </c>
      <c r="T6999" s="2">
        <v>42296</v>
      </c>
      <c r="U6999" s="2"/>
    </row>
    <row r="7000" spans="1:25" x14ac:dyDescent="0.3">
      <c r="A7000" t="s">
        <v>19</v>
      </c>
      <c r="B7000" t="s">
        <v>20</v>
      </c>
      <c r="C7000" t="s">
        <v>431</v>
      </c>
      <c r="D7000" t="s">
        <v>436</v>
      </c>
      <c r="E7000" s="5" t="s">
        <v>514</v>
      </c>
      <c r="F7000">
        <v>6</v>
      </c>
      <c r="G7000" t="s">
        <v>417</v>
      </c>
      <c r="H7000">
        <v>0.05</v>
      </c>
      <c r="I7000">
        <f>ANAM[[#This Row],[VALOR Corregida]]/1000</f>
        <v>5.0000000000000002E-5</v>
      </c>
      <c r="J7000" t="s">
        <v>23</v>
      </c>
      <c r="K7000" t="s">
        <v>315</v>
      </c>
      <c r="L7000" t="s">
        <v>398</v>
      </c>
      <c r="M7000" t="s">
        <v>448</v>
      </c>
      <c r="N7000">
        <v>-23.481960000000001</v>
      </c>
      <c r="O7000">
        <v>-70.461439999999996</v>
      </c>
      <c r="P7000">
        <v>2</v>
      </c>
      <c r="Q7000">
        <v>2015</v>
      </c>
      <c r="R7000" s="2">
        <v>42296</v>
      </c>
      <c r="S7000" s="2">
        <v>42296</v>
      </c>
      <c r="T7000" s="2">
        <v>42296</v>
      </c>
      <c r="U7000" s="2"/>
    </row>
    <row r="7001" spans="1:25" x14ac:dyDescent="0.3">
      <c r="A7001" t="s">
        <v>19</v>
      </c>
      <c r="B7001" t="s">
        <v>20</v>
      </c>
      <c r="C7001" t="s">
        <v>431</v>
      </c>
      <c r="D7001" t="s">
        <v>436</v>
      </c>
      <c r="E7001" s="5" t="s">
        <v>514</v>
      </c>
      <c r="F7001">
        <v>6</v>
      </c>
      <c r="G7001" t="s">
        <v>418</v>
      </c>
      <c r="H7001">
        <v>0.05</v>
      </c>
      <c r="I7001">
        <f>ANAM[[#This Row],[VALOR Corregida]]/1000</f>
        <v>5.0000000000000002E-5</v>
      </c>
      <c r="J7001" t="s">
        <v>23</v>
      </c>
      <c r="K7001" t="s">
        <v>315</v>
      </c>
      <c r="L7001" t="s">
        <v>398</v>
      </c>
      <c r="M7001" t="s">
        <v>448</v>
      </c>
      <c r="N7001">
        <v>-23.481960000000001</v>
      </c>
      <c r="O7001">
        <v>-70.461439999999996</v>
      </c>
      <c r="P7001">
        <v>2</v>
      </c>
      <c r="Q7001">
        <v>2015</v>
      </c>
      <c r="R7001" s="2">
        <v>42296</v>
      </c>
      <c r="S7001" s="2">
        <v>42296</v>
      </c>
      <c r="T7001" s="2">
        <v>42296</v>
      </c>
      <c r="U7001" s="2"/>
    </row>
    <row r="7002" spans="1:25" x14ac:dyDescent="0.3">
      <c r="A7002" t="s">
        <v>19</v>
      </c>
      <c r="B7002" t="s">
        <v>20</v>
      </c>
      <c r="C7002" t="s">
        <v>431</v>
      </c>
      <c r="D7002" t="s">
        <v>436</v>
      </c>
      <c r="E7002" s="5" t="s">
        <v>514</v>
      </c>
      <c r="F7002">
        <v>6</v>
      </c>
      <c r="G7002" t="s">
        <v>419</v>
      </c>
      <c r="H7002">
        <v>0.05</v>
      </c>
      <c r="I7002">
        <f>ANAM[[#This Row],[VALOR Corregida]]/1000</f>
        <v>5.0000000000000002E-5</v>
      </c>
      <c r="J7002" t="s">
        <v>23</v>
      </c>
      <c r="K7002" t="s">
        <v>315</v>
      </c>
      <c r="L7002" t="s">
        <v>398</v>
      </c>
      <c r="M7002" t="s">
        <v>448</v>
      </c>
      <c r="N7002">
        <v>-23.481960000000001</v>
      </c>
      <c r="O7002">
        <v>-70.461439999999996</v>
      </c>
      <c r="P7002">
        <v>2</v>
      </c>
      <c r="Q7002">
        <v>2015</v>
      </c>
      <c r="R7002" s="2">
        <v>42296</v>
      </c>
      <c r="S7002" s="2">
        <v>42296</v>
      </c>
      <c r="T7002" s="2">
        <v>42296</v>
      </c>
      <c r="U7002" s="2"/>
    </row>
    <row r="7003" spans="1:25" x14ac:dyDescent="0.3">
      <c r="A7003" t="s">
        <v>19</v>
      </c>
      <c r="B7003" t="s">
        <v>20</v>
      </c>
      <c r="C7003" t="s">
        <v>431</v>
      </c>
      <c r="D7003" t="s">
        <v>436</v>
      </c>
      <c r="E7003" s="5" t="s">
        <v>514</v>
      </c>
      <c r="F7003">
        <v>6</v>
      </c>
      <c r="G7003" t="s">
        <v>420</v>
      </c>
      <c r="H7003">
        <v>0.05</v>
      </c>
      <c r="I7003">
        <f>ANAM[[#This Row],[VALOR Corregida]]/1000</f>
        <v>5.0000000000000002E-5</v>
      </c>
      <c r="J7003" t="s">
        <v>23</v>
      </c>
      <c r="K7003" t="s">
        <v>315</v>
      </c>
      <c r="L7003" t="s">
        <v>398</v>
      </c>
      <c r="M7003" t="s">
        <v>448</v>
      </c>
      <c r="N7003">
        <v>-23.481960000000001</v>
      </c>
      <c r="O7003">
        <v>-70.461439999999996</v>
      </c>
      <c r="P7003">
        <v>2</v>
      </c>
      <c r="Q7003">
        <v>2015</v>
      </c>
      <c r="R7003" s="2">
        <v>42296</v>
      </c>
      <c r="S7003" s="2">
        <v>42296</v>
      </c>
      <c r="T7003" s="2">
        <v>42296</v>
      </c>
      <c r="U7003" s="2"/>
    </row>
    <row r="7004" spans="1:25" x14ac:dyDescent="0.3">
      <c r="A7004" t="s">
        <v>19</v>
      </c>
      <c r="B7004" t="s">
        <v>20</v>
      </c>
      <c r="C7004" t="s">
        <v>431</v>
      </c>
      <c r="D7004" t="s">
        <v>436</v>
      </c>
      <c r="E7004" s="5" t="s">
        <v>514</v>
      </c>
      <c r="F7004">
        <v>6</v>
      </c>
      <c r="G7004" t="s">
        <v>345</v>
      </c>
      <c r="H7004">
        <v>0.5</v>
      </c>
      <c r="I7004">
        <f>ANAM[[#This Row],[VALOR Corregida]]/1000</f>
        <v>5.0000000000000001E-4</v>
      </c>
      <c r="J7004" t="s">
        <v>23</v>
      </c>
      <c r="K7004" t="s">
        <v>315</v>
      </c>
      <c r="L7004" t="s">
        <v>398</v>
      </c>
      <c r="M7004" t="s">
        <v>448</v>
      </c>
      <c r="N7004">
        <v>-23.481960000000001</v>
      </c>
      <c r="O7004">
        <v>-70.461439999999996</v>
      </c>
      <c r="P7004">
        <v>2</v>
      </c>
      <c r="Q7004">
        <v>2015</v>
      </c>
      <c r="R7004" s="2">
        <v>42296</v>
      </c>
      <c r="S7004" s="2">
        <v>42296</v>
      </c>
      <c r="T7004" s="2">
        <v>42296</v>
      </c>
      <c r="U7004" s="2"/>
    </row>
    <row r="7005" spans="1:25" x14ac:dyDescent="0.3">
      <c r="A7005" t="s">
        <v>19</v>
      </c>
      <c r="B7005" t="s">
        <v>20</v>
      </c>
      <c r="C7005" t="s">
        <v>431</v>
      </c>
      <c r="D7005" t="s">
        <v>436</v>
      </c>
      <c r="E7005" s="5" t="s">
        <v>514</v>
      </c>
      <c r="F7005">
        <v>6</v>
      </c>
      <c r="G7005" t="s">
        <v>346</v>
      </c>
      <c r="H7005">
        <v>3</v>
      </c>
      <c r="I7005">
        <f>ANAM[[#This Row],[VALOR Corregida]]/1000</f>
        <v>3.0000000000000001E-3</v>
      </c>
      <c r="J7005" t="s">
        <v>23</v>
      </c>
      <c r="K7005" t="s">
        <v>24</v>
      </c>
      <c r="L7005" t="s">
        <v>398</v>
      </c>
      <c r="M7005" t="s">
        <v>448</v>
      </c>
      <c r="N7005">
        <v>-23.481960000000001</v>
      </c>
      <c r="O7005">
        <v>-70.461439999999996</v>
      </c>
      <c r="P7005">
        <v>2</v>
      </c>
      <c r="Q7005">
        <v>2015</v>
      </c>
      <c r="R7005" s="2">
        <v>42296</v>
      </c>
      <c r="S7005" s="2">
        <v>42296</v>
      </c>
      <c r="T7005" s="2">
        <v>42296</v>
      </c>
      <c r="U7005" s="2"/>
    </row>
    <row r="7006" spans="1:25" x14ac:dyDescent="0.3">
      <c r="A7006" t="s">
        <v>19</v>
      </c>
      <c r="B7006" t="s">
        <v>20</v>
      </c>
      <c r="C7006" t="s">
        <v>431</v>
      </c>
      <c r="D7006" t="s">
        <v>436</v>
      </c>
      <c r="E7006" s="5" t="s">
        <v>514</v>
      </c>
      <c r="F7006">
        <v>6</v>
      </c>
      <c r="G7006" t="s">
        <v>30</v>
      </c>
      <c r="H7006">
        <v>0.9</v>
      </c>
      <c r="I7006">
        <f>ANAM[[#This Row],[VALOR Corregida]]/1000</f>
        <v>8.9999999999999998E-4</v>
      </c>
      <c r="J7006" t="s">
        <v>31</v>
      </c>
      <c r="K7006" t="s">
        <v>315</v>
      </c>
      <c r="L7006" t="s">
        <v>398</v>
      </c>
      <c r="M7006" t="s">
        <v>448</v>
      </c>
      <c r="N7006">
        <v>-23.481960000000001</v>
      </c>
      <c r="O7006">
        <v>-70.461439999999996</v>
      </c>
      <c r="P7006">
        <v>2</v>
      </c>
      <c r="Q7006">
        <v>2015</v>
      </c>
      <c r="R7006" s="2">
        <v>42296</v>
      </c>
      <c r="S7006" s="2">
        <v>42296</v>
      </c>
      <c r="T7006" s="2">
        <v>42296</v>
      </c>
      <c r="U7006" s="2"/>
      <c r="X7006">
        <f>0.000000000001*H7006^4-0.00000001*H7006^3+0.00004*H7006^2-0.0733*H7006+97.8</f>
        <v>97.734062392710655</v>
      </c>
      <c r="Y7006">
        <f>X7006*0.12</f>
        <v>11.728087487125277</v>
      </c>
    </row>
    <row r="7007" spans="1:25" x14ac:dyDescent="0.3">
      <c r="A7007" t="s">
        <v>19</v>
      </c>
      <c r="B7007" t="s">
        <v>20</v>
      </c>
      <c r="C7007" t="s">
        <v>431</v>
      </c>
      <c r="D7007" t="s">
        <v>436</v>
      </c>
      <c r="E7007" s="5" t="s">
        <v>514</v>
      </c>
      <c r="F7007">
        <v>6</v>
      </c>
      <c r="G7007" t="s">
        <v>421</v>
      </c>
      <c r="H7007">
        <v>0.05</v>
      </c>
      <c r="I7007">
        <f>ANAM[[#This Row],[VALOR Corregida]]/1000</f>
        <v>5.0000000000000002E-5</v>
      </c>
      <c r="J7007" t="s">
        <v>23</v>
      </c>
      <c r="K7007" t="s">
        <v>315</v>
      </c>
      <c r="L7007" t="s">
        <v>398</v>
      </c>
      <c r="M7007" t="s">
        <v>448</v>
      </c>
      <c r="N7007">
        <v>-23.481960000000001</v>
      </c>
      <c r="O7007">
        <v>-70.461439999999996</v>
      </c>
      <c r="P7007">
        <v>2</v>
      </c>
      <c r="Q7007">
        <v>2015</v>
      </c>
      <c r="R7007" s="2">
        <v>42296</v>
      </c>
      <c r="S7007" s="2">
        <v>42296</v>
      </c>
      <c r="T7007" s="2">
        <v>42296</v>
      </c>
      <c r="U7007" s="2"/>
    </row>
    <row r="7008" spans="1:25" x14ac:dyDescent="0.3">
      <c r="A7008" t="s">
        <v>19</v>
      </c>
      <c r="B7008" t="s">
        <v>20</v>
      </c>
      <c r="C7008" t="s">
        <v>431</v>
      </c>
      <c r="D7008" t="s">
        <v>436</v>
      </c>
      <c r="E7008" s="5" t="s">
        <v>514</v>
      </c>
      <c r="F7008">
        <v>6</v>
      </c>
      <c r="G7008" t="s">
        <v>422</v>
      </c>
      <c r="H7008">
        <v>0.05</v>
      </c>
      <c r="I7008">
        <f>ANAM[[#This Row],[VALOR Corregida]]/1000</f>
        <v>5.0000000000000002E-5</v>
      </c>
      <c r="J7008" t="s">
        <v>23</v>
      </c>
      <c r="K7008" t="s">
        <v>315</v>
      </c>
      <c r="L7008" t="s">
        <v>398</v>
      </c>
      <c r="M7008" t="s">
        <v>448</v>
      </c>
      <c r="N7008">
        <v>-23.481960000000001</v>
      </c>
      <c r="O7008">
        <v>-70.461439999999996</v>
      </c>
      <c r="P7008">
        <v>2</v>
      </c>
      <c r="Q7008">
        <v>2015</v>
      </c>
      <c r="R7008" s="2">
        <v>42296</v>
      </c>
      <c r="S7008" s="2">
        <v>42296</v>
      </c>
      <c r="T7008" s="2">
        <v>42296</v>
      </c>
      <c r="U7008" s="2"/>
    </row>
    <row r="7009" spans="1:25" x14ac:dyDescent="0.3">
      <c r="A7009" t="s">
        <v>19</v>
      </c>
      <c r="B7009" t="s">
        <v>20</v>
      </c>
      <c r="C7009" t="s">
        <v>431</v>
      </c>
      <c r="D7009" t="s">
        <v>436</v>
      </c>
      <c r="E7009" s="5" t="s">
        <v>514</v>
      </c>
      <c r="F7009">
        <v>6</v>
      </c>
      <c r="G7009" t="s">
        <v>423</v>
      </c>
      <c r="H7009">
        <v>0.05</v>
      </c>
      <c r="I7009">
        <f>ANAM[[#This Row],[VALOR Corregida]]/1000</f>
        <v>5.0000000000000002E-5</v>
      </c>
      <c r="J7009" t="s">
        <v>23</v>
      </c>
      <c r="K7009" t="s">
        <v>315</v>
      </c>
      <c r="L7009" t="s">
        <v>398</v>
      </c>
      <c r="M7009" t="s">
        <v>448</v>
      </c>
      <c r="N7009">
        <v>-23.481960000000001</v>
      </c>
      <c r="O7009">
        <v>-70.461439999999996</v>
      </c>
      <c r="P7009">
        <v>2</v>
      </c>
      <c r="Q7009">
        <v>2015</v>
      </c>
      <c r="R7009" s="2">
        <v>42296</v>
      </c>
      <c r="S7009" s="2">
        <v>42296</v>
      </c>
      <c r="T7009" s="2">
        <v>42296</v>
      </c>
      <c r="U7009" s="2"/>
    </row>
    <row r="7010" spans="1:25" x14ac:dyDescent="0.3">
      <c r="A7010" t="s">
        <v>19</v>
      </c>
      <c r="B7010" t="s">
        <v>20</v>
      </c>
      <c r="C7010" t="s">
        <v>431</v>
      </c>
      <c r="D7010" t="s">
        <v>436</v>
      </c>
      <c r="E7010" s="5" t="s">
        <v>514</v>
      </c>
      <c r="F7010">
        <v>6</v>
      </c>
      <c r="G7010" t="s">
        <v>424</v>
      </c>
      <c r="H7010">
        <v>0.05</v>
      </c>
      <c r="I7010">
        <f>ANAM[[#This Row],[VALOR Corregida]]/1000</f>
        <v>5.0000000000000002E-5</v>
      </c>
      <c r="J7010" t="s">
        <v>23</v>
      </c>
      <c r="K7010" t="s">
        <v>315</v>
      </c>
      <c r="L7010" t="s">
        <v>398</v>
      </c>
      <c r="M7010" t="s">
        <v>448</v>
      </c>
      <c r="N7010">
        <v>-23.481960000000001</v>
      </c>
      <c r="O7010">
        <v>-70.461439999999996</v>
      </c>
      <c r="P7010">
        <v>2</v>
      </c>
      <c r="Q7010">
        <v>2015</v>
      </c>
      <c r="R7010" s="2">
        <v>42296</v>
      </c>
      <c r="S7010" s="2">
        <v>42296</v>
      </c>
      <c r="T7010" s="2">
        <v>42296</v>
      </c>
      <c r="U7010" s="2"/>
    </row>
    <row r="7011" spans="1:25" x14ac:dyDescent="0.3">
      <c r="A7011" t="s">
        <v>19</v>
      </c>
      <c r="B7011" t="s">
        <v>20</v>
      </c>
      <c r="C7011" t="s">
        <v>431</v>
      </c>
      <c r="D7011" t="s">
        <v>436</v>
      </c>
      <c r="E7011" s="5" t="s">
        <v>514</v>
      </c>
      <c r="F7011">
        <v>6</v>
      </c>
      <c r="G7011" t="s">
        <v>425</v>
      </c>
      <c r="H7011">
        <v>0.05</v>
      </c>
      <c r="I7011">
        <f>ANAM[[#This Row],[VALOR Corregida]]/1000</f>
        <v>5.0000000000000002E-5</v>
      </c>
      <c r="J7011" t="s">
        <v>23</v>
      </c>
      <c r="K7011" t="s">
        <v>315</v>
      </c>
      <c r="L7011" t="s">
        <v>398</v>
      </c>
      <c r="M7011" t="s">
        <v>448</v>
      </c>
      <c r="N7011">
        <v>-23.481960000000001</v>
      </c>
      <c r="O7011">
        <v>-70.461439999999996</v>
      </c>
      <c r="P7011">
        <v>2</v>
      </c>
      <c r="Q7011">
        <v>2015</v>
      </c>
      <c r="R7011" s="2">
        <v>42296</v>
      </c>
      <c r="S7011" s="2">
        <v>42296</v>
      </c>
      <c r="T7011" s="2">
        <v>42296</v>
      </c>
      <c r="U7011" s="2"/>
    </row>
    <row r="7012" spans="1:25" x14ac:dyDescent="0.3">
      <c r="A7012" t="s">
        <v>19</v>
      </c>
      <c r="B7012" t="s">
        <v>20</v>
      </c>
      <c r="C7012" t="s">
        <v>431</v>
      </c>
      <c r="D7012" t="s">
        <v>436</v>
      </c>
      <c r="E7012" s="5" t="s">
        <v>514</v>
      </c>
      <c r="F7012">
        <v>6</v>
      </c>
      <c r="G7012" t="s">
        <v>426</v>
      </c>
      <c r="H7012">
        <v>1.25</v>
      </c>
      <c r="I7012">
        <f>ANAM[[#This Row],[VALOR Corregida]]/1000</f>
        <v>1.25E-3</v>
      </c>
      <c r="J7012" t="s">
        <v>27</v>
      </c>
      <c r="K7012" t="s">
        <v>315</v>
      </c>
      <c r="L7012" t="s">
        <v>398</v>
      </c>
      <c r="M7012" t="s">
        <v>448</v>
      </c>
      <c r="N7012">
        <v>-23.481960000000001</v>
      </c>
      <c r="O7012">
        <v>-70.461439999999996</v>
      </c>
      <c r="P7012">
        <v>2</v>
      </c>
      <c r="Q7012">
        <v>2015</v>
      </c>
      <c r="R7012" s="2">
        <v>42296</v>
      </c>
      <c r="S7012" s="2">
        <v>42296</v>
      </c>
      <c r="T7012" s="2">
        <v>42296</v>
      </c>
      <c r="U7012" s="2"/>
    </row>
    <row r="7013" spans="1:25" x14ac:dyDescent="0.3">
      <c r="A7013" t="s">
        <v>19</v>
      </c>
      <c r="B7013" t="s">
        <v>20</v>
      </c>
      <c r="C7013" t="s">
        <v>431</v>
      </c>
      <c r="D7013" t="s">
        <v>436</v>
      </c>
      <c r="E7013" s="5" t="s">
        <v>514</v>
      </c>
      <c r="F7013">
        <v>6</v>
      </c>
      <c r="G7013" t="s">
        <v>216</v>
      </c>
      <c r="H7013">
        <v>1.25</v>
      </c>
      <c r="I7013">
        <f>ANAM[[#This Row],[VALOR Corregida]]/1000</f>
        <v>1.25E-3</v>
      </c>
      <c r="J7013" t="s">
        <v>27</v>
      </c>
      <c r="K7013" t="s">
        <v>315</v>
      </c>
      <c r="L7013" t="s">
        <v>398</v>
      </c>
      <c r="M7013" t="s">
        <v>448</v>
      </c>
      <c r="N7013">
        <v>-23.481960000000001</v>
      </c>
      <c r="O7013">
        <v>-70.461439999999996</v>
      </c>
      <c r="P7013">
        <v>2</v>
      </c>
      <c r="Q7013">
        <v>2015</v>
      </c>
      <c r="R7013" s="2">
        <v>42296</v>
      </c>
      <c r="S7013" s="2">
        <v>42296</v>
      </c>
      <c r="T7013" s="2">
        <v>42296</v>
      </c>
      <c r="U7013" s="2"/>
    </row>
    <row r="7014" spans="1:25" x14ac:dyDescent="0.3">
      <c r="A7014" t="s">
        <v>19</v>
      </c>
      <c r="B7014" t="s">
        <v>20</v>
      </c>
      <c r="C7014" t="s">
        <v>431</v>
      </c>
      <c r="D7014" t="s">
        <v>436</v>
      </c>
      <c r="E7014" s="5" t="s">
        <v>514</v>
      </c>
      <c r="F7014">
        <v>6</v>
      </c>
      <c r="G7014" t="s">
        <v>427</v>
      </c>
      <c r="H7014">
        <v>0.05</v>
      </c>
      <c r="I7014">
        <f>ANAM[[#This Row],[VALOR Corregida]]/1000</f>
        <v>5.0000000000000002E-5</v>
      </c>
      <c r="J7014" t="s">
        <v>27</v>
      </c>
      <c r="K7014" t="s">
        <v>315</v>
      </c>
      <c r="L7014" t="s">
        <v>398</v>
      </c>
      <c r="M7014" t="s">
        <v>448</v>
      </c>
      <c r="N7014">
        <v>-23.481960000000001</v>
      </c>
      <c r="O7014">
        <v>-70.461439999999996</v>
      </c>
      <c r="P7014">
        <v>2</v>
      </c>
      <c r="Q7014">
        <v>2015</v>
      </c>
      <c r="R7014" s="2">
        <v>42296</v>
      </c>
      <c r="S7014" s="2">
        <v>42296</v>
      </c>
      <c r="T7014" s="2">
        <v>42296</v>
      </c>
      <c r="U7014" s="2"/>
    </row>
    <row r="7015" spans="1:25" x14ac:dyDescent="0.3">
      <c r="A7015" t="s">
        <v>19</v>
      </c>
      <c r="B7015" t="s">
        <v>20</v>
      </c>
      <c r="C7015" t="s">
        <v>431</v>
      </c>
      <c r="D7015" t="s">
        <v>436</v>
      </c>
      <c r="E7015" s="5" t="s">
        <v>514</v>
      </c>
      <c r="F7015">
        <v>6</v>
      </c>
      <c r="G7015" t="s">
        <v>428</v>
      </c>
      <c r="H7015">
        <v>0.05</v>
      </c>
      <c r="I7015">
        <f>ANAM[[#This Row],[VALOR Corregida]]/1000</f>
        <v>5.0000000000000002E-5</v>
      </c>
      <c r="J7015" t="s">
        <v>23</v>
      </c>
      <c r="K7015" t="s">
        <v>315</v>
      </c>
      <c r="L7015" t="s">
        <v>398</v>
      </c>
      <c r="M7015" t="s">
        <v>448</v>
      </c>
      <c r="N7015">
        <v>-23.481960000000001</v>
      </c>
      <c r="O7015">
        <v>-70.461439999999996</v>
      </c>
      <c r="P7015">
        <v>2</v>
      </c>
      <c r="Q7015">
        <v>2015</v>
      </c>
      <c r="R7015" s="2">
        <v>42296</v>
      </c>
      <c r="S7015" s="2">
        <v>42296</v>
      </c>
      <c r="T7015" s="2">
        <v>42296</v>
      </c>
      <c r="U7015" s="2"/>
    </row>
    <row r="7016" spans="1:25" x14ac:dyDescent="0.3">
      <c r="A7016" t="s">
        <v>19</v>
      </c>
      <c r="B7016" t="s">
        <v>20</v>
      </c>
      <c r="C7016" t="s">
        <v>431</v>
      </c>
      <c r="D7016" t="s">
        <v>436</v>
      </c>
      <c r="E7016" s="5" t="s">
        <v>514</v>
      </c>
      <c r="F7016">
        <v>6</v>
      </c>
      <c r="G7016" t="s">
        <v>348</v>
      </c>
      <c r="H7016">
        <v>2.5000000000000001E-4</v>
      </c>
      <c r="I7016">
        <f>ANAM[[#This Row],[VALOR Corregida]]/1000</f>
        <v>2.4999999999999999E-7</v>
      </c>
      <c r="J7016" t="s">
        <v>23</v>
      </c>
      <c r="K7016" t="s">
        <v>315</v>
      </c>
      <c r="L7016" t="s">
        <v>398</v>
      </c>
      <c r="M7016" t="s">
        <v>448</v>
      </c>
      <c r="N7016">
        <v>-23.481960000000001</v>
      </c>
      <c r="O7016">
        <v>-70.461439999999996</v>
      </c>
      <c r="P7016">
        <v>2</v>
      </c>
      <c r="Q7016">
        <v>2015</v>
      </c>
      <c r="R7016" s="2">
        <v>42296</v>
      </c>
      <c r="S7016" s="2">
        <v>42296</v>
      </c>
      <c r="T7016" s="2">
        <v>42296</v>
      </c>
      <c r="U7016" s="2"/>
    </row>
    <row r="7017" spans="1:25" x14ac:dyDescent="0.3">
      <c r="A7017" t="s">
        <v>19</v>
      </c>
      <c r="B7017" t="s">
        <v>20</v>
      </c>
      <c r="C7017" t="s">
        <v>431</v>
      </c>
      <c r="D7017" t="s">
        <v>436</v>
      </c>
      <c r="E7017" s="5" t="s">
        <v>514</v>
      </c>
      <c r="F7017">
        <v>6</v>
      </c>
      <c r="G7017" t="s">
        <v>429</v>
      </c>
      <c r="H7017">
        <v>0.05</v>
      </c>
      <c r="I7017">
        <f>ANAM[[#This Row],[VALOR Corregida]]/1000</f>
        <v>5.0000000000000002E-5</v>
      </c>
      <c r="J7017" t="s">
        <v>23</v>
      </c>
      <c r="K7017" t="s">
        <v>315</v>
      </c>
      <c r="L7017" t="s">
        <v>398</v>
      </c>
      <c r="M7017" t="s">
        <v>448</v>
      </c>
      <c r="N7017">
        <v>-23.481960000000001</v>
      </c>
      <c r="O7017">
        <v>-70.461439999999996</v>
      </c>
      <c r="P7017">
        <v>2</v>
      </c>
      <c r="Q7017">
        <v>2015</v>
      </c>
      <c r="R7017" s="2">
        <v>42296</v>
      </c>
      <c r="S7017" s="2">
        <v>42296</v>
      </c>
      <c r="T7017" s="2">
        <v>42296</v>
      </c>
      <c r="U7017" s="2"/>
    </row>
    <row r="7018" spans="1:25" x14ac:dyDescent="0.3">
      <c r="A7018" t="s">
        <v>19</v>
      </c>
      <c r="B7018" t="s">
        <v>20</v>
      </c>
      <c r="C7018" t="s">
        <v>431</v>
      </c>
      <c r="D7018" t="s">
        <v>436</v>
      </c>
      <c r="E7018" s="5" t="s">
        <v>514</v>
      </c>
      <c r="F7018">
        <v>6</v>
      </c>
      <c r="G7018" t="s">
        <v>350</v>
      </c>
      <c r="H7018">
        <v>1.25</v>
      </c>
      <c r="I7018">
        <f>ANAM[[#This Row],[VALOR Corregida]]/1000</f>
        <v>1.25E-3</v>
      </c>
      <c r="J7018" t="s">
        <v>23</v>
      </c>
      <c r="K7018" t="s">
        <v>315</v>
      </c>
      <c r="L7018" t="s">
        <v>398</v>
      </c>
      <c r="M7018" t="s">
        <v>448</v>
      </c>
      <c r="N7018">
        <v>-23.481960000000001</v>
      </c>
      <c r="O7018">
        <v>-70.461439999999996</v>
      </c>
      <c r="P7018">
        <v>2</v>
      </c>
      <c r="Q7018">
        <v>2015</v>
      </c>
      <c r="R7018" s="2">
        <v>42296</v>
      </c>
      <c r="S7018" s="2">
        <v>42296</v>
      </c>
      <c r="T7018" s="2">
        <v>42296</v>
      </c>
      <c r="U7018" s="2"/>
    </row>
    <row r="7019" spans="1:25" x14ac:dyDescent="0.3">
      <c r="A7019" t="s">
        <v>19</v>
      </c>
      <c r="B7019" t="s">
        <v>20</v>
      </c>
      <c r="C7019" t="s">
        <v>431</v>
      </c>
      <c r="D7019" t="s">
        <v>436</v>
      </c>
      <c r="E7019" s="5" t="s">
        <v>514</v>
      </c>
      <c r="F7019">
        <v>6</v>
      </c>
      <c r="G7019" t="s">
        <v>352</v>
      </c>
      <c r="H7019">
        <v>21</v>
      </c>
      <c r="I7019">
        <f>ANAM[[#This Row],[VALOR Corregida]]/1000</f>
        <v>2.1000000000000001E-2</v>
      </c>
      <c r="J7019" t="s">
        <v>27</v>
      </c>
      <c r="K7019" t="s">
        <v>24</v>
      </c>
      <c r="L7019" t="s">
        <v>398</v>
      </c>
      <c r="M7019" t="s">
        <v>448</v>
      </c>
      <c r="N7019">
        <v>-23.481960000000001</v>
      </c>
      <c r="O7019">
        <v>-70.461439999999996</v>
      </c>
      <c r="P7019">
        <v>2</v>
      </c>
      <c r="Q7019">
        <v>2015</v>
      </c>
      <c r="R7019" s="2">
        <v>42296</v>
      </c>
      <c r="S7019" s="2">
        <v>42296</v>
      </c>
      <c r="T7019" s="2">
        <v>42296</v>
      </c>
      <c r="U7019" s="2"/>
      <c r="X7019">
        <f>0.0014*H7019^2-0.86*H7019+97.5</f>
        <v>80.057400000000001</v>
      </c>
      <c r="Y7019">
        <f>X7019*0.12</f>
        <v>9.6068879999999996</v>
      </c>
    </row>
    <row r="7020" spans="1:25" x14ac:dyDescent="0.3">
      <c r="A7020" t="s">
        <v>19</v>
      </c>
      <c r="B7020" t="s">
        <v>20</v>
      </c>
      <c r="C7020" t="s">
        <v>54</v>
      </c>
      <c r="D7020" t="s">
        <v>376</v>
      </c>
      <c r="E7020" s="5" t="s">
        <v>516</v>
      </c>
      <c r="F7020">
        <v>6</v>
      </c>
      <c r="G7020" t="s">
        <v>412</v>
      </c>
      <c r="H7020">
        <v>0.05</v>
      </c>
      <c r="I7020">
        <f>ANAM[[#This Row],[VALOR Corregida]]/1000</f>
        <v>5.0000000000000002E-5</v>
      </c>
      <c r="J7020" t="s">
        <v>23</v>
      </c>
      <c r="K7020" t="s">
        <v>315</v>
      </c>
      <c r="L7020" t="s">
        <v>398</v>
      </c>
      <c r="M7020" t="s">
        <v>448</v>
      </c>
      <c r="N7020">
        <v>-23.61722</v>
      </c>
      <c r="O7020">
        <v>-70.397220000000004</v>
      </c>
      <c r="P7020">
        <v>2</v>
      </c>
      <c r="Q7020">
        <v>2015</v>
      </c>
      <c r="R7020" s="2">
        <v>42296</v>
      </c>
      <c r="S7020" s="2">
        <v>42296</v>
      </c>
      <c r="T7020" s="2">
        <v>42296</v>
      </c>
      <c r="U7020" s="2"/>
    </row>
    <row r="7021" spans="1:25" x14ac:dyDescent="0.3">
      <c r="A7021" t="s">
        <v>19</v>
      </c>
      <c r="B7021" t="s">
        <v>20</v>
      </c>
      <c r="C7021" t="s">
        <v>54</v>
      </c>
      <c r="D7021" t="s">
        <v>376</v>
      </c>
      <c r="E7021" s="5" t="s">
        <v>516</v>
      </c>
      <c r="F7021">
        <v>6</v>
      </c>
      <c r="G7021" t="s">
        <v>414</v>
      </c>
      <c r="H7021">
        <v>0.05</v>
      </c>
      <c r="I7021">
        <f>ANAM[[#This Row],[VALOR Corregida]]/1000</f>
        <v>5.0000000000000002E-5</v>
      </c>
      <c r="J7021" t="s">
        <v>23</v>
      </c>
      <c r="K7021" t="s">
        <v>315</v>
      </c>
      <c r="L7021" t="s">
        <v>398</v>
      </c>
      <c r="M7021" t="s">
        <v>448</v>
      </c>
      <c r="N7021">
        <v>-23.61722</v>
      </c>
      <c r="O7021">
        <v>-70.397220000000004</v>
      </c>
      <c r="P7021">
        <v>2</v>
      </c>
      <c r="Q7021">
        <v>2015</v>
      </c>
      <c r="R7021" s="2">
        <v>42296</v>
      </c>
      <c r="S7021" s="2">
        <v>42296</v>
      </c>
      <c r="T7021" s="2">
        <v>42296</v>
      </c>
      <c r="U7021" s="2"/>
    </row>
    <row r="7022" spans="1:25" x14ac:dyDescent="0.3">
      <c r="A7022" t="s">
        <v>19</v>
      </c>
      <c r="B7022" t="s">
        <v>20</v>
      </c>
      <c r="C7022" t="s">
        <v>54</v>
      </c>
      <c r="D7022" t="s">
        <v>376</v>
      </c>
      <c r="E7022" s="5" t="s">
        <v>516</v>
      </c>
      <c r="F7022">
        <v>6</v>
      </c>
      <c r="G7022" t="s">
        <v>415</v>
      </c>
      <c r="H7022">
        <v>1.4</v>
      </c>
      <c r="I7022">
        <f>ANAM[[#This Row],[VALOR Corregida]]/1000</f>
        <v>1.4E-3</v>
      </c>
      <c r="J7022" t="s">
        <v>23</v>
      </c>
      <c r="K7022" t="s">
        <v>24</v>
      </c>
      <c r="L7022" t="s">
        <v>398</v>
      </c>
      <c r="M7022" t="s">
        <v>448</v>
      </c>
      <c r="N7022">
        <v>-23.61722</v>
      </c>
      <c r="O7022">
        <v>-70.397220000000004</v>
      </c>
      <c r="P7022">
        <v>2</v>
      </c>
      <c r="Q7022">
        <v>2015</v>
      </c>
      <c r="R7022" s="2">
        <v>42296</v>
      </c>
      <c r="S7022" s="2">
        <v>42296</v>
      </c>
      <c r="T7022" s="2">
        <v>42296</v>
      </c>
      <c r="U7022" s="2"/>
    </row>
    <row r="7023" spans="1:25" x14ac:dyDescent="0.3">
      <c r="A7023" t="s">
        <v>19</v>
      </c>
      <c r="B7023" t="s">
        <v>20</v>
      </c>
      <c r="C7023" t="s">
        <v>54</v>
      </c>
      <c r="D7023" t="s">
        <v>376</v>
      </c>
      <c r="E7023" s="5" t="s">
        <v>516</v>
      </c>
      <c r="F7023">
        <v>6</v>
      </c>
      <c r="G7023" t="s">
        <v>416</v>
      </c>
      <c r="H7023">
        <v>0.05</v>
      </c>
      <c r="I7023">
        <f>ANAM[[#This Row],[VALOR Corregida]]/1000</f>
        <v>5.0000000000000002E-5</v>
      </c>
      <c r="J7023" t="s">
        <v>23</v>
      </c>
      <c r="K7023" t="s">
        <v>315</v>
      </c>
      <c r="L7023" t="s">
        <v>398</v>
      </c>
      <c r="M7023" t="s">
        <v>448</v>
      </c>
      <c r="N7023">
        <v>-23.61722</v>
      </c>
      <c r="O7023">
        <v>-70.397220000000004</v>
      </c>
      <c r="P7023">
        <v>2</v>
      </c>
      <c r="Q7023">
        <v>2015</v>
      </c>
      <c r="R7023" s="2">
        <v>42296</v>
      </c>
      <c r="S7023" s="2">
        <v>42296</v>
      </c>
      <c r="T7023" s="2">
        <v>42296</v>
      </c>
      <c r="U7023" s="2"/>
    </row>
    <row r="7024" spans="1:25" x14ac:dyDescent="0.3">
      <c r="A7024" t="s">
        <v>19</v>
      </c>
      <c r="B7024" t="s">
        <v>20</v>
      </c>
      <c r="C7024" t="s">
        <v>54</v>
      </c>
      <c r="D7024" t="s">
        <v>376</v>
      </c>
      <c r="E7024" s="5" t="s">
        <v>516</v>
      </c>
      <c r="F7024">
        <v>6</v>
      </c>
      <c r="G7024" t="s">
        <v>417</v>
      </c>
      <c r="H7024">
        <v>0.05</v>
      </c>
      <c r="I7024">
        <f>ANAM[[#This Row],[VALOR Corregida]]/1000</f>
        <v>5.0000000000000002E-5</v>
      </c>
      <c r="J7024" t="s">
        <v>23</v>
      </c>
      <c r="K7024" t="s">
        <v>315</v>
      </c>
      <c r="L7024" t="s">
        <v>398</v>
      </c>
      <c r="M7024" t="s">
        <v>448</v>
      </c>
      <c r="N7024">
        <v>-23.61722</v>
      </c>
      <c r="O7024">
        <v>-70.397220000000004</v>
      </c>
      <c r="P7024">
        <v>2</v>
      </c>
      <c r="Q7024">
        <v>2015</v>
      </c>
      <c r="R7024" s="2">
        <v>42296</v>
      </c>
      <c r="S7024" s="2">
        <v>42296</v>
      </c>
      <c r="T7024" s="2">
        <v>42296</v>
      </c>
      <c r="U7024" s="2"/>
    </row>
    <row r="7025" spans="1:25" x14ac:dyDescent="0.3">
      <c r="A7025" t="s">
        <v>19</v>
      </c>
      <c r="B7025" t="s">
        <v>20</v>
      </c>
      <c r="C7025" t="s">
        <v>54</v>
      </c>
      <c r="D7025" t="s">
        <v>376</v>
      </c>
      <c r="E7025" s="5" t="s">
        <v>516</v>
      </c>
      <c r="F7025">
        <v>6</v>
      </c>
      <c r="G7025" t="s">
        <v>418</v>
      </c>
      <c r="H7025">
        <v>0.05</v>
      </c>
      <c r="I7025">
        <f>ANAM[[#This Row],[VALOR Corregida]]/1000</f>
        <v>5.0000000000000002E-5</v>
      </c>
      <c r="J7025" t="s">
        <v>23</v>
      </c>
      <c r="K7025" t="s">
        <v>315</v>
      </c>
      <c r="L7025" t="s">
        <v>398</v>
      </c>
      <c r="M7025" t="s">
        <v>448</v>
      </c>
      <c r="N7025">
        <v>-23.61722</v>
      </c>
      <c r="O7025">
        <v>-70.397220000000004</v>
      </c>
      <c r="P7025">
        <v>2</v>
      </c>
      <c r="Q7025">
        <v>2015</v>
      </c>
      <c r="R7025" s="2">
        <v>42296</v>
      </c>
      <c r="S7025" s="2">
        <v>42296</v>
      </c>
      <c r="T7025" s="2">
        <v>42296</v>
      </c>
      <c r="U7025" s="2"/>
    </row>
    <row r="7026" spans="1:25" x14ac:dyDescent="0.3">
      <c r="A7026" t="s">
        <v>19</v>
      </c>
      <c r="B7026" t="s">
        <v>20</v>
      </c>
      <c r="C7026" t="s">
        <v>54</v>
      </c>
      <c r="D7026" t="s">
        <v>376</v>
      </c>
      <c r="E7026" s="5" t="s">
        <v>516</v>
      </c>
      <c r="F7026">
        <v>6</v>
      </c>
      <c r="G7026" t="s">
        <v>419</v>
      </c>
      <c r="H7026">
        <v>0.05</v>
      </c>
      <c r="I7026">
        <f>ANAM[[#This Row],[VALOR Corregida]]/1000</f>
        <v>5.0000000000000002E-5</v>
      </c>
      <c r="J7026" t="s">
        <v>23</v>
      </c>
      <c r="K7026" t="s">
        <v>315</v>
      </c>
      <c r="L7026" t="s">
        <v>398</v>
      </c>
      <c r="M7026" t="s">
        <v>448</v>
      </c>
      <c r="N7026">
        <v>-23.61722</v>
      </c>
      <c r="O7026">
        <v>-70.397220000000004</v>
      </c>
      <c r="P7026">
        <v>2</v>
      </c>
      <c r="Q7026">
        <v>2015</v>
      </c>
      <c r="R7026" s="2">
        <v>42296</v>
      </c>
      <c r="S7026" s="2">
        <v>42296</v>
      </c>
      <c r="T7026" s="2">
        <v>42296</v>
      </c>
      <c r="U7026" s="2"/>
    </row>
    <row r="7027" spans="1:25" x14ac:dyDescent="0.3">
      <c r="A7027" t="s">
        <v>19</v>
      </c>
      <c r="B7027" t="s">
        <v>20</v>
      </c>
      <c r="C7027" t="s">
        <v>54</v>
      </c>
      <c r="D7027" t="s">
        <v>376</v>
      </c>
      <c r="E7027" s="5" t="s">
        <v>516</v>
      </c>
      <c r="F7027">
        <v>6</v>
      </c>
      <c r="G7027" t="s">
        <v>420</v>
      </c>
      <c r="H7027">
        <v>0.05</v>
      </c>
      <c r="I7027">
        <f>ANAM[[#This Row],[VALOR Corregida]]/1000</f>
        <v>5.0000000000000002E-5</v>
      </c>
      <c r="J7027" t="s">
        <v>23</v>
      </c>
      <c r="K7027" t="s">
        <v>315</v>
      </c>
      <c r="L7027" t="s">
        <v>398</v>
      </c>
      <c r="M7027" t="s">
        <v>448</v>
      </c>
      <c r="N7027">
        <v>-23.61722</v>
      </c>
      <c r="O7027">
        <v>-70.397220000000004</v>
      </c>
      <c r="P7027">
        <v>2</v>
      </c>
      <c r="Q7027">
        <v>2015</v>
      </c>
      <c r="R7027" s="2">
        <v>42296</v>
      </c>
      <c r="S7027" s="2">
        <v>42296</v>
      </c>
      <c r="T7027" s="2">
        <v>42296</v>
      </c>
      <c r="U7027" s="2"/>
    </row>
    <row r="7028" spans="1:25" x14ac:dyDescent="0.3">
      <c r="A7028" t="s">
        <v>19</v>
      </c>
      <c r="B7028" t="s">
        <v>20</v>
      </c>
      <c r="C7028" t="s">
        <v>54</v>
      </c>
      <c r="D7028" t="s">
        <v>376</v>
      </c>
      <c r="E7028" s="5" t="s">
        <v>516</v>
      </c>
      <c r="F7028">
        <v>6</v>
      </c>
      <c r="G7028" t="s">
        <v>345</v>
      </c>
      <c r="H7028">
        <v>0.5</v>
      </c>
      <c r="I7028">
        <f>ANAM[[#This Row],[VALOR Corregida]]/1000</f>
        <v>5.0000000000000001E-4</v>
      </c>
      <c r="J7028" t="s">
        <v>23</v>
      </c>
      <c r="K7028" t="s">
        <v>315</v>
      </c>
      <c r="L7028" t="s">
        <v>398</v>
      </c>
      <c r="M7028" t="s">
        <v>448</v>
      </c>
      <c r="N7028">
        <v>-23.61722</v>
      </c>
      <c r="O7028">
        <v>-70.397220000000004</v>
      </c>
      <c r="P7028">
        <v>2</v>
      </c>
      <c r="Q7028">
        <v>2015</v>
      </c>
      <c r="R7028" s="2">
        <v>42296</v>
      </c>
      <c r="S7028" s="2">
        <v>42296</v>
      </c>
      <c r="T7028" s="2">
        <v>42296</v>
      </c>
      <c r="U7028" s="2"/>
    </row>
    <row r="7029" spans="1:25" x14ac:dyDescent="0.3">
      <c r="A7029" t="s">
        <v>19</v>
      </c>
      <c r="B7029" t="s">
        <v>20</v>
      </c>
      <c r="C7029" t="s">
        <v>54</v>
      </c>
      <c r="D7029" t="s">
        <v>376</v>
      </c>
      <c r="E7029" s="5" t="s">
        <v>516</v>
      </c>
      <c r="F7029">
        <v>6</v>
      </c>
      <c r="G7029" t="s">
        <v>346</v>
      </c>
      <c r="H7029">
        <v>3</v>
      </c>
      <c r="I7029">
        <f>ANAM[[#This Row],[VALOR Corregida]]/1000</f>
        <v>3.0000000000000001E-3</v>
      </c>
      <c r="J7029" t="s">
        <v>23</v>
      </c>
      <c r="K7029" t="s">
        <v>24</v>
      </c>
      <c r="L7029" t="s">
        <v>398</v>
      </c>
      <c r="M7029" t="s">
        <v>448</v>
      </c>
      <c r="N7029">
        <v>-23.61722</v>
      </c>
      <c r="O7029">
        <v>-70.397220000000004</v>
      </c>
      <c r="P7029">
        <v>2</v>
      </c>
      <c r="Q7029">
        <v>2015</v>
      </c>
      <c r="R7029" s="2">
        <v>42296</v>
      </c>
      <c r="S7029" s="2">
        <v>42296</v>
      </c>
      <c r="T7029" s="2">
        <v>42296</v>
      </c>
      <c r="U7029" s="2"/>
    </row>
    <row r="7030" spans="1:25" x14ac:dyDescent="0.3">
      <c r="A7030" t="s">
        <v>19</v>
      </c>
      <c r="B7030" t="s">
        <v>20</v>
      </c>
      <c r="C7030" t="s">
        <v>54</v>
      </c>
      <c r="D7030" t="s">
        <v>376</v>
      </c>
      <c r="E7030" s="5" t="s">
        <v>516</v>
      </c>
      <c r="F7030">
        <v>6</v>
      </c>
      <c r="G7030" t="s">
        <v>30</v>
      </c>
      <c r="H7030">
        <v>130</v>
      </c>
      <c r="I7030">
        <f>ANAM[[#This Row],[VALOR Corregida]]/1000</f>
        <v>0.13</v>
      </c>
      <c r="J7030" t="s">
        <v>31</v>
      </c>
      <c r="K7030" t="s">
        <v>24</v>
      </c>
      <c r="L7030" t="s">
        <v>398</v>
      </c>
      <c r="M7030" t="s">
        <v>448</v>
      </c>
      <c r="N7030">
        <v>-23.61722</v>
      </c>
      <c r="O7030">
        <v>-70.397220000000004</v>
      </c>
      <c r="P7030">
        <v>2</v>
      </c>
      <c r="Q7030">
        <v>2015</v>
      </c>
      <c r="R7030" s="2">
        <v>42296</v>
      </c>
      <c r="S7030" s="2">
        <v>42296</v>
      </c>
      <c r="T7030" s="2">
        <v>42296</v>
      </c>
      <c r="U7030" s="2"/>
      <c r="X7030">
        <f>0.000000000001*H7030^4-0.00000001*H7030^3+0.00004*H7030^2-0.0733*H7030+97.8</f>
        <v>88.925315609999998</v>
      </c>
      <c r="Y7030">
        <f>X7030*0.12</f>
        <v>10.6710378732</v>
      </c>
    </row>
    <row r="7031" spans="1:25" x14ac:dyDescent="0.3">
      <c r="A7031" t="s">
        <v>19</v>
      </c>
      <c r="B7031" t="s">
        <v>20</v>
      </c>
      <c r="C7031" t="s">
        <v>54</v>
      </c>
      <c r="D7031" t="s">
        <v>376</v>
      </c>
      <c r="E7031" s="5" t="s">
        <v>516</v>
      </c>
      <c r="F7031">
        <v>6</v>
      </c>
      <c r="G7031" t="s">
        <v>421</v>
      </c>
      <c r="H7031">
        <v>0.05</v>
      </c>
      <c r="I7031">
        <f>ANAM[[#This Row],[VALOR Corregida]]/1000</f>
        <v>5.0000000000000002E-5</v>
      </c>
      <c r="J7031" t="s">
        <v>23</v>
      </c>
      <c r="K7031" t="s">
        <v>315</v>
      </c>
      <c r="L7031" t="s">
        <v>398</v>
      </c>
      <c r="M7031" t="s">
        <v>448</v>
      </c>
      <c r="N7031">
        <v>-23.61722</v>
      </c>
      <c r="O7031">
        <v>-70.397220000000004</v>
      </c>
      <c r="P7031">
        <v>2</v>
      </c>
      <c r="Q7031">
        <v>2015</v>
      </c>
      <c r="R7031" s="2">
        <v>42296</v>
      </c>
      <c r="S7031" s="2">
        <v>42296</v>
      </c>
      <c r="T7031" s="2">
        <v>42296</v>
      </c>
      <c r="U7031" s="2"/>
    </row>
    <row r="7032" spans="1:25" x14ac:dyDescent="0.3">
      <c r="A7032" t="s">
        <v>19</v>
      </c>
      <c r="B7032" t="s">
        <v>20</v>
      </c>
      <c r="C7032" t="s">
        <v>54</v>
      </c>
      <c r="D7032" t="s">
        <v>376</v>
      </c>
      <c r="E7032" s="5" t="s">
        <v>516</v>
      </c>
      <c r="F7032">
        <v>6</v>
      </c>
      <c r="G7032" t="s">
        <v>422</v>
      </c>
      <c r="H7032">
        <v>0.05</v>
      </c>
      <c r="I7032">
        <f>ANAM[[#This Row],[VALOR Corregida]]/1000</f>
        <v>5.0000000000000002E-5</v>
      </c>
      <c r="J7032" t="s">
        <v>23</v>
      </c>
      <c r="K7032" t="s">
        <v>315</v>
      </c>
      <c r="L7032" t="s">
        <v>398</v>
      </c>
      <c r="M7032" t="s">
        <v>448</v>
      </c>
      <c r="N7032">
        <v>-23.61722</v>
      </c>
      <c r="O7032">
        <v>-70.397220000000004</v>
      </c>
      <c r="P7032">
        <v>2</v>
      </c>
      <c r="Q7032">
        <v>2015</v>
      </c>
      <c r="R7032" s="2">
        <v>42296</v>
      </c>
      <c r="S7032" s="2">
        <v>42296</v>
      </c>
      <c r="T7032" s="2">
        <v>42296</v>
      </c>
      <c r="U7032" s="2"/>
    </row>
    <row r="7033" spans="1:25" x14ac:dyDescent="0.3">
      <c r="A7033" t="s">
        <v>19</v>
      </c>
      <c r="B7033" t="s">
        <v>20</v>
      </c>
      <c r="C7033" t="s">
        <v>54</v>
      </c>
      <c r="D7033" t="s">
        <v>376</v>
      </c>
      <c r="E7033" s="5" t="s">
        <v>516</v>
      </c>
      <c r="F7033">
        <v>6</v>
      </c>
      <c r="G7033" t="s">
        <v>423</v>
      </c>
      <c r="H7033">
        <v>0.05</v>
      </c>
      <c r="I7033">
        <f>ANAM[[#This Row],[VALOR Corregida]]/1000</f>
        <v>5.0000000000000002E-5</v>
      </c>
      <c r="J7033" t="s">
        <v>23</v>
      </c>
      <c r="K7033" t="s">
        <v>315</v>
      </c>
      <c r="L7033" t="s">
        <v>398</v>
      </c>
      <c r="M7033" t="s">
        <v>448</v>
      </c>
      <c r="N7033">
        <v>-23.61722</v>
      </c>
      <c r="O7033">
        <v>-70.397220000000004</v>
      </c>
      <c r="P7033">
        <v>2</v>
      </c>
      <c r="Q7033">
        <v>2015</v>
      </c>
      <c r="R7033" s="2">
        <v>42296</v>
      </c>
      <c r="S7033" s="2">
        <v>42296</v>
      </c>
      <c r="T7033" s="2">
        <v>42296</v>
      </c>
      <c r="U7033" s="2"/>
    </row>
    <row r="7034" spans="1:25" x14ac:dyDescent="0.3">
      <c r="A7034" t="s">
        <v>19</v>
      </c>
      <c r="B7034" t="s">
        <v>20</v>
      </c>
      <c r="C7034" t="s">
        <v>54</v>
      </c>
      <c r="D7034" t="s">
        <v>376</v>
      </c>
      <c r="E7034" s="5" t="s">
        <v>516</v>
      </c>
      <c r="F7034">
        <v>6</v>
      </c>
      <c r="G7034" t="s">
        <v>424</v>
      </c>
      <c r="H7034">
        <v>0.05</v>
      </c>
      <c r="I7034">
        <f>ANAM[[#This Row],[VALOR Corregida]]/1000</f>
        <v>5.0000000000000002E-5</v>
      </c>
      <c r="J7034" t="s">
        <v>23</v>
      </c>
      <c r="K7034" t="s">
        <v>315</v>
      </c>
      <c r="L7034" t="s">
        <v>398</v>
      </c>
      <c r="M7034" t="s">
        <v>448</v>
      </c>
      <c r="N7034">
        <v>-23.61722</v>
      </c>
      <c r="O7034">
        <v>-70.397220000000004</v>
      </c>
      <c r="P7034">
        <v>2</v>
      </c>
      <c r="Q7034">
        <v>2015</v>
      </c>
      <c r="R7034" s="2">
        <v>42296</v>
      </c>
      <c r="S7034" s="2">
        <v>42296</v>
      </c>
      <c r="T7034" s="2">
        <v>42296</v>
      </c>
      <c r="U7034" s="2"/>
    </row>
    <row r="7035" spans="1:25" x14ac:dyDescent="0.3">
      <c r="A7035" t="s">
        <v>19</v>
      </c>
      <c r="B7035" t="s">
        <v>20</v>
      </c>
      <c r="C7035" t="s">
        <v>54</v>
      </c>
      <c r="D7035" t="s">
        <v>376</v>
      </c>
      <c r="E7035" s="5" t="s">
        <v>516</v>
      </c>
      <c r="F7035">
        <v>6</v>
      </c>
      <c r="G7035" t="s">
        <v>425</v>
      </c>
      <c r="H7035">
        <v>0.05</v>
      </c>
      <c r="I7035">
        <f>ANAM[[#This Row],[VALOR Corregida]]/1000</f>
        <v>5.0000000000000002E-5</v>
      </c>
      <c r="J7035" t="s">
        <v>23</v>
      </c>
      <c r="K7035" t="s">
        <v>315</v>
      </c>
      <c r="L7035" t="s">
        <v>398</v>
      </c>
      <c r="M7035" t="s">
        <v>448</v>
      </c>
      <c r="N7035">
        <v>-23.61722</v>
      </c>
      <c r="O7035">
        <v>-70.397220000000004</v>
      </c>
      <c r="P7035">
        <v>2</v>
      </c>
      <c r="Q7035">
        <v>2015</v>
      </c>
      <c r="R7035" s="2">
        <v>42296</v>
      </c>
      <c r="S7035" s="2">
        <v>42296</v>
      </c>
      <c r="T7035" s="2">
        <v>42296</v>
      </c>
      <c r="U7035" s="2"/>
    </row>
    <row r="7036" spans="1:25" x14ac:dyDescent="0.3">
      <c r="A7036" t="s">
        <v>19</v>
      </c>
      <c r="B7036" t="s">
        <v>20</v>
      </c>
      <c r="C7036" t="s">
        <v>54</v>
      </c>
      <c r="D7036" t="s">
        <v>376</v>
      </c>
      <c r="E7036" s="5" t="s">
        <v>516</v>
      </c>
      <c r="F7036">
        <v>6</v>
      </c>
      <c r="G7036" t="s">
        <v>426</v>
      </c>
      <c r="H7036">
        <v>1.25</v>
      </c>
      <c r="I7036">
        <f>ANAM[[#This Row],[VALOR Corregida]]/1000</f>
        <v>1.25E-3</v>
      </c>
      <c r="J7036" t="s">
        <v>27</v>
      </c>
      <c r="K7036" t="s">
        <v>315</v>
      </c>
      <c r="L7036" t="s">
        <v>398</v>
      </c>
      <c r="M7036" t="s">
        <v>448</v>
      </c>
      <c r="N7036">
        <v>-23.61722</v>
      </c>
      <c r="O7036">
        <v>-70.397220000000004</v>
      </c>
      <c r="P7036">
        <v>2</v>
      </c>
      <c r="Q7036">
        <v>2015</v>
      </c>
      <c r="R7036" s="2">
        <v>42296</v>
      </c>
      <c r="S7036" s="2">
        <v>42296</v>
      </c>
      <c r="T7036" s="2">
        <v>42296</v>
      </c>
      <c r="U7036" s="2"/>
    </row>
    <row r="7037" spans="1:25" x14ac:dyDescent="0.3">
      <c r="A7037" t="s">
        <v>19</v>
      </c>
      <c r="B7037" t="s">
        <v>20</v>
      </c>
      <c r="C7037" t="s">
        <v>54</v>
      </c>
      <c r="D7037" t="s">
        <v>376</v>
      </c>
      <c r="E7037" s="5" t="s">
        <v>516</v>
      </c>
      <c r="F7037">
        <v>6</v>
      </c>
      <c r="G7037" t="s">
        <v>216</v>
      </c>
      <c r="H7037">
        <v>1.25</v>
      </c>
      <c r="I7037">
        <f>ANAM[[#This Row],[VALOR Corregida]]/1000</f>
        <v>1.25E-3</v>
      </c>
      <c r="J7037" t="s">
        <v>27</v>
      </c>
      <c r="K7037" t="s">
        <v>315</v>
      </c>
      <c r="L7037" t="s">
        <v>398</v>
      </c>
      <c r="M7037" t="s">
        <v>448</v>
      </c>
      <c r="N7037">
        <v>-23.61722</v>
      </c>
      <c r="O7037">
        <v>-70.397220000000004</v>
      </c>
      <c r="P7037">
        <v>2</v>
      </c>
      <c r="Q7037">
        <v>2015</v>
      </c>
      <c r="R7037" s="2">
        <v>42296</v>
      </c>
      <c r="S7037" s="2">
        <v>42296</v>
      </c>
      <c r="T7037" s="2">
        <v>42296</v>
      </c>
      <c r="U7037" s="2"/>
    </row>
    <row r="7038" spans="1:25" x14ac:dyDescent="0.3">
      <c r="A7038" t="s">
        <v>19</v>
      </c>
      <c r="B7038" t="s">
        <v>20</v>
      </c>
      <c r="C7038" t="s">
        <v>54</v>
      </c>
      <c r="D7038" t="s">
        <v>376</v>
      </c>
      <c r="E7038" s="5" t="s">
        <v>516</v>
      </c>
      <c r="F7038">
        <v>6</v>
      </c>
      <c r="G7038" t="s">
        <v>427</v>
      </c>
      <c r="H7038">
        <v>0.05</v>
      </c>
      <c r="I7038">
        <f>ANAM[[#This Row],[VALOR Corregida]]/1000</f>
        <v>5.0000000000000002E-5</v>
      </c>
      <c r="J7038" t="s">
        <v>27</v>
      </c>
      <c r="K7038" t="s">
        <v>315</v>
      </c>
      <c r="L7038" t="s">
        <v>398</v>
      </c>
      <c r="M7038" t="s">
        <v>448</v>
      </c>
      <c r="N7038">
        <v>-23.61722</v>
      </c>
      <c r="O7038">
        <v>-70.397220000000004</v>
      </c>
      <c r="P7038">
        <v>2</v>
      </c>
      <c r="Q7038">
        <v>2015</v>
      </c>
      <c r="R7038" s="2">
        <v>42296</v>
      </c>
      <c r="S7038" s="2">
        <v>42296</v>
      </c>
      <c r="T7038" s="2">
        <v>42296</v>
      </c>
      <c r="U7038" s="2"/>
    </row>
    <row r="7039" spans="1:25" x14ac:dyDescent="0.3">
      <c r="A7039" t="s">
        <v>19</v>
      </c>
      <c r="B7039" t="s">
        <v>20</v>
      </c>
      <c r="C7039" t="s">
        <v>54</v>
      </c>
      <c r="D7039" t="s">
        <v>376</v>
      </c>
      <c r="E7039" s="5" t="s">
        <v>516</v>
      </c>
      <c r="F7039">
        <v>6</v>
      </c>
      <c r="G7039" t="s">
        <v>428</v>
      </c>
      <c r="H7039">
        <v>0.05</v>
      </c>
      <c r="I7039">
        <f>ANAM[[#This Row],[VALOR Corregida]]/1000</f>
        <v>5.0000000000000002E-5</v>
      </c>
      <c r="J7039" t="s">
        <v>23</v>
      </c>
      <c r="K7039" t="s">
        <v>315</v>
      </c>
      <c r="L7039" t="s">
        <v>398</v>
      </c>
      <c r="M7039" t="s">
        <v>448</v>
      </c>
      <c r="N7039">
        <v>-23.61722</v>
      </c>
      <c r="O7039">
        <v>-70.397220000000004</v>
      </c>
      <c r="P7039">
        <v>2</v>
      </c>
      <c r="Q7039">
        <v>2015</v>
      </c>
      <c r="R7039" s="2">
        <v>42296</v>
      </c>
      <c r="S7039" s="2">
        <v>42296</v>
      </c>
      <c r="T7039" s="2">
        <v>42296</v>
      </c>
      <c r="U7039" s="2"/>
    </row>
    <row r="7040" spans="1:25" x14ac:dyDescent="0.3">
      <c r="A7040" t="s">
        <v>19</v>
      </c>
      <c r="B7040" t="s">
        <v>20</v>
      </c>
      <c r="C7040" t="s">
        <v>54</v>
      </c>
      <c r="D7040" t="s">
        <v>376</v>
      </c>
      <c r="E7040" s="5" t="s">
        <v>516</v>
      </c>
      <c r="F7040">
        <v>6</v>
      </c>
      <c r="G7040" t="s">
        <v>348</v>
      </c>
      <c r="H7040">
        <v>2.5000000000000001E-4</v>
      </c>
      <c r="I7040">
        <f>ANAM[[#This Row],[VALOR Corregida]]/1000</f>
        <v>2.4999999999999999E-7</v>
      </c>
      <c r="J7040" t="s">
        <v>23</v>
      </c>
      <c r="K7040" t="s">
        <v>315</v>
      </c>
      <c r="L7040" t="s">
        <v>398</v>
      </c>
      <c r="M7040" t="s">
        <v>448</v>
      </c>
      <c r="N7040">
        <v>-23.61722</v>
      </c>
      <c r="O7040">
        <v>-70.397220000000004</v>
      </c>
      <c r="P7040">
        <v>2</v>
      </c>
      <c r="Q7040">
        <v>2015</v>
      </c>
      <c r="R7040" s="2">
        <v>42296</v>
      </c>
      <c r="S7040" s="2">
        <v>42296</v>
      </c>
      <c r="T7040" s="2">
        <v>42296</v>
      </c>
      <c r="U7040" s="2"/>
    </row>
    <row r="7041" spans="1:25" x14ac:dyDescent="0.3">
      <c r="A7041" t="s">
        <v>19</v>
      </c>
      <c r="B7041" t="s">
        <v>20</v>
      </c>
      <c r="C7041" t="s">
        <v>54</v>
      </c>
      <c r="D7041" t="s">
        <v>376</v>
      </c>
      <c r="E7041" s="5" t="s">
        <v>516</v>
      </c>
      <c r="F7041">
        <v>6</v>
      </c>
      <c r="G7041" t="s">
        <v>429</v>
      </c>
      <c r="H7041">
        <v>0.05</v>
      </c>
      <c r="I7041">
        <f>ANAM[[#This Row],[VALOR Corregida]]/1000</f>
        <v>5.0000000000000002E-5</v>
      </c>
      <c r="J7041" t="s">
        <v>23</v>
      </c>
      <c r="K7041" t="s">
        <v>315</v>
      </c>
      <c r="L7041" t="s">
        <v>398</v>
      </c>
      <c r="M7041" t="s">
        <v>448</v>
      </c>
      <c r="N7041">
        <v>-23.61722</v>
      </c>
      <c r="O7041">
        <v>-70.397220000000004</v>
      </c>
      <c r="P7041">
        <v>2</v>
      </c>
      <c r="Q7041">
        <v>2015</v>
      </c>
      <c r="R7041" s="2">
        <v>42296</v>
      </c>
      <c r="S7041" s="2">
        <v>42296</v>
      </c>
      <c r="T7041" s="2">
        <v>42296</v>
      </c>
      <c r="U7041" s="2"/>
    </row>
    <row r="7042" spans="1:25" x14ac:dyDescent="0.3">
      <c r="A7042" t="s">
        <v>19</v>
      </c>
      <c r="B7042" t="s">
        <v>20</v>
      </c>
      <c r="C7042" t="s">
        <v>54</v>
      </c>
      <c r="D7042" t="s">
        <v>376</v>
      </c>
      <c r="E7042" s="5" t="s">
        <v>516</v>
      </c>
      <c r="F7042">
        <v>6</v>
      </c>
      <c r="G7042" t="s">
        <v>350</v>
      </c>
      <c r="H7042">
        <v>1.25</v>
      </c>
      <c r="I7042">
        <f>ANAM[[#This Row],[VALOR Corregida]]/1000</f>
        <v>1.25E-3</v>
      </c>
      <c r="J7042" t="s">
        <v>23</v>
      </c>
      <c r="K7042" t="s">
        <v>315</v>
      </c>
      <c r="L7042" t="s">
        <v>398</v>
      </c>
      <c r="M7042" t="s">
        <v>448</v>
      </c>
      <c r="N7042">
        <v>-23.61722</v>
      </c>
      <c r="O7042">
        <v>-70.397220000000004</v>
      </c>
      <c r="P7042">
        <v>2</v>
      </c>
      <c r="Q7042">
        <v>2015</v>
      </c>
      <c r="R7042" s="2">
        <v>42296</v>
      </c>
      <c r="S7042" s="2">
        <v>42296</v>
      </c>
      <c r="T7042" s="2">
        <v>42296</v>
      </c>
      <c r="U7042" s="2"/>
    </row>
    <row r="7043" spans="1:25" x14ac:dyDescent="0.3">
      <c r="A7043" t="s">
        <v>19</v>
      </c>
      <c r="B7043" t="s">
        <v>20</v>
      </c>
      <c r="C7043" t="s">
        <v>54</v>
      </c>
      <c r="D7043" t="s">
        <v>376</v>
      </c>
      <c r="E7043" s="5" t="s">
        <v>516</v>
      </c>
      <c r="F7043">
        <v>6</v>
      </c>
      <c r="G7043" t="s">
        <v>352</v>
      </c>
      <c r="H7043">
        <v>48</v>
      </c>
      <c r="I7043">
        <f>ANAM[[#This Row],[VALOR Corregida]]/1000</f>
        <v>4.8000000000000001E-2</v>
      </c>
      <c r="J7043" t="s">
        <v>27</v>
      </c>
      <c r="K7043" t="s">
        <v>24</v>
      </c>
      <c r="L7043" t="s">
        <v>398</v>
      </c>
      <c r="M7043" t="s">
        <v>448</v>
      </c>
      <c r="N7043">
        <v>-23.61722</v>
      </c>
      <c r="O7043">
        <v>-70.397220000000004</v>
      </c>
      <c r="P7043">
        <v>2</v>
      </c>
      <c r="Q7043">
        <v>2015</v>
      </c>
      <c r="R7043" s="2">
        <v>42296</v>
      </c>
      <c r="S7043" s="2">
        <v>42296</v>
      </c>
      <c r="T7043" s="2">
        <v>42296</v>
      </c>
      <c r="U7043" s="2"/>
      <c r="X7043">
        <f>0.0014*H7043^2-0.86*H7043+97.5</f>
        <v>59.445599999999999</v>
      </c>
      <c r="Y7043">
        <f>X7043*0.12</f>
        <v>7.1334719999999994</v>
      </c>
    </row>
    <row r="7044" spans="1:25" x14ac:dyDescent="0.3">
      <c r="A7044" t="s">
        <v>19</v>
      </c>
      <c r="B7044" t="s">
        <v>20</v>
      </c>
      <c r="C7044" t="s">
        <v>57</v>
      </c>
      <c r="D7044" t="s">
        <v>378</v>
      </c>
      <c r="E7044" s="5" t="s">
        <v>517</v>
      </c>
      <c r="F7044">
        <v>4</v>
      </c>
      <c r="G7044" t="s">
        <v>412</v>
      </c>
      <c r="H7044">
        <v>0.05</v>
      </c>
      <c r="I7044">
        <f>ANAM[[#This Row],[VALOR Corregida]]/1000</f>
        <v>5.0000000000000002E-5</v>
      </c>
      <c r="J7044" t="s">
        <v>23</v>
      </c>
      <c r="K7044" t="s">
        <v>315</v>
      </c>
      <c r="L7044" t="s">
        <v>398</v>
      </c>
      <c r="M7044" t="s">
        <v>448</v>
      </c>
      <c r="N7044">
        <v>-23.64556</v>
      </c>
      <c r="O7044">
        <v>-70.407780000000002</v>
      </c>
      <c r="P7044">
        <v>2</v>
      </c>
      <c r="Q7044">
        <v>2015</v>
      </c>
      <c r="R7044" s="2">
        <v>42296</v>
      </c>
      <c r="S7044" s="2">
        <v>42296</v>
      </c>
      <c r="T7044" s="2">
        <v>42296</v>
      </c>
      <c r="U7044" s="2"/>
    </row>
    <row r="7045" spans="1:25" x14ac:dyDescent="0.3">
      <c r="A7045" t="s">
        <v>19</v>
      </c>
      <c r="B7045" t="s">
        <v>20</v>
      </c>
      <c r="C7045" t="s">
        <v>57</v>
      </c>
      <c r="D7045" t="s">
        <v>378</v>
      </c>
      <c r="E7045" s="5" t="s">
        <v>517</v>
      </c>
      <c r="F7045">
        <v>4</v>
      </c>
      <c r="G7045" t="s">
        <v>414</v>
      </c>
      <c r="H7045">
        <v>0.05</v>
      </c>
      <c r="I7045">
        <f>ANAM[[#This Row],[VALOR Corregida]]/1000</f>
        <v>5.0000000000000002E-5</v>
      </c>
      <c r="J7045" t="s">
        <v>23</v>
      </c>
      <c r="K7045" t="s">
        <v>315</v>
      </c>
      <c r="L7045" t="s">
        <v>398</v>
      </c>
      <c r="M7045" t="s">
        <v>448</v>
      </c>
      <c r="N7045">
        <v>-23.64556</v>
      </c>
      <c r="O7045">
        <v>-70.407780000000002</v>
      </c>
      <c r="P7045">
        <v>2</v>
      </c>
      <c r="Q7045">
        <v>2015</v>
      </c>
      <c r="R7045" s="2">
        <v>42296</v>
      </c>
      <c r="S7045" s="2">
        <v>42296</v>
      </c>
      <c r="T7045" s="2">
        <v>42296</v>
      </c>
      <c r="U7045" s="2"/>
    </row>
    <row r="7046" spans="1:25" x14ac:dyDescent="0.3">
      <c r="A7046" t="s">
        <v>19</v>
      </c>
      <c r="B7046" t="s">
        <v>20</v>
      </c>
      <c r="C7046" t="s">
        <v>57</v>
      </c>
      <c r="D7046" t="s">
        <v>378</v>
      </c>
      <c r="E7046" s="5" t="s">
        <v>517</v>
      </c>
      <c r="F7046">
        <v>4</v>
      </c>
      <c r="G7046" t="s">
        <v>415</v>
      </c>
      <c r="H7046">
        <v>1.1000000000000001</v>
      </c>
      <c r="I7046">
        <f>ANAM[[#This Row],[VALOR Corregida]]/1000</f>
        <v>1.1000000000000001E-3</v>
      </c>
      <c r="J7046" t="s">
        <v>23</v>
      </c>
      <c r="K7046" t="s">
        <v>24</v>
      </c>
      <c r="L7046" t="s">
        <v>398</v>
      </c>
      <c r="M7046" t="s">
        <v>448</v>
      </c>
      <c r="N7046">
        <v>-23.64556</v>
      </c>
      <c r="O7046">
        <v>-70.407780000000002</v>
      </c>
      <c r="P7046">
        <v>2</v>
      </c>
      <c r="Q7046">
        <v>2015</v>
      </c>
      <c r="R7046" s="2">
        <v>42296</v>
      </c>
      <c r="S7046" s="2">
        <v>42296</v>
      </c>
      <c r="T7046" s="2">
        <v>42296</v>
      </c>
      <c r="U7046" s="2"/>
    </row>
    <row r="7047" spans="1:25" x14ac:dyDescent="0.3">
      <c r="A7047" t="s">
        <v>19</v>
      </c>
      <c r="B7047" t="s">
        <v>20</v>
      </c>
      <c r="C7047" t="s">
        <v>57</v>
      </c>
      <c r="D7047" t="s">
        <v>378</v>
      </c>
      <c r="E7047" s="5" t="s">
        <v>517</v>
      </c>
      <c r="F7047">
        <v>4</v>
      </c>
      <c r="G7047" t="s">
        <v>416</v>
      </c>
      <c r="H7047">
        <v>0.05</v>
      </c>
      <c r="I7047">
        <f>ANAM[[#This Row],[VALOR Corregida]]/1000</f>
        <v>5.0000000000000002E-5</v>
      </c>
      <c r="J7047" t="s">
        <v>23</v>
      </c>
      <c r="K7047" t="s">
        <v>315</v>
      </c>
      <c r="L7047" t="s">
        <v>398</v>
      </c>
      <c r="M7047" t="s">
        <v>448</v>
      </c>
      <c r="N7047">
        <v>-23.64556</v>
      </c>
      <c r="O7047">
        <v>-70.407780000000002</v>
      </c>
      <c r="P7047">
        <v>2</v>
      </c>
      <c r="Q7047">
        <v>2015</v>
      </c>
      <c r="R7047" s="2">
        <v>42296</v>
      </c>
      <c r="S7047" s="2">
        <v>42296</v>
      </c>
      <c r="T7047" s="2">
        <v>42296</v>
      </c>
      <c r="U7047" s="2"/>
    </row>
    <row r="7048" spans="1:25" x14ac:dyDescent="0.3">
      <c r="A7048" t="s">
        <v>19</v>
      </c>
      <c r="B7048" t="s">
        <v>20</v>
      </c>
      <c r="C7048" t="s">
        <v>57</v>
      </c>
      <c r="D7048" t="s">
        <v>378</v>
      </c>
      <c r="E7048" s="5" t="s">
        <v>517</v>
      </c>
      <c r="F7048">
        <v>4</v>
      </c>
      <c r="G7048" t="s">
        <v>417</v>
      </c>
      <c r="H7048">
        <v>0.05</v>
      </c>
      <c r="I7048">
        <f>ANAM[[#This Row],[VALOR Corregida]]/1000</f>
        <v>5.0000000000000002E-5</v>
      </c>
      <c r="J7048" t="s">
        <v>23</v>
      </c>
      <c r="K7048" t="s">
        <v>315</v>
      </c>
      <c r="L7048" t="s">
        <v>398</v>
      </c>
      <c r="M7048" t="s">
        <v>448</v>
      </c>
      <c r="N7048">
        <v>-23.64556</v>
      </c>
      <c r="O7048">
        <v>-70.407780000000002</v>
      </c>
      <c r="P7048">
        <v>2</v>
      </c>
      <c r="Q7048">
        <v>2015</v>
      </c>
      <c r="R7048" s="2">
        <v>42296</v>
      </c>
      <c r="S7048" s="2">
        <v>42296</v>
      </c>
      <c r="T7048" s="2">
        <v>42296</v>
      </c>
      <c r="U7048" s="2"/>
    </row>
    <row r="7049" spans="1:25" x14ac:dyDescent="0.3">
      <c r="A7049" t="s">
        <v>19</v>
      </c>
      <c r="B7049" t="s">
        <v>20</v>
      </c>
      <c r="C7049" t="s">
        <v>57</v>
      </c>
      <c r="D7049" t="s">
        <v>378</v>
      </c>
      <c r="E7049" s="5" t="s">
        <v>517</v>
      </c>
      <c r="F7049">
        <v>4</v>
      </c>
      <c r="G7049" t="s">
        <v>418</v>
      </c>
      <c r="H7049">
        <v>0.05</v>
      </c>
      <c r="I7049">
        <f>ANAM[[#This Row],[VALOR Corregida]]/1000</f>
        <v>5.0000000000000002E-5</v>
      </c>
      <c r="J7049" t="s">
        <v>23</v>
      </c>
      <c r="K7049" t="s">
        <v>315</v>
      </c>
      <c r="L7049" t="s">
        <v>398</v>
      </c>
      <c r="M7049" t="s">
        <v>448</v>
      </c>
      <c r="N7049">
        <v>-23.64556</v>
      </c>
      <c r="O7049">
        <v>-70.407780000000002</v>
      </c>
      <c r="P7049">
        <v>2</v>
      </c>
      <c r="Q7049">
        <v>2015</v>
      </c>
      <c r="R7049" s="2">
        <v>42296</v>
      </c>
      <c r="S7049" s="2">
        <v>42296</v>
      </c>
      <c r="T7049" s="2">
        <v>42296</v>
      </c>
      <c r="U7049" s="2"/>
    </row>
    <row r="7050" spans="1:25" x14ac:dyDescent="0.3">
      <c r="A7050" t="s">
        <v>19</v>
      </c>
      <c r="B7050" t="s">
        <v>20</v>
      </c>
      <c r="C7050" t="s">
        <v>57</v>
      </c>
      <c r="D7050" t="s">
        <v>378</v>
      </c>
      <c r="E7050" s="5" t="s">
        <v>517</v>
      </c>
      <c r="F7050">
        <v>4</v>
      </c>
      <c r="G7050" t="s">
        <v>419</v>
      </c>
      <c r="H7050">
        <v>0.05</v>
      </c>
      <c r="I7050">
        <f>ANAM[[#This Row],[VALOR Corregida]]/1000</f>
        <v>5.0000000000000002E-5</v>
      </c>
      <c r="J7050" t="s">
        <v>23</v>
      </c>
      <c r="K7050" t="s">
        <v>315</v>
      </c>
      <c r="L7050" t="s">
        <v>398</v>
      </c>
      <c r="M7050" t="s">
        <v>448</v>
      </c>
      <c r="N7050">
        <v>-23.64556</v>
      </c>
      <c r="O7050">
        <v>-70.407780000000002</v>
      </c>
      <c r="P7050">
        <v>2</v>
      </c>
      <c r="Q7050">
        <v>2015</v>
      </c>
      <c r="R7050" s="2">
        <v>42296</v>
      </c>
      <c r="S7050" s="2">
        <v>42296</v>
      </c>
      <c r="T7050" s="2">
        <v>42296</v>
      </c>
      <c r="U7050" s="2"/>
    </row>
    <row r="7051" spans="1:25" x14ac:dyDescent="0.3">
      <c r="A7051" t="s">
        <v>19</v>
      </c>
      <c r="B7051" t="s">
        <v>20</v>
      </c>
      <c r="C7051" t="s">
        <v>57</v>
      </c>
      <c r="D7051" t="s">
        <v>378</v>
      </c>
      <c r="E7051" s="5" t="s">
        <v>517</v>
      </c>
      <c r="F7051">
        <v>4</v>
      </c>
      <c r="G7051" t="s">
        <v>420</v>
      </c>
      <c r="H7051">
        <v>0.05</v>
      </c>
      <c r="I7051">
        <f>ANAM[[#This Row],[VALOR Corregida]]/1000</f>
        <v>5.0000000000000002E-5</v>
      </c>
      <c r="J7051" t="s">
        <v>23</v>
      </c>
      <c r="K7051" t="s">
        <v>315</v>
      </c>
      <c r="L7051" t="s">
        <v>398</v>
      </c>
      <c r="M7051" t="s">
        <v>448</v>
      </c>
      <c r="N7051">
        <v>-23.64556</v>
      </c>
      <c r="O7051">
        <v>-70.407780000000002</v>
      </c>
      <c r="P7051">
        <v>2</v>
      </c>
      <c r="Q7051">
        <v>2015</v>
      </c>
      <c r="R7051" s="2">
        <v>42296</v>
      </c>
      <c r="S7051" s="2">
        <v>42296</v>
      </c>
      <c r="T7051" s="2">
        <v>42296</v>
      </c>
      <c r="U7051" s="2"/>
    </row>
    <row r="7052" spans="1:25" x14ac:dyDescent="0.3">
      <c r="A7052" t="s">
        <v>19</v>
      </c>
      <c r="B7052" t="s">
        <v>20</v>
      </c>
      <c r="C7052" t="s">
        <v>57</v>
      </c>
      <c r="D7052" t="s">
        <v>378</v>
      </c>
      <c r="E7052" s="5" t="s">
        <v>517</v>
      </c>
      <c r="F7052">
        <v>4</v>
      </c>
      <c r="G7052" t="s">
        <v>345</v>
      </c>
      <c r="H7052">
        <v>0.5</v>
      </c>
      <c r="I7052">
        <f>ANAM[[#This Row],[VALOR Corregida]]/1000</f>
        <v>5.0000000000000001E-4</v>
      </c>
      <c r="J7052" t="s">
        <v>23</v>
      </c>
      <c r="K7052" t="s">
        <v>315</v>
      </c>
      <c r="L7052" t="s">
        <v>398</v>
      </c>
      <c r="M7052" t="s">
        <v>448</v>
      </c>
      <c r="N7052">
        <v>-23.64556</v>
      </c>
      <c r="O7052">
        <v>-70.407780000000002</v>
      </c>
      <c r="P7052">
        <v>2</v>
      </c>
      <c r="Q7052">
        <v>2015</v>
      </c>
      <c r="R7052" s="2">
        <v>42296</v>
      </c>
      <c r="S7052" s="2">
        <v>42296</v>
      </c>
      <c r="T7052" s="2">
        <v>42296</v>
      </c>
      <c r="U7052" s="2"/>
    </row>
    <row r="7053" spans="1:25" x14ac:dyDescent="0.3">
      <c r="A7053" t="s">
        <v>19</v>
      </c>
      <c r="B7053" t="s">
        <v>20</v>
      </c>
      <c r="C7053" t="s">
        <v>57</v>
      </c>
      <c r="D7053" t="s">
        <v>378</v>
      </c>
      <c r="E7053" s="5" t="s">
        <v>517</v>
      </c>
      <c r="F7053">
        <v>4</v>
      </c>
      <c r="G7053" t="s">
        <v>346</v>
      </c>
      <c r="H7053">
        <v>9</v>
      </c>
      <c r="I7053">
        <f>ANAM[[#This Row],[VALOR Corregida]]/1000</f>
        <v>8.9999999999999993E-3</v>
      </c>
      <c r="J7053" t="s">
        <v>23</v>
      </c>
      <c r="K7053" t="s">
        <v>24</v>
      </c>
      <c r="L7053" t="s">
        <v>398</v>
      </c>
      <c r="M7053" t="s">
        <v>448</v>
      </c>
      <c r="N7053">
        <v>-23.64556</v>
      </c>
      <c r="O7053">
        <v>-70.407780000000002</v>
      </c>
      <c r="P7053">
        <v>2</v>
      </c>
      <c r="Q7053">
        <v>2015</v>
      </c>
      <c r="R7053" s="2">
        <v>42296</v>
      </c>
      <c r="S7053" s="2">
        <v>42296</v>
      </c>
      <c r="T7053" s="2">
        <v>42296</v>
      </c>
      <c r="U7053" s="2"/>
    </row>
    <row r="7054" spans="1:25" x14ac:dyDescent="0.3">
      <c r="A7054" t="s">
        <v>19</v>
      </c>
      <c r="B7054" t="s">
        <v>20</v>
      </c>
      <c r="C7054" t="s">
        <v>57</v>
      </c>
      <c r="D7054" t="s">
        <v>378</v>
      </c>
      <c r="E7054" s="5" t="s">
        <v>517</v>
      </c>
      <c r="F7054">
        <v>4</v>
      </c>
      <c r="G7054" t="s">
        <v>30</v>
      </c>
      <c r="H7054">
        <v>13</v>
      </c>
      <c r="I7054">
        <f>ANAM[[#This Row],[VALOR Corregida]]/1000</f>
        <v>1.2999999999999999E-2</v>
      </c>
      <c r="J7054" t="s">
        <v>31</v>
      </c>
      <c r="K7054" t="s">
        <v>24</v>
      </c>
      <c r="L7054" t="s">
        <v>398</v>
      </c>
      <c r="M7054" t="s">
        <v>448</v>
      </c>
      <c r="N7054">
        <v>-23.64556</v>
      </c>
      <c r="O7054">
        <v>-70.407780000000002</v>
      </c>
      <c r="P7054">
        <v>2</v>
      </c>
      <c r="Q7054">
        <v>2015</v>
      </c>
      <c r="R7054" s="2">
        <v>42296</v>
      </c>
      <c r="S7054" s="2">
        <v>42296</v>
      </c>
      <c r="T7054" s="2">
        <v>42296</v>
      </c>
      <c r="U7054" s="2"/>
      <c r="X7054">
        <f>0.000000000001*H7054^4-0.00000001*H7054^3+0.00004*H7054^2-0.0733*H7054+97.8</f>
        <v>96.853838058560996</v>
      </c>
      <c r="Y7054">
        <f>X7054*0.12</f>
        <v>11.62246056702732</v>
      </c>
    </row>
    <row r="7055" spans="1:25" x14ac:dyDescent="0.3">
      <c r="A7055" t="s">
        <v>19</v>
      </c>
      <c r="B7055" t="s">
        <v>20</v>
      </c>
      <c r="C7055" t="s">
        <v>57</v>
      </c>
      <c r="D7055" t="s">
        <v>378</v>
      </c>
      <c r="E7055" s="5" t="s">
        <v>517</v>
      </c>
      <c r="F7055">
        <v>4</v>
      </c>
      <c r="G7055" t="s">
        <v>421</v>
      </c>
      <c r="H7055">
        <v>0.05</v>
      </c>
      <c r="I7055">
        <f>ANAM[[#This Row],[VALOR Corregida]]/1000</f>
        <v>5.0000000000000002E-5</v>
      </c>
      <c r="J7055" t="s">
        <v>23</v>
      </c>
      <c r="K7055" t="s">
        <v>315</v>
      </c>
      <c r="L7055" t="s">
        <v>398</v>
      </c>
      <c r="M7055" t="s">
        <v>448</v>
      </c>
      <c r="N7055">
        <v>-23.64556</v>
      </c>
      <c r="O7055">
        <v>-70.407780000000002</v>
      </c>
      <c r="P7055">
        <v>2</v>
      </c>
      <c r="Q7055">
        <v>2015</v>
      </c>
      <c r="R7055" s="2">
        <v>42296</v>
      </c>
      <c r="S7055" s="2">
        <v>42296</v>
      </c>
      <c r="T7055" s="2">
        <v>42296</v>
      </c>
      <c r="U7055" s="2"/>
    </row>
    <row r="7056" spans="1:25" x14ac:dyDescent="0.3">
      <c r="A7056" t="s">
        <v>19</v>
      </c>
      <c r="B7056" t="s">
        <v>20</v>
      </c>
      <c r="C7056" t="s">
        <v>57</v>
      </c>
      <c r="D7056" t="s">
        <v>378</v>
      </c>
      <c r="E7056" s="5" t="s">
        <v>517</v>
      </c>
      <c r="F7056">
        <v>4</v>
      </c>
      <c r="G7056" t="s">
        <v>422</v>
      </c>
      <c r="H7056">
        <v>0.05</v>
      </c>
      <c r="I7056">
        <f>ANAM[[#This Row],[VALOR Corregida]]/1000</f>
        <v>5.0000000000000002E-5</v>
      </c>
      <c r="J7056" t="s">
        <v>23</v>
      </c>
      <c r="K7056" t="s">
        <v>315</v>
      </c>
      <c r="L7056" t="s">
        <v>398</v>
      </c>
      <c r="M7056" t="s">
        <v>448</v>
      </c>
      <c r="N7056">
        <v>-23.64556</v>
      </c>
      <c r="O7056">
        <v>-70.407780000000002</v>
      </c>
      <c r="P7056">
        <v>2</v>
      </c>
      <c r="Q7056">
        <v>2015</v>
      </c>
      <c r="R7056" s="2">
        <v>42296</v>
      </c>
      <c r="S7056" s="2">
        <v>42296</v>
      </c>
      <c r="T7056" s="2">
        <v>42296</v>
      </c>
      <c r="U7056" s="2"/>
    </row>
    <row r="7057" spans="1:25" x14ac:dyDescent="0.3">
      <c r="A7057" t="s">
        <v>19</v>
      </c>
      <c r="B7057" t="s">
        <v>20</v>
      </c>
      <c r="C7057" t="s">
        <v>57</v>
      </c>
      <c r="D7057" t="s">
        <v>378</v>
      </c>
      <c r="E7057" s="5" t="s">
        <v>517</v>
      </c>
      <c r="F7057">
        <v>4</v>
      </c>
      <c r="G7057" t="s">
        <v>423</v>
      </c>
      <c r="H7057">
        <v>0.05</v>
      </c>
      <c r="I7057">
        <f>ANAM[[#This Row],[VALOR Corregida]]/1000</f>
        <v>5.0000000000000002E-5</v>
      </c>
      <c r="J7057" t="s">
        <v>23</v>
      </c>
      <c r="K7057" t="s">
        <v>315</v>
      </c>
      <c r="L7057" t="s">
        <v>398</v>
      </c>
      <c r="M7057" t="s">
        <v>448</v>
      </c>
      <c r="N7057">
        <v>-23.64556</v>
      </c>
      <c r="O7057">
        <v>-70.407780000000002</v>
      </c>
      <c r="P7057">
        <v>2</v>
      </c>
      <c r="Q7057">
        <v>2015</v>
      </c>
      <c r="R7057" s="2">
        <v>42296</v>
      </c>
      <c r="S7057" s="2">
        <v>42296</v>
      </c>
      <c r="T7057" s="2">
        <v>42296</v>
      </c>
      <c r="U7057" s="2"/>
    </row>
    <row r="7058" spans="1:25" x14ac:dyDescent="0.3">
      <c r="A7058" t="s">
        <v>19</v>
      </c>
      <c r="B7058" t="s">
        <v>20</v>
      </c>
      <c r="C7058" t="s">
        <v>57</v>
      </c>
      <c r="D7058" t="s">
        <v>378</v>
      </c>
      <c r="E7058" s="5" t="s">
        <v>517</v>
      </c>
      <c r="F7058">
        <v>4</v>
      </c>
      <c r="G7058" t="s">
        <v>424</v>
      </c>
      <c r="H7058">
        <v>0.05</v>
      </c>
      <c r="I7058">
        <f>ANAM[[#This Row],[VALOR Corregida]]/1000</f>
        <v>5.0000000000000002E-5</v>
      </c>
      <c r="J7058" t="s">
        <v>23</v>
      </c>
      <c r="K7058" t="s">
        <v>315</v>
      </c>
      <c r="L7058" t="s">
        <v>398</v>
      </c>
      <c r="M7058" t="s">
        <v>448</v>
      </c>
      <c r="N7058">
        <v>-23.64556</v>
      </c>
      <c r="O7058">
        <v>-70.407780000000002</v>
      </c>
      <c r="P7058">
        <v>2</v>
      </c>
      <c r="Q7058">
        <v>2015</v>
      </c>
      <c r="R7058" s="2">
        <v>42296</v>
      </c>
      <c r="S7058" s="2">
        <v>42296</v>
      </c>
      <c r="T7058" s="2">
        <v>42296</v>
      </c>
      <c r="U7058" s="2"/>
    </row>
    <row r="7059" spans="1:25" x14ac:dyDescent="0.3">
      <c r="A7059" t="s">
        <v>19</v>
      </c>
      <c r="B7059" t="s">
        <v>20</v>
      </c>
      <c r="C7059" t="s">
        <v>57</v>
      </c>
      <c r="D7059" t="s">
        <v>378</v>
      </c>
      <c r="E7059" s="5" t="s">
        <v>517</v>
      </c>
      <c r="F7059">
        <v>4</v>
      </c>
      <c r="G7059" t="s">
        <v>425</v>
      </c>
      <c r="H7059">
        <v>0.05</v>
      </c>
      <c r="I7059">
        <f>ANAM[[#This Row],[VALOR Corregida]]/1000</f>
        <v>5.0000000000000002E-5</v>
      </c>
      <c r="J7059" t="s">
        <v>23</v>
      </c>
      <c r="K7059" t="s">
        <v>315</v>
      </c>
      <c r="L7059" t="s">
        <v>398</v>
      </c>
      <c r="M7059" t="s">
        <v>448</v>
      </c>
      <c r="N7059">
        <v>-23.64556</v>
      </c>
      <c r="O7059">
        <v>-70.407780000000002</v>
      </c>
      <c r="P7059">
        <v>2</v>
      </c>
      <c r="Q7059">
        <v>2015</v>
      </c>
      <c r="R7059" s="2">
        <v>42296</v>
      </c>
      <c r="S7059" s="2">
        <v>42296</v>
      </c>
      <c r="T7059" s="2">
        <v>42296</v>
      </c>
      <c r="U7059" s="2"/>
    </row>
    <row r="7060" spans="1:25" x14ac:dyDescent="0.3">
      <c r="A7060" t="s">
        <v>19</v>
      </c>
      <c r="B7060" t="s">
        <v>20</v>
      </c>
      <c r="C7060" t="s">
        <v>57</v>
      </c>
      <c r="D7060" t="s">
        <v>378</v>
      </c>
      <c r="E7060" s="5" t="s">
        <v>517</v>
      </c>
      <c r="F7060">
        <v>4</v>
      </c>
      <c r="G7060" t="s">
        <v>426</v>
      </c>
      <c r="H7060">
        <v>1.25</v>
      </c>
      <c r="I7060">
        <f>ANAM[[#This Row],[VALOR Corregida]]/1000</f>
        <v>1.25E-3</v>
      </c>
      <c r="J7060" t="s">
        <v>27</v>
      </c>
      <c r="K7060" t="s">
        <v>315</v>
      </c>
      <c r="L7060" t="s">
        <v>398</v>
      </c>
      <c r="M7060" t="s">
        <v>448</v>
      </c>
      <c r="N7060">
        <v>-23.64556</v>
      </c>
      <c r="O7060">
        <v>-70.407780000000002</v>
      </c>
      <c r="P7060">
        <v>2</v>
      </c>
      <c r="Q7060">
        <v>2015</v>
      </c>
      <c r="R7060" s="2">
        <v>42296</v>
      </c>
      <c r="S7060" s="2">
        <v>42296</v>
      </c>
      <c r="T7060" s="2">
        <v>42296</v>
      </c>
      <c r="U7060" s="2"/>
    </row>
    <row r="7061" spans="1:25" x14ac:dyDescent="0.3">
      <c r="A7061" t="s">
        <v>19</v>
      </c>
      <c r="B7061" t="s">
        <v>20</v>
      </c>
      <c r="C7061" t="s">
        <v>57</v>
      </c>
      <c r="D7061" t="s">
        <v>378</v>
      </c>
      <c r="E7061" s="5" t="s">
        <v>517</v>
      </c>
      <c r="F7061">
        <v>4</v>
      </c>
      <c r="G7061" t="s">
        <v>216</v>
      </c>
      <c r="H7061">
        <v>1.25</v>
      </c>
      <c r="I7061">
        <f>ANAM[[#This Row],[VALOR Corregida]]/1000</f>
        <v>1.25E-3</v>
      </c>
      <c r="J7061" t="s">
        <v>27</v>
      </c>
      <c r="K7061" t="s">
        <v>315</v>
      </c>
      <c r="L7061" t="s">
        <v>398</v>
      </c>
      <c r="M7061" t="s">
        <v>448</v>
      </c>
      <c r="N7061">
        <v>-23.64556</v>
      </c>
      <c r="O7061">
        <v>-70.407780000000002</v>
      </c>
      <c r="P7061">
        <v>2</v>
      </c>
      <c r="Q7061">
        <v>2015</v>
      </c>
      <c r="R7061" s="2">
        <v>42296</v>
      </c>
      <c r="S7061" s="2">
        <v>42296</v>
      </c>
      <c r="T7061" s="2">
        <v>42296</v>
      </c>
      <c r="U7061" s="2"/>
    </row>
    <row r="7062" spans="1:25" x14ac:dyDescent="0.3">
      <c r="A7062" t="s">
        <v>19</v>
      </c>
      <c r="B7062" t="s">
        <v>20</v>
      </c>
      <c r="C7062" t="s">
        <v>57</v>
      </c>
      <c r="D7062" t="s">
        <v>378</v>
      </c>
      <c r="E7062" s="5" t="s">
        <v>517</v>
      </c>
      <c r="F7062">
        <v>4</v>
      </c>
      <c r="G7062" t="s">
        <v>427</v>
      </c>
      <c r="H7062">
        <v>0.05</v>
      </c>
      <c r="I7062">
        <f>ANAM[[#This Row],[VALOR Corregida]]/1000</f>
        <v>5.0000000000000002E-5</v>
      </c>
      <c r="J7062" t="s">
        <v>27</v>
      </c>
      <c r="K7062" t="s">
        <v>315</v>
      </c>
      <c r="L7062" t="s">
        <v>398</v>
      </c>
      <c r="M7062" t="s">
        <v>448</v>
      </c>
      <c r="N7062">
        <v>-23.64556</v>
      </c>
      <c r="O7062">
        <v>-70.407780000000002</v>
      </c>
      <c r="P7062">
        <v>2</v>
      </c>
      <c r="Q7062">
        <v>2015</v>
      </c>
      <c r="R7062" s="2">
        <v>42296</v>
      </c>
      <c r="S7062" s="2">
        <v>42296</v>
      </c>
      <c r="T7062" s="2">
        <v>42296</v>
      </c>
      <c r="U7062" s="2"/>
    </row>
    <row r="7063" spans="1:25" x14ac:dyDescent="0.3">
      <c r="A7063" t="s">
        <v>19</v>
      </c>
      <c r="B7063" t="s">
        <v>20</v>
      </c>
      <c r="C7063" t="s">
        <v>57</v>
      </c>
      <c r="D7063" t="s">
        <v>378</v>
      </c>
      <c r="E7063" s="5" t="s">
        <v>517</v>
      </c>
      <c r="F7063">
        <v>4</v>
      </c>
      <c r="G7063" t="s">
        <v>428</v>
      </c>
      <c r="H7063">
        <v>0.05</v>
      </c>
      <c r="I7063">
        <f>ANAM[[#This Row],[VALOR Corregida]]/1000</f>
        <v>5.0000000000000002E-5</v>
      </c>
      <c r="J7063" t="s">
        <v>23</v>
      </c>
      <c r="K7063" t="s">
        <v>315</v>
      </c>
      <c r="L7063" t="s">
        <v>398</v>
      </c>
      <c r="M7063" t="s">
        <v>448</v>
      </c>
      <c r="N7063">
        <v>-23.64556</v>
      </c>
      <c r="O7063">
        <v>-70.407780000000002</v>
      </c>
      <c r="P7063">
        <v>2</v>
      </c>
      <c r="Q7063">
        <v>2015</v>
      </c>
      <c r="R7063" s="2">
        <v>42296</v>
      </c>
      <c r="S7063" s="2">
        <v>42296</v>
      </c>
      <c r="T7063" s="2">
        <v>42296</v>
      </c>
      <c r="U7063" s="2"/>
    </row>
    <row r="7064" spans="1:25" x14ac:dyDescent="0.3">
      <c r="A7064" t="s">
        <v>19</v>
      </c>
      <c r="B7064" t="s">
        <v>20</v>
      </c>
      <c r="C7064" t="s">
        <v>57</v>
      </c>
      <c r="D7064" t="s">
        <v>378</v>
      </c>
      <c r="E7064" s="5" t="s">
        <v>517</v>
      </c>
      <c r="F7064">
        <v>4</v>
      </c>
      <c r="G7064" t="s">
        <v>348</v>
      </c>
      <c r="H7064">
        <v>2.5000000000000001E-4</v>
      </c>
      <c r="I7064">
        <f>ANAM[[#This Row],[VALOR Corregida]]/1000</f>
        <v>2.4999999999999999E-7</v>
      </c>
      <c r="J7064" t="s">
        <v>23</v>
      </c>
      <c r="K7064" t="s">
        <v>315</v>
      </c>
      <c r="L7064" t="s">
        <v>398</v>
      </c>
      <c r="M7064" t="s">
        <v>448</v>
      </c>
      <c r="N7064">
        <v>-23.64556</v>
      </c>
      <c r="O7064">
        <v>-70.407780000000002</v>
      </c>
      <c r="P7064">
        <v>2</v>
      </c>
      <c r="Q7064">
        <v>2015</v>
      </c>
      <c r="R7064" s="2">
        <v>42296</v>
      </c>
      <c r="S7064" s="2">
        <v>42296</v>
      </c>
      <c r="T7064" s="2">
        <v>42296</v>
      </c>
      <c r="U7064" s="2"/>
    </row>
    <row r="7065" spans="1:25" x14ac:dyDescent="0.3">
      <c r="A7065" t="s">
        <v>19</v>
      </c>
      <c r="B7065" t="s">
        <v>20</v>
      </c>
      <c r="C7065" t="s">
        <v>57</v>
      </c>
      <c r="D7065" t="s">
        <v>378</v>
      </c>
      <c r="E7065" s="5" t="s">
        <v>517</v>
      </c>
      <c r="F7065">
        <v>4</v>
      </c>
      <c r="G7065" t="s">
        <v>429</v>
      </c>
      <c r="H7065">
        <v>0.05</v>
      </c>
      <c r="I7065">
        <f>ANAM[[#This Row],[VALOR Corregida]]/1000</f>
        <v>5.0000000000000002E-5</v>
      </c>
      <c r="J7065" t="s">
        <v>23</v>
      </c>
      <c r="K7065" t="s">
        <v>315</v>
      </c>
      <c r="L7065" t="s">
        <v>398</v>
      </c>
      <c r="M7065" t="s">
        <v>448</v>
      </c>
      <c r="N7065">
        <v>-23.64556</v>
      </c>
      <c r="O7065">
        <v>-70.407780000000002</v>
      </c>
      <c r="P7065">
        <v>2</v>
      </c>
      <c r="Q7065">
        <v>2015</v>
      </c>
      <c r="R7065" s="2">
        <v>42296</v>
      </c>
      <c r="S7065" s="2">
        <v>42296</v>
      </c>
      <c r="T7065" s="2">
        <v>42296</v>
      </c>
      <c r="U7065" s="2"/>
    </row>
    <row r="7066" spans="1:25" x14ac:dyDescent="0.3">
      <c r="A7066" t="s">
        <v>19</v>
      </c>
      <c r="B7066" t="s">
        <v>20</v>
      </c>
      <c r="C7066" t="s">
        <v>57</v>
      </c>
      <c r="D7066" t="s">
        <v>378</v>
      </c>
      <c r="E7066" s="5" t="s">
        <v>517</v>
      </c>
      <c r="F7066">
        <v>4</v>
      </c>
      <c r="G7066" t="s">
        <v>350</v>
      </c>
      <c r="H7066">
        <v>1.25</v>
      </c>
      <c r="I7066">
        <f>ANAM[[#This Row],[VALOR Corregida]]/1000</f>
        <v>1.25E-3</v>
      </c>
      <c r="J7066" t="s">
        <v>23</v>
      </c>
      <c r="K7066" t="s">
        <v>315</v>
      </c>
      <c r="L7066" t="s">
        <v>398</v>
      </c>
      <c r="M7066" t="s">
        <v>448</v>
      </c>
      <c r="N7066">
        <v>-23.64556</v>
      </c>
      <c r="O7066">
        <v>-70.407780000000002</v>
      </c>
      <c r="P7066">
        <v>2</v>
      </c>
      <c r="Q7066">
        <v>2015</v>
      </c>
      <c r="R7066" s="2">
        <v>42296</v>
      </c>
      <c r="S7066" s="2">
        <v>42296</v>
      </c>
      <c r="T7066" s="2">
        <v>42296</v>
      </c>
      <c r="U7066" s="2"/>
    </row>
    <row r="7067" spans="1:25" x14ac:dyDescent="0.3">
      <c r="A7067" t="s">
        <v>19</v>
      </c>
      <c r="B7067" t="s">
        <v>20</v>
      </c>
      <c r="C7067" t="s">
        <v>57</v>
      </c>
      <c r="D7067" t="s">
        <v>378</v>
      </c>
      <c r="E7067" s="5" t="s">
        <v>517</v>
      </c>
      <c r="F7067">
        <v>4</v>
      </c>
      <c r="G7067" t="s">
        <v>352</v>
      </c>
      <c r="H7067">
        <v>49</v>
      </c>
      <c r="I7067">
        <f>ANAM[[#This Row],[VALOR Corregida]]/1000</f>
        <v>4.9000000000000002E-2</v>
      </c>
      <c r="J7067" t="s">
        <v>27</v>
      </c>
      <c r="K7067" t="s">
        <v>24</v>
      </c>
      <c r="L7067" t="s">
        <v>398</v>
      </c>
      <c r="M7067" t="s">
        <v>448</v>
      </c>
      <c r="N7067">
        <v>-23.64556</v>
      </c>
      <c r="O7067">
        <v>-70.407780000000002</v>
      </c>
      <c r="P7067">
        <v>2</v>
      </c>
      <c r="Q7067">
        <v>2015</v>
      </c>
      <c r="R7067" s="2">
        <v>42296</v>
      </c>
      <c r="S7067" s="2">
        <v>42296</v>
      </c>
      <c r="T7067" s="2">
        <v>42296</v>
      </c>
      <c r="U7067" s="2"/>
      <c r="X7067">
        <f>0.0014*H7067^2-0.86*H7067+97.5</f>
        <v>58.721400000000003</v>
      </c>
      <c r="Y7067">
        <f>X7067*0.12</f>
        <v>7.0465679999999997</v>
      </c>
    </row>
    <row r="7068" spans="1:25" x14ac:dyDescent="0.3">
      <c r="A7068" t="s">
        <v>19</v>
      </c>
      <c r="B7068" t="s">
        <v>20</v>
      </c>
      <c r="C7068" t="s">
        <v>60</v>
      </c>
      <c r="D7068" t="s">
        <v>379</v>
      </c>
      <c r="E7068" s="5" t="s">
        <v>521</v>
      </c>
      <c r="F7068">
        <v>3</v>
      </c>
      <c r="G7068" t="s">
        <v>412</v>
      </c>
      <c r="H7068">
        <v>0.05</v>
      </c>
      <c r="I7068">
        <f>ANAM[[#This Row],[VALOR Corregida]]/1000</f>
        <v>5.0000000000000002E-5</v>
      </c>
      <c r="J7068" t="s">
        <v>23</v>
      </c>
      <c r="K7068" t="s">
        <v>315</v>
      </c>
      <c r="L7068" t="s">
        <v>398</v>
      </c>
      <c r="M7068" t="s">
        <v>448</v>
      </c>
      <c r="N7068" s="7">
        <v>-23.650278</v>
      </c>
      <c r="O7068" s="7">
        <v>-70.406110999999996</v>
      </c>
      <c r="P7068">
        <v>2</v>
      </c>
      <c r="Q7068">
        <v>2015</v>
      </c>
      <c r="R7068" s="2">
        <v>42296</v>
      </c>
      <c r="S7068" s="2">
        <v>42296</v>
      </c>
      <c r="T7068" s="2">
        <v>42296</v>
      </c>
      <c r="U7068" s="2"/>
    </row>
    <row r="7069" spans="1:25" x14ac:dyDescent="0.3">
      <c r="A7069" t="s">
        <v>19</v>
      </c>
      <c r="B7069" t="s">
        <v>20</v>
      </c>
      <c r="C7069" t="s">
        <v>60</v>
      </c>
      <c r="D7069" t="s">
        <v>379</v>
      </c>
      <c r="E7069" s="5" t="s">
        <v>521</v>
      </c>
      <c r="F7069">
        <v>3</v>
      </c>
      <c r="G7069" t="s">
        <v>414</v>
      </c>
      <c r="H7069">
        <v>0.05</v>
      </c>
      <c r="I7069">
        <f>ANAM[[#This Row],[VALOR Corregida]]/1000</f>
        <v>5.0000000000000002E-5</v>
      </c>
      <c r="J7069" t="s">
        <v>23</v>
      </c>
      <c r="K7069" t="s">
        <v>315</v>
      </c>
      <c r="L7069" t="s">
        <v>398</v>
      </c>
      <c r="M7069" t="s">
        <v>448</v>
      </c>
      <c r="N7069" s="7">
        <v>-23.650278</v>
      </c>
      <c r="O7069" s="7">
        <v>-70.406110999999996</v>
      </c>
      <c r="P7069">
        <v>2</v>
      </c>
      <c r="Q7069">
        <v>2015</v>
      </c>
      <c r="R7069" s="2">
        <v>42296</v>
      </c>
      <c r="S7069" s="2">
        <v>42296</v>
      </c>
      <c r="T7069" s="2">
        <v>42296</v>
      </c>
      <c r="U7069" s="2"/>
    </row>
    <row r="7070" spans="1:25" x14ac:dyDescent="0.3">
      <c r="A7070" t="s">
        <v>19</v>
      </c>
      <c r="B7070" t="s">
        <v>20</v>
      </c>
      <c r="C7070" t="s">
        <v>60</v>
      </c>
      <c r="D7070" t="s">
        <v>379</v>
      </c>
      <c r="E7070" s="5" t="s">
        <v>521</v>
      </c>
      <c r="F7070">
        <v>3</v>
      </c>
      <c r="G7070" t="s">
        <v>415</v>
      </c>
      <c r="H7070">
        <v>1</v>
      </c>
      <c r="I7070">
        <f>ANAM[[#This Row],[VALOR Corregida]]/1000</f>
        <v>1E-3</v>
      </c>
      <c r="J7070" t="s">
        <v>23</v>
      </c>
      <c r="K7070" t="s">
        <v>24</v>
      </c>
      <c r="L7070" t="s">
        <v>398</v>
      </c>
      <c r="M7070" t="s">
        <v>448</v>
      </c>
      <c r="N7070" s="7">
        <v>-23.650278</v>
      </c>
      <c r="O7070" s="7">
        <v>-70.406110999999996</v>
      </c>
      <c r="P7070">
        <v>2</v>
      </c>
      <c r="Q7070">
        <v>2015</v>
      </c>
      <c r="R7070" s="2">
        <v>42296</v>
      </c>
      <c r="S7070" s="2">
        <v>42296</v>
      </c>
      <c r="T7070" s="2">
        <v>42296</v>
      </c>
      <c r="U7070" s="2"/>
    </row>
    <row r="7071" spans="1:25" x14ac:dyDescent="0.3">
      <c r="A7071" t="s">
        <v>19</v>
      </c>
      <c r="B7071" t="s">
        <v>20</v>
      </c>
      <c r="C7071" t="s">
        <v>60</v>
      </c>
      <c r="D7071" t="s">
        <v>379</v>
      </c>
      <c r="E7071" s="5" t="s">
        <v>521</v>
      </c>
      <c r="F7071">
        <v>3</v>
      </c>
      <c r="G7071" t="s">
        <v>416</v>
      </c>
      <c r="H7071">
        <v>0.05</v>
      </c>
      <c r="I7071">
        <f>ANAM[[#This Row],[VALOR Corregida]]/1000</f>
        <v>5.0000000000000002E-5</v>
      </c>
      <c r="J7071" t="s">
        <v>23</v>
      </c>
      <c r="K7071" t="s">
        <v>315</v>
      </c>
      <c r="L7071" t="s">
        <v>398</v>
      </c>
      <c r="M7071" t="s">
        <v>448</v>
      </c>
      <c r="N7071" s="7">
        <v>-23.650278</v>
      </c>
      <c r="O7071" s="7">
        <v>-70.406110999999996</v>
      </c>
      <c r="P7071">
        <v>2</v>
      </c>
      <c r="Q7071">
        <v>2015</v>
      </c>
      <c r="R7071" s="2">
        <v>42296</v>
      </c>
      <c r="S7071" s="2">
        <v>42296</v>
      </c>
      <c r="T7071" s="2">
        <v>42296</v>
      </c>
      <c r="U7071" s="2"/>
    </row>
    <row r="7072" spans="1:25" x14ac:dyDescent="0.3">
      <c r="A7072" t="s">
        <v>19</v>
      </c>
      <c r="B7072" t="s">
        <v>20</v>
      </c>
      <c r="C7072" t="s">
        <v>60</v>
      </c>
      <c r="D7072" t="s">
        <v>379</v>
      </c>
      <c r="E7072" s="5" t="s">
        <v>521</v>
      </c>
      <c r="F7072">
        <v>3</v>
      </c>
      <c r="G7072" t="s">
        <v>417</v>
      </c>
      <c r="H7072">
        <v>0.05</v>
      </c>
      <c r="I7072">
        <f>ANAM[[#This Row],[VALOR Corregida]]/1000</f>
        <v>5.0000000000000002E-5</v>
      </c>
      <c r="J7072" t="s">
        <v>23</v>
      </c>
      <c r="K7072" t="s">
        <v>315</v>
      </c>
      <c r="L7072" t="s">
        <v>398</v>
      </c>
      <c r="M7072" t="s">
        <v>448</v>
      </c>
      <c r="N7072" s="7">
        <v>-23.650278</v>
      </c>
      <c r="O7072" s="7">
        <v>-70.406110999999996</v>
      </c>
      <c r="P7072">
        <v>2</v>
      </c>
      <c r="Q7072">
        <v>2015</v>
      </c>
      <c r="R7072" s="2">
        <v>42296</v>
      </c>
      <c r="S7072" s="2">
        <v>42296</v>
      </c>
      <c r="T7072" s="2">
        <v>42296</v>
      </c>
      <c r="U7072" s="2"/>
    </row>
    <row r="7073" spans="1:25" x14ac:dyDescent="0.3">
      <c r="A7073" t="s">
        <v>19</v>
      </c>
      <c r="B7073" t="s">
        <v>20</v>
      </c>
      <c r="C7073" t="s">
        <v>60</v>
      </c>
      <c r="D7073" t="s">
        <v>379</v>
      </c>
      <c r="E7073" s="5" t="s">
        <v>521</v>
      </c>
      <c r="F7073">
        <v>3</v>
      </c>
      <c r="G7073" t="s">
        <v>418</v>
      </c>
      <c r="H7073">
        <v>0.05</v>
      </c>
      <c r="I7073">
        <f>ANAM[[#This Row],[VALOR Corregida]]/1000</f>
        <v>5.0000000000000002E-5</v>
      </c>
      <c r="J7073" t="s">
        <v>23</v>
      </c>
      <c r="K7073" t="s">
        <v>315</v>
      </c>
      <c r="L7073" t="s">
        <v>398</v>
      </c>
      <c r="M7073" t="s">
        <v>448</v>
      </c>
      <c r="N7073" s="7">
        <v>-23.650278</v>
      </c>
      <c r="O7073" s="7">
        <v>-70.406110999999996</v>
      </c>
      <c r="P7073">
        <v>2</v>
      </c>
      <c r="Q7073">
        <v>2015</v>
      </c>
      <c r="R7073" s="2">
        <v>42296</v>
      </c>
      <c r="S7073" s="2">
        <v>42296</v>
      </c>
      <c r="T7073" s="2">
        <v>42296</v>
      </c>
      <c r="U7073" s="2"/>
    </row>
    <row r="7074" spans="1:25" x14ac:dyDescent="0.3">
      <c r="A7074" t="s">
        <v>19</v>
      </c>
      <c r="B7074" t="s">
        <v>20</v>
      </c>
      <c r="C7074" t="s">
        <v>60</v>
      </c>
      <c r="D7074" t="s">
        <v>379</v>
      </c>
      <c r="E7074" s="5" t="s">
        <v>521</v>
      </c>
      <c r="F7074">
        <v>3</v>
      </c>
      <c r="G7074" t="s">
        <v>419</v>
      </c>
      <c r="H7074">
        <v>0.05</v>
      </c>
      <c r="I7074">
        <f>ANAM[[#This Row],[VALOR Corregida]]/1000</f>
        <v>5.0000000000000002E-5</v>
      </c>
      <c r="J7074" t="s">
        <v>23</v>
      </c>
      <c r="K7074" t="s">
        <v>315</v>
      </c>
      <c r="L7074" t="s">
        <v>398</v>
      </c>
      <c r="M7074" t="s">
        <v>448</v>
      </c>
      <c r="N7074" s="7">
        <v>-23.650278</v>
      </c>
      <c r="O7074" s="7">
        <v>-70.406110999999996</v>
      </c>
      <c r="P7074">
        <v>2</v>
      </c>
      <c r="Q7074">
        <v>2015</v>
      </c>
      <c r="R7074" s="2">
        <v>42296</v>
      </c>
      <c r="S7074" s="2">
        <v>42296</v>
      </c>
      <c r="T7074" s="2">
        <v>42296</v>
      </c>
      <c r="U7074" s="2"/>
    </row>
    <row r="7075" spans="1:25" x14ac:dyDescent="0.3">
      <c r="A7075" t="s">
        <v>19</v>
      </c>
      <c r="B7075" t="s">
        <v>20</v>
      </c>
      <c r="C7075" t="s">
        <v>60</v>
      </c>
      <c r="D7075" t="s">
        <v>379</v>
      </c>
      <c r="E7075" s="5" t="s">
        <v>521</v>
      </c>
      <c r="F7075">
        <v>3</v>
      </c>
      <c r="G7075" t="s">
        <v>420</v>
      </c>
      <c r="H7075">
        <v>0.05</v>
      </c>
      <c r="I7075">
        <f>ANAM[[#This Row],[VALOR Corregida]]/1000</f>
        <v>5.0000000000000002E-5</v>
      </c>
      <c r="J7075" t="s">
        <v>23</v>
      </c>
      <c r="K7075" t="s">
        <v>315</v>
      </c>
      <c r="L7075" t="s">
        <v>398</v>
      </c>
      <c r="M7075" t="s">
        <v>448</v>
      </c>
      <c r="N7075" s="7">
        <v>-23.650278</v>
      </c>
      <c r="O7075" s="7">
        <v>-70.406110999999996</v>
      </c>
      <c r="P7075">
        <v>2</v>
      </c>
      <c r="Q7075">
        <v>2015</v>
      </c>
      <c r="R7075" s="2">
        <v>42296</v>
      </c>
      <c r="S7075" s="2">
        <v>42296</v>
      </c>
      <c r="T7075" s="2">
        <v>42296</v>
      </c>
      <c r="U7075" s="2"/>
    </row>
    <row r="7076" spans="1:25" x14ac:dyDescent="0.3">
      <c r="A7076" t="s">
        <v>19</v>
      </c>
      <c r="B7076" t="s">
        <v>20</v>
      </c>
      <c r="C7076" t="s">
        <v>60</v>
      </c>
      <c r="D7076" t="s">
        <v>379</v>
      </c>
      <c r="E7076" s="5" t="s">
        <v>521</v>
      </c>
      <c r="F7076">
        <v>3</v>
      </c>
      <c r="G7076" t="s">
        <v>345</v>
      </c>
      <c r="H7076">
        <v>0.5</v>
      </c>
      <c r="I7076">
        <f>ANAM[[#This Row],[VALOR Corregida]]/1000</f>
        <v>5.0000000000000001E-4</v>
      </c>
      <c r="J7076" t="s">
        <v>23</v>
      </c>
      <c r="K7076" t="s">
        <v>315</v>
      </c>
      <c r="L7076" t="s">
        <v>398</v>
      </c>
      <c r="M7076" t="s">
        <v>448</v>
      </c>
      <c r="N7076" s="7">
        <v>-23.650278</v>
      </c>
      <c r="O7076" s="7">
        <v>-70.406110999999996</v>
      </c>
      <c r="P7076">
        <v>2</v>
      </c>
      <c r="Q7076">
        <v>2015</v>
      </c>
      <c r="R7076" s="2">
        <v>42296</v>
      </c>
      <c r="S7076" s="2">
        <v>42296</v>
      </c>
      <c r="T7076" s="2">
        <v>42296</v>
      </c>
      <c r="U7076" s="2"/>
    </row>
    <row r="7077" spans="1:25" x14ac:dyDescent="0.3">
      <c r="A7077" t="s">
        <v>19</v>
      </c>
      <c r="B7077" t="s">
        <v>20</v>
      </c>
      <c r="C7077" t="s">
        <v>60</v>
      </c>
      <c r="D7077" t="s">
        <v>379</v>
      </c>
      <c r="E7077" s="5" t="s">
        <v>521</v>
      </c>
      <c r="F7077">
        <v>3</v>
      </c>
      <c r="G7077" t="s">
        <v>346</v>
      </c>
      <c r="H7077">
        <v>6</v>
      </c>
      <c r="I7077">
        <f>ANAM[[#This Row],[VALOR Corregida]]/1000</f>
        <v>6.0000000000000001E-3</v>
      </c>
      <c r="J7077" t="s">
        <v>23</v>
      </c>
      <c r="K7077" t="s">
        <v>24</v>
      </c>
      <c r="L7077" t="s">
        <v>398</v>
      </c>
      <c r="M7077" t="s">
        <v>448</v>
      </c>
      <c r="N7077" s="7">
        <v>-23.650278</v>
      </c>
      <c r="O7077" s="7">
        <v>-70.406110999999996</v>
      </c>
      <c r="P7077">
        <v>2</v>
      </c>
      <c r="Q7077">
        <v>2015</v>
      </c>
      <c r="R7077" s="2">
        <v>42296</v>
      </c>
      <c r="S7077" s="2">
        <v>42296</v>
      </c>
      <c r="T7077" s="2">
        <v>42296</v>
      </c>
      <c r="U7077" s="2"/>
    </row>
    <row r="7078" spans="1:25" x14ac:dyDescent="0.3">
      <c r="A7078" t="s">
        <v>19</v>
      </c>
      <c r="B7078" t="s">
        <v>20</v>
      </c>
      <c r="C7078" t="s">
        <v>60</v>
      </c>
      <c r="D7078" t="s">
        <v>379</v>
      </c>
      <c r="E7078" s="5" t="s">
        <v>521</v>
      </c>
      <c r="F7078">
        <v>3</v>
      </c>
      <c r="G7078" t="s">
        <v>30</v>
      </c>
      <c r="H7078">
        <v>34</v>
      </c>
      <c r="I7078">
        <f>ANAM[[#This Row],[VALOR Corregida]]/1000</f>
        <v>3.4000000000000002E-2</v>
      </c>
      <c r="J7078" t="s">
        <v>31</v>
      </c>
      <c r="K7078" t="s">
        <v>24</v>
      </c>
      <c r="L7078" t="s">
        <v>398</v>
      </c>
      <c r="M7078" t="s">
        <v>448</v>
      </c>
      <c r="N7078" s="7">
        <v>-23.650278</v>
      </c>
      <c r="O7078" s="7">
        <v>-70.406110999999996</v>
      </c>
      <c r="P7078">
        <v>2</v>
      </c>
      <c r="Q7078">
        <v>2015</v>
      </c>
      <c r="R7078" s="2">
        <v>42296</v>
      </c>
      <c r="S7078" s="2">
        <v>42296</v>
      </c>
      <c r="T7078" s="2">
        <v>42296</v>
      </c>
      <c r="U7078" s="2"/>
      <c r="X7078">
        <f>0.000000000001*H7078^4-0.00000001*H7078^3+0.00004*H7078^2-0.0733*H7078+97.8</f>
        <v>95.35364829633599</v>
      </c>
      <c r="Y7078">
        <f>X7078*0.12</f>
        <v>11.442437795560318</v>
      </c>
    </row>
    <row r="7079" spans="1:25" x14ac:dyDescent="0.3">
      <c r="A7079" t="s">
        <v>19</v>
      </c>
      <c r="B7079" t="s">
        <v>20</v>
      </c>
      <c r="C7079" t="s">
        <v>60</v>
      </c>
      <c r="D7079" t="s">
        <v>379</v>
      </c>
      <c r="E7079" s="5" t="s">
        <v>521</v>
      </c>
      <c r="F7079">
        <v>3</v>
      </c>
      <c r="G7079" t="s">
        <v>421</v>
      </c>
      <c r="H7079">
        <v>0.05</v>
      </c>
      <c r="I7079">
        <f>ANAM[[#This Row],[VALOR Corregida]]/1000</f>
        <v>5.0000000000000002E-5</v>
      </c>
      <c r="J7079" t="s">
        <v>23</v>
      </c>
      <c r="K7079" t="s">
        <v>315</v>
      </c>
      <c r="L7079" t="s">
        <v>398</v>
      </c>
      <c r="M7079" t="s">
        <v>448</v>
      </c>
      <c r="N7079" s="7">
        <v>-23.650278</v>
      </c>
      <c r="O7079" s="7">
        <v>-70.406110999999996</v>
      </c>
      <c r="P7079">
        <v>2</v>
      </c>
      <c r="Q7079">
        <v>2015</v>
      </c>
      <c r="R7079" s="2">
        <v>42296</v>
      </c>
      <c r="S7079" s="2">
        <v>42296</v>
      </c>
      <c r="T7079" s="2">
        <v>42296</v>
      </c>
      <c r="U7079" s="2"/>
    </row>
    <row r="7080" spans="1:25" x14ac:dyDescent="0.3">
      <c r="A7080" t="s">
        <v>19</v>
      </c>
      <c r="B7080" t="s">
        <v>20</v>
      </c>
      <c r="C7080" t="s">
        <v>60</v>
      </c>
      <c r="D7080" t="s">
        <v>379</v>
      </c>
      <c r="E7080" s="5" t="s">
        <v>521</v>
      </c>
      <c r="F7080">
        <v>3</v>
      </c>
      <c r="G7080" t="s">
        <v>422</v>
      </c>
      <c r="H7080">
        <v>0.05</v>
      </c>
      <c r="I7080">
        <f>ANAM[[#This Row],[VALOR Corregida]]/1000</f>
        <v>5.0000000000000002E-5</v>
      </c>
      <c r="J7080" t="s">
        <v>23</v>
      </c>
      <c r="K7080" t="s">
        <v>315</v>
      </c>
      <c r="L7080" t="s">
        <v>398</v>
      </c>
      <c r="M7080" t="s">
        <v>448</v>
      </c>
      <c r="N7080" s="7">
        <v>-23.650278</v>
      </c>
      <c r="O7080" s="7">
        <v>-70.406110999999996</v>
      </c>
      <c r="P7080">
        <v>2</v>
      </c>
      <c r="Q7080">
        <v>2015</v>
      </c>
      <c r="R7080" s="2">
        <v>42296</v>
      </c>
      <c r="S7080" s="2">
        <v>42296</v>
      </c>
      <c r="T7080" s="2">
        <v>42296</v>
      </c>
      <c r="U7080" s="2"/>
    </row>
    <row r="7081" spans="1:25" x14ac:dyDescent="0.3">
      <c r="A7081" t="s">
        <v>19</v>
      </c>
      <c r="B7081" t="s">
        <v>20</v>
      </c>
      <c r="C7081" t="s">
        <v>60</v>
      </c>
      <c r="D7081" t="s">
        <v>379</v>
      </c>
      <c r="E7081" s="5" t="s">
        <v>521</v>
      </c>
      <c r="F7081">
        <v>3</v>
      </c>
      <c r="G7081" t="s">
        <v>423</v>
      </c>
      <c r="H7081">
        <v>0.05</v>
      </c>
      <c r="I7081">
        <f>ANAM[[#This Row],[VALOR Corregida]]/1000</f>
        <v>5.0000000000000002E-5</v>
      </c>
      <c r="J7081" t="s">
        <v>23</v>
      </c>
      <c r="K7081" t="s">
        <v>315</v>
      </c>
      <c r="L7081" t="s">
        <v>398</v>
      </c>
      <c r="M7081" t="s">
        <v>448</v>
      </c>
      <c r="N7081" s="7">
        <v>-23.650278</v>
      </c>
      <c r="O7081" s="7">
        <v>-70.406110999999996</v>
      </c>
      <c r="P7081">
        <v>2</v>
      </c>
      <c r="Q7081">
        <v>2015</v>
      </c>
      <c r="R7081" s="2">
        <v>42296</v>
      </c>
      <c r="S7081" s="2">
        <v>42296</v>
      </c>
      <c r="T7081" s="2">
        <v>42296</v>
      </c>
      <c r="U7081" s="2"/>
    </row>
    <row r="7082" spans="1:25" x14ac:dyDescent="0.3">
      <c r="A7082" t="s">
        <v>19</v>
      </c>
      <c r="B7082" t="s">
        <v>20</v>
      </c>
      <c r="C7082" t="s">
        <v>60</v>
      </c>
      <c r="D7082" t="s">
        <v>379</v>
      </c>
      <c r="E7082" s="5" t="s">
        <v>521</v>
      </c>
      <c r="F7082">
        <v>3</v>
      </c>
      <c r="G7082" t="s">
        <v>424</v>
      </c>
      <c r="H7082">
        <v>0.05</v>
      </c>
      <c r="I7082">
        <f>ANAM[[#This Row],[VALOR Corregida]]/1000</f>
        <v>5.0000000000000002E-5</v>
      </c>
      <c r="J7082" t="s">
        <v>23</v>
      </c>
      <c r="K7082" t="s">
        <v>315</v>
      </c>
      <c r="L7082" t="s">
        <v>398</v>
      </c>
      <c r="M7082" t="s">
        <v>448</v>
      </c>
      <c r="N7082" s="7">
        <v>-23.650278</v>
      </c>
      <c r="O7082" s="7">
        <v>-70.406110999999996</v>
      </c>
      <c r="P7082">
        <v>2</v>
      </c>
      <c r="Q7082">
        <v>2015</v>
      </c>
      <c r="R7082" s="2">
        <v>42296</v>
      </c>
      <c r="S7082" s="2">
        <v>42296</v>
      </c>
      <c r="T7082" s="2">
        <v>42296</v>
      </c>
      <c r="U7082" s="2"/>
    </row>
    <row r="7083" spans="1:25" x14ac:dyDescent="0.3">
      <c r="A7083" t="s">
        <v>19</v>
      </c>
      <c r="B7083" t="s">
        <v>20</v>
      </c>
      <c r="C7083" t="s">
        <v>60</v>
      </c>
      <c r="D7083" t="s">
        <v>379</v>
      </c>
      <c r="E7083" s="5" t="s">
        <v>521</v>
      </c>
      <c r="F7083">
        <v>3</v>
      </c>
      <c r="G7083" t="s">
        <v>425</v>
      </c>
      <c r="H7083">
        <v>0.05</v>
      </c>
      <c r="I7083">
        <f>ANAM[[#This Row],[VALOR Corregida]]/1000</f>
        <v>5.0000000000000002E-5</v>
      </c>
      <c r="J7083" t="s">
        <v>23</v>
      </c>
      <c r="K7083" t="s">
        <v>315</v>
      </c>
      <c r="L7083" t="s">
        <v>398</v>
      </c>
      <c r="M7083" t="s">
        <v>448</v>
      </c>
      <c r="N7083" s="7">
        <v>-23.650278</v>
      </c>
      <c r="O7083" s="7">
        <v>-70.406110999999996</v>
      </c>
      <c r="P7083">
        <v>2</v>
      </c>
      <c r="Q7083">
        <v>2015</v>
      </c>
      <c r="R7083" s="2">
        <v>42296</v>
      </c>
      <c r="S7083" s="2">
        <v>42296</v>
      </c>
      <c r="T7083" s="2">
        <v>42296</v>
      </c>
      <c r="U7083" s="2"/>
    </row>
    <row r="7084" spans="1:25" x14ac:dyDescent="0.3">
      <c r="A7084" t="s">
        <v>19</v>
      </c>
      <c r="B7084" t="s">
        <v>20</v>
      </c>
      <c r="C7084" t="s">
        <v>60</v>
      </c>
      <c r="D7084" t="s">
        <v>379</v>
      </c>
      <c r="E7084" s="5" t="s">
        <v>521</v>
      </c>
      <c r="F7084">
        <v>3</v>
      </c>
      <c r="G7084" t="s">
        <v>426</v>
      </c>
      <c r="H7084">
        <v>1.25</v>
      </c>
      <c r="I7084">
        <f>ANAM[[#This Row],[VALOR Corregida]]/1000</f>
        <v>1.25E-3</v>
      </c>
      <c r="J7084" t="s">
        <v>27</v>
      </c>
      <c r="K7084" t="s">
        <v>315</v>
      </c>
      <c r="L7084" t="s">
        <v>398</v>
      </c>
      <c r="M7084" t="s">
        <v>448</v>
      </c>
      <c r="N7084" s="7">
        <v>-23.650278</v>
      </c>
      <c r="O7084" s="7">
        <v>-70.406110999999996</v>
      </c>
      <c r="P7084">
        <v>2</v>
      </c>
      <c r="Q7084">
        <v>2015</v>
      </c>
      <c r="R7084" s="2">
        <v>42296</v>
      </c>
      <c r="S7084" s="2">
        <v>42296</v>
      </c>
      <c r="T7084" s="2">
        <v>42296</v>
      </c>
      <c r="U7084" s="2"/>
    </row>
    <row r="7085" spans="1:25" x14ac:dyDescent="0.3">
      <c r="A7085" t="s">
        <v>19</v>
      </c>
      <c r="B7085" t="s">
        <v>20</v>
      </c>
      <c r="C7085" t="s">
        <v>60</v>
      </c>
      <c r="D7085" t="s">
        <v>379</v>
      </c>
      <c r="E7085" s="5" t="s">
        <v>521</v>
      </c>
      <c r="F7085">
        <v>3</v>
      </c>
      <c r="G7085" t="s">
        <v>216</v>
      </c>
      <c r="H7085">
        <v>1.25</v>
      </c>
      <c r="I7085">
        <f>ANAM[[#This Row],[VALOR Corregida]]/1000</f>
        <v>1.25E-3</v>
      </c>
      <c r="J7085" t="s">
        <v>27</v>
      </c>
      <c r="K7085" t="s">
        <v>315</v>
      </c>
      <c r="L7085" t="s">
        <v>398</v>
      </c>
      <c r="M7085" t="s">
        <v>448</v>
      </c>
      <c r="N7085" s="7">
        <v>-23.650278</v>
      </c>
      <c r="O7085" s="7">
        <v>-70.406110999999996</v>
      </c>
      <c r="P7085">
        <v>2</v>
      </c>
      <c r="Q7085">
        <v>2015</v>
      </c>
      <c r="R7085" s="2">
        <v>42296</v>
      </c>
      <c r="S7085" s="2">
        <v>42296</v>
      </c>
      <c r="T7085" s="2">
        <v>42296</v>
      </c>
      <c r="U7085" s="2"/>
    </row>
    <row r="7086" spans="1:25" x14ac:dyDescent="0.3">
      <c r="A7086" t="s">
        <v>19</v>
      </c>
      <c r="B7086" t="s">
        <v>20</v>
      </c>
      <c r="C7086" t="s">
        <v>60</v>
      </c>
      <c r="D7086" t="s">
        <v>379</v>
      </c>
      <c r="E7086" s="5" t="s">
        <v>521</v>
      </c>
      <c r="F7086">
        <v>3</v>
      </c>
      <c r="G7086" t="s">
        <v>427</v>
      </c>
      <c r="H7086">
        <v>0.05</v>
      </c>
      <c r="I7086">
        <f>ANAM[[#This Row],[VALOR Corregida]]/1000</f>
        <v>5.0000000000000002E-5</v>
      </c>
      <c r="J7086" t="s">
        <v>27</v>
      </c>
      <c r="K7086" t="s">
        <v>315</v>
      </c>
      <c r="L7086" t="s">
        <v>398</v>
      </c>
      <c r="M7086" t="s">
        <v>448</v>
      </c>
      <c r="N7086" s="7">
        <v>-23.650278</v>
      </c>
      <c r="O7086" s="7">
        <v>-70.406110999999996</v>
      </c>
      <c r="P7086">
        <v>2</v>
      </c>
      <c r="Q7086">
        <v>2015</v>
      </c>
      <c r="R7086" s="2">
        <v>42296</v>
      </c>
      <c r="S7086" s="2">
        <v>42296</v>
      </c>
      <c r="T7086" s="2">
        <v>42296</v>
      </c>
      <c r="U7086" s="2"/>
    </row>
    <row r="7087" spans="1:25" x14ac:dyDescent="0.3">
      <c r="A7087" t="s">
        <v>19</v>
      </c>
      <c r="B7087" t="s">
        <v>20</v>
      </c>
      <c r="C7087" t="s">
        <v>60</v>
      </c>
      <c r="D7087" t="s">
        <v>379</v>
      </c>
      <c r="E7087" s="5" t="s">
        <v>521</v>
      </c>
      <c r="F7087">
        <v>3</v>
      </c>
      <c r="G7087" t="s">
        <v>428</v>
      </c>
      <c r="H7087">
        <v>0.05</v>
      </c>
      <c r="I7087">
        <f>ANAM[[#This Row],[VALOR Corregida]]/1000</f>
        <v>5.0000000000000002E-5</v>
      </c>
      <c r="J7087" t="s">
        <v>23</v>
      </c>
      <c r="K7087" t="s">
        <v>315</v>
      </c>
      <c r="L7087" t="s">
        <v>398</v>
      </c>
      <c r="M7087" t="s">
        <v>448</v>
      </c>
      <c r="N7087" s="7">
        <v>-23.650278</v>
      </c>
      <c r="O7087" s="7">
        <v>-70.406110999999996</v>
      </c>
      <c r="P7087">
        <v>2</v>
      </c>
      <c r="Q7087">
        <v>2015</v>
      </c>
      <c r="R7087" s="2">
        <v>42296</v>
      </c>
      <c r="S7087" s="2">
        <v>42296</v>
      </c>
      <c r="T7087" s="2">
        <v>42296</v>
      </c>
      <c r="U7087" s="2"/>
    </row>
    <row r="7088" spans="1:25" x14ac:dyDescent="0.3">
      <c r="A7088" t="s">
        <v>19</v>
      </c>
      <c r="B7088" t="s">
        <v>20</v>
      </c>
      <c r="C7088" t="s">
        <v>60</v>
      </c>
      <c r="D7088" t="s">
        <v>379</v>
      </c>
      <c r="E7088" s="5" t="s">
        <v>521</v>
      </c>
      <c r="F7088">
        <v>3</v>
      </c>
      <c r="G7088" t="s">
        <v>348</v>
      </c>
      <c r="H7088">
        <v>2.5000000000000001E-4</v>
      </c>
      <c r="I7088">
        <f>ANAM[[#This Row],[VALOR Corregida]]/1000</f>
        <v>2.4999999999999999E-7</v>
      </c>
      <c r="J7088" t="s">
        <v>23</v>
      </c>
      <c r="K7088" t="s">
        <v>315</v>
      </c>
      <c r="L7088" t="s">
        <v>398</v>
      </c>
      <c r="M7088" t="s">
        <v>448</v>
      </c>
      <c r="N7088" s="7">
        <v>-23.650278</v>
      </c>
      <c r="O7088" s="7">
        <v>-70.406110999999996</v>
      </c>
      <c r="P7088">
        <v>2</v>
      </c>
      <c r="Q7088">
        <v>2015</v>
      </c>
      <c r="R7088" s="2">
        <v>42296</v>
      </c>
      <c r="S7088" s="2">
        <v>42296</v>
      </c>
      <c r="T7088" s="2">
        <v>42296</v>
      </c>
      <c r="U7088" s="2"/>
    </row>
    <row r="7089" spans="1:25" x14ac:dyDescent="0.3">
      <c r="A7089" t="s">
        <v>19</v>
      </c>
      <c r="B7089" t="s">
        <v>20</v>
      </c>
      <c r="C7089" t="s">
        <v>60</v>
      </c>
      <c r="D7089" t="s">
        <v>379</v>
      </c>
      <c r="E7089" s="5" t="s">
        <v>521</v>
      </c>
      <c r="F7089">
        <v>3</v>
      </c>
      <c r="G7089" t="s">
        <v>429</v>
      </c>
      <c r="H7089">
        <v>0.05</v>
      </c>
      <c r="I7089">
        <f>ANAM[[#This Row],[VALOR Corregida]]/1000</f>
        <v>5.0000000000000002E-5</v>
      </c>
      <c r="J7089" t="s">
        <v>23</v>
      </c>
      <c r="K7089" t="s">
        <v>315</v>
      </c>
      <c r="L7089" t="s">
        <v>398</v>
      </c>
      <c r="M7089" t="s">
        <v>448</v>
      </c>
      <c r="N7089" s="7">
        <v>-23.650278</v>
      </c>
      <c r="O7089" s="7">
        <v>-70.406110999999996</v>
      </c>
      <c r="P7089">
        <v>2</v>
      </c>
      <c r="Q7089">
        <v>2015</v>
      </c>
      <c r="R7089" s="2">
        <v>42296</v>
      </c>
      <c r="S7089" s="2">
        <v>42296</v>
      </c>
      <c r="T7089" s="2">
        <v>42296</v>
      </c>
      <c r="U7089" s="2"/>
    </row>
    <row r="7090" spans="1:25" x14ac:dyDescent="0.3">
      <c r="A7090" t="s">
        <v>19</v>
      </c>
      <c r="B7090" t="s">
        <v>20</v>
      </c>
      <c r="C7090" t="s">
        <v>60</v>
      </c>
      <c r="D7090" t="s">
        <v>379</v>
      </c>
      <c r="E7090" s="5" t="s">
        <v>521</v>
      </c>
      <c r="F7090">
        <v>3</v>
      </c>
      <c r="G7090" t="s">
        <v>350</v>
      </c>
      <c r="H7090">
        <v>1.25</v>
      </c>
      <c r="I7090">
        <f>ANAM[[#This Row],[VALOR Corregida]]/1000</f>
        <v>1.25E-3</v>
      </c>
      <c r="J7090" t="s">
        <v>23</v>
      </c>
      <c r="K7090" t="s">
        <v>315</v>
      </c>
      <c r="L7090" t="s">
        <v>398</v>
      </c>
      <c r="M7090" t="s">
        <v>448</v>
      </c>
      <c r="N7090" s="7">
        <v>-23.650278</v>
      </c>
      <c r="O7090" s="7">
        <v>-70.406110999999996</v>
      </c>
      <c r="P7090">
        <v>2</v>
      </c>
      <c r="Q7090">
        <v>2015</v>
      </c>
      <c r="R7090" s="2">
        <v>42296</v>
      </c>
      <c r="S7090" s="2">
        <v>42296</v>
      </c>
      <c r="T7090" s="2">
        <v>42296</v>
      </c>
      <c r="U7090" s="2"/>
    </row>
    <row r="7091" spans="1:25" x14ac:dyDescent="0.3">
      <c r="A7091" t="s">
        <v>19</v>
      </c>
      <c r="B7091" t="s">
        <v>20</v>
      </c>
      <c r="C7091" t="s">
        <v>60</v>
      </c>
      <c r="D7091" t="s">
        <v>379</v>
      </c>
      <c r="E7091" s="5" t="s">
        <v>521</v>
      </c>
      <c r="F7091">
        <v>3</v>
      </c>
      <c r="G7091" t="s">
        <v>352</v>
      </c>
      <c r="H7091">
        <v>41</v>
      </c>
      <c r="I7091">
        <f>ANAM[[#This Row],[VALOR Corregida]]/1000</f>
        <v>4.1000000000000002E-2</v>
      </c>
      <c r="J7091" t="s">
        <v>27</v>
      </c>
      <c r="K7091" t="s">
        <v>24</v>
      </c>
      <c r="L7091" t="s">
        <v>398</v>
      </c>
      <c r="M7091" t="s">
        <v>448</v>
      </c>
      <c r="N7091" s="7">
        <v>-23.650278</v>
      </c>
      <c r="O7091" s="7">
        <v>-70.406110999999996</v>
      </c>
      <c r="P7091">
        <v>2</v>
      </c>
      <c r="Q7091">
        <v>2015</v>
      </c>
      <c r="R7091" s="2">
        <v>42296</v>
      </c>
      <c r="S7091" s="2">
        <v>42296</v>
      </c>
      <c r="T7091" s="2">
        <v>42296</v>
      </c>
      <c r="U7091" s="2"/>
      <c r="X7091">
        <f>0.0014*H7091^2-0.86*H7091+97.5</f>
        <v>64.593400000000003</v>
      </c>
      <c r="Y7091">
        <f>X7091*0.12</f>
        <v>7.7512080000000001</v>
      </c>
    </row>
    <row r="7092" spans="1:25" x14ac:dyDescent="0.3">
      <c r="A7092" t="s">
        <v>152</v>
      </c>
      <c r="B7092" t="s">
        <v>20</v>
      </c>
      <c r="C7092" t="s">
        <v>431</v>
      </c>
      <c r="D7092" t="s">
        <v>432</v>
      </c>
      <c r="E7092" s="5" t="s">
        <v>513</v>
      </c>
      <c r="F7092">
        <v>0</v>
      </c>
      <c r="G7092" t="s">
        <v>404</v>
      </c>
      <c r="H7092">
        <v>3.4</v>
      </c>
      <c r="I7092">
        <f>ANAM[[#This Row],[VALOR Corregida]]/1000</f>
        <v>3.3999999999999998E-3</v>
      </c>
      <c r="J7092" t="s">
        <v>155</v>
      </c>
      <c r="K7092" t="s">
        <v>24</v>
      </c>
      <c r="L7092" t="s">
        <v>398</v>
      </c>
      <c r="M7092" t="s">
        <v>449</v>
      </c>
      <c r="N7092">
        <v>-23.481960000000001</v>
      </c>
      <c r="O7092">
        <v>-70.461439999999996</v>
      </c>
      <c r="P7092">
        <v>2</v>
      </c>
      <c r="Q7092">
        <v>2015</v>
      </c>
      <c r="R7092" s="2">
        <v>42296</v>
      </c>
      <c r="S7092" s="2">
        <v>42296</v>
      </c>
      <c r="T7092" s="2">
        <v>42296</v>
      </c>
      <c r="U7092" s="2"/>
    </row>
    <row r="7093" spans="1:25" x14ac:dyDescent="0.3">
      <c r="A7093" t="s">
        <v>152</v>
      </c>
      <c r="B7093" t="s">
        <v>20</v>
      </c>
      <c r="C7093" t="s">
        <v>431</v>
      </c>
      <c r="D7093" t="s">
        <v>432</v>
      </c>
      <c r="E7093" s="5" t="s">
        <v>513</v>
      </c>
      <c r="F7093">
        <v>0</v>
      </c>
      <c r="G7093" t="s">
        <v>28</v>
      </c>
      <c r="H7093">
        <v>4.47</v>
      </c>
      <c r="I7093">
        <f>ANAM[[#This Row],[VALOR Corregida]]/1000</f>
        <v>4.47E-3</v>
      </c>
      <c r="J7093" t="s">
        <v>155</v>
      </c>
      <c r="K7093" t="s">
        <v>24</v>
      </c>
      <c r="L7093" t="s">
        <v>398</v>
      </c>
      <c r="M7093" t="s">
        <v>449</v>
      </c>
      <c r="N7093">
        <v>-23.481960000000001</v>
      </c>
      <c r="O7093">
        <v>-70.461439999999996</v>
      </c>
      <c r="P7093">
        <v>2</v>
      </c>
      <c r="Q7093">
        <v>2015</v>
      </c>
      <c r="R7093" s="2">
        <v>42296</v>
      </c>
      <c r="S7093" s="2">
        <v>42296</v>
      </c>
      <c r="T7093" s="2">
        <v>42296</v>
      </c>
      <c r="U7093" s="2"/>
    </row>
    <row r="7094" spans="1:25" x14ac:dyDescent="0.3">
      <c r="A7094" t="s">
        <v>152</v>
      </c>
      <c r="B7094" t="s">
        <v>20</v>
      </c>
      <c r="C7094" t="s">
        <v>431</v>
      </c>
      <c r="D7094" t="s">
        <v>432</v>
      </c>
      <c r="E7094" s="5" t="s">
        <v>513</v>
      </c>
      <c r="F7094">
        <v>0</v>
      </c>
      <c r="G7094" t="s">
        <v>29</v>
      </c>
      <c r="H7094">
        <v>21.51</v>
      </c>
      <c r="I7094">
        <f>ANAM[[#This Row],[VALOR Corregida]]/1000</f>
        <v>2.1510000000000001E-2</v>
      </c>
      <c r="J7094" t="s">
        <v>155</v>
      </c>
      <c r="K7094" t="s">
        <v>24</v>
      </c>
      <c r="L7094" t="s">
        <v>398</v>
      </c>
      <c r="M7094" t="s">
        <v>449</v>
      </c>
      <c r="N7094">
        <v>-23.481960000000001</v>
      </c>
      <c r="O7094">
        <v>-70.461439999999996</v>
      </c>
      <c r="P7094">
        <v>2</v>
      </c>
      <c r="Q7094">
        <v>2015</v>
      </c>
      <c r="R7094" s="2">
        <v>42296</v>
      </c>
      <c r="S7094" s="2">
        <v>42296</v>
      </c>
      <c r="T7094" s="2">
        <v>42296</v>
      </c>
      <c r="U7094" s="2"/>
    </row>
    <row r="7095" spans="1:25" x14ac:dyDescent="0.3">
      <c r="A7095" t="s">
        <v>152</v>
      </c>
      <c r="B7095" t="s">
        <v>20</v>
      </c>
      <c r="C7095" t="s">
        <v>431</v>
      </c>
      <c r="D7095" t="s">
        <v>432</v>
      </c>
      <c r="E7095" s="5" t="s">
        <v>513</v>
      </c>
      <c r="F7095">
        <v>0</v>
      </c>
      <c r="G7095" t="s">
        <v>30</v>
      </c>
      <c r="H7095">
        <v>1300</v>
      </c>
      <c r="I7095">
        <f>ANAM[[#This Row],[VALOR Corregida]]/1000</f>
        <v>1.3</v>
      </c>
      <c r="J7095" t="s">
        <v>157</v>
      </c>
      <c r="K7095" t="s">
        <v>24</v>
      </c>
      <c r="L7095" t="s">
        <v>398</v>
      </c>
      <c r="M7095" t="s">
        <v>449</v>
      </c>
      <c r="N7095">
        <v>-23.481960000000001</v>
      </c>
      <c r="O7095">
        <v>-70.461439999999996</v>
      </c>
      <c r="P7095">
        <v>2</v>
      </c>
      <c r="Q7095">
        <v>2015</v>
      </c>
      <c r="R7095" s="2">
        <v>42296</v>
      </c>
      <c r="S7095" s="2">
        <v>42296</v>
      </c>
      <c r="T7095" s="2">
        <v>42296</v>
      </c>
      <c r="U7095" s="2"/>
    </row>
    <row r="7096" spans="1:25" x14ac:dyDescent="0.3">
      <c r="A7096" t="s">
        <v>152</v>
      </c>
      <c r="B7096" t="s">
        <v>20</v>
      </c>
      <c r="C7096" t="s">
        <v>431</v>
      </c>
      <c r="D7096" t="s">
        <v>432</v>
      </c>
      <c r="E7096" s="5" t="s">
        <v>513</v>
      </c>
      <c r="F7096">
        <v>0</v>
      </c>
      <c r="G7096" t="s">
        <v>39</v>
      </c>
      <c r="H7096">
        <v>0.01</v>
      </c>
      <c r="I7096">
        <f>ANAM[[#This Row],[VALOR Corregida]]/1000</f>
        <v>1.0000000000000001E-5</v>
      </c>
      <c r="J7096" t="s">
        <v>155</v>
      </c>
      <c r="K7096" t="s">
        <v>315</v>
      </c>
      <c r="L7096" t="s">
        <v>398</v>
      </c>
      <c r="M7096" t="s">
        <v>449</v>
      </c>
      <c r="N7096">
        <v>-23.481960000000001</v>
      </c>
      <c r="O7096">
        <v>-70.461439999999996</v>
      </c>
      <c r="P7096">
        <v>2</v>
      </c>
      <c r="Q7096">
        <v>2015</v>
      </c>
      <c r="R7096" s="2">
        <v>42296</v>
      </c>
      <c r="S7096" s="2">
        <v>42296</v>
      </c>
      <c r="T7096" s="2">
        <v>42296</v>
      </c>
      <c r="U7096" s="2"/>
    </row>
    <row r="7097" spans="1:25" x14ac:dyDescent="0.3">
      <c r="A7097" t="s">
        <v>152</v>
      </c>
      <c r="B7097" t="s">
        <v>20</v>
      </c>
      <c r="C7097" t="s">
        <v>431</v>
      </c>
      <c r="D7097" t="s">
        <v>432</v>
      </c>
      <c r="E7097" s="5" t="s">
        <v>513</v>
      </c>
      <c r="F7097">
        <v>0</v>
      </c>
      <c r="G7097" t="s">
        <v>46</v>
      </c>
      <c r="H7097">
        <v>14.81</v>
      </c>
      <c r="I7097">
        <f>ANAM[[#This Row],[VALOR Corregida]]/1000</f>
        <v>1.481E-2</v>
      </c>
      <c r="J7097" t="s">
        <v>155</v>
      </c>
      <c r="K7097" t="s">
        <v>24</v>
      </c>
      <c r="L7097" t="s">
        <v>398</v>
      </c>
      <c r="M7097" t="s">
        <v>449</v>
      </c>
      <c r="N7097">
        <v>-23.481960000000001</v>
      </c>
      <c r="O7097">
        <v>-70.461439999999996</v>
      </c>
      <c r="P7097">
        <v>2</v>
      </c>
      <c r="Q7097">
        <v>2015</v>
      </c>
      <c r="R7097" s="2">
        <v>42296</v>
      </c>
      <c r="S7097" s="2">
        <v>42296</v>
      </c>
      <c r="T7097" s="2">
        <v>42296</v>
      </c>
      <c r="U7097" s="2"/>
    </row>
    <row r="7098" spans="1:25" x14ac:dyDescent="0.3">
      <c r="A7098" t="s">
        <v>152</v>
      </c>
      <c r="B7098" t="s">
        <v>20</v>
      </c>
      <c r="C7098" t="s">
        <v>198</v>
      </c>
      <c r="D7098" t="s">
        <v>380</v>
      </c>
      <c r="E7098" s="5" t="s">
        <v>529</v>
      </c>
      <c r="F7098">
        <v>0</v>
      </c>
      <c r="G7098" t="s">
        <v>404</v>
      </c>
      <c r="H7098">
        <v>2.8</v>
      </c>
      <c r="I7098">
        <f>ANAM[[#This Row],[VALOR Corregida]]/1000</f>
        <v>2.8E-3</v>
      </c>
      <c r="J7098" t="s">
        <v>155</v>
      </c>
      <c r="K7098" t="s">
        <v>24</v>
      </c>
      <c r="L7098" t="s">
        <v>398</v>
      </c>
      <c r="M7098" t="s">
        <v>449</v>
      </c>
      <c r="N7098">
        <v>-23.616669999999999</v>
      </c>
      <c r="O7098">
        <v>-70.395560000000003</v>
      </c>
      <c r="P7098">
        <v>2</v>
      </c>
      <c r="Q7098">
        <v>2015</v>
      </c>
      <c r="R7098" s="2">
        <v>42296</v>
      </c>
      <c r="S7098" s="2">
        <v>42296</v>
      </c>
      <c r="T7098" s="2">
        <v>42296</v>
      </c>
      <c r="U7098" s="2"/>
    </row>
    <row r="7099" spans="1:25" x14ac:dyDescent="0.3">
      <c r="A7099" t="s">
        <v>152</v>
      </c>
      <c r="B7099" t="s">
        <v>20</v>
      </c>
      <c r="C7099" t="s">
        <v>198</v>
      </c>
      <c r="D7099" t="s">
        <v>380</v>
      </c>
      <c r="E7099" s="5" t="s">
        <v>529</v>
      </c>
      <c r="F7099">
        <v>0</v>
      </c>
      <c r="G7099" t="s">
        <v>28</v>
      </c>
      <c r="H7099">
        <v>4.3099999999999996</v>
      </c>
      <c r="I7099">
        <f>ANAM[[#This Row],[VALOR Corregida]]/1000</f>
        <v>4.3099999999999996E-3</v>
      </c>
      <c r="J7099" t="s">
        <v>155</v>
      </c>
      <c r="K7099" t="s">
        <v>24</v>
      </c>
      <c r="L7099" t="s">
        <v>398</v>
      </c>
      <c r="M7099" t="s">
        <v>449</v>
      </c>
      <c r="N7099">
        <v>-23.616669999999999</v>
      </c>
      <c r="O7099">
        <v>-70.395560000000003</v>
      </c>
      <c r="P7099">
        <v>2</v>
      </c>
      <c r="Q7099">
        <v>2015</v>
      </c>
      <c r="R7099" s="2">
        <v>42296</v>
      </c>
      <c r="S7099" s="2">
        <v>42296</v>
      </c>
      <c r="T7099" s="2">
        <v>42296</v>
      </c>
      <c r="U7099" s="2"/>
    </row>
    <row r="7100" spans="1:25" x14ac:dyDescent="0.3">
      <c r="A7100" t="s">
        <v>152</v>
      </c>
      <c r="B7100" t="s">
        <v>20</v>
      </c>
      <c r="C7100" t="s">
        <v>198</v>
      </c>
      <c r="D7100" t="s">
        <v>380</v>
      </c>
      <c r="E7100" s="5" t="s">
        <v>529</v>
      </c>
      <c r="F7100">
        <v>0</v>
      </c>
      <c r="G7100" t="s">
        <v>29</v>
      </c>
      <c r="H7100">
        <v>23.72</v>
      </c>
      <c r="I7100">
        <f>ANAM[[#This Row],[VALOR Corregida]]/1000</f>
        <v>2.3719999999999998E-2</v>
      </c>
      <c r="J7100" t="s">
        <v>155</v>
      </c>
      <c r="K7100" t="s">
        <v>24</v>
      </c>
      <c r="L7100" t="s">
        <v>398</v>
      </c>
      <c r="M7100" t="s">
        <v>449</v>
      </c>
      <c r="N7100">
        <v>-23.616669999999999</v>
      </c>
      <c r="O7100">
        <v>-70.395560000000003</v>
      </c>
      <c r="P7100">
        <v>2</v>
      </c>
      <c r="Q7100">
        <v>2015</v>
      </c>
      <c r="R7100" s="2">
        <v>42296</v>
      </c>
      <c r="S7100" s="2">
        <v>42296</v>
      </c>
      <c r="T7100" s="2">
        <v>42296</v>
      </c>
      <c r="U7100" s="2"/>
    </row>
    <row r="7101" spans="1:25" x14ac:dyDescent="0.3">
      <c r="A7101" t="s">
        <v>152</v>
      </c>
      <c r="B7101" t="s">
        <v>20</v>
      </c>
      <c r="C7101" t="s">
        <v>198</v>
      </c>
      <c r="D7101" t="s">
        <v>380</v>
      </c>
      <c r="E7101" s="5" t="s">
        <v>529</v>
      </c>
      <c r="F7101">
        <v>0</v>
      </c>
      <c r="G7101" t="s">
        <v>30</v>
      </c>
      <c r="H7101">
        <v>230</v>
      </c>
      <c r="I7101">
        <f>ANAM[[#This Row],[VALOR Corregida]]/1000</f>
        <v>0.23</v>
      </c>
      <c r="J7101" t="s">
        <v>157</v>
      </c>
      <c r="K7101" t="s">
        <v>24</v>
      </c>
      <c r="L7101" t="s">
        <v>398</v>
      </c>
      <c r="M7101" t="s">
        <v>449</v>
      </c>
      <c r="N7101">
        <v>-23.616669999999999</v>
      </c>
      <c r="O7101">
        <v>-70.395560000000003</v>
      </c>
      <c r="P7101">
        <v>2</v>
      </c>
      <c r="Q7101">
        <v>2015</v>
      </c>
      <c r="R7101" s="2">
        <v>42296</v>
      </c>
      <c r="S7101" s="2">
        <v>42296</v>
      </c>
      <c r="T7101" s="2">
        <v>42296</v>
      </c>
      <c r="U7101" s="2"/>
    </row>
    <row r="7102" spans="1:25" x14ac:dyDescent="0.3">
      <c r="A7102" t="s">
        <v>152</v>
      </c>
      <c r="B7102" t="s">
        <v>20</v>
      </c>
      <c r="C7102" t="s">
        <v>198</v>
      </c>
      <c r="D7102" t="s">
        <v>380</v>
      </c>
      <c r="E7102" s="5" t="s">
        <v>529</v>
      </c>
      <c r="F7102">
        <v>0</v>
      </c>
      <c r="G7102" t="s">
        <v>39</v>
      </c>
      <c r="H7102">
        <v>0.01</v>
      </c>
      <c r="I7102">
        <f>ANAM[[#This Row],[VALOR Corregida]]/1000</f>
        <v>1.0000000000000001E-5</v>
      </c>
      <c r="J7102" t="s">
        <v>155</v>
      </c>
      <c r="K7102" t="s">
        <v>315</v>
      </c>
      <c r="L7102" t="s">
        <v>398</v>
      </c>
      <c r="M7102" t="s">
        <v>449</v>
      </c>
      <c r="N7102">
        <v>-23.616669999999999</v>
      </c>
      <c r="O7102">
        <v>-70.395560000000003</v>
      </c>
      <c r="P7102">
        <v>2</v>
      </c>
      <c r="Q7102">
        <v>2015</v>
      </c>
      <c r="R7102" s="2">
        <v>42296</v>
      </c>
      <c r="S7102" s="2">
        <v>42296</v>
      </c>
      <c r="T7102" s="2">
        <v>42296</v>
      </c>
      <c r="U7102" s="2"/>
    </row>
    <row r="7103" spans="1:25" x14ac:dyDescent="0.3">
      <c r="A7103" t="s">
        <v>152</v>
      </c>
      <c r="B7103" t="s">
        <v>20</v>
      </c>
      <c r="C7103" t="s">
        <v>198</v>
      </c>
      <c r="D7103" t="s">
        <v>380</v>
      </c>
      <c r="E7103" s="5" t="s">
        <v>529</v>
      </c>
      <c r="F7103">
        <v>0</v>
      </c>
      <c r="G7103" t="s">
        <v>46</v>
      </c>
      <c r="H7103">
        <v>11.44</v>
      </c>
      <c r="I7103">
        <f>ANAM[[#This Row],[VALOR Corregida]]/1000</f>
        <v>1.1439999999999999E-2</v>
      </c>
      <c r="J7103" t="s">
        <v>155</v>
      </c>
      <c r="K7103" t="s">
        <v>24</v>
      </c>
      <c r="L7103" t="s">
        <v>398</v>
      </c>
      <c r="M7103" t="s">
        <v>449</v>
      </c>
      <c r="N7103">
        <v>-23.616669999999999</v>
      </c>
      <c r="O7103">
        <v>-70.395560000000003</v>
      </c>
      <c r="P7103">
        <v>2</v>
      </c>
      <c r="Q7103">
        <v>2015</v>
      </c>
      <c r="R7103" s="2">
        <v>42296</v>
      </c>
      <c r="S7103" s="2">
        <v>42296</v>
      </c>
      <c r="T7103" s="2">
        <v>42296</v>
      </c>
      <c r="U7103" s="2"/>
    </row>
    <row r="7104" spans="1:25" x14ac:dyDescent="0.3">
      <c r="A7104" t="s">
        <v>152</v>
      </c>
      <c r="B7104" t="s">
        <v>20</v>
      </c>
      <c r="C7104" t="s">
        <v>158</v>
      </c>
      <c r="D7104" t="s">
        <v>395</v>
      </c>
      <c r="E7104">
        <v>140</v>
      </c>
      <c r="F7104">
        <v>0</v>
      </c>
      <c r="G7104" t="s">
        <v>404</v>
      </c>
      <c r="H7104">
        <v>3.4</v>
      </c>
      <c r="I7104">
        <f>ANAM[[#This Row],[VALOR Corregida]]/1000</f>
        <v>3.3999999999999998E-3</v>
      </c>
      <c r="J7104" t="s">
        <v>155</v>
      </c>
      <c r="K7104" t="s">
        <v>24</v>
      </c>
      <c r="L7104" t="s">
        <v>398</v>
      </c>
      <c r="M7104" t="s">
        <v>449</v>
      </c>
      <c r="N7104">
        <v>-23.660278000000002</v>
      </c>
      <c r="O7104">
        <v>-70.404167000000001</v>
      </c>
      <c r="P7104">
        <v>2</v>
      </c>
      <c r="Q7104">
        <v>2015</v>
      </c>
      <c r="R7104" s="2">
        <v>42296</v>
      </c>
      <c r="S7104" s="2">
        <v>42296</v>
      </c>
      <c r="T7104" s="2">
        <v>42296</v>
      </c>
      <c r="U7104" s="2"/>
    </row>
    <row r="7105" spans="1:21" x14ac:dyDescent="0.3">
      <c r="A7105" t="s">
        <v>152</v>
      </c>
      <c r="B7105" t="s">
        <v>20</v>
      </c>
      <c r="C7105" t="s">
        <v>158</v>
      </c>
      <c r="D7105" t="s">
        <v>395</v>
      </c>
      <c r="E7105">
        <v>140</v>
      </c>
      <c r="F7105">
        <v>0</v>
      </c>
      <c r="G7105" t="s">
        <v>28</v>
      </c>
      <c r="H7105">
        <v>4.2300000000000004</v>
      </c>
      <c r="I7105">
        <f>ANAM[[#This Row],[VALOR Corregida]]/1000</f>
        <v>4.2300000000000003E-3</v>
      </c>
      <c r="J7105" t="s">
        <v>155</v>
      </c>
      <c r="K7105" t="s">
        <v>24</v>
      </c>
      <c r="L7105" t="s">
        <v>398</v>
      </c>
      <c r="M7105" t="s">
        <v>449</v>
      </c>
      <c r="N7105">
        <v>-23.660278000000002</v>
      </c>
      <c r="O7105">
        <v>-70.404167000000001</v>
      </c>
      <c r="P7105">
        <v>2</v>
      </c>
      <c r="Q7105">
        <v>2015</v>
      </c>
      <c r="R7105" s="2">
        <v>42296</v>
      </c>
      <c r="S7105" s="2">
        <v>42296</v>
      </c>
      <c r="T7105" s="2">
        <v>42296</v>
      </c>
      <c r="U7105" s="2"/>
    </row>
    <row r="7106" spans="1:21" x14ac:dyDescent="0.3">
      <c r="A7106" t="s">
        <v>152</v>
      </c>
      <c r="B7106" t="s">
        <v>20</v>
      </c>
      <c r="C7106" t="s">
        <v>158</v>
      </c>
      <c r="D7106" t="s">
        <v>395</v>
      </c>
      <c r="E7106">
        <v>140</v>
      </c>
      <c r="F7106">
        <v>0</v>
      </c>
      <c r="G7106" t="s">
        <v>29</v>
      </c>
      <c r="H7106">
        <v>25.39</v>
      </c>
      <c r="I7106">
        <f>ANAM[[#This Row],[VALOR Corregida]]/1000</f>
        <v>2.5389999999999999E-2</v>
      </c>
      <c r="J7106" t="s">
        <v>155</v>
      </c>
      <c r="K7106" t="s">
        <v>24</v>
      </c>
      <c r="L7106" t="s">
        <v>398</v>
      </c>
      <c r="M7106" t="s">
        <v>449</v>
      </c>
      <c r="N7106">
        <v>-23.660278000000002</v>
      </c>
      <c r="O7106">
        <v>-70.404167000000001</v>
      </c>
      <c r="P7106">
        <v>2</v>
      </c>
      <c r="Q7106">
        <v>2015</v>
      </c>
      <c r="R7106" s="2">
        <v>42296</v>
      </c>
      <c r="S7106" s="2">
        <v>42296</v>
      </c>
      <c r="T7106" s="2">
        <v>42296</v>
      </c>
      <c r="U7106" s="2"/>
    </row>
    <row r="7107" spans="1:21" x14ac:dyDescent="0.3">
      <c r="A7107" t="s">
        <v>152</v>
      </c>
      <c r="B7107" t="s">
        <v>20</v>
      </c>
      <c r="C7107" t="s">
        <v>158</v>
      </c>
      <c r="D7107" t="s">
        <v>395</v>
      </c>
      <c r="E7107">
        <v>140</v>
      </c>
      <c r="F7107">
        <v>0</v>
      </c>
      <c r="G7107" t="s">
        <v>30</v>
      </c>
      <c r="H7107">
        <v>1300</v>
      </c>
      <c r="I7107">
        <f>ANAM[[#This Row],[VALOR Corregida]]/1000</f>
        <v>1.3</v>
      </c>
      <c r="J7107" t="s">
        <v>157</v>
      </c>
      <c r="K7107" t="s">
        <v>24</v>
      </c>
      <c r="L7107" t="s">
        <v>398</v>
      </c>
      <c r="M7107" t="s">
        <v>449</v>
      </c>
      <c r="N7107">
        <v>-23.660278000000002</v>
      </c>
      <c r="O7107">
        <v>-70.404167000000001</v>
      </c>
      <c r="P7107">
        <v>2</v>
      </c>
      <c r="Q7107">
        <v>2015</v>
      </c>
      <c r="R7107" s="2">
        <v>42296</v>
      </c>
      <c r="S7107" s="2">
        <v>42296</v>
      </c>
      <c r="T7107" s="2">
        <v>42296</v>
      </c>
      <c r="U7107" s="2"/>
    </row>
    <row r="7108" spans="1:21" x14ac:dyDescent="0.3">
      <c r="A7108" t="s">
        <v>152</v>
      </c>
      <c r="B7108" t="s">
        <v>20</v>
      </c>
      <c r="C7108" t="s">
        <v>158</v>
      </c>
      <c r="D7108" t="s">
        <v>395</v>
      </c>
      <c r="E7108">
        <v>140</v>
      </c>
      <c r="F7108">
        <v>0</v>
      </c>
      <c r="G7108" t="s">
        <v>39</v>
      </c>
      <c r="H7108">
        <v>0.01</v>
      </c>
      <c r="I7108">
        <f>ANAM[[#This Row],[VALOR Corregida]]/1000</f>
        <v>1.0000000000000001E-5</v>
      </c>
      <c r="J7108" t="s">
        <v>155</v>
      </c>
      <c r="K7108" t="s">
        <v>315</v>
      </c>
      <c r="L7108" t="s">
        <v>398</v>
      </c>
      <c r="M7108" t="s">
        <v>449</v>
      </c>
      <c r="N7108">
        <v>-23.660278000000002</v>
      </c>
      <c r="O7108">
        <v>-70.404167000000001</v>
      </c>
      <c r="P7108">
        <v>2</v>
      </c>
      <c r="Q7108">
        <v>2015</v>
      </c>
      <c r="R7108" s="2">
        <v>42296</v>
      </c>
      <c r="S7108" s="2">
        <v>42296</v>
      </c>
      <c r="T7108" s="2">
        <v>42296</v>
      </c>
      <c r="U7108" s="2"/>
    </row>
    <row r="7109" spans="1:21" x14ac:dyDescent="0.3">
      <c r="A7109" t="s">
        <v>152</v>
      </c>
      <c r="B7109" t="s">
        <v>20</v>
      </c>
      <c r="C7109" t="s">
        <v>158</v>
      </c>
      <c r="D7109" t="s">
        <v>395</v>
      </c>
      <c r="E7109">
        <v>140</v>
      </c>
      <c r="F7109">
        <v>0</v>
      </c>
      <c r="G7109" t="s">
        <v>46</v>
      </c>
      <c r="H7109">
        <v>14.6</v>
      </c>
      <c r="I7109">
        <f>ANAM[[#This Row],[VALOR Corregida]]/1000</f>
        <v>1.46E-2</v>
      </c>
      <c r="J7109" t="s">
        <v>155</v>
      </c>
      <c r="K7109" t="s">
        <v>24</v>
      </c>
      <c r="L7109" t="s">
        <v>398</v>
      </c>
      <c r="M7109" t="s">
        <v>449</v>
      </c>
      <c r="N7109">
        <v>-23.660278000000002</v>
      </c>
      <c r="O7109">
        <v>-70.404167000000001</v>
      </c>
      <c r="P7109">
        <v>2</v>
      </c>
      <c r="Q7109">
        <v>2015</v>
      </c>
      <c r="R7109" s="2">
        <v>42296</v>
      </c>
      <c r="S7109" s="2">
        <v>42296</v>
      </c>
      <c r="T7109" s="2">
        <v>42296</v>
      </c>
      <c r="U7109" s="2"/>
    </row>
    <row r="7110" spans="1:21" x14ac:dyDescent="0.3">
      <c r="A7110" t="s">
        <v>164</v>
      </c>
      <c r="B7110" t="s">
        <v>20</v>
      </c>
      <c r="C7110" t="s">
        <v>431</v>
      </c>
      <c r="D7110" t="s">
        <v>439</v>
      </c>
      <c r="E7110" s="5" t="s">
        <v>514</v>
      </c>
      <c r="F7110">
        <v>15</v>
      </c>
      <c r="G7110" t="s">
        <v>397</v>
      </c>
      <c r="H7110">
        <v>0.4</v>
      </c>
      <c r="I7110">
        <f>ANAM[[#This Row],[VALOR Corregida]]/1000</f>
        <v>4.0000000000000002E-4</v>
      </c>
      <c r="J7110" t="s">
        <v>167</v>
      </c>
      <c r="K7110" t="s">
        <v>24</v>
      </c>
      <c r="L7110" t="s">
        <v>398</v>
      </c>
      <c r="M7110" t="s">
        <v>450</v>
      </c>
      <c r="N7110">
        <v>-23.481960000000001</v>
      </c>
      <c r="O7110">
        <v>-70.461439999999996</v>
      </c>
      <c r="P7110">
        <v>2</v>
      </c>
      <c r="Q7110">
        <v>2015</v>
      </c>
      <c r="R7110" s="2">
        <v>42296</v>
      </c>
      <c r="S7110" s="2">
        <v>42296</v>
      </c>
      <c r="T7110" s="2">
        <v>42296</v>
      </c>
      <c r="U7110" s="2"/>
    </row>
    <row r="7111" spans="1:21" x14ac:dyDescent="0.3">
      <c r="A7111" t="s">
        <v>164</v>
      </c>
      <c r="B7111" t="s">
        <v>20</v>
      </c>
      <c r="C7111" t="s">
        <v>431</v>
      </c>
      <c r="D7111" t="s">
        <v>439</v>
      </c>
      <c r="E7111" s="5" t="s">
        <v>514</v>
      </c>
      <c r="F7111">
        <v>15</v>
      </c>
      <c r="G7111" t="s">
        <v>400</v>
      </c>
      <c r="H7111">
        <v>42.7</v>
      </c>
      <c r="I7111">
        <f>ANAM[[#This Row],[VALOR Corregida]]/1000</f>
        <v>4.2700000000000002E-2</v>
      </c>
      <c r="J7111" t="s">
        <v>167</v>
      </c>
      <c r="K7111" t="s">
        <v>24</v>
      </c>
      <c r="L7111" t="s">
        <v>398</v>
      </c>
      <c r="M7111" t="s">
        <v>450</v>
      </c>
      <c r="N7111">
        <v>-23.481960000000001</v>
      </c>
      <c r="O7111">
        <v>-70.461439999999996</v>
      </c>
      <c r="P7111">
        <v>2</v>
      </c>
      <c r="Q7111">
        <v>2015</v>
      </c>
      <c r="R7111" s="2">
        <v>42296</v>
      </c>
      <c r="S7111" s="2">
        <v>42296</v>
      </c>
      <c r="T7111" s="2">
        <v>42296</v>
      </c>
      <c r="U7111" s="2"/>
    </row>
    <row r="7112" spans="1:21" x14ac:dyDescent="0.3">
      <c r="A7112" t="s">
        <v>164</v>
      </c>
      <c r="B7112" t="s">
        <v>20</v>
      </c>
      <c r="C7112" t="s">
        <v>431</v>
      </c>
      <c r="D7112" t="s">
        <v>439</v>
      </c>
      <c r="E7112" s="5" t="s">
        <v>514</v>
      </c>
      <c r="F7112">
        <v>15</v>
      </c>
      <c r="G7112" t="s">
        <v>401</v>
      </c>
      <c r="H7112">
        <v>11.1</v>
      </c>
      <c r="I7112">
        <f>ANAM[[#This Row],[VALOR Corregida]]/1000</f>
        <v>1.11E-2</v>
      </c>
      <c r="J7112" t="s">
        <v>167</v>
      </c>
      <c r="K7112" t="s">
        <v>24</v>
      </c>
      <c r="L7112" t="s">
        <v>398</v>
      </c>
      <c r="M7112" t="s">
        <v>450</v>
      </c>
      <c r="N7112">
        <v>-23.481960000000001</v>
      </c>
      <c r="O7112">
        <v>-70.461439999999996</v>
      </c>
      <c r="P7112">
        <v>2</v>
      </c>
      <c r="Q7112">
        <v>2015</v>
      </c>
      <c r="R7112" s="2">
        <v>42296</v>
      </c>
      <c r="S7112" s="2">
        <v>42296</v>
      </c>
      <c r="T7112" s="2">
        <v>42296</v>
      </c>
      <c r="U7112" s="2"/>
    </row>
    <row r="7113" spans="1:21" x14ac:dyDescent="0.3">
      <c r="A7113" t="s">
        <v>164</v>
      </c>
      <c r="B7113" t="s">
        <v>20</v>
      </c>
      <c r="C7113" t="s">
        <v>431</v>
      </c>
      <c r="D7113" t="s">
        <v>439</v>
      </c>
      <c r="E7113" s="5" t="s">
        <v>514</v>
      </c>
      <c r="F7113">
        <v>15</v>
      </c>
      <c r="G7113" t="s">
        <v>402</v>
      </c>
      <c r="H7113">
        <v>1.2</v>
      </c>
      <c r="I7113">
        <f>ANAM[[#This Row],[VALOR Corregida]]/1000</f>
        <v>1.1999999999999999E-3</v>
      </c>
      <c r="J7113" t="s">
        <v>167</v>
      </c>
      <c r="K7113" t="s">
        <v>24</v>
      </c>
      <c r="L7113" t="s">
        <v>398</v>
      </c>
      <c r="M7113" t="s">
        <v>450</v>
      </c>
      <c r="N7113">
        <v>-23.481960000000001</v>
      </c>
      <c r="O7113">
        <v>-70.461439999999996</v>
      </c>
      <c r="P7113">
        <v>2</v>
      </c>
      <c r="Q7113">
        <v>2015</v>
      </c>
      <c r="R7113" s="2">
        <v>42296</v>
      </c>
      <c r="S7113" s="2">
        <v>42296</v>
      </c>
      <c r="T7113" s="2">
        <v>42296</v>
      </c>
      <c r="U7113" s="2"/>
    </row>
    <row r="7114" spans="1:21" x14ac:dyDescent="0.3">
      <c r="A7114" t="s">
        <v>164</v>
      </c>
      <c r="B7114" t="s">
        <v>20</v>
      </c>
      <c r="C7114" t="s">
        <v>431</v>
      </c>
      <c r="D7114" t="s">
        <v>439</v>
      </c>
      <c r="E7114" s="5" t="s">
        <v>514</v>
      </c>
      <c r="F7114">
        <v>15</v>
      </c>
      <c r="G7114" t="s">
        <v>403</v>
      </c>
      <c r="H7114">
        <v>42.9</v>
      </c>
      <c r="I7114">
        <f>ANAM[[#This Row],[VALOR Corregida]]/1000</f>
        <v>4.2900000000000001E-2</v>
      </c>
      <c r="J7114" t="s">
        <v>167</v>
      </c>
      <c r="K7114" t="s">
        <v>24</v>
      </c>
      <c r="L7114" t="s">
        <v>398</v>
      </c>
      <c r="M7114" t="s">
        <v>450</v>
      </c>
      <c r="N7114">
        <v>-23.481960000000001</v>
      </c>
      <c r="O7114">
        <v>-70.461439999999996</v>
      </c>
      <c r="P7114">
        <v>2</v>
      </c>
      <c r="Q7114">
        <v>2015</v>
      </c>
      <c r="R7114" s="2">
        <v>42296</v>
      </c>
      <c r="S7114" s="2">
        <v>42296</v>
      </c>
      <c r="T7114" s="2">
        <v>42296</v>
      </c>
      <c r="U7114" s="2"/>
    </row>
    <row r="7115" spans="1:21" x14ac:dyDescent="0.3">
      <c r="A7115" t="s">
        <v>164</v>
      </c>
      <c r="B7115" t="s">
        <v>20</v>
      </c>
      <c r="C7115" t="s">
        <v>431</v>
      </c>
      <c r="D7115" t="s">
        <v>439</v>
      </c>
      <c r="E7115" s="5" t="s">
        <v>514</v>
      </c>
      <c r="F7115">
        <v>15</v>
      </c>
      <c r="G7115" t="s">
        <v>404</v>
      </c>
      <c r="H7115">
        <v>0.7</v>
      </c>
      <c r="I7115">
        <f>ANAM[[#This Row],[VALOR Corregida]]/1000</f>
        <v>6.9999999999999999E-4</v>
      </c>
      <c r="J7115" t="s">
        <v>155</v>
      </c>
      <c r="K7115" t="s">
        <v>24</v>
      </c>
      <c r="L7115" t="s">
        <v>398</v>
      </c>
      <c r="M7115" t="s">
        <v>450</v>
      </c>
      <c r="N7115">
        <v>-23.481960000000001</v>
      </c>
      <c r="O7115">
        <v>-70.461439999999996</v>
      </c>
      <c r="P7115">
        <v>2</v>
      </c>
      <c r="Q7115">
        <v>2015</v>
      </c>
      <c r="R7115" s="2">
        <v>42296</v>
      </c>
      <c r="S7115" s="2">
        <v>42296</v>
      </c>
      <c r="T7115" s="2">
        <v>42296</v>
      </c>
      <c r="U7115" s="2"/>
    </row>
    <row r="7116" spans="1:21" x14ac:dyDescent="0.3">
      <c r="A7116" t="s">
        <v>164</v>
      </c>
      <c r="B7116" t="s">
        <v>20</v>
      </c>
      <c r="C7116" t="s">
        <v>213</v>
      </c>
      <c r="D7116" t="s">
        <v>214</v>
      </c>
      <c r="E7116" s="5" t="s">
        <v>519</v>
      </c>
      <c r="F7116">
        <v>0</v>
      </c>
      <c r="G7116" t="s">
        <v>47</v>
      </c>
      <c r="H7116">
        <v>2017</v>
      </c>
      <c r="I7116">
        <f>ANAM[[#This Row],[VALOR Corregida]]/1000</f>
        <v>2.0169999999999999</v>
      </c>
      <c r="J7116" t="s">
        <v>155</v>
      </c>
      <c r="K7116" t="s">
        <v>24</v>
      </c>
      <c r="L7116" t="s">
        <v>309</v>
      </c>
      <c r="M7116" t="s">
        <v>337</v>
      </c>
      <c r="N7116" s="7">
        <v>-23.648890000000002</v>
      </c>
      <c r="O7116" s="7">
        <v>-70.406940000000006</v>
      </c>
      <c r="P7116">
        <v>2</v>
      </c>
      <c r="Q7116">
        <v>2005</v>
      </c>
      <c r="R7116" s="2">
        <v>38633</v>
      </c>
      <c r="S7116" s="2">
        <v>38574</v>
      </c>
      <c r="T7116" s="2">
        <v>38574</v>
      </c>
      <c r="U7116" s="2"/>
    </row>
    <row r="7117" spans="1:21" x14ac:dyDescent="0.3">
      <c r="A7117" t="s">
        <v>164</v>
      </c>
      <c r="B7117" t="s">
        <v>20</v>
      </c>
      <c r="C7117" t="s">
        <v>431</v>
      </c>
      <c r="D7117" t="s">
        <v>439</v>
      </c>
      <c r="E7117" s="5" t="s">
        <v>514</v>
      </c>
      <c r="F7117">
        <v>15</v>
      </c>
      <c r="G7117" t="s">
        <v>405</v>
      </c>
      <c r="H7117">
        <v>1.2849999999999999</v>
      </c>
      <c r="I7117">
        <f>ANAM[[#This Row],[VALOR Corregida]]/1000</f>
        <v>1.2849999999999999E-3</v>
      </c>
      <c r="J7117" t="s">
        <v>167</v>
      </c>
      <c r="K7117" t="s">
        <v>24</v>
      </c>
      <c r="L7117" t="s">
        <v>398</v>
      </c>
      <c r="M7117" t="s">
        <v>450</v>
      </c>
      <c r="N7117">
        <v>-23.481960000000001</v>
      </c>
      <c r="O7117">
        <v>-70.461439999999996</v>
      </c>
      <c r="P7117">
        <v>2</v>
      </c>
      <c r="Q7117">
        <v>2015</v>
      </c>
      <c r="R7117" s="2">
        <v>42296</v>
      </c>
      <c r="S7117" s="2">
        <v>42296</v>
      </c>
      <c r="T7117" s="2">
        <v>42296</v>
      </c>
      <c r="U7117" s="2"/>
    </row>
    <row r="7118" spans="1:21" x14ac:dyDescent="0.3">
      <c r="A7118" t="s">
        <v>164</v>
      </c>
      <c r="B7118" t="s">
        <v>20</v>
      </c>
      <c r="C7118" t="s">
        <v>50</v>
      </c>
      <c r="D7118" t="s">
        <v>217</v>
      </c>
      <c r="E7118" s="5" t="s">
        <v>511</v>
      </c>
      <c r="F7118">
        <v>0</v>
      </c>
      <c r="G7118" t="s">
        <v>47</v>
      </c>
      <c r="H7118">
        <v>1976</v>
      </c>
      <c r="I7118">
        <f>ANAM[[#This Row],[VALOR Corregida]]/1000</f>
        <v>1.976</v>
      </c>
      <c r="J7118" t="s">
        <v>155</v>
      </c>
      <c r="K7118" t="s">
        <v>24</v>
      </c>
      <c r="L7118" t="s">
        <v>309</v>
      </c>
      <c r="M7118" t="s">
        <v>337</v>
      </c>
      <c r="N7118" s="7">
        <v>-23.641940000000002</v>
      </c>
      <c r="O7118" s="7">
        <v>-70.399169999999998</v>
      </c>
      <c r="P7118">
        <v>2</v>
      </c>
      <c r="Q7118">
        <v>2005</v>
      </c>
      <c r="R7118" s="2">
        <v>38633</v>
      </c>
      <c r="S7118" s="2">
        <v>38574</v>
      </c>
      <c r="T7118" s="2">
        <v>38574</v>
      </c>
      <c r="U7118" s="2"/>
    </row>
    <row r="7119" spans="1:21" x14ac:dyDescent="0.3">
      <c r="A7119" t="s">
        <v>164</v>
      </c>
      <c r="B7119" t="s">
        <v>20</v>
      </c>
      <c r="C7119" t="s">
        <v>431</v>
      </c>
      <c r="D7119" t="s">
        <v>439</v>
      </c>
      <c r="E7119" s="5" t="s">
        <v>514</v>
      </c>
      <c r="F7119">
        <v>15</v>
      </c>
      <c r="G7119" t="s">
        <v>406</v>
      </c>
      <c r="H7119">
        <v>0.2</v>
      </c>
      <c r="I7119">
        <f>ANAM[[#This Row],[VALOR Corregida]]/1000</f>
        <v>2.0000000000000001E-4</v>
      </c>
      <c r="J7119" t="s">
        <v>167</v>
      </c>
      <c r="K7119" t="s">
        <v>24</v>
      </c>
      <c r="L7119" t="s">
        <v>398</v>
      </c>
      <c r="M7119" t="s">
        <v>450</v>
      </c>
      <c r="N7119">
        <v>-23.481960000000001</v>
      </c>
      <c r="O7119">
        <v>-70.461439999999996</v>
      </c>
      <c r="P7119">
        <v>2</v>
      </c>
      <c r="Q7119">
        <v>2015</v>
      </c>
      <c r="R7119" s="2">
        <v>42296</v>
      </c>
      <c r="S7119" s="2">
        <v>42296</v>
      </c>
      <c r="T7119" s="2">
        <v>42296</v>
      </c>
      <c r="U7119" s="2"/>
    </row>
    <row r="7120" spans="1:21" x14ac:dyDescent="0.3">
      <c r="A7120" t="s">
        <v>164</v>
      </c>
      <c r="B7120" t="s">
        <v>20</v>
      </c>
      <c r="C7120" t="s">
        <v>431</v>
      </c>
      <c r="D7120" t="s">
        <v>439</v>
      </c>
      <c r="E7120" s="5" t="s">
        <v>514</v>
      </c>
      <c r="F7120">
        <v>15</v>
      </c>
      <c r="G7120" t="s">
        <v>407</v>
      </c>
      <c r="H7120">
        <v>1.6</v>
      </c>
      <c r="I7120">
        <f>ANAM[[#This Row],[VALOR Corregida]]/1000</f>
        <v>1.6000000000000001E-3</v>
      </c>
      <c r="J7120" t="s">
        <v>167</v>
      </c>
      <c r="K7120" t="s">
        <v>24</v>
      </c>
      <c r="L7120" t="s">
        <v>398</v>
      </c>
      <c r="M7120" t="s">
        <v>450</v>
      </c>
      <c r="N7120">
        <v>-23.481960000000001</v>
      </c>
      <c r="O7120">
        <v>-70.461439999999996</v>
      </c>
      <c r="P7120">
        <v>2</v>
      </c>
      <c r="Q7120">
        <v>2015</v>
      </c>
      <c r="R7120" s="2">
        <v>42296</v>
      </c>
      <c r="S7120" s="2">
        <v>42296</v>
      </c>
      <c r="T7120" s="2">
        <v>42296</v>
      </c>
      <c r="U7120" s="2"/>
    </row>
    <row r="7121" spans="1:21" x14ac:dyDescent="0.3">
      <c r="A7121" t="s">
        <v>164</v>
      </c>
      <c r="B7121" t="s">
        <v>20</v>
      </c>
      <c r="C7121" t="s">
        <v>431</v>
      </c>
      <c r="D7121" t="s">
        <v>439</v>
      </c>
      <c r="E7121" s="5" t="s">
        <v>514</v>
      </c>
      <c r="F7121">
        <v>15</v>
      </c>
      <c r="G7121" t="s">
        <v>129</v>
      </c>
      <c r="H7121">
        <v>1</v>
      </c>
      <c r="I7121">
        <f>ANAM[[#This Row],[VALOR Corregida]]/1000</f>
        <v>1E-3</v>
      </c>
      <c r="J7121" t="s">
        <v>155</v>
      </c>
      <c r="K7121" t="s">
        <v>315</v>
      </c>
      <c r="L7121" t="s">
        <v>398</v>
      </c>
      <c r="M7121" t="s">
        <v>450</v>
      </c>
      <c r="N7121">
        <v>-23.481960000000001</v>
      </c>
      <c r="O7121">
        <v>-70.461439999999996</v>
      </c>
      <c r="P7121">
        <v>2</v>
      </c>
      <c r="Q7121">
        <v>2015</v>
      </c>
      <c r="R7121" s="2">
        <v>42296</v>
      </c>
      <c r="S7121" s="2">
        <v>42296</v>
      </c>
      <c r="T7121" s="2">
        <v>42296</v>
      </c>
      <c r="U7121" s="2"/>
    </row>
    <row r="7122" spans="1:21" x14ac:dyDescent="0.3">
      <c r="A7122" t="s">
        <v>164</v>
      </c>
      <c r="B7122" t="s">
        <v>20</v>
      </c>
      <c r="C7122" t="s">
        <v>431</v>
      </c>
      <c r="D7122" t="s">
        <v>439</v>
      </c>
      <c r="E7122" s="5" t="s">
        <v>514</v>
      </c>
      <c r="F7122">
        <v>15</v>
      </c>
      <c r="G7122" t="s">
        <v>408</v>
      </c>
      <c r="H7122">
        <v>5</v>
      </c>
      <c r="I7122">
        <f>ANAM[[#This Row],[VALOR Corregida]]/1000</f>
        <v>5.0000000000000001E-3</v>
      </c>
      <c r="J7122" t="s">
        <v>155</v>
      </c>
      <c r="K7122" t="s">
        <v>315</v>
      </c>
      <c r="L7122" t="s">
        <v>398</v>
      </c>
      <c r="M7122" t="s">
        <v>450</v>
      </c>
      <c r="N7122">
        <v>-23.481960000000001</v>
      </c>
      <c r="O7122">
        <v>-70.461439999999996</v>
      </c>
      <c r="P7122">
        <v>2</v>
      </c>
      <c r="Q7122">
        <v>2015</v>
      </c>
      <c r="R7122" s="2">
        <v>42296</v>
      </c>
      <c r="S7122" s="2">
        <v>42296</v>
      </c>
      <c r="T7122" s="2">
        <v>42296</v>
      </c>
      <c r="U7122" s="2"/>
    </row>
    <row r="7123" spans="1:21" x14ac:dyDescent="0.3">
      <c r="A7123" t="s">
        <v>164</v>
      </c>
      <c r="B7123" t="s">
        <v>20</v>
      </c>
      <c r="C7123" t="s">
        <v>431</v>
      </c>
      <c r="D7123" t="s">
        <v>439</v>
      </c>
      <c r="E7123" s="5" t="s">
        <v>514</v>
      </c>
      <c r="F7123">
        <v>15</v>
      </c>
      <c r="G7123" t="s">
        <v>216</v>
      </c>
      <c r="H7123">
        <v>5</v>
      </c>
      <c r="I7123">
        <f>ANAM[[#This Row],[VALOR Corregida]]/1000</f>
        <v>5.0000000000000001E-3</v>
      </c>
      <c r="J7123" t="s">
        <v>155</v>
      </c>
      <c r="K7123" t="s">
        <v>315</v>
      </c>
      <c r="L7123" t="s">
        <v>398</v>
      </c>
      <c r="M7123" t="s">
        <v>450</v>
      </c>
      <c r="N7123">
        <v>-23.481960000000001</v>
      </c>
      <c r="O7123">
        <v>-70.461439999999996</v>
      </c>
      <c r="P7123">
        <v>2</v>
      </c>
      <c r="Q7123">
        <v>2015</v>
      </c>
      <c r="R7123" s="2">
        <v>42296</v>
      </c>
      <c r="S7123" s="2">
        <v>42296</v>
      </c>
      <c r="T7123" s="2">
        <v>42296</v>
      </c>
      <c r="U7123" s="2"/>
    </row>
    <row r="7124" spans="1:21" x14ac:dyDescent="0.3">
      <c r="A7124" t="s">
        <v>164</v>
      </c>
      <c r="B7124" t="s">
        <v>20</v>
      </c>
      <c r="C7124" t="s">
        <v>431</v>
      </c>
      <c r="D7124" t="s">
        <v>439</v>
      </c>
      <c r="E7124" s="5" t="s">
        <v>514</v>
      </c>
      <c r="F7124">
        <v>15</v>
      </c>
      <c r="G7124" t="s">
        <v>409</v>
      </c>
      <c r="H7124">
        <v>0.05</v>
      </c>
      <c r="I7124">
        <f>ANAM[[#This Row],[VALOR Corregida]]/1000</f>
        <v>5.0000000000000002E-5</v>
      </c>
      <c r="J7124" t="s">
        <v>155</v>
      </c>
      <c r="K7124" t="s">
        <v>315</v>
      </c>
      <c r="L7124" t="s">
        <v>398</v>
      </c>
      <c r="M7124" t="s">
        <v>450</v>
      </c>
      <c r="N7124">
        <v>-23.481960000000001</v>
      </c>
      <c r="O7124">
        <v>-70.461439999999996</v>
      </c>
      <c r="P7124">
        <v>2</v>
      </c>
      <c r="Q7124">
        <v>2015</v>
      </c>
      <c r="R7124" s="2">
        <v>42296</v>
      </c>
      <c r="S7124" s="2">
        <v>42296</v>
      </c>
      <c r="T7124" s="2">
        <v>42296</v>
      </c>
      <c r="U7124" s="2"/>
    </row>
    <row r="7125" spans="1:21" x14ac:dyDescent="0.3">
      <c r="A7125" t="s">
        <v>164</v>
      </c>
      <c r="B7125" t="s">
        <v>20</v>
      </c>
      <c r="C7125" t="s">
        <v>431</v>
      </c>
      <c r="D7125" t="s">
        <v>439</v>
      </c>
      <c r="E7125" s="5" t="s">
        <v>514</v>
      </c>
      <c r="F7125">
        <v>15</v>
      </c>
      <c r="G7125" t="s">
        <v>166</v>
      </c>
      <c r="H7125">
        <v>2</v>
      </c>
      <c r="I7125">
        <f>ANAM[[#This Row],[VALOR Corregida]]/1000</f>
        <v>2E-3</v>
      </c>
      <c r="J7125" t="s">
        <v>167</v>
      </c>
      <c r="K7125" t="s">
        <v>24</v>
      </c>
      <c r="L7125" t="s">
        <v>398</v>
      </c>
      <c r="M7125" t="s">
        <v>450</v>
      </c>
      <c r="N7125">
        <v>-23.481960000000001</v>
      </c>
      <c r="O7125">
        <v>-70.461439999999996</v>
      </c>
      <c r="P7125">
        <v>2</v>
      </c>
      <c r="Q7125">
        <v>2015</v>
      </c>
      <c r="R7125" s="2">
        <v>42296</v>
      </c>
      <c r="S7125" s="2">
        <v>42296</v>
      </c>
      <c r="T7125" s="2">
        <v>42296</v>
      </c>
      <c r="U7125" s="2"/>
    </row>
    <row r="7126" spans="1:21" x14ac:dyDescent="0.3">
      <c r="A7126" t="s">
        <v>164</v>
      </c>
      <c r="B7126" t="s">
        <v>20</v>
      </c>
      <c r="C7126" t="s">
        <v>431</v>
      </c>
      <c r="D7126" t="s">
        <v>439</v>
      </c>
      <c r="E7126" s="5" t="s">
        <v>514</v>
      </c>
      <c r="F7126">
        <v>15</v>
      </c>
      <c r="G7126" t="s">
        <v>39</v>
      </c>
      <c r="H7126">
        <v>5.0000000000000001E-3</v>
      </c>
      <c r="I7126">
        <f>ANAM[[#This Row],[VALOR Corregida]]/1000</f>
        <v>5.0000000000000004E-6</v>
      </c>
      <c r="J7126" t="s">
        <v>155</v>
      </c>
      <c r="K7126" t="s">
        <v>315</v>
      </c>
      <c r="L7126" t="s">
        <v>398</v>
      </c>
      <c r="M7126" t="s">
        <v>450</v>
      </c>
      <c r="N7126">
        <v>-23.481960000000001</v>
      </c>
      <c r="O7126">
        <v>-70.461439999999996</v>
      </c>
      <c r="P7126">
        <v>2</v>
      </c>
      <c r="Q7126">
        <v>2015</v>
      </c>
      <c r="R7126" s="2">
        <v>42296</v>
      </c>
      <c r="S7126" s="2">
        <v>42296</v>
      </c>
      <c r="T7126" s="2">
        <v>42296</v>
      </c>
      <c r="U7126" s="2"/>
    </row>
    <row r="7127" spans="1:21" x14ac:dyDescent="0.3">
      <c r="A7127" t="s">
        <v>164</v>
      </c>
      <c r="B7127" t="s">
        <v>20</v>
      </c>
      <c r="C7127" t="s">
        <v>153</v>
      </c>
      <c r="D7127" t="s">
        <v>219</v>
      </c>
      <c r="E7127" s="5" t="s">
        <v>525</v>
      </c>
      <c r="F7127">
        <v>0</v>
      </c>
      <c r="G7127" t="s">
        <v>46</v>
      </c>
      <c r="H7127">
        <v>151.80000000000001</v>
      </c>
      <c r="I7127">
        <f>ANAM[[#This Row],[VALOR Corregida]]/1000</f>
        <v>0.15180000000000002</v>
      </c>
      <c r="J7127" t="s">
        <v>155</v>
      </c>
      <c r="K7127" t="s">
        <v>24</v>
      </c>
      <c r="L7127" t="s">
        <v>284</v>
      </c>
      <c r="M7127" t="s">
        <v>296</v>
      </c>
      <c r="N7127" s="7">
        <v>-23.626111000000002</v>
      </c>
      <c r="O7127" s="7">
        <v>-70.398332999999994</v>
      </c>
      <c r="P7127">
        <v>1</v>
      </c>
      <c r="Q7127">
        <v>2001</v>
      </c>
      <c r="R7127" s="2">
        <v>36968</v>
      </c>
      <c r="S7127" s="2">
        <v>36968</v>
      </c>
      <c r="T7127" s="2">
        <v>36968</v>
      </c>
      <c r="U7127" s="2"/>
    </row>
    <row r="7128" spans="1:21" x14ac:dyDescent="0.3">
      <c r="A7128" t="s">
        <v>164</v>
      </c>
      <c r="B7128" t="s">
        <v>20</v>
      </c>
      <c r="C7128" t="s">
        <v>54</v>
      </c>
      <c r="D7128" t="s">
        <v>384</v>
      </c>
      <c r="E7128" s="5" t="s">
        <v>516</v>
      </c>
      <c r="F7128">
        <v>15</v>
      </c>
      <c r="G7128" t="s">
        <v>397</v>
      </c>
      <c r="H7128">
        <v>8.6</v>
      </c>
      <c r="I7128">
        <f>ANAM[[#This Row],[VALOR Corregida]]/1000</f>
        <v>8.6E-3</v>
      </c>
      <c r="J7128" t="s">
        <v>167</v>
      </c>
      <c r="K7128" t="s">
        <v>24</v>
      </c>
      <c r="L7128" t="s">
        <v>398</v>
      </c>
      <c r="M7128" t="s">
        <v>450</v>
      </c>
      <c r="N7128">
        <v>-23.61722</v>
      </c>
      <c r="O7128">
        <v>-70.397220000000004</v>
      </c>
      <c r="P7128">
        <v>2</v>
      </c>
      <c r="Q7128">
        <v>2015</v>
      </c>
      <c r="R7128" s="2">
        <v>42296</v>
      </c>
      <c r="S7128" s="2">
        <v>42296</v>
      </c>
      <c r="T7128" s="2">
        <v>42296</v>
      </c>
      <c r="U7128" s="2"/>
    </row>
    <row r="7129" spans="1:21" x14ac:dyDescent="0.3">
      <c r="A7129" t="s">
        <v>164</v>
      </c>
      <c r="B7129" t="s">
        <v>20</v>
      </c>
      <c r="C7129" t="s">
        <v>54</v>
      </c>
      <c r="D7129" t="s">
        <v>384</v>
      </c>
      <c r="E7129" s="5" t="s">
        <v>516</v>
      </c>
      <c r="F7129">
        <v>15</v>
      </c>
      <c r="G7129" t="s">
        <v>400</v>
      </c>
      <c r="H7129">
        <v>26.6</v>
      </c>
      <c r="I7129">
        <f>ANAM[[#This Row],[VALOR Corregida]]/1000</f>
        <v>2.6600000000000002E-2</v>
      </c>
      <c r="J7129" t="s">
        <v>167</v>
      </c>
      <c r="K7129" t="s">
        <v>24</v>
      </c>
      <c r="L7129" t="s">
        <v>398</v>
      </c>
      <c r="M7129" t="s">
        <v>450</v>
      </c>
      <c r="N7129">
        <v>-23.61722</v>
      </c>
      <c r="O7129">
        <v>-70.397220000000004</v>
      </c>
      <c r="P7129">
        <v>2</v>
      </c>
      <c r="Q7129">
        <v>2015</v>
      </c>
      <c r="R7129" s="2">
        <v>42296</v>
      </c>
      <c r="S7129" s="2">
        <v>42296</v>
      </c>
      <c r="T7129" s="2">
        <v>42296</v>
      </c>
      <c r="U7129" s="2"/>
    </row>
    <row r="7130" spans="1:21" x14ac:dyDescent="0.3">
      <c r="A7130" t="s">
        <v>164</v>
      </c>
      <c r="B7130" t="s">
        <v>20</v>
      </c>
      <c r="C7130" t="s">
        <v>54</v>
      </c>
      <c r="D7130" t="s">
        <v>384</v>
      </c>
      <c r="E7130" s="5" t="s">
        <v>516</v>
      </c>
      <c r="F7130">
        <v>15</v>
      </c>
      <c r="G7130" t="s">
        <v>401</v>
      </c>
      <c r="H7130">
        <v>26.1</v>
      </c>
      <c r="I7130">
        <f>ANAM[[#This Row],[VALOR Corregida]]/1000</f>
        <v>2.6100000000000002E-2</v>
      </c>
      <c r="J7130" t="s">
        <v>167</v>
      </c>
      <c r="K7130" t="s">
        <v>24</v>
      </c>
      <c r="L7130" t="s">
        <v>398</v>
      </c>
      <c r="M7130" t="s">
        <v>450</v>
      </c>
      <c r="N7130">
        <v>-23.61722</v>
      </c>
      <c r="O7130">
        <v>-70.397220000000004</v>
      </c>
      <c r="P7130">
        <v>2</v>
      </c>
      <c r="Q7130">
        <v>2015</v>
      </c>
      <c r="R7130" s="2">
        <v>42296</v>
      </c>
      <c r="S7130" s="2">
        <v>42296</v>
      </c>
      <c r="T7130" s="2">
        <v>42296</v>
      </c>
      <c r="U7130" s="2"/>
    </row>
    <row r="7131" spans="1:21" x14ac:dyDescent="0.3">
      <c r="A7131" t="s">
        <v>164</v>
      </c>
      <c r="B7131" t="s">
        <v>20</v>
      </c>
      <c r="C7131" t="s">
        <v>54</v>
      </c>
      <c r="D7131" t="s">
        <v>384</v>
      </c>
      <c r="E7131" s="5" t="s">
        <v>516</v>
      </c>
      <c r="F7131">
        <v>15</v>
      </c>
      <c r="G7131" t="s">
        <v>402</v>
      </c>
      <c r="H7131">
        <v>21.3</v>
      </c>
      <c r="I7131">
        <f>ANAM[[#This Row],[VALOR Corregida]]/1000</f>
        <v>2.1299999999999999E-2</v>
      </c>
      <c r="J7131" t="s">
        <v>167</v>
      </c>
      <c r="K7131" t="s">
        <v>24</v>
      </c>
      <c r="L7131" t="s">
        <v>398</v>
      </c>
      <c r="M7131" t="s">
        <v>450</v>
      </c>
      <c r="N7131">
        <v>-23.61722</v>
      </c>
      <c r="O7131">
        <v>-70.397220000000004</v>
      </c>
      <c r="P7131">
        <v>2</v>
      </c>
      <c r="Q7131">
        <v>2015</v>
      </c>
      <c r="R7131" s="2">
        <v>42296</v>
      </c>
      <c r="S7131" s="2">
        <v>42296</v>
      </c>
      <c r="T7131" s="2">
        <v>42296</v>
      </c>
      <c r="U7131" s="2"/>
    </row>
    <row r="7132" spans="1:21" x14ac:dyDescent="0.3">
      <c r="A7132" t="s">
        <v>164</v>
      </c>
      <c r="B7132" t="s">
        <v>20</v>
      </c>
      <c r="C7132" t="s">
        <v>54</v>
      </c>
      <c r="D7132" t="s">
        <v>384</v>
      </c>
      <c r="E7132" s="5" t="s">
        <v>516</v>
      </c>
      <c r="F7132">
        <v>15</v>
      </c>
      <c r="G7132" t="s">
        <v>403</v>
      </c>
      <c r="H7132">
        <v>11.9</v>
      </c>
      <c r="I7132">
        <f>ANAM[[#This Row],[VALOR Corregida]]/1000</f>
        <v>1.1900000000000001E-2</v>
      </c>
      <c r="J7132" t="s">
        <v>167</v>
      </c>
      <c r="K7132" t="s">
        <v>24</v>
      </c>
      <c r="L7132" t="s">
        <v>398</v>
      </c>
      <c r="M7132" t="s">
        <v>450</v>
      </c>
      <c r="N7132">
        <v>-23.61722</v>
      </c>
      <c r="O7132">
        <v>-70.397220000000004</v>
      </c>
      <c r="P7132">
        <v>2</v>
      </c>
      <c r="Q7132">
        <v>2015</v>
      </c>
      <c r="R7132" s="2">
        <v>42296</v>
      </c>
      <c r="S7132" s="2">
        <v>42296</v>
      </c>
      <c r="T7132" s="2">
        <v>42296</v>
      </c>
      <c r="U7132" s="2"/>
    </row>
    <row r="7133" spans="1:21" x14ac:dyDescent="0.3">
      <c r="A7133" t="s">
        <v>164</v>
      </c>
      <c r="B7133" t="s">
        <v>20</v>
      </c>
      <c r="C7133" t="s">
        <v>54</v>
      </c>
      <c r="D7133" t="s">
        <v>384</v>
      </c>
      <c r="E7133" s="5" t="s">
        <v>516</v>
      </c>
      <c r="F7133">
        <v>15</v>
      </c>
      <c r="G7133" t="s">
        <v>404</v>
      </c>
      <c r="H7133">
        <v>2.4</v>
      </c>
      <c r="I7133">
        <f>ANAM[[#This Row],[VALOR Corregida]]/1000</f>
        <v>2.3999999999999998E-3</v>
      </c>
      <c r="J7133" t="s">
        <v>155</v>
      </c>
      <c r="K7133" t="s">
        <v>24</v>
      </c>
      <c r="L7133" t="s">
        <v>398</v>
      </c>
      <c r="M7133" t="s">
        <v>450</v>
      </c>
      <c r="N7133">
        <v>-23.61722</v>
      </c>
      <c r="O7133">
        <v>-70.397220000000004</v>
      </c>
      <c r="P7133">
        <v>2</v>
      </c>
      <c r="Q7133">
        <v>2015</v>
      </c>
      <c r="R7133" s="2">
        <v>42296</v>
      </c>
      <c r="S7133" s="2">
        <v>42296</v>
      </c>
      <c r="T7133" s="2">
        <v>42296</v>
      </c>
      <c r="U7133" s="2"/>
    </row>
    <row r="7134" spans="1:21" x14ac:dyDescent="0.3">
      <c r="A7134" t="s">
        <v>164</v>
      </c>
      <c r="B7134" t="s">
        <v>20</v>
      </c>
      <c r="C7134" t="s">
        <v>153</v>
      </c>
      <c r="D7134" t="s">
        <v>219</v>
      </c>
      <c r="E7134" s="5" t="s">
        <v>525</v>
      </c>
      <c r="F7134">
        <v>0</v>
      </c>
      <c r="G7134" t="s">
        <v>46</v>
      </c>
      <c r="H7134">
        <v>1.2</v>
      </c>
      <c r="I7134">
        <f>ANAM[[#This Row],[VALOR Corregida]]/1000</f>
        <v>1.1999999999999999E-3</v>
      </c>
      <c r="J7134" t="s">
        <v>155</v>
      </c>
      <c r="K7134" t="s">
        <v>24</v>
      </c>
      <c r="L7134" t="s">
        <v>284</v>
      </c>
      <c r="M7134" t="s">
        <v>308</v>
      </c>
      <c r="N7134" s="7">
        <v>-23.626111000000002</v>
      </c>
      <c r="O7134" s="7">
        <v>-70.398332999999994</v>
      </c>
      <c r="P7134">
        <v>2</v>
      </c>
      <c r="Q7134">
        <v>2001</v>
      </c>
      <c r="R7134" s="2">
        <v>37120</v>
      </c>
      <c r="S7134" s="2">
        <v>37120</v>
      </c>
      <c r="T7134" s="2">
        <v>37120</v>
      </c>
      <c r="U7134" s="2"/>
    </row>
    <row r="7135" spans="1:21" x14ac:dyDescent="0.3">
      <c r="A7135" t="s">
        <v>164</v>
      </c>
      <c r="B7135" t="s">
        <v>20</v>
      </c>
      <c r="C7135" t="s">
        <v>54</v>
      </c>
      <c r="D7135" t="s">
        <v>384</v>
      </c>
      <c r="E7135" s="5" t="s">
        <v>516</v>
      </c>
      <c r="F7135">
        <v>15</v>
      </c>
      <c r="G7135" t="s">
        <v>405</v>
      </c>
      <c r="H7135">
        <v>1.1383000000000001</v>
      </c>
      <c r="I7135">
        <f>ANAM[[#This Row],[VALOR Corregida]]/1000</f>
        <v>1.1383000000000001E-3</v>
      </c>
      <c r="J7135" t="s">
        <v>167</v>
      </c>
      <c r="K7135" t="s">
        <v>24</v>
      </c>
      <c r="L7135" t="s">
        <v>398</v>
      </c>
      <c r="M7135" t="s">
        <v>450</v>
      </c>
      <c r="N7135">
        <v>-23.61722</v>
      </c>
      <c r="O7135">
        <v>-70.397220000000004</v>
      </c>
      <c r="P7135">
        <v>2</v>
      </c>
      <c r="Q7135">
        <v>2015</v>
      </c>
      <c r="R7135" s="2">
        <v>42296</v>
      </c>
      <c r="S7135" s="2">
        <v>42296</v>
      </c>
      <c r="T7135" s="2">
        <v>42296</v>
      </c>
      <c r="U7135" s="2"/>
    </row>
    <row r="7136" spans="1:21" x14ac:dyDescent="0.3">
      <c r="A7136" t="s">
        <v>164</v>
      </c>
      <c r="B7136" t="s">
        <v>20</v>
      </c>
      <c r="C7136" t="s">
        <v>202</v>
      </c>
      <c r="D7136" t="s">
        <v>203</v>
      </c>
      <c r="E7136" s="5" t="s">
        <v>526</v>
      </c>
      <c r="F7136">
        <v>0</v>
      </c>
      <c r="G7136" t="s">
        <v>46</v>
      </c>
      <c r="H7136">
        <v>342.93</v>
      </c>
      <c r="I7136">
        <f>ANAM[[#This Row],[VALOR Corregida]]/1000</f>
        <v>0.34293000000000001</v>
      </c>
      <c r="J7136" t="s">
        <v>155</v>
      </c>
      <c r="K7136" t="s">
        <v>24</v>
      </c>
      <c r="L7136" t="s">
        <v>284</v>
      </c>
      <c r="M7136" t="s">
        <v>290</v>
      </c>
      <c r="N7136" s="7">
        <v>-23.633890000000001</v>
      </c>
      <c r="O7136" s="7">
        <v>-70.400000000000006</v>
      </c>
      <c r="P7136">
        <v>1</v>
      </c>
      <c r="Q7136">
        <v>2001</v>
      </c>
      <c r="R7136" s="2">
        <v>36968</v>
      </c>
      <c r="S7136" s="2">
        <v>36968</v>
      </c>
      <c r="T7136" s="2">
        <v>36968</v>
      </c>
      <c r="U7136" s="2"/>
    </row>
    <row r="7137" spans="1:21" x14ac:dyDescent="0.3">
      <c r="A7137" t="s">
        <v>164</v>
      </c>
      <c r="B7137" t="s">
        <v>20</v>
      </c>
      <c r="C7137" t="s">
        <v>54</v>
      </c>
      <c r="D7137" t="s">
        <v>384</v>
      </c>
      <c r="E7137" s="5" t="s">
        <v>516</v>
      </c>
      <c r="F7137">
        <v>15</v>
      </c>
      <c r="G7137" t="s">
        <v>406</v>
      </c>
      <c r="H7137">
        <v>1</v>
      </c>
      <c r="I7137">
        <f>ANAM[[#This Row],[VALOR Corregida]]/1000</f>
        <v>1E-3</v>
      </c>
      <c r="J7137" t="s">
        <v>167</v>
      </c>
      <c r="K7137" t="s">
        <v>24</v>
      </c>
      <c r="L7137" t="s">
        <v>398</v>
      </c>
      <c r="M7137" t="s">
        <v>450</v>
      </c>
      <c r="N7137">
        <v>-23.61722</v>
      </c>
      <c r="O7137">
        <v>-70.397220000000004</v>
      </c>
      <c r="P7137">
        <v>2</v>
      </c>
      <c r="Q7137">
        <v>2015</v>
      </c>
      <c r="R7137" s="2">
        <v>42296</v>
      </c>
      <c r="S7137" s="2">
        <v>42296</v>
      </c>
      <c r="T7137" s="2">
        <v>42296</v>
      </c>
      <c r="U7137" s="2"/>
    </row>
    <row r="7138" spans="1:21" x14ac:dyDescent="0.3">
      <c r="A7138" t="s">
        <v>164</v>
      </c>
      <c r="B7138" t="s">
        <v>20</v>
      </c>
      <c r="C7138" t="s">
        <v>54</v>
      </c>
      <c r="D7138" t="s">
        <v>384</v>
      </c>
      <c r="E7138" s="5" t="s">
        <v>516</v>
      </c>
      <c r="F7138">
        <v>15</v>
      </c>
      <c r="G7138" t="s">
        <v>407</v>
      </c>
      <c r="H7138">
        <v>4.5</v>
      </c>
      <c r="I7138">
        <f>ANAM[[#This Row],[VALOR Corregida]]/1000</f>
        <v>4.4999999999999997E-3</v>
      </c>
      <c r="J7138" t="s">
        <v>167</v>
      </c>
      <c r="K7138" t="s">
        <v>24</v>
      </c>
      <c r="L7138" t="s">
        <v>398</v>
      </c>
      <c r="M7138" t="s">
        <v>450</v>
      </c>
      <c r="N7138">
        <v>-23.61722</v>
      </c>
      <c r="O7138">
        <v>-70.397220000000004</v>
      </c>
      <c r="P7138">
        <v>2</v>
      </c>
      <c r="Q7138">
        <v>2015</v>
      </c>
      <c r="R7138" s="2">
        <v>42296</v>
      </c>
      <c r="S7138" s="2">
        <v>42296</v>
      </c>
      <c r="T7138" s="2">
        <v>42296</v>
      </c>
      <c r="U7138" s="2"/>
    </row>
    <row r="7139" spans="1:21" x14ac:dyDescent="0.3">
      <c r="A7139" t="s">
        <v>164</v>
      </c>
      <c r="B7139" t="s">
        <v>20</v>
      </c>
      <c r="C7139" t="s">
        <v>54</v>
      </c>
      <c r="D7139" t="s">
        <v>384</v>
      </c>
      <c r="E7139" s="5" t="s">
        <v>516</v>
      </c>
      <c r="F7139">
        <v>15</v>
      </c>
      <c r="G7139" t="s">
        <v>129</v>
      </c>
      <c r="H7139">
        <v>1</v>
      </c>
      <c r="I7139">
        <f>ANAM[[#This Row],[VALOR Corregida]]/1000</f>
        <v>1E-3</v>
      </c>
      <c r="J7139" t="s">
        <v>155</v>
      </c>
      <c r="K7139" t="s">
        <v>315</v>
      </c>
      <c r="L7139" t="s">
        <v>398</v>
      </c>
      <c r="M7139" t="s">
        <v>450</v>
      </c>
      <c r="N7139">
        <v>-23.61722</v>
      </c>
      <c r="O7139">
        <v>-70.397220000000004</v>
      </c>
      <c r="P7139">
        <v>2</v>
      </c>
      <c r="Q7139">
        <v>2015</v>
      </c>
      <c r="R7139" s="2">
        <v>42296</v>
      </c>
      <c r="S7139" s="2">
        <v>42296</v>
      </c>
      <c r="T7139" s="2">
        <v>42296</v>
      </c>
      <c r="U7139" s="2"/>
    </row>
    <row r="7140" spans="1:21" x14ac:dyDescent="0.3">
      <c r="A7140" t="s">
        <v>164</v>
      </c>
      <c r="B7140" t="s">
        <v>20</v>
      </c>
      <c r="C7140" t="s">
        <v>54</v>
      </c>
      <c r="D7140" t="s">
        <v>384</v>
      </c>
      <c r="E7140" s="5" t="s">
        <v>516</v>
      </c>
      <c r="F7140">
        <v>15</v>
      </c>
      <c r="G7140" t="s">
        <v>408</v>
      </c>
      <c r="H7140">
        <v>32</v>
      </c>
      <c r="I7140">
        <f>ANAM[[#This Row],[VALOR Corregida]]/1000</f>
        <v>3.2000000000000001E-2</v>
      </c>
      <c r="J7140" t="s">
        <v>155</v>
      </c>
      <c r="K7140" t="s">
        <v>24</v>
      </c>
      <c r="L7140" t="s">
        <v>398</v>
      </c>
      <c r="M7140" t="s">
        <v>450</v>
      </c>
      <c r="N7140">
        <v>-23.61722</v>
      </c>
      <c r="O7140">
        <v>-70.397220000000004</v>
      </c>
      <c r="P7140">
        <v>2</v>
      </c>
      <c r="Q7140">
        <v>2015</v>
      </c>
      <c r="R7140" s="2">
        <v>42296</v>
      </c>
      <c r="S7140" s="2">
        <v>42296</v>
      </c>
      <c r="T7140" s="2">
        <v>42296</v>
      </c>
      <c r="U7140" s="2"/>
    </row>
    <row r="7141" spans="1:21" x14ac:dyDescent="0.3">
      <c r="A7141" t="s">
        <v>164</v>
      </c>
      <c r="B7141" t="s">
        <v>20</v>
      </c>
      <c r="C7141" t="s">
        <v>54</v>
      </c>
      <c r="D7141" t="s">
        <v>384</v>
      </c>
      <c r="E7141" s="5" t="s">
        <v>516</v>
      </c>
      <c r="F7141">
        <v>15</v>
      </c>
      <c r="G7141" t="s">
        <v>216</v>
      </c>
      <c r="H7141">
        <v>32</v>
      </c>
      <c r="I7141">
        <f>ANAM[[#This Row],[VALOR Corregida]]/1000</f>
        <v>3.2000000000000001E-2</v>
      </c>
      <c r="J7141" t="s">
        <v>155</v>
      </c>
      <c r="K7141" t="s">
        <v>24</v>
      </c>
      <c r="L7141" t="s">
        <v>398</v>
      </c>
      <c r="M7141" t="s">
        <v>450</v>
      </c>
      <c r="N7141">
        <v>-23.61722</v>
      </c>
      <c r="O7141">
        <v>-70.397220000000004</v>
      </c>
      <c r="P7141">
        <v>2</v>
      </c>
      <c r="Q7141">
        <v>2015</v>
      </c>
      <c r="R7141" s="2">
        <v>42296</v>
      </c>
      <c r="S7141" s="2">
        <v>42296</v>
      </c>
      <c r="T7141" s="2">
        <v>42296</v>
      </c>
      <c r="U7141" s="2"/>
    </row>
    <row r="7142" spans="1:21" x14ac:dyDescent="0.3">
      <c r="A7142" t="s">
        <v>164</v>
      </c>
      <c r="B7142" t="s">
        <v>20</v>
      </c>
      <c r="C7142" t="s">
        <v>54</v>
      </c>
      <c r="D7142" t="s">
        <v>384</v>
      </c>
      <c r="E7142" s="5" t="s">
        <v>516</v>
      </c>
      <c r="F7142">
        <v>15</v>
      </c>
      <c r="G7142" t="s">
        <v>409</v>
      </c>
      <c r="H7142">
        <v>0.05</v>
      </c>
      <c r="I7142">
        <f>ANAM[[#This Row],[VALOR Corregida]]/1000</f>
        <v>5.0000000000000002E-5</v>
      </c>
      <c r="J7142" t="s">
        <v>155</v>
      </c>
      <c r="K7142" t="s">
        <v>315</v>
      </c>
      <c r="L7142" t="s">
        <v>398</v>
      </c>
      <c r="M7142" t="s">
        <v>450</v>
      </c>
      <c r="N7142">
        <v>-23.61722</v>
      </c>
      <c r="O7142">
        <v>-70.397220000000004</v>
      </c>
      <c r="P7142">
        <v>2</v>
      </c>
      <c r="Q7142">
        <v>2015</v>
      </c>
      <c r="R7142" s="2">
        <v>42296</v>
      </c>
      <c r="S7142" s="2">
        <v>42296</v>
      </c>
      <c r="T7142" s="2">
        <v>42296</v>
      </c>
      <c r="U7142" s="2"/>
    </row>
    <row r="7143" spans="1:21" x14ac:dyDescent="0.3">
      <c r="A7143" t="s">
        <v>164</v>
      </c>
      <c r="B7143" t="s">
        <v>20</v>
      </c>
      <c r="C7143" t="s">
        <v>54</v>
      </c>
      <c r="D7143" t="s">
        <v>384</v>
      </c>
      <c r="E7143" s="5" t="s">
        <v>516</v>
      </c>
      <c r="F7143">
        <v>15</v>
      </c>
      <c r="G7143" t="s">
        <v>166</v>
      </c>
      <c r="H7143">
        <v>2.2000000000000002</v>
      </c>
      <c r="I7143">
        <f>ANAM[[#This Row],[VALOR Corregida]]/1000</f>
        <v>2.2000000000000001E-3</v>
      </c>
      <c r="J7143" t="s">
        <v>167</v>
      </c>
      <c r="K7143" t="s">
        <v>24</v>
      </c>
      <c r="L7143" t="s">
        <v>398</v>
      </c>
      <c r="M7143" t="s">
        <v>450</v>
      </c>
      <c r="N7143">
        <v>-23.61722</v>
      </c>
      <c r="O7143">
        <v>-70.397220000000004</v>
      </c>
      <c r="P7143">
        <v>2</v>
      </c>
      <c r="Q7143">
        <v>2015</v>
      </c>
      <c r="R7143" s="2">
        <v>42296</v>
      </c>
      <c r="S7143" s="2">
        <v>42296</v>
      </c>
      <c r="T7143" s="2">
        <v>42296</v>
      </c>
      <c r="U7143" s="2"/>
    </row>
    <row r="7144" spans="1:21" x14ac:dyDescent="0.3">
      <c r="A7144" t="s">
        <v>164</v>
      </c>
      <c r="B7144" t="s">
        <v>20</v>
      </c>
      <c r="C7144" t="s">
        <v>54</v>
      </c>
      <c r="D7144" t="s">
        <v>384</v>
      </c>
      <c r="E7144" s="5" t="s">
        <v>516</v>
      </c>
      <c r="F7144">
        <v>15</v>
      </c>
      <c r="G7144" t="s">
        <v>39</v>
      </c>
      <c r="H7144">
        <v>0.27</v>
      </c>
      <c r="I7144">
        <f>ANAM[[#This Row],[VALOR Corregida]]/1000</f>
        <v>2.7E-4</v>
      </c>
      <c r="J7144" t="s">
        <v>155</v>
      </c>
      <c r="K7144" t="s">
        <v>24</v>
      </c>
      <c r="L7144" t="s">
        <v>398</v>
      </c>
      <c r="M7144" t="s">
        <v>450</v>
      </c>
      <c r="N7144">
        <v>-23.61722</v>
      </c>
      <c r="O7144">
        <v>-70.397220000000004</v>
      </c>
      <c r="P7144">
        <v>2</v>
      </c>
      <c r="Q7144">
        <v>2015</v>
      </c>
      <c r="R7144" s="2">
        <v>42296</v>
      </c>
      <c r="S7144" s="2">
        <v>42296</v>
      </c>
      <c r="T7144" s="2">
        <v>42296</v>
      </c>
      <c r="U7144" s="2"/>
    </row>
    <row r="7145" spans="1:21" x14ac:dyDescent="0.3">
      <c r="A7145" t="s">
        <v>164</v>
      </c>
      <c r="B7145" t="s">
        <v>20</v>
      </c>
      <c r="C7145" t="s">
        <v>202</v>
      </c>
      <c r="D7145" t="s">
        <v>203</v>
      </c>
      <c r="E7145" s="5" t="s">
        <v>526</v>
      </c>
      <c r="F7145">
        <v>0</v>
      </c>
      <c r="G7145" t="s">
        <v>46</v>
      </c>
      <c r="H7145">
        <v>834.27</v>
      </c>
      <c r="I7145">
        <f>ANAM[[#This Row],[VALOR Corregida]]/1000</f>
        <v>0.83426999999999996</v>
      </c>
      <c r="J7145" t="s">
        <v>155</v>
      </c>
      <c r="K7145" t="s">
        <v>24</v>
      </c>
      <c r="L7145" t="s">
        <v>284</v>
      </c>
      <c r="M7145" t="s">
        <v>302</v>
      </c>
      <c r="N7145" s="7">
        <v>-23.633890000000001</v>
      </c>
      <c r="O7145" s="7">
        <v>-70.400000000000006</v>
      </c>
      <c r="P7145">
        <v>2</v>
      </c>
      <c r="Q7145">
        <v>2001</v>
      </c>
      <c r="R7145" s="2">
        <v>37120</v>
      </c>
      <c r="S7145" s="2">
        <v>37120</v>
      </c>
      <c r="T7145" s="2">
        <v>37120</v>
      </c>
      <c r="U7145" s="2"/>
    </row>
    <row r="7146" spans="1:21" x14ac:dyDescent="0.3">
      <c r="A7146" t="s">
        <v>164</v>
      </c>
      <c r="B7146" t="s">
        <v>20</v>
      </c>
      <c r="C7146" t="s">
        <v>153</v>
      </c>
      <c r="D7146" t="s">
        <v>386</v>
      </c>
      <c r="E7146" s="5" t="s">
        <v>525</v>
      </c>
      <c r="F7146">
        <v>10</v>
      </c>
      <c r="G7146" t="s">
        <v>397</v>
      </c>
      <c r="H7146">
        <v>0.4</v>
      </c>
      <c r="I7146">
        <f>ANAM[[#This Row],[VALOR Corregida]]/1000</f>
        <v>4.0000000000000002E-4</v>
      </c>
      <c r="J7146" t="s">
        <v>167</v>
      </c>
      <c r="K7146" t="s">
        <v>24</v>
      </c>
      <c r="L7146" t="s">
        <v>398</v>
      </c>
      <c r="M7146" t="s">
        <v>450</v>
      </c>
      <c r="N7146" s="7">
        <v>-23.626111000000002</v>
      </c>
      <c r="O7146" s="7">
        <v>-70.398332999999994</v>
      </c>
      <c r="P7146">
        <v>2</v>
      </c>
      <c r="Q7146">
        <v>2015</v>
      </c>
      <c r="R7146" s="2">
        <v>42296</v>
      </c>
      <c r="S7146" s="2">
        <v>42296</v>
      </c>
      <c r="T7146" s="2">
        <v>42296</v>
      </c>
      <c r="U7146" s="2"/>
    </row>
    <row r="7147" spans="1:21" x14ac:dyDescent="0.3">
      <c r="A7147" t="s">
        <v>164</v>
      </c>
      <c r="B7147" t="s">
        <v>20</v>
      </c>
      <c r="C7147" t="s">
        <v>153</v>
      </c>
      <c r="D7147" t="s">
        <v>386</v>
      </c>
      <c r="E7147" s="5" t="s">
        <v>525</v>
      </c>
      <c r="F7147">
        <v>10</v>
      </c>
      <c r="G7147" t="s">
        <v>400</v>
      </c>
      <c r="H7147">
        <v>29.8</v>
      </c>
      <c r="I7147">
        <f>ANAM[[#This Row],[VALOR Corregida]]/1000</f>
        <v>2.98E-2</v>
      </c>
      <c r="J7147" t="s">
        <v>167</v>
      </c>
      <c r="K7147" t="s">
        <v>24</v>
      </c>
      <c r="L7147" t="s">
        <v>398</v>
      </c>
      <c r="M7147" t="s">
        <v>450</v>
      </c>
      <c r="N7147" s="7">
        <v>-23.626111000000002</v>
      </c>
      <c r="O7147" s="7">
        <v>-70.398332999999994</v>
      </c>
      <c r="P7147">
        <v>2</v>
      </c>
      <c r="Q7147">
        <v>2015</v>
      </c>
      <c r="R7147" s="2">
        <v>42296</v>
      </c>
      <c r="S7147" s="2">
        <v>42296</v>
      </c>
      <c r="T7147" s="2">
        <v>42296</v>
      </c>
      <c r="U7147" s="2"/>
    </row>
    <row r="7148" spans="1:21" x14ac:dyDescent="0.3">
      <c r="A7148" t="s">
        <v>164</v>
      </c>
      <c r="B7148" t="s">
        <v>20</v>
      </c>
      <c r="C7148" t="s">
        <v>153</v>
      </c>
      <c r="D7148" t="s">
        <v>386</v>
      </c>
      <c r="E7148" s="5" t="s">
        <v>525</v>
      </c>
      <c r="F7148">
        <v>10</v>
      </c>
      <c r="G7148" t="s">
        <v>401</v>
      </c>
      <c r="H7148">
        <v>55.8</v>
      </c>
      <c r="I7148">
        <f>ANAM[[#This Row],[VALOR Corregida]]/1000</f>
        <v>5.5799999999999995E-2</v>
      </c>
      <c r="J7148" t="s">
        <v>167</v>
      </c>
      <c r="K7148" t="s">
        <v>24</v>
      </c>
      <c r="L7148" t="s">
        <v>398</v>
      </c>
      <c r="M7148" t="s">
        <v>450</v>
      </c>
      <c r="N7148" s="7">
        <v>-23.626111000000002</v>
      </c>
      <c r="O7148" s="7">
        <v>-70.398332999999994</v>
      </c>
      <c r="P7148">
        <v>2</v>
      </c>
      <c r="Q7148">
        <v>2015</v>
      </c>
      <c r="R7148" s="2">
        <v>42296</v>
      </c>
      <c r="S7148" s="2">
        <v>42296</v>
      </c>
      <c r="T7148" s="2">
        <v>42296</v>
      </c>
      <c r="U7148" s="2"/>
    </row>
    <row r="7149" spans="1:21" x14ac:dyDescent="0.3">
      <c r="A7149" t="s">
        <v>164</v>
      </c>
      <c r="B7149" t="s">
        <v>20</v>
      </c>
      <c r="C7149" t="s">
        <v>153</v>
      </c>
      <c r="D7149" t="s">
        <v>386</v>
      </c>
      <c r="E7149" s="5" t="s">
        <v>525</v>
      </c>
      <c r="F7149">
        <v>10</v>
      </c>
      <c r="G7149" t="s">
        <v>402</v>
      </c>
      <c r="H7149">
        <v>6.9</v>
      </c>
      <c r="I7149">
        <f>ANAM[[#This Row],[VALOR Corregida]]/1000</f>
        <v>6.9000000000000008E-3</v>
      </c>
      <c r="J7149" t="s">
        <v>167</v>
      </c>
      <c r="K7149" t="s">
        <v>24</v>
      </c>
      <c r="L7149" t="s">
        <v>398</v>
      </c>
      <c r="M7149" t="s">
        <v>450</v>
      </c>
      <c r="N7149" s="7">
        <v>-23.626111000000002</v>
      </c>
      <c r="O7149" s="7">
        <v>-70.398332999999994</v>
      </c>
      <c r="P7149">
        <v>2</v>
      </c>
      <c r="Q7149">
        <v>2015</v>
      </c>
      <c r="R7149" s="2">
        <v>42296</v>
      </c>
      <c r="S7149" s="2">
        <v>42296</v>
      </c>
      <c r="T7149" s="2">
        <v>42296</v>
      </c>
      <c r="U7149" s="2"/>
    </row>
    <row r="7150" spans="1:21" x14ac:dyDescent="0.3">
      <c r="A7150" t="s">
        <v>164</v>
      </c>
      <c r="B7150" t="s">
        <v>20</v>
      </c>
      <c r="C7150" t="s">
        <v>153</v>
      </c>
      <c r="D7150" t="s">
        <v>386</v>
      </c>
      <c r="E7150" s="5" t="s">
        <v>525</v>
      </c>
      <c r="F7150">
        <v>10</v>
      </c>
      <c r="G7150" t="s">
        <v>403</v>
      </c>
      <c r="H7150">
        <v>5.0999999999999996</v>
      </c>
      <c r="I7150">
        <f>ANAM[[#This Row],[VALOR Corregida]]/1000</f>
        <v>5.0999999999999995E-3</v>
      </c>
      <c r="J7150" t="s">
        <v>167</v>
      </c>
      <c r="K7150" t="s">
        <v>24</v>
      </c>
      <c r="L7150" t="s">
        <v>398</v>
      </c>
      <c r="M7150" t="s">
        <v>450</v>
      </c>
      <c r="N7150" s="7">
        <v>-23.626111000000002</v>
      </c>
      <c r="O7150" s="7">
        <v>-70.398332999999994</v>
      </c>
      <c r="P7150">
        <v>2</v>
      </c>
      <c r="Q7150">
        <v>2015</v>
      </c>
      <c r="R7150" s="2">
        <v>42296</v>
      </c>
      <c r="S7150" s="2">
        <v>42296</v>
      </c>
      <c r="T7150" s="2">
        <v>42296</v>
      </c>
      <c r="U7150" s="2"/>
    </row>
    <row r="7151" spans="1:21" x14ac:dyDescent="0.3">
      <c r="A7151" t="s">
        <v>164</v>
      </c>
      <c r="B7151" t="s">
        <v>20</v>
      </c>
      <c r="C7151" t="s">
        <v>153</v>
      </c>
      <c r="D7151" t="s">
        <v>386</v>
      </c>
      <c r="E7151" s="5" t="s">
        <v>525</v>
      </c>
      <c r="F7151">
        <v>10</v>
      </c>
      <c r="G7151" t="s">
        <v>404</v>
      </c>
      <c r="H7151">
        <v>2.7</v>
      </c>
      <c r="I7151">
        <f>ANAM[[#This Row],[VALOR Corregida]]/1000</f>
        <v>2.7000000000000001E-3</v>
      </c>
      <c r="J7151" t="s">
        <v>155</v>
      </c>
      <c r="K7151" t="s">
        <v>24</v>
      </c>
      <c r="L7151" t="s">
        <v>398</v>
      </c>
      <c r="M7151" t="s">
        <v>450</v>
      </c>
      <c r="N7151" s="7">
        <v>-23.626111000000002</v>
      </c>
      <c r="O7151" s="7">
        <v>-70.398332999999994</v>
      </c>
      <c r="P7151">
        <v>2</v>
      </c>
      <c r="Q7151">
        <v>2015</v>
      </c>
      <c r="R7151" s="2">
        <v>42296</v>
      </c>
      <c r="S7151" s="2">
        <v>42296</v>
      </c>
      <c r="T7151" s="2">
        <v>42296</v>
      </c>
      <c r="U7151" s="2"/>
    </row>
    <row r="7152" spans="1:21" x14ac:dyDescent="0.3">
      <c r="A7152" t="s">
        <v>164</v>
      </c>
      <c r="B7152" t="s">
        <v>20</v>
      </c>
      <c r="C7152" t="s">
        <v>50</v>
      </c>
      <c r="D7152" t="s">
        <v>217</v>
      </c>
      <c r="E7152" s="5" t="s">
        <v>511</v>
      </c>
      <c r="F7152">
        <v>0</v>
      </c>
      <c r="G7152" t="s">
        <v>46</v>
      </c>
      <c r="H7152">
        <v>285.74</v>
      </c>
      <c r="I7152">
        <f>ANAM[[#This Row],[VALOR Corregida]]/1000</f>
        <v>0.28573999999999999</v>
      </c>
      <c r="J7152" t="s">
        <v>155</v>
      </c>
      <c r="K7152" t="s">
        <v>24</v>
      </c>
      <c r="L7152" t="s">
        <v>284</v>
      </c>
      <c r="M7152" t="s">
        <v>295</v>
      </c>
      <c r="N7152" s="7">
        <v>-23.641940000000002</v>
      </c>
      <c r="O7152" s="7">
        <v>-70.399169999999998</v>
      </c>
      <c r="P7152">
        <v>1</v>
      </c>
      <c r="Q7152">
        <v>2001</v>
      </c>
      <c r="R7152" s="2">
        <v>36968</v>
      </c>
      <c r="S7152" s="2">
        <v>36968</v>
      </c>
      <c r="T7152" s="2">
        <v>36968</v>
      </c>
      <c r="U7152" s="2"/>
    </row>
    <row r="7153" spans="1:21" x14ac:dyDescent="0.3">
      <c r="A7153" t="s">
        <v>164</v>
      </c>
      <c r="B7153" t="s">
        <v>20</v>
      </c>
      <c r="C7153" t="s">
        <v>153</v>
      </c>
      <c r="D7153" t="s">
        <v>386</v>
      </c>
      <c r="E7153" s="5" t="s">
        <v>525</v>
      </c>
      <c r="F7153">
        <v>10</v>
      </c>
      <c r="G7153" t="s">
        <v>405</v>
      </c>
      <c r="H7153">
        <v>0.52449999999999997</v>
      </c>
      <c r="I7153">
        <f>ANAM[[#This Row],[VALOR Corregida]]/1000</f>
        <v>5.2450000000000001E-4</v>
      </c>
      <c r="J7153" t="s">
        <v>167</v>
      </c>
      <c r="K7153" t="s">
        <v>24</v>
      </c>
      <c r="L7153" t="s">
        <v>398</v>
      </c>
      <c r="M7153" t="s">
        <v>450</v>
      </c>
      <c r="N7153" s="7">
        <v>-23.626111000000002</v>
      </c>
      <c r="O7153" s="7">
        <v>-70.398332999999994</v>
      </c>
      <c r="P7153">
        <v>2</v>
      </c>
      <c r="Q7153">
        <v>2015</v>
      </c>
      <c r="R7153" s="2">
        <v>42296</v>
      </c>
      <c r="S7153" s="2">
        <v>42296</v>
      </c>
      <c r="T7153" s="2">
        <v>42296</v>
      </c>
      <c r="U7153" s="2"/>
    </row>
    <row r="7154" spans="1:21" x14ac:dyDescent="0.3">
      <c r="A7154" t="s">
        <v>164</v>
      </c>
      <c r="B7154" t="s">
        <v>20</v>
      </c>
      <c r="C7154" t="s">
        <v>50</v>
      </c>
      <c r="D7154" t="s">
        <v>217</v>
      </c>
      <c r="E7154" s="5" t="s">
        <v>511</v>
      </c>
      <c r="F7154">
        <v>0</v>
      </c>
      <c r="G7154" t="s">
        <v>46</v>
      </c>
      <c r="H7154">
        <v>874.76</v>
      </c>
      <c r="I7154">
        <f>ANAM[[#This Row],[VALOR Corregida]]/1000</f>
        <v>0.87475999999999998</v>
      </c>
      <c r="J7154" t="s">
        <v>155</v>
      </c>
      <c r="K7154" t="s">
        <v>24</v>
      </c>
      <c r="L7154" t="s">
        <v>284</v>
      </c>
      <c r="M7154" t="s">
        <v>307</v>
      </c>
      <c r="N7154" s="7">
        <v>-23.641940000000002</v>
      </c>
      <c r="O7154" s="7">
        <v>-70.399169999999998</v>
      </c>
      <c r="P7154">
        <v>2</v>
      </c>
      <c r="Q7154">
        <v>2001</v>
      </c>
      <c r="R7154" s="2">
        <v>37120</v>
      </c>
      <c r="S7154" s="2">
        <v>37120</v>
      </c>
      <c r="T7154" s="2">
        <v>37120</v>
      </c>
      <c r="U7154" s="2"/>
    </row>
    <row r="7155" spans="1:21" x14ac:dyDescent="0.3">
      <c r="A7155" t="s">
        <v>164</v>
      </c>
      <c r="B7155" t="s">
        <v>20</v>
      </c>
      <c r="C7155" t="s">
        <v>153</v>
      </c>
      <c r="D7155" t="s">
        <v>386</v>
      </c>
      <c r="E7155" s="5" t="s">
        <v>525</v>
      </c>
      <c r="F7155">
        <v>10</v>
      </c>
      <c r="G7155" t="s">
        <v>406</v>
      </c>
      <c r="H7155">
        <v>0.1</v>
      </c>
      <c r="I7155">
        <f>ANAM[[#This Row],[VALOR Corregida]]/1000</f>
        <v>1E-4</v>
      </c>
      <c r="J7155" t="s">
        <v>167</v>
      </c>
      <c r="K7155" t="s">
        <v>24</v>
      </c>
      <c r="L7155" t="s">
        <v>398</v>
      </c>
      <c r="M7155" t="s">
        <v>450</v>
      </c>
      <c r="N7155" s="7">
        <v>-23.626111000000002</v>
      </c>
      <c r="O7155" s="7">
        <v>-70.398332999999994</v>
      </c>
      <c r="P7155">
        <v>2</v>
      </c>
      <c r="Q7155">
        <v>2015</v>
      </c>
      <c r="R7155" s="2">
        <v>42296</v>
      </c>
      <c r="S7155" s="2">
        <v>42296</v>
      </c>
      <c r="T7155" s="2">
        <v>42296</v>
      </c>
      <c r="U7155" s="2"/>
    </row>
    <row r="7156" spans="1:21" x14ac:dyDescent="0.3">
      <c r="A7156" t="s">
        <v>164</v>
      </c>
      <c r="B7156" t="s">
        <v>20</v>
      </c>
      <c r="C7156" t="s">
        <v>153</v>
      </c>
      <c r="D7156" t="s">
        <v>386</v>
      </c>
      <c r="E7156" s="5" t="s">
        <v>525</v>
      </c>
      <c r="F7156">
        <v>10</v>
      </c>
      <c r="G7156" t="s">
        <v>407</v>
      </c>
      <c r="H7156">
        <v>2</v>
      </c>
      <c r="I7156">
        <f>ANAM[[#This Row],[VALOR Corregida]]/1000</f>
        <v>2E-3</v>
      </c>
      <c r="J7156" t="s">
        <v>167</v>
      </c>
      <c r="K7156" t="s">
        <v>24</v>
      </c>
      <c r="L7156" t="s">
        <v>398</v>
      </c>
      <c r="M7156" t="s">
        <v>450</v>
      </c>
      <c r="N7156" s="7">
        <v>-23.626111000000002</v>
      </c>
      <c r="O7156" s="7">
        <v>-70.398332999999994</v>
      </c>
      <c r="P7156">
        <v>2</v>
      </c>
      <c r="Q7156">
        <v>2015</v>
      </c>
      <c r="R7156" s="2">
        <v>42296</v>
      </c>
      <c r="S7156" s="2">
        <v>42296</v>
      </c>
      <c r="T7156" s="2">
        <v>42296</v>
      </c>
      <c r="U7156" s="2"/>
    </row>
    <row r="7157" spans="1:21" x14ac:dyDescent="0.3">
      <c r="A7157" t="s">
        <v>164</v>
      </c>
      <c r="B7157" t="s">
        <v>20</v>
      </c>
      <c r="C7157" t="s">
        <v>153</v>
      </c>
      <c r="D7157" t="s">
        <v>386</v>
      </c>
      <c r="E7157" s="5" t="s">
        <v>525</v>
      </c>
      <c r="F7157">
        <v>10</v>
      </c>
      <c r="G7157" t="s">
        <v>129</v>
      </c>
      <c r="H7157">
        <v>1</v>
      </c>
      <c r="I7157">
        <f>ANAM[[#This Row],[VALOR Corregida]]/1000</f>
        <v>1E-3</v>
      </c>
      <c r="J7157" t="s">
        <v>155</v>
      </c>
      <c r="K7157" t="s">
        <v>315</v>
      </c>
      <c r="L7157" t="s">
        <v>398</v>
      </c>
      <c r="M7157" t="s">
        <v>450</v>
      </c>
      <c r="N7157" s="7">
        <v>-23.626111000000002</v>
      </c>
      <c r="O7157" s="7">
        <v>-70.398332999999994</v>
      </c>
      <c r="P7157">
        <v>2</v>
      </c>
      <c r="Q7157">
        <v>2015</v>
      </c>
      <c r="R7157" s="2">
        <v>42296</v>
      </c>
      <c r="S7157" s="2">
        <v>42296</v>
      </c>
      <c r="T7157" s="2">
        <v>42296</v>
      </c>
      <c r="U7157" s="2"/>
    </row>
    <row r="7158" spans="1:21" x14ac:dyDescent="0.3">
      <c r="A7158" t="s">
        <v>164</v>
      </c>
      <c r="B7158" t="s">
        <v>20</v>
      </c>
      <c r="C7158" t="s">
        <v>153</v>
      </c>
      <c r="D7158" t="s">
        <v>386</v>
      </c>
      <c r="E7158" s="5" t="s">
        <v>525</v>
      </c>
      <c r="F7158">
        <v>10</v>
      </c>
      <c r="G7158" t="s">
        <v>408</v>
      </c>
      <c r="H7158">
        <v>5</v>
      </c>
      <c r="I7158">
        <f>ANAM[[#This Row],[VALOR Corregida]]/1000</f>
        <v>5.0000000000000001E-3</v>
      </c>
      <c r="J7158" t="s">
        <v>155</v>
      </c>
      <c r="K7158" t="s">
        <v>315</v>
      </c>
      <c r="L7158" t="s">
        <v>398</v>
      </c>
      <c r="M7158" t="s">
        <v>450</v>
      </c>
      <c r="N7158" s="7">
        <v>-23.626111000000002</v>
      </c>
      <c r="O7158" s="7">
        <v>-70.398332999999994</v>
      </c>
      <c r="P7158">
        <v>2</v>
      </c>
      <c r="Q7158">
        <v>2015</v>
      </c>
      <c r="R7158" s="2">
        <v>42296</v>
      </c>
      <c r="S7158" s="2">
        <v>42296</v>
      </c>
      <c r="T7158" s="2">
        <v>42296</v>
      </c>
      <c r="U7158" s="2"/>
    </row>
    <row r="7159" spans="1:21" x14ac:dyDescent="0.3">
      <c r="A7159" t="s">
        <v>164</v>
      </c>
      <c r="B7159" t="s">
        <v>20</v>
      </c>
      <c r="C7159" t="s">
        <v>153</v>
      </c>
      <c r="D7159" t="s">
        <v>386</v>
      </c>
      <c r="E7159" s="5" t="s">
        <v>525</v>
      </c>
      <c r="F7159">
        <v>10</v>
      </c>
      <c r="G7159" t="s">
        <v>216</v>
      </c>
      <c r="H7159">
        <v>5</v>
      </c>
      <c r="I7159">
        <f>ANAM[[#This Row],[VALOR Corregida]]/1000</f>
        <v>5.0000000000000001E-3</v>
      </c>
      <c r="J7159" t="s">
        <v>155</v>
      </c>
      <c r="K7159" t="s">
        <v>315</v>
      </c>
      <c r="L7159" t="s">
        <v>398</v>
      </c>
      <c r="M7159" t="s">
        <v>450</v>
      </c>
      <c r="N7159" s="7">
        <v>-23.626111000000002</v>
      </c>
      <c r="O7159" s="7">
        <v>-70.398332999999994</v>
      </c>
      <c r="P7159">
        <v>2</v>
      </c>
      <c r="Q7159">
        <v>2015</v>
      </c>
      <c r="R7159" s="2">
        <v>42296</v>
      </c>
      <c r="S7159" s="2">
        <v>42296</v>
      </c>
      <c r="T7159" s="2">
        <v>42296</v>
      </c>
      <c r="U7159" s="2"/>
    </row>
    <row r="7160" spans="1:21" x14ac:dyDescent="0.3">
      <c r="A7160" t="s">
        <v>164</v>
      </c>
      <c r="B7160" t="s">
        <v>20</v>
      </c>
      <c r="C7160" t="s">
        <v>153</v>
      </c>
      <c r="D7160" t="s">
        <v>386</v>
      </c>
      <c r="E7160" s="5" t="s">
        <v>525</v>
      </c>
      <c r="F7160">
        <v>10</v>
      </c>
      <c r="G7160" t="s">
        <v>409</v>
      </c>
      <c r="H7160">
        <v>0.05</v>
      </c>
      <c r="I7160">
        <f>ANAM[[#This Row],[VALOR Corregida]]/1000</f>
        <v>5.0000000000000002E-5</v>
      </c>
      <c r="J7160" t="s">
        <v>155</v>
      </c>
      <c r="K7160" t="s">
        <v>315</v>
      </c>
      <c r="L7160" t="s">
        <v>398</v>
      </c>
      <c r="M7160" t="s">
        <v>450</v>
      </c>
      <c r="N7160" s="7">
        <v>-23.626111000000002</v>
      </c>
      <c r="O7160" s="7">
        <v>-70.398332999999994</v>
      </c>
      <c r="P7160">
        <v>2</v>
      </c>
      <c r="Q7160">
        <v>2015</v>
      </c>
      <c r="R7160" s="2">
        <v>42296</v>
      </c>
      <c r="S7160" s="2">
        <v>42296</v>
      </c>
      <c r="T7160" s="2">
        <v>42296</v>
      </c>
      <c r="U7160" s="2"/>
    </row>
    <row r="7161" spans="1:21" x14ac:dyDescent="0.3">
      <c r="A7161" t="s">
        <v>164</v>
      </c>
      <c r="B7161" t="s">
        <v>20</v>
      </c>
      <c r="C7161" t="s">
        <v>153</v>
      </c>
      <c r="D7161" t="s">
        <v>386</v>
      </c>
      <c r="E7161" s="5" t="s">
        <v>525</v>
      </c>
      <c r="F7161">
        <v>10</v>
      </c>
      <c r="G7161" t="s">
        <v>166</v>
      </c>
      <c r="H7161">
        <v>1.1000000000000001</v>
      </c>
      <c r="I7161">
        <f>ANAM[[#This Row],[VALOR Corregida]]/1000</f>
        <v>1.1000000000000001E-3</v>
      </c>
      <c r="J7161" t="s">
        <v>167</v>
      </c>
      <c r="K7161" t="s">
        <v>24</v>
      </c>
      <c r="L7161" t="s">
        <v>398</v>
      </c>
      <c r="M7161" t="s">
        <v>450</v>
      </c>
      <c r="N7161" s="7">
        <v>-23.626111000000002</v>
      </c>
      <c r="O7161" s="7">
        <v>-70.398332999999994</v>
      </c>
      <c r="P7161">
        <v>2</v>
      </c>
      <c r="Q7161">
        <v>2015</v>
      </c>
      <c r="R7161" s="2">
        <v>42296</v>
      </c>
      <c r="S7161" s="2">
        <v>42296</v>
      </c>
      <c r="T7161" s="2">
        <v>42296</v>
      </c>
      <c r="U7161" s="2"/>
    </row>
    <row r="7162" spans="1:21" x14ac:dyDescent="0.3">
      <c r="A7162" t="s">
        <v>164</v>
      </c>
      <c r="B7162" t="s">
        <v>20</v>
      </c>
      <c r="C7162" t="s">
        <v>153</v>
      </c>
      <c r="D7162" t="s">
        <v>386</v>
      </c>
      <c r="E7162" s="5" t="s">
        <v>525</v>
      </c>
      <c r="F7162">
        <v>10</v>
      </c>
      <c r="G7162" t="s">
        <v>39</v>
      </c>
      <c r="H7162">
        <v>0.17</v>
      </c>
      <c r="I7162">
        <f>ANAM[[#This Row],[VALOR Corregida]]/1000</f>
        <v>1.7000000000000001E-4</v>
      </c>
      <c r="J7162" t="s">
        <v>155</v>
      </c>
      <c r="K7162" t="s">
        <v>24</v>
      </c>
      <c r="L7162" t="s">
        <v>398</v>
      </c>
      <c r="M7162" t="s">
        <v>450</v>
      </c>
      <c r="N7162" s="7">
        <v>-23.626111000000002</v>
      </c>
      <c r="O7162" s="7">
        <v>-70.398332999999994</v>
      </c>
      <c r="P7162">
        <v>2</v>
      </c>
      <c r="Q7162">
        <v>2015</v>
      </c>
      <c r="R7162" s="2">
        <v>42296</v>
      </c>
      <c r="S7162" s="2">
        <v>42296</v>
      </c>
      <c r="T7162" s="2">
        <v>42296</v>
      </c>
      <c r="U7162" s="2"/>
    </row>
    <row r="7163" spans="1:21" x14ac:dyDescent="0.3">
      <c r="A7163" t="s">
        <v>164</v>
      </c>
      <c r="B7163" t="s">
        <v>20</v>
      </c>
      <c r="C7163" t="s">
        <v>213</v>
      </c>
      <c r="D7163" t="s">
        <v>214</v>
      </c>
      <c r="E7163" s="5" t="s">
        <v>519</v>
      </c>
      <c r="F7163">
        <v>0</v>
      </c>
      <c r="G7163" t="s">
        <v>46</v>
      </c>
      <c r="H7163">
        <v>300.47000000000003</v>
      </c>
      <c r="I7163">
        <f>ANAM[[#This Row],[VALOR Corregida]]/1000</f>
        <v>0.30047000000000001</v>
      </c>
      <c r="J7163" t="s">
        <v>155</v>
      </c>
      <c r="K7163" t="s">
        <v>24</v>
      </c>
      <c r="L7163" t="s">
        <v>284</v>
      </c>
      <c r="M7163" t="s">
        <v>294</v>
      </c>
      <c r="N7163" s="7">
        <v>-23.648890000000002</v>
      </c>
      <c r="O7163" s="7">
        <v>-70.406940000000006</v>
      </c>
      <c r="P7163">
        <v>1</v>
      </c>
      <c r="Q7163">
        <v>2001</v>
      </c>
      <c r="R7163" s="2">
        <v>36968</v>
      </c>
      <c r="S7163" s="2">
        <v>36968</v>
      </c>
      <c r="T7163" s="2">
        <v>36968</v>
      </c>
      <c r="U7163" s="2"/>
    </row>
    <row r="7164" spans="1:21" x14ac:dyDescent="0.3">
      <c r="A7164" t="s">
        <v>164</v>
      </c>
      <c r="B7164" t="s">
        <v>20</v>
      </c>
      <c r="C7164" t="s">
        <v>202</v>
      </c>
      <c r="D7164" t="s">
        <v>387</v>
      </c>
      <c r="E7164" s="5" t="s">
        <v>526</v>
      </c>
      <c r="F7164">
        <v>12</v>
      </c>
      <c r="G7164" t="s">
        <v>397</v>
      </c>
      <c r="H7164">
        <v>0.3</v>
      </c>
      <c r="I7164">
        <f>ANAM[[#This Row],[VALOR Corregida]]/1000</f>
        <v>2.9999999999999997E-4</v>
      </c>
      <c r="J7164" t="s">
        <v>167</v>
      </c>
      <c r="K7164" t="s">
        <v>24</v>
      </c>
      <c r="L7164" t="s">
        <v>398</v>
      </c>
      <c r="M7164" t="s">
        <v>450</v>
      </c>
      <c r="N7164" s="7">
        <v>-23.633890000000001</v>
      </c>
      <c r="O7164" s="7">
        <v>-70.400000000000006</v>
      </c>
      <c r="P7164">
        <v>2</v>
      </c>
      <c r="Q7164">
        <v>2015</v>
      </c>
      <c r="R7164" s="2">
        <v>42296</v>
      </c>
      <c r="S7164" s="2">
        <v>42296</v>
      </c>
      <c r="T7164" s="2">
        <v>42296</v>
      </c>
      <c r="U7164" s="2"/>
    </row>
    <row r="7165" spans="1:21" x14ac:dyDescent="0.3">
      <c r="A7165" t="s">
        <v>164</v>
      </c>
      <c r="B7165" t="s">
        <v>20</v>
      </c>
      <c r="C7165" t="s">
        <v>202</v>
      </c>
      <c r="D7165" t="s">
        <v>387</v>
      </c>
      <c r="E7165" s="5" t="s">
        <v>526</v>
      </c>
      <c r="F7165">
        <v>12</v>
      </c>
      <c r="G7165" t="s">
        <v>400</v>
      </c>
      <c r="H7165">
        <v>40.700000000000003</v>
      </c>
      <c r="I7165">
        <f>ANAM[[#This Row],[VALOR Corregida]]/1000</f>
        <v>4.07E-2</v>
      </c>
      <c r="J7165" t="s">
        <v>167</v>
      </c>
      <c r="K7165" t="s">
        <v>24</v>
      </c>
      <c r="L7165" t="s">
        <v>398</v>
      </c>
      <c r="M7165" t="s">
        <v>450</v>
      </c>
      <c r="N7165" s="7">
        <v>-23.633890000000001</v>
      </c>
      <c r="O7165" s="7">
        <v>-70.400000000000006</v>
      </c>
      <c r="P7165">
        <v>2</v>
      </c>
      <c r="Q7165">
        <v>2015</v>
      </c>
      <c r="R7165" s="2">
        <v>42296</v>
      </c>
      <c r="S7165" s="2">
        <v>42296</v>
      </c>
      <c r="T7165" s="2">
        <v>42296</v>
      </c>
      <c r="U7165" s="2"/>
    </row>
    <row r="7166" spans="1:21" x14ac:dyDescent="0.3">
      <c r="A7166" t="s">
        <v>164</v>
      </c>
      <c r="B7166" t="s">
        <v>20</v>
      </c>
      <c r="C7166" t="s">
        <v>202</v>
      </c>
      <c r="D7166" t="s">
        <v>387</v>
      </c>
      <c r="E7166" s="5" t="s">
        <v>526</v>
      </c>
      <c r="F7166">
        <v>12</v>
      </c>
      <c r="G7166" t="s">
        <v>401</v>
      </c>
      <c r="H7166">
        <v>42.1</v>
      </c>
      <c r="I7166">
        <f>ANAM[[#This Row],[VALOR Corregida]]/1000</f>
        <v>4.2099999999999999E-2</v>
      </c>
      <c r="J7166" t="s">
        <v>167</v>
      </c>
      <c r="K7166" t="s">
        <v>24</v>
      </c>
      <c r="L7166" t="s">
        <v>398</v>
      </c>
      <c r="M7166" t="s">
        <v>450</v>
      </c>
      <c r="N7166" s="7">
        <v>-23.633890000000001</v>
      </c>
      <c r="O7166" s="7">
        <v>-70.400000000000006</v>
      </c>
      <c r="P7166">
        <v>2</v>
      </c>
      <c r="Q7166">
        <v>2015</v>
      </c>
      <c r="R7166" s="2">
        <v>42296</v>
      </c>
      <c r="S7166" s="2">
        <v>42296</v>
      </c>
      <c r="T7166" s="2">
        <v>42296</v>
      </c>
      <c r="U7166" s="2"/>
    </row>
    <row r="7167" spans="1:21" x14ac:dyDescent="0.3">
      <c r="A7167" t="s">
        <v>164</v>
      </c>
      <c r="B7167" t="s">
        <v>20</v>
      </c>
      <c r="C7167" t="s">
        <v>202</v>
      </c>
      <c r="D7167" t="s">
        <v>387</v>
      </c>
      <c r="E7167" s="5" t="s">
        <v>526</v>
      </c>
      <c r="F7167">
        <v>12</v>
      </c>
      <c r="G7167" t="s">
        <v>402</v>
      </c>
      <c r="H7167">
        <v>4.5</v>
      </c>
      <c r="I7167">
        <f>ANAM[[#This Row],[VALOR Corregida]]/1000</f>
        <v>4.4999999999999997E-3</v>
      </c>
      <c r="J7167" t="s">
        <v>167</v>
      </c>
      <c r="K7167" t="s">
        <v>24</v>
      </c>
      <c r="L7167" t="s">
        <v>398</v>
      </c>
      <c r="M7167" t="s">
        <v>450</v>
      </c>
      <c r="N7167" s="7">
        <v>-23.633890000000001</v>
      </c>
      <c r="O7167" s="7">
        <v>-70.400000000000006</v>
      </c>
      <c r="P7167">
        <v>2</v>
      </c>
      <c r="Q7167">
        <v>2015</v>
      </c>
      <c r="R7167" s="2">
        <v>42296</v>
      </c>
      <c r="S7167" s="2">
        <v>42296</v>
      </c>
      <c r="T7167" s="2">
        <v>42296</v>
      </c>
      <c r="U7167" s="2"/>
    </row>
    <row r="7168" spans="1:21" x14ac:dyDescent="0.3">
      <c r="A7168" t="s">
        <v>164</v>
      </c>
      <c r="B7168" t="s">
        <v>20</v>
      </c>
      <c r="C7168" t="s">
        <v>202</v>
      </c>
      <c r="D7168" t="s">
        <v>387</v>
      </c>
      <c r="E7168" s="5" t="s">
        <v>526</v>
      </c>
      <c r="F7168">
        <v>12</v>
      </c>
      <c r="G7168" t="s">
        <v>403</v>
      </c>
      <c r="H7168">
        <v>10.9</v>
      </c>
      <c r="I7168">
        <f>ANAM[[#This Row],[VALOR Corregida]]/1000</f>
        <v>1.09E-2</v>
      </c>
      <c r="J7168" t="s">
        <v>167</v>
      </c>
      <c r="K7168" t="s">
        <v>24</v>
      </c>
      <c r="L7168" t="s">
        <v>398</v>
      </c>
      <c r="M7168" t="s">
        <v>450</v>
      </c>
      <c r="N7168" s="7">
        <v>-23.633890000000001</v>
      </c>
      <c r="O7168" s="7">
        <v>-70.400000000000006</v>
      </c>
      <c r="P7168">
        <v>2</v>
      </c>
      <c r="Q7168">
        <v>2015</v>
      </c>
      <c r="R7168" s="2">
        <v>42296</v>
      </c>
      <c r="S7168" s="2">
        <v>42296</v>
      </c>
      <c r="T7168" s="2">
        <v>42296</v>
      </c>
      <c r="U7168" s="2"/>
    </row>
    <row r="7169" spans="1:21" x14ac:dyDescent="0.3">
      <c r="A7169" t="s">
        <v>164</v>
      </c>
      <c r="B7169" t="s">
        <v>20</v>
      </c>
      <c r="C7169" t="s">
        <v>202</v>
      </c>
      <c r="D7169" t="s">
        <v>387</v>
      </c>
      <c r="E7169" s="5" t="s">
        <v>526</v>
      </c>
      <c r="F7169">
        <v>12</v>
      </c>
      <c r="G7169" t="s">
        <v>404</v>
      </c>
      <c r="H7169">
        <v>2.6</v>
      </c>
      <c r="I7169">
        <f>ANAM[[#This Row],[VALOR Corregida]]/1000</f>
        <v>2.5999999999999999E-3</v>
      </c>
      <c r="J7169" t="s">
        <v>155</v>
      </c>
      <c r="K7169" t="s">
        <v>24</v>
      </c>
      <c r="L7169" t="s">
        <v>398</v>
      </c>
      <c r="M7169" t="s">
        <v>450</v>
      </c>
      <c r="N7169" s="7">
        <v>-23.633890000000001</v>
      </c>
      <c r="O7169" s="7">
        <v>-70.400000000000006</v>
      </c>
      <c r="P7169">
        <v>2</v>
      </c>
      <c r="Q7169">
        <v>2015</v>
      </c>
      <c r="R7169" s="2">
        <v>42296</v>
      </c>
      <c r="S7169" s="2">
        <v>42296</v>
      </c>
      <c r="T7169" s="2">
        <v>42296</v>
      </c>
      <c r="U7169" s="2"/>
    </row>
    <row r="7170" spans="1:21" x14ac:dyDescent="0.3">
      <c r="A7170" t="s">
        <v>164</v>
      </c>
      <c r="B7170" t="s">
        <v>20</v>
      </c>
      <c r="C7170" t="s">
        <v>213</v>
      </c>
      <c r="D7170" t="s">
        <v>214</v>
      </c>
      <c r="E7170" s="5" t="s">
        <v>519</v>
      </c>
      <c r="F7170">
        <v>0</v>
      </c>
      <c r="G7170" t="s">
        <v>46</v>
      </c>
      <c r="H7170">
        <v>298.91000000000003</v>
      </c>
      <c r="I7170">
        <f>ANAM[[#This Row],[VALOR Corregida]]/1000</f>
        <v>0.29891000000000001</v>
      </c>
      <c r="J7170" t="s">
        <v>155</v>
      </c>
      <c r="K7170" t="s">
        <v>24</v>
      </c>
      <c r="L7170" t="s">
        <v>284</v>
      </c>
      <c r="M7170" t="s">
        <v>306</v>
      </c>
      <c r="N7170" s="7">
        <v>-23.648890000000002</v>
      </c>
      <c r="O7170" s="7">
        <v>-70.406940000000006</v>
      </c>
      <c r="P7170">
        <v>2</v>
      </c>
      <c r="Q7170">
        <v>2001</v>
      </c>
      <c r="R7170" s="2">
        <v>37120</v>
      </c>
      <c r="S7170" s="2">
        <v>37120</v>
      </c>
      <c r="T7170" s="2">
        <v>37120</v>
      </c>
      <c r="U7170" s="2"/>
    </row>
    <row r="7171" spans="1:21" x14ac:dyDescent="0.3">
      <c r="A7171" t="s">
        <v>164</v>
      </c>
      <c r="B7171" t="s">
        <v>20</v>
      </c>
      <c r="C7171" t="s">
        <v>202</v>
      </c>
      <c r="D7171" t="s">
        <v>387</v>
      </c>
      <c r="E7171" s="5" t="s">
        <v>526</v>
      </c>
      <c r="F7171">
        <v>12</v>
      </c>
      <c r="G7171" t="s">
        <v>405</v>
      </c>
      <c r="H7171">
        <v>0.77829999999999999</v>
      </c>
      <c r="I7171">
        <f>ANAM[[#This Row],[VALOR Corregida]]/1000</f>
        <v>7.783E-4</v>
      </c>
      <c r="J7171" t="s">
        <v>167</v>
      </c>
      <c r="K7171" t="s">
        <v>24</v>
      </c>
      <c r="L7171" t="s">
        <v>398</v>
      </c>
      <c r="M7171" t="s">
        <v>450</v>
      </c>
      <c r="N7171" s="7">
        <v>-23.633890000000001</v>
      </c>
      <c r="O7171" s="7">
        <v>-70.400000000000006</v>
      </c>
      <c r="P7171">
        <v>2</v>
      </c>
      <c r="Q7171">
        <v>2015</v>
      </c>
      <c r="R7171" s="2">
        <v>42296</v>
      </c>
      <c r="S7171" s="2">
        <v>42296</v>
      </c>
      <c r="T7171" s="2">
        <v>42296</v>
      </c>
      <c r="U7171" s="2"/>
    </row>
    <row r="7172" spans="1:21" x14ac:dyDescent="0.3">
      <c r="A7172" t="s">
        <v>164</v>
      </c>
      <c r="B7172" t="s">
        <v>20</v>
      </c>
      <c r="C7172" t="s">
        <v>210</v>
      </c>
      <c r="D7172" t="s">
        <v>211</v>
      </c>
      <c r="E7172" s="5" t="s">
        <v>527</v>
      </c>
      <c r="F7172">
        <v>0</v>
      </c>
      <c r="G7172" t="s">
        <v>46</v>
      </c>
      <c r="H7172">
        <v>34.79</v>
      </c>
      <c r="I7172">
        <f>ANAM[[#This Row],[VALOR Corregida]]/1000</f>
        <v>3.4790000000000001E-2</v>
      </c>
      <c r="J7172" t="s">
        <v>155</v>
      </c>
      <c r="K7172" t="s">
        <v>24</v>
      </c>
      <c r="L7172" t="s">
        <v>284</v>
      </c>
      <c r="M7172" t="s">
        <v>293</v>
      </c>
      <c r="N7172" s="7">
        <v>-23.664719999999999</v>
      </c>
      <c r="O7172" s="7">
        <v>-70.411389999999997</v>
      </c>
      <c r="P7172">
        <v>1</v>
      </c>
      <c r="Q7172">
        <v>2001</v>
      </c>
      <c r="R7172" s="2">
        <v>36968</v>
      </c>
      <c r="S7172" s="2">
        <v>36968</v>
      </c>
      <c r="T7172" s="2">
        <v>36968</v>
      </c>
      <c r="U7172" s="2"/>
    </row>
    <row r="7173" spans="1:21" x14ac:dyDescent="0.3">
      <c r="A7173" t="s">
        <v>164</v>
      </c>
      <c r="B7173" t="s">
        <v>20</v>
      </c>
      <c r="C7173" t="s">
        <v>202</v>
      </c>
      <c r="D7173" t="s">
        <v>387</v>
      </c>
      <c r="E7173" s="5" t="s">
        <v>526</v>
      </c>
      <c r="F7173">
        <v>12</v>
      </c>
      <c r="G7173" t="s">
        <v>406</v>
      </c>
      <c r="H7173">
        <v>0.1</v>
      </c>
      <c r="I7173">
        <f>ANAM[[#This Row],[VALOR Corregida]]/1000</f>
        <v>1E-4</v>
      </c>
      <c r="J7173" t="s">
        <v>167</v>
      </c>
      <c r="K7173" t="s">
        <v>24</v>
      </c>
      <c r="L7173" t="s">
        <v>398</v>
      </c>
      <c r="M7173" t="s">
        <v>450</v>
      </c>
      <c r="N7173" s="7">
        <v>-23.633890000000001</v>
      </c>
      <c r="O7173" s="7">
        <v>-70.400000000000006</v>
      </c>
      <c r="P7173">
        <v>2</v>
      </c>
      <c r="Q7173">
        <v>2015</v>
      </c>
      <c r="R7173" s="2">
        <v>42296</v>
      </c>
      <c r="S7173" s="2">
        <v>42296</v>
      </c>
      <c r="T7173" s="2">
        <v>42296</v>
      </c>
      <c r="U7173" s="2"/>
    </row>
    <row r="7174" spans="1:21" x14ac:dyDescent="0.3">
      <c r="A7174" t="s">
        <v>164</v>
      </c>
      <c r="B7174" t="s">
        <v>20</v>
      </c>
      <c r="C7174" t="s">
        <v>202</v>
      </c>
      <c r="D7174" t="s">
        <v>387</v>
      </c>
      <c r="E7174" s="5" t="s">
        <v>526</v>
      </c>
      <c r="F7174">
        <v>12</v>
      </c>
      <c r="G7174" t="s">
        <v>407</v>
      </c>
      <c r="H7174">
        <v>1.4</v>
      </c>
      <c r="I7174">
        <f>ANAM[[#This Row],[VALOR Corregida]]/1000</f>
        <v>1.4E-3</v>
      </c>
      <c r="J7174" t="s">
        <v>167</v>
      </c>
      <c r="K7174" t="s">
        <v>24</v>
      </c>
      <c r="L7174" t="s">
        <v>398</v>
      </c>
      <c r="M7174" t="s">
        <v>450</v>
      </c>
      <c r="N7174" s="7">
        <v>-23.633890000000001</v>
      </c>
      <c r="O7174" s="7">
        <v>-70.400000000000006</v>
      </c>
      <c r="P7174">
        <v>2</v>
      </c>
      <c r="Q7174">
        <v>2015</v>
      </c>
      <c r="R7174" s="2">
        <v>42296</v>
      </c>
      <c r="S7174" s="2">
        <v>42296</v>
      </c>
      <c r="T7174" s="2">
        <v>42296</v>
      </c>
      <c r="U7174" s="2"/>
    </row>
    <row r="7175" spans="1:21" x14ac:dyDescent="0.3">
      <c r="A7175" t="s">
        <v>164</v>
      </c>
      <c r="B7175" t="s">
        <v>20</v>
      </c>
      <c r="C7175" t="s">
        <v>202</v>
      </c>
      <c r="D7175" t="s">
        <v>387</v>
      </c>
      <c r="E7175" s="5" t="s">
        <v>526</v>
      </c>
      <c r="F7175">
        <v>12</v>
      </c>
      <c r="G7175" t="s">
        <v>129</v>
      </c>
      <c r="H7175">
        <v>1</v>
      </c>
      <c r="I7175">
        <f>ANAM[[#This Row],[VALOR Corregida]]/1000</f>
        <v>1E-3</v>
      </c>
      <c r="J7175" t="s">
        <v>155</v>
      </c>
      <c r="K7175" t="s">
        <v>315</v>
      </c>
      <c r="L7175" t="s">
        <v>398</v>
      </c>
      <c r="M7175" t="s">
        <v>450</v>
      </c>
      <c r="N7175" s="7">
        <v>-23.633890000000001</v>
      </c>
      <c r="O7175" s="7">
        <v>-70.400000000000006</v>
      </c>
      <c r="P7175">
        <v>2</v>
      </c>
      <c r="Q7175">
        <v>2015</v>
      </c>
      <c r="R7175" s="2">
        <v>42296</v>
      </c>
      <c r="S7175" s="2">
        <v>42296</v>
      </c>
      <c r="T7175" s="2">
        <v>42296</v>
      </c>
      <c r="U7175" s="2"/>
    </row>
    <row r="7176" spans="1:21" x14ac:dyDescent="0.3">
      <c r="A7176" t="s">
        <v>164</v>
      </c>
      <c r="B7176" t="s">
        <v>20</v>
      </c>
      <c r="C7176" t="s">
        <v>202</v>
      </c>
      <c r="D7176" t="s">
        <v>387</v>
      </c>
      <c r="E7176" s="5" t="s">
        <v>526</v>
      </c>
      <c r="F7176">
        <v>12</v>
      </c>
      <c r="G7176" t="s">
        <v>408</v>
      </c>
      <c r="H7176">
        <v>5</v>
      </c>
      <c r="I7176">
        <f>ANAM[[#This Row],[VALOR Corregida]]/1000</f>
        <v>5.0000000000000001E-3</v>
      </c>
      <c r="J7176" t="s">
        <v>155</v>
      </c>
      <c r="K7176" t="s">
        <v>315</v>
      </c>
      <c r="L7176" t="s">
        <v>398</v>
      </c>
      <c r="M7176" t="s">
        <v>450</v>
      </c>
      <c r="N7176" s="7">
        <v>-23.633890000000001</v>
      </c>
      <c r="O7176" s="7">
        <v>-70.400000000000006</v>
      </c>
      <c r="P7176">
        <v>2</v>
      </c>
      <c r="Q7176">
        <v>2015</v>
      </c>
      <c r="R7176" s="2">
        <v>42296</v>
      </c>
      <c r="S7176" s="2">
        <v>42296</v>
      </c>
      <c r="T7176" s="2">
        <v>42296</v>
      </c>
      <c r="U7176" s="2"/>
    </row>
    <row r="7177" spans="1:21" x14ac:dyDescent="0.3">
      <c r="A7177" t="s">
        <v>164</v>
      </c>
      <c r="B7177" t="s">
        <v>20</v>
      </c>
      <c r="C7177" t="s">
        <v>202</v>
      </c>
      <c r="D7177" t="s">
        <v>387</v>
      </c>
      <c r="E7177" s="5" t="s">
        <v>526</v>
      </c>
      <c r="F7177">
        <v>12</v>
      </c>
      <c r="G7177" t="s">
        <v>216</v>
      </c>
      <c r="H7177">
        <v>5</v>
      </c>
      <c r="I7177">
        <f>ANAM[[#This Row],[VALOR Corregida]]/1000</f>
        <v>5.0000000000000001E-3</v>
      </c>
      <c r="J7177" t="s">
        <v>155</v>
      </c>
      <c r="K7177" t="s">
        <v>315</v>
      </c>
      <c r="L7177" t="s">
        <v>398</v>
      </c>
      <c r="M7177" t="s">
        <v>450</v>
      </c>
      <c r="N7177" s="7">
        <v>-23.633890000000001</v>
      </c>
      <c r="O7177" s="7">
        <v>-70.400000000000006</v>
      </c>
      <c r="P7177">
        <v>2</v>
      </c>
      <c r="Q7177">
        <v>2015</v>
      </c>
      <c r="R7177" s="2">
        <v>42296</v>
      </c>
      <c r="S7177" s="2">
        <v>42296</v>
      </c>
      <c r="T7177" s="2">
        <v>42296</v>
      </c>
      <c r="U7177" s="2"/>
    </row>
    <row r="7178" spans="1:21" x14ac:dyDescent="0.3">
      <c r="A7178" t="s">
        <v>164</v>
      </c>
      <c r="B7178" t="s">
        <v>20</v>
      </c>
      <c r="C7178" t="s">
        <v>202</v>
      </c>
      <c r="D7178" t="s">
        <v>387</v>
      </c>
      <c r="E7178" s="5" t="s">
        <v>526</v>
      </c>
      <c r="F7178">
        <v>12</v>
      </c>
      <c r="G7178" t="s">
        <v>409</v>
      </c>
      <c r="H7178">
        <v>0.05</v>
      </c>
      <c r="I7178">
        <f>ANAM[[#This Row],[VALOR Corregida]]/1000</f>
        <v>5.0000000000000002E-5</v>
      </c>
      <c r="J7178" t="s">
        <v>155</v>
      </c>
      <c r="K7178" t="s">
        <v>315</v>
      </c>
      <c r="L7178" t="s">
        <v>398</v>
      </c>
      <c r="M7178" t="s">
        <v>450</v>
      </c>
      <c r="N7178" s="7">
        <v>-23.633890000000001</v>
      </c>
      <c r="O7178" s="7">
        <v>-70.400000000000006</v>
      </c>
      <c r="P7178">
        <v>2</v>
      </c>
      <c r="Q7178">
        <v>2015</v>
      </c>
      <c r="R7178" s="2">
        <v>42296</v>
      </c>
      <c r="S7178" s="2">
        <v>42296</v>
      </c>
      <c r="T7178" s="2">
        <v>42296</v>
      </c>
      <c r="U7178" s="2"/>
    </row>
    <row r="7179" spans="1:21" x14ac:dyDescent="0.3">
      <c r="A7179" t="s">
        <v>164</v>
      </c>
      <c r="B7179" t="s">
        <v>20</v>
      </c>
      <c r="C7179" t="s">
        <v>202</v>
      </c>
      <c r="D7179" t="s">
        <v>387</v>
      </c>
      <c r="E7179" s="5" t="s">
        <v>526</v>
      </c>
      <c r="F7179">
        <v>12</v>
      </c>
      <c r="G7179" t="s">
        <v>166</v>
      </c>
      <c r="H7179">
        <v>1.2</v>
      </c>
      <c r="I7179">
        <f>ANAM[[#This Row],[VALOR Corregida]]/1000</f>
        <v>1.1999999999999999E-3</v>
      </c>
      <c r="J7179" t="s">
        <v>167</v>
      </c>
      <c r="K7179" t="s">
        <v>24</v>
      </c>
      <c r="L7179" t="s">
        <v>398</v>
      </c>
      <c r="M7179" t="s">
        <v>450</v>
      </c>
      <c r="N7179" s="7">
        <v>-23.633890000000001</v>
      </c>
      <c r="O7179" s="7">
        <v>-70.400000000000006</v>
      </c>
      <c r="P7179">
        <v>2</v>
      </c>
      <c r="Q7179">
        <v>2015</v>
      </c>
      <c r="R7179" s="2">
        <v>42296</v>
      </c>
      <c r="S7179" s="2">
        <v>42296</v>
      </c>
      <c r="T7179" s="2">
        <v>42296</v>
      </c>
      <c r="U7179" s="2"/>
    </row>
    <row r="7180" spans="1:21" x14ac:dyDescent="0.3">
      <c r="A7180" t="s">
        <v>164</v>
      </c>
      <c r="B7180" t="s">
        <v>20</v>
      </c>
      <c r="C7180" t="s">
        <v>202</v>
      </c>
      <c r="D7180" t="s">
        <v>387</v>
      </c>
      <c r="E7180" s="5" t="s">
        <v>526</v>
      </c>
      <c r="F7180">
        <v>12</v>
      </c>
      <c r="G7180" t="s">
        <v>39</v>
      </c>
      <c r="H7180">
        <v>0.17</v>
      </c>
      <c r="I7180">
        <f>ANAM[[#This Row],[VALOR Corregida]]/1000</f>
        <v>1.7000000000000001E-4</v>
      </c>
      <c r="J7180" t="s">
        <v>155</v>
      </c>
      <c r="K7180" t="s">
        <v>24</v>
      </c>
      <c r="L7180" t="s">
        <v>398</v>
      </c>
      <c r="M7180" t="s">
        <v>450</v>
      </c>
      <c r="N7180" s="7">
        <v>-23.633890000000001</v>
      </c>
      <c r="O7180" s="7">
        <v>-70.400000000000006</v>
      </c>
      <c r="P7180">
        <v>2</v>
      </c>
      <c r="Q7180">
        <v>2015</v>
      </c>
      <c r="R7180" s="2">
        <v>42296</v>
      </c>
      <c r="S7180" s="2">
        <v>42296</v>
      </c>
      <c r="T7180" s="2">
        <v>42296</v>
      </c>
      <c r="U7180" s="2"/>
    </row>
    <row r="7181" spans="1:21" x14ac:dyDescent="0.3">
      <c r="A7181" t="s">
        <v>164</v>
      </c>
      <c r="B7181" t="s">
        <v>20</v>
      </c>
      <c r="C7181" t="s">
        <v>210</v>
      </c>
      <c r="D7181" t="s">
        <v>211</v>
      </c>
      <c r="E7181" s="5" t="s">
        <v>527</v>
      </c>
      <c r="F7181">
        <v>0</v>
      </c>
      <c r="G7181" t="s">
        <v>46</v>
      </c>
      <c r="H7181">
        <v>9.9600000000000009</v>
      </c>
      <c r="I7181">
        <f>ANAM[[#This Row],[VALOR Corregida]]/1000</f>
        <v>9.9600000000000001E-3</v>
      </c>
      <c r="J7181" t="s">
        <v>155</v>
      </c>
      <c r="K7181" t="s">
        <v>24</v>
      </c>
      <c r="L7181" t="s">
        <v>284</v>
      </c>
      <c r="M7181" t="s">
        <v>305</v>
      </c>
      <c r="N7181" s="7">
        <v>-23.664719999999999</v>
      </c>
      <c r="O7181" s="7">
        <v>-70.411389999999997</v>
      </c>
      <c r="P7181">
        <v>2</v>
      </c>
      <c r="Q7181">
        <v>2001</v>
      </c>
      <c r="R7181" s="2">
        <v>37120</v>
      </c>
      <c r="S7181" s="2">
        <v>37120</v>
      </c>
      <c r="T7181" s="2">
        <v>37120</v>
      </c>
      <c r="U7181" s="2"/>
    </row>
    <row r="7182" spans="1:21" x14ac:dyDescent="0.3">
      <c r="A7182" t="s">
        <v>164</v>
      </c>
      <c r="B7182" t="s">
        <v>20</v>
      </c>
      <c r="C7182" t="s">
        <v>179</v>
      </c>
      <c r="D7182" t="s">
        <v>388</v>
      </c>
      <c r="E7182" s="5" t="s">
        <v>511</v>
      </c>
      <c r="F7182">
        <v>3</v>
      </c>
      <c r="G7182" t="s">
        <v>397</v>
      </c>
      <c r="H7182">
        <v>12</v>
      </c>
      <c r="I7182">
        <f>ANAM[[#This Row],[VALOR Corregida]]/1000</f>
        <v>1.2E-2</v>
      </c>
      <c r="J7182" t="s">
        <v>167</v>
      </c>
      <c r="K7182" t="s">
        <v>24</v>
      </c>
      <c r="L7182" t="s">
        <v>398</v>
      </c>
      <c r="M7182" t="s">
        <v>450</v>
      </c>
      <c r="N7182" s="7">
        <v>-23.641940000000002</v>
      </c>
      <c r="O7182" s="7">
        <v>-70.399169999999998</v>
      </c>
      <c r="P7182">
        <v>2</v>
      </c>
      <c r="Q7182">
        <v>2015</v>
      </c>
      <c r="R7182" s="2">
        <v>42296</v>
      </c>
      <c r="S7182" s="2">
        <v>42296</v>
      </c>
      <c r="T7182" s="2">
        <v>42296</v>
      </c>
      <c r="U7182" s="2"/>
    </row>
    <row r="7183" spans="1:21" x14ac:dyDescent="0.3">
      <c r="A7183" t="s">
        <v>164</v>
      </c>
      <c r="B7183" t="s">
        <v>20</v>
      </c>
      <c r="C7183" t="s">
        <v>179</v>
      </c>
      <c r="D7183" t="s">
        <v>388</v>
      </c>
      <c r="E7183" s="5" t="s">
        <v>511</v>
      </c>
      <c r="F7183">
        <v>3</v>
      </c>
      <c r="G7183" t="s">
        <v>400</v>
      </c>
      <c r="H7183">
        <v>8.4</v>
      </c>
      <c r="I7183">
        <f>ANAM[[#This Row],[VALOR Corregida]]/1000</f>
        <v>8.4000000000000012E-3</v>
      </c>
      <c r="J7183" t="s">
        <v>167</v>
      </c>
      <c r="K7183" t="s">
        <v>24</v>
      </c>
      <c r="L7183" t="s">
        <v>398</v>
      </c>
      <c r="M7183" t="s">
        <v>450</v>
      </c>
      <c r="N7183" s="7">
        <v>-23.641940000000002</v>
      </c>
      <c r="O7183" s="7">
        <v>-70.399169999999998</v>
      </c>
      <c r="P7183">
        <v>2</v>
      </c>
      <c r="Q7183">
        <v>2015</v>
      </c>
      <c r="R7183" s="2">
        <v>42296</v>
      </c>
      <c r="S7183" s="2">
        <v>42296</v>
      </c>
      <c r="T7183" s="2">
        <v>42296</v>
      </c>
      <c r="U7183" s="2"/>
    </row>
    <row r="7184" spans="1:21" x14ac:dyDescent="0.3">
      <c r="A7184" t="s">
        <v>164</v>
      </c>
      <c r="B7184" t="s">
        <v>20</v>
      </c>
      <c r="C7184" t="s">
        <v>179</v>
      </c>
      <c r="D7184" t="s">
        <v>388</v>
      </c>
      <c r="E7184" s="5" t="s">
        <v>511</v>
      </c>
      <c r="F7184">
        <v>3</v>
      </c>
      <c r="G7184" t="s">
        <v>401</v>
      </c>
      <c r="H7184">
        <v>61.8</v>
      </c>
      <c r="I7184">
        <f>ANAM[[#This Row],[VALOR Corregida]]/1000</f>
        <v>6.1799999999999994E-2</v>
      </c>
      <c r="J7184" t="s">
        <v>167</v>
      </c>
      <c r="K7184" t="s">
        <v>24</v>
      </c>
      <c r="L7184" t="s">
        <v>398</v>
      </c>
      <c r="M7184" t="s">
        <v>450</v>
      </c>
      <c r="N7184" s="7">
        <v>-23.641940000000002</v>
      </c>
      <c r="O7184" s="7">
        <v>-70.399169999999998</v>
      </c>
      <c r="P7184">
        <v>2</v>
      </c>
      <c r="Q7184">
        <v>2015</v>
      </c>
      <c r="R7184" s="2">
        <v>42296</v>
      </c>
      <c r="S7184" s="2">
        <v>42296</v>
      </c>
      <c r="T7184" s="2">
        <v>42296</v>
      </c>
      <c r="U7184" s="2"/>
    </row>
    <row r="7185" spans="1:21" x14ac:dyDescent="0.3">
      <c r="A7185" t="s">
        <v>164</v>
      </c>
      <c r="B7185" t="s">
        <v>20</v>
      </c>
      <c r="C7185" t="s">
        <v>179</v>
      </c>
      <c r="D7185" t="s">
        <v>388</v>
      </c>
      <c r="E7185" s="5" t="s">
        <v>511</v>
      </c>
      <c r="F7185">
        <v>3</v>
      </c>
      <c r="G7185" t="s">
        <v>402</v>
      </c>
      <c r="H7185">
        <v>11.8</v>
      </c>
      <c r="I7185">
        <f>ANAM[[#This Row],[VALOR Corregida]]/1000</f>
        <v>1.1800000000000001E-2</v>
      </c>
      <c r="J7185" t="s">
        <v>167</v>
      </c>
      <c r="K7185" t="s">
        <v>24</v>
      </c>
      <c r="L7185" t="s">
        <v>398</v>
      </c>
      <c r="M7185" t="s">
        <v>450</v>
      </c>
      <c r="N7185" s="7">
        <v>-23.641940000000002</v>
      </c>
      <c r="O7185" s="7">
        <v>-70.399169999999998</v>
      </c>
      <c r="P7185">
        <v>2</v>
      </c>
      <c r="Q7185">
        <v>2015</v>
      </c>
      <c r="R7185" s="2">
        <v>42296</v>
      </c>
      <c r="S7185" s="2">
        <v>42296</v>
      </c>
      <c r="T7185" s="2">
        <v>42296</v>
      </c>
      <c r="U7185" s="2"/>
    </row>
    <row r="7186" spans="1:21" x14ac:dyDescent="0.3">
      <c r="A7186" t="s">
        <v>164</v>
      </c>
      <c r="B7186" t="s">
        <v>20</v>
      </c>
      <c r="C7186" t="s">
        <v>179</v>
      </c>
      <c r="D7186" t="s">
        <v>388</v>
      </c>
      <c r="E7186" s="5" t="s">
        <v>511</v>
      </c>
      <c r="F7186">
        <v>3</v>
      </c>
      <c r="G7186" t="s">
        <v>403</v>
      </c>
      <c r="H7186">
        <v>3.1</v>
      </c>
      <c r="I7186">
        <f>ANAM[[#This Row],[VALOR Corregida]]/1000</f>
        <v>3.0999999999999999E-3</v>
      </c>
      <c r="J7186" t="s">
        <v>167</v>
      </c>
      <c r="K7186" t="s">
        <v>24</v>
      </c>
      <c r="L7186" t="s">
        <v>398</v>
      </c>
      <c r="M7186" t="s">
        <v>450</v>
      </c>
      <c r="N7186" s="7">
        <v>-23.641940000000002</v>
      </c>
      <c r="O7186" s="7">
        <v>-70.399169999999998</v>
      </c>
      <c r="P7186">
        <v>2</v>
      </c>
      <c r="Q7186">
        <v>2015</v>
      </c>
      <c r="R7186" s="2">
        <v>42296</v>
      </c>
      <c r="S7186" s="2">
        <v>42296</v>
      </c>
      <c r="T7186" s="2">
        <v>42296</v>
      </c>
      <c r="U7186" s="2"/>
    </row>
    <row r="7187" spans="1:21" x14ac:dyDescent="0.3">
      <c r="A7187" t="s">
        <v>164</v>
      </c>
      <c r="B7187" t="s">
        <v>20</v>
      </c>
      <c r="C7187" t="s">
        <v>179</v>
      </c>
      <c r="D7187" t="s">
        <v>388</v>
      </c>
      <c r="E7187" s="5" t="s">
        <v>511</v>
      </c>
      <c r="F7187">
        <v>3</v>
      </c>
      <c r="G7187" t="s">
        <v>404</v>
      </c>
      <c r="H7187">
        <v>13</v>
      </c>
      <c r="I7187">
        <f>ANAM[[#This Row],[VALOR Corregida]]/1000</f>
        <v>1.2999999999999999E-2</v>
      </c>
      <c r="J7187" t="s">
        <v>155</v>
      </c>
      <c r="K7187" t="s">
        <v>24</v>
      </c>
      <c r="L7187" t="s">
        <v>398</v>
      </c>
      <c r="M7187" t="s">
        <v>450</v>
      </c>
      <c r="N7187" s="7">
        <v>-23.641940000000002</v>
      </c>
      <c r="O7187" s="7">
        <v>-70.399169999999998</v>
      </c>
      <c r="P7187">
        <v>2</v>
      </c>
      <c r="Q7187">
        <v>2015</v>
      </c>
      <c r="R7187" s="2">
        <v>42296</v>
      </c>
      <c r="S7187" s="2">
        <v>42296</v>
      </c>
      <c r="T7187" s="2">
        <v>42296</v>
      </c>
      <c r="U7187" s="2"/>
    </row>
    <row r="7188" spans="1:21" x14ac:dyDescent="0.3">
      <c r="A7188" t="s">
        <v>164</v>
      </c>
      <c r="B7188" t="s">
        <v>20</v>
      </c>
      <c r="C7188" t="s">
        <v>205</v>
      </c>
      <c r="D7188" t="s">
        <v>206</v>
      </c>
      <c r="E7188" s="5" t="s">
        <v>528</v>
      </c>
      <c r="F7188">
        <v>0</v>
      </c>
      <c r="G7188" t="s">
        <v>46</v>
      </c>
      <c r="H7188">
        <v>13.34</v>
      </c>
      <c r="I7188">
        <f>ANAM[[#This Row],[VALOR Corregida]]/1000</f>
        <v>1.3339999999999999E-2</v>
      </c>
      <c r="J7188" t="s">
        <v>155</v>
      </c>
      <c r="K7188" t="s">
        <v>24</v>
      </c>
      <c r="L7188" t="s">
        <v>284</v>
      </c>
      <c r="M7188" t="s">
        <v>291</v>
      </c>
      <c r="N7188" s="7">
        <v>-23.67</v>
      </c>
      <c r="O7188" s="7">
        <v>-70.40889</v>
      </c>
      <c r="P7188">
        <v>1</v>
      </c>
      <c r="Q7188">
        <v>2001</v>
      </c>
      <c r="R7188" s="2">
        <v>36968</v>
      </c>
      <c r="S7188" s="2">
        <v>36968</v>
      </c>
      <c r="T7188" s="2">
        <v>36968</v>
      </c>
      <c r="U7188" s="2"/>
    </row>
    <row r="7189" spans="1:21" x14ac:dyDescent="0.3">
      <c r="A7189" t="s">
        <v>164</v>
      </c>
      <c r="B7189" t="s">
        <v>20</v>
      </c>
      <c r="C7189" t="s">
        <v>179</v>
      </c>
      <c r="D7189" t="s">
        <v>388</v>
      </c>
      <c r="E7189" s="5" t="s">
        <v>511</v>
      </c>
      <c r="F7189">
        <v>3</v>
      </c>
      <c r="G7189" t="s">
        <v>405</v>
      </c>
      <c r="H7189">
        <v>4.6860999999999997</v>
      </c>
      <c r="I7189">
        <f>ANAM[[#This Row],[VALOR Corregida]]/1000</f>
        <v>4.6860999999999995E-3</v>
      </c>
      <c r="J7189" t="s">
        <v>167</v>
      </c>
      <c r="K7189" t="s">
        <v>24</v>
      </c>
      <c r="L7189" t="s">
        <v>398</v>
      </c>
      <c r="M7189" t="s">
        <v>450</v>
      </c>
      <c r="N7189" s="7">
        <v>-23.641940000000002</v>
      </c>
      <c r="O7189" s="7">
        <v>-70.399169999999998</v>
      </c>
      <c r="P7189">
        <v>2</v>
      </c>
      <c r="Q7189">
        <v>2015</v>
      </c>
      <c r="R7189" s="2">
        <v>42296</v>
      </c>
      <c r="S7189" s="2">
        <v>42296</v>
      </c>
      <c r="T7189" s="2">
        <v>42296</v>
      </c>
      <c r="U7189" s="2"/>
    </row>
    <row r="7190" spans="1:21" x14ac:dyDescent="0.3">
      <c r="A7190" t="s">
        <v>164</v>
      </c>
      <c r="B7190" t="s">
        <v>20</v>
      </c>
      <c r="C7190" t="s">
        <v>205</v>
      </c>
      <c r="D7190" t="s">
        <v>206</v>
      </c>
      <c r="E7190" s="5" t="s">
        <v>528</v>
      </c>
      <c r="F7190">
        <v>0</v>
      </c>
      <c r="G7190" t="s">
        <v>46</v>
      </c>
      <c r="H7190">
        <v>42.67</v>
      </c>
      <c r="I7190">
        <f>ANAM[[#This Row],[VALOR Corregida]]/1000</f>
        <v>4.267E-2</v>
      </c>
      <c r="J7190" t="s">
        <v>155</v>
      </c>
      <c r="K7190" t="s">
        <v>24</v>
      </c>
      <c r="L7190" t="s">
        <v>284</v>
      </c>
      <c r="M7190" t="s">
        <v>303</v>
      </c>
      <c r="N7190" s="7">
        <v>-23.67</v>
      </c>
      <c r="O7190" s="7">
        <v>-70.40889</v>
      </c>
      <c r="P7190">
        <v>2</v>
      </c>
      <c r="Q7190">
        <v>2001</v>
      </c>
      <c r="R7190" s="2">
        <v>37120</v>
      </c>
      <c r="S7190" s="2">
        <v>37120</v>
      </c>
      <c r="T7190" s="2">
        <v>37120</v>
      </c>
      <c r="U7190" s="2"/>
    </row>
    <row r="7191" spans="1:21" x14ac:dyDescent="0.3">
      <c r="A7191" t="s">
        <v>164</v>
      </c>
      <c r="B7191" t="s">
        <v>20</v>
      </c>
      <c r="C7191" t="s">
        <v>179</v>
      </c>
      <c r="D7191" t="s">
        <v>388</v>
      </c>
      <c r="E7191" s="5" t="s">
        <v>511</v>
      </c>
      <c r="F7191">
        <v>3</v>
      </c>
      <c r="G7191" t="s">
        <v>406</v>
      </c>
      <c r="H7191">
        <v>1</v>
      </c>
      <c r="I7191">
        <f>ANAM[[#This Row],[VALOR Corregida]]/1000</f>
        <v>1E-3</v>
      </c>
      <c r="J7191" t="s">
        <v>167</v>
      </c>
      <c r="K7191" t="s">
        <v>24</v>
      </c>
      <c r="L7191" t="s">
        <v>398</v>
      </c>
      <c r="M7191" t="s">
        <v>450</v>
      </c>
      <c r="N7191" s="7">
        <v>-23.641940000000002</v>
      </c>
      <c r="O7191" s="7">
        <v>-70.399169999999998</v>
      </c>
      <c r="P7191">
        <v>2</v>
      </c>
      <c r="Q7191">
        <v>2015</v>
      </c>
      <c r="R7191" s="2">
        <v>42296</v>
      </c>
      <c r="S7191" s="2">
        <v>42296</v>
      </c>
      <c r="T7191" s="2">
        <v>42296</v>
      </c>
      <c r="U7191" s="2"/>
    </row>
    <row r="7192" spans="1:21" x14ac:dyDescent="0.3">
      <c r="A7192" t="s">
        <v>164</v>
      </c>
      <c r="B7192" t="s">
        <v>20</v>
      </c>
      <c r="C7192" t="s">
        <v>179</v>
      </c>
      <c r="D7192" t="s">
        <v>388</v>
      </c>
      <c r="E7192" s="5" t="s">
        <v>511</v>
      </c>
      <c r="F7192">
        <v>3</v>
      </c>
      <c r="G7192" t="s">
        <v>407</v>
      </c>
      <c r="H7192">
        <v>1.9</v>
      </c>
      <c r="I7192">
        <f>ANAM[[#This Row],[VALOR Corregida]]/1000</f>
        <v>1.9E-3</v>
      </c>
      <c r="J7192" t="s">
        <v>167</v>
      </c>
      <c r="K7192" t="s">
        <v>24</v>
      </c>
      <c r="L7192" t="s">
        <v>398</v>
      </c>
      <c r="M7192" t="s">
        <v>450</v>
      </c>
      <c r="N7192" s="7">
        <v>-23.641940000000002</v>
      </c>
      <c r="O7192" s="7">
        <v>-70.399169999999998</v>
      </c>
      <c r="P7192">
        <v>2</v>
      </c>
      <c r="Q7192">
        <v>2015</v>
      </c>
      <c r="R7192" s="2">
        <v>42296</v>
      </c>
      <c r="S7192" s="2">
        <v>42296</v>
      </c>
      <c r="T7192" s="2">
        <v>42296</v>
      </c>
      <c r="U7192" s="2"/>
    </row>
    <row r="7193" spans="1:21" x14ac:dyDescent="0.3">
      <c r="A7193" t="s">
        <v>164</v>
      </c>
      <c r="B7193" t="s">
        <v>20</v>
      </c>
      <c r="C7193" t="s">
        <v>179</v>
      </c>
      <c r="D7193" t="s">
        <v>388</v>
      </c>
      <c r="E7193" s="5" t="s">
        <v>511</v>
      </c>
      <c r="F7193">
        <v>3</v>
      </c>
      <c r="G7193" t="s">
        <v>129</v>
      </c>
      <c r="H7193">
        <v>1</v>
      </c>
      <c r="I7193">
        <f>ANAM[[#This Row],[VALOR Corregida]]/1000</f>
        <v>1E-3</v>
      </c>
      <c r="J7193" t="s">
        <v>155</v>
      </c>
      <c r="K7193" t="s">
        <v>315</v>
      </c>
      <c r="L7193" t="s">
        <v>398</v>
      </c>
      <c r="M7193" t="s">
        <v>450</v>
      </c>
      <c r="N7193" s="7">
        <v>-23.641940000000002</v>
      </c>
      <c r="O7193" s="7">
        <v>-70.399169999999998</v>
      </c>
      <c r="P7193">
        <v>2</v>
      </c>
      <c r="Q7193">
        <v>2015</v>
      </c>
      <c r="R7193" s="2">
        <v>42296</v>
      </c>
      <c r="S7193" s="2">
        <v>42296</v>
      </c>
      <c r="T7193" s="2">
        <v>42296</v>
      </c>
      <c r="U7193" s="2"/>
    </row>
    <row r="7194" spans="1:21" x14ac:dyDescent="0.3">
      <c r="A7194" t="s">
        <v>164</v>
      </c>
      <c r="B7194" t="s">
        <v>20</v>
      </c>
      <c r="C7194" t="s">
        <v>179</v>
      </c>
      <c r="D7194" t="s">
        <v>388</v>
      </c>
      <c r="E7194" s="5" t="s">
        <v>511</v>
      </c>
      <c r="F7194">
        <v>3</v>
      </c>
      <c r="G7194" t="s">
        <v>408</v>
      </c>
      <c r="H7194">
        <v>12</v>
      </c>
      <c r="I7194">
        <f>ANAM[[#This Row],[VALOR Corregida]]/1000</f>
        <v>1.2E-2</v>
      </c>
      <c r="J7194" t="s">
        <v>155</v>
      </c>
      <c r="K7194" t="s">
        <v>24</v>
      </c>
      <c r="L7194" t="s">
        <v>398</v>
      </c>
      <c r="M7194" t="s">
        <v>450</v>
      </c>
      <c r="N7194" s="7">
        <v>-23.641940000000002</v>
      </c>
      <c r="O7194" s="7">
        <v>-70.399169999999998</v>
      </c>
      <c r="P7194">
        <v>2</v>
      </c>
      <c r="Q7194">
        <v>2015</v>
      </c>
      <c r="R7194" s="2">
        <v>42296</v>
      </c>
      <c r="S7194" s="2">
        <v>42296</v>
      </c>
      <c r="T7194" s="2">
        <v>42296</v>
      </c>
      <c r="U7194" s="2"/>
    </row>
    <row r="7195" spans="1:21" x14ac:dyDescent="0.3">
      <c r="A7195" t="s">
        <v>164</v>
      </c>
      <c r="B7195" t="s">
        <v>20</v>
      </c>
      <c r="C7195" t="s">
        <v>179</v>
      </c>
      <c r="D7195" t="s">
        <v>388</v>
      </c>
      <c r="E7195" s="5" t="s">
        <v>511</v>
      </c>
      <c r="F7195">
        <v>3</v>
      </c>
      <c r="G7195" t="s">
        <v>216</v>
      </c>
      <c r="H7195">
        <v>12</v>
      </c>
      <c r="I7195">
        <f>ANAM[[#This Row],[VALOR Corregida]]/1000</f>
        <v>1.2E-2</v>
      </c>
      <c r="J7195" t="s">
        <v>155</v>
      </c>
      <c r="K7195" t="s">
        <v>24</v>
      </c>
      <c r="L7195" t="s">
        <v>398</v>
      </c>
      <c r="M7195" t="s">
        <v>450</v>
      </c>
      <c r="N7195" s="7">
        <v>-23.641940000000002</v>
      </c>
      <c r="O7195" s="7">
        <v>-70.399169999999998</v>
      </c>
      <c r="P7195">
        <v>2</v>
      </c>
      <c r="Q7195">
        <v>2015</v>
      </c>
      <c r="R7195" s="2">
        <v>42296</v>
      </c>
      <c r="S7195" s="2">
        <v>42296</v>
      </c>
      <c r="T7195" s="2">
        <v>42296</v>
      </c>
      <c r="U7195" s="2"/>
    </row>
    <row r="7196" spans="1:21" x14ac:dyDescent="0.3">
      <c r="A7196" t="s">
        <v>164</v>
      </c>
      <c r="B7196" t="s">
        <v>20</v>
      </c>
      <c r="C7196" t="s">
        <v>179</v>
      </c>
      <c r="D7196" t="s">
        <v>388</v>
      </c>
      <c r="E7196" s="5" t="s">
        <v>511</v>
      </c>
      <c r="F7196">
        <v>3</v>
      </c>
      <c r="G7196" t="s">
        <v>409</v>
      </c>
      <c r="H7196">
        <v>0.05</v>
      </c>
      <c r="I7196">
        <f>ANAM[[#This Row],[VALOR Corregida]]/1000</f>
        <v>5.0000000000000002E-5</v>
      </c>
      <c r="J7196" t="s">
        <v>155</v>
      </c>
      <c r="K7196" t="s">
        <v>315</v>
      </c>
      <c r="L7196" t="s">
        <v>398</v>
      </c>
      <c r="M7196" t="s">
        <v>450</v>
      </c>
      <c r="N7196" s="7">
        <v>-23.641940000000002</v>
      </c>
      <c r="O7196" s="7">
        <v>-70.399169999999998</v>
      </c>
      <c r="P7196">
        <v>2</v>
      </c>
      <c r="Q7196">
        <v>2015</v>
      </c>
      <c r="R7196" s="2">
        <v>42296</v>
      </c>
      <c r="S7196" s="2">
        <v>42296</v>
      </c>
      <c r="T7196" s="2">
        <v>42296</v>
      </c>
      <c r="U7196" s="2"/>
    </row>
    <row r="7197" spans="1:21" x14ac:dyDescent="0.3">
      <c r="A7197" t="s">
        <v>164</v>
      </c>
      <c r="B7197" t="s">
        <v>20</v>
      </c>
      <c r="C7197" t="s">
        <v>179</v>
      </c>
      <c r="D7197" t="s">
        <v>388</v>
      </c>
      <c r="E7197" s="5" t="s">
        <v>511</v>
      </c>
      <c r="F7197">
        <v>3</v>
      </c>
      <c r="G7197" t="s">
        <v>166</v>
      </c>
      <c r="H7197">
        <v>1.2</v>
      </c>
      <c r="I7197">
        <f>ANAM[[#This Row],[VALOR Corregida]]/1000</f>
        <v>1.1999999999999999E-3</v>
      </c>
      <c r="J7197" t="s">
        <v>167</v>
      </c>
      <c r="K7197" t="s">
        <v>24</v>
      </c>
      <c r="L7197" t="s">
        <v>398</v>
      </c>
      <c r="M7197" t="s">
        <v>450</v>
      </c>
      <c r="N7197" s="7">
        <v>-23.641940000000002</v>
      </c>
      <c r="O7197" s="7">
        <v>-70.399169999999998</v>
      </c>
      <c r="P7197">
        <v>2</v>
      </c>
      <c r="Q7197">
        <v>2015</v>
      </c>
      <c r="R7197" s="2">
        <v>42296</v>
      </c>
      <c r="S7197" s="2">
        <v>42296</v>
      </c>
      <c r="T7197" s="2">
        <v>42296</v>
      </c>
      <c r="U7197" s="2"/>
    </row>
    <row r="7198" spans="1:21" x14ac:dyDescent="0.3">
      <c r="A7198" t="s">
        <v>164</v>
      </c>
      <c r="B7198" t="s">
        <v>20</v>
      </c>
      <c r="C7198" t="s">
        <v>179</v>
      </c>
      <c r="D7198" t="s">
        <v>388</v>
      </c>
      <c r="E7198" s="5" t="s">
        <v>511</v>
      </c>
      <c r="F7198">
        <v>3</v>
      </c>
      <c r="G7198" t="s">
        <v>39</v>
      </c>
      <c r="H7198">
        <v>0.28999999999999998</v>
      </c>
      <c r="I7198">
        <f>ANAM[[#This Row],[VALOR Corregida]]/1000</f>
        <v>2.9E-4</v>
      </c>
      <c r="J7198" t="s">
        <v>155</v>
      </c>
      <c r="K7198" t="s">
        <v>24</v>
      </c>
      <c r="L7198" t="s">
        <v>398</v>
      </c>
      <c r="M7198" t="s">
        <v>450</v>
      </c>
      <c r="N7198" s="7">
        <v>-23.641940000000002</v>
      </c>
      <c r="O7198" s="7">
        <v>-70.399169999999998</v>
      </c>
      <c r="P7198">
        <v>2</v>
      </c>
      <c r="Q7198">
        <v>2015</v>
      </c>
      <c r="R7198" s="2">
        <v>42296</v>
      </c>
      <c r="S7198" s="2">
        <v>42296</v>
      </c>
      <c r="T7198" s="2">
        <v>42296</v>
      </c>
      <c r="U7198" s="2"/>
    </row>
    <row r="7199" spans="1:21" x14ac:dyDescent="0.3">
      <c r="A7199" t="s">
        <v>164</v>
      </c>
      <c r="B7199" t="s">
        <v>20</v>
      </c>
      <c r="C7199" t="s">
        <v>54</v>
      </c>
      <c r="D7199" t="s">
        <v>208</v>
      </c>
      <c r="E7199" s="5" t="s">
        <v>516</v>
      </c>
      <c r="F7199">
        <v>0</v>
      </c>
      <c r="G7199" t="s">
        <v>28</v>
      </c>
      <c r="H7199">
        <v>5.0000000000000001E-3</v>
      </c>
      <c r="I7199">
        <f>ANAM[[#This Row],[VALOR Corregida]]/1000</f>
        <v>5.0000000000000004E-6</v>
      </c>
      <c r="J7199" t="s">
        <v>155</v>
      </c>
      <c r="K7199" t="s">
        <v>24</v>
      </c>
      <c r="L7199" t="s">
        <v>143</v>
      </c>
      <c r="M7199" t="s">
        <v>268</v>
      </c>
      <c r="N7199">
        <v>-23.61722</v>
      </c>
      <c r="O7199">
        <v>-70.397220000000004</v>
      </c>
      <c r="P7199">
        <v>1</v>
      </c>
      <c r="Q7199">
        <v>2000</v>
      </c>
      <c r="R7199" s="2">
        <v>36620</v>
      </c>
      <c r="S7199" s="2">
        <v>36620</v>
      </c>
      <c r="T7199" s="2">
        <v>36620</v>
      </c>
      <c r="U7199" s="2"/>
    </row>
    <row r="7200" spans="1:21" x14ac:dyDescent="0.3">
      <c r="A7200" t="s">
        <v>164</v>
      </c>
      <c r="B7200" t="s">
        <v>20</v>
      </c>
      <c r="C7200" t="s">
        <v>389</v>
      </c>
      <c r="D7200" t="s">
        <v>390</v>
      </c>
      <c r="E7200" s="5" t="s">
        <v>519</v>
      </c>
      <c r="F7200">
        <v>10</v>
      </c>
      <c r="G7200" t="s">
        <v>397</v>
      </c>
      <c r="H7200">
        <v>4</v>
      </c>
      <c r="I7200">
        <f>ANAM[[#This Row],[VALOR Corregida]]/1000</f>
        <v>4.0000000000000001E-3</v>
      </c>
      <c r="J7200" t="s">
        <v>167</v>
      </c>
      <c r="K7200" t="s">
        <v>24</v>
      </c>
      <c r="L7200" t="s">
        <v>398</v>
      </c>
      <c r="M7200" t="s">
        <v>450</v>
      </c>
      <c r="N7200" s="7">
        <v>-23.648890000000002</v>
      </c>
      <c r="O7200" s="7">
        <v>-70.406940000000006</v>
      </c>
      <c r="P7200">
        <v>2</v>
      </c>
      <c r="Q7200">
        <v>2015</v>
      </c>
      <c r="R7200" s="2">
        <v>42296</v>
      </c>
      <c r="S7200" s="2">
        <v>42296</v>
      </c>
      <c r="T7200" s="2">
        <v>42296</v>
      </c>
      <c r="U7200" s="2"/>
    </row>
    <row r="7201" spans="1:21" x14ac:dyDescent="0.3">
      <c r="A7201" t="s">
        <v>164</v>
      </c>
      <c r="B7201" t="s">
        <v>20</v>
      </c>
      <c r="C7201" t="s">
        <v>389</v>
      </c>
      <c r="D7201" t="s">
        <v>390</v>
      </c>
      <c r="E7201" s="5" t="s">
        <v>519</v>
      </c>
      <c r="F7201">
        <v>10</v>
      </c>
      <c r="G7201" t="s">
        <v>400</v>
      </c>
      <c r="H7201">
        <v>24.9</v>
      </c>
      <c r="I7201">
        <f>ANAM[[#This Row],[VALOR Corregida]]/1000</f>
        <v>2.4899999999999999E-2</v>
      </c>
      <c r="J7201" t="s">
        <v>167</v>
      </c>
      <c r="K7201" t="s">
        <v>24</v>
      </c>
      <c r="L7201" t="s">
        <v>398</v>
      </c>
      <c r="M7201" t="s">
        <v>450</v>
      </c>
      <c r="N7201" s="7">
        <v>-23.648890000000002</v>
      </c>
      <c r="O7201" s="7">
        <v>-70.406940000000006</v>
      </c>
      <c r="P7201">
        <v>2</v>
      </c>
      <c r="Q7201">
        <v>2015</v>
      </c>
      <c r="R7201" s="2">
        <v>42296</v>
      </c>
      <c r="S7201" s="2">
        <v>42296</v>
      </c>
      <c r="T7201" s="2">
        <v>42296</v>
      </c>
      <c r="U7201" s="2"/>
    </row>
    <row r="7202" spans="1:21" x14ac:dyDescent="0.3">
      <c r="A7202" t="s">
        <v>164</v>
      </c>
      <c r="B7202" t="s">
        <v>20</v>
      </c>
      <c r="C7202" t="s">
        <v>389</v>
      </c>
      <c r="D7202" t="s">
        <v>390</v>
      </c>
      <c r="E7202" s="5" t="s">
        <v>519</v>
      </c>
      <c r="F7202">
        <v>10</v>
      </c>
      <c r="G7202" t="s">
        <v>401</v>
      </c>
      <c r="H7202">
        <v>12</v>
      </c>
      <c r="I7202">
        <f>ANAM[[#This Row],[VALOR Corregida]]/1000</f>
        <v>1.2E-2</v>
      </c>
      <c r="J7202" t="s">
        <v>167</v>
      </c>
      <c r="K7202" t="s">
        <v>24</v>
      </c>
      <c r="L7202" t="s">
        <v>398</v>
      </c>
      <c r="M7202" t="s">
        <v>450</v>
      </c>
      <c r="N7202" s="7">
        <v>-23.648890000000002</v>
      </c>
      <c r="O7202" s="7">
        <v>-70.406940000000006</v>
      </c>
      <c r="P7202">
        <v>2</v>
      </c>
      <c r="Q7202">
        <v>2015</v>
      </c>
      <c r="R7202" s="2">
        <v>42296</v>
      </c>
      <c r="S7202" s="2">
        <v>42296</v>
      </c>
      <c r="T7202" s="2">
        <v>42296</v>
      </c>
      <c r="U7202" s="2"/>
    </row>
    <row r="7203" spans="1:21" x14ac:dyDescent="0.3">
      <c r="A7203" t="s">
        <v>164</v>
      </c>
      <c r="B7203" t="s">
        <v>20</v>
      </c>
      <c r="C7203" t="s">
        <v>389</v>
      </c>
      <c r="D7203" t="s">
        <v>390</v>
      </c>
      <c r="E7203" s="5" t="s">
        <v>519</v>
      </c>
      <c r="F7203">
        <v>10</v>
      </c>
      <c r="G7203" t="s">
        <v>402</v>
      </c>
      <c r="H7203">
        <v>5.5</v>
      </c>
      <c r="I7203">
        <f>ANAM[[#This Row],[VALOR Corregida]]/1000</f>
        <v>5.4999999999999997E-3</v>
      </c>
      <c r="J7203" t="s">
        <v>167</v>
      </c>
      <c r="K7203" t="s">
        <v>24</v>
      </c>
      <c r="L7203" t="s">
        <v>398</v>
      </c>
      <c r="M7203" t="s">
        <v>450</v>
      </c>
      <c r="N7203" s="7">
        <v>-23.648890000000002</v>
      </c>
      <c r="O7203" s="7">
        <v>-70.406940000000006</v>
      </c>
      <c r="P7203">
        <v>2</v>
      </c>
      <c r="Q7203">
        <v>2015</v>
      </c>
      <c r="R7203" s="2">
        <v>42296</v>
      </c>
      <c r="S7203" s="2">
        <v>42296</v>
      </c>
      <c r="T7203" s="2">
        <v>42296</v>
      </c>
      <c r="U7203" s="2"/>
    </row>
    <row r="7204" spans="1:21" x14ac:dyDescent="0.3">
      <c r="A7204" t="s">
        <v>164</v>
      </c>
      <c r="B7204" t="s">
        <v>20</v>
      </c>
      <c r="C7204" t="s">
        <v>389</v>
      </c>
      <c r="D7204" t="s">
        <v>390</v>
      </c>
      <c r="E7204" s="5" t="s">
        <v>519</v>
      </c>
      <c r="F7204">
        <v>10</v>
      </c>
      <c r="G7204" t="s">
        <v>403</v>
      </c>
      <c r="H7204">
        <v>40.1</v>
      </c>
      <c r="I7204">
        <f>ANAM[[#This Row],[VALOR Corregida]]/1000</f>
        <v>4.0100000000000004E-2</v>
      </c>
      <c r="J7204" t="s">
        <v>167</v>
      </c>
      <c r="K7204" t="s">
        <v>24</v>
      </c>
      <c r="L7204" t="s">
        <v>398</v>
      </c>
      <c r="M7204" t="s">
        <v>450</v>
      </c>
      <c r="N7204" s="7">
        <v>-23.648890000000002</v>
      </c>
      <c r="O7204" s="7">
        <v>-70.406940000000006</v>
      </c>
      <c r="P7204">
        <v>2</v>
      </c>
      <c r="Q7204">
        <v>2015</v>
      </c>
      <c r="R7204" s="2">
        <v>42296</v>
      </c>
      <c r="S7204" s="2">
        <v>42296</v>
      </c>
      <c r="T7204" s="2">
        <v>42296</v>
      </c>
      <c r="U7204" s="2"/>
    </row>
    <row r="7205" spans="1:21" x14ac:dyDescent="0.3">
      <c r="A7205" t="s">
        <v>164</v>
      </c>
      <c r="B7205" t="s">
        <v>20</v>
      </c>
      <c r="C7205" t="s">
        <v>389</v>
      </c>
      <c r="D7205" t="s">
        <v>390</v>
      </c>
      <c r="E7205" s="5" t="s">
        <v>519</v>
      </c>
      <c r="F7205">
        <v>10</v>
      </c>
      <c r="G7205" t="s">
        <v>404</v>
      </c>
      <c r="H7205">
        <v>37.200000000000003</v>
      </c>
      <c r="I7205">
        <f>ANAM[[#This Row],[VALOR Corregida]]/1000</f>
        <v>3.7200000000000004E-2</v>
      </c>
      <c r="J7205" t="s">
        <v>155</v>
      </c>
      <c r="K7205" t="s">
        <v>24</v>
      </c>
      <c r="L7205" t="s">
        <v>398</v>
      </c>
      <c r="M7205" t="s">
        <v>450</v>
      </c>
      <c r="N7205" s="7">
        <v>-23.648890000000002</v>
      </c>
      <c r="O7205" s="7">
        <v>-70.406940000000006</v>
      </c>
      <c r="P7205">
        <v>2</v>
      </c>
      <c r="Q7205">
        <v>2015</v>
      </c>
      <c r="R7205" s="2">
        <v>42296</v>
      </c>
      <c r="S7205" s="2">
        <v>42296</v>
      </c>
      <c r="T7205" s="2">
        <v>42296</v>
      </c>
      <c r="U7205" s="2"/>
    </row>
    <row r="7206" spans="1:21" x14ac:dyDescent="0.3">
      <c r="A7206" t="s">
        <v>164</v>
      </c>
      <c r="B7206" t="s">
        <v>20</v>
      </c>
      <c r="C7206" t="s">
        <v>54</v>
      </c>
      <c r="D7206" t="s">
        <v>208</v>
      </c>
      <c r="E7206" s="5" t="s">
        <v>516</v>
      </c>
      <c r="F7206">
        <v>0</v>
      </c>
      <c r="G7206" t="s">
        <v>28</v>
      </c>
      <c r="H7206">
        <v>5.0000000000000001E-3</v>
      </c>
      <c r="I7206">
        <f>ANAM[[#This Row],[VALOR Corregida]]/1000</f>
        <v>5.0000000000000004E-6</v>
      </c>
      <c r="J7206" t="s">
        <v>155</v>
      </c>
      <c r="K7206" t="s">
        <v>24</v>
      </c>
      <c r="L7206" t="s">
        <v>143</v>
      </c>
      <c r="M7206" t="s">
        <v>277</v>
      </c>
      <c r="N7206">
        <v>-23.61722</v>
      </c>
      <c r="O7206">
        <v>-70.397220000000004</v>
      </c>
      <c r="P7206">
        <v>2</v>
      </c>
      <c r="Q7206">
        <v>2000</v>
      </c>
      <c r="R7206" s="2">
        <v>36765</v>
      </c>
      <c r="S7206" s="2">
        <v>36765</v>
      </c>
      <c r="T7206" s="2">
        <v>36765</v>
      </c>
      <c r="U7206" s="2"/>
    </row>
    <row r="7207" spans="1:21" x14ac:dyDescent="0.3">
      <c r="A7207" t="s">
        <v>164</v>
      </c>
      <c r="B7207" t="s">
        <v>20</v>
      </c>
      <c r="C7207" t="s">
        <v>389</v>
      </c>
      <c r="D7207" t="s">
        <v>390</v>
      </c>
      <c r="E7207" s="5" t="s">
        <v>519</v>
      </c>
      <c r="F7207">
        <v>10</v>
      </c>
      <c r="G7207" t="s">
        <v>405</v>
      </c>
      <c r="H7207">
        <v>3.9005000000000001</v>
      </c>
      <c r="I7207">
        <f>ANAM[[#This Row],[VALOR Corregida]]/1000</f>
        <v>3.9004999999999999E-3</v>
      </c>
      <c r="J7207" t="s">
        <v>167</v>
      </c>
      <c r="K7207" t="s">
        <v>24</v>
      </c>
      <c r="L7207" t="s">
        <v>398</v>
      </c>
      <c r="M7207" t="s">
        <v>450</v>
      </c>
      <c r="N7207" s="7">
        <v>-23.648890000000002</v>
      </c>
      <c r="O7207" s="7">
        <v>-70.406940000000006</v>
      </c>
      <c r="P7207">
        <v>2</v>
      </c>
      <c r="Q7207">
        <v>2015</v>
      </c>
      <c r="R7207" s="2">
        <v>42296</v>
      </c>
      <c r="S7207" s="2">
        <v>42296</v>
      </c>
      <c r="T7207" s="2">
        <v>42296</v>
      </c>
      <c r="U7207" s="2"/>
    </row>
    <row r="7208" spans="1:21" x14ac:dyDescent="0.3">
      <c r="A7208" t="s">
        <v>164</v>
      </c>
      <c r="B7208" t="s">
        <v>20</v>
      </c>
      <c r="C7208" t="s">
        <v>153</v>
      </c>
      <c r="D7208" t="s">
        <v>219</v>
      </c>
      <c r="E7208" s="5" t="s">
        <v>525</v>
      </c>
      <c r="F7208">
        <v>0</v>
      </c>
      <c r="G7208" t="s">
        <v>28</v>
      </c>
      <c r="H7208">
        <v>5.0000000000000001E-3</v>
      </c>
      <c r="I7208">
        <f>ANAM[[#This Row],[VALOR Corregida]]/1000</f>
        <v>5.0000000000000004E-6</v>
      </c>
      <c r="J7208" t="s">
        <v>155</v>
      </c>
      <c r="K7208" t="s">
        <v>24</v>
      </c>
      <c r="L7208" t="s">
        <v>143</v>
      </c>
      <c r="M7208" t="s">
        <v>272</v>
      </c>
      <c r="N7208" s="7">
        <v>-23.626111000000002</v>
      </c>
      <c r="O7208" s="7">
        <v>-70.398332999999994</v>
      </c>
      <c r="P7208">
        <v>1</v>
      </c>
      <c r="Q7208">
        <v>2000</v>
      </c>
      <c r="R7208" s="2">
        <v>36620</v>
      </c>
      <c r="S7208" s="2">
        <v>36620</v>
      </c>
      <c r="T7208" s="2">
        <v>36620</v>
      </c>
      <c r="U7208" s="2"/>
    </row>
    <row r="7209" spans="1:21" x14ac:dyDescent="0.3">
      <c r="A7209" t="s">
        <v>164</v>
      </c>
      <c r="B7209" t="s">
        <v>20</v>
      </c>
      <c r="C7209" t="s">
        <v>389</v>
      </c>
      <c r="D7209" t="s">
        <v>390</v>
      </c>
      <c r="E7209" s="5" t="s">
        <v>519</v>
      </c>
      <c r="F7209">
        <v>10</v>
      </c>
      <c r="G7209" t="s">
        <v>406</v>
      </c>
      <c r="H7209">
        <v>1.5</v>
      </c>
      <c r="I7209">
        <f>ANAM[[#This Row],[VALOR Corregida]]/1000</f>
        <v>1.5E-3</v>
      </c>
      <c r="J7209" t="s">
        <v>167</v>
      </c>
      <c r="K7209" t="s">
        <v>24</v>
      </c>
      <c r="L7209" t="s">
        <v>398</v>
      </c>
      <c r="M7209" t="s">
        <v>450</v>
      </c>
      <c r="N7209" s="7">
        <v>-23.648890000000002</v>
      </c>
      <c r="O7209" s="7">
        <v>-70.406940000000006</v>
      </c>
      <c r="P7209">
        <v>2</v>
      </c>
      <c r="Q7209">
        <v>2015</v>
      </c>
      <c r="R7209" s="2">
        <v>42296</v>
      </c>
      <c r="S7209" s="2">
        <v>42296</v>
      </c>
      <c r="T7209" s="2">
        <v>42296</v>
      </c>
      <c r="U7209" s="2"/>
    </row>
    <row r="7210" spans="1:21" x14ac:dyDescent="0.3">
      <c r="A7210" t="s">
        <v>164</v>
      </c>
      <c r="B7210" t="s">
        <v>20</v>
      </c>
      <c r="C7210" t="s">
        <v>389</v>
      </c>
      <c r="D7210" t="s">
        <v>390</v>
      </c>
      <c r="E7210" s="5" t="s">
        <v>519</v>
      </c>
      <c r="F7210">
        <v>10</v>
      </c>
      <c r="G7210" t="s">
        <v>407</v>
      </c>
      <c r="H7210">
        <v>12.1</v>
      </c>
      <c r="I7210">
        <f>ANAM[[#This Row],[VALOR Corregida]]/1000</f>
        <v>1.21E-2</v>
      </c>
      <c r="J7210" t="s">
        <v>167</v>
      </c>
      <c r="K7210" t="s">
        <v>24</v>
      </c>
      <c r="L7210" t="s">
        <v>398</v>
      </c>
      <c r="M7210" t="s">
        <v>450</v>
      </c>
      <c r="N7210" s="7">
        <v>-23.648890000000002</v>
      </c>
      <c r="O7210" s="7">
        <v>-70.406940000000006</v>
      </c>
      <c r="P7210">
        <v>2</v>
      </c>
      <c r="Q7210">
        <v>2015</v>
      </c>
      <c r="R7210" s="2">
        <v>42296</v>
      </c>
      <c r="S7210" s="2">
        <v>42296</v>
      </c>
      <c r="T7210" s="2">
        <v>42296</v>
      </c>
      <c r="U7210" s="2"/>
    </row>
    <row r="7211" spans="1:21" x14ac:dyDescent="0.3">
      <c r="A7211" t="s">
        <v>164</v>
      </c>
      <c r="B7211" t="s">
        <v>20</v>
      </c>
      <c r="C7211" t="s">
        <v>389</v>
      </c>
      <c r="D7211" t="s">
        <v>390</v>
      </c>
      <c r="E7211" s="5" t="s">
        <v>519</v>
      </c>
      <c r="F7211">
        <v>10</v>
      </c>
      <c r="G7211" t="s">
        <v>129</v>
      </c>
      <c r="H7211">
        <v>1</v>
      </c>
      <c r="I7211">
        <f>ANAM[[#This Row],[VALOR Corregida]]/1000</f>
        <v>1E-3</v>
      </c>
      <c r="J7211" t="s">
        <v>155</v>
      </c>
      <c r="K7211" t="s">
        <v>315</v>
      </c>
      <c r="L7211" t="s">
        <v>398</v>
      </c>
      <c r="M7211" t="s">
        <v>450</v>
      </c>
      <c r="N7211" s="7">
        <v>-23.648890000000002</v>
      </c>
      <c r="O7211" s="7">
        <v>-70.406940000000006</v>
      </c>
      <c r="P7211">
        <v>2</v>
      </c>
      <c r="Q7211">
        <v>2015</v>
      </c>
      <c r="R7211" s="2">
        <v>42296</v>
      </c>
      <c r="S7211" s="2">
        <v>42296</v>
      </c>
      <c r="T7211" s="2">
        <v>42296</v>
      </c>
      <c r="U7211" s="2"/>
    </row>
    <row r="7212" spans="1:21" x14ac:dyDescent="0.3">
      <c r="A7212" t="s">
        <v>164</v>
      </c>
      <c r="B7212" t="s">
        <v>20</v>
      </c>
      <c r="C7212" t="s">
        <v>389</v>
      </c>
      <c r="D7212" t="s">
        <v>390</v>
      </c>
      <c r="E7212" s="5" t="s">
        <v>519</v>
      </c>
      <c r="F7212">
        <v>10</v>
      </c>
      <c r="G7212" t="s">
        <v>408</v>
      </c>
      <c r="H7212">
        <v>150</v>
      </c>
      <c r="I7212">
        <f>ANAM[[#This Row],[VALOR Corregida]]/1000</f>
        <v>0.15</v>
      </c>
      <c r="J7212" t="s">
        <v>155</v>
      </c>
      <c r="K7212" t="s">
        <v>24</v>
      </c>
      <c r="L7212" t="s">
        <v>398</v>
      </c>
      <c r="M7212" t="s">
        <v>450</v>
      </c>
      <c r="N7212" s="7">
        <v>-23.648890000000002</v>
      </c>
      <c r="O7212" s="7">
        <v>-70.406940000000006</v>
      </c>
      <c r="P7212">
        <v>2</v>
      </c>
      <c r="Q7212">
        <v>2015</v>
      </c>
      <c r="R7212" s="2">
        <v>42296</v>
      </c>
      <c r="S7212" s="2">
        <v>42296</v>
      </c>
      <c r="T7212" s="2">
        <v>42296</v>
      </c>
      <c r="U7212" s="2"/>
    </row>
    <row r="7213" spans="1:21" x14ac:dyDescent="0.3">
      <c r="A7213" t="s">
        <v>164</v>
      </c>
      <c r="B7213" t="s">
        <v>20</v>
      </c>
      <c r="C7213" t="s">
        <v>389</v>
      </c>
      <c r="D7213" t="s">
        <v>390</v>
      </c>
      <c r="E7213" s="5" t="s">
        <v>519</v>
      </c>
      <c r="F7213">
        <v>10</v>
      </c>
      <c r="G7213" t="s">
        <v>216</v>
      </c>
      <c r="H7213">
        <v>150</v>
      </c>
      <c r="I7213">
        <f>ANAM[[#This Row],[VALOR Corregida]]/1000</f>
        <v>0.15</v>
      </c>
      <c r="J7213" t="s">
        <v>155</v>
      </c>
      <c r="K7213" t="s">
        <v>24</v>
      </c>
      <c r="L7213" t="s">
        <v>398</v>
      </c>
      <c r="M7213" t="s">
        <v>450</v>
      </c>
      <c r="N7213" s="7">
        <v>-23.648890000000002</v>
      </c>
      <c r="O7213" s="7">
        <v>-70.406940000000006</v>
      </c>
      <c r="P7213">
        <v>2</v>
      </c>
      <c r="Q7213">
        <v>2015</v>
      </c>
      <c r="R7213" s="2">
        <v>42296</v>
      </c>
      <c r="S7213" s="2">
        <v>42296</v>
      </c>
      <c r="T7213" s="2">
        <v>42296</v>
      </c>
      <c r="U7213" s="2"/>
    </row>
    <row r="7214" spans="1:21" x14ac:dyDescent="0.3">
      <c r="A7214" t="s">
        <v>164</v>
      </c>
      <c r="B7214" t="s">
        <v>20</v>
      </c>
      <c r="C7214" t="s">
        <v>389</v>
      </c>
      <c r="D7214" t="s">
        <v>390</v>
      </c>
      <c r="E7214" s="5" t="s">
        <v>519</v>
      </c>
      <c r="F7214">
        <v>10</v>
      </c>
      <c r="G7214" t="s">
        <v>409</v>
      </c>
      <c r="H7214">
        <v>0.05</v>
      </c>
      <c r="I7214">
        <f>ANAM[[#This Row],[VALOR Corregida]]/1000</f>
        <v>5.0000000000000002E-5</v>
      </c>
      <c r="J7214" t="s">
        <v>155</v>
      </c>
      <c r="K7214" t="s">
        <v>315</v>
      </c>
      <c r="L7214" t="s">
        <v>398</v>
      </c>
      <c r="M7214" t="s">
        <v>450</v>
      </c>
      <c r="N7214" s="7">
        <v>-23.648890000000002</v>
      </c>
      <c r="O7214" s="7">
        <v>-70.406940000000006</v>
      </c>
      <c r="P7214">
        <v>2</v>
      </c>
      <c r="Q7214">
        <v>2015</v>
      </c>
      <c r="R7214" s="2">
        <v>42296</v>
      </c>
      <c r="S7214" s="2">
        <v>42296</v>
      </c>
      <c r="T7214" s="2">
        <v>42296</v>
      </c>
      <c r="U7214" s="2"/>
    </row>
    <row r="7215" spans="1:21" x14ac:dyDescent="0.3">
      <c r="A7215" t="s">
        <v>164</v>
      </c>
      <c r="B7215" t="s">
        <v>20</v>
      </c>
      <c r="C7215" t="s">
        <v>389</v>
      </c>
      <c r="D7215" t="s">
        <v>390</v>
      </c>
      <c r="E7215" s="5" t="s">
        <v>519</v>
      </c>
      <c r="F7215">
        <v>10</v>
      </c>
      <c r="G7215" t="s">
        <v>166</v>
      </c>
      <c r="H7215">
        <v>3.1</v>
      </c>
      <c r="I7215">
        <f>ANAM[[#This Row],[VALOR Corregida]]/1000</f>
        <v>3.0999999999999999E-3</v>
      </c>
      <c r="J7215" t="s">
        <v>167</v>
      </c>
      <c r="K7215" t="s">
        <v>24</v>
      </c>
      <c r="L7215" t="s">
        <v>398</v>
      </c>
      <c r="M7215" t="s">
        <v>450</v>
      </c>
      <c r="N7215" s="7">
        <v>-23.648890000000002</v>
      </c>
      <c r="O7215" s="7">
        <v>-70.406940000000006</v>
      </c>
      <c r="P7215">
        <v>2</v>
      </c>
      <c r="Q7215">
        <v>2015</v>
      </c>
      <c r="R7215" s="2">
        <v>42296</v>
      </c>
      <c r="S7215" s="2">
        <v>42296</v>
      </c>
      <c r="T7215" s="2">
        <v>42296</v>
      </c>
      <c r="U7215" s="2"/>
    </row>
    <row r="7216" spans="1:21" x14ac:dyDescent="0.3">
      <c r="A7216" t="s">
        <v>164</v>
      </c>
      <c r="B7216" t="s">
        <v>20</v>
      </c>
      <c r="C7216" t="s">
        <v>389</v>
      </c>
      <c r="D7216" t="s">
        <v>390</v>
      </c>
      <c r="E7216" s="5" t="s">
        <v>519</v>
      </c>
      <c r="F7216">
        <v>10</v>
      </c>
      <c r="G7216" t="s">
        <v>39</v>
      </c>
      <c r="H7216">
        <v>0.36</v>
      </c>
      <c r="I7216">
        <f>ANAM[[#This Row],[VALOR Corregida]]/1000</f>
        <v>3.5999999999999997E-4</v>
      </c>
      <c r="J7216" t="s">
        <v>155</v>
      </c>
      <c r="K7216" t="s">
        <v>24</v>
      </c>
      <c r="L7216" t="s">
        <v>398</v>
      </c>
      <c r="M7216" t="s">
        <v>450</v>
      </c>
      <c r="N7216" s="7">
        <v>-23.648890000000002</v>
      </c>
      <c r="O7216" s="7">
        <v>-70.406940000000006</v>
      </c>
      <c r="P7216">
        <v>2</v>
      </c>
      <c r="Q7216">
        <v>2015</v>
      </c>
      <c r="R7216" s="2">
        <v>42296</v>
      </c>
      <c r="S7216" s="2">
        <v>42296</v>
      </c>
      <c r="T7216" s="2">
        <v>42296</v>
      </c>
      <c r="U7216" s="2"/>
    </row>
    <row r="7217" spans="1:21" x14ac:dyDescent="0.3">
      <c r="A7217" t="s">
        <v>164</v>
      </c>
      <c r="B7217" t="s">
        <v>20</v>
      </c>
      <c r="C7217" t="s">
        <v>54</v>
      </c>
      <c r="D7217" t="s">
        <v>208</v>
      </c>
      <c r="E7217" s="5" t="s">
        <v>516</v>
      </c>
      <c r="F7217">
        <v>0</v>
      </c>
      <c r="G7217" t="s">
        <v>47</v>
      </c>
      <c r="H7217">
        <v>107</v>
      </c>
      <c r="I7217">
        <f>ANAM[[#This Row],[VALOR Corregida]]/1000</f>
        <v>0.107</v>
      </c>
      <c r="J7217" t="s">
        <v>155</v>
      </c>
      <c r="K7217" t="s">
        <v>24</v>
      </c>
      <c r="L7217" t="s">
        <v>309</v>
      </c>
      <c r="M7217" t="s">
        <v>331</v>
      </c>
      <c r="N7217">
        <v>-23.61722</v>
      </c>
      <c r="O7217">
        <v>-70.397220000000004</v>
      </c>
      <c r="P7217">
        <v>2</v>
      </c>
      <c r="Q7217">
        <v>2004</v>
      </c>
      <c r="R7217" s="2">
        <v>38275</v>
      </c>
      <c r="S7217" s="2">
        <v>38275</v>
      </c>
      <c r="T7217" s="2">
        <v>38275</v>
      </c>
      <c r="U7217" s="2"/>
    </row>
    <row r="7218" spans="1:21" x14ac:dyDescent="0.3">
      <c r="A7218" t="s">
        <v>164</v>
      </c>
      <c r="B7218" t="s">
        <v>20</v>
      </c>
      <c r="C7218" t="s">
        <v>210</v>
      </c>
      <c r="D7218" t="s">
        <v>391</v>
      </c>
      <c r="E7218" s="5" t="s">
        <v>527</v>
      </c>
      <c r="F7218">
        <v>5</v>
      </c>
      <c r="G7218" t="s">
        <v>397</v>
      </c>
      <c r="H7218">
        <v>18.3</v>
      </c>
      <c r="I7218">
        <f>ANAM[[#This Row],[VALOR Corregida]]/1000</f>
        <v>1.83E-2</v>
      </c>
      <c r="J7218" t="s">
        <v>167</v>
      </c>
      <c r="K7218" t="s">
        <v>24</v>
      </c>
      <c r="L7218" t="s">
        <v>398</v>
      </c>
      <c r="M7218" t="s">
        <v>450</v>
      </c>
      <c r="N7218" s="7">
        <v>-23.664719999999999</v>
      </c>
      <c r="O7218" s="7">
        <v>-70.411389999999997</v>
      </c>
      <c r="P7218">
        <v>2</v>
      </c>
      <c r="Q7218">
        <v>2015</v>
      </c>
      <c r="R7218" s="2">
        <v>42296</v>
      </c>
      <c r="S7218" s="2">
        <v>42296</v>
      </c>
      <c r="T7218" s="2">
        <v>42296</v>
      </c>
      <c r="U7218" s="2"/>
    </row>
    <row r="7219" spans="1:21" x14ac:dyDescent="0.3">
      <c r="A7219" t="s">
        <v>164</v>
      </c>
      <c r="B7219" t="s">
        <v>20</v>
      </c>
      <c r="C7219" t="s">
        <v>210</v>
      </c>
      <c r="D7219" t="s">
        <v>391</v>
      </c>
      <c r="E7219" s="5" t="s">
        <v>527</v>
      </c>
      <c r="F7219">
        <v>5</v>
      </c>
      <c r="G7219" t="s">
        <v>400</v>
      </c>
      <c r="H7219">
        <v>15.5</v>
      </c>
      <c r="I7219">
        <f>ANAM[[#This Row],[VALOR Corregida]]/1000</f>
        <v>1.55E-2</v>
      </c>
      <c r="J7219" t="s">
        <v>167</v>
      </c>
      <c r="K7219" t="s">
        <v>24</v>
      </c>
      <c r="L7219" t="s">
        <v>398</v>
      </c>
      <c r="M7219" t="s">
        <v>450</v>
      </c>
      <c r="N7219" s="7">
        <v>-23.664719999999999</v>
      </c>
      <c r="O7219" s="7">
        <v>-70.411389999999997</v>
      </c>
      <c r="P7219">
        <v>2</v>
      </c>
      <c r="Q7219">
        <v>2015</v>
      </c>
      <c r="R7219" s="2">
        <v>42296</v>
      </c>
      <c r="S7219" s="2">
        <v>42296</v>
      </c>
      <c r="T7219" s="2">
        <v>42296</v>
      </c>
      <c r="U7219" s="2"/>
    </row>
    <row r="7220" spans="1:21" x14ac:dyDescent="0.3">
      <c r="A7220" t="s">
        <v>164</v>
      </c>
      <c r="B7220" t="s">
        <v>20</v>
      </c>
      <c r="C7220" t="s">
        <v>210</v>
      </c>
      <c r="D7220" t="s">
        <v>391</v>
      </c>
      <c r="E7220" s="5" t="s">
        <v>527</v>
      </c>
      <c r="F7220">
        <v>5</v>
      </c>
      <c r="G7220" t="s">
        <v>401</v>
      </c>
      <c r="H7220">
        <v>18.7</v>
      </c>
      <c r="I7220">
        <f>ANAM[[#This Row],[VALOR Corregida]]/1000</f>
        <v>1.8699999999999998E-2</v>
      </c>
      <c r="J7220" t="s">
        <v>167</v>
      </c>
      <c r="K7220" t="s">
        <v>24</v>
      </c>
      <c r="L7220" t="s">
        <v>398</v>
      </c>
      <c r="M7220" t="s">
        <v>450</v>
      </c>
      <c r="N7220" s="7">
        <v>-23.664719999999999</v>
      </c>
      <c r="O7220" s="7">
        <v>-70.411389999999997</v>
      </c>
      <c r="P7220">
        <v>2</v>
      </c>
      <c r="Q7220">
        <v>2015</v>
      </c>
      <c r="R7220" s="2">
        <v>42296</v>
      </c>
      <c r="S7220" s="2">
        <v>42296</v>
      </c>
      <c r="T7220" s="2">
        <v>42296</v>
      </c>
      <c r="U7220" s="2"/>
    </row>
    <row r="7221" spans="1:21" x14ac:dyDescent="0.3">
      <c r="A7221" t="s">
        <v>164</v>
      </c>
      <c r="B7221" t="s">
        <v>20</v>
      </c>
      <c r="C7221" t="s">
        <v>210</v>
      </c>
      <c r="D7221" t="s">
        <v>391</v>
      </c>
      <c r="E7221" s="5" t="s">
        <v>527</v>
      </c>
      <c r="F7221">
        <v>5</v>
      </c>
      <c r="G7221" t="s">
        <v>402</v>
      </c>
      <c r="H7221">
        <v>29.8</v>
      </c>
      <c r="I7221">
        <f>ANAM[[#This Row],[VALOR Corregida]]/1000</f>
        <v>2.98E-2</v>
      </c>
      <c r="J7221" t="s">
        <v>167</v>
      </c>
      <c r="K7221" t="s">
        <v>24</v>
      </c>
      <c r="L7221" t="s">
        <v>398</v>
      </c>
      <c r="M7221" t="s">
        <v>450</v>
      </c>
      <c r="N7221" s="7">
        <v>-23.664719999999999</v>
      </c>
      <c r="O7221" s="7">
        <v>-70.411389999999997</v>
      </c>
      <c r="P7221">
        <v>2</v>
      </c>
      <c r="Q7221">
        <v>2015</v>
      </c>
      <c r="R7221" s="2">
        <v>42296</v>
      </c>
      <c r="S7221" s="2">
        <v>42296</v>
      </c>
      <c r="T7221" s="2">
        <v>42296</v>
      </c>
      <c r="U7221" s="2"/>
    </row>
    <row r="7222" spans="1:21" x14ac:dyDescent="0.3">
      <c r="A7222" t="s">
        <v>164</v>
      </c>
      <c r="B7222" t="s">
        <v>20</v>
      </c>
      <c r="C7222" t="s">
        <v>210</v>
      </c>
      <c r="D7222" t="s">
        <v>391</v>
      </c>
      <c r="E7222" s="5" t="s">
        <v>527</v>
      </c>
      <c r="F7222">
        <v>5</v>
      </c>
      <c r="G7222" t="s">
        <v>403</v>
      </c>
      <c r="H7222">
        <v>17.2</v>
      </c>
      <c r="I7222">
        <f>ANAM[[#This Row],[VALOR Corregida]]/1000</f>
        <v>1.72E-2</v>
      </c>
      <c r="J7222" t="s">
        <v>167</v>
      </c>
      <c r="K7222" t="s">
        <v>24</v>
      </c>
      <c r="L7222" t="s">
        <v>398</v>
      </c>
      <c r="M7222" t="s">
        <v>450</v>
      </c>
      <c r="N7222" s="7">
        <v>-23.664719999999999</v>
      </c>
      <c r="O7222" s="7">
        <v>-70.411389999999997</v>
      </c>
      <c r="P7222">
        <v>2</v>
      </c>
      <c r="Q7222">
        <v>2015</v>
      </c>
      <c r="R7222" s="2">
        <v>42296</v>
      </c>
      <c r="S7222" s="2">
        <v>42296</v>
      </c>
      <c r="T7222" s="2">
        <v>42296</v>
      </c>
      <c r="U7222" s="2"/>
    </row>
    <row r="7223" spans="1:21" x14ac:dyDescent="0.3">
      <c r="A7223" t="s">
        <v>164</v>
      </c>
      <c r="B7223" t="s">
        <v>20</v>
      </c>
      <c r="C7223" t="s">
        <v>210</v>
      </c>
      <c r="D7223" t="s">
        <v>391</v>
      </c>
      <c r="E7223" s="5" t="s">
        <v>527</v>
      </c>
      <c r="F7223">
        <v>5</v>
      </c>
      <c r="G7223" t="s">
        <v>404</v>
      </c>
      <c r="H7223">
        <v>1.5</v>
      </c>
      <c r="I7223">
        <f>ANAM[[#This Row],[VALOR Corregida]]/1000</f>
        <v>1.5E-3</v>
      </c>
      <c r="J7223" t="s">
        <v>155</v>
      </c>
      <c r="K7223" t="s">
        <v>24</v>
      </c>
      <c r="L7223" t="s">
        <v>398</v>
      </c>
      <c r="M7223" t="s">
        <v>450</v>
      </c>
      <c r="N7223" s="7">
        <v>-23.664719999999999</v>
      </c>
      <c r="O7223" s="7">
        <v>-70.411389999999997</v>
      </c>
      <c r="P7223">
        <v>2</v>
      </c>
      <c r="Q7223">
        <v>2015</v>
      </c>
      <c r="R7223" s="2">
        <v>42296</v>
      </c>
      <c r="S7223" s="2">
        <v>42296</v>
      </c>
      <c r="T7223" s="2">
        <v>42296</v>
      </c>
      <c r="U7223" s="2"/>
    </row>
    <row r="7224" spans="1:21" x14ac:dyDescent="0.3">
      <c r="A7224" t="s">
        <v>164</v>
      </c>
      <c r="B7224" t="s">
        <v>20</v>
      </c>
      <c r="C7224" t="s">
        <v>153</v>
      </c>
      <c r="D7224" t="s">
        <v>219</v>
      </c>
      <c r="E7224" s="5" t="s">
        <v>525</v>
      </c>
      <c r="F7224">
        <v>0</v>
      </c>
      <c r="G7224" t="s">
        <v>28</v>
      </c>
      <c r="H7224">
        <v>5.0000000000000001E-3</v>
      </c>
      <c r="I7224">
        <f>ANAM[[#This Row],[VALOR Corregida]]/1000</f>
        <v>5.0000000000000004E-6</v>
      </c>
      <c r="J7224" t="s">
        <v>155</v>
      </c>
      <c r="K7224" t="s">
        <v>24</v>
      </c>
      <c r="L7224" t="s">
        <v>143</v>
      </c>
      <c r="M7224" t="s">
        <v>283</v>
      </c>
      <c r="N7224" s="7">
        <v>-23.626111000000002</v>
      </c>
      <c r="O7224" s="7">
        <v>-70.398332999999994</v>
      </c>
      <c r="P7224">
        <v>2</v>
      </c>
      <c r="Q7224">
        <v>2000</v>
      </c>
      <c r="R7224" s="2">
        <v>36765</v>
      </c>
      <c r="S7224" s="2">
        <v>36765</v>
      </c>
      <c r="T7224" s="2">
        <v>36765</v>
      </c>
      <c r="U7224" s="2"/>
    </row>
    <row r="7225" spans="1:21" x14ac:dyDescent="0.3">
      <c r="A7225" t="s">
        <v>164</v>
      </c>
      <c r="B7225" t="s">
        <v>20</v>
      </c>
      <c r="C7225" t="s">
        <v>210</v>
      </c>
      <c r="D7225" t="s">
        <v>391</v>
      </c>
      <c r="E7225" s="5" t="s">
        <v>527</v>
      </c>
      <c r="F7225">
        <v>5</v>
      </c>
      <c r="G7225" t="s">
        <v>405</v>
      </c>
      <c r="H7225">
        <v>0.68920000000000003</v>
      </c>
      <c r="I7225">
        <f>ANAM[[#This Row],[VALOR Corregida]]/1000</f>
        <v>6.8920000000000006E-4</v>
      </c>
      <c r="J7225" t="s">
        <v>167</v>
      </c>
      <c r="K7225" t="s">
        <v>24</v>
      </c>
      <c r="L7225" t="s">
        <v>398</v>
      </c>
      <c r="M7225" t="s">
        <v>450</v>
      </c>
      <c r="N7225" s="7">
        <v>-23.664719999999999</v>
      </c>
      <c r="O7225" s="7">
        <v>-70.411389999999997</v>
      </c>
      <c r="P7225">
        <v>2</v>
      </c>
      <c r="Q7225">
        <v>2015</v>
      </c>
      <c r="R7225" s="2">
        <v>42296</v>
      </c>
      <c r="S7225" s="2">
        <v>42296</v>
      </c>
      <c r="T7225" s="2">
        <v>42296</v>
      </c>
      <c r="U7225" s="2"/>
    </row>
    <row r="7226" spans="1:21" x14ac:dyDescent="0.3">
      <c r="A7226" t="s">
        <v>164</v>
      </c>
      <c r="B7226" t="s">
        <v>20</v>
      </c>
      <c r="C7226" t="s">
        <v>202</v>
      </c>
      <c r="D7226" t="s">
        <v>203</v>
      </c>
      <c r="E7226" s="5" t="s">
        <v>526</v>
      </c>
      <c r="F7226">
        <v>0</v>
      </c>
      <c r="G7226" t="s">
        <v>28</v>
      </c>
      <c r="H7226">
        <v>5.0000000000000001E-3</v>
      </c>
      <c r="I7226">
        <f>ANAM[[#This Row],[VALOR Corregida]]/1000</f>
        <v>5.0000000000000004E-6</v>
      </c>
      <c r="J7226" t="s">
        <v>155</v>
      </c>
      <c r="K7226" t="s">
        <v>24</v>
      </c>
      <c r="L7226" t="s">
        <v>143</v>
      </c>
      <c r="M7226" t="s">
        <v>266</v>
      </c>
      <c r="N7226" s="7">
        <v>-23.633890000000001</v>
      </c>
      <c r="O7226" s="7">
        <v>-70.400000000000006</v>
      </c>
      <c r="P7226">
        <v>1</v>
      </c>
      <c r="Q7226">
        <v>2000</v>
      </c>
      <c r="R7226" s="2">
        <v>36620</v>
      </c>
      <c r="S7226" s="2">
        <v>36620</v>
      </c>
      <c r="T7226" s="2">
        <v>36620</v>
      </c>
      <c r="U7226" s="2"/>
    </row>
    <row r="7227" spans="1:21" x14ac:dyDescent="0.3">
      <c r="A7227" t="s">
        <v>164</v>
      </c>
      <c r="B7227" t="s">
        <v>20</v>
      </c>
      <c r="C7227" t="s">
        <v>210</v>
      </c>
      <c r="D7227" t="s">
        <v>391</v>
      </c>
      <c r="E7227" s="5" t="s">
        <v>527</v>
      </c>
      <c r="F7227">
        <v>5</v>
      </c>
      <c r="G7227" t="s">
        <v>406</v>
      </c>
      <c r="H7227">
        <v>0.5</v>
      </c>
      <c r="I7227">
        <f>ANAM[[#This Row],[VALOR Corregida]]/1000</f>
        <v>5.0000000000000001E-4</v>
      </c>
      <c r="J7227" t="s">
        <v>167</v>
      </c>
      <c r="K7227" t="s">
        <v>24</v>
      </c>
      <c r="L7227" t="s">
        <v>398</v>
      </c>
      <c r="M7227" t="s">
        <v>450</v>
      </c>
      <c r="N7227" s="7">
        <v>-23.664719999999999</v>
      </c>
      <c r="O7227" s="7">
        <v>-70.411389999999997</v>
      </c>
      <c r="P7227">
        <v>2</v>
      </c>
      <c r="Q7227">
        <v>2015</v>
      </c>
      <c r="R7227" s="2">
        <v>42296</v>
      </c>
      <c r="S7227" s="2">
        <v>42296</v>
      </c>
      <c r="T7227" s="2">
        <v>42296</v>
      </c>
      <c r="U7227" s="2"/>
    </row>
    <row r="7228" spans="1:21" x14ac:dyDescent="0.3">
      <c r="A7228" t="s">
        <v>164</v>
      </c>
      <c r="B7228" t="s">
        <v>20</v>
      </c>
      <c r="C7228" t="s">
        <v>210</v>
      </c>
      <c r="D7228" t="s">
        <v>391</v>
      </c>
      <c r="E7228" s="5" t="s">
        <v>527</v>
      </c>
      <c r="F7228">
        <v>5</v>
      </c>
      <c r="G7228" t="s">
        <v>407</v>
      </c>
      <c r="H7228">
        <v>0</v>
      </c>
      <c r="I7228">
        <f>ANAM[[#This Row],[VALOR Corregida]]/1000</f>
        <v>0</v>
      </c>
      <c r="J7228" t="s">
        <v>167</v>
      </c>
      <c r="K7228" t="s">
        <v>24</v>
      </c>
      <c r="L7228" t="s">
        <v>398</v>
      </c>
      <c r="M7228" t="s">
        <v>450</v>
      </c>
      <c r="N7228" s="7">
        <v>-23.664719999999999</v>
      </c>
      <c r="O7228" s="7">
        <v>-70.411389999999997</v>
      </c>
      <c r="P7228">
        <v>2</v>
      </c>
      <c r="Q7228">
        <v>2015</v>
      </c>
      <c r="R7228" s="2">
        <v>42296</v>
      </c>
      <c r="S7228" s="2">
        <v>42296</v>
      </c>
      <c r="T7228" s="2">
        <v>42296</v>
      </c>
      <c r="U7228" s="2"/>
    </row>
    <row r="7229" spans="1:21" x14ac:dyDescent="0.3">
      <c r="A7229" t="s">
        <v>164</v>
      </c>
      <c r="B7229" t="s">
        <v>20</v>
      </c>
      <c r="C7229" t="s">
        <v>210</v>
      </c>
      <c r="D7229" t="s">
        <v>391</v>
      </c>
      <c r="E7229" s="5" t="s">
        <v>527</v>
      </c>
      <c r="F7229">
        <v>5</v>
      </c>
      <c r="G7229" t="s">
        <v>129</v>
      </c>
      <c r="H7229">
        <v>1</v>
      </c>
      <c r="I7229">
        <f>ANAM[[#This Row],[VALOR Corregida]]/1000</f>
        <v>1E-3</v>
      </c>
      <c r="J7229" t="s">
        <v>155</v>
      </c>
      <c r="K7229" t="s">
        <v>315</v>
      </c>
      <c r="L7229" t="s">
        <v>398</v>
      </c>
      <c r="M7229" t="s">
        <v>450</v>
      </c>
      <c r="N7229" s="7">
        <v>-23.664719999999999</v>
      </c>
      <c r="O7229" s="7">
        <v>-70.411389999999997</v>
      </c>
      <c r="P7229">
        <v>2</v>
      </c>
      <c r="Q7229">
        <v>2015</v>
      </c>
      <c r="R7229" s="2">
        <v>42296</v>
      </c>
      <c r="S7229" s="2">
        <v>42296</v>
      </c>
      <c r="T7229" s="2">
        <v>42296</v>
      </c>
      <c r="U7229" s="2"/>
    </row>
    <row r="7230" spans="1:21" x14ac:dyDescent="0.3">
      <c r="A7230" t="s">
        <v>164</v>
      </c>
      <c r="B7230" t="s">
        <v>20</v>
      </c>
      <c r="C7230" t="s">
        <v>210</v>
      </c>
      <c r="D7230" t="s">
        <v>391</v>
      </c>
      <c r="E7230" s="5" t="s">
        <v>527</v>
      </c>
      <c r="F7230">
        <v>5</v>
      </c>
      <c r="G7230" t="s">
        <v>408</v>
      </c>
      <c r="H7230">
        <v>5</v>
      </c>
      <c r="I7230">
        <f>ANAM[[#This Row],[VALOR Corregida]]/1000</f>
        <v>5.0000000000000001E-3</v>
      </c>
      <c r="J7230" t="s">
        <v>155</v>
      </c>
      <c r="K7230" t="s">
        <v>315</v>
      </c>
      <c r="L7230" t="s">
        <v>398</v>
      </c>
      <c r="M7230" t="s">
        <v>450</v>
      </c>
      <c r="N7230" s="7">
        <v>-23.664719999999999</v>
      </c>
      <c r="O7230" s="7">
        <v>-70.411389999999997</v>
      </c>
      <c r="P7230">
        <v>2</v>
      </c>
      <c r="Q7230">
        <v>2015</v>
      </c>
      <c r="R7230" s="2">
        <v>42296</v>
      </c>
      <c r="S7230" s="2">
        <v>42296</v>
      </c>
      <c r="T7230" s="2">
        <v>42296</v>
      </c>
      <c r="U7230" s="2"/>
    </row>
    <row r="7231" spans="1:21" x14ac:dyDescent="0.3">
      <c r="A7231" t="s">
        <v>164</v>
      </c>
      <c r="B7231" t="s">
        <v>20</v>
      </c>
      <c r="C7231" t="s">
        <v>210</v>
      </c>
      <c r="D7231" t="s">
        <v>391</v>
      </c>
      <c r="E7231" s="5" t="s">
        <v>527</v>
      </c>
      <c r="F7231">
        <v>5</v>
      </c>
      <c r="G7231" t="s">
        <v>216</v>
      </c>
      <c r="H7231">
        <v>5</v>
      </c>
      <c r="I7231">
        <f>ANAM[[#This Row],[VALOR Corregida]]/1000</f>
        <v>5.0000000000000001E-3</v>
      </c>
      <c r="J7231" t="s">
        <v>155</v>
      </c>
      <c r="K7231" t="s">
        <v>315</v>
      </c>
      <c r="L7231" t="s">
        <v>398</v>
      </c>
      <c r="M7231" t="s">
        <v>450</v>
      </c>
      <c r="N7231" s="7">
        <v>-23.664719999999999</v>
      </c>
      <c r="O7231" s="7">
        <v>-70.411389999999997</v>
      </c>
      <c r="P7231">
        <v>2</v>
      </c>
      <c r="Q7231">
        <v>2015</v>
      </c>
      <c r="R7231" s="2">
        <v>42296</v>
      </c>
      <c r="S7231" s="2">
        <v>42296</v>
      </c>
      <c r="T7231" s="2">
        <v>42296</v>
      </c>
      <c r="U7231" s="2"/>
    </row>
    <row r="7232" spans="1:21" x14ac:dyDescent="0.3">
      <c r="A7232" t="s">
        <v>164</v>
      </c>
      <c r="B7232" t="s">
        <v>20</v>
      </c>
      <c r="C7232" t="s">
        <v>210</v>
      </c>
      <c r="D7232" t="s">
        <v>391</v>
      </c>
      <c r="E7232" s="5" t="s">
        <v>527</v>
      </c>
      <c r="F7232">
        <v>5</v>
      </c>
      <c r="G7232" t="s">
        <v>409</v>
      </c>
      <c r="H7232">
        <v>0.05</v>
      </c>
      <c r="I7232">
        <f>ANAM[[#This Row],[VALOR Corregida]]/1000</f>
        <v>5.0000000000000002E-5</v>
      </c>
      <c r="J7232" t="s">
        <v>155</v>
      </c>
      <c r="K7232" t="s">
        <v>315</v>
      </c>
      <c r="L7232" t="s">
        <v>398</v>
      </c>
      <c r="M7232" t="s">
        <v>450</v>
      </c>
      <c r="N7232" s="7">
        <v>-23.664719999999999</v>
      </c>
      <c r="O7232" s="7">
        <v>-70.411389999999997</v>
      </c>
      <c r="P7232">
        <v>2</v>
      </c>
      <c r="Q7232">
        <v>2015</v>
      </c>
      <c r="R7232" s="2">
        <v>42296</v>
      </c>
      <c r="S7232" s="2">
        <v>42296</v>
      </c>
      <c r="T7232" s="2">
        <v>42296</v>
      </c>
      <c r="U7232" s="2"/>
    </row>
    <row r="7233" spans="1:21" x14ac:dyDescent="0.3">
      <c r="A7233" t="s">
        <v>164</v>
      </c>
      <c r="B7233" t="s">
        <v>20</v>
      </c>
      <c r="C7233" t="s">
        <v>210</v>
      </c>
      <c r="D7233" t="s">
        <v>391</v>
      </c>
      <c r="E7233" s="5" t="s">
        <v>527</v>
      </c>
      <c r="F7233">
        <v>5</v>
      </c>
      <c r="G7233" t="s">
        <v>166</v>
      </c>
      <c r="H7233">
        <v>1.9</v>
      </c>
      <c r="I7233">
        <f>ANAM[[#This Row],[VALOR Corregida]]/1000</f>
        <v>1.9E-3</v>
      </c>
      <c r="J7233" t="s">
        <v>167</v>
      </c>
      <c r="K7233" t="s">
        <v>24</v>
      </c>
      <c r="L7233" t="s">
        <v>398</v>
      </c>
      <c r="M7233" t="s">
        <v>450</v>
      </c>
      <c r="N7233" s="7">
        <v>-23.664719999999999</v>
      </c>
      <c r="O7233" s="7">
        <v>-70.411389999999997</v>
      </c>
      <c r="P7233">
        <v>2</v>
      </c>
      <c r="Q7233">
        <v>2015</v>
      </c>
      <c r="R7233" s="2">
        <v>42296</v>
      </c>
      <c r="S7233" s="2">
        <v>42296</v>
      </c>
      <c r="T7233" s="2">
        <v>42296</v>
      </c>
      <c r="U7233" s="2"/>
    </row>
    <row r="7234" spans="1:21" x14ac:dyDescent="0.3">
      <c r="A7234" t="s">
        <v>164</v>
      </c>
      <c r="B7234" t="s">
        <v>20</v>
      </c>
      <c r="C7234" t="s">
        <v>210</v>
      </c>
      <c r="D7234" t="s">
        <v>391</v>
      </c>
      <c r="E7234" s="5" t="s">
        <v>527</v>
      </c>
      <c r="F7234">
        <v>5</v>
      </c>
      <c r="G7234" t="s">
        <v>39</v>
      </c>
      <c r="H7234">
        <v>0.15</v>
      </c>
      <c r="I7234">
        <f>ANAM[[#This Row],[VALOR Corregida]]/1000</f>
        <v>1.4999999999999999E-4</v>
      </c>
      <c r="J7234" t="s">
        <v>155</v>
      </c>
      <c r="K7234" t="s">
        <v>24</v>
      </c>
      <c r="L7234" t="s">
        <v>398</v>
      </c>
      <c r="M7234" t="s">
        <v>450</v>
      </c>
      <c r="N7234" s="7">
        <v>-23.664719999999999</v>
      </c>
      <c r="O7234" s="7">
        <v>-70.411389999999997</v>
      </c>
      <c r="P7234">
        <v>2</v>
      </c>
      <c r="Q7234">
        <v>2015</v>
      </c>
      <c r="R7234" s="2">
        <v>42296</v>
      </c>
      <c r="S7234" s="2">
        <v>42296</v>
      </c>
      <c r="T7234" s="2">
        <v>42296</v>
      </c>
      <c r="U7234" s="2"/>
    </row>
    <row r="7235" spans="1:21" x14ac:dyDescent="0.3">
      <c r="A7235" t="s">
        <v>164</v>
      </c>
      <c r="B7235" t="s">
        <v>20</v>
      </c>
      <c r="C7235" t="s">
        <v>202</v>
      </c>
      <c r="D7235" t="s">
        <v>203</v>
      </c>
      <c r="E7235" s="5" t="s">
        <v>526</v>
      </c>
      <c r="F7235">
        <v>0</v>
      </c>
      <c r="G7235" t="s">
        <v>28</v>
      </c>
      <c r="H7235">
        <v>5.0000000000000001E-3</v>
      </c>
      <c r="I7235">
        <f>ANAM[[#This Row],[VALOR Corregida]]/1000</f>
        <v>5.0000000000000004E-6</v>
      </c>
      <c r="J7235" t="s">
        <v>155</v>
      </c>
      <c r="K7235" t="s">
        <v>24</v>
      </c>
      <c r="L7235" t="s">
        <v>143</v>
      </c>
      <c r="M7235" t="s">
        <v>275</v>
      </c>
      <c r="N7235" s="7">
        <v>-23.633890000000001</v>
      </c>
      <c r="O7235" s="7">
        <v>-70.400000000000006</v>
      </c>
      <c r="P7235">
        <v>2</v>
      </c>
      <c r="Q7235">
        <v>2000</v>
      </c>
      <c r="R7235" s="2">
        <v>36765</v>
      </c>
      <c r="S7235" s="2">
        <v>36765</v>
      </c>
      <c r="T7235" s="2">
        <v>36765</v>
      </c>
      <c r="U7235" s="2"/>
    </row>
    <row r="7236" spans="1:21" x14ac:dyDescent="0.3">
      <c r="A7236" t="s">
        <v>164</v>
      </c>
      <c r="B7236" t="s">
        <v>20</v>
      </c>
      <c r="C7236" t="s">
        <v>48</v>
      </c>
      <c r="D7236" t="s">
        <v>392</v>
      </c>
      <c r="E7236" s="5" t="s">
        <v>528</v>
      </c>
      <c r="F7236">
        <v>9</v>
      </c>
      <c r="G7236" t="s">
        <v>397</v>
      </c>
      <c r="H7236">
        <v>13.9</v>
      </c>
      <c r="I7236">
        <f>ANAM[[#This Row],[VALOR Corregida]]/1000</f>
        <v>1.3900000000000001E-2</v>
      </c>
      <c r="J7236" t="s">
        <v>167</v>
      </c>
      <c r="K7236" t="s">
        <v>24</v>
      </c>
      <c r="L7236" t="s">
        <v>398</v>
      </c>
      <c r="M7236" t="s">
        <v>450</v>
      </c>
      <c r="N7236" s="7">
        <v>-23.67</v>
      </c>
      <c r="O7236" s="7">
        <v>-70.40889</v>
      </c>
      <c r="P7236">
        <v>2</v>
      </c>
      <c r="Q7236">
        <v>2015</v>
      </c>
      <c r="R7236" s="2">
        <v>42296</v>
      </c>
      <c r="S7236" s="2">
        <v>42296</v>
      </c>
      <c r="T7236" s="2">
        <v>42296</v>
      </c>
      <c r="U7236" s="2"/>
    </row>
    <row r="7237" spans="1:21" x14ac:dyDescent="0.3">
      <c r="A7237" t="s">
        <v>164</v>
      </c>
      <c r="B7237" t="s">
        <v>20</v>
      </c>
      <c r="C7237" t="s">
        <v>48</v>
      </c>
      <c r="D7237" t="s">
        <v>392</v>
      </c>
      <c r="E7237" s="5" t="s">
        <v>528</v>
      </c>
      <c r="F7237">
        <v>9</v>
      </c>
      <c r="G7237" t="s">
        <v>400</v>
      </c>
      <c r="H7237">
        <v>17.3</v>
      </c>
      <c r="I7237">
        <f>ANAM[[#This Row],[VALOR Corregida]]/1000</f>
        <v>1.7299999999999999E-2</v>
      </c>
      <c r="J7237" t="s">
        <v>167</v>
      </c>
      <c r="K7237" t="s">
        <v>24</v>
      </c>
      <c r="L7237" t="s">
        <v>398</v>
      </c>
      <c r="M7237" t="s">
        <v>450</v>
      </c>
      <c r="N7237" s="7">
        <v>-23.67</v>
      </c>
      <c r="O7237" s="7">
        <v>-70.40889</v>
      </c>
      <c r="P7237">
        <v>2</v>
      </c>
      <c r="Q7237">
        <v>2015</v>
      </c>
      <c r="R7237" s="2">
        <v>42296</v>
      </c>
      <c r="S7237" s="2">
        <v>42296</v>
      </c>
      <c r="T7237" s="2">
        <v>42296</v>
      </c>
      <c r="U7237" s="2"/>
    </row>
    <row r="7238" spans="1:21" x14ac:dyDescent="0.3">
      <c r="A7238" t="s">
        <v>164</v>
      </c>
      <c r="B7238" t="s">
        <v>20</v>
      </c>
      <c r="C7238" t="s">
        <v>48</v>
      </c>
      <c r="D7238" t="s">
        <v>392</v>
      </c>
      <c r="E7238" s="5" t="s">
        <v>528</v>
      </c>
      <c r="F7238">
        <v>9</v>
      </c>
      <c r="G7238" t="s">
        <v>401</v>
      </c>
      <c r="H7238">
        <v>19.5</v>
      </c>
      <c r="I7238">
        <f>ANAM[[#This Row],[VALOR Corregida]]/1000</f>
        <v>1.95E-2</v>
      </c>
      <c r="J7238" t="s">
        <v>167</v>
      </c>
      <c r="K7238" t="s">
        <v>24</v>
      </c>
      <c r="L7238" t="s">
        <v>398</v>
      </c>
      <c r="M7238" t="s">
        <v>450</v>
      </c>
      <c r="N7238" s="7">
        <v>-23.67</v>
      </c>
      <c r="O7238" s="7">
        <v>-70.40889</v>
      </c>
      <c r="P7238">
        <v>2</v>
      </c>
      <c r="Q7238">
        <v>2015</v>
      </c>
      <c r="R7238" s="2">
        <v>42296</v>
      </c>
      <c r="S7238" s="2">
        <v>42296</v>
      </c>
      <c r="T7238" s="2">
        <v>42296</v>
      </c>
      <c r="U7238" s="2"/>
    </row>
    <row r="7239" spans="1:21" x14ac:dyDescent="0.3">
      <c r="A7239" t="s">
        <v>164</v>
      </c>
      <c r="B7239" t="s">
        <v>20</v>
      </c>
      <c r="C7239" t="s">
        <v>48</v>
      </c>
      <c r="D7239" t="s">
        <v>392</v>
      </c>
      <c r="E7239" s="5" t="s">
        <v>528</v>
      </c>
      <c r="F7239">
        <v>9</v>
      </c>
      <c r="G7239" t="s">
        <v>402</v>
      </c>
      <c r="H7239">
        <v>25.5</v>
      </c>
      <c r="I7239">
        <f>ANAM[[#This Row],[VALOR Corregida]]/1000</f>
        <v>2.5499999999999998E-2</v>
      </c>
      <c r="J7239" t="s">
        <v>167</v>
      </c>
      <c r="K7239" t="s">
        <v>24</v>
      </c>
      <c r="L7239" t="s">
        <v>398</v>
      </c>
      <c r="M7239" t="s">
        <v>450</v>
      </c>
      <c r="N7239" s="7">
        <v>-23.67</v>
      </c>
      <c r="O7239" s="7">
        <v>-70.40889</v>
      </c>
      <c r="P7239">
        <v>2</v>
      </c>
      <c r="Q7239">
        <v>2015</v>
      </c>
      <c r="R7239" s="2">
        <v>42296</v>
      </c>
      <c r="S7239" s="2">
        <v>42296</v>
      </c>
      <c r="T7239" s="2">
        <v>42296</v>
      </c>
      <c r="U7239" s="2"/>
    </row>
    <row r="7240" spans="1:21" x14ac:dyDescent="0.3">
      <c r="A7240" t="s">
        <v>164</v>
      </c>
      <c r="B7240" t="s">
        <v>20</v>
      </c>
      <c r="C7240" t="s">
        <v>48</v>
      </c>
      <c r="D7240" t="s">
        <v>392</v>
      </c>
      <c r="E7240" s="5" t="s">
        <v>528</v>
      </c>
      <c r="F7240">
        <v>9</v>
      </c>
      <c r="G7240" t="s">
        <v>403</v>
      </c>
      <c r="H7240">
        <v>22.2</v>
      </c>
      <c r="I7240">
        <f>ANAM[[#This Row],[VALOR Corregida]]/1000</f>
        <v>2.2200000000000001E-2</v>
      </c>
      <c r="J7240" t="s">
        <v>167</v>
      </c>
      <c r="K7240" t="s">
        <v>24</v>
      </c>
      <c r="L7240" t="s">
        <v>398</v>
      </c>
      <c r="M7240" t="s">
        <v>450</v>
      </c>
      <c r="N7240" s="7">
        <v>-23.67</v>
      </c>
      <c r="O7240" s="7">
        <v>-70.40889</v>
      </c>
      <c r="P7240">
        <v>2</v>
      </c>
      <c r="Q7240">
        <v>2015</v>
      </c>
      <c r="R7240" s="2">
        <v>42296</v>
      </c>
      <c r="S7240" s="2">
        <v>42296</v>
      </c>
      <c r="T7240" s="2">
        <v>42296</v>
      </c>
      <c r="U7240" s="2"/>
    </row>
    <row r="7241" spans="1:21" x14ac:dyDescent="0.3">
      <c r="A7241" t="s">
        <v>164</v>
      </c>
      <c r="B7241" t="s">
        <v>20</v>
      </c>
      <c r="C7241" t="s">
        <v>48</v>
      </c>
      <c r="D7241" t="s">
        <v>392</v>
      </c>
      <c r="E7241" s="5" t="s">
        <v>528</v>
      </c>
      <c r="F7241">
        <v>9</v>
      </c>
      <c r="G7241" t="s">
        <v>404</v>
      </c>
      <c r="H7241">
        <v>1.7</v>
      </c>
      <c r="I7241">
        <f>ANAM[[#This Row],[VALOR Corregida]]/1000</f>
        <v>1.6999999999999999E-3</v>
      </c>
      <c r="J7241" t="s">
        <v>155</v>
      </c>
      <c r="K7241" t="s">
        <v>24</v>
      </c>
      <c r="L7241" t="s">
        <v>398</v>
      </c>
      <c r="M7241" t="s">
        <v>450</v>
      </c>
      <c r="N7241" s="7">
        <v>-23.67</v>
      </c>
      <c r="O7241" s="7">
        <v>-70.40889</v>
      </c>
      <c r="P7241">
        <v>2</v>
      </c>
      <c r="Q7241">
        <v>2015</v>
      </c>
      <c r="R7241" s="2">
        <v>42296</v>
      </c>
      <c r="S7241" s="2">
        <v>42296</v>
      </c>
      <c r="T7241" s="2">
        <v>42296</v>
      </c>
      <c r="U7241" s="2"/>
    </row>
    <row r="7242" spans="1:21" x14ac:dyDescent="0.3">
      <c r="A7242" t="s">
        <v>164</v>
      </c>
      <c r="B7242" t="s">
        <v>20</v>
      </c>
      <c r="C7242" t="s">
        <v>50</v>
      </c>
      <c r="D7242" t="s">
        <v>217</v>
      </c>
      <c r="E7242" s="5" t="s">
        <v>511</v>
      </c>
      <c r="F7242">
        <v>0</v>
      </c>
      <c r="G7242" t="s">
        <v>28</v>
      </c>
      <c r="H7242">
        <v>5.0000000000000001E-3</v>
      </c>
      <c r="I7242">
        <f>ANAM[[#This Row],[VALOR Corregida]]/1000</f>
        <v>5.0000000000000004E-6</v>
      </c>
      <c r="J7242" t="s">
        <v>155</v>
      </c>
      <c r="K7242" t="s">
        <v>24</v>
      </c>
      <c r="L7242" t="s">
        <v>143</v>
      </c>
      <c r="M7242" t="s">
        <v>271</v>
      </c>
      <c r="N7242" s="7">
        <v>-23.641940000000002</v>
      </c>
      <c r="O7242" s="7">
        <v>-70.399169999999998</v>
      </c>
      <c r="P7242">
        <v>1</v>
      </c>
      <c r="Q7242">
        <v>2000</v>
      </c>
      <c r="R7242" s="2">
        <v>36620</v>
      </c>
      <c r="S7242" s="2">
        <v>36620</v>
      </c>
      <c r="T7242" s="2">
        <v>36620</v>
      </c>
      <c r="U7242" s="2"/>
    </row>
    <row r="7243" spans="1:21" x14ac:dyDescent="0.3">
      <c r="A7243" t="s">
        <v>164</v>
      </c>
      <c r="B7243" t="s">
        <v>20</v>
      </c>
      <c r="C7243" t="s">
        <v>48</v>
      </c>
      <c r="D7243" t="s">
        <v>392</v>
      </c>
      <c r="E7243" s="5" t="s">
        <v>528</v>
      </c>
      <c r="F7243">
        <v>9</v>
      </c>
      <c r="G7243" t="s">
        <v>405</v>
      </c>
      <c r="H7243">
        <v>0.94640000000000002</v>
      </c>
      <c r="I7243">
        <f>ANAM[[#This Row],[VALOR Corregida]]/1000</f>
        <v>9.4640000000000002E-4</v>
      </c>
      <c r="J7243" t="s">
        <v>167</v>
      </c>
      <c r="K7243" t="s">
        <v>24</v>
      </c>
      <c r="L7243" t="s">
        <v>398</v>
      </c>
      <c r="M7243" t="s">
        <v>450</v>
      </c>
      <c r="N7243" s="7">
        <v>-23.67</v>
      </c>
      <c r="O7243" s="7">
        <v>-70.40889</v>
      </c>
      <c r="P7243">
        <v>2</v>
      </c>
      <c r="Q7243">
        <v>2015</v>
      </c>
      <c r="R7243" s="2">
        <v>42296</v>
      </c>
      <c r="S7243" s="2">
        <v>42296</v>
      </c>
      <c r="T7243" s="2">
        <v>42296</v>
      </c>
      <c r="U7243" s="2"/>
    </row>
    <row r="7244" spans="1:21" x14ac:dyDescent="0.3">
      <c r="A7244" t="s">
        <v>164</v>
      </c>
      <c r="B7244" t="s">
        <v>20</v>
      </c>
      <c r="C7244" t="s">
        <v>50</v>
      </c>
      <c r="D7244" t="s">
        <v>217</v>
      </c>
      <c r="E7244" s="5" t="s">
        <v>511</v>
      </c>
      <c r="F7244">
        <v>0</v>
      </c>
      <c r="G7244" t="s">
        <v>28</v>
      </c>
      <c r="H7244">
        <v>5.0000000000000001E-3</v>
      </c>
      <c r="I7244">
        <f>ANAM[[#This Row],[VALOR Corregida]]/1000</f>
        <v>5.0000000000000004E-6</v>
      </c>
      <c r="J7244" t="s">
        <v>155</v>
      </c>
      <c r="K7244" t="s">
        <v>24</v>
      </c>
      <c r="L7244" t="s">
        <v>143</v>
      </c>
      <c r="M7244" t="s">
        <v>282</v>
      </c>
      <c r="N7244" s="7">
        <v>-23.641940000000002</v>
      </c>
      <c r="O7244" s="7">
        <v>-70.399169999999998</v>
      </c>
      <c r="P7244">
        <v>2</v>
      </c>
      <c r="Q7244">
        <v>2000</v>
      </c>
      <c r="R7244" s="2">
        <v>36765</v>
      </c>
      <c r="S7244" s="2">
        <v>36765</v>
      </c>
      <c r="T7244" s="2">
        <v>36765</v>
      </c>
      <c r="U7244" s="2"/>
    </row>
    <row r="7245" spans="1:21" x14ac:dyDescent="0.3">
      <c r="A7245" t="s">
        <v>164</v>
      </c>
      <c r="B7245" t="s">
        <v>20</v>
      </c>
      <c r="C7245" t="s">
        <v>48</v>
      </c>
      <c r="D7245" t="s">
        <v>392</v>
      </c>
      <c r="E7245" s="5" t="s">
        <v>528</v>
      </c>
      <c r="F7245">
        <v>9</v>
      </c>
      <c r="G7245" t="s">
        <v>406</v>
      </c>
      <c r="H7245">
        <v>0.3</v>
      </c>
      <c r="I7245">
        <f>ANAM[[#This Row],[VALOR Corregida]]/1000</f>
        <v>2.9999999999999997E-4</v>
      </c>
      <c r="J7245" t="s">
        <v>167</v>
      </c>
      <c r="K7245" t="s">
        <v>24</v>
      </c>
      <c r="L7245" t="s">
        <v>398</v>
      </c>
      <c r="M7245" t="s">
        <v>450</v>
      </c>
      <c r="N7245" s="7">
        <v>-23.67</v>
      </c>
      <c r="O7245" s="7">
        <v>-70.40889</v>
      </c>
      <c r="P7245">
        <v>2</v>
      </c>
      <c r="Q7245">
        <v>2015</v>
      </c>
      <c r="R7245" s="2">
        <v>42296</v>
      </c>
      <c r="S7245" s="2">
        <v>42296</v>
      </c>
      <c r="T7245" s="2">
        <v>42296</v>
      </c>
      <c r="U7245" s="2"/>
    </row>
    <row r="7246" spans="1:21" x14ac:dyDescent="0.3">
      <c r="A7246" t="s">
        <v>164</v>
      </c>
      <c r="B7246" t="s">
        <v>20</v>
      </c>
      <c r="C7246" t="s">
        <v>48</v>
      </c>
      <c r="D7246" t="s">
        <v>392</v>
      </c>
      <c r="E7246" s="5" t="s">
        <v>528</v>
      </c>
      <c r="F7246">
        <v>9</v>
      </c>
      <c r="G7246" t="s">
        <v>407</v>
      </c>
      <c r="H7246">
        <v>1.4</v>
      </c>
      <c r="I7246">
        <f>ANAM[[#This Row],[VALOR Corregida]]/1000</f>
        <v>1.4E-3</v>
      </c>
      <c r="J7246" t="s">
        <v>167</v>
      </c>
      <c r="K7246" t="s">
        <v>24</v>
      </c>
      <c r="L7246" t="s">
        <v>398</v>
      </c>
      <c r="M7246" t="s">
        <v>450</v>
      </c>
      <c r="N7246" s="7">
        <v>-23.67</v>
      </c>
      <c r="O7246" s="7">
        <v>-70.40889</v>
      </c>
      <c r="P7246">
        <v>2</v>
      </c>
      <c r="Q7246">
        <v>2015</v>
      </c>
      <c r="R7246" s="2">
        <v>42296</v>
      </c>
      <c r="S7246" s="2">
        <v>42296</v>
      </c>
      <c r="T7246" s="2">
        <v>42296</v>
      </c>
      <c r="U7246" s="2"/>
    </row>
    <row r="7247" spans="1:21" x14ac:dyDescent="0.3">
      <c r="A7247" t="s">
        <v>164</v>
      </c>
      <c r="B7247" t="s">
        <v>20</v>
      </c>
      <c r="C7247" t="s">
        <v>48</v>
      </c>
      <c r="D7247" t="s">
        <v>392</v>
      </c>
      <c r="E7247" s="5" t="s">
        <v>528</v>
      </c>
      <c r="F7247">
        <v>9</v>
      </c>
      <c r="G7247" t="s">
        <v>129</v>
      </c>
      <c r="H7247">
        <v>1</v>
      </c>
      <c r="I7247">
        <f>ANAM[[#This Row],[VALOR Corregida]]/1000</f>
        <v>1E-3</v>
      </c>
      <c r="J7247" t="s">
        <v>155</v>
      </c>
      <c r="K7247" t="s">
        <v>315</v>
      </c>
      <c r="L7247" t="s">
        <v>398</v>
      </c>
      <c r="M7247" t="s">
        <v>450</v>
      </c>
      <c r="N7247" s="7">
        <v>-23.67</v>
      </c>
      <c r="O7247" s="7">
        <v>-70.40889</v>
      </c>
      <c r="P7247">
        <v>2</v>
      </c>
      <c r="Q7247">
        <v>2015</v>
      </c>
      <c r="R7247" s="2">
        <v>42296</v>
      </c>
      <c r="S7247" s="2">
        <v>42296</v>
      </c>
      <c r="T7247" s="2">
        <v>42296</v>
      </c>
      <c r="U7247" s="2"/>
    </row>
    <row r="7248" spans="1:21" x14ac:dyDescent="0.3">
      <c r="A7248" t="s">
        <v>164</v>
      </c>
      <c r="B7248" t="s">
        <v>20</v>
      </c>
      <c r="C7248" t="s">
        <v>48</v>
      </c>
      <c r="D7248" t="s">
        <v>392</v>
      </c>
      <c r="E7248" s="5" t="s">
        <v>528</v>
      </c>
      <c r="F7248">
        <v>9</v>
      </c>
      <c r="G7248" t="s">
        <v>408</v>
      </c>
      <c r="H7248">
        <v>17</v>
      </c>
      <c r="I7248">
        <f>ANAM[[#This Row],[VALOR Corregida]]/1000</f>
        <v>1.7000000000000001E-2</v>
      </c>
      <c r="J7248" t="s">
        <v>155</v>
      </c>
      <c r="K7248" t="s">
        <v>24</v>
      </c>
      <c r="L7248" t="s">
        <v>398</v>
      </c>
      <c r="M7248" t="s">
        <v>450</v>
      </c>
      <c r="N7248" s="7">
        <v>-23.67</v>
      </c>
      <c r="O7248" s="7">
        <v>-70.40889</v>
      </c>
      <c r="P7248">
        <v>2</v>
      </c>
      <c r="Q7248">
        <v>2015</v>
      </c>
      <c r="R7248" s="2">
        <v>42296</v>
      </c>
      <c r="S7248" s="2">
        <v>42296</v>
      </c>
      <c r="T7248" s="2">
        <v>42296</v>
      </c>
      <c r="U7248" s="2"/>
    </row>
    <row r="7249" spans="1:21" x14ac:dyDescent="0.3">
      <c r="A7249" t="s">
        <v>164</v>
      </c>
      <c r="B7249" t="s">
        <v>20</v>
      </c>
      <c r="C7249" t="s">
        <v>48</v>
      </c>
      <c r="D7249" t="s">
        <v>392</v>
      </c>
      <c r="E7249" s="5" t="s">
        <v>528</v>
      </c>
      <c r="F7249">
        <v>9</v>
      </c>
      <c r="G7249" t="s">
        <v>216</v>
      </c>
      <c r="H7249">
        <v>17</v>
      </c>
      <c r="I7249">
        <f>ANAM[[#This Row],[VALOR Corregida]]/1000</f>
        <v>1.7000000000000001E-2</v>
      </c>
      <c r="J7249" t="s">
        <v>155</v>
      </c>
      <c r="K7249" t="s">
        <v>24</v>
      </c>
      <c r="L7249" t="s">
        <v>398</v>
      </c>
      <c r="M7249" t="s">
        <v>450</v>
      </c>
      <c r="N7249" s="7">
        <v>-23.67</v>
      </c>
      <c r="O7249" s="7">
        <v>-70.40889</v>
      </c>
      <c r="P7249">
        <v>2</v>
      </c>
      <c r="Q7249">
        <v>2015</v>
      </c>
      <c r="R7249" s="2">
        <v>42296</v>
      </c>
      <c r="S7249" s="2">
        <v>42296</v>
      </c>
      <c r="T7249" s="2">
        <v>42296</v>
      </c>
      <c r="U7249" s="2"/>
    </row>
    <row r="7250" spans="1:21" x14ac:dyDescent="0.3">
      <c r="A7250" t="s">
        <v>164</v>
      </c>
      <c r="B7250" t="s">
        <v>20</v>
      </c>
      <c r="C7250" t="s">
        <v>48</v>
      </c>
      <c r="D7250" t="s">
        <v>392</v>
      </c>
      <c r="E7250" s="5" t="s">
        <v>528</v>
      </c>
      <c r="F7250">
        <v>9</v>
      </c>
      <c r="G7250" t="s">
        <v>409</v>
      </c>
      <c r="H7250">
        <v>0.05</v>
      </c>
      <c r="I7250">
        <f>ANAM[[#This Row],[VALOR Corregida]]/1000</f>
        <v>5.0000000000000002E-5</v>
      </c>
      <c r="J7250" t="s">
        <v>155</v>
      </c>
      <c r="K7250" t="s">
        <v>315</v>
      </c>
      <c r="L7250" t="s">
        <v>398</v>
      </c>
      <c r="M7250" t="s">
        <v>450</v>
      </c>
      <c r="N7250" s="7">
        <v>-23.67</v>
      </c>
      <c r="O7250" s="7">
        <v>-70.40889</v>
      </c>
      <c r="P7250">
        <v>2</v>
      </c>
      <c r="Q7250">
        <v>2015</v>
      </c>
      <c r="R7250" s="2">
        <v>42296</v>
      </c>
      <c r="S7250" s="2">
        <v>42296</v>
      </c>
      <c r="T7250" s="2">
        <v>42296</v>
      </c>
      <c r="U7250" s="2"/>
    </row>
    <row r="7251" spans="1:21" x14ac:dyDescent="0.3">
      <c r="A7251" t="s">
        <v>164</v>
      </c>
      <c r="B7251" t="s">
        <v>20</v>
      </c>
      <c r="C7251" t="s">
        <v>48</v>
      </c>
      <c r="D7251" t="s">
        <v>392</v>
      </c>
      <c r="E7251" s="5" t="s">
        <v>528</v>
      </c>
      <c r="F7251">
        <v>9</v>
      </c>
      <c r="G7251" t="s">
        <v>166</v>
      </c>
      <c r="H7251">
        <v>1.7</v>
      </c>
      <c r="I7251">
        <f>ANAM[[#This Row],[VALOR Corregida]]/1000</f>
        <v>1.6999999999999999E-3</v>
      </c>
      <c r="J7251" t="s">
        <v>167</v>
      </c>
      <c r="K7251" t="s">
        <v>24</v>
      </c>
      <c r="L7251" t="s">
        <v>398</v>
      </c>
      <c r="M7251" t="s">
        <v>450</v>
      </c>
      <c r="N7251" s="7">
        <v>-23.67</v>
      </c>
      <c r="O7251" s="7">
        <v>-70.40889</v>
      </c>
      <c r="P7251">
        <v>2</v>
      </c>
      <c r="Q7251">
        <v>2015</v>
      </c>
      <c r="R7251" s="2">
        <v>42296</v>
      </c>
      <c r="S7251" s="2">
        <v>42296</v>
      </c>
      <c r="T7251" s="2">
        <v>42296</v>
      </c>
      <c r="U7251" s="2"/>
    </row>
    <row r="7252" spans="1:21" x14ac:dyDescent="0.3">
      <c r="A7252" t="s">
        <v>164</v>
      </c>
      <c r="B7252" t="s">
        <v>20</v>
      </c>
      <c r="C7252" t="s">
        <v>48</v>
      </c>
      <c r="D7252" t="s">
        <v>392</v>
      </c>
      <c r="E7252" s="5" t="s">
        <v>528</v>
      </c>
      <c r="F7252">
        <v>9</v>
      </c>
      <c r="G7252" t="s">
        <v>39</v>
      </c>
      <c r="H7252">
        <v>0.23</v>
      </c>
      <c r="I7252">
        <f>ANAM[[#This Row],[VALOR Corregida]]/1000</f>
        <v>2.3000000000000001E-4</v>
      </c>
      <c r="J7252" t="s">
        <v>155</v>
      </c>
      <c r="K7252" t="s">
        <v>24</v>
      </c>
      <c r="L7252" t="s">
        <v>398</v>
      </c>
      <c r="M7252" t="s">
        <v>450</v>
      </c>
      <c r="N7252" s="7">
        <v>-23.67</v>
      </c>
      <c r="O7252" s="7">
        <v>-70.40889</v>
      </c>
      <c r="P7252">
        <v>2</v>
      </c>
      <c r="Q7252">
        <v>2015</v>
      </c>
      <c r="R7252" s="2">
        <v>42296</v>
      </c>
      <c r="S7252" s="2">
        <v>42296</v>
      </c>
      <c r="T7252" s="2">
        <v>42296</v>
      </c>
      <c r="U7252" s="2"/>
    </row>
    <row r="7253" spans="1:21" x14ac:dyDescent="0.3">
      <c r="A7253" t="s">
        <v>164</v>
      </c>
      <c r="B7253" t="s">
        <v>20</v>
      </c>
      <c r="C7253" t="s">
        <v>213</v>
      </c>
      <c r="D7253" t="s">
        <v>214</v>
      </c>
      <c r="E7253" s="5" t="s">
        <v>519</v>
      </c>
      <c r="F7253">
        <v>0</v>
      </c>
      <c r="G7253" t="s">
        <v>28</v>
      </c>
      <c r="H7253">
        <v>5.0000000000000001E-3</v>
      </c>
      <c r="I7253">
        <f>ANAM[[#This Row],[VALOR Corregida]]/1000</f>
        <v>5.0000000000000004E-6</v>
      </c>
      <c r="J7253" t="s">
        <v>155</v>
      </c>
      <c r="K7253" t="s">
        <v>24</v>
      </c>
      <c r="L7253" t="s">
        <v>143</v>
      </c>
      <c r="M7253" t="s">
        <v>270</v>
      </c>
      <c r="N7253" s="7">
        <v>-23.648890000000002</v>
      </c>
      <c r="O7253" s="7">
        <v>-70.406940000000006</v>
      </c>
      <c r="P7253">
        <v>1</v>
      </c>
      <c r="Q7253">
        <v>2000</v>
      </c>
      <c r="R7253" s="2">
        <v>36620</v>
      </c>
      <c r="S7253" s="2">
        <v>36620</v>
      </c>
      <c r="T7253" s="2">
        <v>36620</v>
      </c>
      <c r="U7253" s="2"/>
    </row>
    <row r="7254" spans="1:21" x14ac:dyDescent="0.3">
      <c r="A7254" t="s">
        <v>19</v>
      </c>
      <c r="B7254" t="s">
        <v>20</v>
      </c>
      <c r="C7254" t="s">
        <v>451</v>
      </c>
      <c r="D7254" t="s">
        <v>452</v>
      </c>
      <c r="E7254" s="5" t="s">
        <v>514</v>
      </c>
      <c r="F7254">
        <v>5</v>
      </c>
      <c r="G7254" t="s">
        <v>412</v>
      </c>
      <c r="H7254">
        <v>0.05</v>
      </c>
      <c r="I7254">
        <f>ANAM[[#This Row],[VALOR Corregida]]/1000</f>
        <v>5.0000000000000002E-5</v>
      </c>
      <c r="J7254" t="s">
        <v>23</v>
      </c>
      <c r="K7254" t="s">
        <v>315</v>
      </c>
      <c r="L7254" t="s">
        <v>398</v>
      </c>
      <c r="M7254" t="s">
        <v>453</v>
      </c>
      <c r="N7254">
        <v>-23.481960000000001</v>
      </c>
      <c r="O7254">
        <v>-70.461439999999996</v>
      </c>
      <c r="P7254">
        <v>1</v>
      </c>
      <c r="Q7254">
        <v>2016</v>
      </c>
      <c r="R7254" s="2">
        <v>42496</v>
      </c>
      <c r="S7254" s="2">
        <v>42497</v>
      </c>
      <c r="T7254" s="2">
        <v>42503</v>
      </c>
      <c r="U7254" s="2"/>
    </row>
    <row r="7255" spans="1:21" x14ac:dyDescent="0.3">
      <c r="A7255" t="s">
        <v>19</v>
      </c>
      <c r="B7255" t="s">
        <v>20</v>
      </c>
      <c r="C7255" t="s">
        <v>451</v>
      </c>
      <c r="D7255" t="s">
        <v>452</v>
      </c>
      <c r="E7255" s="5" t="s">
        <v>514</v>
      </c>
      <c r="F7255">
        <v>5</v>
      </c>
      <c r="G7255" t="s">
        <v>442</v>
      </c>
      <c r="H7255">
        <v>0.05</v>
      </c>
      <c r="I7255">
        <f>ANAM[[#This Row],[VALOR Corregida]]/1000</f>
        <v>5.0000000000000002E-5</v>
      </c>
      <c r="J7255" t="s">
        <v>23</v>
      </c>
      <c r="K7255" t="s">
        <v>315</v>
      </c>
      <c r="L7255" t="s">
        <v>398</v>
      </c>
      <c r="M7255" t="s">
        <v>453</v>
      </c>
      <c r="N7255">
        <v>-23.481960000000001</v>
      </c>
      <c r="O7255">
        <v>-70.461439999999996</v>
      </c>
      <c r="P7255">
        <v>1</v>
      </c>
      <c r="Q7255">
        <v>2016</v>
      </c>
      <c r="R7255" s="2">
        <v>42496</v>
      </c>
      <c r="S7255" s="2">
        <v>42497</v>
      </c>
      <c r="T7255" s="2">
        <v>42503</v>
      </c>
      <c r="U7255" s="2"/>
    </row>
    <row r="7256" spans="1:21" x14ac:dyDescent="0.3">
      <c r="A7256" t="s">
        <v>19</v>
      </c>
      <c r="B7256" t="s">
        <v>20</v>
      </c>
      <c r="C7256" t="s">
        <v>451</v>
      </c>
      <c r="D7256" t="s">
        <v>452</v>
      </c>
      <c r="E7256" s="5" t="s">
        <v>514</v>
      </c>
      <c r="F7256">
        <v>5</v>
      </c>
      <c r="G7256" t="s">
        <v>22</v>
      </c>
      <c r="H7256">
        <v>15</v>
      </c>
      <c r="I7256">
        <f>ANAM[[#This Row],[VALOR Corregida]]/1000</f>
        <v>1.4999999999999999E-2</v>
      </c>
      <c r="J7256" t="s">
        <v>23</v>
      </c>
      <c r="K7256" t="s">
        <v>315</v>
      </c>
      <c r="L7256" t="s">
        <v>398</v>
      </c>
      <c r="M7256" t="s">
        <v>453</v>
      </c>
      <c r="N7256">
        <v>-23.481960000000001</v>
      </c>
      <c r="O7256">
        <v>-70.461439999999996</v>
      </c>
      <c r="P7256">
        <v>1</v>
      </c>
      <c r="Q7256">
        <v>2016</v>
      </c>
      <c r="R7256" s="2">
        <v>42496</v>
      </c>
      <c r="S7256" s="2">
        <v>42497</v>
      </c>
      <c r="T7256" s="2">
        <v>42503</v>
      </c>
      <c r="U7256" s="2"/>
    </row>
    <row r="7257" spans="1:21" x14ac:dyDescent="0.3">
      <c r="A7257" t="s">
        <v>19</v>
      </c>
      <c r="B7257" t="s">
        <v>20</v>
      </c>
      <c r="C7257" t="s">
        <v>451</v>
      </c>
      <c r="D7257" t="s">
        <v>452</v>
      </c>
      <c r="E7257" s="5" t="s">
        <v>514</v>
      </c>
      <c r="F7257">
        <v>5</v>
      </c>
      <c r="G7257" t="s">
        <v>414</v>
      </c>
      <c r="H7257">
        <v>0.05</v>
      </c>
      <c r="I7257">
        <f>ANAM[[#This Row],[VALOR Corregida]]/1000</f>
        <v>5.0000000000000002E-5</v>
      </c>
      <c r="J7257" t="s">
        <v>23</v>
      </c>
      <c r="K7257" t="s">
        <v>315</v>
      </c>
      <c r="L7257" t="s">
        <v>398</v>
      </c>
      <c r="M7257" t="s">
        <v>453</v>
      </c>
      <c r="N7257">
        <v>-23.481960000000001</v>
      </c>
      <c r="O7257">
        <v>-70.461439999999996</v>
      </c>
      <c r="P7257">
        <v>1</v>
      </c>
      <c r="Q7257">
        <v>2016</v>
      </c>
      <c r="R7257" s="2">
        <v>42496</v>
      </c>
      <c r="S7257" s="2">
        <v>42497</v>
      </c>
      <c r="T7257" s="2">
        <v>42503</v>
      </c>
      <c r="U7257" s="2"/>
    </row>
    <row r="7258" spans="1:21" x14ac:dyDescent="0.3">
      <c r="A7258" t="s">
        <v>19</v>
      </c>
      <c r="B7258" t="s">
        <v>20</v>
      </c>
      <c r="C7258" t="s">
        <v>451</v>
      </c>
      <c r="D7258" t="s">
        <v>452</v>
      </c>
      <c r="E7258" s="5" t="s">
        <v>514</v>
      </c>
      <c r="F7258">
        <v>5</v>
      </c>
      <c r="G7258" t="s">
        <v>415</v>
      </c>
      <c r="H7258">
        <v>1.3</v>
      </c>
      <c r="I7258">
        <f>ANAM[[#This Row],[VALOR Corregida]]/1000</f>
        <v>1.2999999999999999E-3</v>
      </c>
      <c r="J7258" t="s">
        <v>23</v>
      </c>
      <c r="K7258" t="s">
        <v>24</v>
      </c>
      <c r="L7258" t="s">
        <v>398</v>
      </c>
      <c r="M7258" t="s">
        <v>453</v>
      </c>
      <c r="N7258">
        <v>-23.481960000000001</v>
      </c>
      <c r="O7258">
        <v>-70.461439999999996</v>
      </c>
      <c r="P7258">
        <v>1</v>
      </c>
      <c r="Q7258">
        <v>2016</v>
      </c>
      <c r="R7258" s="2">
        <v>42496</v>
      </c>
      <c r="S7258" s="2">
        <v>42497</v>
      </c>
      <c r="T7258" s="2">
        <v>42503</v>
      </c>
      <c r="U7258" s="2"/>
    </row>
    <row r="7259" spans="1:21" x14ac:dyDescent="0.3">
      <c r="A7259" t="s">
        <v>19</v>
      </c>
      <c r="B7259" t="s">
        <v>20</v>
      </c>
      <c r="C7259" t="s">
        <v>451</v>
      </c>
      <c r="D7259" t="s">
        <v>452</v>
      </c>
      <c r="E7259" s="5" t="s">
        <v>514</v>
      </c>
      <c r="F7259">
        <v>5</v>
      </c>
      <c r="G7259" t="s">
        <v>416</v>
      </c>
      <c r="H7259">
        <v>0.05</v>
      </c>
      <c r="I7259">
        <f>ANAM[[#This Row],[VALOR Corregida]]/1000</f>
        <v>5.0000000000000002E-5</v>
      </c>
      <c r="J7259" t="s">
        <v>23</v>
      </c>
      <c r="K7259" t="s">
        <v>315</v>
      </c>
      <c r="L7259" t="s">
        <v>398</v>
      </c>
      <c r="M7259" t="s">
        <v>453</v>
      </c>
      <c r="N7259">
        <v>-23.481960000000001</v>
      </c>
      <c r="O7259">
        <v>-70.461439999999996</v>
      </c>
      <c r="P7259">
        <v>1</v>
      </c>
      <c r="Q7259">
        <v>2016</v>
      </c>
      <c r="R7259" s="2">
        <v>42496</v>
      </c>
      <c r="S7259" s="2">
        <v>42497</v>
      </c>
      <c r="T7259" s="2">
        <v>42503</v>
      </c>
      <c r="U7259" s="2"/>
    </row>
    <row r="7260" spans="1:21" x14ac:dyDescent="0.3">
      <c r="A7260" t="s">
        <v>19</v>
      </c>
      <c r="B7260" t="s">
        <v>20</v>
      </c>
      <c r="C7260" t="s">
        <v>451</v>
      </c>
      <c r="D7260" t="s">
        <v>452</v>
      </c>
      <c r="E7260" s="5" t="s">
        <v>514</v>
      </c>
      <c r="F7260">
        <v>5</v>
      </c>
      <c r="G7260" t="s">
        <v>417</v>
      </c>
      <c r="H7260">
        <v>0.05</v>
      </c>
      <c r="I7260">
        <f>ANAM[[#This Row],[VALOR Corregida]]/1000</f>
        <v>5.0000000000000002E-5</v>
      </c>
      <c r="J7260" t="s">
        <v>23</v>
      </c>
      <c r="K7260" t="s">
        <v>315</v>
      </c>
      <c r="L7260" t="s">
        <v>398</v>
      </c>
      <c r="M7260" t="s">
        <v>453</v>
      </c>
      <c r="N7260">
        <v>-23.481960000000001</v>
      </c>
      <c r="O7260">
        <v>-70.461439999999996</v>
      </c>
      <c r="P7260">
        <v>1</v>
      </c>
      <c r="Q7260">
        <v>2016</v>
      </c>
      <c r="R7260" s="2">
        <v>42496</v>
      </c>
      <c r="S7260" s="2">
        <v>42497</v>
      </c>
      <c r="T7260" s="2">
        <v>42503</v>
      </c>
      <c r="U7260" s="2"/>
    </row>
    <row r="7261" spans="1:21" x14ac:dyDescent="0.3">
      <c r="A7261" t="s">
        <v>19</v>
      </c>
      <c r="B7261" t="s">
        <v>20</v>
      </c>
      <c r="C7261" t="s">
        <v>451</v>
      </c>
      <c r="D7261" t="s">
        <v>452</v>
      </c>
      <c r="E7261" s="5" t="s">
        <v>514</v>
      </c>
      <c r="F7261">
        <v>5</v>
      </c>
      <c r="G7261" t="s">
        <v>418</v>
      </c>
      <c r="H7261">
        <v>0.05</v>
      </c>
      <c r="I7261">
        <f>ANAM[[#This Row],[VALOR Corregida]]/1000</f>
        <v>5.0000000000000002E-5</v>
      </c>
      <c r="J7261" t="s">
        <v>23</v>
      </c>
      <c r="K7261" t="s">
        <v>315</v>
      </c>
      <c r="L7261" t="s">
        <v>398</v>
      </c>
      <c r="M7261" t="s">
        <v>453</v>
      </c>
      <c r="N7261">
        <v>-23.481960000000001</v>
      </c>
      <c r="O7261">
        <v>-70.461439999999996</v>
      </c>
      <c r="P7261">
        <v>1</v>
      </c>
      <c r="Q7261">
        <v>2016</v>
      </c>
      <c r="R7261" s="2">
        <v>42496</v>
      </c>
      <c r="S7261" s="2">
        <v>42497</v>
      </c>
      <c r="T7261" s="2">
        <v>42503</v>
      </c>
      <c r="U7261" s="2"/>
    </row>
    <row r="7262" spans="1:21" x14ac:dyDescent="0.3">
      <c r="A7262" t="s">
        <v>19</v>
      </c>
      <c r="B7262" t="s">
        <v>20</v>
      </c>
      <c r="C7262" t="s">
        <v>451</v>
      </c>
      <c r="D7262" t="s">
        <v>452</v>
      </c>
      <c r="E7262" s="5" t="s">
        <v>514</v>
      </c>
      <c r="F7262">
        <v>5</v>
      </c>
      <c r="G7262" t="s">
        <v>419</v>
      </c>
      <c r="H7262">
        <v>0.05</v>
      </c>
      <c r="I7262">
        <f>ANAM[[#This Row],[VALOR Corregida]]/1000</f>
        <v>5.0000000000000002E-5</v>
      </c>
      <c r="J7262" t="s">
        <v>23</v>
      </c>
      <c r="K7262" t="s">
        <v>315</v>
      </c>
      <c r="L7262" t="s">
        <v>398</v>
      </c>
      <c r="M7262" t="s">
        <v>453</v>
      </c>
      <c r="N7262">
        <v>-23.481960000000001</v>
      </c>
      <c r="O7262">
        <v>-70.461439999999996</v>
      </c>
      <c r="P7262">
        <v>1</v>
      </c>
      <c r="Q7262">
        <v>2016</v>
      </c>
      <c r="R7262" s="2">
        <v>42496</v>
      </c>
      <c r="S7262" s="2">
        <v>42497</v>
      </c>
      <c r="T7262" s="2">
        <v>42503</v>
      </c>
      <c r="U7262" s="2"/>
    </row>
    <row r="7263" spans="1:21" x14ac:dyDescent="0.3">
      <c r="A7263" t="s">
        <v>19</v>
      </c>
      <c r="B7263" t="s">
        <v>20</v>
      </c>
      <c r="C7263" t="s">
        <v>451</v>
      </c>
      <c r="D7263" t="s">
        <v>452</v>
      </c>
      <c r="E7263" s="5" t="s">
        <v>514</v>
      </c>
      <c r="F7263">
        <v>5</v>
      </c>
      <c r="G7263" t="s">
        <v>420</v>
      </c>
      <c r="H7263">
        <v>0.05</v>
      </c>
      <c r="I7263">
        <f>ANAM[[#This Row],[VALOR Corregida]]/1000</f>
        <v>5.0000000000000002E-5</v>
      </c>
      <c r="J7263" t="s">
        <v>23</v>
      </c>
      <c r="K7263" t="s">
        <v>315</v>
      </c>
      <c r="L7263" t="s">
        <v>398</v>
      </c>
      <c r="M7263" t="s">
        <v>453</v>
      </c>
      <c r="N7263">
        <v>-23.481960000000001</v>
      </c>
      <c r="O7263">
        <v>-70.461439999999996</v>
      </c>
      <c r="P7263">
        <v>1</v>
      </c>
      <c r="Q7263">
        <v>2016</v>
      </c>
      <c r="R7263" s="2">
        <v>42496</v>
      </c>
      <c r="S7263" s="2">
        <v>42497</v>
      </c>
      <c r="T7263" s="2">
        <v>42503</v>
      </c>
      <c r="U7263" s="2"/>
    </row>
    <row r="7264" spans="1:21" x14ac:dyDescent="0.3">
      <c r="A7264" t="s">
        <v>19</v>
      </c>
      <c r="B7264" t="s">
        <v>20</v>
      </c>
      <c r="C7264" t="s">
        <v>451</v>
      </c>
      <c r="D7264" t="s">
        <v>452</v>
      </c>
      <c r="E7264" s="5" t="s">
        <v>514</v>
      </c>
      <c r="F7264">
        <v>5</v>
      </c>
      <c r="G7264" t="s">
        <v>345</v>
      </c>
      <c r="H7264">
        <v>0.5</v>
      </c>
      <c r="I7264">
        <f>ANAM[[#This Row],[VALOR Corregida]]/1000</f>
        <v>5.0000000000000001E-4</v>
      </c>
      <c r="J7264" t="s">
        <v>23</v>
      </c>
      <c r="K7264" t="s">
        <v>315</v>
      </c>
      <c r="L7264" t="s">
        <v>398</v>
      </c>
      <c r="M7264" t="s">
        <v>453</v>
      </c>
      <c r="N7264">
        <v>-23.481960000000001</v>
      </c>
      <c r="O7264">
        <v>-70.461439999999996</v>
      </c>
      <c r="P7264">
        <v>1</v>
      </c>
      <c r="Q7264">
        <v>2016</v>
      </c>
      <c r="R7264" s="2">
        <v>42496</v>
      </c>
      <c r="S7264" s="2">
        <v>42497</v>
      </c>
      <c r="T7264" s="2">
        <v>42503</v>
      </c>
      <c r="U7264" s="2"/>
    </row>
    <row r="7265" spans="1:25" x14ac:dyDescent="0.3">
      <c r="A7265" t="s">
        <v>19</v>
      </c>
      <c r="B7265" t="s">
        <v>20</v>
      </c>
      <c r="C7265" t="s">
        <v>451</v>
      </c>
      <c r="D7265" t="s">
        <v>452</v>
      </c>
      <c r="E7265" s="5" t="s">
        <v>514</v>
      </c>
      <c r="F7265">
        <v>5</v>
      </c>
      <c r="G7265" t="s">
        <v>346</v>
      </c>
      <c r="H7265">
        <v>0.5</v>
      </c>
      <c r="I7265">
        <f>ANAM[[#This Row],[VALOR Corregida]]/1000</f>
        <v>5.0000000000000001E-4</v>
      </c>
      <c r="J7265" t="s">
        <v>23</v>
      </c>
      <c r="K7265" t="s">
        <v>315</v>
      </c>
      <c r="L7265" t="s">
        <v>398</v>
      </c>
      <c r="M7265" t="s">
        <v>453</v>
      </c>
      <c r="N7265">
        <v>-23.481960000000001</v>
      </c>
      <c r="O7265">
        <v>-70.461439999999996</v>
      </c>
      <c r="P7265">
        <v>1</v>
      </c>
      <c r="Q7265">
        <v>2016</v>
      </c>
      <c r="R7265" s="2">
        <v>42496</v>
      </c>
      <c r="S7265" s="2">
        <v>42497</v>
      </c>
      <c r="T7265" s="2">
        <v>42503</v>
      </c>
      <c r="U7265" s="2"/>
    </row>
    <row r="7266" spans="1:25" x14ac:dyDescent="0.3">
      <c r="A7266" t="s">
        <v>19</v>
      </c>
      <c r="B7266" t="s">
        <v>20</v>
      </c>
      <c r="C7266" t="s">
        <v>451</v>
      </c>
      <c r="D7266" t="s">
        <v>452</v>
      </c>
      <c r="E7266" s="5" t="s">
        <v>514</v>
      </c>
      <c r="F7266">
        <v>5</v>
      </c>
      <c r="G7266" t="s">
        <v>30</v>
      </c>
      <c r="H7266">
        <v>0.9</v>
      </c>
      <c r="I7266">
        <f>ANAM[[#This Row],[VALOR Corregida]]/1000</f>
        <v>8.9999999999999998E-4</v>
      </c>
      <c r="J7266" t="s">
        <v>31</v>
      </c>
      <c r="K7266" t="s">
        <v>315</v>
      </c>
      <c r="L7266" t="s">
        <v>398</v>
      </c>
      <c r="M7266" t="s">
        <v>453</v>
      </c>
      <c r="N7266">
        <v>-23.481960000000001</v>
      </c>
      <c r="O7266">
        <v>-70.461439999999996</v>
      </c>
      <c r="P7266">
        <v>1</v>
      </c>
      <c r="Q7266">
        <v>2016</v>
      </c>
      <c r="R7266" s="2">
        <v>42496</v>
      </c>
      <c r="S7266" s="2">
        <v>42497</v>
      </c>
      <c r="T7266" s="2">
        <v>42503</v>
      </c>
      <c r="U7266" s="2"/>
      <c r="X7266">
        <f>0.000000000001*H7266^4-0.00000001*H7266^3+0.00004*H7266^2-0.0733*H7266+97.8</f>
        <v>97.734062392710655</v>
      </c>
      <c r="Y7266">
        <f>X7266*0.12</f>
        <v>11.728087487125277</v>
      </c>
    </row>
    <row r="7267" spans="1:25" x14ac:dyDescent="0.3">
      <c r="A7267" t="s">
        <v>19</v>
      </c>
      <c r="B7267" t="s">
        <v>20</v>
      </c>
      <c r="C7267" t="s">
        <v>451</v>
      </c>
      <c r="D7267" t="s">
        <v>452</v>
      </c>
      <c r="E7267" s="5" t="s">
        <v>514</v>
      </c>
      <c r="F7267">
        <v>5</v>
      </c>
      <c r="G7267" t="s">
        <v>421</v>
      </c>
      <c r="H7267">
        <v>0.05</v>
      </c>
      <c r="I7267">
        <f>ANAM[[#This Row],[VALOR Corregida]]/1000</f>
        <v>5.0000000000000002E-5</v>
      </c>
      <c r="J7267" t="s">
        <v>23</v>
      </c>
      <c r="K7267" t="s">
        <v>315</v>
      </c>
      <c r="L7267" t="s">
        <v>398</v>
      </c>
      <c r="M7267" t="s">
        <v>453</v>
      </c>
      <c r="N7267">
        <v>-23.481960000000001</v>
      </c>
      <c r="O7267">
        <v>-70.461439999999996</v>
      </c>
      <c r="P7267">
        <v>1</v>
      </c>
      <c r="Q7267">
        <v>2016</v>
      </c>
      <c r="R7267" s="2">
        <v>42496</v>
      </c>
      <c r="S7267" s="2">
        <v>42497</v>
      </c>
      <c r="T7267" s="2">
        <v>42503</v>
      </c>
      <c r="U7267" s="2"/>
    </row>
    <row r="7268" spans="1:25" x14ac:dyDescent="0.3">
      <c r="A7268" t="s">
        <v>19</v>
      </c>
      <c r="B7268" t="s">
        <v>20</v>
      </c>
      <c r="C7268" t="s">
        <v>451</v>
      </c>
      <c r="D7268" t="s">
        <v>452</v>
      </c>
      <c r="E7268" s="5" t="s">
        <v>514</v>
      </c>
      <c r="F7268">
        <v>5</v>
      </c>
      <c r="G7268" t="s">
        <v>422</v>
      </c>
      <c r="H7268">
        <v>0.05</v>
      </c>
      <c r="I7268">
        <f>ANAM[[#This Row],[VALOR Corregida]]/1000</f>
        <v>5.0000000000000002E-5</v>
      </c>
      <c r="J7268" t="s">
        <v>23</v>
      </c>
      <c r="K7268" t="s">
        <v>315</v>
      </c>
      <c r="L7268" t="s">
        <v>398</v>
      </c>
      <c r="M7268" t="s">
        <v>453</v>
      </c>
      <c r="N7268">
        <v>-23.481960000000001</v>
      </c>
      <c r="O7268">
        <v>-70.461439999999996</v>
      </c>
      <c r="P7268">
        <v>1</v>
      </c>
      <c r="Q7268">
        <v>2016</v>
      </c>
      <c r="R7268" s="2">
        <v>42496</v>
      </c>
      <c r="S7268" s="2">
        <v>42497</v>
      </c>
      <c r="T7268" s="2">
        <v>42503</v>
      </c>
      <c r="U7268" s="2"/>
    </row>
    <row r="7269" spans="1:25" x14ac:dyDescent="0.3">
      <c r="A7269" t="s">
        <v>19</v>
      </c>
      <c r="B7269" t="s">
        <v>20</v>
      </c>
      <c r="C7269" t="s">
        <v>451</v>
      </c>
      <c r="D7269" t="s">
        <v>452</v>
      </c>
      <c r="E7269" s="5" t="s">
        <v>514</v>
      </c>
      <c r="F7269">
        <v>5</v>
      </c>
      <c r="G7269" t="s">
        <v>423</v>
      </c>
      <c r="H7269">
        <v>0.05</v>
      </c>
      <c r="I7269">
        <f>ANAM[[#This Row],[VALOR Corregida]]/1000</f>
        <v>5.0000000000000002E-5</v>
      </c>
      <c r="J7269" t="s">
        <v>23</v>
      </c>
      <c r="K7269" t="s">
        <v>315</v>
      </c>
      <c r="L7269" t="s">
        <v>398</v>
      </c>
      <c r="M7269" t="s">
        <v>453</v>
      </c>
      <c r="N7269">
        <v>-23.481960000000001</v>
      </c>
      <c r="O7269">
        <v>-70.461439999999996</v>
      </c>
      <c r="P7269">
        <v>1</v>
      </c>
      <c r="Q7269">
        <v>2016</v>
      </c>
      <c r="R7269" s="2">
        <v>42496</v>
      </c>
      <c r="S7269" s="2">
        <v>42497</v>
      </c>
      <c r="T7269" s="2">
        <v>42503</v>
      </c>
      <c r="U7269" s="2"/>
    </row>
    <row r="7270" spans="1:25" x14ac:dyDescent="0.3">
      <c r="A7270" t="s">
        <v>19</v>
      </c>
      <c r="B7270" t="s">
        <v>20</v>
      </c>
      <c r="C7270" t="s">
        <v>451</v>
      </c>
      <c r="D7270" t="s">
        <v>452</v>
      </c>
      <c r="E7270" s="5" t="s">
        <v>514</v>
      </c>
      <c r="F7270">
        <v>5</v>
      </c>
      <c r="G7270" t="s">
        <v>424</v>
      </c>
      <c r="H7270">
        <v>0.05</v>
      </c>
      <c r="I7270">
        <f>ANAM[[#This Row],[VALOR Corregida]]/1000</f>
        <v>5.0000000000000002E-5</v>
      </c>
      <c r="J7270" t="s">
        <v>23</v>
      </c>
      <c r="K7270" t="s">
        <v>315</v>
      </c>
      <c r="L7270" t="s">
        <v>398</v>
      </c>
      <c r="M7270" t="s">
        <v>453</v>
      </c>
      <c r="N7270">
        <v>-23.481960000000001</v>
      </c>
      <c r="O7270">
        <v>-70.461439999999996</v>
      </c>
      <c r="P7270">
        <v>1</v>
      </c>
      <c r="Q7270">
        <v>2016</v>
      </c>
      <c r="R7270" s="2">
        <v>42496</v>
      </c>
      <c r="S7270" s="2">
        <v>42497</v>
      </c>
      <c r="T7270" s="2">
        <v>42503</v>
      </c>
      <c r="U7270" s="2"/>
    </row>
    <row r="7271" spans="1:25" x14ac:dyDescent="0.3">
      <c r="A7271" t="s">
        <v>19</v>
      </c>
      <c r="B7271" t="s">
        <v>20</v>
      </c>
      <c r="C7271" t="s">
        <v>451</v>
      </c>
      <c r="D7271" t="s">
        <v>452</v>
      </c>
      <c r="E7271" s="5" t="s">
        <v>514</v>
      </c>
      <c r="F7271">
        <v>5</v>
      </c>
      <c r="G7271" t="s">
        <v>425</v>
      </c>
      <c r="H7271">
        <v>0.05</v>
      </c>
      <c r="I7271">
        <f>ANAM[[#This Row],[VALOR Corregida]]/1000</f>
        <v>5.0000000000000002E-5</v>
      </c>
      <c r="J7271" t="s">
        <v>23</v>
      </c>
      <c r="K7271" t="s">
        <v>315</v>
      </c>
      <c r="L7271" t="s">
        <v>398</v>
      </c>
      <c r="M7271" t="s">
        <v>453</v>
      </c>
      <c r="N7271">
        <v>-23.481960000000001</v>
      </c>
      <c r="O7271">
        <v>-70.461439999999996</v>
      </c>
      <c r="P7271">
        <v>1</v>
      </c>
      <c r="Q7271">
        <v>2016</v>
      </c>
      <c r="R7271" s="2">
        <v>42496</v>
      </c>
      <c r="S7271" s="2">
        <v>42497</v>
      </c>
      <c r="T7271" s="2">
        <v>42503</v>
      </c>
      <c r="U7271" s="2"/>
    </row>
    <row r="7272" spans="1:25" x14ac:dyDescent="0.3">
      <c r="A7272" t="s">
        <v>19</v>
      </c>
      <c r="B7272" t="s">
        <v>20</v>
      </c>
      <c r="C7272" t="s">
        <v>451</v>
      </c>
      <c r="D7272" t="s">
        <v>452</v>
      </c>
      <c r="E7272" s="5" t="s">
        <v>514</v>
      </c>
      <c r="F7272">
        <v>5</v>
      </c>
      <c r="G7272" t="s">
        <v>126</v>
      </c>
      <c r="H7272">
        <v>3.5000000000000003E-2</v>
      </c>
      <c r="I7272">
        <f>ANAM[[#This Row],[VALOR Corregida]]/1000</f>
        <v>3.5000000000000004E-5</v>
      </c>
      <c r="J7272" t="s">
        <v>27</v>
      </c>
      <c r="K7272" t="s">
        <v>24</v>
      </c>
      <c r="L7272" t="s">
        <v>398</v>
      </c>
      <c r="M7272" t="s">
        <v>453</v>
      </c>
      <c r="N7272">
        <v>-23.481960000000001</v>
      </c>
      <c r="O7272">
        <v>-70.461439999999996</v>
      </c>
      <c r="P7272">
        <v>1</v>
      </c>
      <c r="Q7272">
        <v>2016</v>
      </c>
      <c r="R7272" s="2">
        <v>42496</v>
      </c>
      <c r="S7272" s="2">
        <v>42497</v>
      </c>
      <c r="T7272" s="2">
        <v>42503</v>
      </c>
      <c r="U7272" s="2"/>
      <c r="X7272">
        <f>-0.0008*H7272^2-0.94*H7272+97.2</f>
        <v>97.167099020000009</v>
      </c>
      <c r="Y7272">
        <f>X7272*0.12</f>
        <v>11.660051882400001</v>
      </c>
    </row>
    <row r="7273" spans="1:25" x14ac:dyDescent="0.3">
      <c r="A7273" t="s">
        <v>19</v>
      </c>
      <c r="B7273" t="s">
        <v>20</v>
      </c>
      <c r="C7273" t="s">
        <v>451</v>
      </c>
      <c r="D7273" t="s">
        <v>452</v>
      </c>
      <c r="E7273" s="5" t="s">
        <v>514</v>
      </c>
      <c r="F7273">
        <v>5</v>
      </c>
      <c r="G7273" t="s">
        <v>426</v>
      </c>
      <c r="H7273">
        <v>1.25</v>
      </c>
      <c r="I7273">
        <f>ANAM[[#This Row],[VALOR Corregida]]/1000</f>
        <v>1.25E-3</v>
      </c>
      <c r="J7273" t="s">
        <v>27</v>
      </c>
      <c r="K7273" t="s">
        <v>315</v>
      </c>
      <c r="L7273" t="s">
        <v>398</v>
      </c>
      <c r="M7273" t="s">
        <v>453</v>
      </c>
      <c r="N7273">
        <v>-23.481960000000001</v>
      </c>
      <c r="O7273">
        <v>-70.461439999999996</v>
      </c>
      <c r="P7273">
        <v>1</v>
      </c>
      <c r="Q7273">
        <v>2016</v>
      </c>
      <c r="R7273" s="2">
        <v>42496</v>
      </c>
      <c r="S7273" s="2">
        <v>42497</v>
      </c>
      <c r="T7273" s="2">
        <v>42503</v>
      </c>
      <c r="U7273" s="2"/>
    </row>
    <row r="7274" spans="1:25" x14ac:dyDescent="0.3">
      <c r="A7274" t="s">
        <v>19</v>
      </c>
      <c r="B7274" t="s">
        <v>20</v>
      </c>
      <c r="C7274" t="s">
        <v>451</v>
      </c>
      <c r="D7274" t="s">
        <v>452</v>
      </c>
      <c r="E7274" s="5" t="s">
        <v>514</v>
      </c>
      <c r="F7274">
        <v>5</v>
      </c>
      <c r="G7274" t="s">
        <v>428</v>
      </c>
      <c r="H7274">
        <v>0.05</v>
      </c>
      <c r="I7274">
        <f>ANAM[[#This Row],[VALOR Corregida]]/1000</f>
        <v>5.0000000000000002E-5</v>
      </c>
      <c r="J7274" t="s">
        <v>23</v>
      </c>
      <c r="K7274" t="s">
        <v>315</v>
      </c>
      <c r="L7274" t="s">
        <v>398</v>
      </c>
      <c r="M7274" t="s">
        <v>453</v>
      </c>
      <c r="N7274">
        <v>-23.481960000000001</v>
      </c>
      <c r="O7274">
        <v>-70.461439999999996</v>
      </c>
      <c r="P7274">
        <v>1</v>
      </c>
      <c r="Q7274">
        <v>2016</v>
      </c>
      <c r="R7274" s="2">
        <v>42496</v>
      </c>
      <c r="S7274" s="2">
        <v>42497</v>
      </c>
      <c r="T7274" s="2">
        <v>42503</v>
      </c>
      <c r="U7274" s="2"/>
    </row>
    <row r="7275" spans="1:25" x14ac:dyDescent="0.3">
      <c r="A7275" t="s">
        <v>19</v>
      </c>
      <c r="B7275" t="s">
        <v>20</v>
      </c>
      <c r="C7275" t="s">
        <v>451</v>
      </c>
      <c r="D7275" t="s">
        <v>452</v>
      </c>
      <c r="E7275" s="5" t="s">
        <v>514</v>
      </c>
      <c r="F7275">
        <v>5</v>
      </c>
      <c r="G7275" t="s">
        <v>348</v>
      </c>
      <c r="H7275">
        <v>2.5000000000000001E-4</v>
      </c>
      <c r="I7275">
        <f>ANAM[[#This Row],[VALOR Corregida]]/1000</f>
        <v>2.4999999999999999E-7</v>
      </c>
      <c r="J7275" t="s">
        <v>23</v>
      </c>
      <c r="K7275" t="s">
        <v>315</v>
      </c>
      <c r="L7275" t="s">
        <v>398</v>
      </c>
      <c r="M7275" t="s">
        <v>453</v>
      </c>
      <c r="N7275">
        <v>-23.481960000000001</v>
      </c>
      <c r="O7275">
        <v>-70.461439999999996</v>
      </c>
      <c r="P7275">
        <v>1</v>
      </c>
      <c r="Q7275">
        <v>2016</v>
      </c>
      <c r="R7275" s="2">
        <v>42496</v>
      </c>
      <c r="S7275" s="2">
        <v>42497</v>
      </c>
      <c r="T7275" s="2">
        <v>42503</v>
      </c>
      <c r="U7275" s="2"/>
    </row>
    <row r="7276" spans="1:25" x14ac:dyDescent="0.3">
      <c r="A7276" t="s">
        <v>19</v>
      </c>
      <c r="B7276" t="s">
        <v>20</v>
      </c>
      <c r="C7276" t="s">
        <v>451</v>
      </c>
      <c r="D7276" t="s">
        <v>452</v>
      </c>
      <c r="E7276" s="5" t="s">
        <v>514</v>
      </c>
      <c r="F7276">
        <v>5</v>
      </c>
      <c r="G7276" t="s">
        <v>429</v>
      </c>
      <c r="H7276">
        <v>0.05</v>
      </c>
      <c r="I7276">
        <f>ANAM[[#This Row],[VALOR Corregida]]/1000</f>
        <v>5.0000000000000002E-5</v>
      </c>
      <c r="J7276" t="s">
        <v>23</v>
      </c>
      <c r="K7276" t="s">
        <v>315</v>
      </c>
      <c r="L7276" t="s">
        <v>398</v>
      </c>
      <c r="M7276" t="s">
        <v>453</v>
      </c>
      <c r="N7276">
        <v>-23.481960000000001</v>
      </c>
      <c r="O7276">
        <v>-70.461439999999996</v>
      </c>
      <c r="P7276">
        <v>1</v>
      </c>
      <c r="Q7276">
        <v>2016</v>
      </c>
      <c r="R7276" s="2">
        <v>42496</v>
      </c>
      <c r="S7276" s="2">
        <v>42497</v>
      </c>
      <c r="T7276" s="2">
        <v>42503</v>
      </c>
      <c r="U7276" s="2"/>
    </row>
    <row r="7277" spans="1:25" x14ac:dyDescent="0.3">
      <c r="A7277" t="s">
        <v>19</v>
      </c>
      <c r="B7277" t="s">
        <v>20</v>
      </c>
      <c r="C7277" t="s">
        <v>451</v>
      </c>
      <c r="D7277" t="s">
        <v>452</v>
      </c>
      <c r="E7277" s="5" t="s">
        <v>514</v>
      </c>
      <c r="F7277">
        <v>5</v>
      </c>
      <c r="G7277" t="s">
        <v>40</v>
      </c>
      <c r="H7277">
        <v>25.3</v>
      </c>
      <c r="I7277">
        <f>ANAM[[#This Row],[VALOR Corregida]]/1000</f>
        <v>2.53E-2</v>
      </c>
      <c r="J7277" t="s">
        <v>27</v>
      </c>
      <c r="K7277" t="s">
        <v>24</v>
      </c>
      <c r="L7277" t="s">
        <v>398</v>
      </c>
      <c r="M7277" t="s">
        <v>453</v>
      </c>
      <c r="N7277">
        <v>-23.481960000000001</v>
      </c>
      <c r="O7277">
        <v>-70.461439999999996</v>
      </c>
      <c r="P7277">
        <v>1</v>
      </c>
      <c r="Q7277">
        <v>2016</v>
      </c>
      <c r="R7277" s="2">
        <v>42496</v>
      </c>
      <c r="S7277" s="2">
        <v>42497</v>
      </c>
      <c r="T7277" s="2">
        <v>42503</v>
      </c>
      <c r="U7277" s="2"/>
    </row>
    <row r="7278" spans="1:25" x14ac:dyDescent="0.3">
      <c r="A7278" t="s">
        <v>19</v>
      </c>
      <c r="B7278" t="s">
        <v>20</v>
      </c>
      <c r="C7278" t="s">
        <v>451</v>
      </c>
      <c r="D7278" t="s">
        <v>452</v>
      </c>
      <c r="E7278" s="5" t="s">
        <v>514</v>
      </c>
      <c r="F7278">
        <v>5</v>
      </c>
      <c r="G7278" t="s">
        <v>41</v>
      </c>
      <c r="H7278">
        <v>0.02</v>
      </c>
      <c r="I7278">
        <f>ANAM[[#This Row],[VALOR Corregida]]/1000</f>
        <v>2.0000000000000002E-5</v>
      </c>
      <c r="J7278" t="s">
        <v>27</v>
      </c>
      <c r="K7278" t="s">
        <v>24</v>
      </c>
      <c r="L7278" t="s">
        <v>398</v>
      </c>
      <c r="M7278" t="s">
        <v>453</v>
      </c>
      <c r="N7278">
        <v>-23.481960000000001</v>
      </c>
      <c r="O7278">
        <v>-70.461439999999996</v>
      </c>
      <c r="P7278">
        <v>1</v>
      </c>
      <c r="Q7278">
        <v>2016</v>
      </c>
      <c r="R7278" s="2">
        <v>42496</v>
      </c>
      <c r="S7278" s="2">
        <v>42497</v>
      </c>
      <c r="T7278" s="2">
        <v>42503</v>
      </c>
      <c r="U7278" s="2"/>
    </row>
    <row r="7279" spans="1:25" x14ac:dyDescent="0.3">
      <c r="A7279" t="s">
        <v>19</v>
      </c>
      <c r="B7279" t="s">
        <v>20</v>
      </c>
      <c r="C7279" t="s">
        <v>451</v>
      </c>
      <c r="D7279" t="s">
        <v>452</v>
      </c>
      <c r="E7279" s="5" t="s">
        <v>514</v>
      </c>
      <c r="F7279">
        <v>5</v>
      </c>
      <c r="G7279" t="s">
        <v>349</v>
      </c>
      <c r="H7279">
        <v>7</v>
      </c>
      <c r="I7279">
        <f>ANAM[[#This Row],[VALOR Corregida]]/1000</f>
        <v>7.0000000000000001E-3</v>
      </c>
      <c r="J7279" t="s">
        <v>27</v>
      </c>
      <c r="K7279" t="s">
        <v>24</v>
      </c>
      <c r="L7279" t="s">
        <v>398</v>
      </c>
      <c r="M7279" t="s">
        <v>453</v>
      </c>
      <c r="N7279">
        <v>-23.481960000000001</v>
      </c>
      <c r="O7279">
        <v>-70.461439999999996</v>
      </c>
      <c r="P7279">
        <v>1</v>
      </c>
      <c r="Q7279">
        <v>2016</v>
      </c>
      <c r="R7279" s="2">
        <v>42496</v>
      </c>
      <c r="S7279" s="2">
        <v>42497</v>
      </c>
      <c r="T7279" s="2">
        <v>42503</v>
      </c>
      <c r="U7279" s="2"/>
      <c r="X7279">
        <f>-0.14*H7279^3+1.81*H7279^2+5.68*H7279+1.92</f>
        <v>82.35</v>
      </c>
      <c r="Y7279">
        <f>X7279*0.2</f>
        <v>16.47</v>
      </c>
    </row>
    <row r="7280" spans="1:25" x14ac:dyDescent="0.3">
      <c r="A7280" t="s">
        <v>19</v>
      </c>
      <c r="B7280" t="s">
        <v>20</v>
      </c>
      <c r="C7280" t="s">
        <v>451</v>
      </c>
      <c r="D7280" t="s">
        <v>452</v>
      </c>
      <c r="E7280" s="5" t="s">
        <v>514</v>
      </c>
      <c r="F7280">
        <v>5</v>
      </c>
      <c r="G7280" t="s">
        <v>350</v>
      </c>
      <c r="H7280">
        <v>1.25</v>
      </c>
      <c r="I7280">
        <f>ANAM[[#This Row],[VALOR Corregida]]/1000</f>
        <v>1.25E-3</v>
      </c>
      <c r="J7280" t="s">
        <v>23</v>
      </c>
      <c r="K7280" t="s">
        <v>315</v>
      </c>
      <c r="L7280" t="s">
        <v>398</v>
      </c>
      <c r="M7280" t="s">
        <v>453</v>
      </c>
      <c r="N7280">
        <v>-23.481960000000001</v>
      </c>
      <c r="O7280">
        <v>-70.461439999999996</v>
      </c>
      <c r="P7280">
        <v>1</v>
      </c>
      <c r="Q7280">
        <v>2016</v>
      </c>
      <c r="R7280" s="2">
        <v>42496</v>
      </c>
      <c r="S7280" s="2">
        <v>42497</v>
      </c>
      <c r="T7280" s="2">
        <v>42503</v>
      </c>
      <c r="U7280" s="2"/>
    </row>
    <row r="7281" spans="1:25" x14ac:dyDescent="0.3">
      <c r="A7281" t="s">
        <v>19</v>
      </c>
      <c r="B7281" t="s">
        <v>20</v>
      </c>
      <c r="C7281" t="s">
        <v>451</v>
      </c>
      <c r="D7281" t="s">
        <v>452</v>
      </c>
      <c r="E7281" s="5" t="s">
        <v>514</v>
      </c>
      <c r="F7281">
        <v>5</v>
      </c>
      <c r="G7281" t="s">
        <v>352</v>
      </c>
      <c r="H7281">
        <v>38</v>
      </c>
      <c r="I7281">
        <f>ANAM[[#This Row],[VALOR Corregida]]/1000</f>
        <v>3.7999999999999999E-2</v>
      </c>
      <c r="J7281" t="s">
        <v>27</v>
      </c>
      <c r="K7281" t="s">
        <v>24</v>
      </c>
      <c r="L7281" t="s">
        <v>398</v>
      </c>
      <c r="M7281" t="s">
        <v>453</v>
      </c>
      <c r="N7281">
        <v>-23.481960000000001</v>
      </c>
      <c r="O7281">
        <v>-70.461439999999996</v>
      </c>
      <c r="P7281">
        <v>1</v>
      </c>
      <c r="Q7281">
        <v>2016</v>
      </c>
      <c r="R7281" s="2">
        <v>42496</v>
      </c>
      <c r="S7281" s="2">
        <v>42497</v>
      </c>
      <c r="T7281" s="2">
        <v>42503</v>
      </c>
      <c r="U7281" s="2"/>
      <c r="X7281">
        <f>0.0014*H7281^2-0.86*H7281+97.5</f>
        <v>66.8416</v>
      </c>
      <c r="Y7281">
        <f>X7281*0.12</f>
        <v>8.0209919999999997</v>
      </c>
    </row>
    <row r="7282" spans="1:25" x14ac:dyDescent="0.3">
      <c r="A7282" t="s">
        <v>19</v>
      </c>
      <c r="B7282" t="s">
        <v>20</v>
      </c>
      <c r="C7282" t="s">
        <v>54</v>
      </c>
      <c r="D7282" t="s">
        <v>376</v>
      </c>
      <c r="E7282" s="5" t="s">
        <v>516</v>
      </c>
      <c r="F7282">
        <v>5</v>
      </c>
      <c r="G7282" t="s">
        <v>412</v>
      </c>
      <c r="H7282">
        <v>0.05</v>
      </c>
      <c r="I7282">
        <f>ANAM[[#This Row],[VALOR Corregida]]/1000</f>
        <v>5.0000000000000002E-5</v>
      </c>
      <c r="J7282" t="s">
        <v>23</v>
      </c>
      <c r="K7282" t="s">
        <v>315</v>
      </c>
      <c r="L7282" t="s">
        <v>398</v>
      </c>
      <c r="M7282" t="s">
        <v>454</v>
      </c>
      <c r="N7282">
        <v>-23.61722</v>
      </c>
      <c r="O7282">
        <v>-70.397220000000004</v>
      </c>
      <c r="P7282">
        <v>1</v>
      </c>
      <c r="Q7282">
        <v>2016</v>
      </c>
      <c r="R7282" s="2">
        <v>42496</v>
      </c>
      <c r="S7282" s="2">
        <v>42497</v>
      </c>
      <c r="T7282" s="2">
        <v>42506</v>
      </c>
      <c r="U7282" s="2"/>
    </row>
    <row r="7283" spans="1:25" x14ac:dyDescent="0.3">
      <c r="A7283" t="s">
        <v>19</v>
      </c>
      <c r="B7283" t="s">
        <v>20</v>
      </c>
      <c r="C7283" t="s">
        <v>54</v>
      </c>
      <c r="D7283" t="s">
        <v>376</v>
      </c>
      <c r="E7283" s="5" t="s">
        <v>516</v>
      </c>
      <c r="F7283">
        <v>5</v>
      </c>
      <c r="G7283" t="s">
        <v>442</v>
      </c>
      <c r="H7283">
        <v>0.05</v>
      </c>
      <c r="I7283">
        <f>ANAM[[#This Row],[VALOR Corregida]]/1000</f>
        <v>5.0000000000000002E-5</v>
      </c>
      <c r="J7283" t="s">
        <v>23</v>
      </c>
      <c r="K7283" t="s">
        <v>315</v>
      </c>
      <c r="L7283" t="s">
        <v>398</v>
      </c>
      <c r="M7283" t="s">
        <v>454</v>
      </c>
      <c r="N7283">
        <v>-23.61722</v>
      </c>
      <c r="O7283">
        <v>-70.397220000000004</v>
      </c>
      <c r="P7283">
        <v>1</v>
      </c>
      <c r="Q7283">
        <v>2016</v>
      </c>
      <c r="R7283" s="2">
        <v>42496</v>
      </c>
      <c r="S7283" s="2">
        <v>42497</v>
      </c>
      <c r="T7283" s="2">
        <v>42506</v>
      </c>
      <c r="U7283" s="2"/>
    </row>
    <row r="7284" spans="1:25" x14ac:dyDescent="0.3">
      <c r="A7284" t="s">
        <v>19</v>
      </c>
      <c r="B7284" t="s">
        <v>20</v>
      </c>
      <c r="C7284" t="s">
        <v>54</v>
      </c>
      <c r="D7284" t="s">
        <v>376</v>
      </c>
      <c r="E7284" s="5" t="s">
        <v>516</v>
      </c>
      <c r="F7284">
        <v>5</v>
      </c>
      <c r="G7284" t="s">
        <v>22</v>
      </c>
      <c r="H7284">
        <v>15</v>
      </c>
      <c r="I7284">
        <f>ANAM[[#This Row],[VALOR Corregida]]/1000</f>
        <v>1.4999999999999999E-2</v>
      </c>
      <c r="J7284" t="s">
        <v>23</v>
      </c>
      <c r="K7284" t="s">
        <v>315</v>
      </c>
      <c r="L7284" t="s">
        <v>398</v>
      </c>
      <c r="M7284" t="s">
        <v>454</v>
      </c>
      <c r="N7284">
        <v>-23.61722</v>
      </c>
      <c r="O7284">
        <v>-70.397220000000004</v>
      </c>
      <c r="P7284">
        <v>1</v>
      </c>
      <c r="Q7284">
        <v>2016</v>
      </c>
      <c r="R7284" s="2">
        <v>42496</v>
      </c>
      <c r="S7284" s="2">
        <v>42497</v>
      </c>
      <c r="T7284" s="2">
        <v>42506</v>
      </c>
      <c r="U7284" s="2"/>
    </row>
    <row r="7285" spans="1:25" x14ac:dyDescent="0.3">
      <c r="A7285" t="s">
        <v>19</v>
      </c>
      <c r="B7285" t="s">
        <v>20</v>
      </c>
      <c r="C7285" t="s">
        <v>54</v>
      </c>
      <c r="D7285" t="s">
        <v>376</v>
      </c>
      <c r="E7285" s="5" t="s">
        <v>516</v>
      </c>
      <c r="F7285">
        <v>5</v>
      </c>
      <c r="G7285" t="s">
        <v>414</v>
      </c>
      <c r="H7285">
        <v>0.05</v>
      </c>
      <c r="I7285">
        <f>ANAM[[#This Row],[VALOR Corregida]]/1000</f>
        <v>5.0000000000000002E-5</v>
      </c>
      <c r="J7285" t="s">
        <v>23</v>
      </c>
      <c r="K7285" t="s">
        <v>315</v>
      </c>
      <c r="L7285" t="s">
        <v>398</v>
      </c>
      <c r="M7285" t="s">
        <v>454</v>
      </c>
      <c r="N7285">
        <v>-23.61722</v>
      </c>
      <c r="O7285">
        <v>-70.397220000000004</v>
      </c>
      <c r="P7285">
        <v>1</v>
      </c>
      <c r="Q7285">
        <v>2016</v>
      </c>
      <c r="R7285" s="2">
        <v>42496</v>
      </c>
      <c r="S7285" s="2">
        <v>42497</v>
      </c>
      <c r="T7285" s="2">
        <v>42506</v>
      </c>
      <c r="U7285" s="2"/>
    </row>
    <row r="7286" spans="1:25" x14ac:dyDescent="0.3">
      <c r="A7286" t="s">
        <v>19</v>
      </c>
      <c r="B7286" t="s">
        <v>20</v>
      </c>
      <c r="C7286" t="s">
        <v>54</v>
      </c>
      <c r="D7286" t="s">
        <v>376</v>
      </c>
      <c r="E7286" s="5" t="s">
        <v>516</v>
      </c>
      <c r="F7286">
        <v>5</v>
      </c>
      <c r="G7286" t="s">
        <v>415</v>
      </c>
      <c r="H7286">
        <v>1.7</v>
      </c>
      <c r="I7286">
        <f>ANAM[[#This Row],[VALOR Corregida]]/1000</f>
        <v>1.6999999999999999E-3</v>
      </c>
      <c r="J7286" t="s">
        <v>23</v>
      </c>
      <c r="K7286" t="s">
        <v>24</v>
      </c>
      <c r="L7286" t="s">
        <v>398</v>
      </c>
      <c r="M7286" t="s">
        <v>454</v>
      </c>
      <c r="N7286">
        <v>-23.61722</v>
      </c>
      <c r="O7286">
        <v>-70.397220000000004</v>
      </c>
      <c r="P7286">
        <v>1</v>
      </c>
      <c r="Q7286">
        <v>2016</v>
      </c>
      <c r="R7286" s="2">
        <v>42496</v>
      </c>
      <c r="S7286" s="2">
        <v>42497</v>
      </c>
      <c r="T7286" s="2">
        <v>42506</v>
      </c>
      <c r="U7286" s="2"/>
    </row>
    <row r="7287" spans="1:25" x14ac:dyDescent="0.3">
      <c r="A7287" t="s">
        <v>19</v>
      </c>
      <c r="B7287" t="s">
        <v>20</v>
      </c>
      <c r="C7287" t="s">
        <v>54</v>
      </c>
      <c r="D7287" t="s">
        <v>376</v>
      </c>
      <c r="E7287" s="5" t="s">
        <v>516</v>
      </c>
      <c r="F7287">
        <v>5</v>
      </c>
      <c r="G7287" t="s">
        <v>416</v>
      </c>
      <c r="H7287">
        <v>0.05</v>
      </c>
      <c r="I7287">
        <f>ANAM[[#This Row],[VALOR Corregida]]/1000</f>
        <v>5.0000000000000002E-5</v>
      </c>
      <c r="J7287" t="s">
        <v>23</v>
      </c>
      <c r="K7287" t="s">
        <v>315</v>
      </c>
      <c r="L7287" t="s">
        <v>398</v>
      </c>
      <c r="M7287" t="s">
        <v>454</v>
      </c>
      <c r="N7287">
        <v>-23.61722</v>
      </c>
      <c r="O7287">
        <v>-70.397220000000004</v>
      </c>
      <c r="P7287">
        <v>1</v>
      </c>
      <c r="Q7287">
        <v>2016</v>
      </c>
      <c r="R7287" s="2">
        <v>42496</v>
      </c>
      <c r="S7287" s="2">
        <v>42497</v>
      </c>
      <c r="T7287" s="2">
        <v>42506</v>
      </c>
      <c r="U7287" s="2"/>
    </row>
    <row r="7288" spans="1:25" x14ac:dyDescent="0.3">
      <c r="A7288" t="s">
        <v>19</v>
      </c>
      <c r="B7288" t="s">
        <v>20</v>
      </c>
      <c r="C7288" t="s">
        <v>54</v>
      </c>
      <c r="D7288" t="s">
        <v>376</v>
      </c>
      <c r="E7288" s="5" t="s">
        <v>516</v>
      </c>
      <c r="F7288">
        <v>5</v>
      </c>
      <c r="G7288" t="s">
        <v>417</v>
      </c>
      <c r="H7288">
        <v>0.05</v>
      </c>
      <c r="I7288">
        <f>ANAM[[#This Row],[VALOR Corregida]]/1000</f>
        <v>5.0000000000000002E-5</v>
      </c>
      <c r="J7288" t="s">
        <v>23</v>
      </c>
      <c r="K7288" t="s">
        <v>315</v>
      </c>
      <c r="L7288" t="s">
        <v>398</v>
      </c>
      <c r="M7288" t="s">
        <v>454</v>
      </c>
      <c r="N7288">
        <v>-23.61722</v>
      </c>
      <c r="O7288">
        <v>-70.397220000000004</v>
      </c>
      <c r="P7288">
        <v>1</v>
      </c>
      <c r="Q7288">
        <v>2016</v>
      </c>
      <c r="R7288" s="2">
        <v>42496</v>
      </c>
      <c r="S7288" s="2">
        <v>42497</v>
      </c>
      <c r="T7288" s="2">
        <v>42506</v>
      </c>
      <c r="U7288" s="2"/>
    </row>
    <row r="7289" spans="1:25" x14ac:dyDescent="0.3">
      <c r="A7289" t="s">
        <v>19</v>
      </c>
      <c r="B7289" t="s">
        <v>20</v>
      </c>
      <c r="C7289" t="s">
        <v>54</v>
      </c>
      <c r="D7289" t="s">
        <v>376</v>
      </c>
      <c r="E7289" s="5" t="s">
        <v>516</v>
      </c>
      <c r="F7289">
        <v>5</v>
      </c>
      <c r="G7289" t="s">
        <v>418</v>
      </c>
      <c r="H7289">
        <v>0.05</v>
      </c>
      <c r="I7289">
        <f>ANAM[[#This Row],[VALOR Corregida]]/1000</f>
        <v>5.0000000000000002E-5</v>
      </c>
      <c r="J7289" t="s">
        <v>23</v>
      </c>
      <c r="K7289" t="s">
        <v>315</v>
      </c>
      <c r="L7289" t="s">
        <v>398</v>
      </c>
      <c r="M7289" t="s">
        <v>454</v>
      </c>
      <c r="N7289">
        <v>-23.61722</v>
      </c>
      <c r="O7289">
        <v>-70.397220000000004</v>
      </c>
      <c r="P7289">
        <v>1</v>
      </c>
      <c r="Q7289">
        <v>2016</v>
      </c>
      <c r="R7289" s="2">
        <v>42496</v>
      </c>
      <c r="S7289" s="2">
        <v>42497</v>
      </c>
      <c r="T7289" s="2">
        <v>42506</v>
      </c>
      <c r="U7289" s="2"/>
    </row>
    <row r="7290" spans="1:25" x14ac:dyDescent="0.3">
      <c r="A7290" t="s">
        <v>19</v>
      </c>
      <c r="B7290" t="s">
        <v>20</v>
      </c>
      <c r="C7290" t="s">
        <v>54</v>
      </c>
      <c r="D7290" t="s">
        <v>376</v>
      </c>
      <c r="E7290" s="5" t="s">
        <v>516</v>
      </c>
      <c r="F7290">
        <v>5</v>
      </c>
      <c r="G7290" t="s">
        <v>419</v>
      </c>
      <c r="H7290">
        <v>0.05</v>
      </c>
      <c r="I7290">
        <f>ANAM[[#This Row],[VALOR Corregida]]/1000</f>
        <v>5.0000000000000002E-5</v>
      </c>
      <c r="J7290" t="s">
        <v>23</v>
      </c>
      <c r="K7290" t="s">
        <v>315</v>
      </c>
      <c r="L7290" t="s">
        <v>398</v>
      </c>
      <c r="M7290" t="s">
        <v>454</v>
      </c>
      <c r="N7290">
        <v>-23.61722</v>
      </c>
      <c r="O7290">
        <v>-70.397220000000004</v>
      </c>
      <c r="P7290">
        <v>1</v>
      </c>
      <c r="Q7290">
        <v>2016</v>
      </c>
      <c r="R7290" s="2">
        <v>42496</v>
      </c>
      <c r="S7290" s="2">
        <v>42497</v>
      </c>
      <c r="T7290" s="2">
        <v>42506</v>
      </c>
      <c r="U7290" s="2"/>
    </row>
    <row r="7291" spans="1:25" x14ac:dyDescent="0.3">
      <c r="A7291" t="s">
        <v>19</v>
      </c>
      <c r="B7291" t="s">
        <v>20</v>
      </c>
      <c r="C7291" t="s">
        <v>54</v>
      </c>
      <c r="D7291" t="s">
        <v>376</v>
      </c>
      <c r="E7291" s="5" t="s">
        <v>516</v>
      </c>
      <c r="F7291">
        <v>5</v>
      </c>
      <c r="G7291" t="s">
        <v>420</v>
      </c>
      <c r="H7291">
        <v>0.05</v>
      </c>
      <c r="I7291">
        <f>ANAM[[#This Row],[VALOR Corregida]]/1000</f>
        <v>5.0000000000000002E-5</v>
      </c>
      <c r="J7291" t="s">
        <v>23</v>
      </c>
      <c r="K7291" t="s">
        <v>315</v>
      </c>
      <c r="L7291" t="s">
        <v>398</v>
      </c>
      <c r="M7291" t="s">
        <v>454</v>
      </c>
      <c r="N7291">
        <v>-23.61722</v>
      </c>
      <c r="O7291">
        <v>-70.397220000000004</v>
      </c>
      <c r="P7291">
        <v>1</v>
      </c>
      <c r="Q7291">
        <v>2016</v>
      </c>
      <c r="R7291" s="2">
        <v>42496</v>
      </c>
      <c r="S7291" s="2">
        <v>42497</v>
      </c>
      <c r="T7291" s="2">
        <v>42506</v>
      </c>
      <c r="U7291" s="2"/>
    </row>
    <row r="7292" spans="1:25" x14ac:dyDescent="0.3">
      <c r="A7292" t="s">
        <v>19</v>
      </c>
      <c r="B7292" t="s">
        <v>20</v>
      </c>
      <c r="C7292" t="s">
        <v>54</v>
      </c>
      <c r="D7292" t="s">
        <v>376</v>
      </c>
      <c r="E7292" s="5" t="s">
        <v>516</v>
      </c>
      <c r="F7292">
        <v>5</v>
      </c>
      <c r="G7292" t="s">
        <v>345</v>
      </c>
      <c r="H7292">
        <v>0.5</v>
      </c>
      <c r="I7292">
        <f>ANAM[[#This Row],[VALOR Corregida]]/1000</f>
        <v>5.0000000000000001E-4</v>
      </c>
      <c r="J7292" t="s">
        <v>23</v>
      </c>
      <c r="K7292" t="s">
        <v>315</v>
      </c>
      <c r="L7292" t="s">
        <v>398</v>
      </c>
      <c r="M7292" t="s">
        <v>454</v>
      </c>
      <c r="N7292">
        <v>-23.61722</v>
      </c>
      <c r="O7292">
        <v>-70.397220000000004</v>
      </c>
      <c r="P7292">
        <v>1</v>
      </c>
      <c r="Q7292">
        <v>2016</v>
      </c>
      <c r="R7292" s="2">
        <v>42496</v>
      </c>
      <c r="S7292" s="2">
        <v>42497</v>
      </c>
      <c r="T7292" s="2">
        <v>42506</v>
      </c>
      <c r="U7292" s="2"/>
    </row>
    <row r="7293" spans="1:25" x14ac:dyDescent="0.3">
      <c r="A7293" t="s">
        <v>19</v>
      </c>
      <c r="B7293" t="s">
        <v>20</v>
      </c>
      <c r="C7293" t="s">
        <v>54</v>
      </c>
      <c r="D7293" t="s">
        <v>376</v>
      </c>
      <c r="E7293" s="5" t="s">
        <v>516</v>
      </c>
      <c r="F7293">
        <v>5</v>
      </c>
      <c r="G7293" t="s">
        <v>346</v>
      </c>
      <c r="H7293">
        <v>0.5</v>
      </c>
      <c r="I7293">
        <f>ANAM[[#This Row],[VALOR Corregida]]/1000</f>
        <v>5.0000000000000001E-4</v>
      </c>
      <c r="J7293" t="s">
        <v>23</v>
      </c>
      <c r="K7293" t="s">
        <v>315</v>
      </c>
      <c r="L7293" t="s">
        <v>398</v>
      </c>
      <c r="M7293" t="s">
        <v>454</v>
      </c>
      <c r="N7293">
        <v>-23.61722</v>
      </c>
      <c r="O7293">
        <v>-70.397220000000004</v>
      </c>
      <c r="P7293">
        <v>1</v>
      </c>
      <c r="Q7293">
        <v>2016</v>
      </c>
      <c r="R7293" s="2">
        <v>42496</v>
      </c>
      <c r="S7293" s="2">
        <v>42497</v>
      </c>
      <c r="T7293" s="2">
        <v>42506</v>
      </c>
      <c r="U7293" s="2"/>
    </row>
    <row r="7294" spans="1:25" x14ac:dyDescent="0.3">
      <c r="A7294" t="s">
        <v>19</v>
      </c>
      <c r="B7294" t="s">
        <v>20</v>
      </c>
      <c r="C7294" t="s">
        <v>54</v>
      </c>
      <c r="D7294" t="s">
        <v>376</v>
      </c>
      <c r="E7294" s="5" t="s">
        <v>516</v>
      </c>
      <c r="F7294">
        <v>5</v>
      </c>
      <c r="G7294" t="s">
        <v>30</v>
      </c>
      <c r="H7294">
        <v>6.8</v>
      </c>
      <c r="I7294">
        <f>ANAM[[#This Row],[VALOR Corregida]]/1000</f>
        <v>6.7999999999999996E-3</v>
      </c>
      <c r="J7294" t="s">
        <v>31</v>
      </c>
      <c r="K7294" t="s">
        <v>24</v>
      </c>
      <c r="L7294" t="s">
        <v>398</v>
      </c>
      <c r="M7294" t="s">
        <v>454</v>
      </c>
      <c r="N7294">
        <v>-23.61722</v>
      </c>
      <c r="O7294">
        <v>-70.397220000000004</v>
      </c>
      <c r="P7294">
        <v>1</v>
      </c>
      <c r="Q7294">
        <v>2016</v>
      </c>
      <c r="R7294" s="2">
        <v>42496</v>
      </c>
      <c r="S7294" s="2">
        <v>42497</v>
      </c>
      <c r="T7294" s="2">
        <v>42506</v>
      </c>
      <c r="U7294" s="2"/>
      <c r="X7294">
        <f>0.000000000001*H7294^4-0.00000001*H7294^3+0.00004*H7294^2-0.0733*H7294+97.8</f>
        <v>97.303406457818141</v>
      </c>
      <c r="Y7294">
        <f>X7294*0.12</f>
        <v>11.676408774938176</v>
      </c>
    </row>
    <row r="7295" spans="1:25" x14ac:dyDescent="0.3">
      <c r="A7295" t="s">
        <v>19</v>
      </c>
      <c r="B7295" t="s">
        <v>20</v>
      </c>
      <c r="C7295" t="s">
        <v>54</v>
      </c>
      <c r="D7295" t="s">
        <v>376</v>
      </c>
      <c r="E7295" s="5" t="s">
        <v>516</v>
      </c>
      <c r="F7295">
        <v>5</v>
      </c>
      <c r="G7295" t="s">
        <v>421</v>
      </c>
      <c r="H7295">
        <v>0.05</v>
      </c>
      <c r="I7295">
        <f>ANAM[[#This Row],[VALOR Corregida]]/1000</f>
        <v>5.0000000000000002E-5</v>
      </c>
      <c r="J7295" t="s">
        <v>23</v>
      </c>
      <c r="K7295" t="s">
        <v>315</v>
      </c>
      <c r="L7295" t="s">
        <v>398</v>
      </c>
      <c r="M7295" t="s">
        <v>454</v>
      </c>
      <c r="N7295">
        <v>-23.61722</v>
      </c>
      <c r="O7295">
        <v>-70.397220000000004</v>
      </c>
      <c r="P7295">
        <v>1</v>
      </c>
      <c r="Q7295">
        <v>2016</v>
      </c>
      <c r="R7295" s="2">
        <v>42496</v>
      </c>
      <c r="S7295" s="2">
        <v>42497</v>
      </c>
      <c r="T7295" s="2">
        <v>42506</v>
      </c>
      <c r="U7295" s="2"/>
    </row>
    <row r="7296" spans="1:25" x14ac:dyDescent="0.3">
      <c r="A7296" t="s">
        <v>19</v>
      </c>
      <c r="B7296" t="s">
        <v>20</v>
      </c>
      <c r="C7296" t="s">
        <v>54</v>
      </c>
      <c r="D7296" t="s">
        <v>376</v>
      </c>
      <c r="E7296" s="5" t="s">
        <v>516</v>
      </c>
      <c r="F7296">
        <v>5</v>
      </c>
      <c r="G7296" t="s">
        <v>422</v>
      </c>
      <c r="H7296">
        <v>0.05</v>
      </c>
      <c r="I7296">
        <f>ANAM[[#This Row],[VALOR Corregida]]/1000</f>
        <v>5.0000000000000002E-5</v>
      </c>
      <c r="J7296" t="s">
        <v>23</v>
      </c>
      <c r="K7296" t="s">
        <v>315</v>
      </c>
      <c r="L7296" t="s">
        <v>398</v>
      </c>
      <c r="M7296" t="s">
        <v>454</v>
      </c>
      <c r="N7296">
        <v>-23.61722</v>
      </c>
      <c r="O7296">
        <v>-70.397220000000004</v>
      </c>
      <c r="P7296">
        <v>1</v>
      </c>
      <c r="Q7296">
        <v>2016</v>
      </c>
      <c r="R7296" s="2">
        <v>42496</v>
      </c>
      <c r="S7296" s="2">
        <v>42497</v>
      </c>
      <c r="T7296" s="2">
        <v>42506</v>
      </c>
      <c r="U7296" s="2"/>
    </row>
    <row r="7297" spans="1:25" x14ac:dyDescent="0.3">
      <c r="A7297" t="s">
        <v>19</v>
      </c>
      <c r="B7297" t="s">
        <v>20</v>
      </c>
      <c r="C7297" t="s">
        <v>54</v>
      </c>
      <c r="D7297" t="s">
        <v>376</v>
      </c>
      <c r="E7297" s="5" t="s">
        <v>516</v>
      </c>
      <c r="F7297">
        <v>5</v>
      </c>
      <c r="G7297" t="s">
        <v>423</v>
      </c>
      <c r="H7297">
        <v>0.05</v>
      </c>
      <c r="I7297">
        <f>ANAM[[#This Row],[VALOR Corregida]]/1000</f>
        <v>5.0000000000000002E-5</v>
      </c>
      <c r="J7297" t="s">
        <v>23</v>
      </c>
      <c r="K7297" t="s">
        <v>315</v>
      </c>
      <c r="L7297" t="s">
        <v>398</v>
      </c>
      <c r="M7297" t="s">
        <v>454</v>
      </c>
      <c r="N7297">
        <v>-23.61722</v>
      </c>
      <c r="O7297">
        <v>-70.397220000000004</v>
      </c>
      <c r="P7297">
        <v>1</v>
      </c>
      <c r="Q7297">
        <v>2016</v>
      </c>
      <c r="R7297" s="2">
        <v>42496</v>
      </c>
      <c r="S7297" s="2">
        <v>42497</v>
      </c>
      <c r="T7297" s="2">
        <v>42506</v>
      </c>
      <c r="U7297" s="2"/>
    </row>
    <row r="7298" spans="1:25" x14ac:dyDescent="0.3">
      <c r="A7298" t="s">
        <v>19</v>
      </c>
      <c r="B7298" t="s">
        <v>20</v>
      </c>
      <c r="C7298" t="s">
        <v>54</v>
      </c>
      <c r="D7298" t="s">
        <v>376</v>
      </c>
      <c r="E7298" s="5" t="s">
        <v>516</v>
      </c>
      <c r="F7298">
        <v>5</v>
      </c>
      <c r="G7298" t="s">
        <v>424</v>
      </c>
      <c r="H7298">
        <v>0.05</v>
      </c>
      <c r="I7298">
        <f>ANAM[[#This Row],[VALOR Corregida]]/1000</f>
        <v>5.0000000000000002E-5</v>
      </c>
      <c r="J7298" t="s">
        <v>23</v>
      </c>
      <c r="K7298" t="s">
        <v>315</v>
      </c>
      <c r="L7298" t="s">
        <v>398</v>
      </c>
      <c r="M7298" t="s">
        <v>454</v>
      </c>
      <c r="N7298">
        <v>-23.61722</v>
      </c>
      <c r="O7298">
        <v>-70.397220000000004</v>
      </c>
      <c r="P7298">
        <v>1</v>
      </c>
      <c r="Q7298">
        <v>2016</v>
      </c>
      <c r="R7298" s="2">
        <v>42496</v>
      </c>
      <c r="S7298" s="2">
        <v>42497</v>
      </c>
      <c r="T7298" s="2">
        <v>42506</v>
      </c>
      <c r="U7298" s="2"/>
    </row>
    <row r="7299" spans="1:25" x14ac:dyDescent="0.3">
      <c r="A7299" t="s">
        <v>19</v>
      </c>
      <c r="B7299" t="s">
        <v>20</v>
      </c>
      <c r="C7299" t="s">
        <v>54</v>
      </c>
      <c r="D7299" t="s">
        <v>376</v>
      </c>
      <c r="E7299" s="5" t="s">
        <v>516</v>
      </c>
      <c r="F7299">
        <v>5</v>
      </c>
      <c r="G7299" t="s">
        <v>425</v>
      </c>
      <c r="H7299">
        <v>0.05</v>
      </c>
      <c r="I7299">
        <f>ANAM[[#This Row],[VALOR Corregida]]/1000</f>
        <v>5.0000000000000002E-5</v>
      </c>
      <c r="J7299" t="s">
        <v>23</v>
      </c>
      <c r="K7299" t="s">
        <v>315</v>
      </c>
      <c r="L7299" t="s">
        <v>398</v>
      </c>
      <c r="M7299" t="s">
        <v>454</v>
      </c>
      <c r="N7299">
        <v>-23.61722</v>
      </c>
      <c r="O7299">
        <v>-70.397220000000004</v>
      </c>
      <c r="P7299">
        <v>1</v>
      </c>
      <c r="Q7299">
        <v>2016</v>
      </c>
      <c r="R7299" s="2">
        <v>42496</v>
      </c>
      <c r="S7299" s="2">
        <v>42497</v>
      </c>
      <c r="T7299" s="2">
        <v>42506</v>
      </c>
      <c r="U7299" s="2"/>
    </row>
    <row r="7300" spans="1:25" x14ac:dyDescent="0.3">
      <c r="A7300" t="s">
        <v>19</v>
      </c>
      <c r="B7300" t="s">
        <v>20</v>
      </c>
      <c r="C7300" t="s">
        <v>54</v>
      </c>
      <c r="D7300" t="s">
        <v>376</v>
      </c>
      <c r="E7300" s="5" t="s">
        <v>516</v>
      </c>
      <c r="F7300">
        <v>5</v>
      </c>
      <c r="G7300" t="s">
        <v>126</v>
      </c>
      <c r="H7300">
        <v>1.4E-2</v>
      </c>
      <c r="I7300">
        <f>ANAM[[#This Row],[VALOR Corregida]]/1000</f>
        <v>1.4E-5</v>
      </c>
      <c r="J7300" t="s">
        <v>27</v>
      </c>
      <c r="K7300" t="s">
        <v>24</v>
      </c>
      <c r="L7300" t="s">
        <v>398</v>
      </c>
      <c r="M7300" t="s">
        <v>454</v>
      </c>
      <c r="N7300">
        <v>-23.61722</v>
      </c>
      <c r="O7300">
        <v>-70.397220000000004</v>
      </c>
      <c r="P7300">
        <v>1</v>
      </c>
      <c r="Q7300">
        <v>2016</v>
      </c>
      <c r="R7300" s="2">
        <v>42496</v>
      </c>
      <c r="S7300" s="2">
        <v>42497</v>
      </c>
      <c r="T7300" s="2">
        <v>42506</v>
      </c>
      <c r="U7300" s="2"/>
      <c r="X7300">
        <f>-0.0008*H7300^2-0.94*H7300+97.2</f>
        <v>97.186839843200005</v>
      </c>
      <c r="Y7300">
        <f>X7300*0.12</f>
        <v>11.662420781184</v>
      </c>
    </row>
    <row r="7301" spans="1:25" x14ac:dyDescent="0.3">
      <c r="A7301" t="s">
        <v>19</v>
      </c>
      <c r="B7301" t="s">
        <v>20</v>
      </c>
      <c r="C7301" t="s">
        <v>54</v>
      </c>
      <c r="D7301" t="s">
        <v>376</v>
      </c>
      <c r="E7301" s="5" t="s">
        <v>516</v>
      </c>
      <c r="F7301">
        <v>5</v>
      </c>
      <c r="G7301" t="s">
        <v>426</v>
      </c>
      <c r="H7301">
        <v>1.25</v>
      </c>
      <c r="I7301">
        <f>ANAM[[#This Row],[VALOR Corregida]]/1000</f>
        <v>1.25E-3</v>
      </c>
      <c r="J7301" t="s">
        <v>27</v>
      </c>
      <c r="K7301" t="s">
        <v>315</v>
      </c>
      <c r="L7301" t="s">
        <v>398</v>
      </c>
      <c r="M7301" t="s">
        <v>454</v>
      </c>
      <c r="N7301">
        <v>-23.61722</v>
      </c>
      <c r="O7301">
        <v>-70.397220000000004</v>
      </c>
      <c r="P7301">
        <v>1</v>
      </c>
      <c r="Q7301">
        <v>2016</v>
      </c>
      <c r="R7301" s="2">
        <v>42496</v>
      </c>
      <c r="S7301" s="2">
        <v>42497</v>
      </c>
      <c r="T7301" s="2">
        <v>42506</v>
      </c>
      <c r="U7301" s="2"/>
    </row>
    <row r="7302" spans="1:25" x14ac:dyDescent="0.3">
      <c r="A7302" t="s">
        <v>19</v>
      </c>
      <c r="B7302" t="s">
        <v>20</v>
      </c>
      <c r="C7302" t="s">
        <v>54</v>
      </c>
      <c r="D7302" t="s">
        <v>376</v>
      </c>
      <c r="E7302" s="5" t="s">
        <v>516</v>
      </c>
      <c r="F7302">
        <v>5</v>
      </c>
      <c r="G7302" t="s">
        <v>428</v>
      </c>
      <c r="H7302">
        <v>0.05</v>
      </c>
      <c r="I7302">
        <f>ANAM[[#This Row],[VALOR Corregida]]/1000</f>
        <v>5.0000000000000002E-5</v>
      </c>
      <c r="J7302" t="s">
        <v>23</v>
      </c>
      <c r="K7302" t="s">
        <v>315</v>
      </c>
      <c r="L7302" t="s">
        <v>398</v>
      </c>
      <c r="M7302" t="s">
        <v>454</v>
      </c>
      <c r="N7302">
        <v>-23.61722</v>
      </c>
      <c r="O7302">
        <v>-70.397220000000004</v>
      </c>
      <c r="P7302">
        <v>1</v>
      </c>
      <c r="Q7302">
        <v>2016</v>
      </c>
      <c r="R7302" s="2">
        <v>42496</v>
      </c>
      <c r="S7302" s="2">
        <v>42497</v>
      </c>
      <c r="T7302" s="2">
        <v>42506</v>
      </c>
      <c r="U7302" s="2"/>
    </row>
    <row r="7303" spans="1:25" x14ac:dyDescent="0.3">
      <c r="A7303" t="s">
        <v>19</v>
      </c>
      <c r="B7303" t="s">
        <v>20</v>
      </c>
      <c r="C7303" t="s">
        <v>54</v>
      </c>
      <c r="D7303" t="s">
        <v>376</v>
      </c>
      <c r="E7303" s="5" t="s">
        <v>516</v>
      </c>
      <c r="F7303">
        <v>5</v>
      </c>
      <c r="G7303" t="s">
        <v>348</v>
      </c>
      <c r="H7303">
        <v>2.5000000000000001E-4</v>
      </c>
      <c r="I7303">
        <f>ANAM[[#This Row],[VALOR Corregida]]/1000</f>
        <v>2.4999999999999999E-7</v>
      </c>
      <c r="J7303" t="s">
        <v>23</v>
      </c>
      <c r="K7303" t="s">
        <v>315</v>
      </c>
      <c r="L7303" t="s">
        <v>398</v>
      </c>
      <c r="M7303" t="s">
        <v>454</v>
      </c>
      <c r="N7303">
        <v>-23.61722</v>
      </c>
      <c r="O7303">
        <v>-70.397220000000004</v>
      </c>
      <c r="P7303">
        <v>1</v>
      </c>
      <c r="Q7303">
        <v>2016</v>
      </c>
      <c r="R7303" s="2">
        <v>42496</v>
      </c>
      <c r="S7303" s="2">
        <v>42497</v>
      </c>
      <c r="T7303" s="2">
        <v>42506</v>
      </c>
      <c r="U7303" s="2"/>
    </row>
    <row r="7304" spans="1:25" x14ac:dyDescent="0.3">
      <c r="A7304" t="s">
        <v>19</v>
      </c>
      <c r="B7304" t="s">
        <v>20</v>
      </c>
      <c r="C7304" t="s">
        <v>54</v>
      </c>
      <c r="D7304" t="s">
        <v>376</v>
      </c>
      <c r="E7304" s="5" t="s">
        <v>516</v>
      </c>
      <c r="F7304">
        <v>5</v>
      </c>
      <c r="G7304" t="s">
        <v>429</v>
      </c>
      <c r="H7304">
        <v>0.05</v>
      </c>
      <c r="I7304">
        <f>ANAM[[#This Row],[VALOR Corregida]]/1000</f>
        <v>5.0000000000000002E-5</v>
      </c>
      <c r="J7304" t="s">
        <v>23</v>
      </c>
      <c r="K7304" t="s">
        <v>315</v>
      </c>
      <c r="L7304" t="s">
        <v>398</v>
      </c>
      <c r="M7304" t="s">
        <v>454</v>
      </c>
      <c r="N7304">
        <v>-23.61722</v>
      </c>
      <c r="O7304">
        <v>-70.397220000000004</v>
      </c>
      <c r="P7304">
        <v>1</v>
      </c>
      <c r="Q7304">
        <v>2016</v>
      </c>
      <c r="R7304" s="2">
        <v>42496</v>
      </c>
      <c r="S7304" s="2">
        <v>42497</v>
      </c>
      <c r="T7304" s="2">
        <v>42506</v>
      </c>
      <c r="U7304" s="2"/>
    </row>
    <row r="7305" spans="1:25" x14ac:dyDescent="0.3">
      <c r="A7305" t="s">
        <v>19</v>
      </c>
      <c r="B7305" t="s">
        <v>20</v>
      </c>
      <c r="C7305" t="s">
        <v>54</v>
      </c>
      <c r="D7305" t="s">
        <v>376</v>
      </c>
      <c r="E7305" s="5" t="s">
        <v>516</v>
      </c>
      <c r="F7305">
        <v>5</v>
      </c>
      <c r="G7305" t="s">
        <v>40</v>
      </c>
      <c r="H7305">
        <v>2.11</v>
      </c>
      <c r="I7305">
        <f>ANAM[[#This Row],[VALOR Corregida]]/1000</f>
        <v>2.1099999999999999E-3</v>
      </c>
      <c r="J7305" t="s">
        <v>27</v>
      </c>
      <c r="K7305" t="s">
        <v>24</v>
      </c>
      <c r="L7305" t="s">
        <v>398</v>
      </c>
      <c r="M7305" t="s">
        <v>454</v>
      </c>
      <c r="N7305">
        <v>-23.61722</v>
      </c>
      <c r="O7305">
        <v>-70.397220000000004</v>
      </c>
      <c r="P7305">
        <v>1</v>
      </c>
      <c r="Q7305">
        <v>2016</v>
      </c>
      <c r="R7305" s="2">
        <v>42496</v>
      </c>
      <c r="S7305" s="2">
        <v>42497</v>
      </c>
      <c r="T7305" s="2">
        <v>42506</v>
      </c>
      <c r="U7305" s="2"/>
    </row>
    <row r="7306" spans="1:25" x14ac:dyDescent="0.3">
      <c r="A7306" t="s">
        <v>19</v>
      </c>
      <c r="B7306" t="s">
        <v>20</v>
      </c>
      <c r="C7306" t="s">
        <v>54</v>
      </c>
      <c r="D7306" t="s">
        <v>376</v>
      </c>
      <c r="E7306" s="5" t="s">
        <v>516</v>
      </c>
      <c r="F7306">
        <v>5</v>
      </c>
      <c r="G7306" t="s">
        <v>41</v>
      </c>
      <c r="H7306">
        <v>0.01</v>
      </c>
      <c r="I7306">
        <f>ANAM[[#This Row],[VALOR Corregida]]/1000</f>
        <v>1.0000000000000001E-5</v>
      </c>
      <c r="J7306" t="s">
        <v>27</v>
      </c>
      <c r="K7306" t="s">
        <v>315</v>
      </c>
      <c r="L7306" t="s">
        <v>398</v>
      </c>
      <c r="M7306" t="s">
        <v>454</v>
      </c>
      <c r="N7306">
        <v>-23.61722</v>
      </c>
      <c r="O7306">
        <v>-70.397220000000004</v>
      </c>
      <c r="P7306">
        <v>1</v>
      </c>
      <c r="Q7306">
        <v>2016</v>
      </c>
      <c r="R7306" s="2">
        <v>42496</v>
      </c>
      <c r="S7306" s="2">
        <v>42497</v>
      </c>
      <c r="T7306" s="2">
        <v>42506</v>
      </c>
      <c r="U7306" s="2"/>
    </row>
    <row r="7307" spans="1:25" x14ac:dyDescent="0.3">
      <c r="A7307" t="s">
        <v>19</v>
      </c>
      <c r="B7307" t="s">
        <v>20</v>
      </c>
      <c r="C7307" t="s">
        <v>54</v>
      </c>
      <c r="D7307" t="s">
        <v>376</v>
      </c>
      <c r="E7307" s="5" t="s">
        <v>516</v>
      </c>
      <c r="F7307">
        <v>5</v>
      </c>
      <c r="G7307" t="s">
        <v>349</v>
      </c>
      <c r="H7307">
        <v>8</v>
      </c>
      <c r="I7307">
        <f>ANAM[[#This Row],[VALOR Corregida]]/1000</f>
        <v>8.0000000000000002E-3</v>
      </c>
      <c r="J7307" t="s">
        <v>27</v>
      </c>
      <c r="K7307" t="s">
        <v>24</v>
      </c>
      <c r="L7307" t="s">
        <v>398</v>
      </c>
      <c r="M7307" t="s">
        <v>454</v>
      </c>
      <c r="N7307">
        <v>-23.61722</v>
      </c>
      <c r="O7307">
        <v>-70.397220000000004</v>
      </c>
      <c r="P7307">
        <v>1</v>
      </c>
      <c r="Q7307">
        <v>2016</v>
      </c>
      <c r="R7307" s="2">
        <v>42496</v>
      </c>
      <c r="S7307" s="2">
        <v>42497</v>
      </c>
      <c r="T7307" s="2">
        <v>42506</v>
      </c>
      <c r="U7307" s="2"/>
      <c r="X7307">
        <f>-0.14*H7307^3+1.81*H7307^2+5.68*H7307+1.92</f>
        <v>91.52</v>
      </c>
      <c r="Y7307">
        <f>X7307*0.2</f>
        <v>18.303999999999998</v>
      </c>
    </row>
    <row r="7308" spans="1:25" x14ac:dyDescent="0.3">
      <c r="A7308" t="s">
        <v>19</v>
      </c>
      <c r="B7308" t="s">
        <v>20</v>
      </c>
      <c r="C7308" t="s">
        <v>54</v>
      </c>
      <c r="D7308" t="s">
        <v>376</v>
      </c>
      <c r="E7308" s="5" t="s">
        <v>516</v>
      </c>
      <c r="F7308">
        <v>5</v>
      </c>
      <c r="G7308" t="s">
        <v>350</v>
      </c>
      <c r="H7308">
        <v>1.25</v>
      </c>
      <c r="I7308">
        <f>ANAM[[#This Row],[VALOR Corregida]]/1000</f>
        <v>1.25E-3</v>
      </c>
      <c r="J7308" t="s">
        <v>23</v>
      </c>
      <c r="K7308" t="s">
        <v>315</v>
      </c>
      <c r="L7308" t="s">
        <v>398</v>
      </c>
      <c r="M7308" t="s">
        <v>454</v>
      </c>
      <c r="N7308">
        <v>-23.61722</v>
      </c>
      <c r="O7308">
        <v>-70.397220000000004</v>
      </c>
      <c r="P7308">
        <v>1</v>
      </c>
      <c r="Q7308">
        <v>2016</v>
      </c>
      <c r="R7308" s="2">
        <v>42496</v>
      </c>
      <c r="S7308" s="2">
        <v>42497</v>
      </c>
      <c r="T7308" s="2">
        <v>42506</v>
      </c>
      <c r="U7308" s="2"/>
    </row>
    <row r="7309" spans="1:25" x14ac:dyDescent="0.3">
      <c r="A7309" t="s">
        <v>19</v>
      </c>
      <c r="B7309" t="s">
        <v>20</v>
      </c>
      <c r="C7309" t="s">
        <v>54</v>
      </c>
      <c r="D7309" t="s">
        <v>376</v>
      </c>
      <c r="E7309" s="5" t="s">
        <v>516</v>
      </c>
      <c r="F7309">
        <v>5</v>
      </c>
      <c r="G7309" t="s">
        <v>352</v>
      </c>
      <c r="H7309">
        <v>11</v>
      </c>
      <c r="I7309">
        <f>ANAM[[#This Row],[VALOR Corregida]]/1000</f>
        <v>1.0999999999999999E-2</v>
      </c>
      <c r="J7309" t="s">
        <v>27</v>
      </c>
      <c r="K7309" t="s">
        <v>24</v>
      </c>
      <c r="L7309" t="s">
        <v>398</v>
      </c>
      <c r="M7309" t="s">
        <v>454</v>
      </c>
      <c r="N7309">
        <v>-23.61722</v>
      </c>
      <c r="O7309">
        <v>-70.397220000000004</v>
      </c>
      <c r="P7309">
        <v>1</v>
      </c>
      <c r="Q7309">
        <v>2016</v>
      </c>
      <c r="R7309" s="2">
        <v>42496</v>
      </c>
      <c r="S7309" s="2">
        <v>42497</v>
      </c>
      <c r="T7309" s="2">
        <v>42506</v>
      </c>
      <c r="U7309" s="2"/>
      <c r="X7309">
        <f>0.0014*H7309^2-0.86*H7309+97.5</f>
        <v>88.209400000000002</v>
      </c>
      <c r="Y7309">
        <f>X7309*0.12</f>
        <v>10.585127999999999</v>
      </c>
    </row>
    <row r="7310" spans="1:25" x14ac:dyDescent="0.3">
      <c r="A7310" t="s">
        <v>19</v>
      </c>
      <c r="B7310" t="s">
        <v>20</v>
      </c>
      <c r="C7310" t="s">
        <v>57</v>
      </c>
      <c r="D7310" t="s">
        <v>378</v>
      </c>
      <c r="E7310" s="5" t="s">
        <v>517</v>
      </c>
      <c r="F7310">
        <v>5</v>
      </c>
      <c r="G7310" t="s">
        <v>412</v>
      </c>
      <c r="H7310">
        <v>0.05</v>
      </c>
      <c r="I7310">
        <f>ANAM[[#This Row],[VALOR Corregida]]/1000</f>
        <v>5.0000000000000002E-5</v>
      </c>
      <c r="J7310" t="s">
        <v>23</v>
      </c>
      <c r="K7310" t="s">
        <v>315</v>
      </c>
      <c r="L7310" t="s">
        <v>398</v>
      </c>
      <c r="M7310" t="s">
        <v>454</v>
      </c>
      <c r="N7310">
        <v>-23.64556</v>
      </c>
      <c r="O7310">
        <v>-70.407780000000002</v>
      </c>
      <c r="P7310">
        <v>1</v>
      </c>
      <c r="Q7310">
        <v>2016</v>
      </c>
      <c r="R7310" s="2">
        <v>42496</v>
      </c>
      <c r="S7310" s="2">
        <v>42497</v>
      </c>
      <c r="T7310" s="2">
        <v>42506</v>
      </c>
      <c r="U7310" s="2"/>
    </row>
    <row r="7311" spans="1:25" x14ac:dyDescent="0.3">
      <c r="A7311" t="s">
        <v>19</v>
      </c>
      <c r="B7311" t="s">
        <v>20</v>
      </c>
      <c r="C7311" t="s">
        <v>57</v>
      </c>
      <c r="D7311" t="s">
        <v>378</v>
      </c>
      <c r="E7311" s="5" t="s">
        <v>517</v>
      </c>
      <c r="F7311">
        <v>5</v>
      </c>
      <c r="G7311" t="s">
        <v>442</v>
      </c>
      <c r="H7311">
        <v>0.05</v>
      </c>
      <c r="I7311">
        <f>ANAM[[#This Row],[VALOR Corregida]]/1000</f>
        <v>5.0000000000000002E-5</v>
      </c>
      <c r="J7311" t="s">
        <v>23</v>
      </c>
      <c r="K7311" t="s">
        <v>315</v>
      </c>
      <c r="L7311" t="s">
        <v>398</v>
      </c>
      <c r="M7311" t="s">
        <v>454</v>
      </c>
      <c r="N7311">
        <v>-23.64556</v>
      </c>
      <c r="O7311">
        <v>-70.407780000000002</v>
      </c>
      <c r="P7311">
        <v>1</v>
      </c>
      <c r="Q7311">
        <v>2016</v>
      </c>
      <c r="R7311" s="2">
        <v>42496</v>
      </c>
      <c r="S7311" s="2">
        <v>42497</v>
      </c>
      <c r="T7311" s="2">
        <v>42506</v>
      </c>
      <c r="U7311" s="2"/>
    </row>
    <row r="7312" spans="1:25" x14ac:dyDescent="0.3">
      <c r="A7312" t="s">
        <v>19</v>
      </c>
      <c r="B7312" t="s">
        <v>20</v>
      </c>
      <c r="C7312" t="s">
        <v>57</v>
      </c>
      <c r="D7312" t="s">
        <v>378</v>
      </c>
      <c r="E7312" s="5" t="s">
        <v>517</v>
      </c>
      <c r="F7312">
        <v>5</v>
      </c>
      <c r="G7312" t="s">
        <v>22</v>
      </c>
      <c r="H7312">
        <v>15</v>
      </c>
      <c r="I7312">
        <f>ANAM[[#This Row],[VALOR Corregida]]/1000</f>
        <v>1.4999999999999999E-2</v>
      </c>
      <c r="J7312" t="s">
        <v>23</v>
      </c>
      <c r="K7312" t="s">
        <v>315</v>
      </c>
      <c r="L7312" t="s">
        <v>398</v>
      </c>
      <c r="M7312" t="s">
        <v>454</v>
      </c>
      <c r="N7312">
        <v>-23.64556</v>
      </c>
      <c r="O7312">
        <v>-70.407780000000002</v>
      </c>
      <c r="P7312">
        <v>1</v>
      </c>
      <c r="Q7312">
        <v>2016</v>
      </c>
      <c r="R7312" s="2">
        <v>42496</v>
      </c>
      <c r="S7312" s="2">
        <v>42497</v>
      </c>
      <c r="T7312" s="2">
        <v>42506</v>
      </c>
      <c r="U7312" s="2"/>
    </row>
    <row r="7313" spans="1:25" x14ac:dyDescent="0.3">
      <c r="A7313" t="s">
        <v>19</v>
      </c>
      <c r="B7313" t="s">
        <v>20</v>
      </c>
      <c r="C7313" t="s">
        <v>57</v>
      </c>
      <c r="D7313" t="s">
        <v>378</v>
      </c>
      <c r="E7313" s="5" t="s">
        <v>517</v>
      </c>
      <c r="F7313">
        <v>5</v>
      </c>
      <c r="G7313" t="s">
        <v>414</v>
      </c>
      <c r="H7313">
        <v>0.05</v>
      </c>
      <c r="I7313">
        <f>ANAM[[#This Row],[VALOR Corregida]]/1000</f>
        <v>5.0000000000000002E-5</v>
      </c>
      <c r="J7313" t="s">
        <v>23</v>
      </c>
      <c r="K7313" t="s">
        <v>315</v>
      </c>
      <c r="L7313" t="s">
        <v>398</v>
      </c>
      <c r="M7313" t="s">
        <v>454</v>
      </c>
      <c r="N7313">
        <v>-23.64556</v>
      </c>
      <c r="O7313">
        <v>-70.407780000000002</v>
      </c>
      <c r="P7313">
        <v>1</v>
      </c>
      <c r="Q7313">
        <v>2016</v>
      </c>
      <c r="R7313" s="2">
        <v>42496</v>
      </c>
      <c r="S7313" s="2">
        <v>42497</v>
      </c>
      <c r="T7313" s="2">
        <v>42506</v>
      </c>
      <c r="U7313" s="2"/>
    </row>
    <row r="7314" spans="1:25" x14ac:dyDescent="0.3">
      <c r="A7314" t="s">
        <v>19</v>
      </c>
      <c r="B7314" t="s">
        <v>20</v>
      </c>
      <c r="C7314" t="s">
        <v>57</v>
      </c>
      <c r="D7314" t="s">
        <v>378</v>
      </c>
      <c r="E7314" s="5" t="s">
        <v>517</v>
      </c>
      <c r="F7314">
        <v>5</v>
      </c>
      <c r="G7314" t="s">
        <v>415</v>
      </c>
      <c r="H7314">
        <v>3.8</v>
      </c>
      <c r="I7314">
        <f>ANAM[[#This Row],[VALOR Corregida]]/1000</f>
        <v>3.8E-3</v>
      </c>
      <c r="J7314" t="s">
        <v>23</v>
      </c>
      <c r="K7314" t="s">
        <v>24</v>
      </c>
      <c r="L7314" t="s">
        <v>398</v>
      </c>
      <c r="M7314" t="s">
        <v>454</v>
      </c>
      <c r="N7314">
        <v>-23.64556</v>
      </c>
      <c r="O7314">
        <v>-70.407780000000002</v>
      </c>
      <c r="P7314">
        <v>1</v>
      </c>
      <c r="Q7314">
        <v>2016</v>
      </c>
      <c r="R7314" s="2">
        <v>42496</v>
      </c>
      <c r="S7314" s="2">
        <v>42497</v>
      </c>
      <c r="T7314" s="2">
        <v>42506</v>
      </c>
      <c r="U7314" s="2"/>
    </row>
    <row r="7315" spans="1:25" x14ac:dyDescent="0.3">
      <c r="A7315" t="s">
        <v>19</v>
      </c>
      <c r="B7315" t="s">
        <v>20</v>
      </c>
      <c r="C7315" t="s">
        <v>57</v>
      </c>
      <c r="D7315" t="s">
        <v>378</v>
      </c>
      <c r="E7315" s="5" t="s">
        <v>517</v>
      </c>
      <c r="F7315">
        <v>5</v>
      </c>
      <c r="G7315" t="s">
        <v>416</v>
      </c>
      <c r="H7315">
        <v>0.05</v>
      </c>
      <c r="I7315">
        <f>ANAM[[#This Row],[VALOR Corregida]]/1000</f>
        <v>5.0000000000000002E-5</v>
      </c>
      <c r="J7315" t="s">
        <v>23</v>
      </c>
      <c r="K7315" t="s">
        <v>315</v>
      </c>
      <c r="L7315" t="s">
        <v>398</v>
      </c>
      <c r="M7315" t="s">
        <v>454</v>
      </c>
      <c r="N7315">
        <v>-23.64556</v>
      </c>
      <c r="O7315">
        <v>-70.407780000000002</v>
      </c>
      <c r="P7315">
        <v>1</v>
      </c>
      <c r="Q7315">
        <v>2016</v>
      </c>
      <c r="R7315" s="2">
        <v>42496</v>
      </c>
      <c r="S7315" s="2">
        <v>42497</v>
      </c>
      <c r="T7315" s="2">
        <v>42506</v>
      </c>
      <c r="U7315" s="2"/>
    </row>
    <row r="7316" spans="1:25" x14ac:dyDescent="0.3">
      <c r="A7316" t="s">
        <v>19</v>
      </c>
      <c r="B7316" t="s">
        <v>20</v>
      </c>
      <c r="C7316" t="s">
        <v>57</v>
      </c>
      <c r="D7316" t="s">
        <v>378</v>
      </c>
      <c r="E7316" s="5" t="s">
        <v>517</v>
      </c>
      <c r="F7316">
        <v>5</v>
      </c>
      <c r="G7316" t="s">
        <v>417</v>
      </c>
      <c r="H7316">
        <v>0.05</v>
      </c>
      <c r="I7316">
        <f>ANAM[[#This Row],[VALOR Corregida]]/1000</f>
        <v>5.0000000000000002E-5</v>
      </c>
      <c r="J7316" t="s">
        <v>23</v>
      </c>
      <c r="K7316" t="s">
        <v>315</v>
      </c>
      <c r="L7316" t="s">
        <v>398</v>
      </c>
      <c r="M7316" t="s">
        <v>454</v>
      </c>
      <c r="N7316">
        <v>-23.64556</v>
      </c>
      <c r="O7316">
        <v>-70.407780000000002</v>
      </c>
      <c r="P7316">
        <v>1</v>
      </c>
      <c r="Q7316">
        <v>2016</v>
      </c>
      <c r="R7316" s="2">
        <v>42496</v>
      </c>
      <c r="S7316" s="2">
        <v>42497</v>
      </c>
      <c r="T7316" s="2">
        <v>42506</v>
      </c>
      <c r="U7316" s="2"/>
    </row>
    <row r="7317" spans="1:25" x14ac:dyDescent="0.3">
      <c r="A7317" t="s">
        <v>19</v>
      </c>
      <c r="B7317" t="s">
        <v>20</v>
      </c>
      <c r="C7317" t="s">
        <v>57</v>
      </c>
      <c r="D7317" t="s">
        <v>378</v>
      </c>
      <c r="E7317" s="5" t="s">
        <v>517</v>
      </c>
      <c r="F7317">
        <v>5</v>
      </c>
      <c r="G7317" t="s">
        <v>418</v>
      </c>
      <c r="H7317">
        <v>0.05</v>
      </c>
      <c r="I7317">
        <f>ANAM[[#This Row],[VALOR Corregida]]/1000</f>
        <v>5.0000000000000002E-5</v>
      </c>
      <c r="J7317" t="s">
        <v>23</v>
      </c>
      <c r="K7317" t="s">
        <v>315</v>
      </c>
      <c r="L7317" t="s">
        <v>398</v>
      </c>
      <c r="M7317" t="s">
        <v>454</v>
      </c>
      <c r="N7317">
        <v>-23.64556</v>
      </c>
      <c r="O7317">
        <v>-70.407780000000002</v>
      </c>
      <c r="P7317">
        <v>1</v>
      </c>
      <c r="Q7317">
        <v>2016</v>
      </c>
      <c r="R7317" s="2">
        <v>42496</v>
      </c>
      <c r="S7317" s="2">
        <v>42497</v>
      </c>
      <c r="T7317" s="2">
        <v>42506</v>
      </c>
      <c r="U7317" s="2"/>
    </row>
    <row r="7318" spans="1:25" x14ac:dyDescent="0.3">
      <c r="A7318" t="s">
        <v>19</v>
      </c>
      <c r="B7318" t="s">
        <v>20</v>
      </c>
      <c r="C7318" t="s">
        <v>57</v>
      </c>
      <c r="D7318" t="s">
        <v>378</v>
      </c>
      <c r="E7318" s="5" t="s">
        <v>517</v>
      </c>
      <c r="F7318">
        <v>5</v>
      </c>
      <c r="G7318" t="s">
        <v>419</v>
      </c>
      <c r="H7318">
        <v>0.05</v>
      </c>
      <c r="I7318">
        <f>ANAM[[#This Row],[VALOR Corregida]]/1000</f>
        <v>5.0000000000000002E-5</v>
      </c>
      <c r="J7318" t="s">
        <v>23</v>
      </c>
      <c r="K7318" t="s">
        <v>315</v>
      </c>
      <c r="L7318" t="s">
        <v>398</v>
      </c>
      <c r="M7318" t="s">
        <v>454</v>
      </c>
      <c r="N7318">
        <v>-23.64556</v>
      </c>
      <c r="O7318">
        <v>-70.407780000000002</v>
      </c>
      <c r="P7318">
        <v>1</v>
      </c>
      <c r="Q7318">
        <v>2016</v>
      </c>
      <c r="R7318" s="2">
        <v>42496</v>
      </c>
      <c r="S7318" s="2">
        <v>42497</v>
      </c>
      <c r="T7318" s="2">
        <v>42506</v>
      </c>
      <c r="U7318" s="2"/>
    </row>
    <row r="7319" spans="1:25" x14ac:dyDescent="0.3">
      <c r="A7319" t="s">
        <v>19</v>
      </c>
      <c r="B7319" t="s">
        <v>20</v>
      </c>
      <c r="C7319" t="s">
        <v>57</v>
      </c>
      <c r="D7319" t="s">
        <v>378</v>
      </c>
      <c r="E7319" s="5" t="s">
        <v>517</v>
      </c>
      <c r="F7319">
        <v>5</v>
      </c>
      <c r="G7319" t="s">
        <v>420</v>
      </c>
      <c r="H7319">
        <v>0.05</v>
      </c>
      <c r="I7319">
        <f>ANAM[[#This Row],[VALOR Corregida]]/1000</f>
        <v>5.0000000000000002E-5</v>
      </c>
      <c r="J7319" t="s">
        <v>23</v>
      </c>
      <c r="K7319" t="s">
        <v>315</v>
      </c>
      <c r="L7319" t="s">
        <v>398</v>
      </c>
      <c r="M7319" t="s">
        <v>454</v>
      </c>
      <c r="N7319">
        <v>-23.64556</v>
      </c>
      <c r="O7319">
        <v>-70.407780000000002</v>
      </c>
      <c r="P7319">
        <v>1</v>
      </c>
      <c r="Q7319">
        <v>2016</v>
      </c>
      <c r="R7319" s="2">
        <v>42496</v>
      </c>
      <c r="S7319" s="2">
        <v>42497</v>
      </c>
      <c r="T7319" s="2">
        <v>42506</v>
      </c>
      <c r="U7319" s="2"/>
    </row>
    <row r="7320" spans="1:25" x14ac:dyDescent="0.3">
      <c r="A7320" t="s">
        <v>19</v>
      </c>
      <c r="B7320" t="s">
        <v>20</v>
      </c>
      <c r="C7320" t="s">
        <v>57</v>
      </c>
      <c r="D7320" t="s">
        <v>378</v>
      </c>
      <c r="E7320" s="5" t="s">
        <v>517</v>
      </c>
      <c r="F7320">
        <v>5</v>
      </c>
      <c r="G7320" t="s">
        <v>345</v>
      </c>
      <c r="H7320">
        <v>0.5</v>
      </c>
      <c r="I7320">
        <f>ANAM[[#This Row],[VALOR Corregida]]/1000</f>
        <v>5.0000000000000001E-4</v>
      </c>
      <c r="J7320" t="s">
        <v>23</v>
      </c>
      <c r="K7320" t="s">
        <v>315</v>
      </c>
      <c r="L7320" t="s">
        <v>398</v>
      </c>
      <c r="M7320" t="s">
        <v>454</v>
      </c>
      <c r="N7320">
        <v>-23.64556</v>
      </c>
      <c r="O7320">
        <v>-70.407780000000002</v>
      </c>
      <c r="P7320">
        <v>1</v>
      </c>
      <c r="Q7320">
        <v>2016</v>
      </c>
      <c r="R7320" s="2">
        <v>42496</v>
      </c>
      <c r="S7320" s="2">
        <v>42497</v>
      </c>
      <c r="T7320" s="2">
        <v>42506</v>
      </c>
      <c r="U7320" s="2"/>
    </row>
    <row r="7321" spans="1:25" x14ac:dyDescent="0.3">
      <c r="A7321" t="s">
        <v>19</v>
      </c>
      <c r="B7321" t="s">
        <v>20</v>
      </c>
      <c r="C7321" t="s">
        <v>57</v>
      </c>
      <c r="D7321" t="s">
        <v>378</v>
      </c>
      <c r="E7321" s="5" t="s">
        <v>517</v>
      </c>
      <c r="F7321">
        <v>5</v>
      </c>
      <c r="G7321" t="s">
        <v>346</v>
      </c>
      <c r="H7321">
        <v>0.5</v>
      </c>
      <c r="I7321">
        <f>ANAM[[#This Row],[VALOR Corregida]]/1000</f>
        <v>5.0000000000000001E-4</v>
      </c>
      <c r="J7321" t="s">
        <v>23</v>
      </c>
      <c r="K7321" t="s">
        <v>315</v>
      </c>
      <c r="L7321" t="s">
        <v>398</v>
      </c>
      <c r="M7321" t="s">
        <v>454</v>
      </c>
      <c r="N7321">
        <v>-23.64556</v>
      </c>
      <c r="O7321">
        <v>-70.407780000000002</v>
      </c>
      <c r="P7321">
        <v>1</v>
      </c>
      <c r="Q7321">
        <v>2016</v>
      </c>
      <c r="R7321" s="2">
        <v>42496</v>
      </c>
      <c r="S7321" s="2">
        <v>42497</v>
      </c>
      <c r="T7321" s="2">
        <v>42506</v>
      </c>
      <c r="U7321" s="2"/>
    </row>
    <row r="7322" spans="1:25" x14ac:dyDescent="0.3">
      <c r="A7322" t="s">
        <v>19</v>
      </c>
      <c r="B7322" t="s">
        <v>20</v>
      </c>
      <c r="C7322" t="s">
        <v>57</v>
      </c>
      <c r="D7322" t="s">
        <v>378</v>
      </c>
      <c r="E7322" s="5" t="s">
        <v>517</v>
      </c>
      <c r="F7322">
        <v>5</v>
      </c>
      <c r="G7322" t="s">
        <v>30</v>
      </c>
      <c r="H7322">
        <v>350</v>
      </c>
      <c r="I7322">
        <f>ANAM[[#This Row],[VALOR Corregida]]/1000</f>
        <v>0.35</v>
      </c>
      <c r="J7322" t="s">
        <v>31</v>
      </c>
      <c r="K7322" t="s">
        <v>24</v>
      </c>
      <c r="L7322" t="s">
        <v>398</v>
      </c>
      <c r="M7322" t="s">
        <v>454</v>
      </c>
      <c r="N7322">
        <v>-23.64556</v>
      </c>
      <c r="O7322">
        <v>-70.407780000000002</v>
      </c>
      <c r="P7322">
        <v>1</v>
      </c>
      <c r="Q7322">
        <v>2016</v>
      </c>
      <c r="R7322" s="2">
        <v>42496</v>
      </c>
      <c r="S7322" s="2">
        <v>42497</v>
      </c>
      <c r="T7322" s="2">
        <v>42506</v>
      </c>
      <c r="U7322" s="2"/>
      <c r="X7322">
        <f>0.000000000001*H7322^4-0.00000001*H7322^3+0.00004*H7322^2-0.0733*H7322+97.8</f>
        <v>76.631256249999993</v>
      </c>
      <c r="Y7322">
        <f>X7322*0.12</f>
        <v>9.1957507499999984</v>
      </c>
    </row>
    <row r="7323" spans="1:25" x14ac:dyDescent="0.3">
      <c r="A7323" t="s">
        <v>19</v>
      </c>
      <c r="B7323" t="s">
        <v>20</v>
      </c>
      <c r="C7323" t="s">
        <v>57</v>
      </c>
      <c r="D7323" t="s">
        <v>378</v>
      </c>
      <c r="E7323" s="5" t="s">
        <v>517</v>
      </c>
      <c r="F7323">
        <v>5</v>
      </c>
      <c r="G7323" t="s">
        <v>421</v>
      </c>
      <c r="H7323">
        <v>0.05</v>
      </c>
      <c r="I7323">
        <f>ANAM[[#This Row],[VALOR Corregida]]/1000</f>
        <v>5.0000000000000002E-5</v>
      </c>
      <c r="J7323" t="s">
        <v>23</v>
      </c>
      <c r="K7323" t="s">
        <v>315</v>
      </c>
      <c r="L7323" t="s">
        <v>398</v>
      </c>
      <c r="M7323" t="s">
        <v>454</v>
      </c>
      <c r="N7323">
        <v>-23.64556</v>
      </c>
      <c r="O7323">
        <v>-70.407780000000002</v>
      </c>
      <c r="P7323">
        <v>1</v>
      </c>
      <c r="Q7323">
        <v>2016</v>
      </c>
      <c r="R7323" s="2">
        <v>42496</v>
      </c>
      <c r="S7323" s="2">
        <v>42497</v>
      </c>
      <c r="T7323" s="2">
        <v>42506</v>
      </c>
      <c r="U7323" s="2"/>
    </row>
    <row r="7324" spans="1:25" x14ac:dyDescent="0.3">
      <c r="A7324" t="s">
        <v>19</v>
      </c>
      <c r="B7324" t="s">
        <v>20</v>
      </c>
      <c r="C7324" t="s">
        <v>57</v>
      </c>
      <c r="D7324" t="s">
        <v>378</v>
      </c>
      <c r="E7324" s="5" t="s">
        <v>517</v>
      </c>
      <c r="F7324">
        <v>5</v>
      </c>
      <c r="G7324" t="s">
        <v>422</v>
      </c>
      <c r="H7324">
        <v>0.05</v>
      </c>
      <c r="I7324">
        <f>ANAM[[#This Row],[VALOR Corregida]]/1000</f>
        <v>5.0000000000000002E-5</v>
      </c>
      <c r="J7324" t="s">
        <v>23</v>
      </c>
      <c r="K7324" t="s">
        <v>315</v>
      </c>
      <c r="L7324" t="s">
        <v>398</v>
      </c>
      <c r="M7324" t="s">
        <v>454</v>
      </c>
      <c r="N7324">
        <v>-23.64556</v>
      </c>
      <c r="O7324">
        <v>-70.407780000000002</v>
      </c>
      <c r="P7324">
        <v>1</v>
      </c>
      <c r="Q7324">
        <v>2016</v>
      </c>
      <c r="R7324" s="2">
        <v>42496</v>
      </c>
      <c r="S7324" s="2">
        <v>42497</v>
      </c>
      <c r="T7324" s="2">
        <v>42506</v>
      </c>
      <c r="U7324" s="2"/>
    </row>
    <row r="7325" spans="1:25" x14ac:dyDescent="0.3">
      <c r="A7325" t="s">
        <v>19</v>
      </c>
      <c r="B7325" t="s">
        <v>20</v>
      </c>
      <c r="C7325" t="s">
        <v>57</v>
      </c>
      <c r="D7325" t="s">
        <v>378</v>
      </c>
      <c r="E7325" s="5" t="s">
        <v>517</v>
      </c>
      <c r="F7325">
        <v>5</v>
      </c>
      <c r="G7325" t="s">
        <v>423</v>
      </c>
      <c r="H7325">
        <v>0.05</v>
      </c>
      <c r="I7325">
        <f>ANAM[[#This Row],[VALOR Corregida]]/1000</f>
        <v>5.0000000000000002E-5</v>
      </c>
      <c r="J7325" t="s">
        <v>23</v>
      </c>
      <c r="K7325" t="s">
        <v>315</v>
      </c>
      <c r="L7325" t="s">
        <v>398</v>
      </c>
      <c r="M7325" t="s">
        <v>454</v>
      </c>
      <c r="N7325">
        <v>-23.64556</v>
      </c>
      <c r="O7325">
        <v>-70.407780000000002</v>
      </c>
      <c r="P7325">
        <v>1</v>
      </c>
      <c r="Q7325">
        <v>2016</v>
      </c>
      <c r="R7325" s="2">
        <v>42496</v>
      </c>
      <c r="S7325" s="2">
        <v>42497</v>
      </c>
      <c r="T7325" s="2">
        <v>42506</v>
      </c>
      <c r="U7325" s="2"/>
    </row>
    <row r="7326" spans="1:25" x14ac:dyDescent="0.3">
      <c r="A7326" t="s">
        <v>19</v>
      </c>
      <c r="B7326" t="s">
        <v>20</v>
      </c>
      <c r="C7326" t="s">
        <v>57</v>
      </c>
      <c r="D7326" t="s">
        <v>378</v>
      </c>
      <c r="E7326" s="5" t="s">
        <v>517</v>
      </c>
      <c r="F7326">
        <v>5</v>
      </c>
      <c r="G7326" t="s">
        <v>424</v>
      </c>
      <c r="H7326">
        <v>0.05</v>
      </c>
      <c r="I7326">
        <f>ANAM[[#This Row],[VALOR Corregida]]/1000</f>
        <v>5.0000000000000002E-5</v>
      </c>
      <c r="J7326" t="s">
        <v>23</v>
      </c>
      <c r="K7326" t="s">
        <v>315</v>
      </c>
      <c r="L7326" t="s">
        <v>398</v>
      </c>
      <c r="M7326" t="s">
        <v>454</v>
      </c>
      <c r="N7326">
        <v>-23.64556</v>
      </c>
      <c r="O7326">
        <v>-70.407780000000002</v>
      </c>
      <c r="P7326">
        <v>1</v>
      </c>
      <c r="Q7326">
        <v>2016</v>
      </c>
      <c r="R7326" s="2">
        <v>42496</v>
      </c>
      <c r="S7326" s="2">
        <v>42497</v>
      </c>
      <c r="T7326" s="2">
        <v>42506</v>
      </c>
      <c r="U7326" s="2"/>
    </row>
    <row r="7327" spans="1:25" x14ac:dyDescent="0.3">
      <c r="A7327" t="s">
        <v>19</v>
      </c>
      <c r="B7327" t="s">
        <v>20</v>
      </c>
      <c r="C7327" t="s">
        <v>57</v>
      </c>
      <c r="D7327" t="s">
        <v>378</v>
      </c>
      <c r="E7327" s="5" t="s">
        <v>517</v>
      </c>
      <c r="F7327">
        <v>5</v>
      </c>
      <c r="G7327" t="s">
        <v>425</v>
      </c>
      <c r="H7327">
        <v>0.05</v>
      </c>
      <c r="I7327">
        <f>ANAM[[#This Row],[VALOR Corregida]]/1000</f>
        <v>5.0000000000000002E-5</v>
      </c>
      <c r="J7327" t="s">
        <v>23</v>
      </c>
      <c r="K7327" t="s">
        <v>315</v>
      </c>
      <c r="L7327" t="s">
        <v>398</v>
      </c>
      <c r="M7327" t="s">
        <v>454</v>
      </c>
      <c r="N7327">
        <v>-23.64556</v>
      </c>
      <c r="O7327">
        <v>-70.407780000000002</v>
      </c>
      <c r="P7327">
        <v>1</v>
      </c>
      <c r="Q7327">
        <v>2016</v>
      </c>
      <c r="R7327" s="2">
        <v>42496</v>
      </c>
      <c r="S7327" s="2">
        <v>42497</v>
      </c>
      <c r="T7327" s="2">
        <v>42506</v>
      </c>
      <c r="U7327" s="2"/>
    </row>
    <row r="7328" spans="1:25" x14ac:dyDescent="0.3">
      <c r="A7328" t="s">
        <v>19</v>
      </c>
      <c r="B7328" t="s">
        <v>20</v>
      </c>
      <c r="C7328" t="s">
        <v>57</v>
      </c>
      <c r="D7328" t="s">
        <v>378</v>
      </c>
      <c r="E7328" s="5" t="s">
        <v>517</v>
      </c>
      <c r="F7328">
        <v>5</v>
      </c>
      <c r="G7328" t="s">
        <v>126</v>
      </c>
      <c r="H7328">
        <v>9.5000000000000001E-2</v>
      </c>
      <c r="I7328">
        <f>ANAM[[#This Row],[VALOR Corregida]]/1000</f>
        <v>9.5000000000000005E-5</v>
      </c>
      <c r="J7328" t="s">
        <v>27</v>
      </c>
      <c r="K7328" t="s">
        <v>24</v>
      </c>
      <c r="L7328" t="s">
        <v>398</v>
      </c>
      <c r="M7328" t="s">
        <v>454</v>
      </c>
      <c r="N7328">
        <v>-23.64556</v>
      </c>
      <c r="O7328">
        <v>-70.407780000000002</v>
      </c>
      <c r="P7328">
        <v>1</v>
      </c>
      <c r="Q7328">
        <v>2016</v>
      </c>
      <c r="R7328" s="2">
        <v>42496</v>
      </c>
      <c r="S7328" s="2">
        <v>42497</v>
      </c>
      <c r="T7328" s="2">
        <v>42506</v>
      </c>
      <c r="U7328" s="2"/>
      <c r="X7328">
        <f>-0.0008*H7328^2-0.94*H7328+97.2</f>
        <v>97.110692780000008</v>
      </c>
      <c r="Y7328">
        <f>X7328*0.12</f>
        <v>11.6532831336</v>
      </c>
    </row>
    <row r="7329" spans="1:25" x14ac:dyDescent="0.3">
      <c r="A7329" t="s">
        <v>19</v>
      </c>
      <c r="B7329" t="s">
        <v>20</v>
      </c>
      <c r="C7329" t="s">
        <v>57</v>
      </c>
      <c r="D7329" t="s">
        <v>378</v>
      </c>
      <c r="E7329" s="5" t="s">
        <v>517</v>
      </c>
      <c r="F7329">
        <v>5</v>
      </c>
      <c r="G7329" t="s">
        <v>426</v>
      </c>
      <c r="H7329">
        <v>1.25</v>
      </c>
      <c r="I7329">
        <f>ANAM[[#This Row],[VALOR Corregida]]/1000</f>
        <v>1.25E-3</v>
      </c>
      <c r="J7329" t="s">
        <v>27</v>
      </c>
      <c r="K7329" t="s">
        <v>315</v>
      </c>
      <c r="L7329" t="s">
        <v>398</v>
      </c>
      <c r="M7329" t="s">
        <v>454</v>
      </c>
      <c r="N7329">
        <v>-23.64556</v>
      </c>
      <c r="O7329">
        <v>-70.407780000000002</v>
      </c>
      <c r="P7329">
        <v>1</v>
      </c>
      <c r="Q7329">
        <v>2016</v>
      </c>
      <c r="R7329" s="2">
        <v>42496</v>
      </c>
      <c r="S7329" s="2">
        <v>42497</v>
      </c>
      <c r="T7329" s="2">
        <v>42506</v>
      </c>
      <c r="U7329" s="2"/>
    </row>
    <row r="7330" spans="1:25" x14ac:dyDescent="0.3">
      <c r="A7330" t="s">
        <v>19</v>
      </c>
      <c r="B7330" t="s">
        <v>20</v>
      </c>
      <c r="C7330" t="s">
        <v>57</v>
      </c>
      <c r="D7330" t="s">
        <v>378</v>
      </c>
      <c r="E7330" s="5" t="s">
        <v>517</v>
      </c>
      <c r="F7330">
        <v>5</v>
      </c>
      <c r="G7330" t="s">
        <v>428</v>
      </c>
      <c r="H7330">
        <v>0.05</v>
      </c>
      <c r="I7330">
        <f>ANAM[[#This Row],[VALOR Corregida]]/1000</f>
        <v>5.0000000000000002E-5</v>
      </c>
      <c r="J7330" t="s">
        <v>23</v>
      </c>
      <c r="K7330" t="s">
        <v>315</v>
      </c>
      <c r="L7330" t="s">
        <v>398</v>
      </c>
      <c r="M7330" t="s">
        <v>454</v>
      </c>
      <c r="N7330">
        <v>-23.64556</v>
      </c>
      <c r="O7330">
        <v>-70.407780000000002</v>
      </c>
      <c r="P7330">
        <v>1</v>
      </c>
      <c r="Q7330">
        <v>2016</v>
      </c>
      <c r="R7330" s="2">
        <v>42496</v>
      </c>
      <c r="S7330" s="2">
        <v>42497</v>
      </c>
      <c r="T7330" s="2">
        <v>42506</v>
      </c>
      <c r="U7330" s="2"/>
    </row>
    <row r="7331" spans="1:25" x14ac:dyDescent="0.3">
      <c r="A7331" t="s">
        <v>19</v>
      </c>
      <c r="B7331" t="s">
        <v>20</v>
      </c>
      <c r="C7331" t="s">
        <v>57</v>
      </c>
      <c r="D7331" t="s">
        <v>378</v>
      </c>
      <c r="E7331" s="5" t="s">
        <v>517</v>
      </c>
      <c r="F7331">
        <v>5</v>
      </c>
      <c r="G7331" t="s">
        <v>348</v>
      </c>
      <c r="H7331">
        <v>2.5000000000000001E-4</v>
      </c>
      <c r="I7331">
        <f>ANAM[[#This Row],[VALOR Corregida]]/1000</f>
        <v>2.4999999999999999E-7</v>
      </c>
      <c r="J7331" t="s">
        <v>23</v>
      </c>
      <c r="K7331" t="s">
        <v>315</v>
      </c>
      <c r="L7331" t="s">
        <v>398</v>
      </c>
      <c r="M7331" t="s">
        <v>454</v>
      </c>
      <c r="N7331">
        <v>-23.64556</v>
      </c>
      <c r="O7331">
        <v>-70.407780000000002</v>
      </c>
      <c r="P7331">
        <v>1</v>
      </c>
      <c r="Q7331">
        <v>2016</v>
      </c>
      <c r="R7331" s="2">
        <v>42496</v>
      </c>
      <c r="S7331" s="2">
        <v>42497</v>
      </c>
      <c r="T7331" s="2">
        <v>42506</v>
      </c>
      <c r="U7331" s="2"/>
    </row>
    <row r="7332" spans="1:25" x14ac:dyDescent="0.3">
      <c r="A7332" t="s">
        <v>19</v>
      </c>
      <c r="B7332" t="s">
        <v>20</v>
      </c>
      <c r="C7332" t="s">
        <v>57</v>
      </c>
      <c r="D7332" t="s">
        <v>378</v>
      </c>
      <c r="E7332" s="5" t="s">
        <v>517</v>
      </c>
      <c r="F7332">
        <v>5</v>
      </c>
      <c r="G7332" t="s">
        <v>429</v>
      </c>
      <c r="H7332">
        <v>0.05</v>
      </c>
      <c r="I7332">
        <f>ANAM[[#This Row],[VALOR Corregida]]/1000</f>
        <v>5.0000000000000002E-5</v>
      </c>
      <c r="J7332" t="s">
        <v>23</v>
      </c>
      <c r="K7332" t="s">
        <v>315</v>
      </c>
      <c r="L7332" t="s">
        <v>398</v>
      </c>
      <c r="M7332" t="s">
        <v>454</v>
      </c>
      <c r="N7332">
        <v>-23.64556</v>
      </c>
      <c r="O7332">
        <v>-70.407780000000002</v>
      </c>
      <c r="P7332">
        <v>1</v>
      </c>
      <c r="Q7332">
        <v>2016</v>
      </c>
      <c r="R7332" s="2">
        <v>42496</v>
      </c>
      <c r="S7332" s="2">
        <v>42497</v>
      </c>
      <c r="T7332" s="2">
        <v>42506</v>
      </c>
      <c r="U7332" s="2"/>
    </row>
    <row r="7333" spans="1:25" x14ac:dyDescent="0.3">
      <c r="A7333" t="s">
        <v>19</v>
      </c>
      <c r="B7333" t="s">
        <v>20</v>
      </c>
      <c r="C7333" t="s">
        <v>57</v>
      </c>
      <c r="D7333" t="s">
        <v>378</v>
      </c>
      <c r="E7333" s="5" t="s">
        <v>517</v>
      </c>
      <c r="F7333">
        <v>5</v>
      </c>
      <c r="G7333" t="s">
        <v>40</v>
      </c>
      <c r="H7333">
        <v>1.98</v>
      </c>
      <c r="I7333">
        <f>ANAM[[#This Row],[VALOR Corregida]]/1000</f>
        <v>1.98E-3</v>
      </c>
      <c r="J7333" t="s">
        <v>27</v>
      </c>
      <c r="K7333" t="s">
        <v>24</v>
      </c>
      <c r="L7333" t="s">
        <v>398</v>
      </c>
      <c r="M7333" t="s">
        <v>454</v>
      </c>
      <c r="N7333">
        <v>-23.64556</v>
      </c>
      <c r="O7333">
        <v>-70.407780000000002</v>
      </c>
      <c r="P7333">
        <v>1</v>
      </c>
      <c r="Q7333">
        <v>2016</v>
      </c>
      <c r="R7333" s="2">
        <v>42496</v>
      </c>
      <c r="S7333" s="2">
        <v>42497</v>
      </c>
      <c r="T7333" s="2">
        <v>42506</v>
      </c>
      <c r="U7333" s="2"/>
    </row>
    <row r="7334" spans="1:25" x14ac:dyDescent="0.3">
      <c r="A7334" t="s">
        <v>19</v>
      </c>
      <c r="B7334" t="s">
        <v>20</v>
      </c>
      <c r="C7334" t="s">
        <v>57</v>
      </c>
      <c r="D7334" t="s">
        <v>378</v>
      </c>
      <c r="E7334" s="5" t="s">
        <v>517</v>
      </c>
      <c r="F7334">
        <v>5</v>
      </c>
      <c r="G7334" t="s">
        <v>41</v>
      </c>
      <c r="H7334">
        <v>0.02</v>
      </c>
      <c r="I7334">
        <f>ANAM[[#This Row],[VALOR Corregida]]/1000</f>
        <v>2.0000000000000002E-5</v>
      </c>
      <c r="J7334" t="s">
        <v>27</v>
      </c>
      <c r="K7334" t="s">
        <v>24</v>
      </c>
      <c r="L7334" t="s">
        <v>398</v>
      </c>
      <c r="M7334" t="s">
        <v>454</v>
      </c>
      <c r="N7334">
        <v>-23.64556</v>
      </c>
      <c r="O7334">
        <v>-70.407780000000002</v>
      </c>
      <c r="P7334">
        <v>1</v>
      </c>
      <c r="Q7334">
        <v>2016</v>
      </c>
      <c r="R7334" s="2">
        <v>42496</v>
      </c>
      <c r="S7334" s="2">
        <v>42497</v>
      </c>
      <c r="T7334" s="2">
        <v>42506</v>
      </c>
      <c r="U7334" s="2"/>
    </row>
    <row r="7335" spans="1:25" x14ac:dyDescent="0.3">
      <c r="A7335" t="s">
        <v>19</v>
      </c>
      <c r="B7335" t="s">
        <v>20</v>
      </c>
      <c r="C7335" t="s">
        <v>57</v>
      </c>
      <c r="D7335" t="s">
        <v>378</v>
      </c>
      <c r="E7335" s="5" t="s">
        <v>517</v>
      </c>
      <c r="F7335">
        <v>5</v>
      </c>
      <c r="G7335" t="s">
        <v>350</v>
      </c>
      <c r="H7335">
        <v>1.25</v>
      </c>
      <c r="I7335">
        <f>ANAM[[#This Row],[VALOR Corregida]]/1000</f>
        <v>1.25E-3</v>
      </c>
      <c r="J7335" t="s">
        <v>23</v>
      </c>
      <c r="K7335" t="s">
        <v>315</v>
      </c>
      <c r="L7335" t="s">
        <v>398</v>
      </c>
      <c r="M7335" t="s">
        <v>454</v>
      </c>
      <c r="N7335">
        <v>-23.64556</v>
      </c>
      <c r="O7335">
        <v>-70.407780000000002</v>
      </c>
      <c r="P7335">
        <v>1</v>
      </c>
      <c r="Q7335">
        <v>2016</v>
      </c>
      <c r="R7335" s="2">
        <v>42496</v>
      </c>
      <c r="S7335" s="2">
        <v>42497</v>
      </c>
      <c r="T7335" s="2">
        <v>42506</v>
      </c>
      <c r="U7335" s="2"/>
    </row>
    <row r="7336" spans="1:25" x14ac:dyDescent="0.3">
      <c r="A7336" t="s">
        <v>19</v>
      </c>
      <c r="B7336" t="s">
        <v>20</v>
      </c>
      <c r="C7336" t="s">
        <v>57</v>
      </c>
      <c r="D7336" t="s">
        <v>378</v>
      </c>
      <c r="E7336" s="5" t="s">
        <v>517</v>
      </c>
      <c r="F7336">
        <v>5</v>
      </c>
      <c r="G7336" t="s">
        <v>352</v>
      </c>
      <c r="H7336">
        <v>16</v>
      </c>
      <c r="I7336">
        <f>ANAM[[#This Row],[VALOR Corregida]]/1000</f>
        <v>1.6E-2</v>
      </c>
      <c r="J7336" t="s">
        <v>27</v>
      </c>
      <c r="K7336" t="s">
        <v>24</v>
      </c>
      <c r="L7336" t="s">
        <v>398</v>
      </c>
      <c r="M7336" t="s">
        <v>454</v>
      </c>
      <c r="N7336">
        <v>-23.64556</v>
      </c>
      <c r="O7336">
        <v>-70.407780000000002</v>
      </c>
      <c r="P7336">
        <v>1</v>
      </c>
      <c r="Q7336">
        <v>2016</v>
      </c>
      <c r="R7336" s="2">
        <v>42496</v>
      </c>
      <c r="S7336" s="2">
        <v>42497</v>
      </c>
      <c r="T7336" s="2">
        <v>42506</v>
      </c>
      <c r="U7336" s="2"/>
      <c r="X7336">
        <f>0.0014*H7336^2-0.86*H7336+97.5</f>
        <v>84.098399999999998</v>
      </c>
      <c r="Y7336">
        <f>X7336*0.12</f>
        <v>10.091807999999999</v>
      </c>
    </row>
    <row r="7337" spans="1:25" x14ac:dyDescent="0.3">
      <c r="A7337" t="s">
        <v>19</v>
      </c>
      <c r="B7337" t="s">
        <v>20</v>
      </c>
      <c r="C7337" t="s">
        <v>60</v>
      </c>
      <c r="D7337" t="s">
        <v>379</v>
      </c>
      <c r="E7337" s="5" t="s">
        <v>521</v>
      </c>
      <c r="F7337">
        <v>5</v>
      </c>
      <c r="G7337" t="s">
        <v>412</v>
      </c>
      <c r="H7337">
        <v>0.05</v>
      </c>
      <c r="I7337">
        <f>ANAM[[#This Row],[VALOR Corregida]]/1000</f>
        <v>5.0000000000000002E-5</v>
      </c>
      <c r="J7337" t="s">
        <v>23</v>
      </c>
      <c r="K7337" t="s">
        <v>315</v>
      </c>
      <c r="L7337" t="s">
        <v>398</v>
      </c>
      <c r="M7337" t="s">
        <v>454</v>
      </c>
      <c r="N7337" s="7">
        <v>-23.650278</v>
      </c>
      <c r="O7337" s="7">
        <v>-70.406110999999996</v>
      </c>
      <c r="P7337">
        <v>1</v>
      </c>
      <c r="Q7337">
        <v>2016</v>
      </c>
      <c r="R7337" s="2">
        <v>42496</v>
      </c>
      <c r="S7337" s="2">
        <v>42497</v>
      </c>
      <c r="T7337" s="2">
        <v>42506</v>
      </c>
      <c r="U7337" s="2"/>
    </row>
    <row r="7338" spans="1:25" x14ac:dyDescent="0.3">
      <c r="A7338" t="s">
        <v>19</v>
      </c>
      <c r="B7338" t="s">
        <v>20</v>
      </c>
      <c r="C7338" t="s">
        <v>60</v>
      </c>
      <c r="D7338" t="s">
        <v>379</v>
      </c>
      <c r="E7338" s="5" t="s">
        <v>521</v>
      </c>
      <c r="F7338">
        <v>5</v>
      </c>
      <c r="G7338" t="s">
        <v>442</v>
      </c>
      <c r="H7338">
        <v>0.05</v>
      </c>
      <c r="I7338">
        <f>ANAM[[#This Row],[VALOR Corregida]]/1000</f>
        <v>5.0000000000000002E-5</v>
      </c>
      <c r="J7338" t="s">
        <v>23</v>
      </c>
      <c r="K7338" t="s">
        <v>315</v>
      </c>
      <c r="L7338" t="s">
        <v>398</v>
      </c>
      <c r="M7338" t="s">
        <v>454</v>
      </c>
      <c r="N7338" s="7">
        <v>-23.650278</v>
      </c>
      <c r="O7338" s="7">
        <v>-70.406110999999996</v>
      </c>
      <c r="P7338">
        <v>1</v>
      </c>
      <c r="Q7338">
        <v>2016</v>
      </c>
      <c r="R7338" s="2">
        <v>42496</v>
      </c>
      <c r="S7338" s="2">
        <v>42497</v>
      </c>
      <c r="T7338" s="2">
        <v>42506</v>
      </c>
      <c r="U7338" s="2"/>
    </row>
    <row r="7339" spans="1:25" x14ac:dyDescent="0.3">
      <c r="A7339" t="s">
        <v>19</v>
      </c>
      <c r="B7339" t="s">
        <v>20</v>
      </c>
      <c r="C7339" t="s">
        <v>60</v>
      </c>
      <c r="D7339" t="s">
        <v>379</v>
      </c>
      <c r="E7339" s="5" t="s">
        <v>521</v>
      </c>
      <c r="F7339">
        <v>5</v>
      </c>
      <c r="G7339" t="s">
        <v>22</v>
      </c>
      <c r="H7339">
        <v>15</v>
      </c>
      <c r="I7339">
        <f>ANAM[[#This Row],[VALOR Corregida]]/1000</f>
        <v>1.4999999999999999E-2</v>
      </c>
      <c r="J7339" t="s">
        <v>23</v>
      </c>
      <c r="K7339" t="s">
        <v>315</v>
      </c>
      <c r="L7339" t="s">
        <v>398</v>
      </c>
      <c r="M7339" t="s">
        <v>454</v>
      </c>
      <c r="N7339" s="7">
        <v>-23.650278</v>
      </c>
      <c r="O7339" s="7">
        <v>-70.406110999999996</v>
      </c>
      <c r="P7339">
        <v>1</v>
      </c>
      <c r="Q7339">
        <v>2016</v>
      </c>
      <c r="R7339" s="2">
        <v>42496</v>
      </c>
      <c r="S7339" s="2">
        <v>42497</v>
      </c>
      <c r="T7339" s="2">
        <v>42506</v>
      </c>
      <c r="U7339" s="2"/>
    </row>
    <row r="7340" spans="1:25" x14ac:dyDescent="0.3">
      <c r="A7340" t="s">
        <v>19</v>
      </c>
      <c r="B7340" t="s">
        <v>20</v>
      </c>
      <c r="C7340" t="s">
        <v>60</v>
      </c>
      <c r="D7340" t="s">
        <v>379</v>
      </c>
      <c r="E7340" s="5" t="s">
        <v>521</v>
      </c>
      <c r="F7340">
        <v>5</v>
      </c>
      <c r="G7340" t="s">
        <v>414</v>
      </c>
      <c r="H7340">
        <v>0.05</v>
      </c>
      <c r="I7340">
        <f>ANAM[[#This Row],[VALOR Corregida]]/1000</f>
        <v>5.0000000000000002E-5</v>
      </c>
      <c r="J7340" t="s">
        <v>23</v>
      </c>
      <c r="K7340" t="s">
        <v>315</v>
      </c>
      <c r="L7340" t="s">
        <v>398</v>
      </c>
      <c r="M7340" t="s">
        <v>454</v>
      </c>
      <c r="N7340" s="7">
        <v>-23.650278</v>
      </c>
      <c r="O7340" s="7">
        <v>-70.406110999999996</v>
      </c>
      <c r="P7340">
        <v>1</v>
      </c>
      <c r="Q7340">
        <v>2016</v>
      </c>
      <c r="R7340" s="2">
        <v>42496</v>
      </c>
      <c r="S7340" s="2">
        <v>42497</v>
      </c>
      <c r="T7340" s="2">
        <v>42506</v>
      </c>
      <c r="U7340" s="2"/>
    </row>
    <row r="7341" spans="1:25" x14ac:dyDescent="0.3">
      <c r="A7341" t="s">
        <v>19</v>
      </c>
      <c r="B7341" t="s">
        <v>20</v>
      </c>
      <c r="C7341" t="s">
        <v>60</v>
      </c>
      <c r="D7341" t="s">
        <v>379</v>
      </c>
      <c r="E7341" s="5" t="s">
        <v>521</v>
      </c>
      <c r="F7341">
        <v>5</v>
      </c>
      <c r="G7341" t="s">
        <v>415</v>
      </c>
      <c r="H7341">
        <v>3</v>
      </c>
      <c r="I7341">
        <f>ANAM[[#This Row],[VALOR Corregida]]/1000</f>
        <v>3.0000000000000001E-3</v>
      </c>
      <c r="J7341" t="s">
        <v>23</v>
      </c>
      <c r="K7341" t="s">
        <v>24</v>
      </c>
      <c r="L7341" t="s">
        <v>398</v>
      </c>
      <c r="M7341" t="s">
        <v>454</v>
      </c>
      <c r="N7341" s="7">
        <v>-23.650278</v>
      </c>
      <c r="O7341" s="7">
        <v>-70.406110999999996</v>
      </c>
      <c r="P7341">
        <v>1</v>
      </c>
      <c r="Q7341">
        <v>2016</v>
      </c>
      <c r="R7341" s="2">
        <v>42496</v>
      </c>
      <c r="S7341" s="2">
        <v>42497</v>
      </c>
      <c r="T7341" s="2">
        <v>42506</v>
      </c>
      <c r="U7341" s="2"/>
    </row>
    <row r="7342" spans="1:25" x14ac:dyDescent="0.3">
      <c r="A7342" t="s">
        <v>19</v>
      </c>
      <c r="B7342" t="s">
        <v>20</v>
      </c>
      <c r="C7342" t="s">
        <v>60</v>
      </c>
      <c r="D7342" t="s">
        <v>379</v>
      </c>
      <c r="E7342" s="5" t="s">
        <v>521</v>
      </c>
      <c r="F7342">
        <v>5</v>
      </c>
      <c r="G7342" t="s">
        <v>416</v>
      </c>
      <c r="H7342">
        <v>0.05</v>
      </c>
      <c r="I7342">
        <f>ANAM[[#This Row],[VALOR Corregida]]/1000</f>
        <v>5.0000000000000002E-5</v>
      </c>
      <c r="J7342" t="s">
        <v>23</v>
      </c>
      <c r="K7342" t="s">
        <v>315</v>
      </c>
      <c r="L7342" t="s">
        <v>398</v>
      </c>
      <c r="M7342" t="s">
        <v>454</v>
      </c>
      <c r="N7342" s="7">
        <v>-23.650278</v>
      </c>
      <c r="O7342" s="7">
        <v>-70.406110999999996</v>
      </c>
      <c r="P7342">
        <v>1</v>
      </c>
      <c r="Q7342">
        <v>2016</v>
      </c>
      <c r="R7342" s="2">
        <v>42496</v>
      </c>
      <c r="S7342" s="2">
        <v>42497</v>
      </c>
      <c r="T7342" s="2">
        <v>42506</v>
      </c>
      <c r="U7342" s="2"/>
    </row>
    <row r="7343" spans="1:25" x14ac:dyDescent="0.3">
      <c r="A7343" t="s">
        <v>19</v>
      </c>
      <c r="B7343" t="s">
        <v>20</v>
      </c>
      <c r="C7343" t="s">
        <v>60</v>
      </c>
      <c r="D7343" t="s">
        <v>379</v>
      </c>
      <c r="E7343" s="5" t="s">
        <v>521</v>
      </c>
      <c r="F7343">
        <v>5</v>
      </c>
      <c r="G7343" t="s">
        <v>417</v>
      </c>
      <c r="H7343">
        <v>0.05</v>
      </c>
      <c r="I7343">
        <f>ANAM[[#This Row],[VALOR Corregida]]/1000</f>
        <v>5.0000000000000002E-5</v>
      </c>
      <c r="J7343" t="s">
        <v>23</v>
      </c>
      <c r="K7343" t="s">
        <v>315</v>
      </c>
      <c r="L7343" t="s">
        <v>398</v>
      </c>
      <c r="M7343" t="s">
        <v>454</v>
      </c>
      <c r="N7343" s="7">
        <v>-23.650278</v>
      </c>
      <c r="O7343" s="7">
        <v>-70.406110999999996</v>
      </c>
      <c r="P7343">
        <v>1</v>
      </c>
      <c r="Q7343">
        <v>2016</v>
      </c>
      <c r="R7343" s="2">
        <v>42496</v>
      </c>
      <c r="S7343" s="2">
        <v>42497</v>
      </c>
      <c r="T7343" s="2">
        <v>42506</v>
      </c>
      <c r="U7343" s="2"/>
    </row>
    <row r="7344" spans="1:25" x14ac:dyDescent="0.3">
      <c r="A7344" t="s">
        <v>19</v>
      </c>
      <c r="B7344" t="s">
        <v>20</v>
      </c>
      <c r="C7344" t="s">
        <v>60</v>
      </c>
      <c r="D7344" t="s">
        <v>379</v>
      </c>
      <c r="E7344" s="5" t="s">
        <v>521</v>
      </c>
      <c r="F7344">
        <v>5</v>
      </c>
      <c r="G7344" t="s">
        <v>418</v>
      </c>
      <c r="H7344">
        <v>0.05</v>
      </c>
      <c r="I7344">
        <f>ANAM[[#This Row],[VALOR Corregida]]/1000</f>
        <v>5.0000000000000002E-5</v>
      </c>
      <c r="J7344" t="s">
        <v>23</v>
      </c>
      <c r="K7344" t="s">
        <v>315</v>
      </c>
      <c r="L7344" t="s">
        <v>398</v>
      </c>
      <c r="M7344" t="s">
        <v>454</v>
      </c>
      <c r="N7344" s="7">
        <v>-23.650278</v>
      </c>
      <c r="O7344" s="7">
        <v>-70.406110999999996</v>
      </c>
      <c r="P7344">
        <v>1</v>
      </c>
      <c r="Q7344">
        <v>2016</v>
      </c>
      <c r="R7344" s="2">
        <v>42496</v>
      </c>
      <c r="S7344" s="2">
        <v>42497</v>
      </c>
      <c r="T7344" s="2">
        <v>42506</v>
      </c>
      <c r="U7344" s="2"/>
    </row>
    <row r="7345" spans="1:25" x14ac:dyDescent="0.3">
      <c r="A7345" t="s">
        <v>19</v>
      </c>
      <c r="B7345" t="s">
        <v>20</v>
      </c>
      <c r="C7345" t="s">
        <v>60</v>
      </c>
      <c r="D7345" t="s">
        <v>379</v>
      </c>
      <c r="E7345" s="5" t="s">
        <v>521</v>
      </c>
      <c r="F7345">
        <v>5</v>
      </c>
      <c r="G7345" t="s">
        <v>419</v>
      </c>
      <c r="H7345">
        <v>0.05</v>
      </c>
      <c r="I7345">
        <f>ANAM[[#This Row],[VALOR Corregida]]/1000</f>
        <v>5.0000000000000002E-5</v>
      </c>
      <c r="J7345" t="s">
        <v>23</v>
      </c>
      <c r="K7345" t="s">
        <v>315</v>
      </c>
      <c r="L7345" t="s">
        <v>398</v>
      </c>
      <c r="M7345" t="s">
        <v>454</v>
      </c>
      <c r="N7345" s="7">
        <v>-23.650278</v>
      </c>
      <c r="O7345" s="7">
        <v>-70.406110999999996</v>
      </c>
      <c r="P7345">
        <v>1</v>
      </c>
      <c r="Q7345">
        <v>2016</v>
      </c>
      <c r="R7345" s="2">
        <v>42496</v>
      </c>
      <c r="S7345" s="2">
        <v>42497</v>
      </c>
      <c r="T7345" s="2">
        <v>42506</v>
      </c>
      <c r="U7345" s="2"/>
    </row>
    <row r="7346" spans="1:25" x14ac:dyDescent="0.3">
      <c r="A7346" t="s">
        <v>19</v>
      </c>
      <c r="B7346" t="s">
        <v>20</v>
      </c>
      <c r="C7346" t="s">
        <v>60</v>
      </c>
      <c r="D7346" t="s">
        <v>379</v>
      </c>
      <c r="E7346" s="5" t="s">
        <v>521</v>
      </c>
      <c r="F7346">
        <v>5</v>
      </c>
      <c r="G7346" t="s">
        <v>420</v>
      </c>
      <c r="H7346">
        <v>0.05</v>
      </c>
      <c r="I7346">
        <f>ANAM[[#This Row],[VALOR Corregida]]/1000</f>
        <v>5.0000000000000002E-5</v>
      </c>
      <c r="J7346" t="s">
        <v>23</v>
      </c>
      <c r="K7346" t="s">
        <v>315</v>
      </c>
      <c r="L7346" t="s">
        <v>398</v>
      </c>
      <c r="M7346" t="s">
        <v>454</v>
      </c>
      <c r="N7346" s="7">
        <v>-23.650278</v>
      </c>
      <c r="O7346" s="7">
        <v>-70.406110999999996</v>
      </c>
      <c r="P7346">
        <v>1</v>
      </c>
      <c r="Q7346">
        <v>2016</v>
      </c>
      <c r="R7346" s="2">
        <v>42496</v>
      </c>
      <c r="S7346" s="2">
        <v>42497</v>
      </c>
      <c r="T7346" s="2">
        <v>42506</v>
      </c>
      <c r="U7346" s="2"/>
    </row>
    <row r="7347" spans="1:25" x14ac:dyDescent="0.3">
      <c r="A7347" t="s">
        <v>19</v>
      </c>
      <c r="B7347" t="s">
        <v>20</v>
      </c>
      <c r="C7347" t="s">
        <v>60</v>
      </c>
      <c r="D7347" t="s">
        <v>379</v>
      </c>
      <c r="E7347" s="5" t="s">
        <v>521</v>
      </c>
      <c r="F7347">
        <v>5</v>
      </c>
      <c r="G7347" t="s">
        <v>345</v>
      </c>
      <c r="H7347">
        <v>0.5</v>
      </c>
      <c r="I7347">
        <f>ANAM[[#This Row],[VALOR Corregida]]/1000</f>
        <v>5.0000000000000001E-4</v>
      </c>
      <c r="J7347" t="s">
        <v>23</v>
      </c>
      <c r="K7347" t="s">
        <v>315</v>
      </c>
      <c r="L7347" t="s">
        <v>398</v>
      </c>
      <c r="M7347" t="s">
        <v>454</v>
      </c>
      <c r="N7347" s="7">
        <v>-23.650278</v>
      </c>
      <c r="O7347" s="7">
        <v>-70.406110999999996</v>
      </c>
      <c r="P7347">
        <v>1</v>
      </c>
      <c r="Q7347">
        <v>2016</v>
      </c>
      <c r="R7347" s="2">
        <v>42496</v>
      </c>
      <c r="S7347" s="2">
        <v>42497</v>
      </c>
      <c r="T7347" s="2">
        <v>42506</v>
      </c>
      <c r="U7347" s="2"/>
    </row>
    <row r="7348" spans="1:25" x14ac:dyDescent="0.3">
      <c r="A7348" t="s">
        <v>19</v>
      </c>
      <c r="B7348" t="s">
        <v>20</v>
      </c>
      <c r="C7348" t="s">
        <v>60</v>
      </c>
      <c r="D7348" t="s">
        <v>379</v>
      </c>
      <c r="E7348" s="5" t="s">
        <v>521</v>
      </c>
      <c r="F7348">
        <v>5</v>
      </c>
      <c r="G7348" t="s">
        <v>346</v>
      </c>
      <c r="H7348">
        <v>2</v>
      </c>
      <c r="I7348">
        <f>ANAM[[#This Row],[VALOR Corregida]]/1000</f>
        <v>2E-3</v>
      </c>
      <c r="J7348" t="s">
        <v>23</v>
      </c>
      <c r="K7348" t="s">
        <v>24</v>
      </c>
      <c r="L7348" t="s">
        <v>398</v>
      </c>
      <c r="M7348" t="s">
        <v>454</v>
      </c>
      <c r="N7348" s="7">
        <v>-23.650278</v>
      </c>
      <c r="O7348" s="7">
        <v>-70.406110999999996</v>
      </c>
      <c r="P7348">
        <v>1</v>
      </c>
      <c r="Q7348">
        <v>2016</v>
      </c>
      <c r="R7348" s="2">
        <v>42496</v>
      </c>
      <c r="S7348" s="2">
        <v>42497</v>
      </c>
      <c r="T7348" s="2">
        <v>42506</v>
      </c>
      <c r="U7348" s="2"/>
    </row>
    <row r="7349" spans="1:25" x14ac:dyDescent="0.3">
      <c r="A7349" t="s">
        <v>19</v>
      </c>
      <c r="B7349" t="s">
        <v>20</v>
      </c>
      <c r="C7349" t="s">
        <v>60</v>
      </c>
      <c r="D7349" t="s">
        <v>379</v>
      </c>
      <c r="E7349" s="5" t="s">
        <v>521</v>
      </c>
      <c r="F7349">
        <v>5</v>
      </c>
      <c r="G7349" t="s">
        <v>30</v>
      </c>
      <c r="H7349">
        <v>0.9</v>
      </c>
      <c r="I7349">
        <f>ANAM[[#This Row],[VALOR Corregida]]/1000</f>
        <v>8.9999999999999998E-4</v>
      </c>
      <c r="J7349" t="s">
        <v>31</v>
      </c>
      <c r="K7349" t="s">
        <v>315</v>
      </c>
      <c r="L7349" t="s">
        <v>398</v>
      </c>
      <c r="M7349" t="s">
        <v>454</v>
      </c>
      <c r="N7349" s="7">
        <v>-23.650278</v>
      </c>
      <c r="O7349" s="7">
        <v>-70.406110999999996</v>
      </c>
      <c r="P7349">
        <v>1</v>
      </c>
      <c r="Q7349">
        <v>2016</v>
      </c>
      <c r="R7349" s="2">
        <v>42496</v>
      </c>
      <c r="S7349" s="2">
        <v>42497</v>
      </c>
      <c r="T7349" s="2">
        <v>42506</v>
      </c>
      <c r="U7349" s="2"/>
      <c r="X7349">
        <f>0.000000000001*H7349^4-0.00000001*H7349^3+0.00004*H7349^2-0.0733*H7349+97.8</f>
        <v>97.734062392710655</v>
      </c>
      <c r="Y7349">
        <f>X7349*0.12</f>
        <v>11.728087487125277</v>
      </c>
    </row>
    <row r="7350" spans="1:25" x14ac:dyDescent="0.3">
      <c r="A7350" t="s">
        <v>19</v>
      </c>
      <c r="B7350" t="s">
        <v>20</v>
      </c>
      <c r="C7350" t="s">
        <v>60</v>
      </c>
      <c r="D7350" t="s">
        <v>379</v>
      </c>
      <c r="E7350" s="5" t="s">
        <v>521</v>
      </c>
      <c r="F7350">
        <v>5</v>
      </c>
      <c r="G7350" t="s">
        <v>421</v>
      </c>
      <c r="H7350">
        <v>0.05</v>
      </c>
      <c r="I7350">
        <f>ANAM[[#This Row],[VALOR Corregida]]/1000</f>
        <v>5.0000000000000002E-5</v>
      </c>
      <c r="J7350" t="s">
        <v>23</v>
      </c>
      <c r="K7350" t="s">
        <v>315</v>
      </c>
      <c r="L7350" t="s">
        <v>398</v>
      </c>
      <c r="M7350" t="s">
        <v>454</v>
      </c>
      <c r="N7350" s="7">
        <v>-23.650278</v>
      </c>
      <c r="O7350" s="7">
        <v>-70.406110999999996</v>
      </c>
      <c r="P7350">
        <v>1</v>
      </c>
      <c r="Q7350">
        <v>2016</v>
      </c>
      <c r="R7350" s="2">
        <v>42496</v>
      </c>
      <c r="S7350" s="2">
        <v>42497</v>
      </c>
      <c r="T7350" s="2">
        <v>42506</v>
      </c>
      <c r="U7350" s="2"/>
    </row>
    <row r="7351" spans="1:25" x14ac:dyDescent="0.3">
      <c r="A7351" t="s">
        <v>19</v>
      </c>
      <c r="B7351" t="s">
        <v>20</v>
      </c>
      <c r="C7351" t="s">
        <v>60</v>
      </c>
      <c r="D7351" t="s">
        <v>379</v>
      </c>
      <c r="E7351" s="5" t="s">
        <v>521</v>
      </c>
      <c r="F7351">
        <v>5</v>
      </c>
      <c r="G7351" t="s">
        <v>422</v>
      </c>
      <c r="H7351">
        <v>0.05</v>
      </c>
      <c r="I7351">
        <f>ANAM[[#This Row],[VALOR Corregida]]/1000</f>
        <v>5.0000000000000002E-5</v>
      </c>
      <c r="J7351" t="s">
        <v>23</v>
      </c>
      <c r="K7351" t="s">
        <v>315</v>
      </c>
      <c r="L7351" t="s">
        <v>398</v>
      </c>
      <c r="M7351" t="s">
        <v>454</v>
      </c>
      <c r="N7351" s="7">
        <v>-23.650278</v>
      </c>
      <c r="O7351" s="7">
        <v>-70.406110999999996</v>
      </c>
      <c r="P7351">
        <v>1</v>
      </c>
      <c r="Q7351">
        <v>2016</v>
      </c>
      <c r="R7351" s="2">
        <v>42496</v>
      </c>
      <c r="S7351" s="2">
        <v>42497</v>
      </c>
      <c r="T7351" s="2">
        <v>42506</v>
      </c>
      <c r="U7351" s="2"/>
    </row>
    <row r="7352" spans="1:25" x14ac:dyDescent="0.3">
      <c r="A7352" t="s">
        <v>19</v>
      </c>
      <c r="B7352" t="s">
        <v>20</v>
      </c>
      <c r="C7352" t="s">
        <v>60</v>
      </c>
      <c r="D7352" t="s">
        <v>379</v>
      </c>
      <c r="E7352" s="5" t="s">
        <v>521</v>
      </c>
      <c r="F7352">
        <v>5</v>
      </c>
      <c r="G7352" t="s">
        <v>423</v>
      </c>
      <c r="H7352">
        <v>0.05</v>
      </c>
      <c r="I7352">
        <f>ANAM[[#This Row],[VALOR Corregida]]/1000</f>
        <v>5.0000000000000002E-5</v>
      </c>
      <c r="J7352" t="s">
        <v>23</v>
      </c>
      <c r="K7352" t="s">
        <v>315</v>
      </c>
      <c r="L7352" t="s">
        <v>398</v>
      </c>
      <c r="M7352" t="s">
        <v>454</v>
      </c>
      <c r="N7352" s="7">
        <v>-23.650278</v>
      </c>
      <c r="O7352" s="7">
        <v>-70.406110999999996</v>
      </c>
      <c r="P7352">
        <v>1</v>
      </c>
      <c r="Q7352">
        <v>2016</v>
      </c>
      <c r="R7352" s="2">
        <v>42496</v>
      </c>
      <c r="S7352" s="2">
        <v>42497</v>
      </c>
      <c r="T7352" s="2">
        <v>42506</v>
      </c>
      <c r="U7352" s="2"/>
    </row>
    <row r="7353" spans="1:25" x14ac:dyDescent="0.3">
      <c r="A7353" t="s">
        <v>19</v>
      </c>
      <c r="B7353" t="s">
        <v>20</v>
      </c>
      <c r="C7353" t="s">
        <v>60</v>
      </c>
      <c r="D7353" t="s">
        <v>379</v>
      </c>
      <c r="E7353" s="5" t="s">
        <v>521</v>
      </c>
      <c r="F7353">
        <v>5</v>
      </c>
      <c r="G7353" t="s">
        <v>424</v>
      </c>
      <c r="H7353">
        <v>0.05</v>
      </c>
      <c r="I7353">
        <f>ANAM[[#This Row],[VALOR Corregida]]/1000</f>
        <v>5.0000000000000002E-5</v>
      </c>
      <c r="J7353" t="s">
        <v>23</v>
      </c>
      <c r="K7353" t="s">
        <v>315</v>
      </c>
      <c r="L7353" t="s">
        <v>398</v>
      </c>
      <c r="M7353" t="s">
        <v>454</v>
      </c>
      <c r="N7353" s="7">
        <v>-23.650278</v>
      </c>
      <c r="O7353" s="7">
        <v>-70.406110999999996</v>
      </c>
      <c r="P7353">
        <v>1</v>
      </c>
      <c r="Q7353">
        <v>2016</v>
      </c>
      <c r="R7353" s="2">
        <v>42496</v>
      </c>
      <c r="S7353" s="2">
        <v>42497</v>
      </c>
      <c r="T7353" s="2">
        <v>42506</v>
      </c>
      <c r="U7353" s="2"/>
    </row>
    <row r="7354" spans="1:25" x14ac:dyDescent="0.3">
      <c r="A7354" t="s">
        <v>19</v>
      </c>
      <c r="B7354" t="s">
        <v>20</v>
      </c>
      <c r="C7354" t="s">
        <v>60</v>
      </c>
      <c r="D7354" t="s">
        <v>379</v>
      </c>
      <c r="E7354" s="5" t="s">
        <v>521</v>
      </c>
      <c r="F7354">
        <v>5</v>
      </c>
      <c r="G7354" t="s">
        <v>425</v>
      </c>
      <c r="H7354">
        <v>0.05</v>
      </c>
      <c r="I7354">
        <f>ANAM[[#This Row],[VALOR Corregida]]/1000</f>
        <v>5.0000000000000002E-5</v>
      </c>
      <c r="J7354" t="s">
        <v>23</v>
      </c>
      <c r="K7354" t="s">
        <v>315</v>
      </c>
      <c r="L7354" t="s">
        <v>398</v>
      </c>
      <c r="M7354" t="s">
        <v>454</v>
      </c>
      <c r="N7354" s="7">
        <v>-23.650278</v>
      </c>
      <c r="O7354" s="7">
        <v>-70.406110999999996</v>
      </c>
      <c r="P7354">
        <v>1</v>
      </c>
      <c r="Q7354">
        <v>2016</v>
      </c>
      <c r="R7354" s="2">
        <v>42496</v>
      </c>
      <c r="S7354" s="2">
        <v>42497</v>
      </c>
      <c r="T7354" s="2">
        <v>42506</v>
      </c>
      <c r="U7354" s="2"/>
    </row>
    <row r="7355" spans="1:25" x14ac:dyDescent="0.3">
      <c r="A7355" t="s">
        <v>19</v>
      </c>
      <c r="B7355" t="s">
        <v>20</v>
      </c>
      <c r="C7355" t="s">
        <v>60</v>
      </c>
      <c r="D7355" t="s">
        <v>379</v>
      </c>
      <c r="E7355" s="5" t="s">
        <v>521</v>
      </c>
      <c r="F7355">
        <v>5</v>
      </c>
      <c r="G7355" t="s">
        <v>126</v>
      </c>
      <c r="H7355">
        <v>3.2000000000000001E-2</v>
      </c>
      <c r="I7355">
        <f>ANAM[[#This Row],[VALOR Corregida]]/1000</f>
        <v>3.1999999999999999E-5</v>
      </c>
      <c r="J7355" t="s">
        <v>27</v>
      </c>
      <c r="K7355" t="s">
        <v>24</v>
      </c>
      <c r="L7355" t="s">
        <v>398</v>
      </c>
      <c r="M7355" t="s">
        <v>454</v>
      </c>
      <c r="N7355" s="7">
        <v>-23.650278</v>
      </c>
      <c r="O7355" s="7">
        <v>-70.406110999999996</v>
      </c>
      <c r="P7355">
        <v>1</v>
      </c>
      <c r="Q7355">
        <v>2016</v>
      </c>
      <c r="R7355" s="2">
        <v>42496</v>
      </c>
      <c r="S7355" s="2">
        <v>42497</v>
      </c>
      <c r="T7355" s="2">
        <v>42506</v>
      </c>
      <c r="U7355" s="2"/>
      <c r="X7355">
        <f>-0.0008*H7355^2-0.94*H7355+97.2</f>
        <v>97.169919180800008</v>
      </c>
      <c r="Y7355">
        <f>X7355*0.12</f>
        <v>11.660390301696001</v>
      </c>
    </row>
    <row r="7356" spans="1:25" x14ac:dyDescent="0.3">
      <c r="A7356" t="s">
        <v>19</v>
      </c>
      <c r="B7356" t="s">
        <v>20</v>
      </c>
      <c r="C7356" t="s">
        <v>60</v>
      </c>
      <c r="D7356" t="s">
        <v>379</v>
      </c>
      <c r="E7356" s="5" t="s">
        <v>521</v>
      </c>
      <c r="F7356">
        <v>5</v>
      </c>
      <c r="G7356" t="s">
        <v>426</v>
      </c>
      <c r="H7356">
        <v>1.25</v>
      </c>
      <c r="I7356">
        <f>ANAM[[#This Row],[VALOR Corregida]]/1000</f>
        <v>1.25E-3</v>
      </c>
      <c r="J7356" t="s">
        <v>27</v>
      </c>
      <c r="K7356" t="s">
        <v>315</v>
      </c>
      <c r="L7356" t="s">
        <v>398</v>
      </c>
      <c r="M7356" t="s">
        <v>454</v>
      </c>
      <c r="N7356" s="7">
        <v>-23.650278</v>
      </c>
      <c r="O7356" s="7">
        <v>-70.406110999999996</v>
      </c>
      <c r="P7356">
        <v>1</v>
      </c>
      <c r="Q7356">
        <v>2016</v>
      </c>
      <c r="R7356" s="2">
        <v>42496</v>
      </c>
      <c r="S7356" s="2">
        <v>42497</v>
      </c>
      <c r="T7356" s="2">
        <v>42506</v>
      </c>
      <c r="U7356" s="2"/>
    </row>
    <row r="7357" spans="1:25" x14ac:dyDescent="0.3">
      <c r="A7357" t="s">
        <v>19</v>
      </c>
      <c r="B7357" t="s">
        <v>20</v>
      </c>
      <c r="C7357" t="s">
        <v>60</v>
      </c>
      <c r="D7357" t="s">
        <v>379</v>
      </c>
      <c r="E7357" s="5" t="s">
        <v>521</v>
      </c>
      <c r="F7357">
        <v>5</v>
      </c>
      <c r="G7357" t="s">
        <v>428</v>
      </c>
      <c r="H7357">
        <v>0.05</v>
      </c>
      <c r="I7357">
        <f>ANAM[[#This Row],[VALOR Corregida]]/1000</f>
        <v>5.0000000000000002E-5</v>
      </c>
      <c r="J7357" t="s">
        <v>23</v>
      </c>
      <c r="K7357" t="s">
        <v>315</v>
      </c>
      <c r="L7357" t="s">
        <v>398</v>
      </c>
      <c r="M7357" t="s">
        <v>454</v>
      </c>
      <c r="N7357" s="7">
        <v>-23.650278</v>
      </c>
      <c r="O7357" s="7">
        <v>-70.406110999999996</v>
      </c>
      <c r="P7357">
        <v>1</v>
      </c>
      <c r="Q7357">
        <v>2016</v>
      </c>
      <c r="R7357" s="2">
        <v>42496</v>
      </c>
      <c r="S7357" s="2">
        <v>42497</v>
      </c>
      <c r="T7357" s="2">
        <v>42506</v>
      </c>
      <c r="U7357" s="2"/>
    </row>
    <row r="7358" spans="1:25" x14ac:dyDescent="0.3">
      <c r="A7358" t="s">
        <v>19</v>
      </c>
      <c r="B7358" t="s">
        <v>20</v>
      </c>
      <c r="C7358" t="s">
        <v>60</v>
      </c>
      <c r="D7358" t="s">
        <v>379</v>
      </c>
      <c r="E7358" s="5" t="s">
        <v>521</v>
      </c>
      <c r="F7358">
        <v>5</v>
      </c>
      <c r="G7358" t="s">
        <v>348</v>
      </c>
      <c r="H7358">
        <v>2.5000000000000001E-4</v>
      </c>
      <c r="I7358">
        <f>ANAM[[#This Row],[VALOR Corregida]]/1000</f>
        <v>2.4999999999999999E-7</v>
      </c>
      <c r="J7358" t="s">
        <v>23</v>
      </c>
      <c r="K7358" t="s">
        <v>315</v>
      </c>
      <c r="L7358" t="s">
        <v>398</v>
      </c>
      <c r="M7358" t="s">
        <v>454</v>
      </c>
      <c r="N7358" s="7">
        <v>-23.650278</v>
      </c>
      <c r="O7358" s="7">
        <v>-70.406110999999996</v>
      </c>
      <c r="P7358">
        <v>1</v>
      </c>
      <c r="Q7358">
        <v>2016</v>
      </c>
      <c r="R7358" s="2">
        <v>42496</v>
      </c>
      <c r="S7358" s="2">
        <v>42497</v>
      </c>
      <c r="T7358" s="2">
        <v>42506</v>
      </c>
      <c r="U7358" s="2"/>
    </row>
    <row r="7359" spans="1:25" x14ac:dyDescent="0.3">
      <c r="A7359" t="s">
        <v>19</v>
      </c>
      <c r="B7359" t="s">
        <v>20</v>
      </c>
      <c r="C7359" t="s">
        <v>60</v>
      </c>
      <c r="D7359" t="s">
        <v>379</v>
      </c>
      <c r="E7359" s="5" t="s">
        <v>521</v>
      </c>
      <c r="F7359">
        <v>5</v>
      </c>
      <c r="G7359" t="s">
        <v>429</v>
      </c>
      <c r="H7359">
        <v>0.05</v>
      </c>
      <c r="I7359">
        <f>ANAM[[#This Row],[VALOR Corregida]]/1000</f>
        <v>5.0000000000000002E-5</v>
      </c>
      <c r="J7359" t="s">
        <v>23</v>
      </c>
      <c r="K7359" t="s">
        <v>315</v>
      </c>
      <c r="L7359" t="s">
        <v>398</v>
      </c>
      <c r="M7359" t="s">
        <v>454</v>
      </c>
      <c r="N7359" s="7">
        <v>-23.650278</v>
      </c>
      <c r="O7359" s="7">
        <v>-70.406110999999996</v>
      </c>
      <c r="P7359">
        <v>1</v>
      </c>
      <c r="Q7359">
        <v>2016</v>
      </c>
      <c r="R7359" s="2">
        <v>42496</v>
      </c>
      <c r="S7359" s="2">
        <v>42497</v>
      </c>
      <c r="T7359" s="2">
        <v>42506</v>
      </c>
      <c r="U7359" s="2"/>
    </row>
    <row r="7360" spans="1:25" x14ac:dyDescent="0.3">
      <c r="A7360" t="s">
        <v>19</v>
      </c>
      <c r="B7360" t="s">
        <v>20</v>
      </c>
      <c r="C7360" t="s">
        <v>60</v>
      </c>
      <c r="D7360" t="s">
        <v>379</v>
      </c>
      <c r="E7360" s="5" t="s">
        <v>521</v>
      </c>
      <c r="F7360">
        <v>5</v>
      </c>
      <c r="G7360" t="s">
        <v>40</v>
      </c>
      <c r="H7360">
        <v>2.31</v>
      </c>
      <c r="I7360">
        <f>ANAM[[#This Row],[VALOR Corregida]]/1000</f>
        <v>2.31E-3</v>
      </c>
      <c r="J7360" t="s">
        <v>27</v>
      </c>
      <c r="K7360" t="s">
        <v>24</v>
      </c>
      <c r="L7360" t="s">
        <v>398</v>
      </c>
      <c r="M7360" t="s">
        <v>454</v>
      </c>
      <c r="N7360" s="7">
        <v>-23.650278</v>
      </c>
      <c r="O7360" s="7">
        <v>-70.406110999999996</v>
      </c>
      <c r="P7360">
        <v>1</v>
      </c>
      <c r="Q7360">
        <v>2016</v>
      </c>
      <c r="R7360" s="2">
        <v>42496</v>
      </c>
      <c r="S7360" s="2">
        <v>42497</v>
      </c>
      <c r="T7360" s="2">
        <v>42506</v>
      </c>
      <c r="U7360" s="2"/>
    </row>
    <row r="7361" spans="1:25" x14ac:dyDescent="0.3">
      <c r="A7361" t="s">
        <v>19</v>
      </c>
      <c r="B7361" t="s">
        <v>20</v>
      </c>
      <c r="C7361" t="s">
        <v>60</v>
      </c>
      <c r="D7361" t="s">
        <v>379</v>
      </c>
      <c r="E7361" s="5" t="s">
        <v>521</v>
      </c>
      <c r="F7361">
        <v>5</v>
      </c>
      <c r="G7361" t="s">
        <v>41</v>
      </c>
      <c r="H7361">
        <v>0.03</v>
      </c>
      <c r="I7361">
        <f>ANAM[[#This Row],[VALOR Corregida]]/1000</f>
        <v>2.9999999999999997E-5</v>
      </c>
      <c r="J7361" t="s">
        <v>27</v>
      </c>
      <c r="K7361" t="s">
        <v>24</v>
      </c>
      <c r="L7361" t="s">
        <v>398</v>
      </c>
      <c r="M7361" t="s">
        <v>454</v>
      </c>
      <c r="N7361" s="7">
        <v>-23.650278</v>
      </c>
      <c r="O7361" s="7">
        <v>-70.406110999999996</v>
      </c>
      <c r="P7361">
        <v>1</v>
      </c>
      <c r="Q7361">
        <v>2016</v>
      </c>
      <c r="R7361" s="2">
        <v>42496</v>
      </c>
      <c r="S7361" s="2">
        <v>42497</v>
      </c>
      <c r="T7361" s="2">
        <v>42506</v>
      </c>
      <c r="U7361" s="2"/>
    </row>
    <row r="7362" spans="1:25" x14ac:dyDescent="0.3">
      <c r="A7362" t="s">
        <v>19</v>
      </c>
      <c r="B7362" t="s">
        <v>20</v>
      </c>
      <c r="C7362" t="s">
        <v>60</v>
      </c>
      <c r="D7362" t="s">
        <v>379</v>
      </c>
      <c r="E7362" s="5" t="s">
        <v>521</v>
      </c>
      <c r="F7362">
        <v>5</v>
      </c>
      <c r="G7362" t="s">
        <v>350</v>
      </c>
      <c r="H7362">
        <v>1.25</v>
      </c>
      <c r="I7362">
        <f>ANAM[[#This Row],[VALOR Corregida]]/1000</f>
        <v>1.25E-3</v>
      </c>
      <c r="J7362" t="s">
        <v>23</v>
      </c>
      <c r="K7362" t="s">
        <v>315</v>
      </c>
      <c r="L7362" t="s">
        <v>398</v>
      </c>
      <c r="M7362" t="s">
        <v>454</v>
      </c>
      <c r="N7362" s="7">
        <v>-23.650278</v>
      </c>
      <c r="O7362" s="7">
        <v>-70.406110999999996</v>
      </c>
      <c r="P7362">
        <v>1</v>
      </c>
      <c r="Q7362">
        <v>2016</v>
      </c>
      <c r="R7362" s="2">
        <v>42496</v>
      </c>
      <c r="S7362" s="2">
        <v>42497</v>
      </c>
      <c r="T7362" s="2">
        <v>42506</v>
      </c>
      <c r="U7362" s="2"/>
    </row>
    <row r="7363" spans="1:25" x14ac:dyDescent="0.3">
      <c r="A7363" t="s">
        <v>19</v>
      </c>
      <c r="B7363" t="s">
        <v>20</v>
      </c>
      <c r="C7363" t="s">
        <v>60</v>
      </c>
      <c r="D7363" t="s">
        <v>379</v>
      </c>
      <c r="E7363" s="5" t="s">
        <v>521</v>
      </c>
      <c r="F7363">
        <v>5</v>
      </c>
      <c r="G7363" t="s">
        <v>352</v>
      </c>
      <c r="H7363">
        <v>11</v>
      </c>
      <c r="I7363">
        <f>ANAM[[#This Row],[VALOR Corregida]]/1000</f>
        <v>1.0999999999999999E-2</v>
      </c>
      <c r="J7363" t="s">
        <v>27</v>
      </c>
      <c r="K7363" t="s">
        <v>24</v>
      </c>
      <c r="L7363" t="s">
        <v>398</v>
      </c>
      <c r="M7363" t="s">
        <v>454</v>
      </c>
      <c r="N7363" s="7">
        <v>-23.650278</v>
      </c>
      <c r="O7363" s="7">
        <v>-70.406110999999996</v>
      </c>
      <c r="P7363">
        <v>1</v>
      </c>
      <c r="Q7363">
        <v>2016</v>
      </c>
      <c r="R7363" s="2">
        <v>42496</v>
      </c>
      <c r="S7363" s="2">
        <v>42497</v>
      </c>
      <c r="T7363" s="2">
        <v>42506</v>
      </c>
      <c r="U7363" s="2"/>
      <c r="X7363">
        <f>0.0014*H7363^2-0.86*H7363+97.5</f>
        <v>88.209400000000002</v>
      </c>
      <c r="Y7363">
        <f>X7363*0.12</f>
        <v>10.585127999999999</v>
      </c>
    </row>
    <row r="7364" spans="1:25" x14ac:dyDescent="0.3">
      <c r="A7364" t="s">
        <v>152</v>
      </c>
      <c r="B7364" t="s">
        <v>20</v>
      </c>
      <c r="C7364" t="s">
        <v>198</v>
      </c>
      <c r="D7364" t="s">
        <v>380</v>
      </c>
      <c r="E7364" s="5" t="s">
        <v>529</v>
      </c>
      <c r="F7364">
        <v>0</v>
      </c>
      <c r="G7364" t="s">
        <v>404</v>
      </c>
      <c r="H7364">
        <v>2.23</v>
      </c>
      <c r="I7364">
        <f>ANAM[[#This Row],[VALOR Corregida]]/1000</f>
        <v>2.2299999999999998E-3</v>
      </c>
      <c r="J7364" t="s">
        <v>155</v>
      </c>
      <c r="K7364" t="s">
        <v>24</v>
      </c>
      <c r="L7364" t="s">
        <v>398</v>
      </c>
      <c r="M7364" t="s">
        <v>455</v>
      </c>
      <c r="N7364">
        <v>-23.616669999999999</v>
      </c>
      <c r="O7364">
        <v>-70.395560000000003</v>
      </c>
      <c r="P7364">
        <v>1</v>
      </c>
      <c r="Q7364">
        <v>2016</v>
      </c>
      <c r="R7364" s="2">
        <v>42496</v>
      </c>
      <c r="S7364" s="2">
        <v>42497</v>
      </c>
      <c r="T7364" s="2">
        <v>42508</v>
      </c>
      <c r="U7364" s="2"/>
    </row>
    <row r="7365" spans="1:25" x14ac:dyDescent="0.3">
      <c r="A7365" t="s">
        <v>152</v>
      </c>
      <c r="B7365" t="s">
        <v>20</v>
      </c>
      <c r="C7365" t="s">
        <v>198</v>
      </c>
      <c r="D7365" t="s">
        <v>380</v>
      </c>
      <c r="E7365" s="5" t="s">
        <v>529</v>
      </c>
      <c r="F7365">
        <v>0</v>
      </c>
      <c r="G7365" t="s">
        <v>28</v>
      </c>
      <c r="H7365">
        <v>0.48</v>
      </c>
      <c r="I7365">
        <f>ANAM[[#This Row],[VALOR Corregida]]/1000</f>
        <v>4.7999999999999996E-4</v>
      </c>
      <c r="J7365" t="s">
        <v>155</v>
      </c>
      <c r="K7365" t="s">
        <v>24</v>
      </c>
      <c r="L7365" t="s">
        <v>398</v>
      </c>
      <c r="M7365" t="s">
        <v>455</v>
      </c>
      <c r="N7365">
        <v>-23.616669999999999</v>
      </c>
      <c r="O7365">
        <v>-70.395560000000003</v>
      </c>
      <c r="P7365">
        <v>1</v>
      </c>
      <c r="Q7365">
        <v>2016</v>
      </c>
      <c r="R7365" s="2">
        <v>42496</v>
      </c>
      <c r="S7365" s="2">
        <v>42497</v>
      </c>
      <c r="T7365" s="2">
        <v>42508</v>
      </c>
      <c r="U7365" s="2"/>
    </row>
    <row r="7366" spans="1:25" x14ac:dyDescent="0.3">
      <c r="A7366" t="s">
        <v>152</v>
      </c>
      <c r="B7366" t="s">
        <v>20</v>
      </c>
      <c r="C7366" t="s">
        <v>198</v>
      </c>
      <c r="D7366" t="s">
        <v>380</v>
      </c>
      <c r="E7366" s="5" t="s">
        <v>529</v>
      </c>
      <c r="F7366">
        <v>0</v>
      </c>
      <c r="G7366" t="s">
        <v>29</v>
      </c>
      <c r="H7366">
        <v>7.3</v>
      </c>
      <c r="I7366">
        <f>ANAM[[#This Row],[VALOR Corregida]]/1000</f>
        <v>7.3000000000000001E-3</v>
      </c>
      <c r="J7366" t="s">
        <v>155</v>
      </c>
      <c r="K7366" t="s">
        <v>24</v>
      </c>
      <c r="L7366" t="s">
        <v>398</v>
      </c>
      <c r="M7366" t="s">
        <v>455</v>
      </c>
      <c r="N7366">
        <v>-23.616669999999999</v>
      </c>
      <c r="O7366">
        <v>-70.395560000000003</v>
      </c>
      <c r="P7366">
        <v>1</v>
      </c>
      <c r="Q7366">
        <v>2016</v>
      </c>
      <c r="R7366" s="2">
        <v>42496</v>
      </c>
      <c r="S7366" s="2">
        <v>42497</v>
      </c>
      <c r="T7366" s="2">
        <v>42508</v>
      </c>
      <c r="U7366" s="2"/>
    </row>
    <row r="7367" spans="1:25" x14ac:dyDescent="0.3">
      <c r="A7367" t="s">
        <v>152</v>
      </c>
      <c r="B7367" t="s">
        <v>20</v>
      </c>
      <c r="C7367" t="s">
        <v>198</v>
      </c>
      <c r="D7367" t="s">
        <v>380</v>
      </c>
      <c r="E7367" s="5" t="s">
        <v>529</v>
      </c>
      <c r="F7367">
        <v>0</v>
      </c>
      <c r="G7367" t="s">
        <v>30</v>
      </c>
      <c r="H7367">
        <v>330</v>
      </c>
      <c r="I7367">
        <f>ANAM[[#This Row],[VALOR Corregida]]/1000</f>
        <v>0.33</v>
      </c>
      <c r="J7367" t="s">
        <v>157</v>
      </c>
      <c r="K7367" t="s">
        <v>24</v>
      </c>
      <c r="L7367" t="s">
        <v>398</v>
      </c>
      <c r="M7367" t="s">
        <v>455</v>
      </c>
      <c r="N7367">
        <v>-23.616669999999999</v>
      </c>
      <c r="O7367">
        <v>-70.395560000000003</v>
      </c>
      <c r="P7367">
        <v>1</v>
      </c>
      <c r="Q7367">
        <v>2016</v>
      </c>
      <c r="R7367" s="2">
        <v>42496</v>
      </c>
      <c r="S7367" s="2">
        <v>42497</v>
      </c>
      <c r="T7367" s="2">
        <v>42508</v>
      </c>
      <c r="U7367" s="2"/>
    </row>
    <row r="7368" spans="1:25" x14ac:dyDescent="0.3">
      <c r="A7368" t="s">
        <v>152</v>
      </c>
      <c r="B7368" t="s">
        <v>20</v>
      </c>
      <c r="C7368" t="s">
        <v>198</v>
      </c>
      <c r="D7368" t="s">
        <v>380</v>
      </c>
      <c r="E7368" s="5" t="s">
        <v>529</v>
      </c>
      <c r="F7368">
        <v>0</v>
      </c>
      <c r="G7368" t="s">
        <v>39</v>
      </c>
      <c r="H7368">
        <v>0.05</v>
      </c>
      <c r="I7368">
        <f>ANAM[[#This Row],[VALOR Corregida]]/1000</f>
        <v>5.0000000000000002E-5</v>
      </c>
      <c r="J7368" t="s">
        <v>155</v>
      </c>
      <c r="K7368" t="s">
        <v>24</v>
      </c>
      <c r="L7368" t="s">
        <v>398</v>
      </c>
      <c r="M7368" t="s">
        <v>455</v>
      </c>
      <c r="N7368">
        <v>-23.616669999999999</v>
      </c>
      <c r="O7368">
        <v>-70.395560000000003</v>
      </c>
      <c r="P7368">
        <v>1</v>
      </c>
      <c r="Q7368">
        <v>2016</v>
      </c>
      <c r="R7368" s="2">
        <v>42496</v>
      </c>
      <c r="S7368" s="2">
        <v>42497</v>
      </c>
      <c r="T7368" s="2">
        <v>42508</v>
      </c>
      <c r="U7368" s="2"/>
    </row>
    <row r="7369" spans="1:25" x14ac:dyDescent="0.3">
      <c r="A7369" t="s">
        <v>152</v>
      </c>
      <c r="B7369" t="s">
        <v>20</v>
      </c>
      <c r="C7369" t="s">
        <v>198</v>
      </c>
      <c r="D7369" t="s">
        <v>380</v>
      </c>
      <c r="E7369" s="5" t="s">
        <v>529</v>
      </c>
      <c r="F7369">
        <v>0</v>
      </c>
      <c r="G7369" t="s">
        <v>46</v>
      </c>
      <c r="H7369">
        <v>1.94</v>
      </c>
      <c r="I7369">
        <f>ANAM[[#This Row],[VALOR Corregida]]/1000</f>
        <v>1.9399999999999999E-3</v>
      </c>
      <c r="J7369" t="s">
        <v>155</v>
      </c>
      <c r="K7369" t="s">
        <v>24</v>
      </c>
      <c r="L7369" t="s">
        <v>398</v>
      </c>
      <c r="M7369" t="s">
        <v>455</v>
      </c>
      <c r="N7369">
        <v>-23.616669999999999</v>
      </c>
      <c r="O7369">
        <v>-70.395560000000003</v>
      </c>
      <c r="P7369">
        <v>1</v>
      </c>
      <c r="Q7369">
        <v>2016</v>
      </c>
      <c r="R7369" s="2">
        <v>42496</v>
      </c>
      <c r="S7369" s="2">
        <v>42497</v>
      </c>
      <c r="T7369" s="2">
        <v>42508</v>
      </c>
      <c r="U7369" s="2"/>
    </row>
    <row r="7370" spans="1:25" x14ac:dyDescent="0.3">
      <c r="A7370" t="s">
        <v>152</v>
      </c>
      <c r="B7370" t="s">
        <v>20</v>
      </c>
      <c r="C7370" t="s">
        <v>158</v>
      </c>
      <c r="D7370" t="s">
        <v>395</v>
      </c>
      <c r="E7370">
        <v>140</v>
      </c>
      <c r="F7370">
        <v>0</v>
      </c>
      <c r="G7370" t="s">
        <v>404</v>
      </c>
      <c r="H7370">
        <v>2.25</v>
      </c>
      <c r="I7370">
        <f>ANAM[[#This Row],[VALOR Corregida]]/1000</f>
        <v>2.2499999999999998E-3</v>
      </c>
      <c r="J7370" t="s">
        <v>155</v>
      </c>
      <c r="K7370" t="s">
        <v>24</v>
      </c>
      <c r="L7370" t="s">
        <v>398</v>
      </c>
      <c r="M7370" t="s">
        <v>455</v>
      </c>
      <c r="N7370">
        <v>-23.660278000000002</v>
      </c>
      <c r="O7370">
        <v>-70.404167000000001</v>
      </c>
      <c r="P7370">
        <v>1</v>
      </c>
      <c r="Q7370">
        <v>2016</v>
      </c>
      <c r="R7370" s="2">
        <v>42496</v>
      </c>
      <c r="S7370" s="2">
        <v>42497</v>
      </c>
      <c r="T7370" s="2">
        <v>42508</v>
      </c>
      <c r="U7370" s="2"/>
    </row>
    <row r="7371" spans="1:25" x14ac:dyDescent="0.3">
      <c r="A7371" t="s">
        <v>152</v>
      </c>
      <c r="B7371" t="s">
        <v>20</v>
      </c>
      <c r="C7371" t="s">
        <v>158</v>
      </c>
      <c r="D7371" t="s">
        <v>395</v>
      </c>
      <c r="E7371">
        <v>140</v>
      </c>
      <c r="F7371">
        <v>0</v>
      </c>
      <c r="G7371" t="s">
        <v>28</v>
      </c>
      <c r="H7371">
        <v>0.49</v>
      </c>
      <c r="I7371">
        <f>ANAM[[#This Row],[VALOR Corregida]]/1000</f>
        <v>4.8999999999999998E-4</v>
      </c>
      <c r="J7371" t="s">
        <v>155</v>
      </c>
      <c r="K7371" t="s">
        <v>24</v>
      </c>
      <c r="L7371" t="s">
        <v>398</v>
      </c>
      <c r="M7371" t="s">
        <v>455</v>
      </c>
      <c r="N7371">
        <v>-23.660278000000002</v>
      </c>
      <c r="O7371">
        <v>-70.404167000000001</v>
      </c>
      <c r="P7371">
        <v>1</v>
      </c>
      <c r="Q7371">
        <v>2016</v>
      </c>
      <c r="R7371" s="2">
        <v>42496</v>
      </c>
      <c r="S7371" s="2">
        <v>42497</v>
      </c>
      <c r="T7371" s="2">
        <v>42508</v>
      </c>
      <c r="U7371" s="2"/>
    </row>
    <row r="7372" spans="1:25" x14ac:dyDescent="0.3">
      <c r="A7372" t="s">
        <v>152</v>
      </c>
      <c r="B7372" t="s">
        <v>20</v>
      </c>
      <c r="C7372" t="s">
        <v>158</v>
      </c>
      <c r="D7372" t="s">
        <v>395</v>
      </c>
      <c r="E7372">
        <v>140</v>
      </c>
      <c r="F7372">
        <v>0</v>
      </c>
      <c r="G7372" t="s">
        <v>29</v>
      </c>
      <c r="H7372">
        <v>7.5</v>
      </c>
      <c r="I7372">
        <f>ANAM[[#This Row],[VALOR Corregida]]/1000</f>
        <v>7.4999999999999997E-3</v>
      </c>
      <c r="J7372" t="s">
        <v>155</v>
      </c>
      <c r="K7372" t="s">
        <v>24</v>
      </c>
      <c r="L7372" t="s">
        <v>398</v>
      </c>
      <c r="M7372" t="s">
        <v>455</v>
      </c>
      <c r="N7372">
        <v>-23.660278000000002</v>
      </c>
      <c r="O7372">
        <v>-70.404167000000001</v>
      </c>
      <c r="P7372">
        <v>1</v>
      </c>
      <c r="Q7372">
        <v>2016</v>
      </c>
      <c r="R7372" s="2">
        <v>42496</v>
      </c>
      <c r="S7372" s="2">
        <v>42497</v>
      </c>
      <c r="T7372" s="2">
        <v>42508</v>
      </c>
      <c r="U7372" s="2"/>
    </row>
    <row r="7373" spans="1:25" x14ac:dyDescent="0.3">
      <c r="A7373" t="s">
        <v>152</v>
      </c>
      <c r="B7373" t="s">
        <v>20</v>
      </c>
      <c r="C7373" t="s">
        <v>158</v>
      </c>
      <c r="D7373" t="s">
        <v>395</v>
      </c>
      <c r="E7373">
        <v>140</v>
      </c>
      <c r="F7373">
        <v>0</v>
      </c>
      <c r="G7373" t="s">
        <v>30</v>
      </c>
      <c r="H7373">
        <v>230</v>
      </c>
      <c r="I7373">
        <f>ANAM[[#This Row],[VALOR Corregida]]/1000</f>
        <v>0.23</v>
      </c>
      <c r="J7373" t="s">
        <v>157</v>
      </c>
      <c r="K7373" t="s">
        <v>24</v>
      </c>
      <c r="L7373" t="s">
        <v>398</v>
      </c>
      <c r="M7373" t="s">
        <v>455</v>
      </c>
      <c r="N7373">
        <v>-23.660278000000002</v>
      </c>
      <c r="O7373">
        <v>-70.404167000000001</v>
      </c>
      <c r="P7373">
        <v>1</v>
      </c>
      <c r="Q7373">
        <v>2016</v>
      </c>
      <c r="R7373" s="2">
        <v>42496</v>
      </c>
      <c r="S7373" s="2">
        <v>42497</v>
      </c>
      <c r="T7373" s="2">
        <v>42508</v>
      </c>
      <c r="U7373" s="2"/>
    </row>
    <row r="7374" spans="1:25" x14ac:dyDescent="0.3">
      <c r="A7374" t="s">
        <v>152</v>
      </c>
      <c r="B7374" t="s">
        <v>20</v>
      </c>
      <c r="C7374" t="s">
        <v>158</v>
      </c>
      <c r="D7374" t="s">
        <v>395</v>
      </c>
      <c r="E7374">
        <v>140</v>
      </c>
      <c r="F7374">
        <v>0</v>
      </c>
      <c r="G7374" t="s">
        <v>39</v>
      </c>
      <c r="H7374">
        <v>0.05</v>
      </c>
      <c r="I7374">
        <f>ANAM[[#This Row],[VALOR Corregida]]/1000</f>
        <v>5.0000000000000002E-5</v>
      </c>
      <c r="J7374" t="s">
        <v>155</v>
      </c>
      <c r="K7374" t="s">
        <v>24</v>
      </c>
      <c r="L7374" t="s">
        <v>398</v>
      </c>
      <c r="M7374" t="s">
        <v>455</v>
      </c>
      <c r="N7374">
        <v>-23.660278000000002</v>
      </c>
      <c r="O7374">
        <v>-70.404167000000001</v>
      </c>
      <c r="P7374">
        <v>1</v>
      </c>
      <c r="Q7374">
        <v>2016</v>
      </c>
      <c r="R7374" s="2">
        <v>42496</v>
      </c>
      <c r="S7374" s="2">
        <v>42497</v>
      </c>
      <c r="T7374" s="2">
        <v>42508</v>
      </c>
      <c r="U7374" s="2"/>
    </row>
    <row r="7375" spans="1:25" x14ac:dyDescent="0.3">
      <c r="A7375" t="s">
        <v>152</v>
      </c>
      <c r="B7375" t="s">
        <v>20</v>
      </c>
      <c r="C7375" t="s">
        <v>158</v>
      </c>
      <c r="D7375" t="s">
        <v>395</v>
      </c>
      <c r="E7375">
        <v>140</v>
      </c>
      <c r="F7375">
        <v>0</v>
      </c>
      <c r="G7375" t="s">
        <v>46</v>
      </c>
      <c r="H7375">
        <v>2.0499999999999998</v>
      </c>
      <c r="I7375">
        <f>ANAM[[#This Row],[VALOR Corregida]]/1000</f>
        <v>2.0499999999999997E-3</v>
      </c>
      <c r="J7375" t="s">
        <v>155</v>
      </c>
      <c r="K7375" t="s">
        <v>24</v>
      </c>
      <c r="L7375" t="s">
        <v>398</v>
      </c>
      <c r="M7375" t="s">
        <v>455</v>
      </c>
      <c r="N7375">
        <v>-23.660278000000002</v>
      </c>
      <c r="O7375">
        <v>-70.404167000000001</v>
      </c>
      <c r="P7375">
        <v>1</v>
      </c>
      <c r="Q7375">
        <v>2016</v>
      </c>
      <c r="R7375" s="2">
        <v>42496</v>
      </c>
      <c r="S7375" s="2">
        <v>42497</v>
      </c>
      <c r="T7375" s="2">
        <v>42508</v>
      </c>
      <c r="U7375" s="2"/>
    </row>
    <row r="7376" spans="1:25" x14ac:dyDescent="0.3">
      <c r="A7376" t="s">
        <v>164</v>
      </c>
      <c r="B7376" t="s">
        <v>20</v>
      </c>
      <c r="C7376" t="s">
        <v>451</v>
      </c>
      <c r="D7376" t="s">
        <v>456</v>
      </c>
      <c r="E7376" s="5" t="s">
        <v>514</v>
      </c>
      <c r="F7376">
        <v>10</v>
      </c>
      <c r="G7376" t="s">
        <v>397</v>
      </c>
      <c r="H7376">
        <v>5</v>
      </c>
      <c r="I7376">
        <f>ANAM[[#This Row],[VALOR Corregida]]/1000</f>
        <v>5.0000000000000001E-3</v>
      </c>
      <c r="J7376" t="s">
        <v>167</v>
      </c>
      <c r="K7376" t="s">
        <v>24</v>
      </c>
      <c r="L7376" t="s">
        <v>398</v>
      </c>
      <c r="M7376" t="s">
        <v>457</v>
      </c>
      <c r="N7376">
        <v>-23.481960000000001</v>
      </c>
      <c r="O7376">
        <v>-70.461439999999996</v>
      </c>
      <c r="P7376">
        <v>1</v>
      </c>
      <c r="Q7376">
        <v>2016</v>
      </c>
      <c r="R7376" s="2">
        <v>42496</v>
      </c>
      <c r="S7376" s="2">
        <v>42496</v>
      </c>
      <c r="T7376" s="2">
        <v>42503</v>
      </c>
      <c r="U7376" s="2"/>
    </row>
    <row r="7377" spans="1:21" x14ac:dyDescent="0.3">
      <c r="A7377" t="s">
        <v>164</v>
      </c>
      <c r="B7377" t="s">
        <v>20</v>
      </c>
      <c r="C7377" t="s">
        <v>451</v>
      </c>
      <c r="D7377" t="s">
        <v>456</v>
      </c>
      <c r="E7377" s="5" t="s">
        <v>514</v>
      </c>
      <c r="F7377">
        <v>10</v>
      </c>
      <c r="G7377" t="s">
        <v>400</v>
      </c>
      <c r="H7377">
        <v>28.1</v>
      </c>
      <c r="I7377">
        <f>ANAM[[#This Row],[VALOR Corregida]]/1000</f>
        <v>2.81E-2</v>
      </c>
      <c r="J7377" t="s">
        <v>167</v>
      </c>
      <c r="K7377" t="s">
        <v>24</v>
      </c>
      <c r="L7377" t="s">
        <v>398</v>
      </c>
      <c r="M7377" t="s">
        <v>457</v>
      </c>
      <c r="N7377">
        <v>-23.481960000000001</v>
      </c>
      <c r="O7377">
        <v>-70.461439999999996</v>
      </c>
      <c r="P7377">
        <v>1</v>
      </c>
      <c r="Q7377">
        <v>2016</v>
      </c>
      <c r="R7377" s="2">
        <v>42496</v>
      </c>
      <c r="S7377" s="2">
        <v>42496</v>
      </c>
      <c r="T7377" s="2">
        <v>42503</v>
      </c>
      <c r="U7377" s="2"/>
    </row>
    <row r="7378" spans="1:21" x14ac:dyDescent="0.3">
      <c r="A7378" t="s">
        <v>164</v>
      </c>
      <c r="B7378" t="s">
        <v>20</v>
      </c>
      <c r="C7378" t="s">
        <v>451</v>
      </c>
      <c r="D7378" t="s">
        <v>456</v>
      </c>
      <c r="E7378" s="5" t="s">
        <v>514</v>
      </c>
      <c r="F7378">
        <v>10</v>
      </c>
      <c r="G7378" t="s">
        <v>401</v>
      </c>
      <c r="H7378">
        <v>47.5</v>
      </c>
      <c r="I7378">
        <f>ANAM[[#This Row],[VALOR Corregida]]/1000</f>
        <v>4.7500000000000001E-2</v>
      </c>
      <c r="J7378" t="s">
        <v>167</v>
      </c>
      <c r="K7378" t="s">
        <v>24</v>
      </c>
      <c r="L7378" t="s">
        <v>398</v>
      </c>
      <c r="M7378" t="s">
        <v>457</v>
      </c>
      <c r="N7378">
        <v>-23.481960000000001</v>
      </c>
      <c r="O7378">
        <v>-70.461439999999996</v>
      </c>
      <c r="P7378">
        <v>1</v>
      </c>
      <c r="Q7378">
        <v>2016</v>
      </c>
      <c r="R7378" s="2">
        <v>42496</v>
      </c>
      <c r="S7378" s="2">
        <v>42496</v>
      </c>
      <c r="T7378" s="2">
        <v>42503</v>
      </c>
      <c r="U7378" s="2"/>
    </row>
    <row r="7379" spans="1:21" x14ac:dyDescent="0.3">
      <c r="A7379" t="s">
        <v>164</v>
      </c>
      <c r="B7379" t="s">
        <v>20</v>
      </c>
      <c r="C7379" t="s">
        <v>451</v>
      </c>
      <c r="D7379" t="s">
        <v>456</v>
      </c>
      <c r="E7379" s="5" t="s">
        <v>514</v>
      </c>
      <c r="F7379">
        <v>10</v>
      </c>
      <c r="G7379" t="s">
        <v>402</v>
      </c>
      <c r="H7379">
        <v>0.1</v>
      </c>
      <c r="I7379">
        <f>ANAM[[#This Row],[VALOR Corregida]]/1000</f>
        <v>1E-4</v>
      </c>
      <c r="J7379" t="s">
        <v>167</v>
      </c>
      <c r="K7379" t="s">
        <v>24</v>
      </c>
      <c r="L7379" t="s">
        <v>398</v>
      </c>
      <c r="M7379" t="s">
        <v>457</v>
      </c>
      <c r="N7379">
        <v>-23.481960000000001</v>
      </c>
      <c r="O7379">
        <v>-70.461439999999996</v>
      </c>
      <c r="P7379">
        <v>1</v>
      </c>
      <c r="Q7379">
        <v>2016</v>
      </c>
      <c r="R7379" s="2">
        <v>42496</v>
      </c>
      <c r="S7379" s="2">
        <v>42496</v>
      </c>
      <c r="T7379" s="2">
        <v>42503</v>
      </c>
      <c r="U7379" s="2"/>
    </row>
    <row r="7380" spans="1:21" x14ac:dyDescent="0.3">
      <c r="A7380" t="s">
        <v>164</v>
      </c>
      <c r="B7380" t="s">
        <v>20</v>
      </c>
      <c r="C7380" t="s">
        <v>451</v>
      </c>
      <c r="D7380" t="s">
        <v>456</v>
      </c>
      <c r="E7380" s="5" t="s">
        <v>514</v>
      </c>
      <c r="F7380">
        <v>10</v>
      </c>
      <c r="G7380" t="s">
        <v>403</v>
      </c>
      <c r="H7380">
        <v>9.5</v>
      </c>
      <c r="I7380">
        <f>ANAM[[#This Row],[VALOR Corregida]]/1000</f>
        <v>9.4999999999999998E-3</v>
      </c>
      <c r="J7380" t="s">
        <v>167</v>
      </c>
      <c r="K7380" t="s">
        <v>24</v>
      </c>
      <c r="L7380" t="s">
        <v>398</v>
      </c>
      <c r="M7380" t="s">
        <v>457</v>
      </c>
      <c r="N7380">
        <v>-23.481960000000001</v>
      </c>
      <c r="O7380">
        <v>-70.461439999999996</v>
      </c>
      <c r="P7380">
        <v>1</v>
      </c>
      <c r="Q7380">
        <v>2016</v>
      </c>
      <c r="R7380" s="2">
        <v>42496</v>
      </c>
      <c r="S7380" s="2">
        <v>42496</v>
      </c>
      <c r="T7380" s="2">
        <v>42503</v>
      </c>
      <c r="U7380" s="2"/>
    </row>
    <row r="7381" spans="1:21" x14ac:dyDescent="0.3">
      <c r="A7381" t="s">
        <v>164</v>
      </c>
      <c r="B7381" t="s">
        <v>20</v>
      </c>
      <c r="C7381" t="s">
        <v>451</v>
      </c>
      <c r="D7381" t="s">
        <v>456</v>
      </c>
      <c r="E7381" s="5" t="s">
        <v>514</v>
      </c>
      <c r="F7381">
        <v>10</v>
      </c>
      <c r="G7381" t="s">
        <v>404</v>
      </c>
      <c r="H7381">
        <v>1.6</v>
      </c>
      <c r="I7381">
        <f>ANAM[[#This Row],[VALOR Corregida]]/1000</f>
        <v>1.6000000000000001E-3</v>
      </c>
      <c r="J7381" t="s">
        <v>155</v>
      </c>
      <c r="K7381" t="s">
        <v>24</v>
      </c>
      <c r="L7381" t="s">
        <v>398</v>
      </c>
      <c r="M7381" t="s">
        <v>457</v>
      </c>
      <c r="N7381">
        <v>-23.481960000000001</v>
      </c>
      <c r="O7381">
        <v>-70.461439999999996</v>
      </c>
      <c r="P7381">
        <v>1</v>
      </c>
      <c r="Q7381">
        <v>2016</v>
      </c>
      <c r="R7381" s="2">
        <v>42496</v>
      </c>
      <c r="S7381" s="2">
        <v>42496</v>
      </c>
      <c r="T7381" s="2">
        <v>42503</v>
      </c>
      <c r="U7381" s="2"/>
    </row>
    <row r="7382" spans="1:21" x14ac:dyDescent="0.3">
      <c r="A7382" t="s">
        <v>164</v>
      </c>
      <c r="B7382" t="s">
        <v>20</v>
      </c>
      <c r="C7382" t="s">
        <v>213</v>
      </c>
      <c r="D7382" t="s">
        <v>214</v>
      </c>
      <c r="E7382" s="5" t="s">
        <v>519</v>
      </c>
      <c r="F7382">
        <v>0</v>
      </c>
      <c r="G7382" t="s">
        <v>47</v>
      </c>
      <c r="H7382">
        <v>993</v>
      </c>
      <c r="I7382">
        <f>ANAM[[#This Row],[VALOR Corregida]]/1000</f>
        <v>0.99299999999999999</v>
      </c>
      <c r="J7382" t="s">
        <v>155</v>
      </c>
      <c r="K7382" t="s">
        <v>24</v>
      </c>
      <c r="L7382" t="s">
        <v>309</v>
      </c>
      <c r="M7382" t="s">
        <v>331</v>
      </c>
      <c r="N7382" s="7">
        <v>-23.648890000000002</v>
      </c>
      <c r="O7382" s="7">
        <v>-70.406940000000006</v>
      </c>
      <c r="P7382">
        <v>2</v>
      </c>
      <c r="Q7382">
        <v>2004</v>
      </c>
      <c r="R7382" s="2">
        <v>38275</v>
      </c>
      <c r="S7382" s="2">
        <v>38275</v>
      </c>
      <c r="T7382" s="2">
        <v>38275</v>
      </c>
      <c r="U7382" s="2"/>
    </row>
    <row r="7383" spans="1:21" x14ac:dyDescent="0.3">
      <c r="A7383" t="s">
        <v>164</v>
      </c>
      <c r="B7383" t="s">
        <v>20</v>
      </c>
      <c r="C7383" t="s">
        <v>50</v>
      </c>
      <c r="D7383" t="s">
        <v>217</v>
      </c>
      <c r="E7383" s="5" t="s">
        <v>511</v>
      </c>
      <c r="F7383">
        <v>0</v>
      </c>
      <c r="G7383" t="s">
        <v>47</v>
      </c>
      <c r="H7383">
        <v>1665</v>
      </c>
      <c r="I7383">
        <f>ANAM[[#This Row],[VALOR Corregida]]/1000</f>
        <v>1.665</v>
      </c>
      <c r="J7383" t="s">
        <v>155</v>
      </c>
      <c r="K7383" t="s">
        <v>24</v>
      </c>
      <c r="L7383" t="s">
        <v>309</v>
      </c>
      <c r="M7383" t="s">
        <v>331</v>
      </c>
      <c r="N7383" s="7">
        <v>-23.641940000000002</v>
      </c>
      <c r="O7383" s="7">
        <v>-70.399169999999998</v>
      </c>
      <c r="P7383">
        <v>2</v>
      </c>
      <c r="Q7383">
        <v>2004</v>
      </c>
      <c r="R7383" s="2">
        <v>38275</v>
      </c>
      <c r="S7383" s="2">
        <v>38275</v>
      </c>
      <c r="T7383" s="2">
        <v>38275</v>
      </c>
      <c r="U7383" s="2"/>
    </row>
    <row r="7384" spans="1:21" x14ac:dyDescent="0.3">
      <c r="A7384" t="s">
        <v>164</v>
      </c>
      <c r="B7384" t="s">
        <v>20</v>
      </c>
      <c r="C7384" t="s">
        <v>451</v>
      </c>
      <c r="D7384" t="s">
        <v>456</v>
      </c>
      <c r="E7384" s="5" t="s">
        <v>514</v>
      </c>
      <c r="F7384">
        <v>10</v>
      </c>
      <c r="G7384" t="s">
        <v>406</v>
      </c>
      <c r="H7384">
        <v>0.4</v>
      </c>
      <c r="I7384">
        <f>ANAM[[#This Row],[VALOR Corregida]]/1000</f>
        <v>4.0000000000000002E-4</v>
      </c>
      <c r="J7384" t="s">
        <v>167</v>
      </c>
      <c r="K7384" t="s">
        <v>24</v>
      </c>
      <c r="L7384" t="s">
        <v>398</v>
      </c>
      <c r="M7384" t="s">
        <v>457</v>
      </c>
      <c r="N7384">
        <v>-23.481960000000001</v>
      </c>
      <c r="O7384">
        <v>-70.461439999999996</v>
      </c>
      <c r="P7384">
        <v>1</v>
      </c>
      <c r="Q7384">
        <v>2016</v>
      </c>
      <c r="R7384" s="2">
        <v>42496</v>
      </c>
      <c r="S7384" s="2">
        <v>42496</v>
      </c>
      <c r="T7384" s="2">
        <v>42503</v>
      </c>
      <c r="U7384" s="2"/>
    </row>
    <row r="7385" spans="1:21" x14ac:dyDescent="0.3">
      <c r="A7385" t="s">
        <v>164</v>
      </c>
      <c r="B7385" t="s">
        <v>20</v>
      </c>
      <c r="C7385" t="s">
        <v>451</v>
      </c>
      <c r="D7385" t="s">
        <v>456</v>
      </c>
      <c r="E7385" s="5" t="s">
        <v>514</v>
      </c>
      <c r="F7385">
        <v>10</v>
      </c>
      <c r="G7385" t="s">
        <v>37</v>
      </c>
      <c r="H7385">
        <v>19.2</v>
      </c>
      <c r="I7385">
        <f>ANAM[[#This Row],[VALOR Corregida]]/1000</f>
        <v>1.9199999999999998E-2</v>
      </c>
      <c r="J7385" t="s">
        <v>155</v>
      </c>
      <c r="K7385" t="s">
        <v>24</v>
      </c>
      <c r="L7385" t="s">
        <v>398</v>
      </c>
      <c r="M7385" t="s">
        <v>457</v>
      </c>
      <c r="N7385">
        <v>-23.481960000000001</v>
      </c>
      <c r="O7385">
        <v>-70.461439999999996</v>
      </c>
      <c r="P7385">
        <v>1</v>
      </c>
      <c r="Q7385">
        <v>2016</v>
      </c>
      <c r="R7385" s="2">
        <v>42496</v>
      </c>
      <c r="S7385" s="2">
        <v>42496</v>
      </c>
      <c r="T7385" s="2">
        <v>42503</v>
      </c>
      <c r="U7385" s="2"/>
    </row>
    <row r="7386" spans="1:21" x14ac:dyDescent="0.3">
      <c r="A7386" t="s">
        <v>164</v>
      </c>
      <c r="B7386" t="s">
        <v>20</v>
      </c>
      <c r="C7386" t="s">
        <v>451</v>
      </c>
      <c r="D7386" t="s">
        <v>456</v>
      </c>
      <c r="E7386" s="5" t="s">
        <v>514</v>
      </c>
      <c r="F7386">
        <v>10</v>
      </c>
      <c r="G7386" t="s">
        <v>407</v>
      </c>
      <c r="H7386">
        <v>9.3000000000000007</v>
      </c>
      <c r="I7386">
        <f>ANAM[[#This Row],[VALOR Corregida]]/1000</f>
        <v>9.300000000000001E-3</v>
      </c>
      <c r="J7386" t="s">
        <v>167</v>
      </c>
      <c r="K7386" t="s">
        <v>24</v>
      </c>
      <c r="L7386" t="s">
        <v>398</v>
      </c>
      <c r="M7386" t="s">
        <v>457</v>
      </c>
      <c r="N7386">
        <v>-23.481960000000001</v>
      </c>
      <c r="O7386">
        <v>-70.461439999999996</v>
      </c>
      <c r="P7386">
        <v>1</v>
      </c>
      <c r="Q7386">
        <v>2016</v>
      </c>
      <c r="R7386" s="2">
        <v>42496</v>
      </c>
      <c r="S7386" s="2">
        <v>42496</v>
      </c>
      <c r="T7386" s="2">
        <v>42503</v>
      </c>
      <c r="U7386" s="2"/>
    </row>
    <row r="7387" spans="1:21" x14ac:dyDescent="0.3">
      <c r="A7387" t="s">
        <v>164</v>
      </c>
      <c r="B7387" t="s">
        <v>20</v>
      </c>
      <c r="C7387" t="s">
        <v>451</v>
      </c>
      <c r="D7387" t="s">
        <v>456</v>
      </c>
      <c r="E7387" s="5" t="s">
        <v>514</v>
      </c>
      <c r="F7387">
        <v>10</v>
      </c>
      <c r="G7387" t="s">
        <v>129</v>
      </c>
      <c r="H7387">
        <v>1</v>
      </c>
      <c r="I7387">
        <f>ANAM[[#This Row],[VALOR Corregida]]/1000</f>
        <v>1E-3</v>
      </c>
      <c r="J7387" t="s">
        <v>155</v>
      </c>
      <c r="K7387" t="s">
        <v>315</v>
      </c>
      <c r="L7387" t="s">
        <v>398</v>
      </c>
      <c r="M7387" t="s">
        <v>457</v>
      </c>
      <c r="N7387">
        <v>-23.481960000000001</v>
      </c>
      <c r="O7387">
        <v>-70.461439999999996</v>
      </c>
      <c r="P7387">
        <v>1</v>
      </c>
      <c r="Q7387">
        <v>2016</v>
      </c>
      <c r="R7387" s="2">
        <v>42496</v>
      </c>
      <c r="S7387" s="2">
        <v>42496</v>
      </c>
      <c r="T7387" s="2">
        <v>42503</v>
      </c>
      <c r="U7387" s="2"/>
    </row>
    <row r="7388" spans="1:21" x14ac:dyDescent="0.3">
      <c r="A7388" t="s">
        <v>164</v>
      </c>
      <c r="B7388" t="s">
        <v>20</v>
      </c>
      <c r="C7388" t="s">
        <v>451</v>
      </c>
      <c r="D7388" t="s">
        <v>456</v>
      </c>
      <c r="E7388" s="5" t="s">
        <v>514</v>
      </c>
      <c r="F7388">
        <v>10</v>
      </c>
      <c r="G7388" t="s">
        <v>408</v>
      </c>
      <c r="H7388">
        <v>5</v>
      </c>
      <c r="I7388">
        <f>ANAM[[#This Row],[VALOR Corregida]]/1000</f>
        <v>5.0000000000000001E-3</v>
      </c>
      <c r="J7388" t="s">
        <v>155</v>
      </c>
      <c r="K7388" t="s">
        <v>315</v>
      </c>
      <c r="L7388" t="s">
        <v>398</v>
      </c>
      <c r="M7388" t="s">
        <v>457</v>
      </c>
      <c r="N7388">
        <v>-23.481960000000001</v>
      </c>
      <c r="O7388">
        <v>-70.461439999999996</v>
      </c>
      <c r="P7388">
        <v>1</v>
      </c>
      <c r="Q7388">
        <v>2016</v>
      </c>
      <c r="R7388" s="2">
        <v>42496</v>
      </c>
      <c r="S7388" s="2">
        <v>42496</v>
      </c>
      <c r="T7388" s="2">
        <v>42503</v>
      </c>
      <c r="U7388" s="2"/>
    </row>
    <row r="7389" spans="1:21" x14ac:dyDescent="0.3">
      <c r="A7389" t="s">
        <v>164</v>
      </c>
      <c r="B7389" t="s">
        <v>20</v>
      </c>
      <c r="C7389" t="s">
        <v>451</v>
      </c>
      <c r="D7389" t="s">
        <v>456</v>
      </c>
      <c r="E7389" s="5" t="s">
        <v>514</v>
      </c>
      <c r="F7389">
        <v>10</v>
      </c>
      <c r="G7389" t="s">
        <v>166</v>
      </c>
      <c r="H7389">
        <v>1.2</v>
      </c>
      <c r="I7389">
        <f>ANAM[[#This Row],[VALOR Corregida]]/1000</f>
        <v>1.1999999999999999E-3</v>
      </c>
      <c r="J7389" t="s">
        <v>167</v>
      </c>
      <c r="K7389" t="s">
        <v>24</v>
      </c>
      <c r="L7389" t="s">
        <v>398</v>
      </c>
      <c r="M7389" t="s">
        <v>457</v>
      </c>
      <c r="N7389">
        <v>-23.481960000000001</v>
      </c>
      <c r="O7389">
        <v>-70.461439999999996</v>
      </c>
      <c r="P7389">
        <v>1</v>
      </c>
      <c r="Q7389">
        <v>2016</v>
      </c>
      <c r="R7389" s="2">
        <v>42496</v>
      </c>
      <c r="S7389" s="2">
        <v>42496</v>
      </c>
      <c r="T7389" s="2">
        <v>42503</v>
      </c>
      <c r="U7389" s="2"/>
    </row>
    <row r="7390" spans="1:21" x14ac:dyDescent="0.3">
      <c r="A7390" t="s">
        <v>164</v>
      </c>
      <c r="B7390" t="s">
        <v>20</v>
      </c>
      <c r="C7390" t="s">
        <v>451</v>
      </c>
      <c r="D7390" t="s">
        <v>456</v>
      </c>
      <c r="E7390" s="5" t="s">
        <v>514</v>
      </c>
      <c r="F7390">
        <v>10</v>
      </c>
      <c r="G7390" t="s">
        <v>39</v>
      </c>
      <c r="H7390">
        <v>5.0000000000000001E-3</v>
      </c>
      <c r="I7390">
        <f>ANAM[[#This Row],[VALOR Corregida]]/1000</f>
        <v>5.0000000000000004E-6</v>
      </c>
      <c r="J7390" t="s">
        <v>155</v>
      </c>
      <c r="K7390" t="s">
        <v>315</v>
      </c>
      <c r="L7390" t="s">
        <v>398</v>
      </c>
      <c r="M7390" t="s">
        <v>457</v>
      </c>
      <c r="N7390">
        <v>-23.481960000000001</v>
      </c>
      <c r="O7390">
        <v>-70.461439999999996</v>
      </c>
      <c r="P7390">
        <v>1</v>
      </c>
      <c r="Q7390">
        <v>2016</v>
      </c>
      <c r="R7390" s="2">
        <v>42496</v>
      </c>
      <c r="S7390" s="2">
        <v>42496</v>
      </c>
      <c r="T7390" s="2">
        <v>42503</v>
      </c>
      <c r="U7390" s="2"/>
    </row>
    <row r="7391" spans="1:21" x14ac:dyDescent="0.3">
      <c r="A7391" t="s">
        <v>164</v>
      </c>
      <c r="B7391" t="s">
        <v>20</v>
      </c>
      <c r="C7391" t="s">
        <v>451</v>
      </c>
      <c r="D7391" t="s">
        <v>456</v>
      </c>
      <c r="E7391" s="5" t="s">
        <v>514</v>
      </c>
      <c r="F7391">
        <v>10</v>
      </c>
      <c r="G7391" t="s">
        <v>64</v>
      </c>
      <c r="H7391">
        <v>120</v>
      </c>
      <c r="I7391">
        <f>ANAM[[#This Row],[VALOR Corregida]]/1000</f>
        <v>0.12</v>
      </c>
      <c r="J7391" t="s">
        <v>155</v>
      </c>
      <c r="K7391" t="s">
        <v>24</v>
      </c>
      <c r="L7391" t="s">
        <v>398</v>
      </c>
      <c r="M7391" t="s">
        <v>457</v>
      </c>
      <c r="N7391">
        <v>-23.481960000000001</v>
      </c>
      <c r="O7391">
        <v>-70.461439999999996</v>
      </c>
      <c r="P7391">
        <v>1</v>
      </c>
      <c r="Q7391">
        <v>2016</v>
      </c>
      <c r="R7391" s="2">
        <v>42496</v>
      </c>
      <c r="S7391" s="2">
        <v>42496</v>
      </c>
      <c r="T7391" s="2">
        <v>42503</v>
      </c>
      <c r="U7391" s="2"/>
    </row>
    <row r="7392" spans="1:21" x14ac:dyDescent="0.3">
      <c r="A7392" t="s">
        <v>164</v>
      </c>
      <c r="B7392" t="s">
        <v>20</v>
      </c>
      <c r="C7392" t="s">
        <v>213</v>
      </c>
      <c r="D7392" t="s">
        <v>214</v>
      </c>
      <c r="E7392" s="5" t="s">
        <v>519</v>
      </c>
      <c r="F7392">
        <v>0</v>
      </c>
      <c r="G7392" t="s">
        <v>28</v>
      </c>
      <c r="H7392">
        <v>5.0000000000000001E-3</v>
      </c>
      <c r="I7392">
        <f>ANAM[[#This Row],[VALOR Corregida]]/1000</f>
        <v>5.0000000000000004E-6</v>
      </c>
      <c r="J7392" t="s">
        <v>155</v>
      </c>
      <c r="K7392" t="s">
        <v>24</v>
      </c>
      <c r="L7392" t="s">
        <v>143</v>
      </c>
      <c r="M7392" t="s">
        <v>279</v>
      </c>
      <c r="N7392" s="7">
        <v>-23.648890000000002</v>
      </c>
      <c r="O7392" s="7">
        <v>-70.406940000000006</v>
      </c>
      <c r="P7392">
        <v>2</v>
      </c>
      <c r="Q7392">
        <v>2000</v>
      </c>
      <c r="R7392" s="2">
        <v>36765</v>
      </c>
      <c r="S7392" s="2">
        <v>36765</v>
      </c>
      <c r="T7392" s="2">
        <v>36765</v>
      </c>
      <c r="U7392" s="2"/>
    </row>
    <row r="7393" spans="1:21" x14ac:dyDescent="0.3">
      <c r="A7393" t="s">
        <v>164</v>
      </c>
      <c r="B7393" t="s">
        <v>20</v>
      </c>
      <c r="C7393" t="s">
        <v>54</v>
      </c>
      <c r="D7393" t="s">
        <v>384</v>
      </c>
      <c r="E7393" s="5" t="s">
        <v>516</v>
      </c>
      <c r="F7393">
        <v>18</v>
      </c>
      <c r="G7393" t="s">
        <v>397</v>
      </c>
      <c r="H7393">
        <v>1.65</v>
      </c>
      <c r="I7393">
        <f>ANAM[[#This Row],[VALOR Corregida]]/1000</f>
        <v>1.65E-3</v>
      </c>
      <c r="J7393" t="s">
        <v>167</v>
      </c>
      <c r="K7393" t="s">
        <v>24</v>
      </c>
      <c r="L7393" t="s">
        <v>398</v>
      </c>
      <c r="M7393" t="s">
        <v>458</v>
      </c>
      <c r="N7393">
        <v>-23.61722</v>
      </c>
      <c r="O7393">
        <v>-70.397220000000004</v>
      </c>
      <c r="P7393">
        <v>1</v>
      </c>
      <c r="Q7393">
        <v>2016</v>
      </c>
      <c r="R7393" s="2">
        <v>42496</v>
      </c>
      <c r="S7393" s="2">
        <v>42496</v>
      </c>
      <c r="T7393" s="2">
        <v>42503</v>
      </c>
      <c r="U7393" s="2"/>
    </row>
    <row r="7394" spans="1:21" x14ac:dyDescent="0.3">
      <c r="A7394" t="s">
        <v>164</v>
      </c>
      <c r="B7394" t="s">
        <v>20</v>
      </c>
      <c r="C7394" t="s">
        <v>54</v>
      </c>
      <c r="D7394" t="s">
        <v>384</v>
      </c>
      <c r="E7394" s="5" t="s">
        <v>516</v>
      </c>
      <c r="F7394">
        <v>18</v>
      </c>
      <c r="G7394" t="s">
        <v>400</v>
      </c>
      <c r="H7394">
        <v>47.5</v>
      </c>
      <c r="I7394">
        <f>ANAM[[#This Row],[VALOR Corregida]]/1000</f>
        <v>4.7500000000000001E-2</v>
      </c>
      <c r="J7394" t="s">
        <v>167</v>
      </c>
      <c r="K7394" t="s">
        <v>24</v>
      </c>
      <c r="L7394" t="s">
        <v>398</v>
      </c>
      <c r="M7394" t="s">
        <v>458</v>
      </c>
      <c r="N7394">
        <v>-23.61722</v>
      </c>
      <c r="O7394">
        <v>-70.397220000000004</v>
      </c>
      <c r="P7394">
        <v>1</v>
      </c>
      <c r="Q7394">
        <v>2016</v>
      </c>
      <c r="R7394" s="2">
        <v>42496</v>
      </c>
      <c r="S7394" s="2">
        <v>42496</v>
      </c>
      <c r="T7394" s="2">
        <v>42503</v>
      </c>
      <c r="U7394" s="2"/>
    </row>
    <row r="7395" spans="1:21" x14ac:dyDescent="0.3">
      <c r="A7395" t="s">
        <v>164</v>
      </c>
      <c r="B7395" t="s">
        <v>20</v>
      </c>
      <c r="C7395" t="s">
        <v>54</v>
      </c>
      <c r="D7395" t="s">
        <v>384</v>
      </c>
      <c r="E7395" s="5" t="s">
        <v>516</v>
      </c>
      <c r="F7395">
        <v>18</v>
      </c>
      <c r="G7395" t="s">
        <v>401</v>
      </c>
      <c r="H7395">
        <v>10.199999999999999</v>
      </c>
      <c r="I7395">
        <f>ANAM[[#This Row],[VALOR Corregida]]/1000</f>
        <v>1.0199999999999999E-2</v>
      </c>
      <c r="J7395" t="s">
        <v>167</v>
      </c>
      <c r="K7395" t="s">
        <v>24</v>
      </c>
      <c r="L7395" t="s">
        <v>398</v>
      </c>
      <c r="M7395" t="s">
        <v>458</v>
      </c>
      <c r="N7395">
        <v>-23.61722</v>
      </c>
      <c r="O7395">
        <v>-70.397220000000004</v>
      </c>
      <c r="P7395">
        <v>1</v>
      </c>
      <c r="Q7395">
        <v>2016</v>
      </c>
      <c r="R7395" s="2">
        <v>42496</v>
      </c>
      <c r="S7395" s="2">
        <v>42496</v>
      </c>
      <c r="T7395" s="2">
        <v>42503</v>
      </c>
      <c r="U7395" s="2"/>
    </row>
    <row r="7396" spans="1:21" x14ac:dyDescent="0.3">
      <c r="A7396" t="s">
        <v>164</v>
      </c>
      <c r="B7396" t="s">
        <v>20</v>
      </c>
      <c r="C7396" t="s">
        <v>54</v>
      </c>
      <c r="D7396" t="s">
        <v>384</v>
      </c>
      <c r="E7396" s="5" t="s">
        <v>516</v>
      </c>
      <c r="F7396">
        <v>18</v>
      </c>
      <c r="G7396" t="s">
        <v>402</v>
      </c>
      <c r="H7396">
        <v>0.15</v>
      </c>
      <c r="I7396">
        <f>ANAM[[#This Row],[VALOR Corregida]]/1000</f>
        <v>1.4999999999999999E-4</v>
      </c>
      <c r="J7396" t="s">
        <v>167</v>
      </c>
      <c r="K7396" t="s">
        <v>24</v>
      </c>
      <c r="L7396" t="s">
        <v>398</v>
      </c>
      <c r="M7396" t="s">
        <v>458</v>
      </c>
      <c r="N7396">
        <v>-23.61722</v>
      </c>
      <c r="O7396">
        <v>-70.397220000000004</v>
      </c>
      <c r="P7396">
        <v>1</v>
      </c>
      <c r="Q7396">
        <v>2016</v>
      </c>
      <c r="R7396" s="2">
        <v>42496</v>
      </c>
      <c r="S7396" s="2">
        <v>42496</v>
      </c>
      <c r="T7396" s="2">
        <v>42503</v>
      </c>
      <c r="U7396" s="2"/>
    </row>
    <row r="7397" spans="1:21" x14ac:dyDescent="0.3">
      <c r="A7397" t="s">
        <v>164</v>
      </c>
      <c r="B7397" t="s">
        <v>20</v>
      </c>
      <c r="C7397" t="s">
        <v>54</v>
      </c>
      <c r="D7397" t="s">
        <v>384</v>
      </c>
      <c r="E7397" s="5" t="s">
        <v>516</v>
      </c>
      <c r="F7397">
        <v>18</v>
      </c>
      <c r="G7397" t="s">
        <v>403</v>
      </c>
      <c r="H7397">
        <v>33.4</v>
      </c>
      <c r="I7397">
        <f>ANAM[[#This Row],[VALOR Corregida]]/1000</f>
        <v>3.3399999999999999E-2</v>
      </c>
      <c r="J7397" t="s">
        <v>167</v>
      </c>
      <c r="K7397" t="s">
        <v>24</v>
      </c>
      <c r="L7397" t="s">
        <v>398</v>
      </c>
      <c r="M7397" t="s">
        <v>458</v>
      </c>
      <c r="N7397">
        <v>-23.61722</v>
      </c>
      <c r="O7397">
        <v>-70.397220000000004</v>
      </c>
      <c r="P7397">
        <v>1</v>
      </c>
      <c r="Q7397">
        <v>2016</v>
      </c>
      <c r="R7397" s="2">
        <v>42496</v>
      </c>
      <c r="S7397" s="2">
        <v>42496</v>
      </c>
      <c r="T7397" s="2">
        <v>42503</v>
      </c>
      <c r="U7397" s="2"/>
    </row>
    <row r="7398" spans="1:21" x14ac:dyDescent="0.3">
      <c r="A7398" t="s">
        <v>164</v>
      </c>
      <c r="B7398" t="s">
        <v>20</v>
      </c>
      <c r="C7398" t="s">
        <v>54</v>
      </c>
      <c r="D7398" t="s">
        <v>384</v>
      </c>
      <c r="E7398" s="5" t="s">
        <v>516</v>
      </c>
      <c r="F7398">
        <v>18</v>
      </c>
      <c r="G7398" t="s">
        <v>404</v>
      </c>
      <c r="H7398">
        <v>4.9000000000000004</v>
      </c>
      <c r="I7398">
        <f>ANAM[[#This Row],[VALOR Corregida]]/1000</f>
        <v>4.9000000000000007E-3</v>
      </c>
      <c r="J7398" t="s">
        <v>155</v>
      </c>
      <c r="K7398" t="s">
        <v>24</v>
      </c>
      <c r="L7398" t="s">
        <v>398</v>
      </c>
      <c r="M7398" t="s">
        <v>458</v>
      </c>
      <c r="N7398">
        <v>-23.61722</v>
      </c>
      <c r="O7398">
        <v>-70.397220000000004</v>
      </c>
      <c r="P7398">
        <v>1</v>
      </c>
      <c r="Q7398">
        <v>2016</v>
      </c>
      <c r="R7398" s="2">
        <v>42496</v>
      </c>
      <c r="S7398" s="2">
        <v>42496</v>
      </c>
      <c r="T7398" s="2">
        <v>42503</v>
      </c>
      <c r="U7398" s="2"/>
    </row>
    <row r="7399" spans="1:21" x14ac:dyDescent="0.3">
      <c r="A7399" t="s">
        <v>164</v>
      </c>
      <c r="B7399" t="s">
        <v>20</v>
      </c>
      <c r="C7399" t="s">
        <v>210</v>
      </c>
      <c r="D7399" t="s">
        <v>211</v>
      </c>
      <c r="E7399" s="5" t="s">
        <v>527</v>
      </c>
      <c r="F7399">
        <v>0</v>
      </c>
      <c r="G7399" t="s">
        <v>28</v>
      </c>
      <c r="H7399">
        <v>5.0000000000000001E-3</v>
      </c>
      <c r="I7399">
        <f>ANAM[[#This Row],[VALOR Corregida]]/1000</f>
        <v>5.0000000000000004E-6</v>
      </c>
      <c r="J7399" t="s">
        <v>155</v>
      </c>
      <c r="K7399" t="s">
        <v>24</v>
      </c>
      <c r="L7399" t="s">
        <v>143</v>
      </c>
      <c r="M7399" t="s">
        <v>269</v>
      </c>
      <c r="N7399" s="7">
        <v>-23.664719999999999</v>
      </c>
      <c r="O7399" s="7">
        <v>-70.411389999999997</v>
      </c>
      <c r="P7399">
        <v>1</v>
      </c>
      <c r="Q7399">
        <v>2000</v>
      </c>
      <c r="R7399" s="2">
        <v>36620</v>
      </c>
      <c r="S7399" s="2">
        <v>36620</v>
      </c>
      <c r="T7399" s="2">
        <v>36620</v>
      </c>
      <c r="U7399" s="2"/>
    </row>
    <row r="7400" spans="1:21" x14ac:dyDescent="0.3">
      <c r="A7400" t="s">
        <v>164</v>
      </c>
      <c r="B7400" t="s">
        <v>20</v>
      </c>
      <c r="C7400" t="s">
        <v>210</v>
      </c>
      <c r="D7400" t="s">
        <v>211</v>
      </c>
      <c r="E7400" s="5" t="s">
        <v>527</v>
      </c>
      <c r="F7400">
        <v>0</v>
      </c>
      <c r="G7400" t="s">
        <v>28</v>
      </c>
      <c r="H7400">
        <v>5.0000000000000001E-3</v>
      </c>
      <c r="I7400">
        <f>ANAM[[#This Row],[VALOR Corregida]]/1000</f>
        <v>5.0000000000000004E-6</v>
      </c>
      <c r="J7400" t="s">
        <v>155</v>
      </c>
      <c r="K7400" t="s">
        <v>24</v>
      </c>
      <c r="L7400" t="s">
        <v>143</v>
      </c>
      <c r="M7400" t="s">
        <v>278</v>
      </c>
      <c r="N7400" s="7">
        <v>-23.664719999999999</v>
      </c>
      <c r="O7400" s="7">
        <v>-70.411389999999997</v>
      </c>
      <c r="P7400">
        <v>2</v>
      </c>
      <c r="Q7400">
        <v>2000</v>
      </c>
      <c r="R7400" s="2">
        <v>36765</v>
      </c>
      <c r="S7400" s="2">
        <v>36765</v>
      </c>
      <c r="T7400" s="2">
        <v>36765</v>
      </c>
      <c r="U7400" s="2"/>
    </row>
    <row r="7401" spans="1:21" x14ac:dyDescent="0.3">
      <c r="A7401" t="s">
        <v>164</v>
      </c>
      <c r="B7401" t="s">
        <v>20</v>
      </c>
      <c r="C7401" t="s">
        <v>54</v>
      </c>
      <c r="D7401" t="s">
        <v>384</v>
      </c>
      <c r="E7401" s="5" t="s">
        <v>516</v>
      </c>
      <c r="F7401">
        <v>18</v>
      </c>
      <c r="G7401" t="s">
        <v>406</v>
      </c>
      <c r="H7401">
        <v>0.01</v>
      </c>
      <c r="I7401">
        <f>ANAM[[#This Row],[VALOR Corregida]]/1000</f>
        <v>1.0000000000000001E-5</v>
      </c>
      <c r="J7401" t="s">
        <v>167</v>
      </c>
      <c r="K7401" t="s">
        <v>24</v>
      </c>
      <c r="L7401" t="s">
        <v>398</v>
      </c>
      <c r="M7401" t="s">
        <v>458</v>
      </c>
      <c r="N7401">
        <v>-23.61722</v>
      </c>
      <c r="O7401">
        <v>-70.397220000000004</v>
      </c>
      <c r="P7401">
        <v>1</v>
      </c>
      <c r="Q7401">
        <v>2016</v>
      </c>
      <c r="R7401" s="2">
        <v>42496</v>
      </c>
      <c r="S7401" s="2">
        <v>42496</v>
      </c>
      <c r="T7401" s="2">
        <v>42503</v>
      </c>
      <c r="U7401" s="2"/>
    </row>
    <row r="7402" spans="1:21" x14ac:dyDescent="0.3">
      <c r="A7402" t="s">
        <v>164</v>
      </c>
      <c r="B7402" t="s">
        <v>20</v>
      </c>
      <c r="C7402" t="s">
        <v>54</v>
      </c>
      <c r="D7402" t="s">
        <v>384</v>
      </c>
      <c r="E7402" s="5" t="s">
        <v>516</v>
      </c>
      <c r="F7402">
        <v>18</v>
      </c>
      <c r="G7402" t="s">
        <v>37</v>
      </c>
      <c r="H7402">
        <v>40.299999999999997</v>
      </c>
      <c r="I7402">
        <f>ANAM[[#This Row],[VALOR Corregida]]/1000</f>
        <v>4.0299999999999996E-2</v>
      </c>
      <c r="J7402" t="s">
        <v>155</v>
      </c>
      <c r="K7402" t="s">
        <v>24</v>
      </c>
      <c r="L7402" t="s">
        <v>398</v>
      </c>
      <c r="M7402" t="s">
        <v>458</v>
      </c>
      <c r="N7402">
        <v>-23.61722</v>
      </c>
      <c r="O7402">
        <v>-70.397220000000004</v>
      </c>
      <c r="P7402">
        <v>1</v>
      </c>
      <c r="Q7402">
        <v>2016</v>
      </c>
      <c r="R7402" s="2">
        <v>42496</v>
      </c>
      <c r="S7402" s="2">
        <v>42496</v>
      </c>
      <c r="T7402" s="2">
        <v>42503</v>
      </c>
      <c r="U7402" s="2"/>
    </row>
    <row r="7403" spans="1:21" x14ac:dyDescent="0.3">
      <c r="A7403" t="s">
        <v>164</v>
      </c>
      <c r="B7403" t="s">
        <v>20</v>
      </c>
      <c r="C7403" t="s">
        <v>54</v>
      </c>
      <c r="D7403" t="s">
        <v>384</v>
      </c>
      <c r="E7403" s="5" t="s">
        <v>516</v>
      </c>
      <c r="F7403">
        <v>18</v>
      </c>
      <c r="G7403" t="s">
        <v>407</v>
      </c>
      <c r="H7403">
        <v>7.04</v>
      </c>
      <c r="I7403">
        <f>ANAM[[#This Row],[VALOR Corregida]]/1000</f>
        <v>7.0400000000000003E-3</v>
      </c>
      <c r="J7403" t="s">
        <v>167</v>
      </c>
      <c r="K7403" t="s">
        <v>24</v>
      </c>
      <c r="L7403" t="s">
        <v>398</v>
      </c>
      <c r="M7403" t="s">
        <v>458</v>
      </c>
      <c r="N7403">
        <v>-23.61722</v>
      </c>
      <c r="O7403">
        <v>-70.397220000000004</v>
      </c>
      <c r="P7403">
        <v>1</v>
      </c>
      <c r="Q7403">
        <v>2016</v>
      </c>
      <c r="R7403" s="2">
        <v>42496</v>
      </c>
      <c r="S7403" s="2">
        <v>42496</v>
      </c>
      <c r="T7403" s="2">
        <v>42503</v>
      </c>
      <c r="U7403" s="2"/>
    </row>
    <row r="7404" spans="1:21" x14ac:dyDescent="0.3">
      <c r="A7404" t="s">
        <v>164</v>
      </c>
      <c r="B7404" t="s">
        <v>20</v>
      </c>
      <c r="C7404" t="s">
        <v>54</v>
      </c>
      <c r="D7404" t="s">
        <v>384</v>
      </c>
      <c r="E7404" s="5" t="s">
        <v>516</v>
      </c>
      <c r="F7404">
        <v>18</v>
      </c>
      <c r="G7404" t="s">
        <v>129</v>
      </c>
      <c r="H7404">
        <v>1</v>
      </c>
      <c r="I7404">
        <f>ANAM[[#This Row],[VALOR Corregida]]/1000</f>
        <v>1E-3</v>
      </c>
      <c r="J7404" t="s">
        <v>155</v>
      </c>
      <c r="K7404" t="s">
        <v>315</v>
      </c>
      <c r="L7404" t="s">
        <v>398</v>
      </c>
      <c r="M7404" t="s">
        <v>458</v>
      </c>
      <c r="N7404">
        <v>-23.61722</v>
      </c>
      <c r="O7404">
        <v>-70.397220000000004</v>
      </c>
      <c r="P7404">
        <v>1</v>
      </c>
      <c r="Q7404">
        <v>2016</v>
      </c>
      <c r="R7404" s="2">
        <v>42496</v>
      </c>
      <c r="S7404" s="2">
        <v>42496</v>
      </c>
      <c r="T7404" s="2">
        <v>42503</v>
      </c>
      <c r="U7404" s="2"/>
    </row>
    <row r="7405" spans="1:21" x14ac:dyDescent="0.3">
      <c r="A7405" t="s">
        <v>164</v>
      </c>
      <c r="B7405" t="s">
        <v>20</v>
      </c>
      <c r="C7405" t="s">
        <v>54</v>
      </c>
      <c r="D7405" t="s">
        <v>384</v>
      </c>
      <c r="E7405" s="5" t="s">
        <v>516</v>
      </c>
      <c r="F7405">
        <v>18</v>
      </c>
      <c r="G7405" t="s">
        <v>408</v>
      </c>
      <c r="H7405">
        <v>5</v>
      </c>
      <c r="I7405">
        <f>ANAM[[#This Row],[VALOR Corregida]]/1000</f>
        <v>5.0000000000000001E-3</v>
      </c>
      <c r="J7405" t="s">
        <v>155</v>
      </c>
      <c r="K7405" t="s">
        <v>315</v>
      </c>
      <c r="L7405" t="s">
        <v>398</v>
      </c>
      <c r="M7405" t="s">
        <v>458</v>
      </c>
      <c r="N7405">
        <v>-23.61722</v>
      </c>
      <c r="O7405">
        <v>-70.397220000000004</v>
      </c>
      <c r="P7405">
        <v>1</v>
      </c>
      <c r="Q7405">
        <v>2016</v>
      </c>
      <c r="R7405" s="2">
        <v>42496</v>
      </c>
      <c r="S7405" s="2">
        <v>42496</v>
      </c>
      <c r="T7405" s="2">
        <v>42503</v>
      </c>
      <c r="U7405" s="2"/>
    </row>
    <row r="7406" spans="1:21" x14ac:dyDescent="0.3">
      <c r="A7406" t="s">
        <v>164</v>
      </c>
      <c r="B7406" t="s">
        <v>20</v>
      </c>
      <c r="C7406" t="s">
        <v>54</v>
      </c>
      <c r="D7406" t="s">
        <v>384</v>
      </c>
      <c r="E7406" s="5" t="s">
        <v>516</v>
      </c>
      <c r="F7406">
        <v>18</v>
      </c>
      <c r="G7406" t="s">
        <v>166</v>
      </c>
      <c r="H7406">
        <v>1</v>
      </c>
      <c r="I7406">
        <f>ANAM[[#This Row],[VALOR Corregida]]/1000</f>
        <v>1E-3</v>
      </c>
      <c r="J7406" t="s">
        <v>167</v>
      </c>
      <c r="K7406" t="s">
        <v>24</v>
      </c>
      <c r="L7406" t="s">
        <v>398</v>
      </c>
      <c r="M7406" t="s">
        <v>458</v>
      </c>
      <c r="N7406">
        <v>-23.61722</v>
      </c>
      <c r="O7406">
        <v>-70.397220000000004</v>
      </c>
      <c r="P7406">
        <v>1</v>
      </c>
      <c r="Q7406">
        <v>2016</v>
      </c>
      <c r="R7406" s="2">
        <v>42496</v>
      </c>
      <c r="S7406" s="2">
        <v>42496</v>
      </c>
      <c r="T7406" s="2">
        <v>42503</v>
      </c>
      <c r="U7406" s="2"/>
    </row>
    <row r="7407" spans="1:21" x14ac:dyDescent="0.3">
      <c r="A7407" t="s">
        <v>164</v>
      </c>
      <c r="B7407" t="s">
        <v>20</v>
      </c>
      <c r="C7407" t="s">
        <v>54</v>
      </c>
      <c r="D7407" t="s">
        <v>384</v>
      </c>
      <c r="E7407" s="5" t="s">
        <v>516</v>
      </c>
      <c r="F7407">
        <v>18</v>
      </c>
      <c r="G7407" t="s">
        <v>39</v>
      </c>
      <c r="H7407">
        <v>0.13</v>
      </c>
      <c r="I7407">
        <f>ANAM[[#This Row],[VALOR Corregida]]/1000</f>
        <v>1.3000000000000002E-4</v>
      </c>
      <c r="J7407" t="s">
        <v>155</v>
      </c>
      <c r="K7407" t="s">
        <v>24</v>
      </c>
      <c r="L7407" t="s">
        <v>398</v>
      </c>
      <c r="M7407" t="s">
        <v>458</v>
      </c>
      <c r="N7407">
        <v>-23.61722</v>
      </c>
      <c r="O7407">
        <v>-70.397220000000004</v>
      </c>
      <c r="P7407">
        <v>1</v>
      </c>
      <c r="Q7407">
        <v>2016</v>
      </c>
      <c r="R7407" s="2">
        <v>42496</v>
      </c>
      <c r="S7407" s="2">
        <v>42496</v>
      </c>
      <c r="T7407" s="2">
        <v>42503</v>
      </c>
      <c r="U7407" s="2"/>
    </row>
    <row r="7408" spans="1:21" x14ac:dyDescent="0.3">
      <c r="A7408" t="s">
        <v>164</v>
      </c>
      <c r="B7408" t="s">
        <v>20</v>
      </c>
      <c r="C7408" t="s">
        <v>54</v>
      </c>
      <c r="D7408" t="s">
        <v>384</v>
      </c>
      <c r="E7408" s="5" t="s">
        <v>516</v>
      </c>
      <c r="F7408">
        <v>18</v>
      </c>
      <c r="G7408" t="s">
        <v>64</v>
      </c>
      <c r="H7408">
        <v>164</v>
      </c>
      <c r="I7408">
        <f>ANAM[[#This Row],[VALOR Corregida]]/1000</f>
        <v>0.16400000000000001</v>
      </c>
      <c r="J7408" t="s">
        <v>155</v>
      </c>
      <c r="K7408" t="s">
        <v>24</v>
      </c>
      <c r="L7408" t="s">
        <v>398</v>
      </c>
      <c r="M7408" t="s">
        <v>458</v>
      </c>
      <c r="N7408">
        <v>-23.61722</v>
      </c>
      <c r="O7408">
        <v>-70.397220000000004</v>
      </c>
      <c r="P7408">
        <v>1</v>
      </c>
      <c r="Q7408">
        <v>2016</v>
      </c>
      <c r="R7408" s="2">
        <v>42496</v>
      </c>
      <c r="S7408" s="2">
        <v>42496</v>
      </c>
      <c r="T7408" s="2">
        <v>42503</v>
      </c>
      <c r="U7408" s="2"/>
    </row>
    <row r="7409" spans="1:21" x14ac:dyDescent="0.3">
      <c r="A7409" t="s">
        <v>164</v>
      </c>
      <c r="B7409" t="s">
        <v>20</v>
      </c>
      <c r="C7409" t="s">
        <v>205</v>
      </c>
      <c r="D7409" t="s">
        <v>206</v>
      </c>
      <c r="E7409" s="5" t="s">
        <v>528</v>
      </c>
      <c r="F7409">
        <v>0</v>
      </c>
      <c r="G7409" t="s">
        <v>28</v>
      </c>
      <c r="H7409">
        <v>5.0000000000000001E-3</v>
      </c>
      <c r="I7409">
        <f>ANAM[[#This Row],[VALOR Corregida]]/1000</f>
        <v>5.0000000000000004E-6</v>
      </c>
      <c r="J7409" t="s">
        <v>155</v>
      </c>
      <c r="K7409" t="s">
        <v>24</v>
      </c>
      <c r="L7409" t="s">
        <v>143</v>
      </c>
      <c r="M7409" t="s">
        <v>267</v>
      </c>
      <c r="N7409" s="7">
        <v>-23.67</v>
      </c>
      <c r="O7409" s="7">
        <v>-70.40889</v>
      </c>
      <c r="P7409">
        <v>1</v>
      </c>
      <c r="Q7409">
        <v>2000</v>
      </c>
      <c r="R7409" s="2">
        <v>36620</v>
      </c>
      <c r="S7409" s="2">
        <v>36620</v>
      </c>
      <c r="T7409" s="2">
        <v>36620</v>
      </c>
      <c r="U7409" s="2"/>
    </row>
    <row r="7410" spans="1:21" x14ac:dyDescent="0.3">
      <c r="A7410" t="s">
        <v>164</v>
      </c>
      <c r="B7410" t="s">
        <v>20</v>
      </c>
      <c r="C7410" t="s">
        <v>153</v>
      </c>
      <c r="D7410" t="s">
        <v>386</v>
      </c>
      <c r="E7410" s="5" t="s">
        <v>525</v>
      </c>
      <c r="F7410">
        <v>17</v>
      </c>
      <c r="G7410" t="s">
        <v>397</v>
      </c>
      <c r="H7410">
        <v>1.55</v>
      </c>
      <c r="I7410">
        <f>ANAM[[#This Row],[VALOR Corregida]]/1000</f>
        <v>1.5499999999999999E-3</v>
      </c>
      <c r="J7410" t="s">
        <v>167</v>
      </c>
      <c r="K7410" t="s">
        <v>24</v>
      </c>
      <c r="L7410" t="s">
        <v>398</v>
      </c>
      <c r="M7410" t="s">
        <v>458</v>
      </c>
      <c r="N7410" s="7">
        <v>-23.626111000000002</v>
      </c>
      <c r="O7410" s="7">
        <v>-70.398332999999994</v>
      </c>
      <c r="P7410">
        <v>1</v>
      </c>
      <c r="Q7410">
        <v>2016</v>
      </c>
      <c r="R7410" s="2">
        <v>42496</v>
      </c>
      <c r="S7410" s="2">
        <v>42496</v>
      </c>
      <c r="T7410" s="2">
        <v>42503</v>
      </c>
      <c r="U7410" s="2"/>
    </row>
    <row r="7411" spans="1:21" x14ac:dyDescent="0.3">
      <c r="A7411" t="s">
        <v>164</v>
      </c>
      <c r="B7411" t="s">
        <v>20</v>
      </c>
      <c r="C7411" t="s">
        <v>153</v>
      </c>
      <c r="D7411" t="s">
        <v>386</v>
      </c>
      <c r="E7411" s="5" t="s">
        <v>525</v>
      </c>
      <c r="F7411">
        <v>17</v>
      </c>
      <c r="G7411" t="s">
        <v>400</v>
      </c>
      <c r="H7411">
        <v>55.4</v>
      </c>
      <c r="I7411">
        <f>ANAM[[#This Row],[VALOR Corregida]]/1000</f>
        <v>5.5399999999999998E-2</v>
      </c>
      <c r="J7411" t="s">
        <v>167</v>
      </c>
      <c r="K7411" t="s">
        <v>24</v>
      </c>
      <c r="L7411" t="s">
        <v>398</v>
      </c>
      <c r="M7411" t="s">
        <v>458</v>
      </c>
      <c r="N7411" s="7">
        <v>-23.626111000000002</v>
      </c>
      <c r="O7411" s="7">
        <v>-70.398332999999994</v>
      </c>
      <c r="P7411">
        <v>1</v>
      </c>
      <c r="Q7411">
        <v>2016</v>
      </c>
      <c r="R7411" s="2">
        <v>42496</v>
      </c>
      <c r="S7411" s="2">
        <v>42496</v>
      </c>
      <c r="T7411" s="2">
        <v>42503</v>
      </c>
      <c r="U7411" s="2"/>
    </row>
    <row r="7412" spans="1:21" x14ac:dyDescent="0.3">
      <c r="A7412" t="s">
        <v>164</v>
      </c>
      <c r="B7412" t="s">
        <v>20</v>
      </c>
      <c r="C7412" t="s">
        <v>153</v>
      </c>
      <c r="D7412" t="s">
        <v>386</v>
      </c>
      <c r="E7412" s="5" t="s">
        <v>525</v>
      </c>
      <c r="F7412">
        <v>17</v>
      </c>
      <c r="G7412" t="s">
        <v>401</v>
      </c>
      <c r="H7412">
        <v>14.1</v>
      </c>
      <c r="I7412">
        <f>ANAM[[#This Row],[VALOR Corregida]]/1000</f>
        <v>1.41E-2</v>
      </c>
      <c r="J7412" t="s">
        <v>167</v>
      </c>
      <c r="K7412" t="s">
        <v>24</v>
      </c>
      <c r="L7412" t="s">
        <v>398</v>
      </c>
      <c r="M7412" t="s">
        <v>458</v>
      </c>
      <c r="N7412" s="7">
        <v>-23.626111000000002</v>
      </c>
      <c r="O7412" s="7">
        <v>-70.398332999999994</v>
      </c>
      <c r="P7412">
        <v>1</v>
      </c>
      <c r="Q7412">
        <v>2016</v>
      </c>
      <c r="R7412" s="2">
        <v>42496</v>
      </c>
      <c r="S7412" s="2">
        <v>42496</v>
      </c>
      <c r="T7412" s="2">
        <v>42503</v>
      </c>
      <c r="U7412" s="2"/>
    </row>
    <row r="7413" spans="1:21" x14ac:dyDescent="0.3">
      <c r="A7413" t="s">
        <v>164</v>
      </c>
      <c r="B7413" t="s">
        <v>20</v>
      </c>
      <c r="C7413" t="s">
        <v>153</v>
      </c>
      <c r="D7413" t="s">
        <v>386</v>
      </c>
      <c r="E7413" s="5" t="s">
        <v>525</v>
      </c>
      <c r="F7413">
        <v>17</v>
      </c>
      <c r="G7413" t="s">
        <v>402</v>
      </c>
      <c r="H7413">
        <v>0.11</v>
      </c>
      <c r="I7413">
        <f>ANAM[[#This Row],[VALOR Corregida]]/1000</f>
        <v>1.1E-4</v>
      </c>
      <c r="J7413" t="s">
        <v>167</v>
      </c>
      <c r="K7413" t="s">
        <v>24</v>
      </c>
      <c r="L7413" t="s">
        <v>398</v>
      </c>
      <c r="M7413" t="s">
        <v>458</v>
      </c>
      <c r="N7413" s="7">
        <v>-23.626111000000002</v>
      </c>
      <c r="O7413" s="7">
        <v>-70.398332999999994</v>
      </c>
      <c r="P7413">
        <v>1</v>
      </c>
      <c r="Q7413">
        <v>2016</v>
      </c>
      <c r="R7413" s="2">
        <v>42496</v>
      </c>
      <c r="S7413" s="2">
        <v>42496</v>
      </c>
      <c r="T7413" s="2">
        <v>42503</v>
      </c>
      <c r="U7413" s="2"/>
    </row>
    <row r="7414" spans="1:21" x14ac:dyDescent="0.3">
      <c r="A7414" t="s">
        <v>164</v>
      </c>
      <c r="B7414" t="s">
        <v>20</v>
      </c>
      <c r="C7414" t="s">
        <v>153</v>
      </c>
      <c r="D7414" t="s">
        <v>386</v>
      </c>
      <c r="E7414" s="5" t="s">
        <v>525</v>
      </c>
      <c r="F7414">
        <v>17</v>
      </c>
      <c r="G7414" t="s">
        <v>403</v>
      </c>
      <c r="H7414">
        <v>24.6</v>
      </c>
      <c r="I7414">
        <f>ANAM[[#This Row],[VALOR Corregida]]/1000</f>
        <v>2.46E-2</v>
      </c>
      <c r="J7414" t="s">
        <v>167</v>
      </c>
      <c r="K7414" t="s">
        <v>24</v>
      </c>
      <c r="L7414" t="s">
        <v>398</v>
      </c>
      <c r="M7414" t="s">
        <v>458</v>
      </c>
      <c r="N7414" s="7">
        <v>-23.626111000000002</v>
      </c>
      <c r="O7414" s="7">
        <v>-70.398332999999994</v>
      </c>
      <c r="P7414">
        <v>1</v>
      </c>
      <c r="Q7414">
        <v>2016</v>
      </c>
      <c r="R7414" s="2">
        <v>42496</v>
      </c>
      <c r="S7414" s="2">
        <v>42496</v>
      </c>
      <c r="T7414" s="2">
        <v>42503</v>
      </c>
      <c r="U7414" s="2"/>
    </row>
    <row r="7415" spans="1:21" x14ac:dyDescent="0.3">
      <c r="A7415" t="s">
        <v>164</v>
      </c>
      <c r="B7415" t="s">
        <v>20</v>
      </c>
      <c r="C7415" t="s">
        <v>153</v>
      </c>
      <c r="D7415" t="s">
        <v>386</v>
      </c>
      <c r="E7415" s="5" t="s">
        <v>525</v>
      </c>
      <c r="F7415">
        <v>17</v>
      </c>
      <c r="G7415" t="s">
        <v>404</v>
      </c>
      <c r="H7415">
        <v>5.3</v>
      </c>
      <c r="I7415">
        <f>ANAM[[#This Row],[VALOR Corregida]]/1000</f>
        <v>5.3E-3</v>
      </c>
      <c r="J7415" t="s">
        <v>155</v>
      </c>
      <c r="K7415" t="s">
        <v>24</v>
      </c>
      <c r="L7415" t="s">
        <v>398</v>
      </c>
      <c r="M7415" t="s">
        <v>458</v>
      </c>
      <c r="N7415" s="7">
        <v>-23.626111000000002</v>
      </c>
      <c r="O7415" s="7">
        <v>-70.398332999999994</v>
      </c>
      <c r="P7415">
        <v>1</v>
      </c>
      <c r="Q7415">
        <v>2016</v>
      </c>
      <c r="R7415" s="2">
        <v>42496</v>
      </c>
      <c r="S7415" s="2">
        <v>42496</v>
      </c>
      <c r="T7415" s="2">
        <v>42503</v>
      </c>
      <c r="U7415" s="2"/>
    </row>
    <row r="7416" spans="1:21" x14ac:dyDescent="0.3">
      <c r="A7416" t="s">
        <v>164</v>
      </c>
      <c r="B7416" t="s">
        <v>20</v>
      </c>
      <c r="C7416" t="s">
        <v>205</v>
      </c>
      <c r="D7416" t="s">
        <v>206</v>
      </c>
      <c r="E7416" s="5" t="s">
        <v>528</v>
      </c>
      <c r="F7416">
        <v>0</v>
      </c>
      <c r="G7416" t="s">
        <v>28</v>
      </c>
      <c r="H7416">
        <v>5.0000000000000001E-3</v>
      </c>
      <c r="I7416">
        <f>ANAM[[#This Row],[VALOR Corregida]]/1000</f>
        <v>5.0000000000000004E-6</v>
      </c>
      <c r="J7416" t="s">
        <v>155</v>
      </c>
      <c r="K7416" t="s">
        <v>24</v>
      </c>
      <c r="L7416" t="s">
        <v>143</v>
      </c>
      <c r="M7416" t="s">
        <v>276</v>
      </c>
      <c r="N7416" s="7">
        <v>-23.67</v>
      </c>
      <c r="O7416" s="7">
        <v>-70.40889</v>
      </c>
      <c r="P7416">
        <v>2</v>
      </c>
      <c r="Q7416">
        <v>2000</v>
      </c>
      <c r="R7416" s="2">
        <v>36765</v>
      </c>
      <c r="S7416" s="2">
        <v>36765</v>
      </c>
      <c r="T7416" s="2">
        <v>36765</v>
      </c>
      <c r="U7416" s="2"/>
    </row>
    <row r="7417" spans="1:21" x14ac:dyDescent="0.3">
      <c r="A7417" t="s">
        <v>164</v>
      </c>
      <c r="B7417" t="s">
        <v>20</v>
      </c>
      <c r="C7417" t="s">
        <v>54</v>
      </c>
      <c r="D7417" t="s">
        <v>208</v>
      </c>
      <c r="E7417" s="5" t="s">
        <v>516</v>
      </c>
      <c r="F7417">
        <v>0</v>
      </c>
      <c r="G7417" t="s">
        <v>29</v>
      </c>
      <c r="H7417">
        <v>624</v>
      </c>
      <c r="I7417">
        <f>ANAM[[#This Row],[VALOR Corregida]]/1000</f>
        <v>0.624</v>
      </c>
      <c r="J7417" t="s">
        <v>155</v>
      </c>
      <c r="K7417" t="s">
        <v>24</v>
      </c>
      <c r="L7417" t="s">
        <v>143</v>
      </c>
      <c r="M7417" t="s">
        <v>268</v>
      </c>
      <c r="N7417">
        <v>-23.61722</v>
      </c>
      <c r="O7417">
        <v>-70.397220000000004</v>
      </c>
      <c r="P7417">
        <v>1</v>
      </c>
      <c r="Q7417">
        <v>2000</v>
      </c>
      <c r="R7417" s="2">
        <v>36620</v>
      </c>
      <c r="S7417" s="2">
        <v>36620</v>
      </c>
      <c r="T7417" s="2">
        <v>36620</v>
      </c>
      <c r="U7417" s="2"/>
    </row>
    <row r="7418" spans="1:21" x14ac:dyDescent="0.3">
      <c r="A7418" t="s">
        <v>164</v>
      </c>
      <c r="B7418" t="s">
        <v>20</v>
      </c>
      <c r="C7418" t="s">
        <v>153</v>
      </c>
      <c r="D7418" t="s">
        <v>386</v>
      </c>
      <c r="E7418" s="5" t="s">
        <v>525</v>
      </c>
      <c r="F7418">
        <v>17</v>
      </c>
      <c r="G7418" t="s">
        <v>406</v>
      </c>
      <c r="H7418">
        <v>0</v>
      </c>
      <c r="I7418">
        <f>ANAM[[#This Row],[VALOR Corregida]]/1000</f>
        <v>0</v>
      </c>
      <c r="J7418" t="s">
        <v>167</v>
      </c>
      <c r="K7418" t="s">
        <v>24</v>
      </c>
      <c r="L7418" t="s">
        <v>398</v>
      </c>
      <c r="M7418" t="s">
        <v>458</v>
      </c>
      <c r="N7418" s="7">
        <v>-23.626111000000002</v>
      </c>
      <c r="O7418" s="7">
        <v>-70.398332999999994</v>
      </c>
      <c r="P7418">
        <v>1</v>
      </c>
      <c r="Q7418">
        <v>2016</v>
      </c>
      <c r="R7418" s="2">
        <v>42496</v>
      </c>
      <c r="S7418" s="2">
        <v>42496</v>
      </c>
      <c r="T7418" s="2">
        <v>42503</v>
      </c>
      <c r="U7418" s="2"/>
    </row>
    <row r="7419" spans="1:21" x14ac:dyDescent="0.3">
      <c r="A7419" t="s">
        <v>164</v>
      </c>
      <c r="B7419" t="s">
        <v>20</v>
      </c>
      <c r="C7419" t="s">
        <v>153</v>
      </c>
      <c r="D7419" t="s">
        <v>386</v>
      </c>
      <c r="E7419" s="5" t="s">
        <v>525</v>
      </c>
      <c r="F7419">
        <v>17</v>
      </c>
      <c r="G7419" t="s">
        <v>37</v>
      </c>
      <c r="H7419">
        <v>27.8</v>
      </c>
      <c r="I7419">
        <f>ANAM[[#This Row],[VALOR Corregida]]/1000</f>
        <v>2.7800000000000002E-2</v>
      </c>
      <c r="J7419" t="s">
        <v>155</v>
      </c>
      <c r="K7419" t="s">
        <v>24</v>
      </c>
      <c r="L7419" t="s">
        <v>398</v>
      </c>
      <c r="M7419" t="s">
        <v>458</v>
      </c>
      <c r="N7419" s="7">
        <v>-23.626111000000002</v>
      </c>
      <c r="O7419" s="7">
        <v>-70.398332999999994</v>
      </c>
      <c r="P7419">
        <v>1</v>
      </c>
      <c r="Q7419">
        <v>2016</v>
      </c>
      <c r="R7419" s="2">
        <v>42496</v>
      </c>
      <c r="S7419" s="2">
        <v>42496</v>
      </c>
      <c r="T7419" s="2">
        <v>42503</v>
      </c>
      <c r="U7419" s="2"/>
    </row>
    <row r="7420" spans="1:21" x14ac:dyDescent="0.3">
      <c r="A7420" t="s">
        <v>164</v>
      </c>
      <c r="B7420" t="s">
        <v>20</v>
      </c>
      <c r="C7420" t="s">
        <v>153</v>
      </c>
      <c r="D7420" t="s">
        <v>386</v>
      </c>
      <c r="E7420" s="5" t="s">
        <v>525</v>
      </c>
      <c r="F7420">
        <v>17</v>
      </c>
      <c r="G7420" t="s">
        <v>407</v>
      </c>
      <c r="H7420">
        <v>4.24</v>
      </c>
      <c r="I7420">
        <f>ANAM[[#This Row],[VALOR Corregida]]/1000</f>
        <v>4.2399999999999998E-3</v>
      </c>
      <c r="J7420" t="s">
        <v>167</v>
      </c>
      <c r="K7420" t="s">
        <v>24</v>
      </c>
      <c r="L7420" t="s">
        <v>398</v>
      </c>
      <c r="M7420" t="s">
        <v>458</v>
      </c>
      <c r="N7420" s="7">
        <v>-23.626111000000002</v>
      </c>
      <c r="O7420" s="7">
        <v>-70.398332999999994</v>
      </c>
      <c r="P7420">
        <v>1</v>
      </c>
      <c r="Q7420">
        <v>2016</v>
      </c>
      <c r="R7420" s="2">
        <v>42496</v>
      </c>
      <c r="S7420" s="2">
        <v>42496</v>
      </c>
      <c r="T7420" s="2">
        <v>42503</v>
      </c>
      <c r="U7420" s="2"/>
    </row>
    <row r="7421" spans="1:21" x14ac:dyDescent="0.3">
      <c r="A7421" t="s">
        <v>164</v>
      </c>
      <c r="B7421" t="s">
        <v>20</v>
      </c>
      <c r="C7421" t="s">
        <v>153</v>
      </c>
      <c r="D7421" t="s">
        <v>386</v>
      </c>
      <c r="E7421" s="5" t="s">
        <v>525</v>
      </c>
      <c r="F7421">
        <v>17</v>
      </c>
      <c r="G7421" t="s">
        <v>129</v>
      </c>
      <c r="H7421">
        <v>1</v>
      </c>
      <c r="I7421">
        <f>ANAM[[#This Row],[VALOR Corregida]]/1000</f>
        <v>1E-3</v>
      </c>
      <c r="J7421" t="s">
        <v>155</v>
      </c>
      <c r="K7421" t="s">
        <v>315</v>
      </c>
      <c r="L7421" t="s">
        <v>398</v>
      </c>
      <c r="M7421" t="s">
        <v>458</v>
      </c>
      <c r="N7421" s="7">
        <v>-23.626111000000002</v>
      </c>
      <c r="O7421" s="7">
        <v>-70.398332999999994</v>
      </c>
      <c r="P7421">
        <v>1</v>
      </c>
      <c r="Q7421">
        <v>2016</v>
      </c>
      <c r="R7421" s="2">
        <v>42496</v>
      </c>
      <c r="S7421" s="2">
        <v>42496</v>
      </c>
      <c r="T7421" s="2">
        <v>42503</v>
      </c>
      <c r="U7421" s="2"/>
    </row>
    <row r="7422" spans="1:21" x14ac:dyDescent="0.3">
      <c r="A7422" t="s">
        <v>164</v>
      </c>
      <c r="B7422" t="s">
        <v>20</v>
      </c>
      <c r="C7422" t="s">
        <v>153</v>
      </c>
      <c r="D7422" t="s">
        <v>386</v>
      </c>
      <c r="E7422" s="5" t="s">
        <v>525</v>
      </c>
      <c r="F7422">
        <v>17</v>
      </c>
      <c r="G7422" t="s">
        <v>408</v>
      </c>
      <c r="H7422">
        <v>5</v>
      </c>
      <c r="I7422">
        <f>ANAM[[#This Row],[VALOR Corregida]]/1000</f>
        <v>5.0000000000000001E-3</v>
      </c>
      <c r="J7422" t="s">
        <v>155</v>
      </c>
      <c r="K7422" t="s">
        <v>315</v>
      </c>
      <c r="L7422" t="s">
        <v>398</v>
      </c>
      <c r="M7422" t="s">
        <v>458</v>
      </c>
      <c r="N7422" s="7">
        <v>-23.626111000000002</v>
      </c>
      <c r="O7422" s="7">
        <v>-70.398332999999994</v>
      </c>
      <c r="P7422">
        <v>1</v>
      </c>
      <c r="Q7422">
        <v>2016</v>
      </c>
      <c r="R7422" s="2">
        <v>42496</v>
      </c>
      <c r="S7422" s="2">
        <v>42496</v>
      </c>
      <c r="T7422" s="2">
        <v>42503</v>
      </c>
      <c r="U7422" s="2"/>
    </row>
    <row r="7423" spans="1:21" x14ac:dyDescent="0.3">
      <c r="A7423" t="s">
        <v>164</v>
      </c>
      <c r="B7423" t="s">
        <v>20</v>
      </c>
      <c r="C7423" t="s">
        <v>153</v>
      </c>
      <c r="D7423" t="s">
        <v>386</v>
      </c>
      <c r="E7423" s="5" t="s">
        <v>525</v>
      </c>
      <c r="F7423">
        <v>17</v>
      </c>
      <c r="G7423" t="s">
        <v>166</v>
      </c>
      <c r="H7423">
        <v>1</v>
      </c>
      <c r="I7423">
        <f>ANAM[[#This Row],[VALOR Corregida]]/1000</f>
        <v>1E-3</v>
      </c>
      <c r="J7423" t="s">
        <v>167</v>
      </c>
      <c r="K7423" t="s">
        <v>24</v>
      </c>
      <c r="L7423" t="s">
        <v>398</v>
      </c>
      <c r="M7423" t="s">
        <v>458</v>
      </c>
      <c r="N7423" s="7">
        <v>-23.626111000000002</v>
      </c>
      <c r="O7423" s="7">
        <v>-70.398332999999994</v>
      </c>
      <c r="P7423">
        <v>1</v>
      </c>
      <c r="Q7423">
        <v>2016</v>
      </c>
      <c r="R7423" s="2">
        <v>42496</v>
      </c>
      <c r="S7423" s="2">
        <v>42496</v>
      </c>
      <c r="T7423" s="2">
        <v>42503</v>
      </c>
      <c r="U7423" s="2"/>
    </row>
    <row r="7424" spans="1:21" x14ac:dyDescent="0.3">
      <c r="A7424" t="s">
        <v>164</v>
      </c>
      <c r="B7424" t="s">
        <v>20</v>
      </c>
      <c r="C7424" t="s">
        <v>153</v>
      </c>
      <c r="D7424" t="s">
        <v>386</v>
      </c>
      <c r="E7424" s="5" t="s">
        <v>525</v>
      </c>
      <c r="F7424">
        <v>17</v>
      </c>
      <c r="G7424" t="s">
        <v>39</v>
      </c>
      <c r="H7424">
        <v>0.08</v>
      </c>
      <c r="I7424">
        <f>ANAM[[#This Row],[VALOR Corregida]]/1000</f>
        <v>8.0000000000000007E-5</v>
      </c>
      <c r="J7424" t="s">
        <v>155</v>
      </c>
      <c r="K7424" t="s">
        <v>24</v>
      </c>
      <c r="L7424" t="s">
        <v>398</v>
      </c>
      <c r="M7424" t="s">
        <v>458</v>
      </c>
      <c r="N7424" s="7">
        <v>-23.626111000000002</v>
      </c>
      <c r="O7424" s="7">
        <v>-70.398332999999994</v>
      </c>
      <c r="P7424">
        <v>1</v>
      </c>
      <c r="Q7424">
        <v>2016</v>
      </c>
      <c r="R7424" s="2">
        <v>42496</v>
      </c>
      <c r="S7424" s="2">
        <v>42496</v>
      </c>
      <c r="T7424" s="2">
        <v>42503</v>
      </c>
      <c r="U7424" s="2"/>
    </row>
    <row r="7425" spans="1:21" x14ac:dyDescent="0.3">
      <c r="A7425" t="s">
        <v>164</v>
      </c>
      <c r="B7425" t="s">
        <v>20</v>
      </c>
      <c r="C7425" t="s">
        <v>153</v>
      </c>
      <c r="D7425" t="s">
        <v>386</v>
      </c>
      <c r="E7425" s="5" t="s">
        <v>525</v>
      </c>
      <c r="F7425">
        <v>17</v>
      </c>
      <c r="G7425" t="s">
        <v>64</v>
      </c>
      <c r="H7425">
        <v>110</v>
      </c>
      <c r="I7425">
        <f>ANAM[[#This Row],[VALOR Corregida]]/1000</f>
        <v>0.11</v>
      </c>
      <c r="J7425" t="s">
        <v>155</v>
      </c>
      <c r="K7425" t="s">
        <v>24</v>
      </c>
      <c r="L7425" t="s">
        <v>398</v>
      </c>
      <c r="M7425" t="s">
        <v>458</v>
      </c>
      <c r="N7425" s="7">
        <v>-23.626111000000002</v>
      </c>
      <c r="O7425" s="7">
        <v>-70.398332999999994</v>
      </c>
      <c r="P7425">
        <v>1</v>
      </c>
      <c r="Q7425">
        <v>2016</v>
      </c>
      <c r="R7425" s="2">
        <v>42496</v>
      </c>
      <c r="S7425" s="2">
        <v>42496</v>
      </c>
      <c r="T7425" s="2">
        <v>42503</v>
      </c>
      <c r="U7425" s="2"/>
    </row>
    <row r="7426" spans="1:21" x14ac:dyDescent="0.3">
      <c r="A7426" t="s">
        <v>164</v>
      </c>
      <c r="B7426" t="s">
        <v>20</v>
      </c>
      <c r="C7426" t="s">
        <v>54</v>
      </c>
      <c r="D7426" t="s">
        <v>208</v>
      </c>
      <c r="E7426" s="5" t="s">
        <v>516</v>
      </c>
      <c r="F7426">
        <v>0</v>
      </c>
      <c r="G7426" t="s">
        <v>29</v>
      </c>
      <c r="H7426">
        <v>231</v>
      </c>
      <c r="I7426">
        <f>ANAM[[#This Row],[VALOR Corregida]]/1000</f>
        <v>0.23100000000000001</v>
      </c>
      <c r="J7426" t="s">
        <v>155</v>
      </c>
      <c r="K7426" t="s">
        <v>24</v>
      </c>
      <c r="L7426" t="s">
        <v>143</v>
      </c>
      <c r="M7426" t="s">
        <v>277</v>
      </c>
      <c r="N7426">
        <v>-23.61722</v>
      </c>
      <c r="O7426">
        <v>-70.397220000000004</v>
      </c>
      <c r="P7426">
        <v>2</v>
      </c>
      <c r="Q7426">
        <v>2000</v>
      </c>
      <c r="R7426" s="2">
        <v>36765</v>
      </c>
      <c r="S7426" s="2">
        <v>36765</v>
      </c>
      <c r="T7426" s="2">
        <v>36765</v>
      </c>
      <c r="U7426" s="2"/>
    </row>
    <row r="7427" spans="1:21" x14ac:dyDescent="0.3">
      <c r="A7427" t="s">
        <v>164</v>
      </c>
      <c r="B7427" t="s">
        <v>20</v>
      </c>
      <c r="C7427" t="s">
        <v>202</v>
      </c>
      <c r="D7427" t="s">
        <v>387</v>
      </c>
      <c r="E7427" s="5" t="s">
        <v>526</v>
      </c>
      <c r="F7427">
        <v>14</v>
      </c>
      <c r="G7427" t="s">
        <v>397</v>
      </c>
      <c r="H7427">
        <v>1.92</v>
      </c>
      <c r="I7427">
        <f>ANAM[[#This Row],[VALOR Corregida]]/1000</f>
        <v>1.9199999999999998E-3</v>
      </c>
      <c r="J7427" t="s">
        <v>167</v>
      </c>
      <c r="K7427" t="s">
        <v>24</v>
      </c>
      <c r="L7427" t="s">
        <v>398</v>
      </c>
      <c r="M7427" t="s">
        <v>458</v>
      </c>
      <c r="N7427" s="7">
        <v>-23.633890000000001</v>
      </c>
      <c r="O7427" s="7">
        <v>-70.400000000000006</v>
      </c>
      <c r="P7427">
        <v>1</v>
      </c>
      <c r="Q7427">
        <v>2016</v>
      </c>
      <c r="R7427" s="2">
        <v>42496</v>
      </c>
      <c r="S7427" s="2">
        <v>42496</v>
      </c>
      <c r="T7427" s="2">
        <v>42503</v>
      </c>
      <c r="U7427" s="2"/>
    </row>
    <row r="7428" spans="1:21" x14ac:dyDescent="0.3">
      <c r="A7428" t="s">
        <v>164</v>
      </c>
      <c r="B7428" t="s">
        <v>20</v>
      </c>
      <c r="C7428" t="s">
        <v>202</v>
      </c>
      <c r="D7428" t="s">
        <v>387</v>
      </c>
      <c r="E7428" s="5" t="s">
        <v>526</v>
      </c>
      <c r="F7428">
        <v>14</v>
      </c>
      <c r="G7428" t="s">
        <v>400</v>
      </c>
      <c r="H7428">
        <v>21.3</v>
      </c>
      <c r="I7428">
        <f>ANAM[[#This Row],[VALOR Corregida]]/1000</f>
        <v>2.1299999999999999E-2</v>
      </c>
      <c r="J7428" t="s">
        <v>167</v>
      </c>
      <c r="K7428" t="s">
        <v>24</v>
      </c>
      <c r="L7428" t="s">
        <v>398</v>
      </c>
      <c r="M7428" t="s">
        <v>458</v>
      </c>
      <c r="N7428" s="7">
        <v>-23.633890000000001</v>
      </c>
      <c r="O7428" s="7">
        <v>-70.400000000000006</v>
      </c>
      <c r="P7428">
        <v>1</v>
      </c>
      <c r="Q7428">
        <v>2016</v>
      </c>
      <c r="R7428" s="2">
        <v>42496</v>
      </c>
      <c r="S7428" s="2">
        <v>42496</v>
      </c>
      <c r="T7428" s="2">
        <v>42503</v>
      </c>
      <c r="U7428" s="2"/>
    </row>
    <row r="7429" spans="1:21" x14ac:dyDescent="0.3">
      <c r="A7429" t="s">
        <v>164</v>
      </c>
      <c r="B7429" t="s">
        <v>20</v>
      </c>
      <c r="C7429" t="s">
        <v>202</v>
      </c>
      <c r="D7429" t="s">
        <v>387</v>
      </c>
      <c r="E7429" s="5" t="s">
        <v>526</v>
      </c>
      <c r="F7429">
        <v>14</v>
      </c>
      <c r="G7429" t="s">
        <v>401</v>
      </c>
      <c r="H7429">
        <v>6.54</v>
      </c>
      <c r="I7429">
        <f>ANAM[[#This Row],[VALOR Corregida]]/1000</f>
        <v>6.5399999999999998E-3</v>
      </c>
      <c r="J7429" t="s">
        <v>167</v>
      </c>
      <c r="K7429" t="s">
        <v>24</v>
      </c>
      <c r="L7429" t="s">
        <v>398</v>
      </c>
      <c r="M7429" t="s">
        <v>458</v>
      </c>
      <c r="N7429" s="7">
        <v>-23.633890000000001</v>
      </c>
      <c r="O7429" s="7">
        <v>-70.400000000000006</v>
      </c>
      <c r="P7429">
        <v>1</v>
      </c>
      <c r="Q7429">
        <v>2016</v>
      </c>
      <c r="R7429" s="2">
        <v>42496</v>
      </c>
      <c r="S7429" s="2">
        <v>42496</v>
      </c>
      <c r="T7429" s="2">
        <v>42503</v>
      </c>
      <c r="U7429" s="2"/>
    </row>
    <row r="7430" spans="1:21" x14ac:dyDescent="0.3">
      <c r="A7430" t="s">
        <v>164</v>
      </c>
      <c r="B7430" t="s">
        <v>20</v>
      </c>
      <c r="C7430" t="s">
        <v>202</v>
      </c>
      <c r="D7430" t="s">
        <v>387</v>
      </c>
      <c r="E7430" s="5" t="s">
        <v>526</v>
      </c>
      <c r="F7430">
        <v>14</v>
      </c>
      <c r="G7430" t="s">
        <v>402</v>
      </c>
      <c r="H7430">
        <v>0.55000000000000004</v>
      </c>
      <c r="I7430">
        <f>ANAM[[#This Row],[VALOR Corregida]]/1000</f>
        <v>5.5000000000000003E-4</v>
      </c>
      <c r="J7430" t="s">
        <v>167</v>
      </c>
      <c r="K7430" t="s">
        <v>24</v>
      </c>
      <c r="L7430" t="s">
        <v>398</v>
      </c>
      <c r="M7430" t="s">
        <v>458</v>
      </c>
      <c r="N7430" s="7">
        <v>-23.633890000000001</v>
      </c>
      <c r="O7430" s="7">
        <v>-70.400000000000006</v>
      </c>
      <c r="P7430">
        <v>1</v>
      </c>
      <c r="Q7430">
        <v>2016</v>
      </c>
      <c r="R7430" s="2">
        <v>42496</v>
      </c>
      <c r="S7430" s="2">
        <v>42496</v>
      </c>
      <c r="T7430" s="2">
        <v>42503</v>
      </c>
      <c r="U7430" s="2"/>
    </row>
    <row r="7431" spans="1:21" x14ac:dyDescent="0.3">
      <c r="A7431" t="s">
        <v>164</v>
      </c>
      <c r="B7431" t="s">
        <v>20</v>
      </c>
      <c r="C7431" t="s">
        <v>202</v>
      </c>
      <c r="D7431" t="s">
        <v>387</v>
      </c>
      <c r="E7431" s="5" t="s">
        <v>526</v>
      </c>
      <c r="F7431">
        <v>14</v>
      </c>
      <c r="G7431" t="s">
        <v>403</v>
      </c>
      <c r="H7431">
        <v>43.6</v>
      </c>
      <c r="I7431">
        <f>ANAM[[#This Row],[VALOR Corregida]]/1000</f>
        <v>4.36E-2</v>
      </c>
      <c r="J7431" t="s">
        <v>167</v>
      </c>
      <c r="K7431" t="s">
        <v>24</v>
      </c>
      <c r="L7431" t="s">
        <v>398</v>
      </c>
      <c r="M7431" t="s">
        <v>458</v>
      </c>
      <c r="N7431" s="7">
        <v>-23.633890000000001</v>
      </c>
      <c r="O7431" s="7">
        <v>-70.400000000000006</v>
      </c>
      <c r="P7431">
        <v>1</v>
      </c>
      <c r="Q7431">
        <v>2016</v>
      </c>
      <c r="R7431" s="2">
        <v>42496</v>
      </c>
      <c r="S7431" s="2">
        <v>42496</v>
      </c>
      <c r="T7431" s="2">
        <v>42503</v>
      </c>
      <c r="U7431" s="2"/>
    </row>
    <row r="7432" spans="1:21" x14ac:dyDescent="0.3">
      <c r="A7432" t="s">
        <v>164</v>
      </c>
      <c r="B7432" t="s">
        <v>20</v>
      </c>
      <c r="C7432" t="s">
        <v>202</v>
      </c>
      <c r="D7432" t="s">
        <v>387</v>
      </c>
      <c r="E7432" s="5" t="s">
        <v>526</v>
      </c>
      <c r="F7432">
        <v>14</v>
      </c>
      <c r="G7432" t="s">
        <v>404</v>
      </c>
      <c r="H7432">
        <v>5.2</v>
      </c>
      <c r="I7432">
        <f>ANAM[[#This Row],[VALOR Corregida]]/1000</f>
        <v>5.1999999999999998E-3</v>
      </c>
      <c r="J7432" t="s">
        <v>155</v>
      </c>
      <c r="K7432" t="s">
        <v>24</v>
      </c>
      <c r="L7432" t="s">
        <v>398</v>
      </c>
      <c r="M7432" t="s">
        <v>458</v>
      </c>
      <c r="N7432" s="7">
        <v>-23.633890000000001</v>
      </c>
      <c r="O7432" s="7">
        <v>-70.400000000000006</v>
      </c>
      <c r="P7432">
        <v>1</v>
      </c>
      <c r="Q7432">
        <v>2016</v>
      </c>
      <c r="R7432" s="2">
        <v>42496</v>
      </c>
      <c r="S7432" s="2">
        <v>42496</v>
      </c>
      <c r="T7432" s="2">
        <v>42503</v>
      </c>
      <c r="U7432" s="2"/>
    </row>
    <row r="7433" spans="1:21" x14ac:dyDescent="0.3">
      <c r="A7433" t="s">
        <v>164</v>
      </c>
      <c r="B7433" t="s">
        <v>20</v>
      </c>
      <c r="C7433" t="s">
        <v>153</v>
      </c>
      <c r="D7433" t="s">
        <v>219</v>
      </c>
      <c r="E7433" s="5" t="s">
        <v>525</v>
      </c>
      <c r="F7433">
        <v>0</v>
      </c>
      <c r="G7433" t="s">
        <v>29</v>
      </c>
      <c r="H7433">
        <v>306</v>
      </c>
      <c r="I7433">
        <f>ANAM[[#This Row],[VALOR Corregida]]/1000</f>
        <v>0.30599999999999999</v>
      </c>
      <c r="J7433" t="s">
        <v>155</v>
      </c>
      <c r="K7433" t="s">
        <v>24</v>
      </c>
      <c r="L7433" t="s">
        <v>143</v>
      </c>
      <c r="M7433" t="s">
        <v>272</v>
      </c>
      <c r="N7433" s="7">
        <v>-23.626111000000002</v>
      </c>
      <c r="O7433" s="7">
        <v>-70.398332999999994</v>
      </c>
      <c r="P7433">
        <v>1</v>
      </c>
      <c r="Q7433">
        <v>2000</v>
      </c>
      <c r="R7433" s="2">
        <v>36620</v>
      </c>
      <c r="S7433" s="2">
        <v>36620</v>
      </c>
      <c r="T7433" s="2">
        <v>36620</v>
      </c>
      <c r="U7433" s="2"/>
    </row>
    <row r="7434" spans="1:21" x14ac:dyDescent="0.3">
      <c r="A7434" t="s">
        <v>164</v>
      </c>
      <c r="B7434" t="s">
        <v>20</v>
      </c>
      <c r="C7434" t="s">
        <v>153</v>
      </c>
      <c r="D7434" t="s">
        <v>219</v>
      </c>
      <c r="E7434" s="5" t="s">
        <v>525</v>
      </c>
      <c r="F7434">
        <v>0</v>
      </c>
      <c r="G7434" t="s">
        <v>29</v>
      </c>
      <c r="H7434">
        <v>217</v>
      </c>
      <c r="I7434">
        <f>ANAM[[#This Row],[VALOR Corregida]]/1000</f>
        <v>0.217</v>
      </c>
      <c r="J7434" t="s">
        <v>155</v>
      </c>
      <c r="K7434" t="s">
        <v>24</v>
      </c>
      <c r="L7434" t="s">
        <v>143</v>
      </c>
      <c r="M7434" t="s">
        <v>283</v>
      </c>
      <c r="N7434" s="7">
        <v>-23.626111000000002</v>
      </c>
      <c r="O7434" s="7">
        <v>-70.398332999999994</v>
      </c>
      <c r="P7434">
        <v>2</v>
      </c>
      <c r="Q7434">
        <v>2000</v>
      </c>
      <c r="R7434" s="2">
        <v>36765</v>
      </c>
      <c r="S7434" s="2">
        <v>36765</v>
      </c>
      <c r="T7434" s="2">
        <v>36765</v>
      </c>
      <c r="U7434" s="2"/>
    </row>
    <row r="7435" spans="1:21" x14ac:dyDescent="0.3">
      <c r="A7435" t="s">
        <v>164</v>
      </c>
      <c r="B7435" t="s">
        <v>20</v>
      </c>
      <c r="C7435" t="s">
        <v>202</v>
      </c>
      <c r="D7435" t="s">
        <v>387</v>
      </c>
      <c r="E7435" s="5" t="s">
        <v>526</v>
      </c>
      <c r="F7435">
        <v>14</v>
      </c>
      <c r="G7435" t="s">
        <v>406</v>
      </c>
      <c r="H7435">
        <v>0.11</v>
      </c>
      <c r="I7435">
        <f>ANAM[[#This Row],[VALOR Corregida]]/1000</f>
        <v>1.1E-4</v>
      </c>
      <c r="J7435" t="s">
        <v>167</v>
      </c>
      <c r="K7435" t="s">
        <v>24</v>
      </c>
      <c r="L7435" t="s">
        <v>398</v>
      </c>
      <c r="M7435" t="s">
        <v>458</v>
      </c>
      <c r="N7435" s="7">
        <v>-23.633890000000001</v>
      </c>
      <c r="O7435" s="7">
        <v>-70.400000000000006</v>
      </c>
      <c r="P7435">
        <v>1</v>
      </c>
      <c r="Q7435">
        <v>2016</v>
      </c>
      <c r="R7435" s="2">
        <v>42496</v>
      </c>
      <c r="S7435" s="2">
        <v>42496</v>
      </c>
      <c r="T7435" s="2">
        <v>42503</v>
      </c>
      <c r="U7435" s="2"/>
    </row>
    <row r="7436" spans="1:21" x14ac:dyDescent="0.3">
      <c r="A7436" t="s">
        <v>164</v>
      </c>
      <c r="B7436" t="s">
        <v>20</v>
      </c>
      <c r="C7436" t="s">
        <v>202</v>
      </c>
      <c r="D7436" t="s">
        <v>387</v>
      </c>
      <c r="E7436" s="5" t="s">
        <v>526</v>
      </c>
      <c r="F7436">
        <v>14</v>
      </c>
      <c r="G7436" t="s">
        <v>37</v>
      </c>
      <c r="H7436">
        <v>17.899999999999999</v>
      </c>
      <c r="I7436">
        <f>ANAM[[#This Row],[VALOR Corregida]]/1000</f>
        <v>1.7899999999999999E-2</v>
      </c>
      <c r="J7436" t="s">
        <v>155</v>
      </c>
      <c r="K7436" t="s">
        <v>24</v>
      </c>
      <c r="L7436" t="s">
        <v>398</v>
      </c>
      <c r="M7436" t="s">
        <v>458</v>
      </c>
      <c r="N7436" s="7">
        <v>-23.633890000000001</v>
      </c>
      <c r="O7436" s="7">
        <v>-70.400000000000006</v>
      </c>
      <c r="P7436">
        <v>1</v>
      </c>
      <c r="Q7436">
        <v>2016</v>
      </c>
      <c r="R7436" s="2">
        <v>42496</v>
      </c>
      <c r="S7436" s="2">
        <v>42496</v>
      </c>
      <c r="T7436" s="2">
        <v>42503</v>
      </c>
      <c r="U7436" s="2"/>
    </row>
    <row r="7437" spans="1:21" x14ac:dyDescent="0.3">
      <c r="A7437" t="s">
        <v>164</v>
      </c>
      <c r="B7437" t="s">
        <v>20</v>
      </c>
      <c r="C7437" t="s">
        <v>202</v>
      </c>
      <c r="D7437" t="s">
        <v>387</v>
      </c>
      <c r="E7437" s="5" t="s">
        <v>526</v>
      </c>
      <c r="F7437">
        <v>14</v>
      </c>
      <c r="G7437" t="s">
        <v>407</v>
      </c>
      <c r="H7437">
        <v>26</v>
      </c>
      <c r="I7437">
        <f>ANAM[[#This Row],[VALOR Corregida]]/1000</f>
        <v>2.5999999999999999E-2</v>
      </c>
      <c r="J7437" t="s">
        <v>167</v>
      </c>
      <c r="K7437" t="s">
        <v>24</v>
      </c>
      <c r="L7437" t="s">
        <v>398</v>
      </c>
      <c r="M7437" t="s">
        <v>458</v>
      </c>
      <c r="N7437" s="7">
        <v>-23.633890000000001</v>
      </c>
      <c r="O7437" s="7">
        <v>-70.400000000000006</v>
      </c>
      <c r="P7437">
        <v>1</v>
      </c>
      <c r="Q7437">
        <v>2016</v>
      </c>
      <c r="R7437" s="2">
        <v>42496</v>
      </c>
      <c r="S7437" s="2">
        <v>42496</v>
      </c>
      <c r="T7437" s="2">
        <v>42503</v>
      </c>
      <c r="U7437" s="2"/>
    </row>
    <row r="7438" spans="1:21" x14ac:dyDescent="0.3">
      <c r="A7438" t="s">
        <v>164</v>
      </c>
      <c r="B7438" t="s">
        <v>20</v>
      </c>
      <c r="C7438" t="s">
        <v>202</v>
      </c>
      <c r="D7438" t="s">
        <v>387</v>
      </c>
      <c r="E7438" s="5" t="s">
        <v>526</v>
      </c>
      <c r="F7438">
        <v>14</v>
      </c>
      <c r="G7438" t="s">
        <v>129</v>
      </c>
      <c r="H7438">
        <v>1</v>
      </c>
      <c r="I7438">
        <f>ANAM[[#This Row],[VALOR Corregida]]/1000</f>
        <v>1E-3</v>
      </c>
      <c r="J7438" t="s">
        <v>155</v>
      </c>
      <c r="K7438" t="s">
        <v>315</v>
      </c>
      <c r="L7438" t="s">
        <v>398</v>
      </c>
      <c r="M7438" t="s">
        <v>458</v>
      </c>
      <c r="N7438" s="7">
        <v>-23.633890000000001</v>
      </c>
      <c r="O7438" s="7">
        <v>-70.400000000000006</v>
      </c>
      <c r="P7438">
        <v>1</v>
      </c>
      <c r="Q7438">
        <v>2016</v>
      </c>
      <c r="R7438" s="2">
        <v>42496</v>
      </c>
      <c r="S7438" s="2">
        <v>42496</v>
      </c>
      <c r="T7438" s="2">
        <v>42503</v>
      </c>
      <c r="U7438" s="2"/>
    </row>
    <row r="7439" spans="1:21" x14ac:dyDescent="0.3">
      <c r="A7439" t="s">
        <v>164</v>
      </c>
      <c r="B7439" t="s">
        <v>20</v>
      </c>
      <c r="C7439" t="s">
        <v>202</v>
      </c>
      <c r="D7439" t="s">
        <v>387</v>
      </c>
      <c r="E7439" s="5" t="s">
        <v>526</v>
      </c>
      <c r="F7439">
        <v>14</v>
      </c>
      <c r="G7439" t="s">
        <v>408</v>
      </c>
      <c r="H7439">
        <v>5</v>
      </c>
      <c r="I7439">
        <f>ANAM[[#This Row],[VALOR Corregida]]/1000</f>
        <v>5.0000000000000001E-3</v>
      </c>
      <c r="J7439" t="s">
        <v>155</v>
      </c>
      <c r="K7439" t="s">
        <v>315</v>
      </c>
      <c r="L7439" t="s">
        <v>398</v>
      </c>
      <c r="M7439" t="s">
        <v>458</v>
      </c>
      <c r="N7439" s="7">
        <v>-23.633890000000001</v>
      </c>
      <c r="O7439" s="7">
        <v>-70.400000000000006</v>
      </c>
      <c r="P7439">
        <v>1</v>
      </c>
      <c r="Q7439">
        <v>2016</v>
      </c>
      <c r="R7439" s="2">
        <v>42496</v>
      </c>
      <c r="S7439" s="2">
        <v>42496</v>
      </c>
      <c r="T7439" s="2">
        <v>42503</v>
      </c>
      <c r="U7439" s="2"/>
    </row>
    <row r="7440" spans="1:21" x14ac:dyDescent="0.3">
      <c r="A7440" t="s">
        <v>164</v>
      </c>
      <c r="B7440" t="s">
        <v>20</v>
      </c>
      <c r="C7440" t="s">
        <v>202</v>
      </c>
      <c r="D7440" t="s">
        <v>387</v>
      </c>
      <c r="E7440" s="5" t="s">
        <v>526</v>
      </c>
      <c r="F7440">
        <v>14</v>
      </c>
      <c r="G7440" t="s">
        <v>166</v>
      </c>
      <c r="H7440">
        <v>2.4</v>
      </c>
      <c r="I7440">
        <f>ANAM[[#This Row],[VALOR Corregida]]/1000</f>
        <v>2.3999999999999998E-3</v>
      </c>
      <c r="J7440" t="s">
        <v>167</v>
      </c>
      <c r="K7440" t="s">
        <v>24</v>
      </c>
      <c r="L7440" t="s">
        <v>398</v>
      </c>
      <c r="M7440" t="s">
        <v>458</v>
      </c>
      <c r="N7440" s="7">
        <v>-23.633890000000001</v>
      </c>
      <c r="O7440" s="7">
        <v>-70.400000000000006</v>
      </c>
      <c r="P7440">
        <v>1</v>
      </c>
      <c r="Q7440">
        <v>2016</v>
      </c>
      <c r="R7440" s="2">
        <v>42496</v>
      </c>
      <c r="S7440" s="2">
        <v>42496</v>
      </c>
      <c r="T7440" s="2">
        <v>42503</v>
      </c>
      <c r="U7440" s="2"/>
    </row>
    <row r="7441" spans="1:21" x14ac:dyDescent="0.3">
      <c r="A7441" t="s">
        <v>164</v>
      </c>
      <c r="B7441" t="s">
        <v>20</v>
      </c>
      <c r="C7441" t="s">
        <v>202</v>
      </c>
      <c r="D7441" t="s">
        <v>387</v>
      </c>
      <c r="E7441" s="5" t="s">
        <v>526</v>
      </c>
      <c r="F7441">
        <v>14</v>
      </c>
      <c r="G7441" t="s">
        <v>39</v>
      </c>
      <c r="H7441">
        <v>0.38</v>
      </c>
      <c r="I7441">
        <f>ANAM[[#This Row],[VALOR Corregida]]/1000</f>
        <v>3.8000000000000002E-4</v>
      </c>
      <c r="J7441" t="s">
        <v>155</v>
      </c>
      <c r="K7441" t="s">
        <v>24</v>
      </c>
      <c r="L7441" t="s">
        <v>398</v>
      </c>
      <c r="M7441" t="s">
        <v>458</v>
      </c>
      <c r="N7441" s="7">
        <v>-23.633890000000001</v>
      </c>
      <c r="O7441" s="7">
        <v>-70.400000000000006</v>
      </c>
      <c r="P7441">
        <v>1</v>
      </c>
      <c r="Q7441">
        <v>2016</v>
      </c>
      <c r="R7441" s="2">
        <v>42496</v>
      </c>
      <c r="S7441" s="2">
        <v>42496</v>
      </c>
      <c r="T7441" s="2">
        <v>42503</v>
      </c>
      <c r="U7441" s="2"/>
    </row>
    <row r="7442" spans="1:21" x14ac:dyDescent="0.3">
      <c r="A7442" t="s">
        <v>164</v>
      </c>
      <c r="B7442" t="s">
        <v>20</v>
      </c>
      <c r="C7442" t="s">
        <v>202</v>
      </c>
      <c r="D7442" t="s">
        <v>387</v>
      </c>
      <c r="E7442" s="5" t="s">
        <v>526</v>
      </c>
      <c r="F7442">
        <v>14</v>
      </c>
      <c r="G7442" t="s">
        <v>64</v>
      </c>
      <c r="H7442">
        <v>62.1</v>
      </c>
      <c r="I7442">
        <f>ANAM[[#This Row],[VALOR Corregida]]/1000</f>
        <v>6.2100000000000002E-2</v>
      </c>
      <c r="J7442" t="s">
        <v>155</v>
      </c>
      <c r="K7442" t="s">
        <v>24</v>
      </c>
      <c r="L7442" t="s">
        <v>398</v>
      </c>
      <c r="M7442" t="s">
        <v>458</v>
      </c>
      <c r="N7442" s="7">
        <v>-23.633890000000001</v>
      </c>
      <c r="O7442" s="7">
        <v>-70.400000000000006</v>
      </c>
      <c r="P7442">
        <v>1</v>
      </c>
      <c r="Q7442">
        <v>2016</v>
      </c>
      <c r="R7442" s="2">
        <v>42496</v>
      </c>
      <c r="S7442" s="2">
        <v>42496</v>
      </c>
      <c r="T7442" s="2">
        <v>42503</v>
      </c>
      <c r="U7442" s="2"/>
    </row>
    <row r="7443" spans="1:21" x14ac:dyDescent="0.3">
      <c r="A7443" t="s">
        <v>164</v>
      </c>
      <c r="B7443" t="s">
        <v>20</v>
      </c>
      <c r="C7443" t="s">
        <v>202</v>
      </c>
      <c r="D7443" t="s">
        <v>203</v>
      </c>
      <c r="E7443" s="5" t="s">
        <v>526</v>
      </c>
      <c r="F7443">
        <v>0</v>
      </c>
      <c r="G7443" t="s">
        <v>29</v>
      </c>
      <c r="H7443">
        <v>541</v>
      </c>
      <c r="I7443">
        <f>ANAM[[#This Row],[VALOR Corregida]]/1000</f>
        <v>0.54100000000000004</v>
      </c>
      <c r="J7443" t="s">
        <v>155</v>
      </c>
      <c r="K7443" t="s">
        <v>24</v>
      </c>
      <c r="L7443" t="s">
        <v>143</v>
      </c>
      <c r="M7443" t="s">
        <v>266</v>
      </c>
      <c r="N7443" s="7">
        <v>-23.633890000000001</v>
      </c>
      <c r="O7443" s="7">
        <v>-70.400000000000006</v>
      </c>
      <c r="P7443">
        <v>1</v>
      </c>
      <c r="Q7443">
        <v>2000</v>
      </c>
      <c r="R7443" s="2">
        <v>36620</v>
      </c>
      <c r="S7443" s="2">
        <v>36620</v>
      </c>
      <c r="T7443" s="2">
        <v>36620</v>
      </c>
      <c r="U7443" s="2"/>
    </row>
    <row r="7444" spans="1:21" x14ac:dyDescent="0.3">
      <c r="A7444" t="s">
        <v>164</v>
      </c>
      <c r="B7444" t="s">
        <v>20</v>
      </c>
      <c r="C7444" t="s">
        <v>179</v>
      </c>
      <c r="D7444" t="s">
        <v>388</v>
      </c>
      <c r="E7444" s="5" t="s">
        <v>511</v>
      </c>
      <c r="F7444">
        <v>5</v>
      </c>
      <c r="G7444" t="s">
        <v>397</v>
      </c>
      <c r="H7444">
        <v>12.3</v>
      </c>
      <c r="I7444">
        <f>ANAM[[#This Row],[VALOR Corregida]]/1000</f>
        <v>1.23E-2</v>
      </c>
      <c r="J7444" t="s">
        <v>167</v>
      </c>
      <c r="K7444" t="s">
        <v>24</v>
      </c>
      <c r="L7444" t="s">
        <v>398</v>
      </c>
      <c r="M7444" t="s">
        <v>458</v>
      </c>
      <c r="N7444" s="7">
        <v>-23.641940000000002</v>
      </c>
      <c r="O7444" s="7">
        <v>-70.399169999999998</v>
      </c>
      <c r="P7444">
        <v>1</v>
      </c>
      <c r="Q7444">
        <v>2016</v>
      </c>
      <c r="R7444" s="2">
        <v>42496</v>
      </c>
      <c r="S7444" s="2">
        <v>42496</v>
      </c>
      <c r="T7444" s="2">
        <v>42503</v>
      </c>
      <c r="U7444" s="2"/>
    </row>
    <row r="7445" spans="1:21" x14ac:dyDescent="0.3">
      <c r="A7445" t="s">
        <v>164</v>
      </c>
      <c r="B7445" t="s">
        <v>20</v>
      </c>
      <c r="C7445" t="s">
        <v>179</v>
      </c>
      <c r="D7445" t="s">
        <v>388</v>
      </c>
      <c r="E7445" s="5" t="s">
        <v>511</v>
      </c>
      <c r="F7445">
        <v>5</v>
      </c>
      <c r="G7445" t="s">
        <v>400</v>
      </c>
      <c r="H7445">
        <v>39.299999999999997</v>
      </c>
      <c r="I7445">
        <f>ANAM[[#This Row],[VALOR Corregida]]/1000</f>
        <v>3.9299999999999995E-2</v>
      </c>
      <c r="J7445" t="s">
        <v>167</v>
      </c>
      <c r="K7445" t="s">
        <v>24</v>
      </c>
      <c r="L7445" t="s">
        <v>398</v>
      </c>
      <c r="M7445" t="s">
        <v>458</v>
      </c>
      <c r="N7445" s="7">
        <v>-23.641940000000002</v>
      </c>
      <c r="O7445" s="7">
        <v>-70.399169999999998</v>
      </c>
      <c r="P7445">
        <v>1</v>
      </c>
      <c r="Q7445">
        <v>2016</v>
      </c>
      <c r="R7445" s="2">
        <v>42496</v>
      </c>
      <c r="S7445" s="2">
        <v>42496</v>
      </c>
      <c r="T7445" s="2">
        <v>42503</v>
      </c>
      <c r="U7445" s="2"/>
    </row>
    <row r="7446" spans="1:21" x14ac:dyDescent="0.3">
      <c r="A7446" t="s">
        <v>164</v>
      </c>
      <c r="B7446" t="s">
        <v>20</v>
      </c>
      <c r="C7446" t="s">
        <v>179</v>
      </c>
      <c r="D7446" t="s">
        <v>388</v>
      </c>
      <c r="E7446" s="5" t="s">
        <v>511</v>
      </c>
      <c r="F7446">
        <v>5</v>
      </c>
      <c r="G7446" t="s">
        <v>401</v>
      </c>
      <c r="H7446">
        <v>15.1</v>
      </c>
      <c r="I7446">
        <f>ANAM[[#This Row],[VALOR Corregida]]/1000</f>
        <v>1.5099999999999999E-2</v>
      </c>
      <c r="J7446" t="s">
        <v>167</v>
      </c>
      <c r="K7446" t="s">
        <v>24</v>
      </c>
      <c r="L7446" t="s">
        <v>398</v>
      </c>
      <c r="M7446" t="s">
        <v>458</v>
      </c>
      <c r="N7446" s="7">
        <v>-23.641940000000002</v>
      </c>
      <c r="O7446" s="7">
        <v>-70.399169999999998</v>
      </c>
      <c r="P7446">
        <v>1</v>
      </c>
      <c r="Q7446">
        <v>2016</v>
      </c>
      <c r="R7446" s="2">
        <v>42496</v>
      </c>
      <c r="S7446" s="2">
        <v>42496</v>
      </c>
      <c r="T7446" s="2">
        <v>42503</v>
      </c>
      <c r="U7446" s="2"/>
    </row>
    <row r="7447" spans="1:21" x14ac:dyDescent="0.3">
      <c r="A7447" t="s">
        <v>164</v>
      </c>
      <c r="B7447" t="s">
        <v>20</v>
      </c>
      <c r="C7447" t="s">
        <v>179</v>
      </c>
      <c r="D7447" t="s">
        <v>388</v>
      </c>
      <c r="E7447" s="5" t="s">
        <v>511</v>
      </c>
      <c r="F7447">
        <v>5</v>
      </c>
      <c r="G7447" t="s">
        <v>402</v>
      </c>
      <c r="H7447">
        <v>3.26</v>
      </c>
      <c r="I7447">
        <f>ANAM[[#This Row],[VALOR Corregida]]/1000</f>
        <v>3.2599999999999999E-3</v>
      </c>
      <c r="J7447" t="s">
        <v>167</v>
      </c>
      <c r="K7447" t="s">
        <v>24</v>
      </c>
      <c r="L7447" t="s">
        <v>398</v>
      </c>
      <c r="M7447" t="s">
        <v>458</v>
      </c>
      <c r="N7447" s="7">
        <v>-23.641940000000002</v>
      </c>
      <c r="O7447" s="7">
        <v>-70.399169999999998</v>
      </c>
      <c r="P7447">
        <v>1</v>
      </c>
      <c r="Q7447">
        <v>2016</v>
      </c>
      <c r="R7447" s="2">
        <v>42496</v>
      </c>
      <c r="S7447" s="2">
        <v>42496</v>
      </c>
      <c r="T7447" s="2">
        <v>42503</v>
      </c>
      <c r="U7447" s="2"/>
    </row>
    <row r="7448" spans="1:21" x14ac:dyDescent="0.3">
      <c r="A7448" t="s">
        <v>164</v>
      </c>
      <c r="B7448" t="s">
        <v>20</v>
      </c>
      <c r="C7448" t="s">
        <v>179</v>
      </c>
      <c r="D7448" t="s">
        <v>388</v>
      </c>
      <c r="E7448" s="5" t="s">
        <v>511</v>
      </c>
      <c r="F7448">
        <v>5</v>
      </c>
      <c r="G7448" t="s">
        <v>403</v>
      </c>
      <c r="H7448">
        <v>10.5</v>
      </c>
      <c r="I7448">
        <f>ANAM[[#This Row],[VALOR Corregida]]/1000</f>
        <v>1.0500000000000001E-2</v>
      </c>
      <c r="J7448" t="s">
        <v>167</v>
      </c>
      <c r="K7448" t="s">
        <v>24</v>
      </c>
      <c r="L7448" t="s">
        <v>398</v>
      </c>
      <c r="M7448" t="s">
        <v>458</v>
      </c>
      <c r="N7448" s="7">
        <v>-23.641940000000002</v>
      </c>
      <c r="O7448" s="7">
        <v>-70.399169999999998</v>
      </c>
      <c r="P7448">
        <v>1</v>
      </c>
      <c r="Q7448">
        <v>2016</v>
      </c>
      <c r="R7448" s="2">
        <v>42496</v>
      </c>
      <c r="S7448" s="2">
        <v>42496</v>
      </c>
      <c r="T7448" s="2">
        <v>42503</v>
      </c>
      <c r="U7448" s="2"/>
    </row>
    <row r="7449" spans="1:21" x14ac:dyDescent="0.3">
      <c r="A7449" t="s">
        <v>164</v>
      </c>
      <c r="B7449" t="s">
        <v>20</v>
      </c>
      <c r="C7449" t="s">
        <v>179</v>
      </c>
      <c r="D7449" t="s">
        <v>388</v>
      </c>
      <c r="E7449" s="5" t="s">
        <v>511</v>
      </c>
      <c r="F7449">
        <v>5</v>
      </c>
      <c r="G7449" t="s">
        <v>404</v>
      </c>
      <c r="H7449">
        <v>20.2</v>
      </c>
      <c r="I7449">
        <f>ANAM[[#This Row],[VALOR Corregida]]/1000</f>
        <v>2.0199999999999999E-2</v>
      </c>
      <c r="J7449" t="s">
        <v>155</v>
      </c>
      <c r="K7449" t="s">
        <v>24</v>
      </c>
      <c r="L7449" t="s">
        <v>398</v>
      </c>
      <c r="M7449" t="s">
        <v>458</v>
      </c>
      <c r="N7449" s="7">
        <v>-23.641940000000002</v>
      </c>
      <c r="O7449" s="7">
        <v>-70.399169999999998</v>
      </c>
      <c r="P7449">
        <v>1</v>
      </c>
      <c r="Q7449">
        <v>2016</v>
      </c>
      <c r="R7449" s="2">
        <v>42496</v>
      </c>
      <c r="S7449" s="2">
        <v>42496</v>
      </c>
      <c r="T7449" s="2">
        <v>42503</v>
      </c>
      <c r="U7449" s="2"/>
    </row>
    <row r="7450" spans="1:21" x14ac:dyDescent="0.3">
      <c r="A7450" t="s">
        <v>164</v>
      </c>
      <c r="B7450" t="s">
        <v>20</v>
      </c>
      <c r="C7450" t="s">
        <v>202</v>
      </c>
      <c r="D7450" t="s">
        <v>203</v>
      </c>
      <c r="E7450" s="5" t="s">
        <v>526</v>
      </c>
      <c r="F7450">
        <v>0</v>
      </c>
      <c r="G7450" t="s">
        <v>29</v>
      </c>
      <c r="H7450">
        <v>191</v>
      </c>
      <c r="I7450">
        <f>ANAM[[#This Row],[VALOR Corregida]]/1000</f>
        <v>0.191</v>
      </c>
      <c r="J7450" t="s">
        <v>155</v>
      </c>
      <c r="K7450" t="s">
        <v>24</v>
      </c>
      <c r="L7450" t="s">
        <v>143</v>
      </c>
      <c r="M7450" t="s">
        <v>275</v>
      </c>
      <c r="N7450" s="7">
        <v>-23.633890000000001</v>
      </c>
      <c r="O7450" s="7">
        <v>-70.400000000000006</v>
      </c>
      <c r="P7450">
        <v>2</v>
      </c>
      <c r="Q7450">
        <v>2000</v>
      </c>
      <c r="R7450" s="2">
        <v>36765</v>
      </c>
      <c r="S7450" s="2">
        <v>36765</v>
      </c>
      <c r="T7450" s="2">
        <v>36765</v>
      </c>
      <c r="U7450" s="2"/>
    </row>
    <row r="7451" spans="1:21" x14ac:dyDescent="0.3">
      <c r="A7451" t="s">
        <v>164</v>
      </c>
      <c r="B7451" t="s">
        <v>20</v>
      </c>
      <c r="C7451" t="s">
        <v>50</v>
      </c>
      <c r="D7451" t="s">
        <v>217</v>
      </c>
      <c r="E7451" s="5" t="s">
        <v>511</v>
      </c>
      <c r="F7451">
        <v>0</v>
      </c>
      <c r="G7451" t="s">
        <v>29</v>
      </c>
      <c r="H7451">
        <v>549</v>
      </c>
      <c r="I7451">
        <f>ANAM[[#This Row],[VALOR Corregida]]/1000</f>
        <v>0.54900000000000004</v>
      </c>
      <c r="J7451" t="s">
        <v>155</v>
      </c>
      <c r="K7451" t="s">
        <v>24</v>
      </c>
      <c r="L7451" t="s">
        <v>143</v>
      </c>
      <c r="M7451" t="s">
        <v>271</v>
      </c>
      <c r="N7451" s="7">
        <v>-23.641940000000002</v>
      </c>
      <c r="O7451" s="7">
        <v>-70.399169999999998</v>
      </c>
      <c r="P7451">
        <v>1</v>
      </c>
      <c r="Q7451">
        <v>2000</v>
      </c>
      <c r="R7451" s="2">
        <v>36620</v>
      </c>
      <c r="S7451" s="2">
        <v>36620</v>
      </c>
      <c r="T7451" s="2">
        <v>36620</v>
      </c>
      <c r="U7451" s="2"/>
    </row>
    <row r="7452" spans="1:21" x14ac:dyDescent="0.3">
      <c r="A7452" t="s">
        <v>164</v>
      </c>
      <c r="B7452" t="s">
        <v>20</v>
      </c>
      <c r="C7452" t="s">
        <v>179</v>
      </c>
      <c r="D7452" t="s">
        <v>388</v>
      </c>
      <c r="E7452" s="5" t="s">
        <v>511</v>
      </c>
      <c r="F7452">
        <v>5</v>
      </c>
      <c r="G7452" t="s">
        <v>406</v>
      </c>
      <c r="H7452">
        <v>1.4</v>
      </c>
      <c r="I7452">
        <f>ANAM[[#This Row],[VALOR Corregida]]/1000</f>
        <v>1.4E-3</v>
      </c>
      <c r="J7452" t="s">
        <v>167</v>
      </c>
      <c r="K7452" t="s">
        <v>24</v>
      </c>
      <c r="L7452" t="s">
        <v>398</v>
      </c>
      <c r="M7452" t="s">
        <v>458</v>
      </c>
      <c r="N7452" s="7">
        <v>-23.641940000000002</v>
      </c>
      <c r="O7452" s="7">
        <v>-70.399169999999998</v>
      </c>
      <c r="P7452">
        <v>1</v>
      </c>
      <c r="Q7452">
        <v>2016</v>
      </c>
      <c r="R7452" s="2">
        <v>42496</v>
      </c>
      <c r="S7452" s="2">
        <v>42496</v>
      </c>
      <c r="T7452" s="2">
        <v>42503</v>
      </c>
      <c r="U7452" s="2"/>
    </row>
    <row r="7453" spans="1:21" x14ac:dyDescent="0.3">
      <c r="A7453" t="s">
        <v>164</v>
      </c>
      <c r="B7453" t="s">
        <v>20</v>
      </c>
      <c r="C7453" t="s">
        <v>179</v>
      </c>
      <c r="D7453" t="s">
        <v>388</v>
      </c>
      <c r="E7453" s="5" t="s">
        <v>511</v>
      </c>
      <c r="F7453">
        <v>5</v>
      </c>
      <c r="G7453" t="s">
        <v>37</v>
      </c>
      <c r="H7453">
        <v>78</v>
      </c>
      <c r="I7453">
        <f>ANAM[[#This Row],[VALOR Corregida]]/1000</f>
        <v>7.8E-2</v>
      </c>
      <c r="J7453" t="s">
        <v>155</v>
      </c>
      <c r="K7453" t="s">
        <v>24</v>
      </c>
      <c r="L7453" t="s">
        <v>398</v>
      </c>
      <c r="M7453" t="s">
        <v>458</v>
      </c>
      <c r="N7453" s="7">
        <v>-23.641940000000002</v>
      </c>
      <c r="O7453" s="7">
        <v>-70.399169999999998</v>
      </c>
      <c r="P7453">
        <v>1</v>
      </c>
      <c r="Q7453">
        <v>2016</v>
      </c>
      <c r="R7453" s="2">
        <v>42496</v>
      </c>
      <c r="S7453" s="2">
        <v>42496</v>
      </c>
      <c r="T7453" s="2">
        <v>42503</v>
      </c>
      <c r="U7453" s="2"/>
    </row>
    <row r="7454" spans="1:21" x14ac:dyDescent="0.3">
      <c r="A7454" t="s">
        <v>164</v>
      </c>
      <c r="B7454" t="s">
        <v>20</v>
      </c>
      <c r="C7454" t="s">
        <v>179</v>
      </c>
      <c r="D7454" t="s">
        <v>388</v>
      </c>
      <c r="E7454" s="5" t="s">
        <v>511</v>
      </c>
      <c r="F7454">
        <v>5</v>
      </c>
      <c r="G7454" t="s">
        <v>407</v>
      </c>
      <c r="H7454">
        <v>18.100000000000001</v>
      </c>
      <c r="I7454">
        <f>ANAM[[#This Row],[VALOR Corregida]]/1000</f>
        <v>1.8100000000000002E-2</v>
      </c>
      <c r="J7454" t="s">
        <v>167</v>
      </c>
      <c r="K7454" t="s">
        <v>24</v>
      </c>
      <c r="L7454" t="s">
        <v>398</v>
      </c>
      <c r="M7454" t="s">
        <v>458</v>
      </c>
      <c r="N7454" s="7">
        <v>-23.641940000000002</v>
      </c>
      <c r="O7454" s="7">
        <v>-70.399169999999998</v>
      </c>
      <c r="P7454">
        <v>1</v>
      </c>
      <c r="Q7454">
        <v>2016</v>
      </c>
      <c r="R7454" s="2">
        <v>42496</v>
      </c>
      <c r="S7454" s="2">
        <v>42496</v>
      </c>
      <c r="T7454" s="2">
        <v>42503</v>
      </c>
      <c r="U7454" s="2"/>
    </row>
    <row r="7455" spans="1:21" x14ac:dyDescent="0.3">
      <c r="A7455" t="s">
        <v>164</v>
      </c>
      <c r="B7455" t="s">
        <v>20</v>
      </c>
      <c r="C7455" t="s">
        <v>179</v>
      </c>
      <c r="D7455" t="s">
        <v>388</v>
      </c>
      <c r="E7455" s="5" t="s">
        <v>511</v>
      </c>
      <c r="F7455">
        <v>5</v>
      </c>
      <c r="G7455" t="s">
        <v>129</v>
      </c>
      <c r="H7455">
        <v>1</v>
      </c>
      <c r="I7455">
        <f>ANAM[[#This Row],[VALOR Corregida]]/1000</f>
        <v>1E-3</v>
      </c>
      <c r="J7455" t="s">
        <v>155</v>
      </c>
      <c r="K7455" t="s">
        <v>315</v>
      </c>
      <c r="L7455" t="s">
        <v>398</v>
      </c>
      <c r="M7455" t="s">
        <v>458</v>
      </c>
      <c r="N7455" s="7">
        <v>-23.641940000000002</v>
      </c>
      <c r="O7455" s="7">
        <v>-70.399169999999998</v>
      </c>
      <c r="P7455">
        <v>1</v>
      </c>
      <c r="Q7455">
        <v>2016</v>
      </c>
      <c r="R7455" s="2">
        <v>42496</v>
      </c>
      <c r="S7455" s="2">
        <v>42496</v>
      </c>
      <c r="T7455" s="2">
        <v>42503</v>
      </c>
      <c r="U7455" s="2"/>
    </row>
    <row r="7456" spans="1:21" x14ac:dyDescent="0.3">
      <c r="A7456" t="s">
        <v>164</v>
      </c>
      <c r="B7456" t="s">
        <v>20</v>
      </c>
      <c r="C7456" t="s">
        <v>179</v>
      </c>
      <c r="D7456" t="s">
        <v>388</v>
      </c>
      <c r="E7456" s="5" t="s">
        <v>511</v>
      </c>
      <c r="F7456">
        <v>5</v>
      </c>
      <c r="G7456" t="s">
        <v>408</v>
      </c>
      <c r="H7456">
        <v>119</v>
      </c>
      <c r="I7456">
        <f>ANAM[[#This Row],[VALOR Corregida]]/1000</f>
        <v>0.11899999999999999</v>
      </c>
      <c r="J7456" t="s">
        <v>155</v>
      </c>
      <c r="K7456" t="s">
        <v>24</v>
      </c>
      <c r="L7456" t="s">
        <v>398</v>
      </c>
      <c r="M7456" t="s">
        <v>458</v>
      </c>
      <c r="N7456" s="7">
        <v>-23.641940000000002</v>
      </c>
      <c r="O7456" s="7">
        <v>-70.399169999999998</v>
      </c>
      <c r="P7456">
        <v>1</v>
      </c>
      <c r="Q7456">
        <v>2016</v>
      </c>
      <c r="R7456" s="2">
        <v>42496</v>
      </c>
      <c r="S7456" s="2">
        <v>42496</v>
      </c>
      <c r="T7456" s="2">
        <v>42503</v>
      </c>
      <c r="U7456" s="2"/>
    </row>
    <row r="7457" spans="1:21" x14ac:dyDescent="0.3">
      <c r="A7457" t="s">
        <v>164</v>
      </c>
      <c r="B7457" t="s">
        <v>20</v>
      </c>
      <c r="C7457" t="s">
        <v>179</v>
      </c>
      <c r="D7457" t="s">
        <v>388</v>
      </c>
      <c r="E7457" s="5" t="s">
        <v>511</v>
      </c>
      <c r="F7457">
        <v>5</v>
      </c>
      <c r="G7457" t="s">
        <v>166</v>
      </c>
      <c r="H7457">
        <v>2.2999999999999998</v>
      </c>
      <c r="I7457">
        <f>ANAM[[#This Row],[VALOR Corregida]]/1000</f>
        <v>2.3E-3</v>
      </c>
      <c r="J7457" t="s">
        <v>167</v>
      </c>
      <c r="K7457" t="s">
        <v>24</v>
      </c>
      <c r="L7457" t="s">
        <v>398</v>
      </c>
      <c r="M7457" t="s">
        <v>458</v>
      </c>
      <c r="N7457" s="7">
        <v>-23.641940000000002</v>
      </c>
      <c r="O7457" s="7">
        <v>-70.399169999999998</v>
      </c>
      <c r="P7457">
        <v>1</v>
      </c>
      <c r="Q7457">
        <v>2016</v>
      </c>
      <c r="R7457" s="2">
        <v>42496</v>
      </c>
      <c r="S7457" s="2">
        <v>42496</v>
      </c>
      <c r="T7457" s="2">
        <v>42503</v>
      </c>
      <c r="U7457" s="2"/>
    </row>
    <row r="7458" spans="1:21" x14ac:dyDescent="0.3">
      <c r="A7458" t="s">
        <v>164</v>
      </c>
      <c r="B7458" t="s">
        <v>20</v>
      </c>
      <c r="C7458" t="s">
        <v>179</v>
      </c>
      <c r="D7458" t="s">
        <v>388</v>
      </c>
      <c r="E7458" s="5" t="s">
        <v>511</v>
      </c>
      <c r="F7458">
        <v>5</v>
      </c>
      <c r="G7458" t="s">
        <v>39</v>
      </c>
      <c r="H7458">
        <v>0.39</v>
      </c>
      <c r="I7458">
        <f>ANAM[[#This Row],[VALOR Corregida]]/1000</f>
        <v>3.8999999999999999E-4</v>
      </c>
      <c r="J7458" t="s">
        <v>155</v>
      </c>
      <c r="K7458" t="s">
        <v>24</v>
      </c>
      <c r="L7458" t="s">
        <v>398</v>
      </c>
      <c r="M7458" t="s">
        <v>458</v>
      </c>
      <c r="N7458" s="7">
        <v>-23.641940000000002</v>
      </c>
      <c r="O7458" s="7">
        <v>-70.399169999999998</v>
      </c>
      <c r="P7458">
        <v>1</v>
      </c>
      <c r="Q7458">
        <v>2016</v>
      </c>
      <c r="R7458" s="2">
        <v>42496</v>
      </c>
      <c r="S7458" s="2">
        <v>42496</v>
      </c>
      <c r="T7458" s="2">
        <v>42503</v>
      </c>
      <c r="U7458" s="2"/>
    </row>
    <row r="7459" spans="1:21" x14ac:dyDescent="0.3">
      <c r="A7459" t="s">
        <v>164</v>
      </c>
      <c r="B7459" t="s">
        <v>20</v>
      </c>
      <c r="C7459" t="s">
        <v>179</v>
      </c>
      <c r="D7459" t="s">
        <v>388</v>
      </c>
      <c r="E7459" s="5" t="s">
        <v>511</v>
      </c>
      <c r="F7459">
        <v>5</v>
      </c>
      <c r="G7459" t="s">
        <v>64</v>
      </c>
      <c r="H7459">
        <v>345</v>
      </c>
      <c r="I7459">
        <f>ANAM[[#This Row],[VALOR Corregida]]/1000</f>
        <v>0.34499999999999997</v>
      </c>
      <c r="J7459" t="s">
        <v>155</v>
      </c>
      <c r="K7459" t="s">
        <v>24</v>
      </c>
      <c r="L7459" t="s">
        <v>398</v>
      </c>
      <c r="M7459" t="s">
        <v>458</v>
      </c>
      <c r="N7459" s="7">
        <v>-23.641940000000002</v>
      </c>
      <c r="O7459" s="7">
        <v>-70.399169999999998</v>
      </c>
      <c r="P7459">
        <v>1</v>
      </c>
      <c r="Q7459">
        <v>2016</v>
      </c>
      <c r="R7459" s="2">
        <v>42496</v>
      </c>
      <c r="S7459" s="2">
        <v>42496</v>
      </c>
      <c r="T7459" s="2">
        <v>42503</v>
      </c>
      <c r="U7459" s="2"/>
    </row>
    <row r="7460" spans="1:21" x14ac:dyDescent="0.3">
      <c r="A7460" t="s">
        <v>164</v>
      </c>
      <c r="B7460" t="s">
        <v>20</v>
      </c>
      <c r="C7460" t="s">
        <v>50</v>
      </c>
      <c r="D7460" t="s">
        <v>217</v>
      </c>
      <c r="E7460" s="5" t="s">
        <v>511</v>
      </c>
      <c r="F7460">
        <v>0</v>
      </c>
      <c r="G7460" t="s">
        <v>29</v>
      </c>
      <c r="H7460">
        <v>234</v>
      </c>
      <c r="I7460">
        <f>ANAM[[#This Row],[VALOR Corregida]]/1000</f>
        <v>0.23400000000000001</v>
      </c>
      <c r="J7460" t="s">
        <v>155</v>
      </c>
      <c r="K7460" t="s">
        <v>24</v>
      </c>
      <c r="L7460" t="s">
        <v>143</v>
      </c>
      <c r="M7460" t="s">
        <v>282</v>
      </c>
      <c r="N7460" s="7">
        <v>-23.641940000000002</v>
      </c>
      <c r="O7460" s="7">
        <v>-70.399169999999998</v>
      </c>
      <c r="P7460">
        <v>2</v>
      </c>
      <c r="Q7460">
        <v>2000</v>
      </c>
      <c r="R7460" s="2">
        <v>36765</v>
      </c>
      <c r="S7460" s="2">
        <v>36765</v>
      </c>
      <c r="T7460" s="2">
        <v>36765</v>
      </c>
      <c r="U7460" s="2"/>
    </row>
    <row r="7461" spans="1:21" x14ac:dyDescent="0.3">
      <c r="A7461" t="s">
        <v>164</v>
      </c>
      <c r="B7461" t="s">
        <v>20</v>
      </c>
      <c r="C7461" t="s">
        <v>389</v>
      </c>
      <c r="D7461" t="s">
        <v>390</v>
      </c>
      <c r="E7461" s="5" t="s">
        <v>519</v>
      </c>
      <c r="F7461">
        <v>14</v>
      </c>
      <c r="G7461" t="s">
        <v>397</v>
      </c>
      <c r="H7461">
        <v>23.4</v>
      </c>
      <c r="I7461">
        <f>ANAM[[#This Row],[VALOR Corregida]]/1000</f>
        <v>2.3399999999999997E-2</v>
      </c>
      <c r="J7461" t="s">
        <v>167</v>
      </c>
      <c r="K7461" t="s">
        <v>24</v>
      </c>
      <c r="L7461" t="s">
        <v>398</v>
      </c>
      <c r="M7461" t="s">
        <v>458</v>
      </c>
      <c r="N7461" s="7">
        <v>-23.648890000000002</v>
      </c>
      <c r="O7461" s="7">
        <v>-70.406940000000006</v>
      </c>
      <c r="P7461">
        <v>1</v>
      </c>
      <c r="Q7461">
        <v>2016</v>
      </c>
      <c r="R7461" s="2">
        <v>42496</v>
      </c>
      <c r="S7461" s="2">
        <v>42496</v>
      </c>
      <c r="T7461" s="2">
        <v>42503</v>
      </c>
      <c r="U7461" s="2"/>
    </row>
    <row r="7462" spans="1:21" x14ac:dyDescent="0.3">
      <c r="A7462" t="s">
        <v>164</v>
      </c>
      <c r="B7462" t="s">
        <v>20</v>
      </c>
      <c r="C7462" t="s">
        <v>389</v>
      </c>
      <c r="D7462" t="s">
        <v>390</v>
      </c>
      <c r="E7462" s="5" t="s">
        <v>519</v>
      </c>
      <c r="F7462">
        <v>14</v>
      </c>
      <c r="G7462" t="s">
        <v>400</v>
      </c>
      <c r="H7462">
        <v>8.4700000000000006</v>
      </c>
      <c r="I7462">
        <f>ANAM[[#This Row],[VALOR Corregida]]/1000</f>
        <v>8.4700000000000001E-3</v>
      </c>
      <c r="J7462" t="s">
        <v>167</v>
      </c>
      <c r="K7462" t="s">
        <v>24</v>
      </c>
      <c r="L7462" t="s">
        <v>398</v>
      </c>
      <c r="M7462" t="s">
        <v>458</v>
      </c>
      <c r="N7462" s="7">
        <v>-23.648890000000002</v>
      </c>
      <c r="O7462" s="7">
        <v>-70.406940000000006</v>
      </c>
      <c r="P7462">
        <v>1</v>
      </c>
      <c r="Q7462">
        <v>2016</v>
      </c>
      <c r="R7462" s="2">
        <v>42496</v>
      </c>
      <c r="S7462" s="2">
        <v>42496</v>
      </c>
      <c r="T7462" s="2">
        <v>42503</v>
      </c>
      <c r="U7462" s="2"/>
    </row>
    <row r="7463" spans="1:21" x14ac:dyDescent="0.3">
      <c r="A7463" t="s">
        <v>164</v>
      </c>
      <c r="B7463" t="s">
        <v>20</v>
      </c>
      <c r="C7463" t="s">
        <v>389</v>
      </c>
      <c r="D7463" t="s">
        <v>390</v>
      </c>
      <c r="E7463" s="5" t="s">
        <v>519</v>
      </c>
      <c r="F7463">
        <v>14</v>
      </c>
      <c r="G7463" t="s">
        <v>401</v>
      </c>
      <c r="H7463">
        <v>9.5500000000000007</v>
      </c>
      <c r="I7463">
        <f>ANAM[[#This Row],[VALOR Corregida]]/1000</f>
        <v>9.5500000000000012E-3</v>
      </c>
      <c r="J7463" t="s">
        <v>167</v>
      </c>
      <c r="K7463" t="s">
        <v>24</v>
      </c>
      <c r="L7463" t="s">
        <v>398</v>
      </c>
      <c r="M7463" t="s">
        <v>458</v>
      </c>
      <c r="N7463" s="7">
        <v>-23.648890000000002</v>
      </c>
      <c r="O7463" s="7">
        <v>-70.406940000000006</v>
      </c>
      <c r="P7463">
        <v>1</v>
      </c>
      <c r="Q7463">
        <v>2016</v>
      </c>
      <c r="R7463" s="2">
        <v>42496</v>
      </c>
      <c r="S7463" s="2">
        <v>42496</v>
      </c>
      <c r="T7463" s="2">
        <v>42503</v>
      </c>
      <c r="U7463" s="2"/>
    </row>
    <row r="7464" spans="1:21" x14ac:dyDescent="0.3">
      <c r="A7464" t="s">
        <v>164</v>
      </c>
      <c r="B7464" t="s">
        <v>20</v>
      </c>
      <c r="C7464" t="s">
        <v>389</v>
      </c>
      <c r="D7464" t="s">
        <v>390</v>
      </c>
      <c r="E7464" s="5" t="s">
        <v>519</v>
      </c>
      <c r="F7464">
        <v>14</v>
      </c>
      <c r="G7464" t="s">
        <v>402</v>
      </c>
      <c r="H7464">
        <v>9.35</v>
      </c>
      <c r="I7464">
        <f>ANAM[[#This Row],[VALOR Corregida]]/1000</f>
        <v>9.3499999999999989E-3</v>
      </c>
      <c r="J7464" t="s">
        <v>167</v>
      </c>
      <c r="K7464" t="s">
        <v>24</v>
      </c>
      <c r="L7464" t="s">
        <v>398</v>
      </c>
      <c r="M7464" t="s">
        <v>458</v>
      </c>
      <c r="N7464" s="7">
        <v>-23.648890000000002</v>
      </c>
      <c r="O7464" s="7">
        <v>-70.406940000000006</v>
      </c>
      <c r="P7464">
        <v>1</v>
      </c>
      <c r="Q7464">
        <v>2016</v>
      </c>
      <c r="R7464" s="2">
        <v>42496</v>
      </c>
      <c r="S7464" s="2">
        <v>42496</v>
      </c>
      <c r="T7464" s="2">
        <v>42503</v>
      </c>
      <c r="U7464" s="2"/>
    </row>
    <row r="7465" spans="1:21" x14ac:dyDescent="0.3">
      <c r="A7465" t="s">
        <v>164</v>
      </c>
      <c r="B7465" t="s">
        <v>20</v>
      </c>
      <c r="C7465" t="s">
        <v>389</v>
      </c>
      <c r="D7465" t="s">
        <v>390</v>
      </c>
      <c r="E7465" s="5" t="s">
        <v>519</v>
      </c>
      <c r="F7465">
        <v>14</v>
      </c>
      <c r="G7465" t="s">
        <v>403</v>
      </c>
      <c r="H7465">
        <v>14.3</v>
      </c>
      <c r="I7465">
        <f>ANAM[[#This Row],[VALOR Corregida]]/1000</f>
        <v>1.43E-2</v>
      </c>
      <c r="J7465" t="s">
        <v>167</v>
      </c>
      <c r="K7465" t="s">
        <v>24</v>
      </c>
      <c r="L7465" t="s">
        <v>398</v>
      </c>
      <c r="M7465" t="s">
        <v>458</v>
      </c>
      <c r="N7465" s="7">
        <v>-23.648890000000002</v>
      </c>
      <c r="O7465" s="7">
        <v>-70.406940000000006</v>
      </c>
      <c r="P7465">
        <v>1</v>
      </c>
      <c r="Q7465">
        <v>2016</v>
      </c>
      <c r="R7465" s="2">
        <v>42496</v>
      </c>
      <c r="S7465" s="2">
        <v>42496</v>
      </c>
      <c r="T7465" s="2">
        <v>42503</v>
      </c>
      <c r="U7465" s="2"/>
    </row>
    <row r="7466" spans="1:21" x14ac:dyDescent="0.3">
      <c r="A7466" t="s">
        <v>164</v>
      </c>
      <c r="B7466" t="s">
        <v>20</v>
      </c>
      <c r="C7466" t="s">
        <v>389</v>
      </c>
      <c r="D7466" t="s">
        <v>390</v>
      </c>
      <c r="E7466" s="5" t="s">
        <v>519</v>
      </c>
      <c r="F7466">
        <v>14</v>
      </c>
      <c r="G7466" t="s">
        <v>404</v>
      </c>
      <c r="H7466">
        <v>70.900000000000006</v>
      </c>
      <c r="I7466">
        <f>ANAM[[#This Row],[VALOR Corregida]]/1000</f>
        <v>7.0900000000000005E-2</v>
      </c>
      <c r="J7466" t="s">
        <v>155</v>
      </c>
      <c r="K7466" t="s">
        <v>24</v>
      </c>
      <c r="L7466" t="s">
        <v>398</v>
      </c>
      <c r="M7466" t="s">
        <v>458</v>
      </c>
      <c r="N7466" s="7">
        <v>-23.648890000000002</v>
      </c>
      <c r="O7466" s="7">
        <v>-70.406940000000006</v>
      </c>
      <c r="P7466">
        <v>1</v>
      </c>
      <c r="Q7466">
        <v>2016</v>
      </c>
      <c r="R7466" s="2">
        <v>42496</v>
      </c>
      <c r="S7466" s="2">
        <v>42496</v>
      </c>
      <c r="T7466" s="2">
        <v>42503</v>
      </c>
      <c r="U7466" s="2"/>
    </row>
    <row r="7467" spans="1:21" x14ac:dyDescent="0.3">
      <c r="A7467" t="s">
        <v>164</v>
      </c>
      <c r="B7467" t="s">
        <v>20</v>
      </c>
      <c r="C7467" t="s">
        <v>213</v>
      </c>
      <c r="D7467" t="s">
        <v>214</v>
      </c>
      <c r="E7467" s="5" t="s">
        <v>519</v>
      </c>
      <c r="F7467">
        <v>0</v>
      </c>
      <c r="G7467" t="s">
        <v>29</v>
      </c>
      <c r="H7467">
        <v>780</v>
      </c>
      <c r="I7467">
        <f>ANAM[[#This Row],[VALOR Corregida]]/1000</f>
        <v>0.78</v>
      </c>
      <c r="J7467" t="s">
        <v>155</v>
      </c>
      <c r="K7467" t="s">
        <v>24</v>
      </c>
      <c r="L7467" t="s">
        <v>143</v>
      </c>
      <c r="M7467" t="s">
        <v>270</v>
      </c>
      <c r="N7467" s="7">
        <v>-23.648890000000002</v>
      </c>
      <c r="O7467" s="7">
        <v>-70.406940000000006</v>
      </c>
      <c r="P7467">
        <v>1</v>
      </c>
      <c r="Q7467">
        <v>2000</v>
      </c>
      <c r="R7467" s="2">
        <v>36620</v>
      </c>
      <c r="S7467" s="2">
        <v>36620</v>
      </c>
      <c r="T7467" s="2">
        <v>36620</v>
      </c>
      <c r="U7467" s="2"/>
    </row>
    <row r="7468" spans="1:21" x14ac:dyDescent="0.3">
      <c r="A7468" t="s">
        <v>164</v>
      </c>
      <c r="B7468" t="s">
        <v>20</v>
      </c>
      <c r="C7468" t="s">
        <v>213</v>
      </c>
      <c r="D7468" t="s">
        <v>214</v>
      </c>
      <c r="E7468" s="5" t="s">
        <v>519</v>
      </c>
      <c r="F7468">
        <v>0</v>
      </c>
      <c r="G7468" t="s">
        <v>29</v>
      </c>
      <c r="H7468">
        <v>243</v>
      </c>
      <c r="I7468">
        <f>ANAM[[#This Row],[VALOR Corregida]]/1000</f>
        <v>0.24299999999999999</v>
      </c>
      <c r="J7468" t="s">
        <v>155</v>
      </c>
      <c r="K7468" t="s">
        <v>24</v>
      </c>
      <c r="L7468" t="s">
        <v>143</v>
      </c>
      <c r="M7468" t="s">
        <v>279</v>
      </c>
      <c r="N7468" s="7">
        <v>-23.648890000000002</v>
      </c>
      <c r="O7468" s="7">
        <v>-70.406940000000006</v>
      </c>
      <c r="P7468">
        <v>2</v>
      </c>
      <c r="Q7468">
        <v>2000</v>
      </c>
      <c r="R7468" s="2">
        <v>36765</v>
      </c>
      <c r="S7468" s="2">
        <v>36765</v>
      </c>
      <c r="T7468" s="2">
        <v>36765</v>
      </c>
      <c r="U7468" s="2"/>
    </row>
    <row r="7469" spans="1:21" x14ac:dyDescent="0.3">
      <c r="A7469" t="s">
        <v>164</v>
      </c>
      <c r="B7469" t="s">
        <v>20</v>
      </c>
      <c r="C7469" t="s">
        <v>389</v>
      </c>
      <c r="D7469" t="s">
        <v>390</v>
      </c>
      <c r="E7469" s="5" t="s">
        <v>519</v>
      </c>
      <c r="F7469">
        <v>14</v>
      </c>
      <c r="G7469" t="s">
        <v>406</v>
      </c>
      <c r="H7469">
        <v>13.6</v>
      </c>
      <c r="I7469">
        <f>ANAM[[#This Row],[VALOR Corregida]]/1000</f>
        <v>1.3599999999999999E-2</v>
      </c>
      <c r="J7469" t="s">
        <v>167</v>
      </c>
      <c r="K7469" t="s">
        <v>24</v>
      </c>
      <c r="L7469" t="s">
        <v>398</v>
      </c>
      <c r="M7469" t="s">
        <v>458</v>
      </c>
      <c r="N7469" s="7">
        <v>-23.648890000000002</v>
      </c>
      <c r="O7469" s="7">
        <v>-70.406940000000006</v>
      </c>
      <c r="P7469">
        <v>1</v>
      </c>
      <c r="Q7469">
        <v>2016</v>
      </c>
      <c r="R7469" s="2">
        <v>42496</v>
      </c>
      <c r="S7469" s="2">
        <v>42496</v>
      </c>
      <c r="T7469" s="2">
        <v>42503</v>
      </c>
      <c r="U7469" s="2"/>
    </row>
    <row r="7470" spans="1:21" x14ac:dyDescent="0.3">
      <c r="A7470" t="s">
        <v>164</v>
      </c>
      <c r="B7470" t="s">
        <v>20</v>
      </c>
      <c r="C7470" t="s">
        <v>389</v>
      </c>
      <c r="D7470" t="s">
        <v>390</v>
      </c>
      <c r="E7470" s="5" t="s">
        <v>519</v>
      </c>
      <c r="F7470">
        <v>14</v>
      </c>
      <c r="G7470" t="s">
        <v>37</v>
      </c>
      <c r="H7470">
        <v>113</v>
      </c>
      <c r="I7470">
        <f>ANAM[[#This Row],[VALOR Corregida]]/1000</f>
        <v>0.113</v>
      </c>
      <c r="J7470" t="s">
        <v>155</v>
      </c>
      <c r="K7470" t="s">
        <v>24</v>
      </c>
      <c r="L7470" t="s">
        <v>398</v>
      </c>
      <c r="M7470" t="s">
        <v>458</v>
      </c>
      <c r="N7470" s="7">
        <v>-23.648890000000002</v>
      </c>
      <c r="O7470" s="7">
        <v>-70.406940000000006</v>
      </c>
      <c r="P7470">
        <v>1</v>
      </c>
      <c r="Q7470">
        <v>2016</v>
      </c>
      <c r="R7470" s="2">
        <v>42496</v>
      </c>
      <c r="S7470" s="2">
        <v>42496</v>
      </c>
      <c r="T7470" s="2">
        <v>42503</v>
      </c>
      <c r="U7470" s="2"/>
    </row>
    <row r="7471" spans="1:21" x14ac:dyDescent="0.3">
      <c r="A7471" t="s">
        <v>164</v>
      </c>
      <c r="B7471" t="s">
        <v>20</v>
      </c>
      <c r="C7471" t="s">
        <v>389</v>
      </c>
      <c r="D7471" t="s">
        <v>390</v>
      </c>
      <c r="E7471" s="5" t="s">
        <v>519</v>
      </c>
      <c r="F7471">
        <v>14</v>
      </c>
      <c r="G7471" t="s">
        <v>407</v>
      </c>
      <c r="H7471">
        <v>21.4</v>
      </c>
      <c r="I7471">
        <f>ANAM[[#This Row],[VALOR Corregida]]/1000</f>
        <v>2.1399999999999999E-2</v>
      </c>
      <c r="J7471" t="s">
        <v>167</v>
      </c>
      <c r="K7471" t="s">
        <v>24</v>
      </c>
      <c r="L7471" t="s">
        <v>398</v>
      </c>
      <c r="M7471" t="s">
        <v>458</v>
      </c>
      <c r="N7471" s="7">
        <v>-23.648890000000002</v>
      </c>
      <c r="O7471" s="7">
        <v>-70.406940000000006</v>
      </c>
      <c r="P7471">
        <v>1</v>
      </c>
      <c r="Q7471">
        <v>2016</v>
      </c>
      <c r="R7471" s="2">
        <v>42496</v>
      </c>
      <c r="S7471" s="2">
        <v>42496</v>
      </c>
      <c r="T7471" s="2">
        <v>42503</v>
      </c>
      <c r="U7471" s="2"/>
    </row>
    <row r="7472" spans="1:21" x14ac:dyDescent="0.3">
      <c r="A7472" t="s">
        <v>164</v>
      </c>
      <c r="B7472" t="s">
        <v>20</v>
      </c>
      <c r="C7472" t="s">
        <v>389</v>
      </c>
      <c r="D7472" t="s">
        <v>390</v>
      </c>
      <c r="E7472" s="5" t="s">
        <v>519</v>
      </c>
      <c r="F7472">
        <v>14</v>
      </c>
      <c r="G7472" t="s">
        <v>129</v>
      </c>
      <c r="H7472">
        <v>1</v>
      </c>
      <c r="I7472">
        <f>ANAM[[#This Row],[VALOR Corregida]]/1000</f>
        <v>1E-3</v>
      </c>
      <c r="J7472" t="s">
        <v>155</v>
      </c>
      <c r="K7472" t="s">
        <v>315</v>
      </c>
      <c r="L7472" t="s">
        <v>398</v>
      </c>
      <c r="M7472" t="s">
        <v>458</v>
      </c>
      <c r="N7472" s="7">
        <v>-23.648890000000002</v>
      </c>
      <c r="O7472" s="7">
        <v>-70.406940000000006</v>
      </c>
      <c r="P7472">
        <v>1</v>
      </c>
      <c r="Q7472">
        <v>2016</v>
      </c>
      <c r="R7472" s="2">
        <v>42496</v>
      </c>
      <c r="S7472" s="2">
        <v>42496</v>
      </c>
      <c r="T7472" s="2">
        <v>42503</v>
      </c>
      <c r="U7472" s="2"/>
    </row>
    <row r="7473" spans="1:21" x14ac:dyDescent="0.3">
      <c r="A7473" t="s">
        <v>164</v>
      </c>
      <c r="B7473" t="s">
        <v>20</v>
      </c>
      <c r="C7473" t="s">
        <v>389</v>
      </c>
      <c r="D7473" t="s">
        <v>390</v>
      </c>
      <c r="E7473" s="5" t="s">
        <v>519</v>
      </c>
      <c r="F7473">
        <v>14</v>
      </c>
      <c r="G7473" t="s">
        <v>408</v>
      </c>
      <c r="H7473">
        <v>318</v>
      </c>
      <c r="I7473">
        <f>ANAM[[#This Row],[VALOR Corregida]]/1000</f>
        <v>0.318</v>
      </c>
      <c r="J7473" t="s">
        <v>155</v>
      </c>
      <c r="K7473" t="s">
        <v>24</v>
      </c>
      <c r="L7473" t="s">
        <v>398</v>
      </c>
      <c r="M7473" t="s">
        <v>458</v>
      </c>
      <c r="N7473" s="7">
        <v>-23.648890000000002</v>
      </c>
      <c r="O7473" s="7">
        <v>-70.406940000000006</v>
      </c>
      <c r="P7473">
        <v>1</v>
      </c>
      <c r="Q7473">
        <v>2016</v>
      </c>
      <c r="R7473" s="2">
        <v>42496</v>
      </c>
      <c r="S7473" s="2">
        <v>42496</v>
      </c>
      <c r="T7473" s="2">
        <v>42503</v>
      </c>
      <c r="U7473" s="2"/>
    </row>
    <row r="7474" spans="1:21" x14ac:dyDescent="0.3">
      <c r="A7474" t="s">
        <v>164</v>
      </c>
      <c r="B7474" t="s">
        <v>20</v>
      </c>
      <c r="C7474" t="s">
        <v>389</v>
      </c>
      <c r="D7474" t="s">
        <v>390</v>
      </c>
      <c r="E7474" s="5" t="s">
        <v>519</v>
      </c>
      <c r="F7474">
        <v>14</v>
      </c>
      <c r="G7474" t="s">
        <v>166</v>
      </c>
      <c r="H7474">
        <v>5.2</v>
      </c>
      <c r="I7474">
        <f>ANAM[[#This Row],[VALOR Corregida]]/1000</f>
        <v>5.1999999999999998E-3</v>
      </c>
      <c r="J7474" t="s">
        <v>167</v>
      </c>
      <c r="K7474" t="s">
        <v>24</v>
      </c>
      <c r="L7474" t="s">
        <v>398</v>
      </c>
      <c r="M7474" t="s">
        <v>458</v>
      </c>
      <c r="N7474" s="7">
        <v>-23.648890000000002</v>
      </c>
      <c r="O7474" s="7">
        <v>-70.406940000000006</v>
      </c>
      <c r="P7474">
        <v>1</v>
      </c>
      <c r="Q7474">
        <v>2016</v>
      </c>
      <c r="R7474" s="2">
        <v>42496</v>
      </c>
      <c r="S7474" s="2">
        <v>42496</v>
      </c>
      <c r="T7474" s="2">
        <v>42503</v>
      </c>
      <c r="U7474" s="2"/>
    </row>
    <row r="7475" spans="1:21" x14ac:dyDescent="0.3">
      <c r="A7475" t="s">
        <v>164</v>
      </c>
      <c r="B7475" t="s">
        <v>20</v>
      </c>
      <c r="C7475" t="s">
        <v>389</v>
      </c>
      <c r="D7475" t="s">
        <v>390</v>
      </c>
      <c r="E7475" s="5" t="s">
        <v>519</v>
      </c>
      <c r="F7475">
        <v>14</v>
      </c>
      <c r="G7475" t="s">
        <v>39</v>
      </c>
      <c r="H7475">
        <v>0.53</v>
      </c>
      <c r="I7475">
        <f>ANAM[[#This Row],[VALOR Corregida]]/1000</f>
        <v>5.2999999999999998E-4</v>
      </c>
      <c r="J7475" t="s">
        <v>155</v>
      </c>
      <c r="K7475" t="s">
        <v>24</v>
      </c>
      <c r="L7475" t="s">
        <v>398</v>
      </c>
      <c r="M7475" t="s">
        <v>458</v>
      </c>
      <c r="N7475" s="7">
        <v>-23.648890000000002</v>
      </c>
      <c r="O7475" s="7">
        <v>-70.406940000000006</v>
      </c>
      <c r="P7475">
        <v>1</v>
      </c>
      <c r="Q7475">
        <v>2016</v>
      </c>
      <c r="R7475" s="2">
        <v>42496</v>
      </c>
      <c r="S7475" s="2">
        <v>42496</v>
      </c>
      <c r="T7475" s="2">
        <v>42503</v>
      </c>
      <c r="U7475" s="2"/>
    </row>
    <row r="7476" spans="1:21" x14ac:dyDescent="0.3">
      <c r="A7476" t="s">
        <v>164</v>
      </c>
      <c r="B7476" t="s">
        <v>20</v>
      </c>
      <c r="C7476" t="s">
        <v>389</v>
      </c>
      <c r="D7476" t="s">
        <v>390</v>
      </c>
      <c r="E7476" s="5" t="s">
        <v>519</v>
      </c>
      <c r="F7476">
        <v>14</v>
      </c>
      <c r="G7476" t="s">
        <v>64</v>
      </c>
      <c r="H7476">
        <v>1133</v>
      </c>
      <c r="I7476">
        <f>ANAM[[#This Row],[VALOR Corregida]]/1000</f>
        <v>1.133</v>
      </c>
      <c r="J7476" t="s">
        <v>155</v>
      </c>
      <c r="K7476" t="s">
        <v>24</v>
      </c>
      <c r="L7476" t="s">
        <v>398</v>
      </c>
      <c r="M7476" t="s">
        <v>458</v>
      </c>
      <c r="N7476" s="7">
        <v>-23.648890000000002</v>
      </c>
      <c r="O7476" s="7">
        <v>-70.406940000000006</v>
      </c>
      <c r="P7476">
        <v>1</v>
      </c>
      <c r="Q7476">
        <v>2016</v>
      </c>
      <c r="R7476" s="2">
        <v>42496</v>
      </c>
      <c r="S7476" s="2">
        <v>42496</v>
      </c>
      <c r="T7476" s="2">
        <v>42503</v>
      </c>
      <c r="U7476" s="2"/>
    </row>
    <row r="7477" spans="1:21" x14ac:dyDescent="0.3">
      <c r="A7477" t="s">
        <v>164</v>
      </c>
      <c r="B7477" t="s">
        <v>20</v>
      </c>
      <c r="C7477" t="s">
        <v>210</v>
      </c>
      <c r="D7477" t="s">
        <v>211</v>
      </c>
      <c r="E7477" s="5" t="s">
        <v>527</v>
      </c>
      <c r="F7477">
        <v>0</v>
      </c>
      <c r="G7477" t="s">
        <v>29</v>
      </c>
      <c r="H7477">
        <v>34.799999999999997</v>
      </c>
      <c r="I7477">
        <f>ANAM[[#This Row],[VALOR Corregida]]/1000</f>
        <v>3.4799999999999998E-2</v>
      </c>
      <c r="J7477" t="s">
        <v>155</v>
      </c>
      <c r="K7477" t="s">
        <v>24</v>
      </c>
      <c r="L7477" t="s">
        <v>143</v>
      </c>
      <c r="M7477" t="s">
        <v>269</v>
      </c>
      <c r="N7477" s="7">
        <v>-23.664719999999999</v>
      </c>
      <c r="O7477" s="7">
        <v>-70.411389999999997</v>
      </c>
      <c r="P7477">
        <v>1</v>
      </c>
      <c r="Q7477">
        <v>2000</v>
      </c>
      <c r="R7477" s="2">
        <v>36620</v>
      </c>
      <c r="S7477" s="2">
        <v>36620</v>
      </c>
      <c r="T7477" s="2">
        <v>36620</v>
      </c>
      <c r="U7477" s="2"/>
    </row>
    <row r="7478" spans="1:21" x14ac:dyDescent="0.3">
      <c r="A7478" t="s">
        <v>164</v>
      </c>
      <c r="B7478" t="s">
        <v>20</v>
      </c>
      <c r="C7478" t="s">
        <v>210</v>
      </c>
      <c r="D7478" t="s">
        <v>391</v>
      </c>
      <c r="E7478" s="5" t="s">
        <v>527</v>
      </c>
      <c r="F7478">
        <v>6</v>
      </c>
      <c r="G7478" t="s">
        <v>397</v>
      </c>
      <c r="H7478">
        <v>0.42</v>
      </c>
      <c r="I7478">
        <f>ANAM[[#This Row],[VALOR Corregida]]/1000</f>
        <v>4.1999999999999996E-4</v>
      </c>
      <c r="J7478" t="s">
        <v>167</v>
      </c>
      <c r="K7478" t="s">
        <v>24</v>
      </c>
      <c r="L7478" t="s">
        <v>398</v>
      </c>
      <c r="M7478" t="s">
        <v>458</v>
      </c>
      <c r="N7478" s="7">
        <v>-23.664719999999999</v>
      </c>
      <c r="O7478" s="7">
        <v>-70.411389999999997</v>
      </c>
      <c r="P7478">
        <v>1</v>
      </c>
      <c r="Q7478">
        <v>2016</v>
      </c>
      <c r="R7478" s="2">
        <v>42496</v>
      </c>
      <c r="S7478" s="2">
        <v>42496</v>
      </c>
      <c r="T7478" s="2">
        <v>42503</v>
      </c>
      <c r="U7478" s="2"/>
    </row>
    <row r="7479" spans="1:21" x14ac:dyDescent="0.3">
      <c r="A7479" t="s">
        <v>164</v>
      </c>
      <c r="B7479" t="s">
        <v>20</v>
      </c>
      <c r="C7479" t="s">
        <v>210</v>
      </c>
      <c r="D7479" t="s">
        <v>391</v>
      </c>
      <c r="E7479" s="5" t="s">
        <v>527</v>
      </c>
      <c r="F7479">
        <v>6</v>
      </c>
      <c r="G7479" t="s">
        <v>400</v>
      </c>
      <c r="H7479">
        <v>28.1</v>
      </c>
      <c r="I7479">
        <f>ANAM[[#This Row],[VALOR Corregida]]/1000</f>
        <v>2.81E-2</v>
      </c>
      <c r="J7479" t="s">
        <v>167</v>
      </c>
      <c r="K7479" t="s">
        <v>24</v>
      </c>
      <c r="L7479" t="s">
        <v>398</v>
      </c>
      <c r="M7479" t="s">
        <v>458</v>
      </c>
      <c r="N7479" s="7">
        <v>-23.664719999999999</v>
      </c>
      <c r="O7479" s="7">
        <v>-70.411389999999997</v>
      </c>
      <c r="P7479">
        <v>1</v>
      </c>
      <c r="Q7479">
        <v>2016</v>
      </c>
      <c r="R7479" s="2">
        <v>42496</v>
      </c>
      <c r="S7479" s="2">
        <v>42496</v>
      </c>
      <c r="T7479" s="2">
        <v>42503</v>
      </c>
      <c r="U7479" s="2"/>
    </row>
    <row r="7480" spans="1:21" x14ac:dyDescent="0.3">
      <c r="A7480" t="s">
        <v>164</v>
      </c>
      <c r="B7480" t="s">
        <v>20</v>
      </c>
      <c r="C7480" t="s">
        <v>210</v>
      </c>
      <c r="D7480" t="s">
        <v>391</v>
      </c>
      <c r="E7480" s="5" t="s">
        <v>527</v>
      </c>
      <c r="F7480">
        <v>6</v>
      </c>
      <c r="G7480" t="s">
        <v>401</v>
      </c>
      <c r="H7480">
        <v>4.3</v>
      </c>
      <c r="I7480">
        <f>ANAM[[#This Row],[VALOR Corregida]]/1000</f>
        <v>4.3E-3</v>
      </c>
      <c r="J7480" t="s">
        <v>167</v>
      </c>
      <c r="K7480" t="s">
        <v>24</v>
      </c>
      <c r="L7480" t="s">
        <v>398</v>
      </c>
      <c r="M7480" t="s">
        <v>458</v>
      </c>
      <c r="N7480" s="7">
        <v>-23.664719999999999</v>
      </c>
      <c r="O7480" s="7">
        <v>-70.411389999999997</v>
      </c>
      <c r="P7480">
        <v>1</v>
      </c>
      <c r="Q7480">
        <v>2016</v>
      </c>
      <c r="R7480" s="2">
        <v>42496</v>
      </c>
      <c r="S7480" s="2">
        <v>42496</v>
      </c>
      <c r="T7480" s="2">
        <v>42503</v>
      </c>
      <c r="U7480" s="2"/>
    </row>
    <row r="7481" spans="1:21" x14ac:dyDescent="0.3">
      <c r="A7481" t="s">
        <v>164</v>
      </c>
      <c r="B7481" t="s">
        <v>20</v>
      </c>
      <c r="C7481" t="s">
        <v>210</v>
      </c>
      <c r="D7481" t="s">
        <v>391</v>
      </c>
      <c r="E7481" s="5" t="s">
        <v>527</v>
      </c>
      <c r="F7481">
        <v>6</v>
      </c>
      <c r="G7481" t="s">
        <v>402</v>
      </c>
      <c r="H7481">
        <v>0.09</v>
      </c>
      <c r="I7481">
        <f>ANAM[[#This Row],[VALOR Corregida]]/1000</f>
        <v>8.9999999999999992E-5</v>
      </c>
      <c r="J7481" t="s">
        <v>167</v>
      </c>
      <c r="K7481" t="s">
        <v>24</v>
      </c>
      <c r="L7481" t="s">
        <v>398</v>
      </c>
      <c r="M7481" t="s">
        <v>458</v>
      </c>
      <c r="N7481" s="7">
        <v>-23.664719999999999</v>
      </c>
      <c r="O7481" s="7">
        <v>-70.411389999999997</v>
      </c>
      <c r="P7481">
        <v>1</v>
      </c>
      <c r="Q7481">
        <v>2016</v>
      </c>
      <c r="R7481" s="2">
        <v>42496</v>
      </c>
      <c r="S7481" s="2">
        <v>42496</v>
      </c>
      <c r="T7481" s="2">
        <v>42503</v>
      </c>
      <c r="U7481" s="2"/>
    </row>
    <row r="7482" spans="1:21" x14ac:dyDescent="0.3">
      <c r="A7482" t="s">
        <v>164</v>
      </c>
      <c r="B7482" t="s">
        <v>20</v>
      </c>
      <c r="C7482" t="s">
        <v>210</v>
      </c>
      <c r="D7482" t="s">
        <v>391</v>
      </c>
      <c r="E7482" s="5" t="s">
        <v>527</v>
      </c>
      <c r="F7482">
        <v>6</v>
      </c>
      <c r="G7482" t="s">
        <v>403</v>
      </c>
      <c r="H7482">
        <v>32.6</v>
      </c>
      <c r="I7482">
        <f>ANAM[[#This Row],[VALOR Corregida]]/1000</f>
        <v>3.2600000000000004E-2</v>
      </c>
      <c r="J7482" t="s">
        <v>167</v>
      </c>
      <c r="K7482" t="s">
        <v>24</v>
      </c>
      <c r="L7482" t="s">
        <v>398</v>
      </c>
      <c r="M7482" t="s">
        <v>458</v>
      </c>
      <c r="N7482" s="7">
        <v>-23.664719999999999</v>
      </c>
      <c r="O7482" s="7">
        <v>-70.411389999999997</v>
      </c>
      <c r="P7482">
        <v>1</v>
      </c>
      <c r="Q7482">
        <v>2016</v>
      </c>
      <c r="R7482" s="2">
        <v>42496</v>
      </c>
      <c r="S7482" s="2">
        <v>42496</v>
      </c>
      <c r="T7482" s="2">
        <v>42503</v>
      </c>
      <c r="U7482" s="2"/>
    </row>
    <row r="7483" spans="1:21" x14ac:dyDescent="0.3">
      <c r="A7483" t="s">
        <v>164</v>
      </c>
      <c r="B7483" t="s">
        <v>20</v>
      </c>
      <c r="C7483" t="s">
        <v>210</v>
      </c>
      <c r="D7483" t="s">
        <v>391</v>
      </c>
      <c r="E7483" s="5" t="s">
        <v>527</v>
      </c>
      <c r="F7483">
        <v>6</v>
      </c>
      <c r="G7483" t="s">
        <v>404</v>
      </c>
      <c r="H7483">
        <v>1.3</v>
      </c>
      <c r="I7483">
        <f>ANAM[[#This Row],[VALOR Corregida]]/1000</f>
        <v>1.2999999999999999E-3</v>
      </c>
      <c r="J7483" t="s">
        <v>155</v>
      </c>
      <c r="K7483" t="s">
        <v>24</v>
      </c>
      <c r="L7483" t="s">
        <v>398</v>
      </c>
      <c r="M7483" t="s">
        <v>458</v>
      </c>
      <c r="N7483" s="7">
        <v>-23.664719999999999</v>
      </c>
      <c r="O7483" s="7">
        <v>-70.411389999999997</v>
      </c>
      <c r="P7483">
        <v>1</v>
      </c>
      <c r="Q7483">
        <v>2016</v>
      </c>
      <c r="R7483" s="2">
        <v>42496</v>
      </c>
      <c r="S7483" s="2">
        <v>42496</v>
      </c>
      <c r="T7483" s="2">
        <v>42503</v>
      </c>
      <c r="U7483" s="2"/>
    </row>
    <row r="7484" spans="1:21" x14ac:dyDescent="0.3">
      <c r="A7484" t="s">
        <v>164</v>
      </c>
      <c r="B7484" t="s">
        <v>20</v>
      </c>
      <c r="C7484" t="s">
        <v>210</v>
      </c>
      <c r="D7484" t="s">
        <v>211</v>
      </c>
      <c r="E7484" s="5" t="s">
        <v>527</v>
      </c>
      <c r="F7484">
        <v>0</v>
      </c>
      <c r="G7484" t="s">
        <v>29</v>
      </c>
      <c r="H7484">
        <v>29.1</v>
      </c>
      <c r="I7484">
        <f>ANAM[[#This Row],[VALOR Corregida]]/1000</f>
        <v>2.9100000000000001E-2</v>
      </c>
      <c r="J7484" t="s">
        <v>155</v>
      </c>
      <c r="K7484" t="s">
        <v>24</v>
      </c>
      <c r="L7484" t="s">
        <v>143</v>
      </c>
      <c r="M7484" t="s">
        <v>278</v>
      </c>
      <c r="N7484" s="7">
        <v>-23.664719999999999</v>
      </c>
      <c r="O7484" s="7">
        <v>-70.411389999999997</v>
      </c>
      <c r="P7484">
        <v>2</v>
      </c>
      <c r="Q7484">
        <v>2000</v>
      </c>
      <c r="R7484" s="2">
        <v>36765</v>
      </c>
      <c r="S7484" s="2">
        <v>36765</v>
      </c>
      <c r="T7484" s="2">
        <v>36765</v>
      </c>
      <c r="U7484" s="2"/>
    </row>
    <row r="7485" spans="1:21" x14ac:dyDescent="0.3">
      <c r="A7485" t="s">
        <v>164</v>
      </c>
      <c r="B7485" t="s">
        <v>20</v>
      </c>
      <c r="C7485" t="s">
        <v>205</v>
      </c>
      <c r="D7485" t="s">
        <v>206</v>
      </c>
      <c r="E7485" s="5" t="s">
        <v>528</v>
      </c>
      <c r="F7485">
        <v>0</v>
      </c>
      <c r="G7485" t="s">
        <v>29</v>
      </c>
      <c r="H7485">
        <v>14.5</v>
      </c>
      <c r="I7485">
        <f>ANAM[[#This Row],[VALOR Corregida]]/1000</f>
        <v>1.4500000000000001E-2</v>
      </c>
      <c r="J7485" t="s">
        <v>155</v>
      </c>
      <c r="K7485" t="s">
        <v>24</v>
      </c>
      <c r="L7485" t="s">
        <v>143</v>
      </c>
      <c r="M7485" t="s">
        <v>267</v>
      </c>
      <c r="N7485" s="7">
        <v>-23.67</v>
      </c>
      <c r="O7485" s="7">
        <v>-70.40889</v>
      </c>
      <c r="P7485">
        <v>1</v>
      </c>
      <c r="Q7485">
        <v>2000</v>
      </c>
      <c r="R7485" s="2">
        <v>36620</v>
      </c>
      <c r="S7485" s="2">
        <v>36620</v>
      </c>
      <c r="T7485" s="2">
        <v>36620</v>
      </c>
      <c r="U7485" s="2"/>
    </row>
    <row r="7486" spans="1:21" x14ac:dyDescent="0.3">
      <c r="A7486" t="s">
        <v>164</v>
      </c>
      <c r="B7486" t="s">
        <v>20</v>
      </c>
      <c r="C7486" t="s">
        <v>210</v>
      </c>
      <c r="D7486" t="s">
        <v>391</v>
      </c>
      <c r="E7486" s="5" t="s">
        <v>527</v>
      </c>
      <c r="F7486">
        <v>6</v>
      </c>
      <c r="G7486" t="s">
        <v>406</v>
      </c>
      <c r="H7486">
        <v>0</v>
      </c>
      <c r="I7486">
        <f>ANAM[[#This Row],[VALOR Corregida]]/1000</f>
        <v>0</v>
      </c>
      <c r="J7486" t="s">
        <v>167</v>
      </c>
      <c r="K7486" t="s">
        <v>24</v>
      </c>
      <c r="L7486" t="s">
        <v>398</v>
      </c>
      <c r="M7486" t="s">
        <v>458</v>
      </c>
      <c r="N7486" s="7">
        <v>-23.664719999999999</v>
      </c>
      <c r="O7486" s="7">
        <v>-70.411389999999997</v>
      </c>
      <c r="P7486">
        <v>1</v>
      </c>
      <c r="Q7486">
        <v>2016</v>
      </c>
      <c r="R7486" s="2">
        <v>42496</v>
      </c>
      <c r="S7486" s="2">
        <v>42496</v>
      </c>
      <c r="T7486" s="2">
        <v>42503</v>
      </c>
      <c r="U7486" s="2"/>
    </row>
    <row r="7487" spans="1:21" x14ac:dyDescent="0.3">
      <c r="A7487" t="s">
        <v>164</v>
      </c>
      <c r="B7487" t="s">
        <v>20</v>
      </c>
      <c r="C7487" t="s">
        <v>210</v>
      </c>
      <c r="D7487" t="s">
        <v>391</v>
      </c>
      <c r="E7487" s="5" t="s">
        <v>527</v>
      </c>
      <c r="F7487">
        <v>6</v>
      </c>
      <c r="G7487" t="s">
        <v>37</v>
      </c>
      <c r="H7487">
        <v>62.5</v>
      </c>
      <c r="I7487">
        <f>ANAM[[#This Row],[VALOR Corregida]]/1000</f>
        <v>6.25E-2</v>
      </c>
      <c r="J7487" t="s">
        <v>155</v>
      </c>
      <c r="K7487" t="s">
        <v>24</v>
      </c>
      <c r="L7487" t="s">
        <v>398</v>
      </c>
      <c r="M7487" t="s">
        <v>458</v>
      </c>
      <c r="N7487" s="7">
        <v>-23.664719999999999</v>
      </c>
      <c r="O7487" s="7">
        <v>-70.411389999999997</v>
      </c>
      <c r="P7487">
        <v>1</v>
      </c>
      <c r="Q7487">
        <v>2016</v>
      </c>
      <c r="R7487" s="2">
        <v>42496</v>
      </c>
      <c r="S7487" s="2">
        <v>42496</v>
      </c>
      <c r="T7487" s="2">
        <v>42503</v>
      </c>
      <c r="U7487" s="2"/>
    </row>
    <row r="7488" spans="1:21" x14ac:dyDescent="0.3">
      <c r="A7488" t="s">
        <v>164</v>
      </c>
      <c r="B7488" t="s">
        <v>20</v>
      </c>
      <c r="C7488" t="s">
        <v>210</v>
      </c>
      <c r="D7488" t="s">
        <v>391</v>
      </c>
      <c r="E7488" s="5" t="s">
        <v>527</v>
      </c>
      <c r="F7488">
        <v>6</v>
      </c>
      <c r="G7488" t="s">
        <v>407</v>
      </c>
      <c r="H7488">
        <v>34.5</v>
      </c>
      <c r="I7488">
        <f>ANAM[[#This Row],[VALOR Corregida]]/1000</f>
        <v>3.4500000000000003E-2</v>
      </c>
      <c r="J7488" t="s">
        <v>167</v>
      </c>
      <c r="K7488" t="s">
        <v>24</v>
      </c>
      <c r="L7488" t="s">
        <v>398</v>
      </c>
      <c r="M7488" t="s">
        <v>458</v>
      </c>
      <c r="N7488" s="7">
        <v>-23.664719999999999</v>
      </c>
      <c r="O7488" s="7">
        <v>-70.411389999999997</v>
      </c>
      <c r="P7488">
        <v>1</v>
      </c>
      <c r="Q7488">
        <v>2016</v>
      </c>
      <c r="R7488" s="2">
        <v>42496</v>
      </c>
      <c r="S7488" s="2">
        <v>42496</v>
      </c>
      <c r="T7488" s="2">
        <v>42503</v>
      </c>
      <c r="U7488" s="2"/>
    </row>
    <row r="7489" spans="1:21" x14ac:dyDescent="0.3">
      <c r="A7489" t="s">
        <v>164</v>
      </c>
      <c r="B7489" t="s">
        <v>20</v>
      </c>
      <c r="C7489" t="s">
        <v>210</v>
      </c>
      <c r="D7489" t="s">
        <v>391</v>
      </c>
      <c r="E7489" s="5" t="s">
        <v>527</v>
      </c>
      <c r="F7489">
        <v>6</v>
      </c>
      <c r="G7489" t="s">
        <v>129</v>
      </c>
      <c r="H7489">
        <v>1</v>
      </c>
      <c r="I7489">
        <f>ANAM[[#This Row],[VALOR Corregida]]/1000</f>
        <v>1E-3</v>
      </c>
      <c r="J7489" t="s">
        <v>155</v>
      </c>
      <c r="K7489" t="s">
        <v>315</v>
      </c>
      <c r="L7489" t="s">
        <v>398</v>
      </c>
      <c r="M7489" t="s">
        <v>458</v>
      </c>
      <c r="N7489" s="7">
        <v>-23.664719999999999</v>
      </c>
      <c r="O7489" s="7">
        <v>-70.411389999999997</v>
      </c>
      <c r="P7489">
        <v>1</v>
      </c>
      <c r="Q7489">
        <v>2016</v>
      </c>
      <c r="R7489" s="2">
        <v>42496</v>
      </c>
      <c r="S7489" s="2">
        <v>42496</v>
      </c>
      <c r="T7489" s="2">
        <v>42503</v>
      </c>
      <c r="U7489" s="2"/>
    </row>
    <row r="7490" spans="1:21" x14ac:dyDescent="0.3">
      <c r="A7490" t="s">
        <v>164</v>
      </c>
      <c r="B7490" t="s">
        <v>20</v>
      </c>
      <c r="C7490" t="s">
        <v>210</v>
      </c>
      <c r="D7490" t="s">
        <v>391</v>
      </c>
      <c r="E7490" s="5" t="s">
        <v>527</v>
      </c>
      <c r="F7490">
        <v>6</v>
      </c>
      <c r="G7490" t="s">
        <v>408</v>
      </c>
      <c r="H7490">
        <v>5</v>
      </c>
      <c r="I7490">
        <f>ANAM[[#This Row],[VALOR Corregida]]/1000</f>
        <v>5.0000000000000001E-3</v>
      </c>
      <c r="J7490" t="s">
        <v>155</v>
      </c>
      <c r="K7490" t="s">
        <v>315</v>
      </c>
      <c r="L7490" t="s">
        <v>398</v>
      </c>
      <c r="M7490" t="s">
        <v>458</v>
      </c>
      <c r="N7490" s="7">
        <v>-23.664719999999999</v>
      </c>
      <c r="O7490" s="7">
        <v>-70.411389999999997</v>
      </c>
      <c r="P7490">
        <v>1</v>
      </c>
      <c r="Q7490">
        <v>2016</v>
      </c>
      <c r="R7490" s="2">
        <v>42496</v>
      </c>
      <c r="S7490" s="2">
        <v>42496</v>
      </c>
      <c r="T7490" s="2">
        <v>42503</v>
      </c>
      <c r="U7490" s="2"/>
    </row>
    <row r="7491" spans="1:21" x14ac:dyDescent="0.3">
      <c r="A7491" t="s">
        <v>164</v>
      </c>
      <c r="B7491" t="s">
        <v>20</v>
      </c>
      <c r="C7491" t="s">
        <v>210</v>
      </c>
      <c r="D7491" t="s">
        <v>391</v>
      </c>
      <c r="E7491" s="5" t="s">
        <v>527</v>
      </c>
      <c r="F7491">
        <v>6</v>
      </c>
      <c r="G7491" t="s">
        <v>166</v>
      </c>
      <c r="H7491">
        <v>2.1</v>
      </c>
      <c r="I7491">
        <f>ANAM[[#This Row],[VALOR Corregida]]/1000</f>
        <v>2.1000000000000003E-3</v>
      </c>
      <c r="J7491" t="s">
        <v>167</v>
      </c>
      <c r="K7491" t="s">
        <v>24</v>
      </c>
      <c r="L7491" t="s">
        <v>398</v>
      </c>
      <c r="M7491" t="s">
        <v>458</v>
      </c>
      <c r="N7491" s="7">
        <v>-23.664719999999999</v>
      </c>
      <c r="O7491" s="7">
        <v>-70.411389999999997</v>
      </c>
      <c r="P7491">
        <v>1</v>
      </c>
      <c r="Q7491">
        <v>2016</v>
      </c>
      <c r="R7491" s="2">
        <v>42496</v>
      </c>
      <c r="S7491" s="2">
        <v>42496</v>
      </c>
      <c r="T7491" s="2">
        <v>42503</v>
      </c>
      <c r="U7491" s="2"/>
    </row>
    <row r="7492" spans="1:21" x14ac:dyDescent="0.3">
      <c r="A7492" t="s">
        <v>164</v>
      </c>
      <c r="B7492" t="s">
        <v>20</v>
      </c>
      <c r="C7492" t="s">
        <v>210</v>
      </c>
      <c r="D7492" t="s">
        <v>391</v>
      </c>
      <c r="E7492" s="5" t="s">
        <v>527</v>
      </c>
      <c r="F7492">
        <v>6</v>
      </c>
      <c r="G7492" t="s">
        <v>39</v>
      </c>
      <c r="H7492">
        <v>5.0000000000000001E-3</v>
      </c>
      <c r="I7492">
        <f>ANAM[[#This Row],[VALOR Corregida]]/1000</f>
        <v>5.0000000000000004E-6</v>
      </c>
      <c r="J7492" t="s">
        <v>155</v>
      </c>
      <c r="K7492" t="s">
        <v>315</v>
      </c>
      <c r="L7492" t="s">
        <v>398</v>
      </c>
      <c r="M7492" t="s">
        <v>458</v>
      </c>
      <c r="N7492" s="7">
        <v>-23.664719999999999</v>
      </c>
      <c r="O7492" s="7">
        <v>-70.411389999999997</v>
      </c>
      <c r="P7492">
        <v>1</v>
      </c>
      <c r="Q7492">
        <v>2016</v>
      </c>
      <c r="R7492" s="2">
        <v>42496</v>
      </c>
      <c r="S7492" s="2">
        <v>42496</v>
      </c>
      <c r="T7492" s="2">
        <v>42503</v>
      </c>
      <c r="U7492" s="2"/>
    </row>
    <row r="7493" spans="1:21" x14ac:dyDescent="0.3">
      <c r="A7493" t="s">
        <v>164</v>
      </c>
      <c r="B7493" t="s">
        <v>20</v>
      </c>
      <c r="C7493" t="s">
        <v>210</v>
      </c>
      <c r="D7493" t="s">
        <v>391</v>
      </c>
      <c r="E7493" s="5" t="s">
        <v>527</v>
      </c>
      <c r="F7493">
        <v>6</v>
      </c>
      <c r="G7493" t="s">
        <v>64</v>
      </c>
      <c r="H7493">
        <v>406</v>
      </c>
      <c r="I7493">
        <f>ANAM[[#This Row],[VALOR Corregida]]/1000</f>
        <v>0.40600000000000003</v>
      </c>
      <c r="J7493" t="s">
        <v>155</v>
      </c>
      <c r="K7493" t="s">
        <v>24</v>
      </c>
      <c r="L7493" t="s">
        <v>398</v>
      </c>
      <c r="M7493" t="s">
        <v>458</v>
      </c>
      <c r="N7493" s="7">
        <v>-23.664719999999999</v>
      </c>
      <c r="O7493" s="7">
        <v>-70.411389999999997</v>
      </c>
      <c r="P7493">
        <v>1</v>
      </c>
      <c r="Q7493">
        <v>2016</v>
      </c>
      <c r="R7493" s="2">
        <v>42496</v>
      </c>
      <c r="S7493" s="2">
        <v>42496</v>
      </c>
      <c r="T7493" s="2">
        <v>42503</v>
      </c>
      <c r="U7493" s="2"/>
    </row>
    <row r="7494" spans="1:21" x14ac:dyDescent="0.3">
      <c r="A7494" t="s">
        <v>164</v>
      </c>
      <c r="B7494" t="s">
        <v>20</v>
      </c>
      <c r="C7494" t="s">
        <v>205</v>
      </c>
      <c r="D7494" t="s">
        <v>206</v>
      </c>
      <c r="E7494" s="5" t="s">
        <v>528</v>
      </c>
      <c r="F7494">
        <v>0</v>
      </c>
      <c r="G7494" t="s">
        <v>29</v>
      </c>
      <c r="H7494">
        <v>23.8</v>
      </c>
      <c r="I7494">
        <f>ANAM[[#This Row],[VALOR Corregida]]/1000</f>
        <v>2.3800000000000002E-2</v>
      </c>
      <c r="J7494" t="s">
        <v>155</v>
      </c>
      <c r="K7494" t="s">
        <v>24</v>
      </c>
      <c r="L7494" t="s">
        <v>143</v>
      </c>
      <c r="M7494" t="s">
        <v>276</v>
      </c>
      <c r="N7494" s="7">
        <v>-23.67</v>
      </c>
      <c r="O7494" s="7">
        <v>-70.40889</v>
      </c>
      <c r="P7494">
        <v>2</v>
      </c>
      <c r="Q7494">
        <v>2000</v>
      </c>
      <c r="R7494" s="2">
        <v>36765</v>
      </c>
      <c r="S7494" s="2">
        <v>36765</v>
      </c>
      <c r="T7494" s="2">
        <v>36765</v>
      </c>
      <c r="U7494" s="2"/>
    </row>
    <row r="7495" spans="1:21" x14ac:dyDescent="0.3">
      <c r="A7495" t="s">
        <v>164</v>
      </c>
      <c r="B7495" t="s">
        <v>20</v>
      </c>
      <c r="C7495" t="s">
        <v>48</v>
      </c>
      <c r="D7495" t="s">
        <v>392</v>
      </c>
      <c r="E7495" s="5" t="s">
        <v>528</v>
      </c>
      <c r="F7495">
        <v>6</v>
      </c>
      <c r="G7495" t="s">
        <v>397</v>
      </c>
      <c r="H7495">
        <v>0.3</v>
      </c>
      <c r="I7495">
        <f>ANAM[[#This Row],[VALOR Corregida]]/1000</f>
        <v>2.9999999999999997E-4</v>
      </c>
      <c r="J7495" t="s">
        <v>167</v>
      </c>
      <c r="K7495" t="s">
        <v>24</v>
      </c>
      <c r="L7495" t="s">
        <v>398</v>
      </c>
      <c r="M7495" t="s">
        <v>458</v>
      </c>
      <c r="N7495" s="7">
        <v>-23.67</v>
      </c>
      <c r="O7495" s="7">
        <v>-70.40889</v>
      </c>
      <c r="P7495">
        <v>1</v>
      </c>
      <c r="Q7495">
        <v>2016</v>
      </c>
      <c r="R7495" s="2">
        <v>42496</v>
      </c>
      <c r="S7495" s="2">
        <v>42496</v>
      </c>
      <c r="T7495" s="2">
        <v>42503</v>
      </c>
      <c r="U7495" s="2"/>
    </row>
    <row r="7496" spans="1:21" x14ac:dyDescent="0.3">
      <c r="A7496" t="s">
        <v>164</v>
      </c>
      <c r="B7496" t="s">
        <v>20</v>
      </c>
      <c r="C7496" t="s">
        <v>48</v>
      </c>
      <c r="D7496" t="s">
        <v>392</v>
      </c>
      <c r="E7496" s="5" t="s">
        <v>528</v>
      </c>
      <c r="F7496">
        <v>6</v>
      </c>
      <c r="G7496" t="s">
        <v>400</v>
      </c>
      <c r="H7496">
        <v>31.3</v>
      </c>
      <c r="I7496">
        <f>ANAM[[#This Row],[VALOR Corregida]]/1000</f>
        <v>3.1300000000000001E-2</v>
      </c>
      <c r="J7496" t="s">
        <v>167</v>
      </c>
      <c r="K7496" t="s">
        <v>24</v>
      </c>
      <c r="L7496" t="s">
        <v>398</v>
      </c>
      <c r="M7496" t="s">
        <v>458</v>
      </c>
      <c r="N7496" s="7">
        <v>-23.67</v>
      </c>
      <c r="O7496" s="7">
        <v>-70.40889</v>
      </c>
      <c r="P7496">
        <v>1</v>
      </c>
      <c r="Q7496">
        <v>2016</v>
      </c>
      <c r="R7496" s="2">
        <v>42496</v>
      </c>
      <c r="S7496" s="2">
        <v>42496</v>
      </c>
      <c r="T7496" s="2">
        <v>42503</v>
      </c>
      <c r="U7496" s="2"/>
    </row>
    <row r="7497" spans="1:21" x14ac:dyDescent="0.3">
      <c r="A7497" t="s">
        <v>164</v>
      </c>
      <c r="B7497" t="s">
        <v>20</v>
      </c>
      <c r="C7497" t="s">
        <v>48</v>
      </c>
      <c r="D7497" t="s">
        <v>392</v>
      </c>
      <c r="E7497" s="5" t="s">
        <v>528</v>
      </c>
      <c r="F7497">
        <v>6</v>
      </c>
      <c r="G7497" t="s">
        <v>401</v>
      </c>
      <c r="H7497">
        <v>3.53</v>
      </c>
      <c r="I7497">
        <f>ANAM[[#This Row],[VALOR Corregida]]/1000</f>
        <v>3.5299999999999997E-3</v>
      </c>
      <c r="J7497" t="s">
        <v>167</v>
      </c>
      <c r="K7497" t="s">
        <v>24</v>
      </c>
      <c r="L7497" t="s">
        <v>398</v>
      </c>
      <c r="M7497" t="s">
        <v>458</v>
      </c>
      <c r="N7497" s="7">
        <v>-23.67</v>
      </c>
      <c r="O7497" s="7">
        <v>-70.40889</v>
      </c>
      <c r="P7497">
        <v>1</v>
      </c>
      <c r="Q7497">
        <v>2016</v>
      </c>
      <c r="R7497" s="2">
        <v>42496</v>
      </c>
      <c r="S7497" s="2">
        <v>42496</v>
      </c>
      <c r="T7497" s="2">
        <v>42503</v>
      </c>
      <c r="U7497" s="2"/>
    </row>
    <row r="7498" spans="1:21" x14ac:dyDescent="0.3">
      <c r="A7498" t="s">
        <v>164</v>
      </c>
      <c r="B7498" t="s">
        <v>20</v>
      </c>
      <c r="C7498" t="s">
        <v>48</v>
      </c>
      <c r="D7498" t="s">
        <v>392</v>
      </c>
      <c r="E7498" s="5" t="s">
        <v>528</v>
      </c>
      <c r="F7498">
        <v>6</v>
      </c>
      <c r="G7498" t="s">
        <v>402</v>
      </c>
      <c r="H7498">
        <v>0.06</v>
      </c>
      <c r="I7498">
        <f>ANAM[[#This Row],[VALOR Corregida]]/1000</f>
        <v>5.9999999999999995E-5</v>
      </c>
      <c r="J7498" t="s">
        <v>167</v>
      </c>
      <c r="K7498" t="s">
        <v>24</v>
      </c>
      <c r="L7498" t="s">
        <v>398</v>
      </c>
      <c r="M7498" t="s">
        <v>458</v>
      </c>
      <c r="N7498" s="7">
        <v>-23.67</v>
      </c>
      <c r="O7498" s="7">
        <v>-70.40889</v>
      </c>
      <c r="P7498">
        <v>1</v>
      </c>
      <c r="Q7498">
        <v>2016</v>
      </c>
      <c r="R7498" s="2">
        <v>42496</v>
      </c>
      <c r="S7498" s="2">
        <v>42496</v>
      </c>
      <c r="T7498" s="2">
        <v>42503</v>
      </c>
      <c r="U7498" s="2"/>
    </row>
    <row r="7499" spans="1:21" x14ac:dyDescent="0.3">
      <c r="A7499" t="s">
        <v>164</v>
      </c>
      <c r="B7499" t="s">
        <v>20</v>
      </c>
      <c r="C7499" t="s">
        <v>48</v>
      </c>
      <c r="D7499" t="s">
        <v>392</v>
      </c>
      <c r="E7499" s="5" t="s">
        <v>528</v>
      </c>
      <c r="F7499">
        <v>6</v>
      </c>
      <c r="G7499" t="s">
        <v>403</v>
      </c>
      <c r="H7499">
        <v>36.6</v>
      </c>
      <c r="I7499">
        <f>ANAM[[#This Row],[VALOR Corregida]]/1000</f>
        <v>3.6600000000000001E-2</v>
      </c>
      <c r="J7499" t="s">
        <v>167</v>
      </c>
      <c r="K7499" t="s">
        <v>24</v>
      </c>
      <c r="L7499" t="s">
        <v>398</v>
      </c>
      <c r="M7499" t="s">
        <v>458</v>
      </c>
      <c r="N7499" s="7">
        <v>-23.67</v>
      </c>
      <c r="O7499" s="7">
        <v>-70.40889</v>
      </c>
      <c r="P7499">
        <v>1</v>
      </c>
      <c r="Q7499">
        <v>2016</v>
      </c>
      <c r="R7499" s="2">
        <v>42496</v>
      </c>
      <c r="S7499" s="2">
        <v>42496</v>
      </c>
      <c r="T7499" s="2">
        <v>42503</v>
      </c>
      <c r="U7499" s="2"/>
    </row>
    <row r="7500" spans="1:21" x14ac:dyDescent="0.3">
      <c r="A7500" t="s">
        <v>164</v>
      </c>
      <c r="B7500" t="s">
        <v>20</v>
      </c>
      <c r="C7500" t="s">
        <v>48</v>
      </c>
      <c r="D7500" t="s">
        <v>392</v>
      </c>
      <c r="E7500" s="5" t="s">
        <v>528</v>
      </c>
      <c r="F7500">
        <v>6</v>
      </c>
      <c r="G7500" t="s">
        <v>404</v>
      </c>
      <c r="H7500">
        <v>0.7</v>
      </c>
      <c r="I7500">
        <f>ANAM[[#This Row],[VALOR Corregida]]/1000</f>
        <v>6.9999999999999999E-4</v>
      </c>
      <c r="J7500" t="s">
        <v>155</v>
      </c>
      <c r="K7500" t="s">
        <v>24</v>
      </c>
      <c r="L7500" t="s">
        <v>398</v>
      </c>
      <c r="M7500" t="s">
        <v>458</v>
      </c>
      <c r="N7500" s="7">
        <v>-23.67</v>
      </c>
      <c r="O7500" s="7">
        <v>-70.40889</v>
      </c>
      <c r="P7500">
        <v>1</v>
      </c>
      <c r="Q7500">
        <v>2016</v>
      </c>
      <c r="R7500" s="2">
        <v>42496</v>
      </c>
      <c r="S7500" s="2">
        <v>42496</v>
      </c>
      <c r="T7500" s="2">
        <v>42503</v>
      </c>
      <c r="U7500" s="2"/>
    </row>
    <row r="7501" spans="1:21" x14ac:dyDescent="0.3">
      <c r="A7501" t="s">
        <v>164</v>
      </c>
      <c r="B7501" t="s">
        <v>20</v>
      </c>
      <c r="C7501" t="s">
        <v>54</v>
      </c>
      <c r="D7501" t="s">
        <v>208</v>
      </c>
      <c r="E7501" s="5" t="s">
        <v>516</v>
      </c>
      <c r="F7501">
        <v>0</v>
      </c>
      <c r="G7501" t="s">
        <v>46</v>
      </c>
      <c r="H7501">
        <v>0.1</v>
      </c>
      <c r="I7501">
        <f>ANAM[[#This Row],[VALOR Corregida]]/1000</f>
        <v>1E-4</v>
      </c>
      <c r="J7501" t="s">
        <v>155</v>
      </c>
      <c r="K7501" t="s">
        <v>24</v>
      </c>
      <c r="L7501" t="s">
        <v>143</v>
      </c>
      <c r="M7501" t="s">
        <v>268</v>
      </c>
      <c r="N7501">
        <v>-23.61722</v>
      </c>
      <c r="O7501">
        <v>-70.397220000000004</v>
      </c>
      <c r="P7501">
        <v>1</v>
      </c>
      <c r="Q7501">
        <v>2000</v>
      </c>
      <c r="R7501" s="2">
        <v>36620</v>
      </c>
      <c r="S7501" s="2">
        <v>36620</v>
      </c>
      <c r="T7501" s="2">
        <v>36620</v>
      </c>
      <c r="U7501" s="2"/>
    </row>
    <row r="7502" spans="1:21" x14ac:dyDescent="0.3">
      <c r="A7502" t="s">
        <v>164</v>
      </c>
      <c r="B7502" t="s">
        <v>20</v>
      </c>
      <c r="C7502" t="s">
        <v>54</v>
      </c>
      <c r="D7502" t="s">
        <v>208</v>
      </c>
      <c r="E7502" s="5" t="s">
        <v>516</v>
      </c>
      <c r="F7502">
        <v>0</v>
      </c>
      <c r="G7502" t="s">
        <v>46</v>
      </c>
      <c r="H7502">
        <v>0.1</v>
      </c>
      <c r="I7502">
        <f>ANAM[[#This Row],[VALOR Corregida]]/1000</f>
        <v>1E-4</v>
      </c>
      <c r="J7502" t="s">
        <v>155</v>
      </c>
      <c r="K7502" t="s">
        <v>24</v>
      </c>
      <c r="L7502" t="s">
        <v>143</v>
      </c>
      <c r="M7502" t="s">
        <v>277</v>
      </c>
      <c r="N7502">
        <v>-23.61722</v>
      </c>
      <c r="O7502">
        <v>-70.397220000000004</v>
      </c>
      <c r="P7502">
        <v>2</v>
      </c>
      <c r="Q7502">
        <v>2000</v>
      </c>
      <c r="R7502" s="2">
        <v>36765</v>
      </c>
      <c r="S7502" s="2">
        <v>36765</v>
      </c>
      <c r="T7502" s="2">
        <v>36765</v>
      </c>
      <c r="U7502" s="2"/>
    </row>
    <row r="7503" spans="1:21" x14ac:dyDescent="0.3">
      <c r="A7503" t="s">
        <v>164</v>
      </c>
      <c r="B7503" t="s">
        <v>20</v>
      </c>
      <c r="C7503" t="s">
        <v>48</v>
      </c>
      <c r="D7503" t="s">
        <v>392</v>
      </c>
      <c r="E7503" s="5" t="s">
        <v>528</v>
      </c>
      <c r="F7503">
        <v>6</v>
      </c>
      <c r="G7503" t="s">
        <v>406</v>
      </c>
      <c r="H7503">
        <v>0.01</v>
      </c>
      <c r="I7503">
        <f>ANAM[[#This Row],[VALOR Corregida]]/1000</f>
        <v>1.0000000000000001E-5</v>
      </c>
      <c r="J7503" t="s">
        <v>167</v>
      </c>
      <c r="K7503" t="s">
        <v>24</v>
      </c>
      <c r="L7503" t="s">
        <v>398</v>
      </c>
      <c r="M7503" t="s">
        <v>458</v>
      </c>
      <c r="N7503" s="7">
        <v>-23.67</v>
      </c>
      <c r="O7503" s="7">
        <v>-70.40889</v>
      </c>
      <c r="P7503">
        <v>1</v>
      </c>
      <c r="Q7503">
        <v>2016</v>
      </c>
      <c r="R7503" s="2">
        <v>42496</v>
      </c>
      <c r="S7503" s="2">
        <v>42496</v>
      </c>
      <c r="T7503" s="2">
        <v>42503</v>
      </c>
      <c r="U7503" s="2"/>
    </row>
    <row r="7504" spans="1:21" x14ac:dyDescent="0.3">
      <c r="A7504" t="s">
        <v>164</v>
      </c>
      <c r="B7504" t="s">
        <v>20</v>
      </c>
      <c r="C7504" t="s">
        <v>48</v>
      </c>
      <c r="D7504" t="s">
        <v>392</v>
      </c>
      <c r="E7504" s="5" t="s">
        <v>528</v>
      </c>
      <c r="F7504">
        <v>6</v>
      </c>
      <c r="G7504" t="s">
        <v>37</v>
      </c>
      <c r="H7504">
        <v>31.2</v>
      </c>
      <c r="I7504">
        <f>ANAM[[#This Row],[VALOR Corregida]]/1000</f>
        <v>3.1199999999999999E-2</v>
      </c>
      <c r="J7504" t="s">
        <v>155</v>
      </c>
      <c r="K7504" t="s">
        <v>24</v>
      </c>
      <c r="L7504" t="s">
        <v>398</v>
      </c>
      <c r="M7504" t="s">
        <v>458</v>
      </c>
      <c r="N7504" s="7">
        <v>-23.67</v>
      </c>
      <c r="O7504" s="7">
        <v>-70.40889</v>
      </c>
      <c r="P7504">
        <v>1</v>
      </c>
      <c r="Q7504">
        <v>2016</v>
      </c>
      <c r="R7504" s="2">
        <v>42496</v>
      </c>
      <c r="S7504" s="2">
        <v>42496</v>
      </c>
      <c r="T7504" s="2">
        <v>42503</v>
      </c>
      <c r="U7504" s="2"/>
    </row>
    <row r="7505" spans="1:21" x14ac:dyDescent="0.3">
      <c r="A7505" t="s">
        <v>164</v>
      </c>
      <c r="B7505" t="s">
        <v>20</v>
      </c>
      <c r="C7505" t="s">
        <v>48</v>
      </c>
      <c r="D7505" t="s">
        <v>392</v>
      </c>
      <c r="E7505" s="5" t="s">
        <v>528</v>
      </c>
      <c r="F7505">
        <v>6</v>
      </c>
      <c r="G7505" t="s">
        <v>407</v>
      </c>
      <c r="H7505">
        <v>28.3</v>
      </c>
      <c r="I7505">
        <f>ANAM[[#This Row],[VALOR Corregida]]/1000</f>
        <v>2.8300000000000002E-2</v>
      </c>
      <c r="J7505" t="s">
        <v>167</v>
      </c>
      <c r="K7505" t="s">
        <v>24</v>
      </c>
      <c r="L7505" t="s">
        <v>398</v>
      </c>
      <c r="M7505" t="s">
        <v>458</v>
      </c>
      <c r="N7505" s="7">
        <v>-23.67</v>
      </c>
      <c r="O7505" s="7">
        <v>-70.40889</v>
      </c>
      <c r="P7505">
        <v>1</v>
      </c>
      <c r="Q7505">
        <v>2016</v>
      </c>
      <c r="R7505" s="2">
        <v>42496</v>
      </c>
      <c r="S7505" s="2">
        <v>42496</v>
      </c>
      <c r="T7505" s="2">
        <v>42503</v>
      </c>
      <c r="U7505" s="2"/>
    </row>
    <row r="7506" spans="1:21" x14ac:dyDescent="0.3">
      <c r="A7506" t="s">
        <v>164</v>
      </c>
      <c r="B7506" t="s">
        <v>20</v>
      </c>
      <c r="C7506" t="s">
        <v>48</v>
      </c>
      <c r="D7506" t="s">
        <v>392</v>
      </c>
      <c r="E7506" s="5" t="s">
        <v>528</v>
      </c>
      <c r="F7506">
        <v>6</v>
      </c>
      <c r="G7506" t="s">
        <v>129</v>
      </c>
      <c r="H7506">
        <v>1</v>
      </c>
      <c r="I7506">
        <f>ANAM[[#This Row],[VALOR Corregida]]/1000</f>
        <v>1E-3</v>
      </c>
      <c r="J7506" t="s">
        <v>155</v>
      </c>
      <c r="K7506" t="s">
        <v>315</v>
      </c>
      <c r="L7506" t="s">
        <v>398</v>
      </c>
      <c r="M7506" t="s">
        <v>458</v>
      </c>
      <c r="N7506" s="7">
        <v>-23.67</v>
      </c>
      <c r="O7506" s="7">
        <v>-70.40889</v>
      </c>
      <c r="P7506">
        <v>1</v>
      </c>
      <c r="Q7506">
        <v>2016</v>
      </c>
      <c r="R7506" s="2">
        <v>42496</v>
      </c>
      <c r="S7506" s="2">
        <v>42496</v>
      </c>
      <c r="T7506" s="2">
        <v>42503</v>
      </c>
      <c r="U7506" s="2"/>
    </row>
    <row r="7507" spans="1:21" x14ac:dyDescent="0.3">
      <c r="A7507" t="s">
        <v>164</v>
      </c>
      <c r="B7507" t="s">
        <v>20</v>
      </c>
      <c r="C7507" t="s">
        <v>48</v>
      </c>
      <c r="D7507" t="s">
        <v>392</v>
      </c>
      <c r="E7507" s="5" t="s">
        <v>528</v>
      </c>
      <c r="F7507">
        <v>6</v>
      </c>
      <c r="G7507" t="s">
        <v>408</v>
      </c>
      <c r="H7507">
        <v>5</v>
      </c>
      <c r="I7507">
        <f>ANAM[[#This Row],[VALOR Corregida]]/1000</f>
        <v>5.0000000000000001E-3</v>
      </c>
      <c r="J7507" t="s">
        <v>155</v>
      </c>
      <c r="K7507" t="s">
        <v>315</v>
      </c>
      <c r="L7507" t="s">
        <v>398</v>
      </c>
      <c r="M7507" t="s">
        <v>458</v>
      </c>
      <c r="N7507" s="7">
        <v>-23.67</v>
      </c>
      <c r="O7507" s="7">
        <v>-70.40889</v>
      </c>
      <c r="P7507">
        <v>1</v>
      </c>
      <c r="Q7507">
        <v>2016</v>
      </c>
      <c r="R7507" s="2">
        <v>42496</v>
      </c>
      <c r="S7507" s="2">
        <v>42496</v>
      </c>
      <c r="T7507" s="2">
        <v>42503</v>
      </c>
      <c r="U7507" s="2"/>
    </row>
    <row r="7508" spans="1:21" x14ac:dyDescent="0.3">
      <c r="A7508" t="s">
        <v>164</v>
      </c>
      <c r="B7508" t="s">
        <v>20</v>
      </c>
      <c r="C7508" t="s">
        <v>48</v>
      </c>
      <c r="D7508" t="s">
        <v>392</v>
      </c>
      <c r="E7508" s="5" t="s">
        <v>528</v>
      </c>
      <c r="F7508">
        <v>6</v>
      </c>
      <c r="G7508" t="s">
        <v>166</v>
      </c>
      <c r="H7508">
        <v>2.1</v>
      </c>
      <c r="I7508">
        <f>ANAM[[#This Row],[VALOR Corregida]]/1000</f>
        <v>2.1000000000000003E-3</v>
      </c>
      <c r="J7508" t="s">
        <v>167</v>
      </c>
      <c r="K7508" t="s">
        <v>24</v>
      </c>
      <c r="L7508" t="s">
        <v>398</v>
      </c>
      <c r="M7508" t="s">
        <v>458</v>
      </c>
      <c r="N7508" s="7">
        <v>-23.67</v>
      </c>
      <c r="O7508" s="7">
        <v>-70.40889</v>
      </c>
      <c r="P7508">
        <v>1</v>
      </c>
      <c r="Q7508">
        <v>2016</v>
      </c>
      <c r="R7508" s="2">
        <v>42496</v>
      </c>
      <c r="S7508" s="2">
        <v>42496</v>
      </c>
      <c r="T7508" s="2">
        <v>42503</v>
      </c>
      <c r="U7508" s="2"/>
    </row>
    <row r="7509" spans="1:21" x14ac:dyDescent="0.3">
      <c r="A7509" t="s">
        <v>164</v>
      </c>
      <c r="B7509" t="s">
        <v>20</v>
      </c>
      <c r="C7509" t="s">
        <v>48</v>
      </c>
      <c r="D7509" t="s">
        <v>392</v>
      </c>
      <c r="E7509" s="5" t="s">
        <v>528</v>
      </c>
      <c r="F7509">
        <v>6</v>
      </c>
      <c r="G7509" t="s">
        <v>39</v>
      </c>
      <c r="H7509">
        <v>5.0000000000000001E-3</v>
      </c>
      <c r="I7509">
        <f>ANAM[[#This Row],[VALOR Corregida]]/1000</f>
        <v>5.0000000000000004E-6</v>
      </c>
      <c r="J7509" t="s">
        <v>155</v>
      </c>
      <c r="K7509" t="s">
        <v>315</v>
      </c>
      <c r="L7509" t="s">
        <v>398</v>
      </c>
      <c r="M7509" t="s">
        <v>458</v>
      </c>
      <c r="N7509" s="7">
        <v>-23.67</v>
      </c>
      <c r="O7509" s="7">
        <v>-70.40889</v>
      </c>
      <c r="P7509">
        <v>1</v>
      </c>
      <c r="Q7509">
        <v>2016</v>
      </c>
      <c r="R7509" s="2">
        <v>42496</v>
      </c>
      <c r="S7509" s="2">
        <v>42496</v>
      </c>
      <c r="T7509" s="2">
        <v>42503</v>
      </c>
      <c r="U7509" s="2"/>
    </row>
    <row r="7510" spans="1:21" x14ac:dyDescent="0.3">
      <c r="A7510" t="s">
        <v>164</v>
      </c>
      <c r="B7510" t="s">
        <v>20</v>
      </c>
      <c r="C7510" t="s">
        <v>48</v>
      </c>
      <c r="D7510" t="s">
        <v>392</v>
      </c>
      <c r="E7510" s="5" t="s">
        <v>528</v>
      </c>
      <c r="F7510">
        <v>6</v>
      </c>
      <c r="G7510" t="s">
        <v>64</v>
      </c>
      <c r="H7510">
        <v>352</v>
      </c>
      <c r="I7510">
        <f>ANAM[[#This Row],[VALOR Corregida]]/1000</f>
        <v>0.35199999999999998</v>
      </c>
      <c r="J7510" t="s">
        <v>155</v>
      </c>
      <c r="K7510" t="s">
        <v>24</v>
      </c>
      <c r="L7510" t="s">
        <v>398</v>
      </c>
      <c r="M7510" t="s">
        <v>458</v>
      </c>
      <c r="N7510" s="7">
        <v>-23.67</v>
      </c>
      <c r="O7510" s="7">
        <v>-70.40889</v>
      </c>
      <c r="P7510">
        <v>1</v>
      </c>
      <c r="Q7510">
        <v>2016</v>
      </c>
      <c r="R7510" s="2">
        <v>42496</v>
      </c>
      <c r="S7510" s="2">
        <v>42496</v>
      </c>
      <c r="T7510" s="2">
        <v>42503</v>
      </c>
      <c r="U7510" s="2"/>
    </row>
    <row r="7511" spans="1:21" x14ac:dyDescent="0.3">
      <c r="A7511" t="s">
        <v>164</v>
      </c>
      <c r="B7511" t="s">
        <v>20</v>
      </c>
      <c r="C7511" t="s">
        <v>153</v>
      </c>
      <c r="D7511" t="s">
        <v>219</v>
      </c>
      <c r="E7511" s="5" t="s">
        <v>525</v>
      </c>
      <c r="F7511">
        <v>0</v>
      </c>
      <c r="G7511" t="s">
        <v>46</v>
      </c>
      <c r="H7511">
        <v>32</v>
      </c>
      <c r="I7511">
        <f>ANAM[[#This Row],[VALOR Corregida]]/1000</f>
        <v>3.2000000000000001E-2</v>
      </c>
      <c r="J7511" t="s">
        <v>155</v>
      </c>
      <c r="K7511" t="s">
        <v>24</v>
      </c>
      <c r="L7511" t="s">
        <v>143</v>
      </c>
      <c r="M7511" t="s">
        <v>272</v>
      </c>
      <c r="N7511" s="7">
        <v>-23.626111000000002</v>
      </c>
      <c r="O7511" s="7">
        <v>-70.398332999999994</v>
      </c>
      <c r="P7511">
        <v>1</v>
      </c>
      <c r="Q7511">
        <v>2000</v>
      </c>
      <c r="R7511" s="2">
        <v>36620</v>
      </c>
      <c r="S7511" s="2">
        <v>36620</v>
      </c>
      <c r="T7511" s="2">
        <v>36620</v>
      </c>
      <c r="U7511" s="2"/>
    </row>
    <row r="7512" spans="1:21" x14ac:dyDescent="0.3">
      <c r="A7512" t="s">
        <v>19</v>
      </c>
      <c r="B7512" t="s">
        <v>20</v>
      </c>
      <c r="C7512" t="s">
        <v>451</v>
      </c>
      <c r="D7512" t="s">
        <v>452</v>
      </c>
      <c r="E7512" s="5" t="s">
        <v>514</v>
      </c>
      <c r="F7512">
        <v>5</v>
      </c>
      <c r="G7512" t="s">
        <v>412</v>
      </c>
      <c r="H7512">
        <v>0.05</v>
      </c>
      <c r="I7512">
        <f>ANAM[[#This Row],[VALOR Corregida]]/1000</f>
        <v>5.0000000000000002E-5</v>
      </c>
      <c r="J7512" t="s">
        <v>23</v>
      </c>
      <c r="K7512" t="s">
        <v>315</v>
      </c>
      <c r="L7512" t="s">
        <v>398</v>
      </c>
      <c r="M7512" t="s">
        <v>459</v>
      </c>
      <c r="N7512">
        <v>-23.481960000000001</v>
      </c>
      <c r="O7512">
        <v>-70.461439999999996</v>
      </c>
      <c r="P7512">
        <v>2</v>
      </c>
      <c r="Q7512">
        <v>2016</v>
      </c>
      <c r="R7512" s="2">
        <v>42705</v>
      </c>
      <c r="S7512" s="2">
        <v>42706</v>
      </c>
      <c r="T7512" s="2">
        <v>42718</v>
      </c>
      <c r="U7512" s="2"/>
    </row>
    <row r="7513" spans="1:21" x14ac:dyDescent="0.3">
      <c r="A7513" t="s">
        <v>19</v>
      </c>
      <c r="B7513" t="s">
        <v>20</v>
      </c>
      <c r="C7513" t="s">
        <v>451</v>
      </c>
      <c r="D7513" t="s">
        <v>452</v>
      </c>
      <c r="E7513" s="5" t="s">
        <v>514</v>
      </c>
      <c r="F7513">
        <v>5</v>
      </c>
      <c r="G7513" t="s">
        <v>442</v>
      </c>
      <c r="H7513">
        <v>0.05</v>
      </c>
      <c r="I7513">
        <f>ANAM[[#This Row],[VALOR Corregida]]/1000</f>
        <v>5.0000000000000002E-5</v>
      </c>
      <c r="J7513" t="s">
        <v>23</v>
      </c>
      <c r="K7513" t="s">
        <v>315</v>
      </c>
      <c r="L7513" t="s">
        <v>398</v>
      </c>
      <c r="M7513" t="s">
        <v>459</v>
      </c>
      <c r="N7513">
        <v>-23.481960000000001</v>
      </c>
      <c r="O7513">
        <v>-70.461439999999996</v>
      </c>
      <c r="P7513">
        <v>2</v>
      </c>
      <c r="Q7513">
        <v>2016</v>
      </c>
      <c r="R7513" s="2">
        <v>42705</v>
      </c>
      <c r="S7513" s="2">
        <v>42706</v>
      </c>
      <c r="T7513" s="2">
        <v>42718</v>
      </c>
      <c r="U7513" s="2"/>
    </row>
    <row r="7514" spans="1:21" x14ac:dyDescent="0.3">
      <c r="A7514" t="s">
        <v>19</v>
      </c>
      <c r="B7514" t="s">
        <v>20</v>
      </c>
      <c r="C7514" t="s">
        <v>451</v>
      </c>
      <c r="D7514" t="s">
        <v>452</v>
      </c>
      <c r="E7514" s="5" t="s">
        <v>514</v>
      </c>
      <c r="F7514">
        <v>5</v>
      </c>
      <c r="G7514" t="s">
        <v>22</v>
      </c>
      <c r="H7514">
        <v>15</v>
      </c>
      <c r="I7514">
        <f>ANAM[[#This Row],[VALOR Corregida]]/1000</f>
        <v>1.4999999999999999E-2</v>
      </c>
      <c r="J7514" t="s">
        <v>23</v>
      </c>
      <c r="K7514" t="s">
        <v>315</v>
      </c>
      <c r="L7514" t="s">
        <v>398</v>
      </c>
      <c r="M7514" t="s">
        <v>459</v>
      </c>
      <c r="N7514">
        <v>-23.481960000000001</v>
      </c>
      <c r="O7514">
        <v>-70.461439999999996</v>
      </c>
      <c r="P7514">
        <v>2</v>
      </c>
      <c r="Q7514">
        <v>2016</v>
      </c>
      <c r="R7514" s="2">
        <v>42705</v>
      </c>
      <c r="S7514" s="2">
        <v>42706</v>
      </c>
      <c r="T7514" s="2">
        <v>42718</v>
      </c>
      <c r="U7514" s="2"/>
    </row>
    <row r="7515" spans="1:21" x14ac:dyDescent="0.3">
      <c r="A7515" t="s">
        <v>19</v>
      </c>
      <c r="B7515" t="s">
        <v>20</v>
      </c>
      <c r="C7515" t="s">
        <v>451</v>
      </c>
      <c r="D7515" t="s">
        <v>452</v>
      </c>
      <c r="E7515" s="5" t="s">
        <v>514</v>
      </c>
      <c r="F7515">
        <v>5</v>
      </c>
      <c r="G7515" t="s">
        <v>414</v>
      </c>
      <c r="H7515">
        <v>0.05</v>
      </c>
      <c r="I7515">
        <f>ANAM[[#This Row],[VALOR Corregida]]/1000</f>
        <v>5.0000000000000002E-5</v>
      </c>
      <c r="J7515" t="s">
        <v>23</v>
      </c>
      <c r="K7515" t="s">
        <v>315</v>
      </c>
      <c r="L7515" t="s">
        <v>398</v>
      </c>
      <c r="M7515" t="s">
        <v>459</v>
      </c>
      <c r="N7515">
        <v>-23.481960000000001</v>
      </c>
      <c r="O7515">
        <v>-70.461439999999996</v>
      </c>
      <c r="P7515">
        <v>2</v>
      </c>
      <c r="Q7515">
        <v>2016</v>
      </c>
      <c r="R7515" s="2">
        <v>42705</v>
      </c>
      <c r="S7515" s="2">
        <v>42706</v>
      </c>
      <c r="T7515" s="2">
        <v>42718</v>
      </c>
      <c r="U7515" s="2"/>
    </row>
    <row r="7516" spans="1:21" x14ac:dyDescent="0.3">
      <c r="A7516" t="s">
        <v>19</v>
      </c>
      <c r="B7516" t="s">
        <v>20</v>
      </c>
      <c r="C7516" t="s">
        <v>451</v>
      </c>
      <c r="D7516" t="s">
        <v>452</v>
      </c>
      <c r="E7516" s="5" t="s">
        <v>514</v>
      </c>
      <c r="F7516">
        <v>5</v>
      </c>
      <c r="G7516" t="s">
        <v>415</v>
      </c>
      <c r="H7516">
        <v>0.9</v>
      </c>
      <c r="I7516">
        <f>ANAM[[#This Row],[VALOR Corregida]]/1000</f>
        <v>8.9999999999999998E-4</v>
      </c>
      <c r="J7516" t="s">
        <v>23</v>
      </c>
      <c r="K7516" t="s">
        <v>24</v>
      </c>
      <c r="L7516" t="s">
        <v>398</v>
      </c>
      <c r="M7516" t="s">
        <v>459</v>
      </c>
      <c r="N7516">
        <v>-23.481960000000001</v>
      </c>
      <c r="O7516">
        <v>-70.461439999999996</v>
      </c>
      <c r="P7516">
        <v>2</v>
      </c>
      <c r="Q7516">
        <v>2016</v>
      </c>
      <c r="R7516" s="2">
        <v>42705</v>
      </c>
      <c r="S7516" s="2">
        <v>42706</v>
      </c>
      <c r="T7516" s="2">
        <v>42718</v>
      </c>
      <c r="U7516" s="2"/>
    </row>
    <row r="7517" spans="1:21" x14ac:dyDescent="0.3">
      <c r="A7517" t="s">
        <v>19</v>
      </c>
      <c r="B7517" t="s">
        <v>20</v>
      </c>
      <c r="C7517" t="s">
        <v>451</v>
      </c>
      <c r="D7517" t="s">
        <v>452</v>
      </c>
      <c r="E7517" s="5" t="s">
        <v>514</v>
      </c>
      <c r="F7517">
        <v>5</v>
      </c>
      <c r="G7517" t="s">
        <v>416</v>
      </c>
      <c r="H7517">
        <v>0.05</v>
      </c>
      <c r="I7517">
        <f>ANAM[[#This Row],[VALOR Corregida]]/1000</f>
        <v>5.0000000000000002E-5</v>
      </c>
      <c r="J7517" t="s">
        <v>23</v>
      </c>
      <c r="K7517" t="s">
        <v>315</v>
      </c>
      <c r="L7517" t="s">
        <v>398</v>
      </c>
      <c r="M7517" t="s">
        <v>459</v>
      </c>
      <c r="N7517">
        <v>-23.481960000000001</v>
      </c>
      <c r="O7517">
        <v>-70.461439999999996</v>
      </c>
      <c r="P7517">
        <v>2</v>
      </c>
      <c r="Q7517">
        <v>2016</v>
      </c>
      <c r="R7517" s="2">
        <v>42705</v>
      </c>
      <c r="S7517" s="2">
        <v>42706</v>
      </c>
      <c r="T7517" s="2">
        <v>42718</v>
      </c>
      <c r="U7517" s="2"/>
    </row>
    <row r="7518" spans="1:21" x14ac:dyDescent="0.3">
      <c r="A7518" t="s">
        <v>19</v>
      </c>
      <c r="B7518" t="s">
        <v>20</v>
      </c>
      <c r="C7518" t="s">
        <v>451</v>
      </c>
      <c r="D7518" t="s">
        <v>452</v>
      </c>
      <c r="E7518" s="5" t="s">
        <v>514</v>
      </c>
      <c r="F7518">
        <v>5</v>
      </c>
      <c r="G7518" t="s">
        <v>417</v>
      </c>
      <c r="H7518">
        <v>0.05</v>
      </c>
      <c r="I7518">
        <f>ANAM[[#This Row],[VALOR Corregida]]/1000</f>
        <v>5.0000000000000002E-5</v>
      </c>
      <c r="J7518" t="s">
        <v>23</v>
      </c>
      <c r="K7518" t="s">
        <v>315</v>
      </c>
      <c r="L7518" t="s">
        <v>398</v>
      </c>
      <c r="M7518" t="s">
        <v>459</v>
      </c>
      <c r="N7518">
        <v>-23.481960000000001</v>
      </c>
      <c r="O7518">
        <v>-70.461439999999996</v>
      </c>
      <c r="P7518">
        <v>2</v>
      </c>
      <c r="Q7518">
        <v>2016</v>
      </c>
      <c r="R7518" s="2">
        <v>42705</v>
      </c>
      <c r="S7518" s="2">
        <v>42706</v>
      </c>
      <c r="T7518" s="2">
        <v>42718</v>
      </c>
      <c r="U7518" s="2"/>
    </row>
    <row r="7519" spans="1:21" x14ac:dyDescent="0.3">
      <c r="A7519" t="s">
        <v>19</v>
      </c>
      <c r="B7519" t="s">
        <v>20</v>
      </c>
      <c r="C7519" t="s">
        <v>451</v>
      </c>
      <c r="D7519" t="s">
        <v>452</v>
      </c>
      <c r="E7519" s="5" t="s">
        <v>514</v>
      </c>
      <c r="F7519">
        <v>5</v>
      </c>
      <c r="G7519" t="s">
        <v>418</v>
      </c>
      <c r="H7519">
        <v>0.05</v>
      </c>
      <c r="I7519">
        <f>ANAM[[#This Row],[VALOR Corregida]]/1000</f>
        <v>5.0000000000000002E-5</v>
      </c>
      <c r="J7519" t="s">
        <v>23</v>
      </c>
      <c r="K7519" t="s">
        <v>315</v>
      </c>
      <c r="L7519" t="s">
        <v>398</v>
      </c>
      <c r="M7519" t="s">
        <v>459</v>
      </c>
      <c r="N7519">
        <v>-23.481960000000001</v>
      </c>
      <c r="O7519">
        <v>-70.461439999999996</v>
      </c>
      <c r="P7519">
        <v>2</v>
      </c>
      <c r="Q7519">
        <v>2016</v>
      </c>
      <c r="R7519" s="2">
        <v>42705</v>
      </c>
      <c r="S7519" s="2">
        <v>42706</v>
      </c>
      <c r="T7519" s="2">
        <v>42718</v>
      </c>
      <c r="U7519" s="2"/>
    </row>
    <row r="7520" spans="1:21" x14ac:dyDescent="0.3">
      <c r="A7520" t="s">
        <v>19</v>
      </c>
      <c r="B7520" t="s">
        <v>20</v>
      </c>
      <c r="C7520" t="s">
        <v>451</v>
      </c>
      <c r="D7520" t="s">
        <v>452</v>
      </c>
      <c r="E7520" s="5" t="s">
        <v>514</v>
      </c>
      <c r="F7520">
        <v>5</v>
      </c>
      <c r="G7520" t="s">
        <v>419</v>
      </c>
      <c r="H7520">
        <v>0.05</v>
      </c>
      <c r="I7520">
        <f>ANAM[[#This Row],[VALOR Corregida]]/1000</f>
        <v>5.0000000000000002E-5</v>
      </c>
      <c r="J7520" t="s">
        <v>23</v>
      </c>
      <c r="K7520" t="s">
        <v>315</v>
      </c>
      <c r="L7520" t="s">
        <v>398</v>
      </c>
      <c r="M7520" t="s">
        <v>459</v>
      </c>
      <c r="N7520">
        <v>-23.481960000000001</v>
      </c>
      <c r="O7520">
        <v>-70.461439999999996</v>
      </c>
      <c r="P7520">
        <v>2</v>
      </c>
      <c r="Q7520">
        <v>2016</v>
      </c>
      <c r="R7520" s="2">
        <v>42705</v>
      </c>
      <c r="S7520" s="2">
        <v>42706</v>
      </c>
      <c r="T7520" s="2">
        <v>42718</v>
      </c>
      <c r="U7520" s="2"/>
    </row>
    <row r="7521" spans="1:25" x14ac:dyDescent="0.3">
      <c r="A7521" t="s">
        <v>19</v>
      </c>
      <c r="B7521" t="s">
        <v>20</v>
      </c>
      <c r="C7521" t="s">
        <v>451</v>
      </c>
      <c r="D7521" t="s">
        <v>452</v>
      </c>
      <c r="E7521" s="5" t="s">
        <v>514</v>
      </c>
      <c r="F7521">
        <v>5</v>
      </c>
      <c r="G7521" t="s">
        <v>420</v>
      </c>
      <c r="H7521">
        <v>0.05</v>
      </c>
      <c r="I7521">
        <f>ANAM[[#This Row],[VALOR Corregida]]/1000</f>
        <v>5.0000000000000002E-5</v>
      </c>
      <c r="J7521" t="s">
        <v>23</v>
      </c>
      <c r="K7521" t="s">
        <v>315</v>
      </c>
      <c r="L7521" t="s">
        <v>398</v>
      </c>
      <c r="M7521" t="s">
        <v>459</v>
      </c>
      <c r="N7521">
        <v>-23.481960000000001</v>
      </c>
      <c r="O7521">
        <v>-70.461439999999996</v>
      </c>
      <c r="P7521">
        <v>2</v>
      </c>
      <c r="Q7521">
        <v>2016</v>
      </c>
      <c r="R7521" s="2">
        <v>42705</v>
      </c>
      <c r="S7521" s="2">
        <v>42706</v>
      </c>
      <c r="T7521" s="2">
        <v>42718</v>
      </c>
      <c r="U7521" s="2"/>
    </row>
    <row r="7522" spans="1:25" x14ac:dyDescent="0.3">
      <c r="A7522" t="s">
        <v>19</v>
      </c>
      <c r="B7522" t="s">
        <v>20</v>
      </c>
      <c r="C7522" t="s">
        <v>451</v>
      </c>
      <c r="D7522" t="s">
        <v>452</v>
      </c>
      <c r="E7522" s="5" t="s">
        <v>514</v>
      </c>
      <c r="F7522">
        <v>5</v>
      </c>
      <c r="G7522" t="s">
        <v>345</v>
      </c>
      <c r="H7522">
        <v>0.5</v>
      </c>
      <c r="I7522">
        <f>ANAM[[#This Row],[VALOR Corregida]]/1000</f>
        <v>5.0000000000000001E-4</v>
      </c>
      <c r="J7522" t="s">
        <v>23</v>
      </c>
      <c r="K7522" t="s">
        <v>315</v>
      </c>
      <c r="L7522" t="s">
        <v>398</v>
      </c>
      <c r="M7522" t="s">
        <v>459</v>
      </c>
      <c r="N7522">
        <v>-23.481960000000001</v>
      </c>
      <c r="O7522">
        <v>-70.461439999999996</v>
      </c>
      <c r="P7522">
        <v>2</v>
      </c>
      <c r="Q7522">
        <v>2016</v>
      </c>
      <c r="R7522" s="2">
        <v>42705</v>
      </c>
      <c r="S7522" s="2">
        <v>42706</v>
      </c>
      <c r="T7522" s="2">
        <v>42718</v>
      </c>
      <c r="U7522" s="2"/>
    </row>
    <row r="7523" spans="1:25" x14ac:dyDescent="0.3">
      <c r="A7523" t="s">
        <v>19</v>
      </c>
      <c r="B7523" t="s">
        <v>20</v>
      </c>
      <c r="C7523" t="s">
        <v>451</v>
      </c>
      <c r="D7523" t="s">
        <v>452</v>
      </c>
      <c r="E7523" s="5" t="s">
        <v>514</v>
      </c>
      <c r="F7523">
        <v>5</v>
      </c>
      <c r="G7523" t="s">
        <v>346</v>
      </c>
      <c r="H7523">
        <v>0.5</v>
      </c>
      <c r="I7523">
        <f>ANAM[[#This Row],[VALOR Corregida]]/1000</f>
        <v>5.0000000000000001E-4</v>
      </c>
      <c r="J7523" t="s">
        <v>23</v>
      </c>
      <c r="K7523" t="s">
        <v>315</v>
      </c>
      <c r="L7523" t="s">
        <v>398</v>
      </c>
      <c r="M7523" t="s">
        <v>459</v>
      </c>
      <c r="N7523">
        <v>-23.481960000000001</v>
      </c>
      <c r="O7523">
        <v>-70.461439999999996</v>
      </c>
      <c r="P7523">
        <v>2</v>
      </c>
      <c r="Q7523">
        <v>2016</v>
      </c>
      <c r="R7523" s="2">
        <v>42705</v>
      </c>
      <c r="S7523" s="2">
        <v>42706</v>
      </c>
      <c r="T7523" s="2">
        <v>42718</v>
      </c>
      <c r="U7523" s="2"/>
    </row>
    <row r="7524" spans="1:25" x14ac:dyDescent="0.3">
      <c r="A7524" t="s">
        <v>19</v>
      </c>
      <c r="B7524" t="s">
        <v>20</v>
      </c>
      <c r="C7524" t="s">
        <v>451</v>
      </c>
      <c r="D7524" t="s">
        <v>452</v>
      </c>
      <c r="E7524" s="5" t="s">
        <v>514</v>
      </c>
      <c r="F7524">
        <v>5</v>
      </c>
      <c r="G7524" t="s">
        <v>30</v>
      </c>
      <c r="H7524">
        <v>0.9</v>
      </c>
      <c r="I7524">
        <f>ANAM[[#This Row],[VALOR Corregida]]/1000</f>
        <v>8.9999999999999998E-4</v>
      </c>
      <c r="J7524" t="s">
        <v>31</v>
      </c>
      <c r="K7524" t="s">
        <v>315</v>
      </c>
      <c r="L7524" t="s">
        <v>398</v>
      </c>
      <c r="M7524" t="s">
        <v>459</v>
      </c>
      <c r="N7524">
        <v>-23.481960000000001</v>
      </c>
      <c r="O7524">
        <v>-70.461439999999996</v>
      </c>
      <c r="P7524">
        <v>2</v>
      </c>
      <c r="Q7524">
        <v>2016</v>
      </c>
      <c r="R7524" s="2">
        <v>42705</v>
      </c>
      <c r="S7524" s="2">
        <v>42706</v>
      </c>
      <c r="T7524" s="2">
        <v>42718</v>
      </c>
      <c r="U7524" s="2"/>
      <c r="X7524">
        <f>0.000000000001*H7524^4-0.00000001*H7524^3+0.00004*H7524^2-0.0733*H7524+97.8</f>
        <v>97.734062392710655</v>
      </c>
      <c r="Y7524">
        <f>X7524*0.12</f>
        <v>11.728087487125277</v>
      </c>
    </row>
    <row r="7525" spans="1:25" x14ac:dyDescent="0.3">
      <c r="A7525" t="s">
        <v>19</v>
      </c>
      <c r="B7525" t="s">
        <v>20</v>
      </c>
      <c r="C7525" t="s">
        <v>451</v>
      </c>
      <c r="D7525" t="s">
        <v>452</v>
      </c>
      <c r="E7525" s="5" t="s">
        <v>514</v>
      </c>
      <c r="F7525">
        <v>5</v>
      </c>
      <c r="G7525" t="s">
        <v>421</v>
      </c>
      <c r="H7525">
        <v>0.05</v>
      </c>
      <c r="I7525">
        <f>ANAM[[#This Row],[VALOR Corregida]]/1000</f>
        <v>5.0000000000000002E-5</v>
      </c>
      <c r="J7525" t="s">
        <v>23</v>
      </c>
      <c r="K7525" t="s">
        <v>315</v>
      </c>
      <c r="L7525" t="s">
        <v>398</v>
      </c>
      <c r="M7525" t="s">
        <v>459</v>
      </c>
      <c r="N7525">
        <v>-23.481960000000001</v>
      </c>
      <c r="O7525">
        <v>-70.461439999999996</v>
      </c>
      <c r="P7525">
        <v>2</v>
      </c>
      <c r="Q7525">
        <v>2016</v>
      </c>
      <c r="R7525" s="2">
        <v>42705</v>
      </c>
      <c r="S7525" s="2">
        <v>42706</v>
      </c>
      <c r="T7525" s="2">
        <v>42718</v>
      </c>
      <c r="U7525" s="2"/>
    </row>
    <row r="7526" spans="1:25" x14ac:dyDescent="0.3">
      <c r="A7526" t="s">
        <v>19</v>
      </c>
      <c r="B7526" t="s">
        <v>20</v>
      </c>
      <c r="C7526" t="s">
        <v>451</v>
      </c>
      <c r="D7526" t="s">
        <v>452</v>
      </c>
      <c r="E7526" s="5" t="s">
        <v>514</v>
      </c>
      <c r="F7526">
        <v>5</v>
      </c>
      <c r="G7526" t="s">
        <v>422</v>
      </c>
      <c r="H7526">
        <v>0.05</v>
      </c>
      <c r="I7526">
        <f>ANAM[[#This Row],[VALOR Corregida]]/1000</f>
        <v>5.0000000000000002E-5</v>
      </c>
      <c r="J7526" t="s">
        <v>23</v>
      </c>
      <c r="K7526" t="s">
        <v>315</v>
      </c>
      <c r="L7526" t="s">
        <v>398</v>
      </c>
      <c r="M7526" t="s">
        <v>459</v>
      </c>
      <c r="N7526">
        <v>-23.481960000000001</v>
      </c>
      <c r="O7526">
        <v>-70.461439999999996</v>
      </c>
      <c r="P7526">
        <v>2</v>
      </c>
      <c r="Q7526">
        <v>2016</v>
      </c>
      <c r="R7526" s="2">
        <v>42705</v>
      </c>
      <c r="S7526" s="2">
        <v>42706</v>
      </c>
      <c r="T7526" s="2">
        <v>42718</v>
      </c>
      <c r="U7526" s="2"/>
    </row>
    <row r="7527" spans="1:25" x14ac:dyDescent="0.3">
      <c r="A7527" t="s">
        <v>19</v>
      </c>
      <c r="B7527" t="s">
        <v>20</v>
      </c>
      <c r="C7527" t="s">
        <v>451</v>
      </c>
      <c r="D7527" t="s">
        <v>452</v>
      </c>
      <c r="E7527" s="5" t="s">
        <v>514</v>
      </c>
      <c r="F7527">
        <v>5</v>
      </c>
      <c r="G7527" t="s">
        <v>423</v>
      </c>
      <c r="H7527">
        <v>0.05</v>
      </c>
      <c r="I7527">
        <f>ANAM[[#This Row],[VALOR Corregida]]/1000</f>
        <v>5.0000000000000002E-5</v>
      </c>
      <c r="J7527" t="s">
        <v>23</v>
      </c>
      <c r="K7527" t="s">
        <v>315</v>
      </c>
      <c r="L7527" t="s">
        <v>398</v>
      </c>
      <c r="M7527" t="s">
        <v>459</v>
      </c>
      <c r="N7527">
        <v>-23.481960000000001</v>
      </c>
      <c r="O7527">
        <v>-70.461439999999996</v>
      </c>
      <c r="P7527">
        <v>2</v>
      </c>
      <c r="Q7527">
        <v>2016</v>
      </c>
      <c r="R7527" s="2">
        <v>42705</v>
      </c>
      <c r="S7527" s="2">
        <v>42706</v>
      </c>
      <c r="T7527" s="2">
        <v>42718</v>
      </c>
      <c r="U7527" s="2"/>
    </row>
    <row r="7528" spans="1:25" x14ac:dyDescent="0.3">
      <c r="A7528" t="s">
        <v>19</v>
      </c>
      <c r="B7528" t="s">
        <v>20</v>
      </c>
      <c r="C7528" t="s">
        <v>451</v>
      </c>
      <c r="D7528" t="s">
        <v>452</v>
      </c>
      <c r="E7528" s="5" t="s">
        <v>514</v>
      </c>
      <c r="F7528">
        <v>5</v>
      </c>
      <c r="G7528" t="s">
        <v>424</v>
      </c>
      <c r="H7528">
        <v>0.05</v>
      </c>
      <c r="I7528">
        <f>ANAM[[#This Row],[VALOR Corregida]]/1000</f>
        <v>5.0000000000000002E-5</v>
      </c>
      <c r="J7528" t="s">
        <v>23</v>
      </c>
      <c r="K7528" t="s">
        <v>315</v>
      </c>
      <c r="L7528" t="s">
        <v>398</v>
      </c>
      <c r="M7528" t="s">
        <v>459</v>
      </c>
      <c r="N7528">
        <v>-23.481960000000001</v>
      </c>
      <c r="O7528">
        <v>-70.461439999999996</v>
      </c>
      <c r="P7528">
        <v>2</v>
      </c>
      <c r="Q7528">
        <v>2016</v>
      </c>
      <c r="R7528" s="2">
        <v>42705</v>
      </c>
      <c r="S7528" s="2">
        <v>42706</v>
      </c>
      <c r="T7528" s="2">
        <v>42718</v>
      </c>
      <c r="U7528" s="2"/>
    </row>
    <row r="7529" spans="1:25" x14ac:dyDescent="0.3">
      <c r="A7529" t="s">
        <v>19</v>
      </c>
      <c r="B7529" t="s">
        <v>20</v>
      </c>
      <c r="C7529" t="s">
        <v>451</v>
      </c>
      <c r="D7529" t="s">
        <v>452</v>
      </c>
      <c r="E7529" s="5" t="s">
        <v>514</v>
      </c>
      <c r="F7529">
        <v>5</v>
      </c>
      <c r="G7529" t="s">
        <v>425</v>
      </c>
      <c r="H7529">
        <v>0.05</v>
      </c>
      <c r="I7529">
        <f>ANAM[[#This Row],[VALOR Corregida]]/1000</f>
        <v>5.0000000000000002E-5</v>
      </c>
      <c r="J7529" t="s">
        <v>23</v>
      </c>
      <c r="K7529" t="s">
        <v>315</v>
      </c>
      <c r="L7529" t="s">
        <v>398</v>
      </c>
      <c r="M7529" t="s">
        <v>459</v>
      </c>
      <c r="N7529">
        <v>-23.481960000000001</v>
      </c>
      <c r="O7529">
        <v>-70.461439999999996</v>
      </c>
      <c r="P7529">
        <v>2</v>
      </c>
      <c r="Q7529">
        <v>2016</v>
      </c>
      <c r="R7529" s="2">
        <v>42705</v>
      </c>
      <c r="S7529" s="2">
        <v>42706</v>
      </c>
      <c r="T7529" s="2">
        <v>42718</v>
      </c>
      <c r="U7529" s="2"/>
    </row>
    <row r="7530" spans="1:25" x14ac:dyDescent="0.3">
      <c r="A7530" t="s">
        <v>19</v>
      </c>
      <c r="B7530" t="s">
        <v>20</v>
      </c>
      <c r="C7530" t="s">
        <v>451</v>
      </c>
      <c r="D7530" t="s">
        <v>452</v>
      </c>
      <c r="E7530" s="5" t="s">
        <v>514</v>
      </c>
      <c r="F7530">
        <v>5</v>
      </c>
      <c r="G7530" t="s">
        <v>126</v>
      </c>
      <c r="H7530">
        <v>0.111</v>
      </c>
      <c r="I7530">
        <f>ANAM[[#This Row],[VALOR Corregida]]/1000</f>
        <v>1.11E-4</v>
      </c>
      <c r="J7530" t="s">
        <v>27</v>
      </c>
      <c r="K7530" t="s">
        <v>24</v>
      </c>
      <c r="L7530" t="s">
        <v>398</v>
      </c>
      <c r="M7530" t="s">
        <v>459</v>
      </c>
      <c r="N7530">
        <v>-23.481960000000001</v>
      </c>
      <c r="O7530">
        <v>-70.461439999999996</v>
      </c>
      <c r="P7530">
        <v>2</v>
      </c>
      <c r="Q7530">
        <v>2016</v>
      </c>
      <c r="R7530" s="2">
        <v>42705</v>
      </c>
      <c r="S7530" s="2">
        <v>42706</v>
      </c>
      <c r="T7530" s="2">
        <v>42718</v>
      </c>
      <c r="U7530" s="2"/>
      <c r="X7530">
        <f>-0.0008*H7530^2-0.94*H7530+97.2</f>
        <v>97.095650143200004</v>
      </c>
      <c r="Y7530">
        <f>X7530*0.12</f>
        <v>11.651478017184001</v>
      </c>
    </row>
    <row r="7531" spans="1:25" x14ac:dyDescent="0.3">
      <c r="A7531" t="s">
        <v>19</v>
      </c>
      <c r="B7531" t="s">
        <v>20</v>
      </c>
      <c r="C7531" t="s">
        <v>451</v>
      </c>
      <c r="D7531" t="s">
        <v>452</v>
      </c>
      <c r="E7531" s="5" t="s">
        <v>514</v>
      </c>
      <c r="F7531">
        <v>5</v>
      </c>
      <c r="G7531" t="s">
        <v>426</v>
      </c>
      <c r="H7531">
        <v>1.25</v>
      </c>
      <c r="I7531">
        <f>ANAM[[#This Row],[VALOR Corregida]]/1000</f>
        <v>1.25E-3</v>
      </c>
      <c r="J7531" t="s">
        <v>27</v>
      </c>
      <c r="K7531" t="s">
        <v>315</v>
      </c>
      <c r="L7531" t="s">
        <v>398</v>
      </c>
      <c r="M7531" t="s">
        <v>459</v>
      </c>
      <c r="N7531">
        <v>-23.481960000000001</v>
      </c>
      <c r="O7531">
        <v>-70.461439999999996</v>
      </c>
      <c r="P7531">
        <v>2</v>
      </c>
      <c r="Q7531">
        <v>2016</v>
      </c>
      <c r="R7531" s="2">
        <v>42705</v>
      </c>
      <c r="S7531" s="2">
        <v>42706</v>
      </c>
      <c r="T7531" s="2">
        <v>42718</v>
      </c>
      <c r="U7531" s="2"/>
    </row>
    <row r="7532" spans="1:25" x14ac:dyDescent="0.3">
      <c r="A7532" t="s">
        <v>19</v>
      </c>
      <c r="B7532" t="s">
        <v>20</v>
      </c>
      <c r="C7532" t="s">
        <v>451</v>
      </c>
      <c r="D7532" t="s">
        <v>452</v>
      </c>
      <c r="E7532" s="5" t="s">
        <v>514</v>
      </c>
      <c r="F7532">
        <v>5</v>
      </c>
      <c r="G7532" t="s">
        <v>428</v>
      </c>
      <c r="H7532">
        <v>0.05</v>
      </c>
      <c r="I7532">
        <f>ANAM[[#This Row],[VALOR Corregida]]/1000</f>
        <v>5.0000000000000002E-5</v>
      </c>
      <c r="J7532" t="s">
        <v>23</v>
      </c>
      <c r="K7532" t="s">
        <v>315</v>
      </c>
      <c r="L7532" t="s">
        <v>398</v>
      </c>
      <c r="M7532" t="s">
        <v>459</v>
      </c>
      <c r="N7532">
        <v>-23.481960000000001</v>
      </c>
      <c r="O7532">
        <v>-70.461439999999996</v>
      </c>
      <c r="P7532">
        <v>2</v>
      </c>
      <c r="Q7532">
        <v>2016</v>
      </c>
      <c r="R7532" s="2">
        <v>42705</v>
      </c>
      <c r="S7532" s="2">
        <v>42706</v>
      </c>
      <c r="T7532" s="2">
        <v>42718</v>
      </c>
      <c r="U7532" s="2"/>
    </row>
    <row r="7533" spans="1:25" x14ac:dyDescent="0.3">
      <c r="A7533" t="s">
        <v>19</v>
      </c>
      <c r="B7533" t="s">
        <v>20</v>
      </c>
      <c r="C7533" t="s">
        <v>451</v>
      </c>
      <c r="D7533" t="s">
        <v>452</v>
      </c>
      <c r="E7533" s="5" t="s">
        <v>514</v>
      </c>
      <c r="F7533">
        <v>5</v>
      </c>
      <c r="G7533" t="s">
        <v>348</v>
      </c>
      <c r="H7533">
        <v>2.5000000000000001E-4</v>
      </c>
      <c r="I7533">
        <f>ANAM[[#This Row],[VALOR Corregida]]/1000</f>
        <v>2.4999999999999999E-7</v>
      </c>
      <c r="J7533" t="s">
        <v>23</v>
      </c>
      <c r="K7533" t="s">
        <v>315</v>
      </c>
      <c r="L7533" t="s">
        <v>398</v>
      </c>
      <c r="M7533" t="s">
        <v>459</v>
      </c>
      <c r="N7533">
        <v>-23.481960000000001</v>
      </c>
      <c r="O7533">
        <v>-70.461439999999996</v>
      </c>
      <c r="P7533">
        <v>2</v>
      </c>
      <c r="Q7533">
        <v>2016</v>
      </c>
      <c r="R7533" s="2">
        <v>42705</v>
      </c>
      <c r="S7533" s="2">
        <v>42706</v>
      </c>
      <c r="T7533" s="2">
        <v>42718</v>
      </c>
      <c r="U7533" s="2"/>
    </row>
    <row r="7534" spans="1:25" x14ac:dyDescent="0.3">
      <c r="A7534" t="s">
        <v>19</v>
      </c>
      <c r="B7534" t="s">
        <v>20</v>
      </c>
      <c r="C7534" t="s">
        <v>451</v>
      </c>
      <c r="D7534" t="s">
        <v>452</v>
      </c>
      <c r="E7534" s="5" t="s">
        <v>514</v>
      </c>
      <c r="F7534">
        <v>5</v>
      </c>
      <c r="G7534" t="s">
        <v>429</v>
      </c>
      <c r="H7534">
        <v>0.05</v>
      </c>
      <c r="I7534">
        <f>ANAM[[#This Row],[VALOR Corregida]]/1000</f>
        <v>5.0000000000000002E-5</v>
      </c>
      <c r="J7534" t="s">
        <v>23</v>
      </c>
      <c r="K7534" t="s">
        <v>315</v>
      </c>
      <c r="L7534" t="s">
        <v>398</v>
      </c>
      <c r="M7534" t="s">
        <v>459</v>
      </c>
      <c r="N7534">
        <v>-23.481960000000001</v>
      </c>
      <c r="O7534">
        <v>-70.461439999999996</v>
      </c>
      <c r="P7534">
        <v>2</v>
      </c>
      <c r="Q7534">
        <v>2016</v>
      </c>
      <c r="R7534" s="2">
        <v>42705</v>
      </c>
      <c r="S7534" s="2">
        <v>42706</v>
      </c>
      <c r="T7534" s="2">
        <v>42718</v>
      </c>
      <c r="U7534" s="2"/>
    </row>
    <row r="7535" spans="1:25" x14ac:dyDescent="0.3">
      <c r="A7535" t="s">
        <v>19</v>
      </c>
      <c r="B7535" t="s">
        <v>20</v>
      </c>
      <c r="C7535" t="s">
        <v>451</v>
      </c>
      <c r="D7535" t="s">
        <v>452</v>
      </c>
      <c r="E7535" s="5" t="s">
        <v>514</v>
      </c>
      <c r="F7535">
        <v>5</v>
      </c>
      <c r="G7535" t="s">
        <v>40</v>
      </c>
      <c r="H7535">
        <v>1.55</v>
      </c>
      <c r="I7535">
        <f>ANAM[[#This Row],[VALOR Corregida]]/1000</f>
        <v>1.5499999999999999E-3</v>
      </c>
      <c r="J7535" t="s">
        <v>27</v>
      </c>
      <c r="K7535" t="s">
        <v>24</v>
      </c>
      <c r="L7535" t="s">
        <v>398</v>
      </c>
      <c r="M7535" t="s">
        <v>459</v>
      </c>
      <c r="N7535">
        <v>-23.481960000000001</v>
      </c>
      <c r="O7535">
        <v>-70.461439999999996</v>
      </c>
      <c r="P7535">
        <v>2</v>
      </c>
      <c r="Q7535">
        <v>2016</v>
      </c>
      <c r="R7535" s="2">
        <v>42705</v>
      </c>
      <c r="S7535" s="2">
        <v>42706</v>
      </c>
      <c r="T7535" s="2">
        <v>42718</v>
      </c>
      <c r="U7535" s="2"/>
    </row>
    <row r="7536" spans="1:25" x14ac:dyDescent="0.3">
      <c r="A7536" t="s">
        <v>19</v>
      </c>
      <c r="B7536" t="s">
        <v>20</v>
      </c>
      <c r="C7536" t="s">
        <v>451</v>
      </c>
      <c r="D7536" t="s">
        <v>452</v>
      </c>
      <c r="E7536" s="5" t="s">
        <v>514</v>
      </c>
      <c r="F7536">
        <v>5</v>
      </c>
      <c r="G7536" t="s">
        <v>41</v>
      </c>
      <c r="H7536">
        <v>0.01</v>
      </c>
      <c r="I7536">
        <f>ANAM[[#This Row],[VALOR Corregida]]/1000</f>
        <v>1.0000000000000001E-5</v>
      </c>
      <c r="J7536" t="s">
        <v>27</v>
      </c>
      <c r="K7536" t="s">
        <v>315</v>
      </c>
      <c r="L7536" t="s">
        <v>398</v>
      </c>
      <c r="M7536" t="s">
        <v>459</v>
      </c>
      <c r="N7536">
        <v>-23.481960000000001</v>
      </c>
      <c r="O7536">
        <v>-70.461439999999996</v>
      </c>
      <c r="P7536">
        <v>2</v>
      </c>
      <c r="Q7536">
        <v>2016</v>
      </c>
      <c r="R7536" s="2">
        <v>42705</v>
      </c>
      <c r="S7536" s="2">
        <v>42706</v>
      </c>
      <c r="T7536" s="2">
        <v>42718</v>
      </c>
      <c r="U7536" s="2"/>
    </row>
    <row r="7537" spans="1:25" x14ac:dyDescent="0.3">
      <c r="A7537" t="s">
        <v>19</v>
      </c>
      <c r="B7537" t="s">
        <v>20</v>
      </c>
      <c r="C7537" t="s">
        <v>451</v>
      </c>
      <c r="D7537" t="s">
        <v>452</v>
      </c>
      <c r="E7537" s="5" t="s">
        <v>514</v>
      </c>
      <c r="F7537">
        <v>5</v>
      </c>
      <c r="G7537" t="s">
        <v>349</v>
      </c>
      <c r="H7537">
        <v>8</v>
      </c>
      <c r="I7537">
        <f>ANAM[[#This Row],[VALOR Corregida]]/1000</f>
        <v>8.0000000000000002E-3</v>
      </c>
      <c r="J7537" t="s">
        <v>27</v>
      </c>
      <c r="K7537" t="s">
        <v>24</v>
      </c>
      <c r="L7537" t="s">
        <v>398</v>
      </c>
      <c r="M7537" t="s">
        <v>459</v>
      </c>
      <c r="N7537">
        <v>-23.481960000000001</v>
      </c>
      <c r="O7537">
        <v>-70.461439999999996</v>
      </c>
      <c r="P7537">
        <v>2</v>
      </c>
      <c r="Q7537">
        <v>2016</v>
      </c>
      <c r="R7537" s="2">
        <v>42705</v>
      </c>
      <c r="S7537" s="2">
        <v>42706</v>
      </c>
      <c r="T7537" s="2">
        <v>42718</v>
      </c>
      <c r="U7537" s="2"/>
      <c r="X7537">
        <f>-0.14*H7537^3+1.81*H7537^2+5.68*H7537+1.92</f>
        <v>91.52</v>
      </c>
      <c r="Y7537">
        <f>X7537*0.2</f>
        <v>18.303999999999998</v>
      </c>
    </row>
    <row r="7538" spans="1:25" x14ac:dyDescent="0.3">
      <c r="A7538" t="s">
        <v>19</v>
      </c>
      <c r="B7538" t="s">
        <v>20</v>
      </c>
      <c r="C7538" t="s">
        <v>451</v>
      </c>
      <c r="D7538" t="s">
        <v>452</v>
      </c>
      <c r="E7538" s="5" t="s">
        <v>514</v>
      </c>
      <c r="F7538">
        <v>5</v>
      </c>
      <c r="G7538" t="s">
        <v>350</v>
      </c>
      <c r="H7538">
        <v>1.25</v>
      </c>
      <c r="I7538">
        <f>ANAM[[#This Row],[VALOR Corregida]]/1000</f>
        <v>1.25E-3</v>
      </c>
      <c r="J7538" t="s">
        <v>23</v>
      </c>
      <c r="K7538" t="s">
        <v>315</v>
      </c>
      <c r="L7538" t="s">
        <v>398</v>
      </c>
      <c r="M7538" t="s">
        <v>459</v>
      </c>
      <c r="N7538">
        <v>-23.481960000000001</v>
      </c>
      <c r="O7538">
        <v>-70.461439999999996</v>
      </c>
      <c r="P7538">
        <v>2</v>
      </c>
      <c r="Q7538">
        <v>2016</v>
      </c>
      <c r="R7538" s="2">
        <v>42705</v>
      </c>
      <c r="S7538" s="2">
        <v>42706</v>
      </c>
      <c r="T7538" s="2">
        <v>42718</v>
      </c>
      <c r="U7538" s="2"/>
    </row>
    <row r="7539" spans="1:25" x14ac:dyDescent="0.3">
      <c r="A7539" t="s">
        <v>19</v>
      </c>
      <c r="B7539" t="s">
        <v>20</v>
      </c>
      <c r="C7539" t="s">
        <v>451</v>
      </c>
      <c r="D7539" t="s">
        <v>452</v>
      </c>
      <c r="E7539" s="5" t="s">
        <v>514</v>
      </c>
      <c r="F7539">
        <v>5</v>
      </c>
      <c r="G7539" t="s">
        <v>352</v>
      </c>
      <c r="H7539">
        <v>43</v>
      </c>
      <c r="I7539">
        <f>ANAM[[#This Row],[VALOR Corregida]]/1000</f>
        <v>4.2999999999999997E-2</v>
      </c>
      <c r="J7539" t="s">
        <v>27</v>
      </c>
      <c r="K7539" t="s">
        <v>24</v>
      </c>
      <c r="L7539" t="s">
        <v>398</v>
      </c>
      <c r="M7539" t="s">
        <v>459</v>
      </c>
      <c r="N7539">
        <v>-23.481960000000001</v>
      </c>
      <c r="O7539">
        <v>-70.461439999999996</v>
      </c>
      <c r="P7539">
        <v>2</v>
      </c>
      <c r="Q7539">
        <v>2016</v>
      </c>
      <c r="R7539" s="2">
        <v>42705</v>
      </c>
      <c r="S7539" s="2">
        <v>42706</v>
      </c>
      <c r="T7539" s="2">
        <v>42718</v>
      </c>
      <c r="U7539" s="2"/>
      <c r="X7539">
        <f>0.0014*H7539^2-0.86*H7539+97.5</f>
        <v>63.108600000000003</v>
      </c>
      <c r="Y7539">
        <f>X7539*0.12</f>
        <v>7.5730320000000004</v>
      </c>
    </row>
    <row r="7540" spans="1:25" x14ac:dyDescent="0.3">
      <c r="A7540" t="s">
        <v>19</v>
      </c>
      <c r="B7540" t="s">
        <v>20</v>
      </c>
      <c r="C7540" t="s">
        <v>54</v>
      </c>
      <c r="D7540" t="s">
        <v>376</v>
      </c>
      <c r="E7540" s="5" t="s">
        <v>516</v>
      </c>
      <c r="F7540">
        <v>5</v>
      </c>
      <c r="G7540" t="s">
        <v>412</v>
      </c>
      <c r="H7540">
        <v>0.05</v>
      </c>
      <c r="I7540">
        <f>ANAM[[#This Row],[VALOR Corregida]]/1000</f>
        <v>5.0000000000000002E-5</v>
      </c>
      <c r="J7540" t="s">
        <v>23</v>
      </c>
      <c r="K7540" t="s">
        <v>315</v>
      </c>
      <c r="L7540" t="s">
        <v>398</v>
      </c>
      <c r="M7540" t="s">
        <v>459</v>
      </c>
      <c r="N7540">
        <v>-23.61722</v>
      </c>
      <c r="O7540">
        <v>-70.397220000000004</v>
      </c>
      <c r="P7540">
        <v>2</v>
      </c>
      <c r="Q7540">
        <v>2016</v>
      </c>
      <c r="R7540" s="2">
        <v>42705</v>
      </c>
      <c r="S7540" s="2">
        <v>42706</v>
      </c>
      <c r="T7540" s="2">
        <v>42718</v>
      </c>
      <c r="U7540" s="2"/>
    </row>
    <row r="7541" spans="1:25" x14ac:dyDescent="0.3">
      <c r="A7541" t="s">
        <v>19</v>
      </c>
      <c r="B7541" t="s">
        <v>20</v>
      </c>
      <c r="C7541" t="s">
        <v>54</v>
      </c>
      <c r="D7541" t="s">
        <v>376</v>
      </c>
      <c r="E7541" s="5" t="s">
        <v>516</v>
      </c>
      <c r="F7541">
        <v>5</v>
      </c>
      <c r="G7541" t="s">
        <v>442</v>
      </c>
      <c r="H7541">
        <v>0.05</v>
      </c>
      <c r="I7541">
        <f>ANAM[[#This Row],[VALOR Corregida]]/1000</f>
        <v>5.0000000000000002E-5</v>
      </c>
      <c r="J7541" t="s">
        <v>23</v>
      </c>
      <c r="K7541" t="s">
        <v>315</v>
      </c>
      <c r="L7541" t="s">
        <v>398</v>
      </c>
      <c r="M7541" t="s">
        <v>459</v>
      </c>
      <c r="N7541">
        <v>-23.61722</v>
      </c>
      <c r="O7541">
        <v>-70.397220000000004</v>
      </c>
      <c r="P7541">
        <v>2</v>
      </c>
      <c r="Q7541">
        <v>2016</v>
      </c>
      <c r="R7541" s="2">
        <v>42705</v>
      </c>
      <c r="S7541" s="2">
        <v>42706</v>
      </c>
      <c r="T7541" s="2">
        <v>42718</v>
      </c>
      <c r="U7541" s="2"/>
    </row>
    <row r="7542" spans="1:25" x14ac:dyDescent="0.3">
      <c r="A7542" t="s">
        <v>19</v>
      </c>
      <c r="B7542" t="s">
        <v>20</v>
      </c>
      <c r="C7542" t="s">
        <v>54</v>
      </c>
      <c r="D7542" t="s">
        <v>376</v>
      </c>
      <c r="E7542" s="5" t="s">
        <v>516</v>
      </c>
      <c r="F7542">
        <v>5</v>
      </c>
      <c r="G7542" t="s">
        <v>22</v>
      </c>
      <c r="H7542">
        <v>15</v>
      </c>
      <c r="I7542">
        <f>ANAM[[#This Row],[VALOR Corregida]]/1000</f>
        <v>1.4999999999999999E-2</v>
      </c>
      <c r="J7542" t="s">
        <v>23</v>
      </c>
      <c r="K7542" t="s">
        <v>315</v>
      </c>
      <c r="L7542" t="s">
        <v>398</v>
      </c>
      <c r="M7542" t="s">
        <v>459</v>
      </c>
      <c r="N7542">
        <v>-23.61722</v>
      </c>
      <c r="O7542">
        <v>-70.397220000000004</v>
      </c>
      <c r="P7542">
        <v>2</v>
      </c>
      <c r="Q7542">
        <v>2016</v>
      </c>
      <c r="R7542" s="2">
        <v>42705</v>
      </c>
      <c r="S7542" s="2">
        <v>42706</v>
      </c>
      <c r="T7542" s="2">
        <v>42718</v>
      </c>
      <c r="U7542" s="2"/>
    </row>
    <row r="7543" spans="1:25" x14ac:dyDescent="0.3">
      <c r="A7543" t="s">
        <v>19</v>
      </c>
      <c r="B7543" t="s">
        <v>20</v>
      </c>
      <c r="C7543" t="s">
        <v>54</v>
      </c>
      <c r="D7543" t="s">
        <v>376</v>
      </c>
      <c r="E7543" s="5" t="s">
        <v>516</v>
      </c>
      <c r="F7543">
        <v>5</v>
      </c>
      <c r="G7543" t="s">
        <v>414</v>
      </c>
      <c r="H7543">
        <v>0.05</v>
      </c>
      <c r="I7543">
        <f>ANAM[[#This Row],[VALOR Corregida]]/1000</f>
        <v>5.0000000000000002E-5</v>
      </c>
      <c r="J7543" t="s">
        <v>23</v>
      </c>
      <c r="K7543" t="s">
        <v>315</v>
      </c>
      <c r="L7543" t="s">
        <v>398</v>
      </c>
      <c r="M7543" t="s">
        <v>459</v>
      </c>
      <c r="N7543">
        <v>-23.61722</v>
      </c>
      <c r="O7543">
        <v>-70.397220000000004</v>
      </c>
      <c r="P7543">
        <v>2</v>
      </c>
      <c r="Q7543">
        <v>2016</v>
      </c>
      <c r="R7543" s="2">
        <v>42705</v>
      </c>
      <c r="S7543" s="2">
        <v>42706</v>
      </c>
      <c r="T7543" s="2">
        <v>42718</v>
      </c>
      <c r="U7543" s="2"/>
    </row>
    <row r="7544" spans="1:25" x14ac:dyDescent="0.3">
      <c r="A7544" t="s">
        <v>19</v>
      </c>
      <c r="B7544" t="s">
        <v>20</v>
      </c>
      <c r="C7544" t="s">
        <v>54</v>
      </c>
      <c r="D7544" t="s">
        <v>376</v>
      </c>
      <c r="E7544" s="5" t="s">
        <v>516</v>
      </c>
      <c r="F7544">
        <v>5</v>
      </c>
      <c r="G7544" t="s">
        <v>415</v>
      </c>
      <c r="H7544">
        <v>1</v>
      </c>
      <c r="I7544">
        <f>ANAM[[#This Row],[VALOR Corregida]]/1000</f>
        <v>1E-3</v>
      </c>
      <c r="J7544" t="s">
        <v>23</v>
      </c>
      <c r="K7544" t="s">
        <v>24</v>
      </c>
      <c r="L7544" t="s">
        <v>398</v>
      </c>
      <c r="M7544" t="s">
        <v>459</v>
      </c>
      <c r="N7544">
        <v>-23.61722</v>
      </c>
      <c r="O7544">
        <v>-70.397220000000004</v>
      </c>
      <c r="P7544">
        <v>2</v>
      </c>
      <c r="Q7544">
        <v>2016</v>
      </c>
      <c r="R7544" s="2">
        <v>42705</v>
      </c>
      <c r="S7544" s="2">
        <v>42706</v>
      </c>
      <c r="T7544" s="2">
        <v>42718</v>
      </c>
      <c r="U7544" s="2"/>
    </row>
    <row r="7545" spans="1:25" x14ac:dyDescent="0.3">
      <c r="A7545" t="s">
        <v>19</v>
      </c>
      <c r="B7545" t="s">
        <v>20</v>
      </c>
      <c r="C7545" t="s">
        <v>54</v>
      </c>
      <c r="D7545" t="s">
        <v>376</v>
      </c>
      <c r="E7545" s="5" t="s">
        <v>516</v>
      </c>
      <c r="F7545">
        <v>5</v>
      </c>
      <c r="G7545" t="s">
        <v>416</v>
      </c>
      <c r="H7545">
        <v>0.05</v>
      </c>
      <c r="I7545">
        <f>ANAM[[#This Row],[VALOR Corregida]]/1000</f>
        <v>5.0000000000000002E-5</v>
      </c>
      <c r="J7545" t="s">
        <v>23</v>
      </c>
      <c r="K7545" t="s">
        <v>315</v>
      </c>
      <c r="L7545" t="s">
        <v>398</v>
      </c>
      <c r="M7545" t="s">
        <v>459</v>
      </c>
      <c r="N7545">
        <v>-23.61722</v>
      </c>
      <c r="O7545">
        <v>-70.397220000000004</v>
      </c>
      <c r="P7545">
        <v>2</v>
      </c>
      <c r="Q7545">
        <v>2016</v>
      </c>
      <c r="R7545" s="2">
        <v>42705</v>
      </c>
      <c r="S7545" s="2">
        <v>42706</v>
      </c>
      <c r="T7545" s="2">
        <v>42718</v>
      </c>
      <c r="U7545" s="2"/>
    </row>
    <row r="7546" spans="1:25" x14ac:dyDescent="0.3">
      <c r="A7546" t="s">
        <v>19</v>
      </c>
      <c r="B7546" t="s">
        <v>20</v>
      </c>
      <c r="C7546" t="s">
        <v>54</v>
      </c>
      <c r="D7546" t="s">
        <v>376</v>
      </c>
      <c r="E7546" s="5" t="s">
        <v>516</v>
      </c>
      <c r="F7546">
        <v>5</v>
      </c>
      <c r="G7546" t="s">
        <v>417</v>
      </c>
      <c r="H7546">
        <v>0.05</v>
      </c>
      <c r="I7546">
        <f>ANAM[[#This Row],[VALOR Corregida]]/1000</f>
        <v>5.0000000000000002E-5</v>
      </c>
      <c r="J7546" t="s">
        <v>23</v>
      </c>
      <c r="K7546" t="s">
        <v>315</v>
      </c>
      <c r="L7546" t="s">
        <v>398</v>
      </c>
      <c r="M7546" t="s">
        <v>459</v>
      </c>
      <c r="N7546">
        <v>-23.61722</v>
      </c>
      <c r="O7546">
        <v>-70.397220000000004</v>
      </c>
      <c r="P7546">
        <v>2</v>
      </c>
      <c r="Q7546">
        <v>2016</v>
      </c>
      <c r="R7546" s="2">
        <v>42705</v>
      </c>
      <c r="S7546" s="2">
        <v>42706</v>
      </c>
      <c r="T7546" s="2">
        <v>42718</v>
      </c>
      <c r="U7546" s="2"/>
    </row>
    <row r="7547" spans="1:25" x14ac:dyDescent="0.3">
      <c r="A7547" t="s">
        <v>19</v>
      </c>
      <c r="B7547" t="s">
        <v>20</v>
      </c>
      <c r="C7547" t="s">
        <v>54</v>
      </c>
      <c r="D7547" t="s">
        <v>376</v>
      </c>
      <c r="E7547" s="5" t="s">
        <v>516</v>
      </c>
      <c r="F7547">
        <v>5</v>
      </c>
      <c r="G7547" t="s">
        <v>418</v>
      </c>
      <c r="H7547">
        <v>0.05</v>
      </c>
      <c r="I7547">
        <f>ANAM[[#This Row],[VALOR Corregida]]/1000</f>
        <v>5.0000000000000002E-5</v>
      </c>
      <c r="J7547" t="s">
        <v>23</v>
      </c>
      <c r="K7547" t="s">
        <v>315</v>
      </c>
      <c r="L7547" t="s">
        <v>398</v>
      </c>
      <c r="M7547" t="s">
        <v>459</v>
      </c>
      <c r="N7547">
        <v>-23.61722</v>
      </c>
      <c r="O7547">
        <v>-70.397220000000004</v>
      </c>
      <c r="P7547">
        <v>2</v>
      </c>
      <c r="Q7547">
        <v>2016</v>
      </c>
      <c r="R7547" s="2">
        <v>42705</v>
      </c>
      <c r="S7547" s="2">
        <v>42706</v>
      </c>
      <c r="T7547" s="2">
        <v>42718</v>
      </c>
      <c r="U7547" s="2"/>
    </row>
    <row r="7548" spans="1:25" x14ac:dyDescent="0.3">
      <c r="A7548" t="s">
        <v>19</v>
      </c>
      <c r="B7548" t="s">
        <v>20</v>
      </c>
      <c r="C7548" t="s">
        <v>54</v>
      </c>
      <c r="D7548" t="s">
        <v>376</v>
      </c>
      <c r="E7548" s="5" t="s">
        <v>516</v>
      </c>
      <c r="F7548">
        <v>5</v>
      </c>
      <c r="G7548" t="s">
        <v>419</v>
      </c>
      <c r="H7548">
        <v>0.05</v>
      </c>
      <c r="I7548">
        <f>ANAM[[#This Row],[VALOR Corregida]]/1000</f>
        <v>5.0000000000000002E-5</v>
      </c>
      <c r="J7548" t="s">
        <v>23</v>
      </c>
      <c r="K7548" t="s">
        <v>315</v>
      </c>
      <c r="L7548" t="s">
        <v>398</v>
      </c>
      <c r="M7548" t="s">
        <v>459</v>
      </c>
      <c r="N7548">
        <v>-23.61722</v>
      </c>
      <c r="O7548">
        <v>-70.397220000000004</v>
      </c>
      <c r="P7548">
        <v>2</v>
      </c>
      <c r="Q7548">
        <v>2016</v>
      </c>
      <c r="R7548" s="2">
        <v>42705</v>
      </c>
      <c r="S7548" s="2">
        <v>42706</v>
      </c>
      <c r="T7548" s="2">
        <v>42718</v>
      </c>
      <c r="U7548" s="2"/>
    </row>
    <row r="7549" spans="1:25" x14ac:dyDescent="0.3">
      <c r="A7549" t="s">
        <v>19</v>
      </c>
      <c r="B7549" t="s">
        <v>20</v>
      </c>
      <c r="C7549" t="s">
        <v>54</v>
      </c>
      <c r="D7549" t="s">
        <v>376</v>
      </c>
      <c r="E7549" s="5" t="s">
        <v>516</v>
      </c>
      <c r="F7549">
        <v>5</v>
      </c>
      <c r="G7549" t="s">
        <v>420</v>
      </c>
      <c r="H7549">
        <v>0.05</v>
      </c>
      <c r="I7549">
        <f>ANAM[[#This Row],[VALOR Corregida]]/1000</f>
        <v>5.0000000000000002E-5</v>
      </c>
      <c r="J7549" t="s">
        <v>23</v>
      </c>
      <c r="K7549" t="s">
        <v>315</v>
      </c>
      <c r="L7549" t="s">
        <v>398</v>
      </c>
      <c r="M7549" t="s">
        <v>459</v>
      </c>
      <c r="N7549">
        <v>-23.61722</v>
      </c>
      <c r="O7549">
        <v>-70.397220000000004</v>
      </c>
      <c r="P7549">
        <v>2</v>
      </c>
      <c r="Q7549">
        <v>2016</v>
      </c>
      <c r="R7549" s="2">
        <v>42705</v>
      </c>
      <c r="S7549" s="2">
        <v>42706</v>
      </c>
      <c r="T7549" s="2">
        <v>42718</v>
      </c>
      <c r="U7549" s="2"/>
    </row>
    <row r="7550" spans="1:25" x14ac:dyDescent="0.3">
      <c r="A7550" t="s">
        <v>19</v>
      </c>
      <c r="B7550" t="s">
        <v>20</v>
      </c>
      <c r="C7550" t="s">
        <v>54</v>
      </c>
      <c r="D7550" t="s">
        <v>376</v>
      </c>
      <c r="E7550" s="5" t="s">
        <v>516</v>
      </c>
      <c r="F7550">
        <v>5</v>
      </c>
      <c r="G7550" t="s">
        <v>345</v>
      </c>
      <c r="H7550">
        <v>0.5</v>
      </c>
      <c r="I7550">
        <f>ANAM[[#This Row],[VALOR Corregida]]/1000</f>
        <v>5.0000000000000001E-4</v>
      </c>
      <c r="J7550" t="s">
        <v>23</v>
      </c>
      <c r="K7550" t="s">
        <v>315</v>
      </c>
      <c r="L7550" t="s">
        <v>398</v>
      </c>
      <c r="M7550" t="s">
        <v>459</v>
      </c>
      <c r="N7550">
        <v>-23.61722</v>
      </c>
      <c r="O7550">
        <v>-70.397220000000004</v>
      </c>
      <c r="P7550">
        <v>2</v>
      </c>
      <c r="Q7550">
        <v>2016</v>
      </c>
      <c r="R7550" s="2">
        <v>42705</v>
      </c>
      <c r="S7550" s="2">
        <v>42706</v>
      </c>
      <c r="T7550" s="2">
        <v>42718</v>
      </c>
      <c r="U7550" s="2"/>
    </row>
    <row r="7551" spans="1:25" x14ac:dyDescent="0.3">
      <c r="A7551" t="s">
        <v>19</v>
      </c>
      <c r="B7551" t="s">
        <v>20</v>
      </c>
      <c r="C7551" t="s">
        <v>54</v>
      </c>
      <c r="D7551" t="s">
        <v>376</v>
      </c>
      <c r="E7551" s="5" t="s">
        <v>516</v>
      </c>
      <c r="F7551">
        <v>5</v>
      </c>
      <c r="G7551" t="s">
        <v>346</v>
      </c>
      <c r="H7551">
        <v>3</v>
      </c>
      <c r="I7551">
        <f>ANAM[[#This Row],[VALOR Corregida]]/1000</f>
        <v>3.0000000000000001E-3</v>
      </c>
      <c r="J7551" t="s">
        <v>23</v>
      </c>
      <c r="K7551" t="s">
        <v>24</v>
      </c>
      <c r="L7551" t="s">
        <v>398</v>
      </c>
      <c r="M7551" t="s">
        <v>459</v>
      </c>
      <c r="N7551">
        <v>-23.61722</v>
      </c>
      <c r="O7551">
        <v>-70.397220000000004</v>
      </c>
      <c r="P7551">
        <v>2</v>
      </c>
      <c r="Q7551">
        <v>2016</v>
      </c>
      <c r="R7551" s="2">
        <v>42705</v>
      </c>
      <c r="S7551" s="2">
        <v>42706</v>
      </c>
      <c r="T7551" s="2">
        <v>42718</v>
      </c>
      <c r="U7551" s="2"/>
    </row>
    <row r="7552" spans="1:25" x14ac:dyDescent="0.3">
      <c r="A7552" t="s">
        <v>19</v>
      </c>
      <c r="B7552" t="s">
        <v>20</v>
      </c>
      <c r="C7552" t="s">
        <v>54</v>
      </c>
      <c r="D7552" t="s">
        <v>376</v>
      </c>
      <c r="E7552" s="5" t="s">
        <v>516</v>
      </c>
      <c r="F7552">
        <v>5</v>
      </c>
      <c r="G7552" t="s">
        <v>30</v>
      </c>
      <c r="H7552">
        <v>350</v>
      </c>
      <c r="I7552">
        <f>ANAM[[#This Row],[VALOR Corregida]]/1000</f>
        <v>0.35</v>
      </c>
      <c r="J7552" t="s">
        <v>31</v>
      </c>
      <c r="K7552" t="s">
        <v>24</v>
      </c>
      <c r="L7552" t="s">
        <v>398</v>
      </c>
      <c r="M7552" t="s">
        <v>459</v>
      </c>
      <c r="N7552">
        <v>-23.61722</v>
      </c>
      <c r="O7552">
        <v>-70.397220000000004</v>
      </c>
      <c r="P7552">
        <v>2</v>
      </c>
      <c r="Q7552">
        <v>2016</v>
      </c>
      <c r="R7552" s="2">
        <v>42705</v>
      </c>
      <c r="S7552" s="2">
        <v>42706</v>
      </c>
      <c r="T7552" s="2">
        <v>42718</v>
      </c>
      <c r="U7552" s="2"/>
      <c r="X7552">
        <f>0.000000000001*H7552^4-0.00000001*H7552^3+0.00004*H7552^2-0.0733*H7552+97.8</f>
        <v>76.631256249999993</v>
      </c>
      <c r="Y7552">
        <f>X7552*0.12</f>
        <v>9.1957507499999984</v>
      </c>
    </row>
    <row r="7553" spans="1:25" x14ac:dyDescent="0.3">
      <c r="A7553" t="s">
        <v>19</v>
      </c>
      <c r="B7553" t="s">
        <v>20</v>
      </c>
      <c r="C7553" t="s">
        <v>54</v>
      </c>
      <c r="D7553" t="s">
        <v>376</v>
      </c>
      <c r="E7553" s="5" t="s">
        <v>516</v>
      </c>
      <c r="F7553">
        <v>5</v>
      </c>
      <c r="G7553" t="s">
        <v>421</v>
      </c>
      <c r="H7553">
        <v>0.05</v>
      </c>
      <c r="I7553">
        <f>ANAM[[#This Row],[VALOR Corregida]]/1000</f>
        <v>5.0000000000000002E-5</v>
      </c>
      <c r="J7553" t="s">
        <v>23</v>
      </c>
      <c r="K7553" t="s">
        <v>315</v>
      </c>
      <c r="L7553" t="s">
        <v>398</v>
      </c>
      <c r="M7553" t="s">
        <v>459</v>
      </c>
      <c r="N7553">
        <v>-23.61722</v>
      </c>
      <c r="O7553">
        <v>-70.397220000000004</v>
      </c>
      <c r="P7553">
        <v>2</v>
      </c>
      <c r="Q7553">
        <v>2016</v>
      </c>
      <c r="R7553" s="2">
        <v>42705</v>
      </c>
      <c r="S7553" s="2">
        <v>42706</v>
      </c>
      <c r="T7553" s="2">
        <v>42718</v>
      </c>
      <c r="U7553" s="2"/>
    </row>
    <row r="7554" spans="1:25" x14ac:dyDescent="0.3">
      <c r="A7554" t="s">
        <v>19</v>
      </c>
      <c r="B7554" t="s">
        <v>20</v>
      </c>
      <c r="C7554" t="s">
        <v>54</v>
      </c>
      <c r="D7554" t="s">
        <v>376</v>
      </c>
      <c r="E7554" s="5" t="s">
        <v>516</v>
      </c>
      <c r="F7554">
        <v>5</v>
      </c>
      <c r="G7554" t="s">
        <v>422</v>
      </c>
      <c r="H7554">
        <v>0.05</v>
      </c>
      <c r="I7554">
        <f>ANAM[[#This Row],[VALOR Corregida]]/1000</f>
        <v>5.0000000000000002E-5</v>
      </c>
      <c r="J7554" t="s">
        <v>23</v>
      </c>
      <c r="K7554" t="s">
        <v>315</v>
      </c>
      <c r="L7554" t="s">
        <v>398</v>
      </c>
      <c r="M7554" t="s">
        <v>459</v>
      </c>
      <c r="N7554">
        <v>-23.61722</v>
      </c>
      <c r="O7554">
        <v>-70.397220000000004</v>
      </c>
      <c r="P7554">
        <v>2</v>
      </c>
      <c r="Q7554">
        <v>2016</v>
      </c>
      <c r="R7554" s="2">
        <v>42705</v>
      </c>
      <c r="S7554" s="2">
        <v>42706</v>
      </c>
      <c r="T7554" s="2">
        <v>42718</v>
      </c>
      <c r="U7554" s="2"/>
    </row>
    <row r="7555" spans="1:25" x14ac:dyDescent="0.3">
      <c r="A7555" t="s">
        <v>19</v>
      </c>
      <c r="B7555" t="s">
        <v>20</v>
      </c>
      <c r="C7555" t="s">
        <v>54</v>
      </c>
      <c r="D7555" t="s">
        <v>376</v>
      </c>
      <c r="E7555" s="5" t="s">
        <v>516</v>
      </c>
      <c r="F7555">
        <v>5</v>
      </c>
      <c r="G7555" t="s">
        <v>423</v>
      </c>
      <c r="H7555">
        <v>0.05</v>
      </c>
      <c r="I7555">
        <f>ANAM[[#This Row],[VALOR Corregida]]/1000</f>
        <v>5.0000000000000002E-5</v>
      </c>
      <c r="J7555" t="s">
        <v>23</v>
      </c>
      <c r="K7555" t="s">
        <v>315</v>
      </c>
      <c r="L7555" t="s">
        <v>398</v>
      </c>
      <c r="M7555" t="s">
        <v>459</v>
      </c>
      <c r="N7555">
        <v>-23.61722</v>
      </c>
      <c r="O7555">
        <v>-70.397220000000004</v>
      </c>
      <c r="P7555">
        <v>2</v>
      </c>
      <c r="Q7555">
        <v>2016</v>
      </c>
      <c r="R7555" s="2">
        <v>42705</v>
      </c>
      <c r="S7555" s="2">
        <v>42706</v>
      </c>
      <c r="T7555" s="2">
        <v>42718</v>
      </c>
      <c r="U7555" s="2"/>
    </row>
    <row r="7556" spans="1:25" x14ac:dyDescent="0.3">
      <c r="A7556" t="s">
        <v>19</v>
      </c>
      <c r="B7556" t="s">
        <v>20</v>
      </c>
      <c r="C7556" t="s">
        <v>54</v>
      </c>
      <c r="D7556" t="s">
        <v>376</v>
      </c>
      <c r="E7556" s="5" t="s">
        <v>516</v>
      </c>
      <c r="F7556">
        <v>5</v>
      </c>
      <c r="G7556" t="s">
        <v>424</v>
      </c>
      <c r="H7556">
        <v>0.05</v>
      </c>
      <c r="I7556">
        <f>ANAM[[#This Row],[VALOR Corregida]]/1000</f>
        <v>5.0000000000000002E-5</v>
      </c>
      <c r="J7556" t="s">
        <v>23</v>
      </c>
      <c r="K7556" t="s">
        <v>315</v>
      </c>
      <c r="L7556" t="s">
        <v>398</v>
      </c>
      <c r="M7556" t="s">
        <v>459</v>
      </c>
      <c r="N7556">
        <v>-23.61722</v>
      </c>
      <c r="O7556">
        <v>-70.397220000000004</v>
      </c>
      <c r="P7556">
        <v>2</v>
      </c>
      <c r="Q7556">
        <v>2016</v>
      </c>
      <c r="R7556" s="2">
        <v>42705</v>
      </c>
      <c r="S7556" s="2">
        <v>42706</v>
      </c>
      <c r="T7556" s="2">
        <v>42718</v>
      </c>
      <c r="U7556" s="2"/>
    </row>
    <row r="7557" spans="1:25" x14ac:dyDescent="0.3">
      <c r="A7557" t="s">
        <v>19</v>
      </c>
      <c r="B7557" t="s">
        <v>20</v>
      </c>
      <c r="C7557" t="s">
        <v>54</v>
      </c>
      <c r="D7557" t="s">
        <v>376</v>
      </c>
      <c r="E7557" s="5" t="s">
        <v>516</v>
      </c>
      <c r="F7557">
        <v>5</v>
      </c>
      <c r="G7557" t="s">
        <v>425</v>
      </c>
      <c r="H7557">
        <v>0.05</v>
      </c>
      <c r="I7557">
        <f>ANAM[[#This Row],[VALOR Corregida]]/1000</f>
        <v>5.0000000000000002E-5</v>
      </c>
      <c r="J7557" t="s">
        <v>23</v>
      </c>
      <c r="K7557" t="s">
        <v>315</v>
      </c>
      <c r="L7557" t="s">
        <v>398</v>
      </c>
      <c r="M7557" t="s">
        <v>459</v>
      </c>
      <c r="N7557">
        <v>-23.61722</v>
      </c>
      <c r="O7557">
        <v>-70.397220000000004</v>
      </c>
      <c r="P7557">
        <v>2</v>
      </c>
      <c r="Q7557">
        <v>2016</v>
      </c>
      <c r="R7557" s="2">
        <v>42705</v>
      </c>
      <c r="S7557" s="2">
        <v>42706</v>
      </c>
      <c r="T7557" s="2">
        <v>42718</v>
      </c>
      <c r="U7557" s="2"/>
    </row>
    <row r="7558" spans="1:25" x14ac:dyDescent="0.3">
      <c r="A7558" t="s">
        <v>19</v>
      </c>
      <c r="B7558" t="s">
        <v>20</v>
      </c>
      <c r="C7558" t="s">
        <v>54</v>
      </c>
      <c r="D7558" t="s">
        <v>376</v>
      </c>
      <c r="E7558" s="5" t="s">
        <v>516</v>
      </c>
      <c r="F7558">
        <v>5</v>
      </c>
      <c r="G7558" t="s">
        <v>126</v>
      </c>
      <c r="H7558">
        <v>1.6E-2</v>
      </c>
      <c r="I7558">
        <f>ANAM[[#This Row],[VALOR Corregida]]/1000</f>
        <v>1.5999999999999999E-5</v>
      </c>
      <c r="J7558" t="s">
        <v>27</v>
      </c>
      <c r="K7558" t="s">
        <v>24</v>
      </c>
      <c r="L7558" t="s">
        <v>398</v>
      </c>
      <c r="M7558" t="s">
        <v>459</v>
      </c>
      <c r="N7558">
        <v>-23.61722</v>
      </c>
      <c r="O7558">
        <v>-70.397220000000004</v>
      </c>
      <c r="P7558">
        <v>2</v>
      </c>
      <c r="Q7558">
        <v>2016</v>
      </c>
      <c r="R7558" s="2">
        <v>42705</v>
      </c>
      <c r="S7558" s="2">
        <v>42706</v>
      </c>
      <c r="T7558" s="2">
        <v>42718</v>
      </c>
      <c r="U7558" s="2"/>
      <c r="X7558">
        <f>-0.0008*H7558^2-0.94*H7558+97.2</f>
        <v>97.184959795200001</v>
      </c>
      <c r="Y7558">
        <f>X7558*0.12</f>
        <v>11.662195175423999</v>
      </c>
    </row>
    <row r="7559" spans="1:25" x14ac:dyDescent="0.3">
      <c r="A7559" t="s">
        <v>19</v>
      </c>
      <c r="B7559" t="s">
        <v>20</v>
      </c>
      <c r="C7559" t="s">
        <v>54</v>
      </c>
      <c r="D7559" t="s">
        <v>376</v>
      </c>
      <c r="E7559" s="5" t="s">
        <v>516</v>
      </c>
      <c r="F7559">
        <v>5</v>
      </c>
      <c r="G7559" t="s">
        <v>426</v>
      </c>
      <c r="H7559">
        <v>1.25</v>
      </c>
      <c r="I7559">
        <f>ANAM[[#This Row],[VALOR Corregida]]/1000</f>
        <v>1.25E-3</v>
      </c>
      <c r="J7559" t="s">
        <v>27</v>
      </c>
      <c r="K7559" t="s">
        <v>315</v>
      </c>
      <c r="L7559" t="s">
        <v>398</v>
      </c>
      <c r="M7559" t="s">
        <v>459</v>
      </c>
      <c r="N7559">
        <v>-23.61722</v>
      </c>
      <c r="O7559">
        <v>-70.397220000000004</v>
      </c>
      <c r="P7559">
        <v>2</v>
      </c>
      <c r="Q7559">
        <v>2016</v>
      </c>
      <c r="R7559" s="2">
        <v>42705</v>
      </c>
      <c r="S7559" s="2">
        <v>42706</v>
      </c>
      <c r="T7559" s="2">
        <v>42718</v>
      </c>
      <c r="U7559" s="2"/>
    </row>
    <row r="7560" spans="1:25" x14ac:dyDescent="0.3">
      <c r="A7560" t="s">
        <v>19</v>
      </c>
      <c r="B7560" t="s">
        <v>20</v>
      </c>
      <c r="C7560" t="s">
        <v>54</v>
      </c>
      <c r="D7560" t="s">
        <v>376</v>
      </c>
      <c r="E7560" s="5" t="s">
        <v>516</v>
      </c>
      <c r="F7560">
        <v>5</v>
      </c>
      <c r="G7560" t="s">
        <v>428</v>
      </c>
      <c r="H7560">
        <v>0.05</v>
      </c>
      <c r="I7560">
        <f>ANAM[[#This Row],[VALOR Corregida]]/1000</f>
        <v>5.0000000000000002E-5</v>
      </c>
      <c r="J7560" t="s">
        <v>23</v>
      </c>
      <c r="K7560" t="s">
        <v>315</v>
      </c>
      <c r="L7560" t="s">
        <v>398</v>
      </c>
      <c r="M7560" t="s">
        <v>459</v>
      </c>
      <c r="N7560">
        <v>-23.61722</v>
      </c>
      <c r="O7560">
        <v>-70.397220000000004</v>
      </c>
      <c r="P7560">
        <v>2</v>
      </c>
      <c r="Q7560">
        <v>2016</v>
      </c>
      <c r="R7560" s="2">
        <v>42705</v>
      </c>
      <c r="S7560" s="2">
        <v>42706</v>
      </c>
      <c r="T7560" s="2">
        <v>42718</v>
      </c>
      <c r="U7560" s="2"/>
    </row>
    <row r="7561" spans="1:25" x14ac:dyDescent="0.3">
      <c r="A7561" t="s">
        <v>19</v>
      </c>
      <c r="B7561" t="s">
        <v>20</v>
      </c>
      <c r="C7561" t="s">
        <v>54</v>
      </c>
      <c r="D7561" t="s">
        <v>376</v>
      </c>
      <c r="E7561" s="5" t="s">
        <v>516</v>
      </c>
      <c r="F7561">
        <v>5</v>
      </c>
      <c r="G7561" t="s">
        <v>348</v>
      </c>
      <c r="H7561">
        <v>2.5000000000000001E-4</v>
      </c>
      <c r="I7561">
        <f>ANAM[[#This Row],[VALOR Corregida]]/1000</f>
        <v>2.4999999999999999E-7</v>
      </c>
      <c r="J7561" t="s">
        <v>23</v>
      </c>
      <c r="K7561" t="s">
        <v>315</v>
      </c>
      <c r="L7561" t="s">
        <v>398</v>
      </c>
      <c r="M7561" t="s">
        <v>459</v>
      </c>
      <c r="N7561">
        <v>-23.61722</v>
      </c>
      <c r="O7561">
        <v>-70.397220000000004</v>
      </c>
      <c r="P7561">
        <v>2</v>
      </c>
      <c r="Q7561">
        <v>2016</v>
      </c>
      <c r="R7561" s="2">
        <v>42705</v>
      </c>
      <c r="S7561" s="2">
        <v>42706</v>
      </c>
      <c r="T7561" s="2">
        <v>42718</v>
      </c>
      <c r="U7561" s="2"/>
    </row>
    <row r="7562" spans="1:25" x14ac:dyDescent="0.3">
      <c r="A7562" t="s">
        <v>19</v>
      </c>
      <c r="B7562" t="s">
        <v>20</v>
      </c>
      <c r="C7562" t="s">
        <v>54</v>
      </c>
      <c r="D7562" t="s">
        <v>376</v>
      </c>
      <c r="E7562" s="5" t="s">
        <v>516</v>
      </c>
      <c r="F7562">
        <v>5</v>
      </c>
      <c r="G7562" t="s">
        <v>429</v>
      </c>
      <c r="H7562">
        <v>0.05</v>
      </c>
      <c r="I7562">
        <f>ANAM[[#This Row],[VALOR Corregida]]/1000</f>
        <v>5.0000000000000002E-5</v>
      </c>
      <c r="J7562" t="s">
        <v>23</v>
      </c>
      <c r="K7562" t="s">
        <v>315</v>
      </c>
      <c r="L7562" t="s">
        <v>398</v>
      </c>
      <c r="M7562" t="s">
        <v>459</v>
      </c>
      <c r="N7562">
        <v>-23.61722</v>
      </c>
      <c r="O7562">
        <v>-70.397220000000004</v>
      </c>
      <c r="P7562">
        <v>2</v>
      </c>
      <c r="Q7562">
        <v>2016</v>
      </c>
      <c r="R7562" s="2">
        <v>42705</v>
      </c>
      <c r="S7562" s="2">
        <v>42706</v>
      </c>
      <c r="T7562" s="2">
        <v>42718</v>
      </c>
      <c r="U7562" s="2"/>
    </row>
    <row r="7563" spans="1:25" x14ac:dyDescent="0.3">
      <c r="A7563" t="s">
        <v>19</v>
      </c>
      <c r="B7563" t="s">
        <v>20</v>
      </c>
      <c r="C7563" t="s">
        <v>54</v>
      </c>
      <c r="D7563" t="s">
        <v>376</v>
      </c>
      <c r="E7563" s="5" t="s">
        <v>516</v>
      </c>
      <c r="F7563">
        <v>5</v>
      </c>
      <c r="G7563" t="s">
        <v>40</v>
      </c>
      <c r="H7563">
        <v>1.83</v>
      </c>
      <c r="I7563">
        <f>ANAM[[#This Row],[VALOR Corregida]]/1000</f>
        <v>1.83E-3</v>
      </c>
      <c r="J7563" t="s">
        <v>27</v>
      </c>
      <c r="K7563" t="s">
        <v>24</v>
      </c>
      <c r="L7563" t="s">
        <v>398</v>
      </c>
      <c r="M7563" t="s">
        <v>459</v>
      </c>
      <c r="N7563">
        <v>-23.61722</v>
      </c>
      <c r="O7563">
        <v>-70.397220000000004</v>
      </c>
      <c r="P7563">
        <v>2</v>
      </c>
      <c r="Q7563">
        <v>2016</v>
      </c>
      <c r="R7563" s="2">
        <v>42705</v>
      </c>
      <c r="S7563" s="2">
        <v>42706</v>
      </c>
      <c r="T7563" s="2">
        <v>42718</v>
      </c>
      <c r="U7563" s="2"/>
    </row>
    <row r="7564" spans="1:25" x14ac:dyDescent="0.3">
      <c r="A7564" t="s">
        <v>19</v>
      </c>
      <c r="B7564" t="s">
        <v>20</v>
      </c>
      <c r="C7564" t="s">
        <v>54</v>
      </c>
      <c r="D7564" t="s">
        <v>376</v>
      </c>
      <c r="E7564" s="5" t="s">
        <v>516</v>
      </c>
      <c r="F7564">
        <v>5</v>
      </c>
      <c r="G7564" t="s">
        <v>41</v>
      </c>
      <c r="H7564">
        <v>0.01</v>
      </c>
      <c r="I7564">
        <f>ANAM[[#This Row],[VALOR Corregida]]/1000</f>
        <v>1.0000000000000001E-5</v>
      </c>
      <c r="J7564" t="s">
        <v>27</v>
      </c>
      <c r="K7564" t="s">
        <v>315</v>
      </c>
      <c r="L7564" t="s">
        <v>398</v>
      </c>
      <c r="M7564" t="s">
        <v>459</v>
      </c>
      <c r="N7564">
        <v>-23.61722</v>
      </c>
      <c r="O7564">
        <v>-70.397220000000004</v>
      </c>
      <c r="P7564">
        <v>2</v>
      </c>
      <c r="Q7564">
        <v>2016</v>
      </c>
      <c r="R7564" s="2">
        <v>42705</v>
      </c>
      <c r="S7564" s="2">
        <v>42706</v>
      </c>
      <c r="T7564" s="2">
        <v>42718</v>
      </c>
      <c r="U7564" s="2"/>
    </row>
    <row r="7565" spans="1:25" x14ac:dyDescent="0.3">
      <c r="A7565" t="s">
        <v>19</v>
      </c>
      <c r="B7565" t="s">
        <v>20</v>
      </c>
      <c r="C7565" t="s">
        <v>54</v>
      </c>
      <c r="D7565" t="s">
        <v>376</v>
      </c>
      <c r="E7565" s="5" t="s">
        <v>516</v>
      </c>
      <c r="F7565">
        <v>5</v>
      </c>
      <c r="G7565" t="s">
        <v>350</v>
      </c>
      <c r="H7565">
        <v>1.25</v>
      </c>
      <c r="I7565">
        <f>ANAM[[#This Row],[VALOR Corregida]]/1000</f>
        <v>1.25E-3</v>
      </c>
      <c r="J7565" t="s">
        <v>23</v>
      </c>
      <c r="K7565" t="s">
        <v>315</v>
      </c>
      <c r="L7565" t="s">
        <v>398</v>
      </c>
      <c r="M7565" t="s">
        <v>459</v>
      </c>
      <c r="N7565">
        <v>-23.61722</v>
      </c>
      <c r="O7565">
        <v>-70.397220000000004</v>
      </c>
      <c r="P7565">
        <v>2</v>
      </c>
      <c r="Q7565">
        <v>2016</v>
      </c>
      <c r="R7565" s="2">
        <v>42705</v>
      </c>
      <c r="S7565" s="2">
        <v>42706</v>
      </c>
      <c r="T7565" s="2">
        <v>42718</v>
      </c>
      <c r="U7565" s="2"/>
    </row>
    <row r="7566" spans="1:25" x14ac:dyDescent="0.3">
      <c r="A7566" t="s">
        <v>19</v>
      </c>
      <c r="B7566" t="s">
        <v>20</v>
      </c>
      <c r="C7566" t="s">
        <v>54</v>
      </c>
      <c r="D7566" t="s">
        <v>376</v>
      </c>
      <c r="E7566" s="5" t="s">
        <v>516</v>
      </c>
      <c r="F7566">
        <v>5</v>
      </c>
      <c r="G7566" t="s">
        <v>352</v>
      </c>
      <c r="H7566">
        <v>42</v>
      </c>
      <c r="I7566">
        <f>ANAM[[#This Row],[VALOR Corregida]]/1000</f>
        <v>4.2000000000000003E-2</v>
      </c>
      <c r="J7566" t="s">
        <v>27</v>
      </c>
      <c r="K7566" t="s">
        <v>24</v>
      </c>
      <c r="L7566" t="s">
        <v>398</v>
      </c>
      <c r="M7566" t="s">
        <v>459</v>
      </c>
      <c r="N7566">
        <v>-23.61722</v>
      </c>
      <c r="O7566">
        <v>-70.397220000000004</v>
      </c>
      <c r="P7566">
        <v>2</v>
      </c>
      <c r="Q7566">
        <v>2016</v>
      </c>
      <c r="R7566" s="2">
        <v>42705</v>
      </c>
      <c r="S7566" s="2">
        <v>42706</v>
      </c>
      <c r="T7566" s="2">
        <v>42718</v>
      </c>
      <c r="U7566" s="2"/>
      <c r="X7566">
        <f>0.0014*H7566^2-0.86*H7566+97.5</f>
        <v>63.849600000000002</v>
      </c>
      <c r="Y7566">
        <f>X7566*0.12</f>
        <v>7.6619520000000003</v>
      </c>
    </row>
    <row r="7567" spans="1:25" x14ac:dyDescent="0.3">
      <c r="A7567" t="s">
        <v>19</v>
      </c>
      <c r="B7567" t="s">
        <v>20</v>
      </c>
      <c r="C7567" t="s">
        <v>57</v>
      </c>
      <c r="D7567" t="s">
        <v>378</v>
      </c>
      <c r="E7567" s="5" t="s">
        <v>517</v>
      </c>
      <c r="F7567">
        <v>5</v>
      </c>
      <c r="G7567" t="s">
        <v>412</v>
      </c>
      <c r="H7567">
        <v>0.05</v>
      </c>
      <c r="I7567">
        <f>ANAM[[#This Row],[VALOR Corregida]]/1000</f>
        <v>5.0000000000000002E-5</v>
      </c>
      <c r="J7567" t="s">
        <v>23</v>
      </c>
      <c r="K7567" t="s">
        <v>315</v>
      </c>
      <c r="L7567" t="s">
        <v>398</v>
      </c>
      <c r="M7567" t="s">
        <v>459</v>
      </c>
      <c r="N7567">
        <v>-23.64556</v>
      </c>
      <c r="O7567">
        <v>-70.407780000000002</v>
      </c>
      <c r="P7567">
        <v>2</v>
      </c>
      <c r="Q7567">
        <v>2016</v>
      </c>
      <c r="R7567" s="2">
        <v>42705</v>
      </c>
      <c r="S7567" s="2">
        <v>42706</v>
      </c>
      <c r="T7567" s="2">
        <v>42718</v>
      </c>
      <c r="U7567" s="2"/>
    </row>
    <row r="7568" spans="1:25" x14ac:dyDescent="0.3">
      <c r="A7568" t="s">
        <v>19</v>
      </c>
      <c r="B7568" t="s">
        <v>20</v>
      </c>
      <c r="C7568" t="s">
        <v>57</v>
      </c>
      <c r="D7568" t="s">
        <v>378</v>
      </c>
      <c r="E7568" s="5" t="s">
        <v>517</v>
      </c>
      <c r="F7568">
        <v>5</v>
      </c>
      <c r="G7568" t="s">
        <v>442</v>
      </c>
      <c r="H7568">
        <v>0.05</v>
      </c>
      <c r="I7568">
        <f>ANAM[[#This Row],[VALOR Corregida]]/1000</f>
        <v>5.0000000000000002E-5</v>
      </c>
      <c r="J7568" t="s">
        <v>23</v>
      </c>
      <c r="K7568" t="s">
        <v>315</v>
      </c>
      <c r="L7568" t="s">
        <v>398</v>
      </c>
      <c r="M7568" t="s">
        <v>459</v>
      </c>
      <c r="N7568">
        <v>-23.64556</v>
      </c>
      <c r="O7568">
        <v>-70.407780000000002</v>
      </c>
      <c r="P7568">
        <v>2</v>
      </c>
      <c r="Q7568">
        <v>2016</v>
      </c>
      <c r="R7568" s="2">
        <v>42705</v>
      </c>
      <c r="S7568" s="2">
        <v>42706</v>
      </c>
      <c r="T7568" s="2">
        <v>42718</v>
      </c>
      <c r="U7568" s="2"/>
    </row>
    <row r="7569" spans="1:25" x14ac:dyDescent="0.3">
      <c r="A7569" t="s">
        <v>19</v>
      </c>
      <c r="B7569" t="s">
        <v>20</v>
      </c>
      <c r="C7569" t="s">
        <v>57</v>
      </c>
      <c r="D7569" t="s">
        <v>378</v>
      </c>
      <c r="E7569" s="5" t="s">
        <v>517</v>
      </c>
      <c r="F7569">
        <v>5</v>
      </c>
      <c r="G7569" t="s">
        <v>22</v>
      </c>
      <c r="H7569">
        <v>15</v>
      </c>
      <c r="I7569">
        <f>ANAM[[#This Row],[VALOR Corregida]]/1000</f>
        <v>1.4999999999999999E-2</v>
      </c>
      <c r="J7569" t="s">
        <v>23</v>
      </c>
      <c r="K7569" t="s">
        <v>315</v>
      </c>
      <c r="L7569" t="s">
        <v>398</v>
      </c>
      <c r="M7569" t="s">
        <v>459</v>
      </c>
      <c r="N7569">
        <v>-23.64556</v>
      </c>
      <c r="O7569">
        <v>-70.407780000000002</v>
      </c>
      <c r="P7569">
        <v>2</v>
      </c>
      <c r="Q7569">
        <v>2016</v>
      </c>
      <c r="R7569" s="2">
        <v>42705</v>
      </c>
      <c r="S7569" s="2">
        <v>42706</v>
      </c>
      <c r="T7569" s="2">
        <v>42718</v>
      </c>
      <c r="U7569" s="2"/>
    </row>
    <row r="7570" spans="1:25" x14ac:dyDescent="0.3">
      <c r="A7570" t="s">
        <v>19</v>
      </c>
      <c r="B7570" t="s">
        <v>20</v>
      </c>
      <c r="C7570" t="s">
        <v>57</v>
      </c>
      <c r="D7570" t="s">
        <v>378</v>
      </c>
      <c r="E7570" s="5" t="s">
        <v>517</v>
      </c>
      <c r="F7570">
        <v>5</v>
      </c>
      <c r="G7570" t="s">
        <v>414</v>
      </c>
      <c r="H7570">
        <v>0.05</v>
      </c>
      <c r="I7570">
        <f>ANAM[[#This Row],[VALOR Corregida]]/1000</f>
        <v>5.0000000000000002E-5</v>
      </c>
      <c r="J7570" t="s">
        <v>23</v>
      </c>
      <c r="K7570" t="s">
        <v>315</v>
      </c>
      <c r="L7570" t="s">
        <v>398</v>
      </c>
      <c r="M7570" t="s">
        <v>459</v>
      </c>
      <c r="N7570">
        <v>-23.64556</v>
      </c>
      <c r="O7570">
        <v>-70.407780000000002</v>
      </c>
      <c r="P7570">
        <v>2</v>
      </c>
      <c r="Q7570">
        <v>2016</v>
      </c>
      <c r="R7570" s="2">
        <v>42705</v>
      </c>
      <c r="S7570" s="2">
        <v>42706</v>
      </c>
      <c r="T7570" s="2">
        <v>42718</v>
      </c>
      <c r="U7570" s="2"/>
    </row>
    <row r="7571" spans="1:25" x14ac:dyDescent="0.3">
      <c r="A7571" t="s">
        <v>19</v>
      </c>
      <c r="B7571" t="s">
        <v>20</v>
      </c>
      <c r="C7571" t="s">
        <v>57</v>
      </c>
      <c r="D7571" t="s">
        <v>378</v>
      </c>
      <c r="E7571" s="5" t="s">
        <v>517</v>
      </c>
      <c r="F7571">
        <v>5</v>
      </c>
      <c r="G7571" t="s">
        <v>415</v>
      </c>
      <c r="H7571">
        <v>1</v>
      </c>
      <c r="I7571">
        <f>ANAM[[#This Row],[VALOR Corregida]]/1000</f>
        <v>1E-3</v>
      </c>
      <c r="J7571" t="s">
        <v>23</v>
      </c>
      <c r="K7571" t="s">
        <v>24</v>
      </c>
      <c r="L7571" t="s">
        <v>398</v>
      </c>
      <c r="M7571" t="s">
        <v>459</v>
      </c>
      <c r="N7571">
        <v>-23.64556</v>
      </c>
      <c r="O7571">
        <v>-70.407780000000002</v>
      </c>
      <c r="P7571">
        <v>2</v>
      </c>
      <c r="Q7571">
        <v>2016</v>
      </c>
      <c r="R7571" s="2">
        <v>42705</v>
      </c>
      <c r="S7571" s="2">
        <v>42706</v>
      </c>
      <c r="T7571" s="2">
        <v>42718</v>
      </c>
      <c r="U7571" s="2"/>
    </row>
    <row r="7572" spans="1:25" x14ac:dyDescent="0.3">
      <c r="A7572" t="s">
        <v>19</v>
      </c>
      <c r="B7572" t="s">
        <v>20</v>
      </c>
      <c r="C7572" t="s">
        <v>57</v>
      </c>
      <c r="D7572" t="s">
        <v>378</v>
      </c>
      <c r="E7572" s="5" t="s">
        <v>517</v>
      </c>
      <c r="F7572">
        <v>5</v>
      </c>
      <c r="G7572" t="s">
        <v>416</v>
      </c>
      <c r="H7572">
        <v>0.05</v>
      </c>
      <c r="I7572">
        <f>ANAM[[#This Row],[VALOR Corregida]]/1000</f>
        <v>5.0000000000000002E-5</v>
      </c>
      <c r="J7572" t="s">
        <v>23</v>
      </c>
      <c r="K7572" t="s">
        <v>315</v>
      </c>
      <c r="L7572" t="s">
        <v>398</v>
      </c>
      <c r="M7572" t="s">
        <v>459</v>
      </c>
      <c r="N7572">
        <v>-23.64556</v>
      </c>
      <c r="O7572">
        <v>-70.407780000000002</v>
      </c>
      <c r="P7572">
        <v>2</v>
      </c>
      <c r="Q7572">
        <v>2016</v>
      </c>
      <c r="R7572" s="2">
        <v>42705</v>
      </c>
      <c r="S7572" s="2">
        <v>42706</v>
      </c>
      <c r="T7572" s="2">
        <v>42718</v>
      </c>
      <c r="U7572" s="2"/>
    </row>
    <row r="7573" spans="1:25" x14ac:dyDescent="0.3">
      <c r="A7573" t="s">
        <v>19</v>
      </c>
      <c r="B7573" t="s">
        <v>20</v>
      </c>
      <c r="C7573" t="s">
        <v>57</v>
      </c>
      <c r="D7573" t="s">
        <v>378</v>
      </c>
      <c r="E7573" s="5" t="s">
        <v>517</v>
      </c>
      <c r="F7573">
        <v>5</v>
      </c>
      <c r="G7573" t="s">
        <v>417</v>
      </c>
      <c r="H7573">
        <v>0.05</v>
      </c>
      <c r="I7573">
        <f>ANAM[[#This Row],[VALOR Corregida]]/1000</f>
        <v>5.0000000000000002E-5</v>
      </c>
      <c r="J7573" t="s">
        <v>23</v>
      </c>
      <c r="K7573" t="s">
        <v>315</v>
      </c>
      <c r="L7573" t="s">
        <v>398</v>
      </c>
      <c r="M7573" t="s">
        <v>459</v>
      </c>
      <c r="N7573">
        <v>-23.64556</v>
      </c>
      <c r="O7573">
        <v>-70.407780000000002</v>
      </c>
      <c r="P7573">
        <v>2</v>
      </c>
      <c r="Q7573">
        <v>2016</v>
      </c>
      <c r="R7573" s="2">
        <v>42705</v>
      </c>
      <c r="S7573" s="2">
        <v>42706</v>
      </c>
      <c r="T7573" s="2">
        <v>42718</v>
      </c>
      <c r="U7573" s="2"/>
    </row>
    <row r="7574" spans="1:25" x14ac:dyDescent="0.3">
      <c r="A7574" t="s">
        <v>19</v>
      </c>
      <c r="B7574" t="s">
        <v>20</v>
      </c>
      <c r="C7574" t="s">
        <v>57</v>
      </c>
      <c r="D7574" t="s">
        <v>378</v>
      </c>
      <c r="E7574" s="5" t="s">
        <v>517</v>
      </c>
      <c r="F7574">
        <v>5</v>
      </c>
      <c r="G7574" t="s">
        <v>418</v>
      </c>
      <c r="H7574">
        <v>0.05</v>
      </c>
      <c r="I7574">
        <f>ANAM[[#This Row],[VALOR Corregida]]/1000</f>
        <v>5.0000000000000002E-5</v>
      </c>
      <c r="J7574" t="s">
        <v>23</v>
      </c>
      <c r="K7574" t="s">
        <v>315</v>
      </c>
      <c r="L7574" t="s">
        <v>398</v>
      </c>
      <c r="M7574" t="s">
        <v>459</v>
      </c>
      <c r="N7574">
        <v>-23.64556</v>
      </c>
      <c r="O7574">
        <v>-70.407780000000002</v>
      </c>
      <c r="P7574">
        <v>2</v>
      </c>
      <c r="Q7574">
        <v>2016</v>
      </c>
      <c r="R7574" s="2">
        <v>42705</v>
      </c>
      <c r="S7574" s="2">
        <v>42706</v>
      </c>
      <c r="T7574" s="2">
        <v>42718</v>
      </c>
      <c r="U7574" s="2"/>
    </row>
    <row r="7575" spans="1:25" x14ac:dyDescent="0.3">
      <c r="A7575" t="s">
        <v>19</v>
      </c>
      <c r="B7575" t="s">
        <v>20</v>
      </c>
      <c r="C7575" t="s">
        <v>57</v>
      </c>
      <c r="D7575" t="s">
        <v>378</v>
      </c>
      <c r="E7575" s="5" t="s">
        <v>517</v>
      </c>
      <c r="F7575">
        <v>5</v>
      </c>
      <c r="G7575" t="s">
        <v>419</v>
      </c>
      <c r="H7575">
        <v>0.05</v>
      </c>
      <c r="I7575">
        <f>ANAM[[#This Row],[VALOR Corregida]]/1000</f>
        <v>5.0000000000000002E-5</v>
      </c>
      <c r="J7575" t="s">
        <v>23</v>
      </c>
      <c r="K7575" t="s">
        <v>315</v>
      </c>
      <c r="L7575" t="s">
        <v>398</v>
      </c>
      <c r="M7575" t="s">
        <v>459</v>
      </c>
      <c r="N7575">
        <v>-23.64556</v>
      </c>
      <c r="O7575">
        <v>-70.407780000000002</v>
      </c>
      <c r="P7575">
        <v>2</v>
      </c>
      <c r="Q7575">
        <v>2016</v>
      </c>
      <c r="R7575" s="2">
        <v>42705</v>
      </c>
      <c r="S7575" s="2">
        <v>42706</v>
      </c>
      <c r="T7575" s="2">
        <v>42718</v>
      </c>
      <c r="U7575" s="2"/>
    </row>
    <row r="7576" spans="1:25" x14ac:dyDescent="0.3">
      <c r="A7576" t="s">
        <v>19</v>
      </c>
      <c r="B7576" t="s">
        <v>20</v>
      </c>
      <c r="C7576" t="s">
        <v>57</v>
      </c>
      <c r="D7576" t="s">
        <v>378</v>
      </c>
      <c r="E7576" s="5" t="s">
        <v>517</v>
      </c>
      <c r="F7576">
        <v>5</v>
      </c>
      <c r="G7576" t="s">
        <v>420</v>
      </c>
      <c r="H7576">
        <v>0.05</v>
      </c>
      <c r="I7576">
        <f>ANAM[[#This Row],[VALOR Corregida]]/1000</f>
        <v>5.0000000000000002E-5</v>
      </c>
      <c r="J7576" t="s">
        <v>23</v>
      </c>
      <c r="K7576" t="s">
        <v>315</v>
      </c>
      <c r="L7576" t="s">
        <v>398</v>
      </c>
      <c r="M7576" t="s">
        <v>459</v>
      </c>
      <c r="N7576">
        <v>-23.64556</v>
      </c>
      <c r="O7576">
        <v>-70.407780000000002</v>
      </c>
      <c r="P7576">
        <v>2</v>
      </c>
      <c r="Q7576">
        <v>2016</v>
      </c>
      <c r="R7576" s="2">
        <v>42705</v>
      </c>
      <c r="S7576" s="2">
        <v>42706</v>
      </c>
      <c r="T7576" s="2">
        <v>42718</v>
      </c>
      <c r="U7576" s="2"/>
    </row>
    <row r="7577" spans="1:25" x14ac:dyDescent="0.3">
      <c r="A7577" t="s">
        <v>19</v>
      </c>
      <c r="B7577" t="s">
        <v>20</v>
      </c>
      <c r="C7577" t="s">
        <v>57</v>
      </c>
      <c r="D7577" t="s">
        <v>378</v>
      </c>
      <c r="E7577" s="5" t="s">
        <v>517</v>
      </c>
      <c r="F7577">
        <v>5</v>
      </c>
      <c r="G7577" t="s">
        <v>345</v>
      </c>
      <c r="H7577">
        <v>0.5</v>
      </c>
      <c r="I7577">
        <f>ANAM[[#This Row],[VALOR Corregida]]/1000</f>
        <v>5.0000000000000001E-4</v>
      </c>
      <c r="J7577" t="s">
        <v>23</v>
      </c>
      <c r="K7577" t="s">
        <v>315</v>
      </c>
      <c r="L7577" t="s">
        <v>398</v>
      </c>
      <c r="M7577" t="s">
        <v>459</v>
      </c>
      <c r="N7577">
        <v>-23.64556</v>
      </c>
      <c r="O7577">
        <v>-70.407780000000002</v>
      </c>
      <c r="P7577">
        <v>2</v>
      </c>
      <c r="Q7577">
        <v>2016</v>
      </c>
      <c r="R7577" s="2">
        <v>42705</v>
      </c>
      <c r="S7577" s="2">
        <v>42706</v>
      </c>
      <c r="T7577" s="2">
        <v>42718</v>
      </c>
      <c r="U7577" s="2"/>
    </row>
    <row r="7578" spans="1:25" x14ac:dyDescent="0.3">
      <c r="A7578" t="s">
        <v>19</v>
      </c>
      <c r="B7578" t="s">
        <v>20</v>
      </c>
      <c r="C7578" t="s">
        <v>57</v>
      </c>
      <c r="D7578" t="s">
        <v>378</v>
      </c>
      <c r="E7578" s="5" t="s">
        <v>517</v>
      </c>
      <c r="F7578">
        <v>5</v>
      </c>
      <c r="G7578" t="s">
        <v>346</v>
      </c>
      <c r="H7578">
        <v>7</v>
      </c>
      <c r="I7578">
        <f>ANAM[[#This Row],[VALOR Corregida]]/1000</f>
        <v>7.0000000000000001E-3</v>
      </c>
      <c r="J7578" t="s">
        <v>23</v>
      </c>
      <c r="K7578" t="s">
        <v>24</v>
      </c>
      <c r="L7578" t="s">
        <v>398</v>
      </c>
      <c r="M7578" t="s">
        <v>459</v>
      </c>
      <c r="N7578">
        <v>-23.64556</v>
      </c>
      <c r="O7578">
        <v>-70.407780000000002</v>
      </c>
      <c r="P7578">
        <v>2</v>
      </c>
      <c r="Q7578">
        <v>2016</v>
      </c>
      <c r="R7578" s="2">
        <v>42705</v>
      </c>
      <c r="S7578" s="2">
        <v>42706</v>
      </c>
      <c r="T7578" s="2">
        <v>42718</v>
      </c>
      <c r="U7578" s="2"/>
    </row>
    <row r="7579" spans="1:25" x14ac:dyDescent="0.3">
      <c r="A7579" t="s">
        <v>19</v>
      </c>
      <c r="B7579" t="s">
        <v>20</v>
      </c>
      <c r="C7579" t="s">
        <v>57</v>
      </c>
      <c r="D7579" t="s">
        <v>378</v>
      </c>
      <c r="E7579" s="5" t="s">
        <v>517</v>
      </c>
      <c r="F7579">
        <v>5</v>
      </c>
      <c r="G7579" t="s">
        <v>30</v>
      </c>
      <c r="H7579">
        <v>0.9</v>
      </c>
      <c r="I7579">
        <f>ANAM[[#This Row],[VALOR Corregida]]/1000</f>
        <v>8.9999999999999998E-4</v>
      </c>
      <c r="J7579" t="s">
        <v>31</v>
      </c>
      <c r="K7579" t="s">
        <v>315</v>
      </c>
      <c r="L7579" t="s">
        <v>398</v>
      </c>
      <c r="M7579" t="s">
        <v>459</v>
      </c>
      <c r="N7579">
        <v>-23.64556</v>
      </c>
      <c r="O7579">
        <v>-70.407780000000002</v>
      </c>
      <c r="P7579">
        <v>2</v>
      </c>
      <c r="Q7579">
        <v>2016</v>
      </c>
      <c r="R7579" s="2">
        <v>42705</v>
      </c>
      <c r="S7579" s="2">
        <v>42706</v>
      </c>
      <c r="T7579" s="2">
        <v>42718</v>
      </c>
      <c r="U7579" s="2"/>
      <c r="X7579">
        <f>0.000000000001*H7579^4-0.00000001*H7579^3+0.00004*H7579^2-0.0733*H7579+97.8</f>
        <v>97.734062392710655</v>
      </c>
      <c r="Y7579">
        <f>X7579*0.12</f>
        <v>11.728087487125277</v>
      </c>
    </row>
    <row r="7580" spans="1:25" x14ac:dyDescent="0.3">
      <c r="A7580" t="s">
        <v>19</v>
      </c>
      <c r="B7580" t="s">
        <v>20</v>
      </c>
      <c r="C7580" t="s">
        <v>57</v>
      </c>
      <c r="D7580" t="s">
        <v>378</v>
      </c>
      <c r="E7580" s="5" t="s">
        <v>517</v>
      </c>
      <c r="F7580">
        <v>5</v>
      </c>
      <c r="G7580" t="s">
        <v>421</v>
      </c>
      <c r="H7580">
        <v>0.05</v>
      </c>
      <c r="I7580">
        <f>ANAM[[#This Row],[VALOR Corregida]]/1000</f>
        <v>5.0000000000000002E-5</v>
      </c>
      <c r="J7580" t="s">
        <v>23</v>
      </c>
      <c r="K7580" t="s">
        <v>315</v>
      </c>
      <c r="L7580" t="s">
        <v>398</v>
      </c>
      <c r="M7580" t="s">
        <v>459</v>
      </c>
      <c r="N7580">
        <v>-23.64556</v>
      </c>
      <c r="O7580">
        <v>-70.407780000000002</v>
      </c>
      <c r="P7580">
        <v>2</v>
      </c>
      <c r="Q7580">
        <v>2016</v>
      </c>
      <c r="R7580" s="2">
        <v>42705</v>
      </c>
      <c r="S7580" s="2">
        <v>42706</v>
      </c>
      <c r="T7580" s="2">
        <v>42718</v>
      </c>
      <c r="U7580" s="2"/>
    </row>
    <row r="7581" spans="1:25" x14ac:dyDescent="0.3">
      <c r="A7581" t="s">
        <v>19</v>
      </c>
      <c r="B7581" t="s">
        <v>20</v>
      </c>
      <c r="C7581" t="s">
        <v>57</v>
      </c>
      <c r="D7581" t="s">
        <v>378</v>
      </c>
      <c r="E7581" s="5" t="s">
        <v>517</v>
      </c>
      <c r="F7581">
        <v>5</v>
      </c>
      <c r="G7581" t="s">
        <v>422</v>
      </c>
      <c r="H7581">
        <v>0.05</v>
      </c>
      <c r="I7581">
        <f>ANAM[[#This Row],[VALOR Corregida]]/1000</f>
        <v>5.0000000000000002E-5</v>
      </c>
      <c r="J7581" t="s">
        <v>23</v>
      </c>
      <c r="K7581" t="s">
        <v>315</v>
      </c>
      <c r="L7581" t="s">
        <v>398</v>
      </c>
      <c r="M7581" t="s">
        <v>459</v>
      </c>
      <c r="N7581">
        <v>-23.64556</v>
      </c>
      <c r="O7581">
        <v>-70.407780000000002</v>
      </c>
      <c r="P7581">
        <v>2</v>
      </c>
      <c r="Q7581">
        <v>2016</v>
      </c>
      <c r="R7581" s="2">
        <v>42705</v>
      </c>
      <c r="S7581" s="2">
        <v>42706</v>
      </c>
      <c r="T7581" s="2">
        <v>42718</v>
      </c>
      <c r="U7581" s="2"/>
    </row>
    <row r="7582" spans="1:25" x14ac:dyDescent="0.3">
      <c r="A7582" t="s">
        <v>19</v>
      </c>
      <c r="B7582" t="s">
        <v>20</v>
      </c>
      <c r="C7582" t="s">
        <v>57</v>
      </c>
      <c r="D7582" t="s">
        <v>378</v>
      </c>
      <c r="E7582" s="5" t="s">
        <v>517</v>
      </c>
      <c r="F7582">
        <v>5</v>
      </c>
      <c r="G7582" t="s">
        <v>423</v>
      </c>
      <c r="H7582">
        <v>0.05</v>
      </c>
      <c r="I7582">
        <f>ANAM[[#This Row],[VALOR Corregida]]/1000</f>
        <v>5.0000000000000002E-5</v>
      </c>
      <c r="J7582" t="s">
        <v>23</v>
      </c>
      <c r="K7582" t="s">
        <v>315</v>
      </c>
      <c r="L7582" t="s">
        <v>398</v>
      </c>
      <c r="M7582" t="s">
        <v>459</v>
      </c>
      <c r="N7582">
        <v>-23.64556</v>
      </c>
      <c r="O7582">
        <v>-70.407780000000002</v>
      </c>
      <c r="P7582">
        <v>2</v>
      </c>
      <c r="Q7582">
        <v>2016</v>
      </c>
      <c r="R7582" s="2">
        <v>42705</v>
      </c>
      <c r="S7582" s="2">
        <v>42706</v>
      </c>
      <c r="T7582" s="2">
        <v>42718</v>
      </c>
      <c r="U7582" s="2"/>
    </row>
    <row r="7583" spans="1:25" x14ac:dyDescent="0.3">
      <c r="A7583" t="s">
        <v>19</v>
      </c>
      <c r="B7583" t="s">
        <v>20</v>
      </c>
      <c r="C7583" t="s">
        <v>57</v>
      </c>
      <c r="D7583" t="s">
        <v>378</v>
      </c>
      <c r="E7583" s="5" t="s">
        <v>517</v>
      </c>
      <c r="F7583">
        <v>5</v>
      </c>
      <c r="G7583" t="s">
        <v>424</v>
      </c>
      <c r="H7583">
        <v>0.05</v>
      </c>
      <c r="I7583">
        <f>ANAM[[#This Row],[VALOR Corregida]]/1000</f>
        <v>5.0000000000000002E-5</v>
      </c>
      <c r="J7583" t="s">
        <v>23</v>
      </c>
      <c r="K7583" t="s">
        <v>315</v>
      </c>
      <c r="L7583" t="s">
        <v>398</v>
      </c>
      <c r="M7583" t="s">
        <v>459</v>
      </c>
      <c r="N7583">
        <v>-23.64556</v>
      </c>
      <c r="O7583">
        <v>-70.407780000000002</v>
      </c>
      <c r="P7583">
        <v>2</v>
      </c>
      <c r="Q7583">
        <v>2016</v>
      </c>
      <c r="R7583" s="2">
        <v>42705</v>
      </c>
      <c r="S7583" s="2">
        <v>42706</v>
      </c>
      <c r="T7583" s="2">
        <v>42718</v>
      </c>
      <c r="U7583" s="2"/>
    </row>
    <row r="7584" spans="1:25" x14ac:dyDescent="0.3">
      <c r="A7584" t="s">
        <v>19</v>
      </c>
      <c r="B7584" t="s">
        <v>20</v>
      </c>
      <c r="C7584" t="s">
        <v>57</v>
      </c>
      <c r="D7584" t="s">
        <v>378</v>
      </c>
      <c r="E7584" s="5" t="s">
        <v>517</v>
      </c>
      <c r="F7584">
        <v>5</v>
      </c>
      <c r="G7584" t="s">
        <v>425</v>
      </c>
      <c r="H7584">
        <v>0.05</v>
      </c>
      <c r="I7584">
        <f>ANAM[[#This Row],[VALOR Corregida]]/1000</f>
        <v>5.0000000000000002E-5</v>
      </c>
      <c r="J7584" t="s">
        <v>23</v>
      </c>
      <c r="K7584" t="s">
        <v>315</v>
      </c>
      <c r="L7584" t="s">
        <v>398</v>
      </c>
      <c r="M7584" t="s">
        <v>459</v>
      </c>
      <c r="N7584">
        <v>-23.64556</v>
      </c>
      <c r="O7584">
        <v>-70.407780000000002</v>
      </c>
      <c r="P7584">
        <v>2</v>
      </c>
      <c r="Q7584">
        <v>2016</v>
      </c>
      <c r="R7584" s="2">
        <v>42705</v>
      </c>
      <c r="S7584" s="2">
        <v>42706</v>
      </c>
      <c r="T7584" s="2">
        <v>42718</v>
      </c>
      <c r="U7584" s="2"/>
    </row>
    <row r="7585" spans="1:25" x14ac:dyDescent="0.3">
      <c r="A7585" t="s">
        <v>19</v>
      </c>
      <c r="B7585" t="s">
        <v>20</v>
      </c>
      <c r="C7585" t="s">
        <v>57</v>
      </c>
      <c r="D7585" t="s">
        <v>378</v>
      </c>
      <c r="E7585" s="5" t="s">
        <v>517</v>
      </c>
      <c r="F7585">
        <v>5</v>
      </c>
      <c r="G7585" t="s">
        <v>126</v>
      </c>
      <c r="H7585">
        <v>8.2000000000000003E-2</v>
      </c>
      <c r="I7585">
        <f>ANAM[[#This Row],[VALOR Corregida]]/1000</f>
        <v>8.2000000000000001E-5</v>
      </c>
      <c r="J7585" t="s">
        <v>27</v>
      </c>
      <c r="K7585" t="s">
        <v>24</v>
      </c>
      <c r="L7585" t="s">
        <v>398</v>
      </c>
      <c r="M7585" t="s">
        <v>459</v>
      </c>
      <c r="N7585">
        <v>-23.64556</v>
      </c>
      <c r="O7585">
        <v>-70.407780000000002</v>
      </c>
      <c r="P7585">
        <v>2</v>
      </c>
      <c r="Q7585">
        <v>2016</v>
      </c>
      <c r="R7585" s="2">
        <v>42705</v>
      </c>
      <c r="S7585" s="2">
        <v>42706</v>
      </c>
      <c r="T7585" s="2">
        <v>42718</v>
      </c>
      <c r="U7585" s="2"/>
      <c r="X7585">
        <f>-0.0008*H7585^2-0.94*H7585+97.2</f>
        <v>97.122914620800003</v>
      </c>
      <c r="Y7585">
        <f>X7585*0.12</f>
        <v>11.654749754496001</v>
      </c>
    </row>
    <row r="7586" spans="1:25" x14ac:dyDescent="0.3">
      <c r="A7586" t="s">
        <v>19</v>
      </c>
      <c r="B7586" t="s">
        <v>20</v>
      </c>
      <c r="C7586" t="s">
        <v>57</v>
      </c>
      <c r="D7586" t="s">
        <v>378</v>
      </c>
      <c r="E7586" s="5" t="s">
        <v>517</v>
      </c>
      <c r="F7586">
        <v>5</v>
      </c>
      <c r="G7586" t="s">
        <v>426</v>
      </c>
      <c r="H7586">
        <v>1.25</v>
      </c>
      <c r="I7586">
        <f>ANAM[[#This Row],[VALOR Corregida]]/1000</f>
        <v>1.25E-3</v>
      </c>
      <c r="J7586" t="s">
        <v>27</v>
      </c>
      <c r="K7586" t="s">
        <v>315</v>
      </c>
      <c r="L7586" t="s">
        <v>398</v>
      </c>
      <c r="M7586" t="s">
        <v>459</v>
      </c>
      <c r="N7586">
        <v>-23.64556</v>
      </c>
      <c r="O7586">
        <v>-70.407780000000002</v>
      </c>
      <c r="P7586">
        <v>2</v>
      </c>
      <c r="Q7586">
        <v>2016</v>
      </c>
      <c r="R7586" s="2">
        <v>42705</v>
      </c>
      <c r="S7586" s="2">
        <v>42706</v>
      </c>
      <c r="T7586" s="2">
        <v>42718</v>
      </c>
      <c r="U7586" s="2"/>
    </row>
    <row r="7587" spans="1:25" x14ac:dyDescent="0.3">
      <c r="A7587" t="s">
        <v>19</v>
      </c>
      <c r="B7587" t="s">
        <v>20</v>
      </c>
      <c r="C7587" t="s">
        <v>57</v>
      </c>
      <c r="D7587" t="s">
        <v>378</v>
      </c>
      <c r="E7587" s="5" t="s">
        <v>517</v>
      </c>
      <c r="F7587">
        <v>5</v>
      </c>
      <c r="G7587" t="s">
        <v>428</v>
      </c>
      <c r="H7587">
        <v>0.05</v>
      </c>
      <c r="I7587">
        <f>ANAM[[#This Row],[VALOR Corregida]]/1000</f>
        <v>5.0000000000000002E-5</v>
      </c>
      <c r="J7587" t="s">
        <v>23</v>
      </c>
      <c r="K7587" t="s">
        <v>315</v>
      </c>
      <c r="L7587" t="s">
        <v>398</v>
      </c>
      <c r="M7587" t="s">
        <v>459</v>
      </c>
      <c r="N7587">
        <v>-23.64556</v>
      </c>
      <c r="O7587">
        <v>-70.407780000000002</v>
      </c>
      <c r="P7587">
        <v>2</v>
      </c>
      <c r="Q7587">
        <v>2016</v>
      </c>
      <c r="R7587" s="2">
        <v>42705</v>
      </c>
      <c r="S7587" s="2">
        <v>42706</v>
      </c>
      <c r="T7587" s="2">
        <v>42718</v>
      </c>
      <c r="U7587" s="2"/>
    </row>
    <row r="7588" spans="1:25" x14ac:dyDescent="0.3">
      <c r="A7588" t="s">
        <v>19</v>
      </c>
      <c r="B7588" t="s">
        <v>20</v>
      </c>
      <c r="C7588" t="s">
        <v>57</v>
      </c>
      <c r="D7588" t="s">
        <v>378</v>
      </c>
      <c r="E7588" s="5" t="s">
        <v>517</v>
      </c>
      <c r="F7588">
        <v>5</v>
      </c>
      <c r="G7588" t="s">
        <v>348</v>
      </c>
      <c r="H7588">
        <v>2.5000000000000001E-4</v>
      </c>
      <c r="I7588">
        <f>ANAM[[#This Row],[VALOR Corregida]]/1000</f>
        <v>2.4999999999999999E-7</v>
      </c>
      <c r="J7588" t="s">
        <v>23</v>
      </c>
      <c r="K7588" t="s">
        <v>315</v>
      </c>
      <c r="L7588" t="s">
        <v>398</v>
      </c>
      <c r="M7588" t="s">
        <v>459</v>
      </c>
      <c r="N7588">
        <v>-23.64556</v>
      </c>
      <c r="O7588">
        <v>-70.407780000000002</v>
      </c>
      <c r="P7588">
        <v>2</v>
      </c>
      <c r="Q7588">
        <v>2016</v>
      </c>
      <c r="R7588" s="2">
        <v>42705</v>
      </c>
      <c r="S7588" s="2">
        <v>42706</v>
      </c>
      <c r="T7588" s="2">
        <v>42718</v>
      </c>
      <c r="U7588" s="2"/>
    </row>
    <row r="7589" spans="1:25" x14ac:dyDescent="0.3">
      <c r="A7589" t="s">
        <v>19</v>
      </c>
      <c r="B7589" t="s">
        <v>20</v>
      </c>
      <c r="C7589" t="s">
        <v>57</v>
      </c>
      <c r="D7589" t="s">
        <v>378</v>
      </c>
      <c r="E7589" s="5" t="s">
        <v>517</v>
      </c>
      <c r="F7589">
        <v>5</v>
      </c>
      <c r="G7589" t="s">
        <v>429</v>
      </c>
      <c r="H7589">
        <v>0.05</v>
      </c>
      <c r="I7589">
        <f>ANAM[[#This Row],[VALOR Corregida]]/1000</f>
        <v>5.0000000000000002E-5</v>
      </c>
      <c r="J7589" t="s">
        <v>23</v>
      </c>
      <c r="K7589" t="s">
        <v>315</v>
      </c>
      <c r="L7589" t="s">
        <v>398</v>
      </c>
      <c r="M7589" t="s">
        <v>459</v>
      </c>
      <c r="N7589">
        <v>-23.64556</v>
      </c>
      <c r="O7589">
        <v>-70.407780000000002</v>
      </c>
      <c r="P7589">
        <v>2</v>
      </c>
      <c r="Q7589">
        <v>2016</v>
      </c>
      <c r="R7589" s="2">
        <v>42705</v>
      </c>
      <c r="S7589" s="2">
        <v>42706</v>
      </c>
      <c r="T7589" s="2">
        <v>42718</v>
      </c>
      <c r="U7589" s="2"/>
    </row>
    <row r="7590" spans="1:25" x14ac:dyDescent="0.3">
      <c r="A7590" t="s">
        <v>19</v>
      </c>
      <c r="B7590" t="s">
        <v>20</v>
      </c>
      <c r="C7590" t="s">
        <v>57</v>
      </c>
      <c r="D7590" t="s">
        <v>378</v>
      </c>
      <c r="E7590" s="5" t="s">
        <v>517</v>
      </c>
      <c r="F7590">
        <v>5</v>
      </c>
      <c r="G7590" t="s">
        <v>40</v>
      </c>
      <c r="H7590">
        <v>1.98</v>
      </c>
      <c r="I7590">
        <f>ANAM[[#This Row],[VALOR Corregida]]/1000</f>
        <v>1.98E-3</v>
      </c>
      <c r="J7590" t="s">
        <v>27</v>
      </c>
      <c r="K7590" t="s">
        <v>24</v>
      </c>
      <c r="L7590" t="s">
        <v>398</v>
      </c>
      <c r="M7590" t="s">
        <v>459</v>
      </c>
      <c r="N7590">
        <v>-23.64556</v>
      </c>
      <c r="O7590">
        <v>-70.407780000000002</v>
      </c>
      <c r="P7590">
        <v>2</v>
      </c>
      <c r="Q7590">
        <v>2016</v>
      </c>
      <c r="R7590" s="2">
        <v>42705</v>
      </c>
      <c r="S7590" s="2">
        <v>42706</v>
      </c>
      <c r="T7590" s="2">
        <v>42718</v>
      </c>
      <c r="U7590" s="2"/>
    </row>
    <row r="7591" spans="1:25" x14ac:dyDescent="0.3">
      <c r="A7591" t="s">
        <v>19</v>
      </c>
      <c r="B7591" t="s">
        <v>20</v>
      </c>
      <c r="C7591" t="s">
        <v>57</v>
      </c>
      <c r="D7591" t="s">
        <v>378</v>
      </c>
      <c r="E7591" s="5" t="s">
        <v>517</v>
      </c>
      <c r="F7591">
        <v>5</v>
      </c>
      <c r="G7591" t="s">
        <v>41</v>
      </c>
      <c r="H7591">
        <v>0.01</v>
      </c>
      <c r="I7591">
        <f>ANAM[[#This Row],[VALOR Corregida]]/1000</f>
        <v>1.0000000000000001E-5</v>
      </c>
      <c r="J7591" t="s">
        <v>27</v>
      </c>
      <c r="K7591" t="s">
        <v>315</v>
      </c>
      <c r="L7591" t="s">
        <v>398</v>
      </c>
      <c r="M7591" t="s">
        <v>459</v>
      </c>
      <c r="N7591">
        <v>-23.64556</v>
      </c>
      <c r="O7591">
        <v>-70.407780000000002</v>
      </c>
      <c r="P7591">
        <v>2</v>
      </c>
      <c r="Q7591">
        <v>2016</v>
      </c>
      <c r="R7591" s="2">
        <v>42705</v>
      </c>
      <c r="S7591" s="2">
        <v>42706</v>
      </c>
      <c r="T7591" s="2">
        <v>42718</v>
      </c>
      <c r="U7591" s="2"/>
    </row>
    <row r="7592" spans="1:25" x14ac:dyDescent="0.3">
      <c r="A7592" t="s">
        <v>19</v>
      </c>
      <c r="B7592" t="s">
        <v>20</v>
      </c>
      <c r="C7592" t="s">
        <v>57</v>
      </c>
      <c r="D7592" t="s">
        <v>378</v>
      </c>
      <c r="E7592" s="5" t="s">
        <v>517</v>
      </c>
      <c r="F7592">
        <v>5</v>
      </c>
      <c r="G7592" t="s">
        <v>349</v>
      </c>
      <c r="H7592">
        <v>5</v>
      </c>
      <c r="I7592">
        <f>ANAM[[#This Row],[VALOR Corregida]]/1000</f>
        <v>5.0000000000000001E-3</v>
      </c>
      <c r="J7592" t="s">
        <v>27</v>
      </c>
      <c r="K7592" t="s">
        <v>24</v>
      </c>
      <c r="L7592" t="s">
        <v>398</v>
      </c>
      <c r="M7592" t="s">
        <v>459</v>
      </c>
      <c r="N7592">
        <v>-23.64556</v>
      </c>
      <c r="O7592">
        <v>-70.407780000000002</v>
      </c>
      <c r="P7592">
        <v>2</v>
      </c>
      <c r="Q7592">
        <v>2016</v>
      </c>
      <c r="R7592" s="2">
        <v>42705</v>
      </c>
      <c r="S7592" s="2">
        <v>42706</v>
      </c>
      <c r="T7592" s="2">
        <v>42718</v>
      </c>
      <c r="U7592" s="2"/>
      <c r="X7592">
        <f>-0.14*H7592^3+1.81*H7592^2+5.68*H7592+1.92</f>
        <v>58.07</v>
      </c>
      <c r="Y7592">
        <f>X7592*0.2</f>
        <v>11.614000000000001</v>
      </c>
    </row>
    <row r="7593" spans="1:25" x14ac:dyDescent="0.3">
      <c r="A7593" t="s">
        <v>19</v>
      </c>
      <c r="B7593" t="s">
        <v>20</v>
      </c>
      <c r="C7593" t="s">
        <v>57</v>
      </c>
      <c r="D7593" t="s">
        <v>378</v>
      </c>
      <c r="E7593" s="5" t="s">
        <v>517</v>
      </c>
      <c r="F7593">
        <v>5</v>
      </c>
      <c r="G7593" t="s">
        <v>350</v>
      </c>
      <c r="H7593">
        <v>1.25</v>
      </c>
      <c r="I7593">
        <f>ANAM[[#This Row],[VALOR Corregida]]/1000</f>
        <v>1.25E-3</v>
      </c>
      <c r="J7593" t="s">
        <v>23</v>
      </c>
      <c r="K7593" t="s">
        <v>315</v>
      </c>
      <c r="L7593" t="s">
        <v>398</v>
      </c>
      <c r="M7593" t="s">
        <v>459</v>
      </c>
      <c r="N7593">
        <v>-23.64556</v>
      </c>
      <c r="O7593">
        <v>-70.407780000000002</v>
      </c>
      <c r="P7593">
        <v>2</v>
      </c>
      <c r="Q7593">
        <v>2016</v>
      </c>
      <c r="R7593" s="2">
        <v>42705</v>
      </c>
      <c r="S7593" s="2">
        <v>42706</v>
      </c>
      <c r="T7593" s="2">
        <v>42718</v>
      </c>
      <c r="U7593" s="2"/>
    </row>
    <row r="7594" spans="1:25" x14ac:dyDescent="0.3">
      <c r="A7594" t="s">
        <v>19</v>
      </c>
      <c r="B7594" t="s">
        <v>20</v>
      </c>
      <c r="C7594" t="s">
        <v>57</v>
      </c>
      <c r="D7594" t="s">
        <v>378</v>
      </c>
      <c r="E7594" s="5" t="s">
        <v>517</v>
      </c>
      <c r="F7594">
        <v>5</v>
      </c>
      <c r="G7594" t="s">
        <v>352</v>
      </c>
      <c r="H7594">
        <v>47</v>
      </c>
      <c r="I7594">
        <f>ANAM[[#This Row],[VALOR Corregida]]/1000</f>
        <v>4.7E-2</v>
      </c>
      <c r="J7594" t="s">
        <v>27</v>
      </c>
      <c r="K7594" t="s">
        <v>24</v>
      </c>
      <c r="L7594" t="s">
        <v>398</v>
      </c>
      <c r="M7594" t="s">
        <v>459</v>
      </c>
      <c r="N7594">
        <v>-23.64556</v>
      </c>
      <c r="O7594">
        <v>-70.407780000000002</v>
      </c>
      <c r="P7594">
        <v>2</v>
      </c>
      <c r="Q7594">
        <v>2016</v>
      </c>
      <c r="R7594" s="2">
        <v>42705</v>
      </c>
      <c r="S7594" s="2">
        <v>42706</v>
      </c>
      <c r="T7594" s="2">
        <v>42718</v>
      </c>
      <c r="U7594" s="2"/>
      <c r="X7594">
        <f>0.0014*H7594^2-0.86*H7594+97.5</f>
        <v>60.172599999999996</v>
      </c>
      <c r="Y7594">
        <f>X7594*0.12</f>
        <v>7.2207119999999989</v>
      </c>
    </row>
    <row r="7595" spans="1:25" x14ac:dyDescent="0.3">
      <c r="A7595" t="s">
        <v>19</v>
      </c>
      <c r="B7595" t="s">
        <v>20</v>
      </c>
      <c r="C7595" t="s">
        <v>60</v>
      </c>
      <c r="D7595" t="s">
        <v>379</v>
      </c>
      <c r="E7595" s="5" t="s">
        <v>521</v>
      </c>
      <c r="F7595">
        <v>4</v>
      </c>
      <c r="G7595" t="s">
        <v>412</v>
      </c>
      <c r="H7595">
        <v>0.05</v>
      </c>
      <c r="I7595">
        <f>ANAM[[#This Row],[VALOR Corregida]]/1000</f>
        <v>5.0000000000000002E-5</v>
      </c>
      <c r="J7595" t="s">
        <v>23</v>
      </c>
      <c r="K7595" t="s">
        <v>315</v>
      </c>
      <c r="L7595" t="s">
        <v>398</v>
      </c>
      <c r="M7595" t="s">
        <v>459</v>
      </c>
      <c r="N7595" s="7">
        <v>-23.650278</v>
      </c>
      <c r="O7595" s="7">
        <v>-70.406110999999996</v>
      </c>
      <c r="P7595">
        <v>2</v>
      </c>
      <c r="Q7595">
        <v>2016</v>
      </c>
      <c r="R7595" s="2">
        <v>42705</v>
      </c>
      <c r="S7595" s="2">
        <v>42706</v>
      </c>
      <c r="T7595" s="2">
        <v>42718</v>
      </c>
      <c r="U7595" s="2"/>
    </row>
    <row r="7596" spans="1:25" x14ac:dyDescent="0.3">
      <c r="A7596" t="s">
        <v>19</v>
      </c>
      <c r="B7596" t="s">
        <v>20</v>
      </c>
      <c r="C7596" t="s">
        <v>60</v>
      </c>
      <c r="D7596" t="s">
        <v>379</v>
      </c>
      <c r="E7596" s="5" t="s">
        <v>521</v>
      </c>
      <c r="F7596">
        <v>4</v>
      </c>
      <c r="G7596" t="s">
        <v>442</v>
      </c>
      <c r="H7596">
        <v>0.05</v>
      </c>
      <c r="I7596">
        <f>ANAM[[#This Row],[VALOR Corregida]]/1000</f>
        <v>5.0000000000000002E-5</v>
      </c>
      <c r="J7596" t="s">
        <v>23</v>
      </c>
      <c r="K7596" t="s">
        <v>315</v>
      </c>
      <c r="L7596" t="s">
        <v>398</v>
      </c>
      <c r="M7596" t="s">
        <v>459</v>
      </c>
      <c r="N7596" s="7">
        <v>-23.650278</v>
      </c>
      <c r="O7596" s="7">
        <v>-70.406110999999996</v>
      </c>
      <c r="P7596">
        <v>2</v>
      </c>
      <c r="Q7596">
        <v>2016</v>
      </c>
      <c r="R7596" s="2">
        <v>42705</v>
      </c>
      <c r="S7596" s="2">
        <v>42706</v>
      </c>
      <c r="T7596" s="2">
        <v>42718</v>
      </c>
      <c r="U7596" s="2"/>
    </row>
    <row r="7597" spans="1:25" x14ac:dyDescent="0.3">
      <c r="A7597" t="s">
        <v>19</v>
      </c>
      <c r="B7597" t="s">
        <v>20</v>
      </c>
      <c r="C7597" t="s">
        <v>60</v>
      </c>
      <c r="D7597" t="s">
        <v>379</v>
      </c>
      <c r="E7597" s="5" t="s">
        <v>521</v>
      </c>
      <c r="F7597">
        <v>4</v>
      </c>
      <c r="G7597" t="s">
        <v>22</v>
      </c>
      <c r="H7597">
        <v>15</v>
      </c>
      <c r="I7597">
        <f>ANAM[[#This Row],[VALOR Corregida]]/1000</f>
        <v>1.4999999999999999E-2</v>
      </c>
      <c r="J7597" t="s">
        <v>23</v>
      </c>
      <c r="K7597" t="s">
        <v>315</v>
      </c>
      <c r="L7597" t="s">
        <v>398</v>
      </c>
      <c r="M7597" t="s">
        <v>459</v>
      </c>
      <c r="N7597" s="7">
        <v>-23.650278</v>
      </c>
      <c r="O7597" s="7">
        <v>-70.406110999999996</v>
      </c>
      <c r="P7597">
        <v>2</v>
      </c>
      <c r="Q7597">
        <v>2016</v>
      </c>
      <c r="R7597" s="2">
        <v>42705</v>
      </c>
      <c r="S7597" s="2">
        <v>42706</v>
      </c>
      <c r="T7597" s="2">
        <v>42718</v>
      </c>
      <c r="U7597" s="2"/>
    </row>
    <row r="7598" spans="1:25" x14ac:dyDescent="0.3">
      <c r="A7598" t="s">
        <v>19</v>
      </c>
      <c r="B7598" t="s">
        <v>20</v>
      </c>
      <c r="C7598" t="s">
        <v>60</v>
      </c>
      <c r="D7598" t="s">
        <v>379</v>
      </c>
      <c r="E7598" s="5" t="s">
        <v>521</v>
      </c>
      <c r="F7598">
        <v>4</v>
      </c>
      <c r="G7598" t="s">
        <v>414</v>
      </c>
      <c r="H7598">
        <v>0.05</v>
      </c>
      <c r="I7598">
        <f>ANAM[[#This Row],[VALOR Corregida]]/1000</f>
        <v>5.0000000000000002E-5</v>
      </c>
      <c r="J7598" t="s">
        <v>23</v>
      </c>
      <c r="K7598" t="s">
        <v>315</v>
      </c>
      <c r="L7598" t="s">
        <v>398</v>
      </c>
      <c r="M7598" t="s">
        <v>459</v>
      </c>
      <c r="N7598" s="7">
        <v>-23.650278</v>
      </c>
      <c r="O7598" s="7">
        <v>-70.406110999999996</v>
      </c>
      <c r="P7598">
        <v>2</v>
      </c>
      <c r="Q7598">
        <v>2016</v>
      </c>
      <c r="R7598" s="2">
        <v>42705</v>
      </c>
      <c r="S7598" s="2">
        <v>42706</v>
      </c>
      <c r="T7598" s="2">
        <v>42718</v>
      </c>
      <c r="U7598" s="2"/>
    </row>
    <row r="7599" spans="1:25" x14ac:dyDescent="0.3">
      <c r="A7599" t="s">
        <v>19</v>
      </c>
      <c r="B7599" t="s">
        <v>20</v>
      </c>
      <c r="C7599" t="s">
        <v>60</v>
      </c>
      <c r="D7599" t="s">
        <v>379</v>
      </c>
      <c r="E7599" s="5" t="s">
        <v>521</v>
      </c>
      <c r="F7599">
        <v>4</v>
      </c>
      <c r="G7599" t="s">
        <v>415</v>
      </c>
      <c r="H7599">
        <v>1.3</v>
      </c>
      <c r="I7599">
        <f>ANAM[[#This Row],[VALOR Corregida]]/1000</f>
        <v>1.2999999999999999E-3</v>
      </c>
      <c r="J7599" t="s">
        <v>23</v>
      </c>
      <c r="K7599" t="s">
        <v>24</v>
      </c>
      <c r="L7599" t="s">
        <v>398</v>
      </c>
      <c r="M7599" t="s">
        <v>459</v>
      </c>
      <c r="N7599" s="7">
        <v>-23.650278</v>
      </c>
      <c r="O7599" s="7">
        <v>-70.406110999999996</v>
      </c>
      <c r="P7599">
        <v>2</v>
      </c>
      <c r="Q7599">
        <v>2016</v>
      </c>
      <c r="R7599" s="2">
        <v>42705</v>
      </c>
      <c r="S7599" s="2">
        <v>42706</v>
      </c>
      <c r="T7599" s="2">
        <v>42718</v>
      </c>
      <c r="U7599" s="2"/>
    </row>
    <row r="7600" spans="1:25" x14ac:dyDescent="0.3">
      <c r="A7600" t="s">
        <v>19</v>
      </c>
      <c r="B7600" t="s">
        <v>20</v>
      </c>
      <c r="C7600" t="s">
        <v>60</v>
      </c>
      <c r="D7600" t="s">
        <v>379</v>
      </c>
      <c r="E7600" s="5" t="s">
        <v>521</v>
      </c>
      <c r="F7600">
        <v>4</v>
      </c>
      <c r="G7600" t="s">
        <v>416</v>
      </c>
      <c r="H7600">
        <v>0.05</v>
      </c>
      <c r="I7600">
        <f>ANAM[[#This Row],[VALOR Corregida]]/1000</f>
        <v>5.0000000000000002E-5</v>
      </c>
      <c r="J7600" t="s">
        <v>23</v>
      </c>
      <c r="K7600" t="s">
        <v>315</v>
      </c>
      <c r="L7600" t="s">
        <v>398</v>
      </c>
      <c r="M7600" t="s">
        <v>459</v>
      </c>
      <c r="N7600" s="7">
        <v>-23.650278</v>
      </c>
      <c r="O7600" s="7">
        <v>-70.406110999999996</v>
      </c>
      <c r="P7600">
        <v>2</v>
      </c>
      <c r="Q7600">
        <v>2016</v>
      </c>
      <c r="R7600" s="2">
        <v>42705</v>
      </c>
      <c r="S7600" s="2">
        <v>42706</v>
      </c>
      <c r="T7600" s="2">
        <v>42718</v>
      </c>
      <c r="U7600" s="2"/>
    </row>
    <row r="7601" spans="1:25" x14ac:dyDescent="0.3">
      <c r="A7601" t="s">
        <v>19</v>
      </c>
      <c r="B7601" t="s">
        <v>20</v>
      </c>
      <c r="C7601" t="s">
        <v>60</v>
      </c>
      <c r="D7601" t="s">
        <v>379</v>
      </c>
      <c r="E7601" s="5" t="s">
        <v>521</v>
      </c>
      <c r="F7601">
        <v>4</v>
      </c>
      <c r="G7601" t="s">
        <v>417</v>
      </c>
      <c r="H7601">
        <v>0.05</v>
      </c>
      <c r="I7601">
        <f>ANAM[[#This Row],[VALOR Corregida]]/1000</f>
        <v>5.0000000000000002E-5</v>
      </c>
      <c r="J7601" t="s">
        <v>23</v>
      </c>
      <c r="K7601" t="s">
        <v>315</v>
      </c>
      <c r="L7601" t="s">
        <v>398</v>
      </c>
      <c r="M7601" t="s">
        <v>459</v>
      </c>
      <c r="N7601" s="7">
        <v>-23.650278</v>
      </c>
      <c r="O7601" s="7">
        <v>-70.406110999999996</v>
      </c>
      <c r="P7601">
        <v>2</v>
      </c>
      <c r="Q7601">
        <v>2016</v>
      </c>
      <c r="R7601" s="2">
        <v>42705</v>
      </c>
      <c r="S7601" s="2">
        <v>42706</v>
      </c>
      <c r="T7601" s="2">
        <v>42718</v>
      </c>
      <c r="U7601" s="2"/>
    </row>
    <row r="7602" spans="1:25" x14ac:dyDescent="0.3">
      <c r="A7602" t="s">
        <v>19</v>
      </c>
      <c r="B7602" t="s">
        <v>20</v>
      </c>
      <c r="C7602" t="s">
        <v>60</v>
      </c>
      <c r="D7602" t="s">
        <v>379</v>
      </c>
      <c r="E7602" s="5" t="s">
        <v>521</v>
      </c>
      <c r="F7602">
        <v>4</v>
      </c>
      <c r="G7602" t="s">
        <v>418</v>
      </c>
      <c r="H7602">
        <v>0.05</v>
      </c>
      <c r="I7602">
        <f>ANAM[[#This Row],[VALOR Corregida]]/1000</f>
        <v>5.0000000000000002E-5</v>
      </c>
      <c r="J7602" t="s">
        <v>23</v>
      </c>
      <c r="K7602" t="s">
        <v>315</v>
      </c>
      <c r="L7602" t="s">
        <v>398</v>
      </c>
      <c r="M7602" t="s">
        <v>459</v>
      </c>
      <c r="N7602" s="7">
        <v>-23.650278</v>
      </c>
      <c r="O7602" s="7">
        <v>-70.406110999999996</v>
      </c>
      <c r="P7602">
        <v>2</v>
      </c>
      <c r="Q7602">
        <v>2016</v>
      </c>
      <c r="R7602" s="2">
        <v>42705</v>
      </c>
      <c r="S7602" s="2">
        <v>42706</v>
      </c>
      <c r="T7602" s="2">
        <v>42718</v>
      </c>
      <c r="U7602" s="2"/>
    </row>
    <row r="7603" spans="1:25" x14ac:dyDescent="0.3">
      <c r="A7603" t="s">
        <v>19</v>
      </c>
      <c r="B7603" t="s">
        <v>20</v>
      </c>
      <c r="C7603" t="s">
        <v>60</v>
      </c>
      <c r="D7603" t="s">
        <v>379</v>
      </c>
      <c r="E7603" s="5" t="s">
        <v>521</v>
      </c>
      <c r="F7603">
        <v>4</v>
      </c>
      <c r="G7603" t="s">
        <v>419</v>
      </c>
      <c r="H7603">
        <v>0.05</v>
      </c>
      <c r="I7603">
        <f>ANAM[[#This Row],[VALOR Corregida]]/1000</f>
        <v>5.0000000000000002E-5</v>
      </c>
      <c r="J7603" t="s">
        <v>23</v>
      </c>
      <c r="K7603" t="s">
        <v>315</v>
      </c>
      <c r="L7603" t="s">
        <v>398</v>
      </c>
      <c r="M7603" t="s">
        <v>459</v>
      </c>
      <c r="N7603" s="7">
        <v>-23.650278</v>
      </c>
      <c r="O7603" s="7">
        <v>-70.406110999999996</v>
      </c>
      <c r="P7603">
        <v>2</v>
      </c>
      <c r="Q7603">
        <v>2016</v>
      </c>
      <c r="R7603" s="2">
        <v>42705</v>
      </c>
      <c r="S7603" s="2">
        <v>42706</v>
      </c>
      <c r="T7603" s="2">
        <v>42718</v>
      </c>
      <c r="U7603" s="2"/>
    </row>
    <row r="7604" spans="1:25" x14ac:dyDescent="0.3">
      <c r="A7604" t="s">
        <v>19</v>
      </c>
      <c r="B7604" t="s">
        <v>20</v>
      </c>
      <c r="C7604" t="s">
        <v>60</v>
      </c>
      <c r="D7604" t="s">
        <v>379</v>
      </c>
      <c r="E7604" s="5" t="s">
        <v>521</v>
      </c>
      <c r="F7604">
        <v>4</v>
      </c>
      <c r="G7604" t="s">
        <v>420</v>
      </c>
      <c r="H7604">
        <v>0.05</v>
      </c>
      <c r="I7604">
        <f>ANAM[[#This Row],[VALOR Corregida]]/1000</f>
        <v>5.0000000000000002E-5</v>
      </c>
      <c r="J7604" t="s">
        <v>23</v>
      </c>
      <c r="K7604" t="s">
        <v>315</v>
      </c>
      <c r="L7604" t="s">
        <v>398</v>
      </c>
      <c r="M7604" t="s">
        <v>459</v>
      </c>
      <c r="N7604" s="7">
        <v>-23.650278</v>
      </c>
      <c r="O7604" s="7">
        <v>-70.406110999999996</v>
      </c>
      <c r="P7604">
        <v>2</v>
      </c>
      <c r="Q7604">
        <v>2016</v>
      </c>
      <c r="R7604" s="2">
        <v>42705</v>
      </c>
      <c r="S7604" s="2">
        <v>42706</v>
      </c>
      <c r="T7604" s="2">
        <v>42718</v>
      </c>
      <c r="U7604" s="2"/>
    </row>
    <row r="7605" spans="1:25" x14ac:dyDescent="0.3">
      <c r="A7605" t="s">
        <v>19</v>
      </c>
      <c r="B7605" t="s">
        <v>20</v>
      </c>
      <c r="C7605" t="s">
        <v>60</v>
      </c>
      <c r="D7605" t="s">
        <v>379</v>
      </c>
      <c r="E7605" s="5" t="s">
        <v>521</v>
      </c>
      <c r="F7605">
        <v>4</v>
      </c>
      <c r="G7605" t="s">
        <v>345</v>
      </c>
      <c r="H7605">
        <v>0.5</v>
      </c>
      <c r="I7605">
        <f>ANAM[[#This Row],[VALOR Corregida]]/1000</f>
        <v>5.0000000000000001E-4</v>
      </c>
      <c r="J7605" t="s">
        <v>23</v>
      </c>
      <c r="K7605" t="s">
        <v>315</v>
      </c>
      <c r="L7605" t="s">
        <v>398</v>
      </c>
      <c r="M7605" t="s">
        <v>459</v>
      </c>
      <c r="N7605" s="7">
        <v>-23.650278</v>
      </c>
      <c r="O7605" s="7">
        <v>-70.406110999999996</v>
      </c>
      <c r="P7605">
        <v>2</v>
      </c>
      <c r="Q7605">
        <v>2016</v>
      </c>
      <c r="R7605" s="2">
        <v>42705</v>
      </c>
      <c r="S7605" s="2">
        <v>42706</v>
      </c>
      <c r="T7605" s="2">
        <v>42718</v>
      </c>
      <c r="U7605" s="2"/>
    </row>
    <row r="7606" spans="1:25" x14ac:dyDescent="0.3">
      <c r="A7606" t="s">
        <v>19</v>
      </c>
      <c r="B7606" t="s">
        <v>20</v>
      </c>
      <c r="C7606" t="s">
        <v>60</v>
      </c>
      <c r="D7606" t="s">
        <v>379</v>
      </c>
      <c r="E7606" s="5" t="s">
        <v>521</v>
      </c>
      <c r="F7606">
        <v>4</v>
      </c>
      <c r="G7606" t="s">
        <v>346</v>
      </c>
      <c r="H7606">
        <v>4</v>
      </c>
      <c r="I7606">
        <f>ANAM[[#This Row],[VALOR Corregida]]/1000</f>
        <v>4.0000000000000001E-3</v>
      </c>
      <c r="J7606" t="s">
        <v>23</v>
      </c>
      <c r="K7606" t="s">
        <v>24</v>
      </c>
      <c r="L7606" t="s">
        <v>398</v>
      </c>
      <c r="M7606" t="s">
        <v>459</v>
      </c>
      <c r="N7606" s="7">
        <v>-23.650278</v>
      </c>
      <c r="O7606" s="7">
        <v>-70.406110999999996</v>
      </c>
      <c r="P7606">
        <v>2</v>
      </c>
      <c r="Q7606">
        <v>2016</v>
      </c>
      <c r="R7606" s="2">
        <v>42705</v>
      </c>
      <c r="S7606" s="2">
        <v>42706</v>
      </c>
      <c r="T7606" s="2">
        <v>42718</v>
      </c>
      <c r="U7606" s="2"/>
    </row>
    <row r="7607" spans="1:25" x14ac:dyDescent="0.3">
      <c r="A7607" t="s">
        <v>19</v>
      </c>
      <c r="B7607" t="s">
        <v>20</v>
      </c>
      <c r="C7607" t="s">
        <v>60</v>
      </c>
      <c r="D7607" t="s">
        <v>379</v>
      </c>
      <c r="E7607" s="5" t="s">
        <v>521</v>
      </c>
      <c r="F7607">
        <v>4</v>
      </c>
      <c r="G7607" t="s">
        <v>30</v>
      </c>
      <c r="H7607">
        <v>0.9</v>
      </c>
      <c r="I7607">
        <f>ANAM[[#This Row],[VALOR Corregida]]/1000</f>
        <v>8.9999999999999998E-4</v>
      </c>
      <c r="J7607" t="s">
        <v>31</v>
      </c>
      <c r="K7607" t="s">
        <v>315</v>
      </c>
      <c r="L7607" t="s">
        <v>398</v>
      </c>
      <c r="M7607" t="s">
        <v>459</v>
      </c>
      <c r="N7607" s="7">
        <v>-23.650278</v>
      </c>
      <c r="O7607" s="7">
        <v>-70.406110999999996</v>
      </c>
      <c r="P7607">
        <v>2</v>
      </c>
      <c r="Q7607">
        <v>2016</v>
      </c>
      <c r="R7607" s="2">
        <v>42705</v>
      </c>
      <c r="S7607" s="2">
        <v>42706</v>
      </c>
      <c r="T7607" s="2">
        <v>42718</v>
      </c>
      <c r="U7607" s="2"/>
      <c r="X7607">
        <f>0.000000000001*H7607^4-0.00000001*H7607^3+0.00004*H7607^2-0.0733*H7607+97.8</f>
        <v>97.734062392710655</v>
      </c>
      <c r="Y7607">
        <f>X7607*0.12</f>
        <v>11.728087487125277</v>
      </c>
    </row>
    <row r="7608" spans="1:25" x14ac:dyDescent="0.3">
      <c r="A7608" t="s">
        <v>19</v>
      </c>
      <c r="B7608" t="s">
        <v>20</v>
      </c>
      <c r="C7608" t="s">
        <v>60</v>
      </c>
      <c r="D7608" t="s">
        <v>379</v>
      </c>
      <c r="E7608" s="5" t="s">
        <v>521</v>
      </c>
      <c r="F7608">
        <v>4</v>
      </c>
      <c r="G7608" t="s">
        <v>421</v>
      </c>
      <c r="H7608">
        <v>0.05</v>
      </c>
      <c r="I7608">
        <f>ANAM[[#This Row],[VALOR Corregida]]/1000</f>
        <v>5.0000000000000002E-5</v>
      </c>
      <c r="J7608" t="s">
        <v>23</v>
      </c>
      <c r="K7608" t="s">
        <v>315</v>
      </c>
      <c r="L7608" t="s">
        <v>398</v>
      </c>
      <c r="M7608" t="s">
        <v>459</v>
      </c>
      <c r="N7608" s="7">
        <v>-23.650278</v>
      </c>
      <c r="O7608" s="7">
        <v>-70.406110999999996</v>
      </c>
      <c r="P7608">
        <v>2</v>
      </c>
      <c r="Q7608">
        <v>2016</v>
      </c>
      <c r="R7608" s="2">
        <v>42705</v>
      </c>
      <c r="S7608" s="2">
        <v>42706</v>
      </c>
      <c r="T7608" s="2">
        <v>42718</v>
      </c>
      <c r="U7608" s="2"/>
    </row>
    <row r="7609" spans="1:25" x14ac:dyDescent="0.3">
      <c r="A7609" t="s">
        <v>19</v>
      </c>
      <c r="B7609" t="s">
        <v>20</v>
      </c>
      <c r="C7609" t="s">
        <v>60</v>
      </c>
      <c r="D7609" t="s">
        <v>379</v>
      </c>
      <c r="E7609" s="5" t="s">
        <v>521</v>
      </c>
      <c r="F7609">
        <v>4</v>
      </c>
      <c r="G7609" t="s">
        <v>422</v>
      </c>
      <c r="H7609">
        <v>0.05</v>
      </c>
      <c r="I7609">
        <f>ANAM[[#This Row],[VALOR Corregida]]/1000</f>
        <v>5.0000000000000002E-5</v>
      </c>
      <c r="J7609" t="s">
        <v>23</v>
      </c>
      <c r="K7609" t="s">
        <v>315</v>
      </c>
      <c r="L7609" t="s">
        <v>398</v>
      </c>
      <c r="M7609" t="s">
        <v>459</v>
      </c>
      <c r="N7609" s="7">
        <v>-23.650278</v>
      </c>
      <c r="O7609" s="7">
        <v>-70.406110999999996</v>
      </c>
      <c r="P7609">
        <v>2</v>
      </c>
      <c r="Q7609">
        <v>2016</v>
      </c>
      <c r="R7609" s="2">
        <v>42705</v>
      </c>
      <c r="S7609" s="2">
        <v>42706</v>
      </c>
      <c r="T7609" s="2">
        <v>42718</v>
      </c>
      <c r="U7609" s="2"/>
    </row>
    <row r="7610" spans="1:25" x14ac:dyDescent="0.3">
      <c r="A7610" t="s">
        <v>19</v>
      </c>
      <c r="B7610" t="s">
        <v>20</v>
      </c>
      <c r="C7610" t="s">
        <v>60</v>
      </c>
      <c r="D7610" t="s">
        <v>379</v>
      </c>
      <c r="E7610" s="5" t="s">
        <v>521</v>
      </c>
      <c r="F7610">
        <v>4</v>
      </c>
      <c r="G7610" t="s">
        <v>423</v>
      </c>
      <c r="H7610">
        <v>0.05</v>
      </c>
      <c r="I7610">
        <f>ANAM[[#This Row],[VALOR Corregida]]/1000</f>
        <v>5.0000000000000002E-5</v>
      </c>
      <c r="J7610" t="s">
        <v>23</v>
      </c>
      <c r="K7610" t="s">
        <v>315</v>
      </c>
      <c r="L7610" t="s">
        <v>398</v>
      </c>
      <c r="M7610" t="s">
        <v>459</v>
      </c>
      <c r="N7610" s="7">
        <v>-23.650278</v>
      </c>
      <c r="O7610" s="7">
        <v>-70.406110999999996</v>
      </c>
      <c r="P7610">
        <v>2</v>
      </c>
      <c r="Q7610">
        <v>2016</v>
      </c>
      <c r="R7610" s="2">
        <v>42705</v>
      </c>
      <c r="S7610" s="2">
        <v>42706</v>
      </c>
      <c r="T7610" s="2">
        <v>42718</v>
      </c>
      <c r="U7610" s="2"/>
    </row>
    <row r="7611" spans="1:25" x14ac:dyDescent="0.3">
      <c r="A7611" t="s">
        <v>19</v>
      </c>
      <c r="B7611" t="s">
        <v>20</v>
      </c>
      <c r="C7611" t="s">
        <v>60</v>
      </c>
      <c r="D7611" t="s">
        <v>379</v>
      </c>
      <c r="E7611" s="5" t="s">
        <v>521</v>
      </c>
      <c r="F7611">
        <v>4</v>
      </c>
      <c r="G7611" t="s">
        <v>424</v>
      </c>
      <c r="H7611">
        <v>0.05</v>
      </c>
      <c r="I7611">
        <f>ANAM[[#This Row],[VALOR Corregida]]/1000</f>
        <v>5.0000000000000002E-5</v>
      </c>
      <c r="J7611" t="s">
        <v>23</v>
      </c>
      <c r="K7611" t="s">
        <v>315</v>
      </c>
      <c r="L7611" t="s">
        <v>398</v>
      </c>
      <c r="M7611" t="s">
        <v>459</v>
      </c>
      <c r="N7611" s="7">
        <v>-23.650278</v>
      </c>
      <c r="O7611" s="7">
        <v>-70.406110999999996</v>
      </c>
      <c r="P7611">
        <v>2</v>
      </c>
      <c r="Q7611">
        <v>2016</v>
      </c>
      <c r="R7611" s="2">
        <v>42705</v>
      </c>
      <c r="S7611" s="2">
        <v>42706</v>
      </c>
      <c r="T7611" s="2">
        <v>42718</v>
      </c>
      <c r="U7611" s="2"/>
    </row>
    <row r="7612" spans="1:25" x14ac:dyDescent="0.3">
      <c r="A7612" t="s">
        <v>19</v>
      </c>
      <c r="B7612" t="s">
        <v>20</v>
      </c>
      <c r="C7612" t="s">
        <v>60</v>
      </c>
      <c r="D7612" t="s">
        <v>379</v>
      </c>
      <c r="E7612" s="5" t="s">
        <v>521</v>
      </c>
      <c r="F7612">
        <v>4</v>
      </c>
      <c r="G7612" t="s">
        <v>425</v>
      </c>
      <c r="H7612">
        <v>0.05</v>
      </c>
      <c r="I7612">
        <f>ANAM[[#This Row],[VALOR Corregida]]/1000</f>
        <v>5.0000000000000002E-5</v>
      </c>
      <c r="J7612" t="s">
        <v>23</v>
      </c>
      <c r="K7612" t="s">
        <v>315</v>
      </c>
      <c r="L7612" t="s">
        <v>398</v>
      </c>
      <c r="M7612" t="s">
        <v>459</v>
      </c>
      <c r="N7612" s="7">
        <v>-23.650278</v>
      </c>
      <c r="O7612" s="7">
        <v>-70.406110999999996</v>
      </c>
      <c r="P7612">
        <v>2</v>
      </c>
      <c r="Q7612">
        <v>2016</v>
      </c>
      <c r="R7612" s="2">
        <v>42705</v>
      </c>
      <c r="S7612" s="2">
        <v>42706</v>
      </c>
      <c r="T7612" s="2">
        <v>42718</v>
      </c>
      <c r="U7612" s="2"/>
    </row>
    <row r="7613" spans="1:25" x14ac:dyDescent="0.3">
      <c r="A7613" t="s">
        <v>19</v>
      </c>
      <c r="B7613" t="s">
        <v>20</v>
      </c>
      <c r="C7613" t="s">
        <v>60</v>
      </c>
      <c r="D7613" t="s">
        <v>379</v>
      </c>
      <c r="E7613" s="5" t="s">
        <v>521</v>
      </c>
      <c r="F7613">
        <v>4</v>
      </c>
      <c r="G7613" t="s">
        <v>126</v>
      </c>
      <c r="H7613">
        <v>2.5000000000000001E-2</v>
      </c>
      <c r="I7613">
        <f>ANAM[[#This Row],[VALOR Corregida]]/1000</f>
        <v>2.5000000000000001E-5</v>
      </c>
      <c r="J7613" t="s">
        <v>27</v>
      </c>
      <c r="K7613" t="s">
        <v>24</v>
      </c>
      <c r="L7613" t="s">
        <v>398</v>
      </c>
      <c r="M7613" t="s">
        <v>459</v>
      </c>
      <c r="N7613" s="7">
        <v>-23.650278</v>
      </c>
      <c r="O7613" s="7">
        <v>-70.406110999999996</v>
      </c>
      <c r="P7613">
        <v>2</v>
      </c>
      <c r="Q7613">
        <v>2016</v>
      </c>
      <c r="R7613" s="2">
        <v>42705</v>
      </c>
      <c r="S7613" s="2">
        <v>42706</v>
      </c>
      <c r="T7613" s="2">
        <v>42718</v>
      </c>
      <c r="U7613" s="2"/>
      <c r="X7613">
        <f>-0.0008*H7613^2-0.94*H7613+97.2</f>
        <v>97.176499500000006</v>
      </c>
      <c r="Y7613">
        <f>X7613*0.12</f>
        <v>11.66117994</v>
      </c>
    </row>
    <row r="7614" spans="1:25" x14ac:dyDescent="0.3">
      <c r="A7614" t="s">
        <v>19</v>
      </c>
      <c r="B7614" t="s">
        <v>20</v>
      </c>
      <c r="C7614" t="s">
        <v>60</v>
      </c>
      <c r="D7614" t="s">
        <v>379</v>
      </c>
      <c r="E7614" s="5" t="s">
        <v>521</v>
      </c>
      <c r="F7614">
        <v>4</v>
      </c>
      <c r="G7614" t="s">
        <v>426</v>
      </c>
      <c r="H7614">
        <v>1.25</v>
      </c>
      <c r="I7614">
        <f>ANAM[[#This Row],[VALOR Corregida]]/1000</f>
        <v>1.25E-3</v>
      </c>
      <c r="J7614" t="s">
        <v>27</v>
      </c>
      <c r="K7614" t="s">
        <v>315</v>
      </c>
      <c r="L7614" t="s">
        <v>398</v>
      </c>
      <c r="M7614" t="s">
        <v>459</v>
      </c>
      <c r="N7614" s="7">
        <v>-23.650278</v>
      </c>
      <c r="O7614" s="7">
        <v>-70.406110999999996</v>
      </c>
      <c r="P7614">
        <v>2</v>
      </c>
      <c r="Q7614">
        <v>2016</v>
      </c>
      <c r="R7614" s="2">
        <v>42705</v>
      </c>
      <c r="S7614" s="2">
        <v>42706</v>
      </c>
      <c r="T7614" s="2">
        <v>42718</v>
      </c>
      <c r="U7614" s="2"/>
    </row>
    <row r="7615" spans="1:25" x14ac:dyDescent="0.3">
      <c r="A7615" t="s">
        <v>19</v>
      </c>
      <c r="B7615" t="s">
        <v>20</v>
      </c>
      <c r="C7615" t="s">
        <v>60</v>
      </c>
      <c r="D7615" t="s">
        <v>379</v>
      </c>
      <c r="E7615" s="5" t="s">
        <v>521</v>
      </c>
      <c r="F7615">
        <v>4</v>
      </c>
      <c r="G7615" t="s">
        <v>428</v>
      </c>
      <c r="H7615">
        <v>0.05</v>
      </c>
      <c r="I7615">
        <f>ANAM[[#This Row],[VALOR Corregida]]/1000</f>
        <v>5.0000000000000002E-5</v>
      </c>
      <c r="J7615" t="s">
        <v>23</v>
      </c>
      <c r="K7615" t="s">
        <v>315</v>
      </c>
      <c r="L7615" t="s">
        <v>398</v>
      </c>
      <c r="M7615" t="s">
        <v>459</v>
      </c>
      <c r="N7615" s="7">
        <v>-23.650278</v>
      </c>
      <c r="O7615" s="7">
        <v>-70.406110999999996</v>
      </c>
      <c r="P7615">
        <v>2</v>
      </c>
      <c r="Q7615">
        <v>2016</v>
      </c>
      <c r="R7615" s="2">
        <v>42705</v>
      </c>
      <c r="S7615" s="2">
        <v>42706</v>
      </c>
      <c r="T7615" s="2">
        <v>42718</v>
      </c>
      <c r="U7615" s="2"/>
    </row>
    <row r="7616" spans="1:25" x14ac:dyDescent="0.3">
      <c r="A7616" t="s">
        <v>19</v>
      </c>
      <c r="B7616" t="s">
        <v>20</v>
      </c>
      <c r="C7616" t="s">
        <v>60</v>
      </c>
      <c r="D7616" t="s">
        <v>379</v>
      </c>
      <c r="E7616" s="5" t="s">
        <v>521</v>
      </c>
      <c r="F7616">
        <v>4</v>
      </c>
      <c r="G7616" t="s">
        <v>348</v>
      </c>
      <c r="H7616">
        <v>2.5000000000000001E-4</v>
      </c>
      <c r="I7616">
        <f>ANAM[[#This Row],[VALOR Corregida]]/1000</f>
        <v>2.4999999999999999E-7</v>
      </c>
      <c r="J7616" t="s">
        <v>23</v>
      </c>
      <c r="K7616" t="s">
        <v>315</v>
      </c>
      <c r="L7616" t="s">
        <v>398</v>
      </c>
      <c r="M7616" t="s">
        <v>459</v>
      </c>
      <c r="N7616" s="7">
        <v>-23.650278</v>
      </c>
      <c r="O7616" s="7">
        <v>-70.406110999999996</v>
      </c>
      <c r="P7616">
        <v>2</v>
      </c>
      <c r="Q7616">
        <v>2016</v>
      </c>
      <c r="R7616" s="2">
        <v>42705</v>
      </c>
      <c r="S7616" s="2">
        <v>42706</v>
      </c>
      <c r="T7616" s="2">
        <v>42718</v>
      </c>
      <c r="U7616" s="2"/>
    </row>
    <row r="7617" spans="1:25" x14ac:dyDescent="0.3">
      <c r="A7617" t="s">
        <v>19</v>
      </c>
      <c r="B7617" t="s">
        <v>20</v>
      </c>
      <c r="C7617" t="s">
        <v>60</v>
      </c>
      <c r="D7617" t="s">
        <v>379</v>
      </c>
      <c r="E7617" s="5" t="s">
        <v>521</v>
      </c>
      <c r="F7617">
        <v>4</v>
      </c>
      <c r="G7617" t="s">
        <v>429</v>
      </c>
      <c r="H7617">
        <v>0.05</v>
      </c>
      <c r="I7617">
        <f>ANAM[[#This Row],[VALOR Corregida]]/1000</f>
        <v>5.0000000000000002E-5</v>
      </c>
      <c r="J7617" t="s">
        <v>23</v>
      </c>
      <c r="K7617" t="s">
        <v>315</v>
      </c>
      <c r="L7617" t="s">
        <v>398</v>
      </c>
      <c r="M7617" t="s">
        <v>459</v>
      </c>
      <c r="N7617" s="7">
        <v>-23.650278</v>
      </c>
      <c r="O7617" s="7">
        <v>-70.406110999999996</v>
      </c>
      <c r="P7617">
        <v>2</v>
      </c>
      <c r="Q7617">
        <v>2016</v>
      </c>
      <c r="R7617" s="2">
        <v>42705</v>
      </c>
      <c r="S7617" s="2">
        <v>42706</v>
      </c>
      <c r="T7617" s="2">
        <v>42718</v>
      </c>
      <c r="U7617" s="2"/>
    </row>
    <row r="7618" spans="1:25" x14ac:dyDescent="0.3">
      <c r="A7618" t="s">
        <v>19</v>
      </c>
      <c r="B7618" t="s">
        <v>20</v>
      </c>
      <c r="C7618" t="s">
        <v>60</v>
      </c>
      <c r="D7618" t="s">
        <v>379</v>
      </c>
      <c r="E7618" s="5" t="s">
        <v>521</v>
      </c>
      <c r="F7618">
        <v>4</v>
      </c>
      <c r="G7618" t="s">
        <v>40</v>
      </c>
      <c r="H7618">
        <v>1.57</v>
      </c>
      <c r="I7618">
        <f>ANAM[[#This Row],[VALOR Corregida]]/1000</f>
        <v>1.57E-3</v>
      </c>
      <c r="J7618" t="s">
        <v>27</v>
      </c>
      <c r="K7618" t="s">
        <v>24</v>
      </c>
      <c r="L7618" t="s">
        <v>398</v>
      </c>
      <c r="M7618" t="s">
        <v>459</v>
      </c>
      <c r="N7618" s="7">
        <v>-23.650278</v>
      </c>
      <c r="O7618" s="7">
        <v>-70.406110999999996</v>
      </c>
      <c r="P7618">
        <v>2</v>
      </c>
      <c r="Q7618">
        <v>2016</v>
      </c>
      <c r="R7618" s="2">
        <v>42705</v>
      </c>
      <c r="S7618" s="2">
        <v>42706</v>
      </c>
      <c r="T7618" s="2">
        <v>42718</v>
      </c>
      <c r="U7618" s="2"/>
    </row>
    <row r="7619" spans="1:25" x14ac:dyDescent="0.3">
      <c r="A7619" t="s">
        <v>19</v>
      </c>
      <c r="B7619" t="s">
        <v>20</v>
      </c>
      <c r="C7619" t="s">
        <v>60</v>
      </c>
      <c r="D7619" t="s">
        <v>379</v>
      </c>
      <c r="E7619" s="5" t="s">
        <v>521</v>
      </c>
      <c r="F7619">
        <v>4</v>
      </c>
      <c r="G7619" t="s">
        <v>41</v>
      </c>
      <c r="H7619">
        <v>0.01</v>
      </c>
      <c r="I7619">
        <f>ANAM[[#This Row],[VALOR Corregida]]/1000</f>
        <v>1.0000000000000001E-5</v>
      </c>
      <c r="J7619" t="s">
        <v>27</v>
      </c>
      <c r="K7619" t="s">
        <v>315</v>
      </c>
      <c r="L7619" t="s">
        <v>398</v>
      </c>
      <c r="M7619" t="s">
        <v>459</v>
      </c>
      <c r="N7619" s="7">
        <v>-23.650278</v>
      </c>
      <c r="O7619" s="7">
        <v>-70.406110999999996</v>
      </c>
      <c r="P7619">
        <v>2</v>
      </c>
      <c r="Q7619">
        <v>2016</v>
      </c>
      <c r="R7619" s="2">
        <v>42705</v>
      </c>
      <c r="S7619" s="2">
        <v>42706</v>
      </c>
      <c r="T7619" s="2">
        <v>42718</v>
      </c>
      <c r="U7619" s="2"/>
    </row>
    <row r="7620" spans="1:25" x14ac:dyDescent="0.3">
      <c r="A7620" t="s">
        <v>19</v>
      </c>
      <c r="B7620" t="s">
        <v>20</v>
      </c>
      <c r="C7620" t="s">
        <v>60</v>
      </c>
      <c r="D7620" t="s">
        <v>379</v>
      </c>
      <c r="E7620" s="5" t="s">
        <v>521</v>
      </c>
      <c r="F7620">
        <v>4</v>
      </c>
      <c r="G7620" t="s">
        <v>349</v>
      </c>
      <c r="H7620">
        <v>8</v>
      </c>
      <c r="I7620">
        <f>ANAM[[#This Row],[VALOR Corregida]]/1000</f>
        <v>8.0000000000000002E-3</v>
      </c>
      <c r="J7620" t="s">
        <v>27</v>
      </c>
      <c r="K7620" t="s">
        <v>24</v>
      </c>
      <c r="L7620" t="s">
        <v>398</v>
      </c>
      <c r="M7620" t="s">
        <v>459</v>
      </c>
      <c r="N7620" s="7">
        <v>-23.650278</v>
      </c>
      <c r="O7620" s="7">
        <v>-70.406110999999996</v>
      </c>
      <c r="P7620">
        <v>2</v>
      </c>
      <c r="Q7620">
        <v>2016</v>
      </c>
      <c r="R7620" s="2">
        <v>42705</v>
      </c>
      <c r="S7620" s="2">
        <v>42706</v>
      </c>
      <c r="T7620" s="2">
        <v>42718</v>
      </c>
      <c r="U7620" s="2"/>
      <c r="X7620">
        <f>-0.14*H7620^3+1.81*H7620^2+5.68*H7620+1.92</f>
        <v>91.52</v>
      </c>
      <c r="Y7620">
        <f>X7620*0.2</f>
        <v>18.303999999999998</v>
      </c>
    </row>
    <row r="7621" spans="1:25" x14ac:dyDescent="0.3">
      <c r="A7621" t="s">
        <v>19</v>
      </c>
      <c r="B7621" t="s">
        <v>20</v>
      </c>
      <c r="C7621" t="s">
        <v>60</v>
      </c>
      <c r="D7621" t="s">
        <v>379</v>
      </c>
      <c r="E7621" s="5" t="s">
        <v>521</v>
      </c>
      <c r="F7621">
        <v>4</v>
      </c>
      <c r="G7621" t="s">
        <v>350</v>
      </c>
      <c r="H7621">
        <v>1.25</v>
      </c>
      <c r="I7621">
        <f>ANAM[[#This Row],[VALOR Corregida]]/1000</f>
        <v>1.25E-3</v>
      </c>
      <c r="J7621" t="s">
        <v>23</v>
      </c>
      <c r="K7621" t="s">
        <v>315</v>
      </c>
      <c r="L7621" t="s">
        <v>398</v>
      </c>
      <c r="M7621" t="s">
        <v>459</v>
      </c>
      <c r="N7621" s="7">
        <v>-23.650278</v>
      </c>
      <c r="O7621" s="7">
        <v>-70.406110999999996</v>
      </c>
      <c r="P7621">
        <v>2</v>
      </c>
      <c r="Q7621">
        <v>2016</v>
      </c>
      <c r="R7621" s="2">
        <v>42705</v>
      </c>
      <c r="S7621" s="2">
        <v>42706</v>
      </c>
      <c r="T7621" s="2">
        <v>42718</v>
      </c>
      <c r="U7621" s="2"/>
    </row>
    <row r="7622" spans="1:25" x14ac:dyDescent="0.3">
      <c r="A7622" t="s">
        <v>19</v>
      </c>
      <c r="B7622" t="s">
        <v>20</v>
      </c>
      <c r="C7622" t="s">
        <v>60</v>
      </c>
      <c r="D7622" t="s">
        <v>379</v>
      </c>
      <c r="E7622" s="5" t="s">
        <v>521</v>
      </c>
      <c r="F7622">
        <v>4</v>
      </c>
      <c r="G7622" t="s">
        <v>352</v>
      </c>
      <c r="H7622">
        <v>35</v>
      </c>
      <c r="I7622">
        <f>ANAM[[#This Row],[VALOR Corregida]]/1000</f>
        <v>3.5000000000000003E-2</v>
      </c>
      <c r="J7622" t="s">
        <v>27</v>
      </c>
      <c r="K7622" t="s">
        <v>24</v>
      </c>
      <c r="L7622" t="s">
        <v>398</v>
      </c>
      <c r="M7622" t="s">
        <v>459</v>
      </c>
      <c r="N7622" s="7">
        <v>-23.650278</v>
      </c>
      <c r="O7622" s="7">
        <v>-70.406110999999996</v>
      </c>
      <c r="P7622">
        <v>2</v>
      </c>
      <c r="Q7622">
        <v>2016</v>
      </c>
      <c r="R7622" s="2">
        <v>42705</v>
      </c>
      <c r="S7622" s="2">
        <v>42706</v>
      </c>
      <c r="T7622" s="2">
        <v>42718</v>
      </c>
      <c r="U7622" s="2"/>
      <c r="X7622">
        <f>0.0014*H7622^2-0.86*H7622+97.5</f>
        <v>69.115000000000009</v>
      </c>
      <c r="Y7622">
        <f>X7622*0.12</f>
        <v>8.2938000000000009</v>
      </c>
    </row>
    <row r="7623" spans="1:25" x14ac:dyDescent="0.3">
      <c r="A7623" t="s">
        <v>19</v>
      </c>
      <c r="B7623" t="s">
        <v>20</v>
      </c>
      <c r="C7623" t="s">
        <v>460</v>
      </c>
      <c r="D7623" t="s">
        <v>461</v>
      </c>
      <c r="E7623" s="5" t="s">
        <v>522</v>
      </c>
      <c r="F7623">
        <v>5</v>
      </c>
      <c r="G7623" t="s">
        <v>412</v>
      </c>
      <c r="H7623">
        <v>0.05</v>
      </c>
      <c r="I7623">
        <f>ANAM[[#This Row],[VALOR Corregida]]/1000</f>
        <v>5.0000000000000002E-5</v>
      </c>
      <c r="J7623" t="s">
        <v>23</v>
      </c>
      <c r="K7623" t="s">
        <v>315</v>
      </c>
      <c r="L7623" t="s">
        <v>398</v>
      </c>
      <c r="M7623" t="s">
        <v>459</v>
      </c>
      <c r="N7623">
        <v>-23.75722</v>
      </c>
      <c r="O7623">
        <v>-70.458340000000007</v>
      </c>
      <c r="P7623">
        <v>2</v>
      </c>
      <c r="Q7623">
        <v>2016</v>
      </c>
      <c r="R7623" s="2">
        <v>42705</v>
      </c>
      <c r="S7623" s="2">
        <v>42706</v>
      </c>
      <c r="T7623" s="2">
        <v>42718</v>
      </c>
      <c r="U7623" s="2"/>
    </row>
    <row r="7624" spans="1:25" x14ac:dyDescent="0.3">
      <c r="A7624" t="s">
        <v>19</v>
      </c>
      <c r="B7624" t="s">
        <v>20</v>
      </c>
      <c r="C7624" t="s">
        <v>460</v>
      </c>
      <c r="D7624" t="s">
        <v>461</v>
      </c>
      <c r="E7624" s="5" t="s">
        <v>522</v>
      </c>
      <c r="F7624">
        <v>5</v>
      </c>
      <c r="G7624" t="s">
        <v>442</v>
      </c>
      <c r="H7624">
        <v>0.05</v>
      </c>
      <c r="I7624">
        <f>ANAM[[#This Row],[VALOR Corregida]]/1000</f>
        <v>5.0000000000000002E-5</v>
      </c>
      <c r="J7624" t="s">
        <v>23</v>
      </c>
      <c r="K7624" t="s">
        <v>315</v>
      </c>
      <c r="L7624" t="s">
        <v>398</v>
      </c>
      <c r="M7624" t="s">
        <v>459</v>
      </c>
      <c r="N7624">
        <v>-23.75722</v>
      </c>
      <c r="O7624">
        <v>-70.458340000000007</v>
      </c>
      <c r="P7624">
        <v>2</v>
      </c>
      <c r="Q7624">
        <v>2016</v>
      </c>
      <c r="R7624" s="2">
        <v>42705</v>
      </c>
      <c r="S7624" s="2">
        <v>42706</v>
      </c>
      <c r="T7624" s="2">
        <v>42718</v>
      </c>
      <c r="U7624" s="2"/>
    </row>
    <row r="7625" spans="1:25" x14ac:dyDescent="0.3">
      <c r="A7625" t="s">
        <v>19</v>
      </c>
      <c r="B7625" t="s">
        <v>20</v>
      </c>
      <c r="C7625" t="s">
        <v>460</v>
      </c>
      <c r="D7625" t="s">
        <v>461</v>
      </c>
      <c r="E7625" s="5" t="s">
        <v>522</v>
      </c>
      <c r="F7625">
        <v>5</v>
      </c>
      <c r="G7625" t="s">
        <v>22</v>
      </c>
      <c r="H7625">
        <v>15</v>
      </c>
      <c r="I7625">
        <f>ANAM[[#This Row],[VALOR Corregida]]/1000</f>
        <v>1.4999999999999999E-2</v>
      </c>
      <c r="J7625" t="s">
        <v>23</v>
      </c>
      <c r="K7625" t="s">
        <v>315</v>
      </c>
      <c r="L7625" t="s">
        <v>398</v>
      </c>
      <c r="M7625" t="s">
        <v>459</v>
      </c>
      <c r="N7625">
        <v>-23.75722</v>
      </c>
      <c r="O7625">
        <v>-70.458340000000007</v>
      </c>
      <c r="P7625">
        <v>2</v>
      </c>
      <c r="Q7625">
        <v>2016</v>
      </c>
      <c r="R7625" s="2">
        <v>42705</v>
      </c>
      <c r="S7625" s="2">
        <v>42706</v>
      </c>
      <c r="T7625" s="2">
        <v>42718</v>
      </c>
      <c r="U7625" s="2"/>
    </row>
    <row r="7626" spans="1:25" x14ac:dyDescent="0.3">
      <c r="A7626" t="s">
        <v>19</v>
      </c>
      <c r="B7626" t="s">
        <v>20</v>
      </c>
      <c r="C7626" t="s">
        <v>460</v>
      </c>
      <c r="D7626" t="s">
        <v>461</v>
      </c>
      <c r="E7626" s="5" t="s">
        <v>522</v>
      </c>
      <c r="F7626">
        <v>5</v>
      </c>
      <c r="G7626" t="s">
        <v>414</v>
      </c>
      <c r="H7626">
        <v>0.05</v>
      </c>
      <c r="I7626">
        <f>ANAM[[#This Row],[VALOR Corregida]]/1000</f>
        <v>5.0000000000000002E-5</v>
      </c>
      <c r="J7626" t="s">
        <v>23</v>
      </c>
      <c r="K7626" t="s">
        <v>315</v>
      </c>
      <c r="L7626" t="s">
        <v>398</v>
      </c>
      <c r="M7626" t="s">
        <v>459</v>
      </c>
      <c r="N7626">
        <v>-23.75722</v>
      </c>
      <c r="O7626">
        <v>-70.458340000000007</v>
      </c>
      <c r="P7626">
        <v>2</v>
      </c>
      <c r="Q7626">
        <v>2016</v>
      </c>
      <c r="R7626" s="2">
        <v>42705</v>
      </c>
      <c r="S7626" s="2">
        <v>42706</v>
      </c>
      <c r="T7626" s="2">
        <v>42718</v>
      </c>
      <c r="U7626" s="2"/>
    </row>
    <row r="7627" spans="1:25" x14ac:dyDescent="0.3">
      <c r="A7627" t="s">
        <v>19</v>
      </c>
      <c r="B7627" t="s">
        <v>20</v>
      </c>
      <c r="C7627" t="s">
        <v>460</v>
      </c>
      <c r="D7627" t="s">
        <v>461</v>
      </c>
      <c r="E7627" s="5" t="s">
        <v>522</v>
      </c>
      <c r="F7627">
        <v>5</v>
      </c>
      <c r="G7627" t="s">
        <v>415</v>
      </c>
      <c r="H7627">
        <v>1</v>
      </c>
      <c r="I7627">
        <f>ANAM[[#This Row],[VALOR Corregida]]/1000</f>
        <v>1E-3</v>
      </c>
      <c r="J7627" t="s">
        <v>23</v>
      </c>
      <c r="K7627" t="s">
        <v>24</v>
      </c>
      <c r="L7627" t="s">
        <v>398</v>
      </c>
      <c r="M7627" t="s">
        <v>459</v>
      </c>
      <c r="N7627">
        <v>-23.75722</v>
      </c>
      <c r="O7627">
        <v>-70.458340000000007</v>
      </c>
      <c r="P7627">
        <v>2</v>
      </c>
      <c r="Q7627">
        <v>2016</v>
      </c>
      <c r="R7627" s="2">
        <v>42705</v>
      </c>
      <c r="S7627" s="2">
        <v>42706</v>
      </c>
      <c r="T7627" s="2">
        <v>42718</v>
      </c>
      <c r="U7627" s="2"/>
    </row>
    <row r="7628" spans="1:25" x14ac:dyDescent="0.3">
      <c r="A7628" t="s">
        <v>19</v>
      </c>
      <c r="B7628" t="s">
        <v>20</v>
      </c>
      <c r="C7628" t="s">
        <v>460</v>
      </c>
      <c r="D7628" t="s">
        <v>461</v>
      </c>
      <c r="E7628" s="5" t="s">
        <v>522</v>
      </c>
      <c r="F7628">
        <v>5</v>
      </c>
      <c r="G7628" t="s">
        <v>416</v>
      </c>
      <c r="H7628">
        <v>0.05</v>
      </c>
      <c r="I7628">
        <f>ANAM[[#This Row],[VALOR Corregida]]/1000</f>
        <v>5.0000000000000002E-5</v>
      </c>
      <c r="J7628" t="s">
        <v>23</v>
      </c>
      <c r="K7628" t="s">
        <v>315</v>
      </c>
      <c r="L7628" t="s">
        <v>398</v>
      </c>
      <c r="M7628" t="s">
        <v>459</v>
      </c>
      <c r="N7628">
        <v>-23.75722</v>
      </c>
      <c r="O7628">
        <v>-70.458340000000007</v>
      </c>
      <c r="P7628">
        <v>2</v>
      </c>
      <c r="Q7628">
        <v>2016</v>
      </c>
      <c r="R7628" s="2">
        <v>42705</v>
      </c>
      <c r="S7628" s="2">
        <v>42706</v>
      </c>
      <c r="T7628" s="2">
        <v>42718</v>
      </c>
      <c r="U7628" s="2"/>
    </row>
    <row r="7629" spans="1:25" x14ac:dyDescent="0.3">
      <c r="A7629" t="s">
        <v>19</v>
      </c>
      <c r="B7629" t="s">
        <v>20</v>
      </c>
      <c r="C7629" t="s">
        <v>460</v>
      </c>
      <c r="D7629" t="s">
        <v>461</v>
      </c>
      <c r="E7629" s="5" t="s">
        <v>522</v>
      </c>
      <c r="F7629">
        <v>5</v>
      </c>
      <c r="G7629" t="s">
        <v>417</v>
      </c>
      <c r="H7629">
        <v>0.05</v>
      </c>
      <c r="I7629">
        <f>ANAM[[#This Row],[VALOR Corregida]]/1000</f>
        <v>5.0000000000000002E-5</v>
      </c>
      <c r="J7629" t="s">
        <v>23</v>
      </c>
      <c r="K7629" t="s">
        <v>315</v>
      </c>
      <c r="L7629" t="s">
        <v>398</v>
      </c>
      <c r="M7629" t="s">
        <v>459</v>
      </c>
      <c r="N7629">
        <v>-23.75722</v>
      </c>
      <c r="O7629">
        <v>-70.458340000000007</v>
      </c>
      <c r="P7629">
        <v>2</v>
      </c>
      <c r="Q7629">
        <v>2016</v>
      </c>
      <c r="R7629" s="2">
        <v>42705</v>
      </c>
      <c r="S7629" s="2">
        <v>42706</v>
      </c>
      <c r="T7629" s="2">
        <v>42718</v>
      </c>
      <c r="U7629" s="2"/>
    </row>
    <row r="7630" spans="1:25" x14ac:dyDescent="0.3">
      <c r="A7630" t="s">
        <v>19</v>
      </c>
      <c r="B7630" t="s">
        <v>20</v>
      </c>
      <c r="C7630" t="s">
        <v>460</v>
      </c>
      <c r="D7630" t="s">
        <v>461</v>
      </c>
      <c r="E7630" s="5" t="s">
        <v>522</v>
      </c>
      <c r="F7630">
        <v>5</v>
      </c>
      <c r="G7630" t="s">
        <v>418</v>
      </c>
      <c r="H7630">
        <v>0.05</v>
      </c>
      <c r="I7630">
        <f>ANAM[[#This Row],[VALOR Corregida]]/1000</f>
        <v>5.0000000000000002E-5</v>
      </c>
      <c r="J7630" t="s">
        <v>23</v>
      </c>
      <c r="K7630" t="s">
        <v>315</v>
      </c>
      <c r="L7630" t="s">
        <v>398</v>
      </c>
      <c r="M7630" t="s">
        <v>459</v>
      </c>
      <c r="N7630">
        <v>-23.75722</v>
      </c>
      <c r="O7630">
        <v>-70.458340000000007</v>
      </c>
      <c r="P7630">
        <v>2</v>
      </c>
      <c r="Q7630">
        <v>2016</v>
      </c>
      <c r="R7630" s="2">
        <v>42705</v>
      </c>
      <c r="S7630" s="2">
        <v>42706</v>
      </c>
      <c r="T7630" s="2">
        <v>42718</v>
      </c>
      <c r="U7630" s="2"/>
    </row>
    <row r="7631" spans="1:25" x14ac:dyDescent="0.3">
      <c r="A7631" t="s">
        <v>19</v>
      </c>
      <c r="B7631" t="s">
        <v>20</v>
      </c>
      <c r="C7631" t="s">
        <v>460</v>
      </c>
      <c r="D7631" t="s">
        <v>461</v>
      </c>
      <c r="E7631" s="5" t="s">
        <v>522</v>
      </c>
      <c r="F7631">
        <v>5</v>
      </c>
      <c r="G7631" t="s">
        <v>419</v>
      </c>
      <c r="H7631">
        <v>0.05</v>
      </c>
      <c r="I7631">
        <f>ANAM[[#This Row],[VALOR Corregida]]/1000</f>
        <v>5.0000000000000002E-5</v>
      </c>
      <c r="J7631" t="s">
        <v>23</v>
      </c>
      <c r="K7631" t="s">
        <v>315</v>
      </c>
      <c r="L7631" t="s">
        <v>398</v>
      </c>
      <c r="M7631" t="s">
        <v>459</v>
      </c>
      <c r="N7631">
        <v>-23.75722</v>
      </c>
      <c r="O7631">
        <v>-70.458340000000007</v>
      </c>
      <c r="P7631">
        <v>2</v>
      </c>
      <c r="Q7631">
        <v>2016</v>
      </c>
      <c r="R7631" s="2">
        <v>42705</v>
      </c>
      <c r="S7631" s="2">
        <v>42706</v>
      </c>
      <c r="T7631" s="2">
        <v>42718</v>
      </c>
      <c r="U7631" s="2"/>
    </row>
    <row r="7632" spans="1:25" x14ac:dyDescent="0.3">
      <c r="A7632" t="s">
        <v>19</v>
      </c>
      <c r="B7632" t="s">
        <v>20</v>
      </c>
      <c r="C7632" t="s">
        <v>460</v>
      </c>
      <c r="D7632" t="s">
        <v>461</v>
      </c>
      <c r="E7632" s="5" t="s">
        <v>522</v>
      </c>
      <c r="F7632">
        <v>5</v>
      </c>
      <c r="G7632" t="s">
        <v>420</v>
      </c>
      <c r="H7632">
        <v>0.05</v>
      </c>
      <c r="I7632">
        <f>ANAM[[#This Row],[VALOR Corregida]]/1000</f>
        <v>5.0000000000000002E-5</v>
      </c>
      <c r="J7632" t="s">
        <v>23</v>
      </c>
      <c r="K7632" t="s">
        <v>315</v>
      </c>
      <c r="L7632" t="s">
        <v>398</v>
      </c>
      <c r="M7632" t="s">
        <v>459</v>
      </c>
      <c r="N7632">
        <v>-23.75722</v>
      </c>
      <c r="O7632">
        <v>-70.458340000000007</v>
      </c>
      <c r="P7632">
        <v>2</v>
      </c>
      <c r="Q7632">
        <v>2016</v>
      </c>
      <c r="R7632" s="2">
        <v>42705</v>
      </c>
      <c r="S7632" s="2">
        <v>42706</v>
      </c>
      <c r="T7632" s="2">
        <v>42718</v>
      </c>
      <c r="U7632" s="2"/>
    </row>
    <row r="7633" spans="1:25" x14ac:dyDescent="0.3">
      <c r="A7633" t="s">
        <v>19</v>
      </c>
      <c r="B7633" t="s">
        <v>20</v>
      </c>
      <c r="C7633" t="s">
        <v>460</v>
      </c>
      <c r="D7633" t="s">
        <v>461</v>
      </c>
      <c r="E7633" s="5" t="s">
        <v>522</v>
      </c>
      <c r="F7633">
        <v>5</v>
      </c>
      <c r="G7633" t="s">
        <v>345</v>
      </c>
      <c r="H7633">
        <v>0.5</v>
      </c>
      <c r="I7633">
        <f>ANAM[[#This Row],[VALOR Corregida]]/1000</f>
        <v>5.0000000000000001E-4</v>
      </c>
      <c r="J7633" t="s">
        <v>23</v>
      </c>
      <c r="K7633" t="s">
        <v>315</v>
      </c>
      <c r="L7633" t="s">
        <v>398</v>
      </c>
      <c r="M7633" t="s">
        <v>459</v>
      </c>
      <c r="N7633">
        <v>-23.75722</v>
      </c>
      <c r="O7633">
        <v>-70.458340000000007</v>
      </c>
      <c r="P7633">
        <v>2</v>
      </c>
      <c r="Q7633">
        <v>2016</v>
      </c>
      <c r="R7633" s="2">
        <v>42705</v>
      </c>
      <c r="S7633" s="2">
        <v>42706</v>
      </c>
      <c r="T7633" s="2">
        <v>42718</v>
      </c>
      <c r="U7633" s="2"/>
    </row>
    <row r="7634" spans="1:25" x14ac:dyDescent="0.3">
      <c r="A7634" t="s">
        <v>19</v>
      </c>
      <c r="B7634" t="s">
        <v>20</v>
      </c>
      <c r="C7634" t="s">
        <v>460</v>
      </c>
      <c r="D7634" t="s">
        <v>461</v>
      </c>
      <c r="E7634" s="5" t="s">
        <v>522</v>
      </c>
      <c r="F7634">
        <v>5</v>
      </c>
      <c r="G7634" t="s">
        <v>346</v>
      </c>
      <c r="H7634">
        <v>0.5</v>
      </c>
      <c r="I7634">
        <f>ANAM[[#This Row],[VALOR Corregida]]/1000</f>
        <v>5.0000000000000001E-4</v>
      </c>
      <c r="J7634" t="s">
        <v>23</v>
      </c>
      <c r="K7634" t="s">
        <v>315</v>
      </c>
      <c r="L7634" t="s">
        <v>398</v>
      </c>
      <c r="M7634" t="s">
        <v>459</v>
      </c>
      <c r="N7634">
        <v>-23.75722</v>
      </c>
      <c r="O7634">
        <v>-70.458340000000007</v>
      </c>
      <c r="P7634">
        <v>2</v>
      </c>
      <c r="Q7634">
        <v>2016</v>
      </c>
      <c r="R7634" s="2">
        <v>42705</v>
      </c>
      <c r="S7634" s="2">
        <v>42706</v>
      </c>
      <c r="T7634" s="2">
        <v>42718</v>
      </c>
      <c r="U7634" s="2"/>
    </row>
    <row r="7635" spans="1:25" x14ac:dyDescent="0.3">
      <c r="A7635" t="s">
        <v>19</v>
      </c>
      <c r="B7635" t="s">
        <v>20</v>
      </c>
      <c r="C7635" t="s">
        <v>460</v>
      </c>
      <c r="D7635" t="s">
        <v>461</v>
      </c>
      <c r="E7635" s="5" t="s">
        <v>522</v>
      </c>
      <c r="F7635">
        <v>5</v>
      </c>
      <c r="G7635" t="s">
        <v>30</v>
      </c>
      <c r="H7635">
        <v>0.9</v>
      </c>
      <c r="I7635">
        <f>ANAM[[#This Row],[VALOR Corregida]]/1000</f>
        <v>8.9999999999999998E-4</v>
      </c>
      <c r="J7635" t="s">
        <v>31</v>
      </c>
      <c r="K7635" t="s">
        <v>315</v>
      </c>
      <c r="L7635" t="s">
        <v>398</v>
      </c>
      <c r="M7635" t="s">
        <v>459</v>
      </c>
      <c r="N7635">
        <v>-23.75722</v>
      </c>
      <c r="O7635">
        <v>-70.458340000000007</v>
      </c>
      <c r="P7635">
        <v>2</v>
      </c>
      <c r="Q7635">
        <v>2016</v>
      </c>
      <c r="R7635" s="2">
        <v>42705</v>
      </c>
      <c r="S7635" s="2">
        <v>42706</v>
      </c>
      <c r="T7635" s="2">
        <v>42718</v>
      </c>
      <c r="U7635" s="2"/>
      <c r="X7635">
        <f>0.000000000001*H7635^4-0.00000001*H7635^3+0.00004*H7635^2-0.0733*H7635+97.8</f>
        <v>97.734062392710655</v>
      </c>
      <c r="Y7635">
        <f>X7635*0.12</f>
        <v>11.728087487125277</v>
      </c>
    </row>
    <row r="7636" spans="1:25" x14ac:dyDescent="0.3">
      <c r="A7636" t="s">
        <v>19</v>
      </c>
      <c r="B7636" t="s">
        <v>20</v>
      </c>
      <c r="C7636" t="s">
        <v>460</v>
      </c>
      <c r="D7636" t="s">
        <v>461</v>
      </c>
      <c r="E7636" s="5" t="s">
        <v>522</v>
      </c>
      <c r="F7636">
        <v>5</v>
      </c>
      <c r="G7636" t="s">
        <v>421</v>
      </c>
      <c r="H7636">
        <v>0.05</v>
      </c>
      <c r="I7636">
        <f>ANAM[[#This Row],[VALOR Corregida]]/1000</f>
        <v>5.0000000000000002E-5</v>
      </c>
      <c r="J7636" t="s">
        <v>23</v>
      </c>
      <c r="K7636" t="s">
        <v>315</v>
      </c>
      <c r="L7636" t="s">
        <v>398</v>
      </c>
      <c r="M7636" t="s">
        <v>459</v>
      </c>
      <c r="N7636">
        <v>-23.75722</v>
      </c>
      <c r="O7636">
        <v>-70.458340000000007</v>
      </c>
      <c r="P7636">
        <v>2</v>
      </c>
      <c r="Q7636">
        <v>2016</v>
      </c>
      <c r="R7636" s="2">
        <v>42705</v>
      </c>
      <c r="S7636" s="2">
        <v>42706</v>
      </c>
      <c r="T7636" s="2">
        <v>42718</v>
      </c>
      <c r="U7636" s="2"/>
    </row>
    <row r="7637" spans="1:25" x14ac:dyDescent="0.3">
      <c r="A7637" t="s">
        <v>19</v>
      </c>
      <c r="B7637" t="s">
        <v>20</v>
      </c>
      <c r="C7637" t="s">
        <v>460</v>
      </c>
      <c r="D7637" t="s">
        <v>461</v>
      </c>
      <c r="E7637" s="5" t="s">
        <v>522</v>
      </c>
      <c r="F7637">
        <v>5</v>
      </c>
      <c r="G7637" t="s">
        <v>422</v>
      </c>
      <c r="H7637">
        <v>0.05</v>
      </c>
      <c r="I7637">
        <f>ANAM[[#This Row],[VALOR Corregida]]/1000</f>
        <v>5.0000000000000002E-5</v>
      </c>
      <c r="J7637" t="s">
        <v>23</v>
      </c>
      <c r="K7637" t="s">
        <v>315</v>
      </c>
      <c r="L7637" t="s">
        <v>398</v>
      </c>
      <c r="M7637" t="s">
        <v>459</v>
      </c>
      <c r="N7637">
        <v>-23.75722</v>
      </c>
      <c r="O7637">
        <v>-70.458340000000007</v>
      </c>
      <c r="P7637">
        <v>2</v>
      </c>
      <c r="Q7637">
        <v>2016</v>
      </c>
      <c r="R7637" s="2">
        <v>42705</v>
      </c>
      <c r="S7637" s="2">
        <v>42706</v>
      </c>
      <c r="T7637" s="2">
        <v>42718</v>
      </c>
      <c r="U7637" s="2"/>
    </row>
    <row r="7638" spans="1:25" x14ac:dyDescent="0.3">
      <c r="A7638" t="s">
        <v>19</v>
      </c>
      <c r="B7638" t="s">
        <v>20</v>
      </c>
      <c r="C7638" t="s">
        <v>460</v>
      </c>
      <c r="D7638" t="s">
        <v>461</v>
      </c>
      <c r="E7638" s="5" t="s">
        <v>522</v>
      </c>
      <c r="F7638">
        <v>5</v>
      </c>
      <c r="G7638" t="s">
        <v>423</v>
      </c>
      <c r="H7638">
        <v>0.05</v>
      </c>
      <c r="I7638">
        <f>ANAM[[#This Row],[VALOR Corregida]]/1000</f>
        <v>5.0000000000000002E-5</v>
      </c>
      <c r="J7638" t="s">
        <v>23</v>
      </c>
      <c r="K7638" t="s">
        <v>315</v>
      </c>
      <c r="L7638" t="s">
        <v>398</v>
      </c>
      <c r="M7638" t="s">
        <v>459</v>
      </c>
      <c r="N7638">
        <v>-23.75722</v>
      </c>
      <c r="O7638">
        <v>-70.458340000000007</v>
      </c>
      <c r="P7638">
        <v>2</v>
      </c>
      <c r="Q7638">
        <v>2016</v>
      </c>
      <c r="R7638" s="2">
        <v>42705</v>
      </c>
      <c r="S7638" s="2">
        <v>42706</v>
      </c>
      <c r="T7638" s="2">
        <v>42718</v>
      </c>
      <c r="U7638" s="2"/>
    </row>
    <row r="7639" spans="1:25" x14ac:dyDescent="0.3">
      <c r="A7639" t="s">
        <v>19</v>
      </c>
      <c r="B7639" t="s">
        <v>20</v>
      </c>
      <c r="C7639" t="s">
        <v>460</v>
      </c>
      <c r="D7639" t="s">
        <v>461</v>
      </c>
      <c r="E7639" s="5" t="s">
        <v>522</v>
      </c>
      <c r="F7639">
        <v>5</v>
      </c>
      <c r="G7639" t="s">
        <v>424</v>
      </c>
      <c r="H7639">
        <v>0.05</v>
      </c>
      <c r="I7639">
        <f>ANAM[[#This Row],[VALOR Corregida]]/1000</f>
        <v>5.0000000000000002E-5</v>
      </c>
      <c r="J7639" t="s">
        <v>23</v>
      </c>
      <c r="K7639" t="s">
        <v>315</v>
      </c>
      <c r="L7639" t="s">
        <v>398</v>
      </c>
      <c r="M7639" t="s">
        <v>459</v>
      </c>
      <c r="N7639">
        <v>-23.75722</v>
      </c>
      <c r="O7639">
        <v>-70.458340000000007</v>
      </c>
      <c r="P7639">
        <v>2</v>
      </c>
      <c r="Q7639">
        <v>2016</v>
      </c>
      <c r="R7639" s="2">
        <v>42705</v>
      </c>
      <c r="S7639" s="2">
        <v>42706</v>
      </c>
      <c r="T7639" s="2">
        <v>42718</v>
      </c>
      <c r="U7639" s="2"/>
    </row>
    <row r="7640" spans="1:25" x14ac:dyDescent="0.3">
      <c r="A7640" t="s">
        <v>19</v>
      </c>
      <c r="B7640" t="s">
        <v>20</v>
      </c>
      <c r="C7640" t="s">
        <v>460</v>
      </c>
      <c r="D7640" t="s">
        <v>461</v>
      </c>
      <c r="E7640" s="5" t="s">
        <v>522</v>
      </c>
      <c r="F7640">
        <v>5</v>
      </c>
      <c r="G7640" t="s">
        <v>425</v>
      </c>
      <c r="H7640">
        <v>0.05</v>
      </c>
      <c r="I7640">
        <f>ANAM[[#This Row],[VALOR Corregida]]/1000</f>
        <v>5.0000000000000002E-5</v>
      </c>
      <c r="J7640" t="s">
        <v>23</v>
      </c>
      <c r="K7640" t="s">
        <v>315</v>
      </c>
      <c r="L7640" t="s">
        <v>398</v>
      </c>
      <c r="M7640" t="s">
        <v>459</v>
      </c>
      <c r="N7640">
        <v>-23.75722</v>
      </c>
      <c r="O7640">
        <v>-70.458340000000007</v>
      </c>
      <c r="P7640">
        <v>2</v>
      </c>
      <c r="Q7640">
        <v>2016</v>
      </c>
      <c r="R7640" s="2">
        <v>42705</v>
      </c>
      <c r="S7640" s="2">
        <v>42706</v>
      </c>
      <c r="T7640" s="2">
        <v>42718</v>
      </c>
      <c r="U7640" s="2"/>
    </row>
    <row r="7641" spans="1:25" x14ac:dyDescent="0.3">
      <c r="A7641" t="s">
        <v>19</v>
      </c>
      <c r="B7641" t="s">
        <v>20</v>
      </c>
      <c r="C7641" t="s">
        <v>460</v>
      </c>
      <c r="D7641" t="s">
        <v>461</v>
      </c>
      <c r="E7641" s="5" t="s">
        <v>522</v>
      </c>
      <c r="F7641">
        <v>5</v>
      </c>
      <c r="G7641" t="s">
        <v>126</v>
      </c>
      <c r="H7641">
        <v>4.2000000000000003E-2</v>
      </c>
      <c r="I7641">
        <f>ANAM[[#This Row],[VALOR Corregida]]/1000</f>
        <v>4.2000000000000004E-5</v>
      </c>
      <c r="J7641" t="s">
        <v>27</v>
      </c>
      <c r="K7641" t="s">
        <v>24</v>
      </c>
      <c r="L7641" t="s">
        <v>398</v>
      </c>
      <c r="M7641" t="s">
        <v>459</v>
      </c>
      <c r="N7641">
        <v>-23.75722</v>
      </c>
      <c r="O7641">
        <v>-70.458340000000007</v>
      </c>
      <c r="P7641">
        <v>2</v>
      </c>
      <c r="Q7641">
        <v>2016</v>
      </c>
      <c r="R7641" s="2">
        <v>42705</v>
      </c>
      <c r="S7641" s="2">
        <v>42706</v>
      </c>
      <c r="T7641" s="2">
        <v>42718</v>
      </c>
      <c r="U7641" s="2"/>
      <c r="X7641">
        <f>-0.0008*H7641^2-0.94*H7641+97.2</f>
        <v>97.160518588800002</v>
      </c>
      <c r="Y7641">
        <f>X7641*0.12</f>
        <v>11.659262230655999</v>
      </c>
    </row>
    <row r="7642" spans="1:25" x14ac:dyDescent="0.3">
      <c r="A7642" t="s">
        <v>19</v>
      </c>
      <c r="B7642" t="s">
        <v>20</v>
      </c>
      <c r="C7642" t="s">
        <v>460</v>
      </c>
      <c r="D7642" t="s">
        <v>461</v>
      </c>
      <c r="E7642" s="5" t="s">
        <v>522</v>
      </c>
      <c r="F7642">
        <v>5</v>
      </c>
      <c r="G7642" t="s">
        <v>426</v>
      </c>
      <c r="H7642">
        <v>1.25</v>
      </c>
      <c r="I7642">
        <f>ANAM[[#This Row],[VALOR Corregida]]/1000</f>
        <v>1.25E-3</v>
      </c>
      <c r="J7642" t="s">
        <v>27</v>
      </c>
      <c r="K7642" t="s">
        <v>315</v>
      </c>
      <c r="L7642" t="s">
        <v>398</v>
      </c>
      <c r="M7642" t="s">
        <v>459</v>
      </c>
      <c r="N7642">
        <v>-23.75722</v>
      </c>
      <c r="O7642">
        <v>-70.458340000000007</v>
      </c>
      <c r="P7642">
        <v>2</v>
      </c>
      <c r="Q7642">
        <v>2016</v>
      </c>
      <c r="R7642" s="2">
        <v>42705</v>
      </c>
      <c r="S7642" s="2">
        <v>42706</v>
      </c>
      <c r="T7642" s="2">
        <v>42718</v>
      </c>
      <c r="U7642" s="2"/>
    </row>
    <row r="7643" spans="1:25" x14ac:dyDescent="0.3">
      <c r="A7643" t="s">
        <v>19</v>
      </c>
      <c r="B7643" t="s">
        <v>20</v>
      </c>
      <c r="C7643" t="s">
        <v>460</v>
      </c>
      <c r="D7643" t="s">
        <v>461</v>
      </c>
      <c r="E7643" s="5" t="s">
        <v>522</v>
      </c>
      <c r="F7643">
        <v>5</v>
      </c>
      <c r="G7643" t="s">
        <v>428</v>
      </c>
      <c r="H7643">
        <v>0.05</v>
      </c>
      <c r="I7643">
        <f>ANAM[[#This Row],[VALOR Corregida]]/1000</f>
        <v>5.0000000000000002E-5</v>
      </c>
      <c r="J7643" t="s">
        <v>23</v>
      </c>
      <c r="K7643" t="s">
        <v>315</v>
      </c>
      <c r="L7643" t="s">
        <v>398</v>
      </c>
      <c r="M7643" t="s">
        <v>459</v>
      </c>
      <c r="N7643">
        <v>-23.75722</v>
      </c>
      <c r="O7643">
        <v>-70.458340000000007</v>
      </c>
      <c r="P7643">
        <v>2</v>
      </c>
      <c r="Q7643">
        <v>2016</v>
      </c>
      <c r="R7643" s="2">
        <v>42705</v>
      </c>
      <c r="S7643" s="2">
        <v>42706</v>
      </c>
      <c r="T7643" s="2">
        <v>42718</v>
      </c>
      <c r="U7643" s="2"/>
    </row>
    <row r="7644" spans="1:25" x14ac:dyDescent="0.3">
      <c r="A7644" t="s">
        <v>19</v>
      </c>
      <c r="B7644" t="s">
        <v>20</v>
      </c>
      <c r="C7644" t="s">
        <v>460</v>
      </c>
      <c r="D7644" t="s">
        <v>461</v>
      </c>
      <c r="E7644" s="5" t="s">
        <v>522</v>
      </c>
      <c r="F7644">
        <v>5</v>
      </c>
      <c r="G7644" t="s">
        <v>348</v>
      </c>
      <c r="H7644">
        <v>2.5000000000000001E-4</v>
      </c>
      <c r="I7644">
        <f>ANAM[[#This Row],[VALOR Corregida]]/1000</f>
        <v>2.4999999999999999E-7</v>
      </c>
      <c r="J7644" t="s">
        <v>23</v>
      </c>
      <c r="K7644" t="s">
        <v>315</v>
      </c>
      <c r="L7644" t="s">
        <v>398</v>
      </c>
      <c r="M7644" t="s">
        <v>459</v>
      </c>
      <c r="N7644">
        <v>-23.75722</v>
      </c>
      <c r="O7644">
        <v>-70.458340000000007</v>
      </c>
      <c r="P7644">
        <v>2</v>
      </c>
      <c r="Q7644">
        <v>2016</v>
      </c>
      <c r="R7644" s="2">
        <v>42705</v>
      </c>
      <c r="S7644" s="2">
        <v>42706</v>
      </c>
      <c r="T7644" s="2">
        <v>42718</v>
      </c>
      <c r="U7644" s="2"/>
    </row>
    <row r="7645" spans="1:25" x14ac:dyDescent="0.3">
      <c r="A7645" t="s">
        <v>19</v>
      </c>
      <c r="B7645" t="s">
        <v>20</v>
      </c>
      <c r="C7645" t="s">
        <v>460</v>
      </c>
      <c r="D7645" t="s">
        <v>461</v>
      </c>
      <c r="E7645" s="5" t="s">
        <v>522</v>
      </c>
      <c r="F7645">
        <v>5</v>
      </c>
      <c r="G7645" t="s">
        <v>429</v>
      </c>
      <c r="H7645">
        <v>0.05</v>
      </c>
      <c r="I7645">
        <f>ANAM[[#This Row],[VALOR Corregida]]/1000</f>
        <v>5.0000000000000002E-5</v>
      </c>
      <c r="J7645" t="s">
        <v>23</v>
      </c>
      <c r="K7645" t="s">
        <v>315</v>
      </c>
      <c r="L7645" t="s">
        <v>398</v>
      </c>
      <c r="M7645" t="s">
        <v>459</v>
      </c>
      <c r="N7645">
        <v>-23.75722</v>
      </c>
      <c r="O7645">
        <v>-70.458340000000007</v>
      </c>
      <c r="P7645">
        <v>2</v>
      </c>
      <c r="Q7645">
        <v>2016</v>
      </c>
      <c r="R7645" s="2">
        <v>42705</v>
      </c>
      <c r="S7645" s="2">
        <v>42706</v>
      </c>
      <c r="T7645" s="2">
        <v>42718</v>
      </c>
      <c r="U7645" s="2"/>
    </row>
    <row r="7646" spans="1:25" x14ac:dyDescent="0.3">
      <c r="A7646" t="s">
        <v>19</v>
      </c>
      <c r="B7646" t="s">
        <v>20</v>
      </c>
      <c r="C7646" t="s">
        <v>460</v>
      </c>
      <c r="D7646" t="s">
        <v>461</v>
      </c>
      <c r="E7646" s="5" t="s">
        <v>522</v>
      </c>
      <c r="F7646">
        <v>5</v>
      </c>
      <c r="G7646" t="s">
        <v>40</v>
      </c>
      <c r="H7646">
        <v>1.32</v>
      </c>
      <c r="I7646">
        <f>ANAM[[#This Row],[VALOR Corregida]]/1000</f>
        <v>1.32E-3</v>
      </c>
      <c r="J7646" t="s">
        <v>27</v>
      </c>
      <c r="K7646" t="s">
        <v>24</v>
      </c>
      <c r="L7646" t="s">
        <v>398</v>
      </c>
      <c r="M7646" t="s">
        <v>459</v>
      </c>
      <c r="N7646">
        <v>-23.75722</v>
      </c>
      <c r="O7646">
        <v>-70.458340000000007</v>
      </c>
      <c r="P7646">
        <v>2</v>
      </c>
      <c r="Q7646">
        <v>2016</v>
      </c>
      <c r="R7646" s="2">
        <v>42705</v>
      </c>
      <c r="S7646" s="2">
        <v>42706</v>
      </c>
      <c r="T7646" s="2">
        <v>42718</v>
      </c>
      <c r="U7646" s="2"/>
    </row>
    <row r="7647" spans="1:25" x14ac:dyDescent="0.3">
      <c r="A7647" t="s">
        <v>19</v>
      </c>
      <c r="B7647" t="s">
        <v>20</v>
      </c>
      <c r="C7647" t="s">
        <v>460</v>
      </c>
      <c r="D7647" t="s">
        <v>461</v>
      </c>
      <c r="E7647" s="5" t="s">
        <v>522</v>
      </c>
      <c r="F7647">
        <v>5</v>
      </c>
      <c r="G7647" t="s">
        <v>41</v>
      </c>
      <c r="H7647">
        <v>0.01</v>
      </c>
      <c r="I7647">
        <f>ANAM[[#This Row],[VALOR Corregida]]/1000</f>
        <v>1.0000000000000001E-5</v>
      </c>
      <c r="J7647" t="s">
        <v>27</v>
      </c>
      <c r="K7647" t="s">
        <v>315</v>
      </c>
      <c r="L7647" t="s">
        <v>398</v>
      </c>
      <c r="M7647" t="s">
        <v>459</v>
      </c>
      <c r="N7647">
        <v>-23.75722</v>
      </c>
      <c r="O7647">
        <v>-70.458340000000007</v>
      </c>
      <c r="P7647">
        <v>2</v>
      </c>
      <c r="Q7647">
        <v>2016</v>
      </c>
      <c r="R7647" s="2">
        <v>42705</v>
      </c>
      <c r="S7647" s="2">
        <v>42706</v>
      </c>
      <c r="T7647" s="2">
        <v>42718</v>
      </c>
      <c r="U7647" s="2"/>
    </row>
    <row r="7648" spans="1:25" x14ac:dyDescent="0.3">
      <c r="A7648" t="s">
        <v>19</v>
      </c>
      <c r="B7648" t="s">
        <v>20</v>
      </c>
      <c r="C7648" t="s">
        <v>460</v>
      </c>
      <c r="D7648" t="s">
        <v>461</v>
      </c>
      <c r="E7648" s="5" t="s">
        <v>522</v>
      </c>
      <c r="F7648">
        <v>5</v>
      </c>
      <c r="G7648" t="s">
        <v>349</v>
      </c>
      <c r="H7648">
        <v>8</v>
      </c>
      <c r="I7648">
        <f>ANAM[[#This Row],[VALOR Corregida]]/1000</f>
        <v>8.0000000000000002E-3</v>
      </c>
      <c r="J7648" t="s">
        <v>27</v>
      </c>
      <c r="K7648" t="s">
        <v>24</v>
      </c>
      <c r="L7648" t="s">
        <v>398</v>
      </c>
      <c r="M7648" t="s">
        <v>459</v>
      </c>
      <c r="N7648">
        <v>-23.75722</v>
      </c>
      <c r="O7648">
        <v>-70.458340000000007</v>
      </c>
      <c r="P7648">
        <v>2</v>
      </c>
      <c r="Q7648">
        <v>2016</v>
      </c>
      <c r="R7648" s="2">
        <v>42705</v>
      </c>
      <c r="S7648" s="2">
        <v>42706</v>
      </c>
      <c r="T7648" s="2">
        <v>42718</v>
      </c>
      <c r="U7648" s="2"/>
      <c r="X7648">
        <f>-0.14*H7648^3+1.81*H7648^2+5.68*H7648+1.92</f>
        <v>91.52</v>
      </c>
      <c r="Y7648">
        <f>X7648*0.2</f>
        <v>18.303999999999998</v>
      </c>
    </row>
    <row r="7649" spans="1:25" x14ac:dyDescent="0.3">
      <c r="A7649" t="s">
        <v>19</v>
      </c>
      <c r="B7649" t="s">
        <v>20</v>
      </c>
      <c r="C7649" t="s">
        <v>460</v>
      </c>
      <c r="D7649" t="s">
        <v>461</v>
      </c>
      <c r="E7649" s="5" t="s">
        <v>522</v>
      </c>
      <c r="F7649">
        <v>5</v>
      </c>
      <c r="G7649" t="s">
        <v>350</v>
      </c>
      <c r="H7649">
        <v>1.25</v>
      </c>
      <c r="I7649">
        <f>ANAM[[#This Row],[VALOR Corregida]]/1000</f>
        <v>1.25E-3</v>
      </c>
      <c r="J7649" t="s">
        <v>23</v>
      </c>
      <c r="K7649" t="s">
        <v>315</v>
      </c>
      <c r="L7649" t="s">
        <v>398</v>
      </c>
      <c r="M7649" t="s">
        <v>459</v>
      </c>
      <c r="N7649">
        <v>-23.75722</v>
      </c>
      <c r="O7649">
        <v>-70.458340000000007</v>
      </c>
      <c r="P7649">
        <v>2</v>
      </c>
      <c r="Q7649">
        <v>2016</v>
      </c>
      <c r="R7649" s="2">
        <v>42705</v>
      </c>
      <c r="S7649" s="2">
        <v>42706</v>
      </c>
      <c r="T7649" s="2">
        <v>42718</v>
      </c>
      <c r="U7649" s="2"/>
    </row>
    <row r="7650" spans="1:25" x14ac:dyDescent="0.3">
      <c r="A7650" t="s">
        <v>19</v>
      </c>
      <c r="B7650" t="s">
        <v>20</v>
      </c>
      <c r="C7650" t="s">
        <v>460</v>
      </c>
      <c r="D7650" t="s">
        <v>461</v>
      </c>
      <c r="E7650" s="5" t="s">
        <v>522</v>
      </c>
      <c r="F7650">
        <v>5</v>
      </c>
      <c r="G7650" t="s">
        <v>352</v>
      </c>
      <c r="H7650">
        <v>41</v>
      </c>
      <c r="I7650">
        <f>ANAM[[#This Row],[VALOR Corregida]]/1000</f>
        <v>4.1000000000000002E-2</v>
      </c>
      <c r="J7650" t="s">
        <v>27</v>
      </c>
      <c r="K7650" t="s">
        <v>24</v>
      </c>
      <c r="L7650" t="s">
        <v>398</v>
      </c>
      <c r="M7650" t="s">
        <v>459</v>
      </c>
      <c r="N7650">
        <v>-23.75722</v>
      </c>
      <c r="O7650">
        <v>-70.458340000000007</v>
      </c>
      <c r="P7650">
        <v>2</v>
      </c>
      <c r="Q7650">
        <v>2016</v>
      </c>
      <c r="R7650" s="2">
        <v>42705</v>
      </c>
      <c r="S7650" s="2">
        <v>42706</v>
      </c>
      <c r="T7650" s="2">
        <v>42718</v>
      </c>
      <c r="U7650" s="2"/>
      <c r="X7650">
        <f>0.0014*H7650^2-0.86*H7650+97.5</f>
        <v>64.593400000000003</v>
      </c>
      <c r="Y7650">
        <f>X7650*0.12</f>
        <v>7.7512080000000001</v>
      </c>
    </row>
    <row r="7651" spans="1:25" x14ac:dyDescent="0.3">
      <c r="A7651" t="s">
        <v>152</v>
      </c>
      <c r="B7651" t="s">
        <v>20</v>
      </c>
      <c r="C7651" t="s">
        <v>198</v>
      </c>
      <c r="D7651" t="s">
        <v>380</v>
      </c>
      <c r="E7651" s="5" t="s">
        <v>529</v>
      </c>
      <c r="F7651">
        <v>0</v>
      </c>
      <c r="G7651" t="s">
        <v>404</v>
      </c>
      <c r="H7651">
        <v>2.48</v>
      </c>
      <c r="I7651">
        <f>ANAM[[#This Row],[VALOR Corregida]]/1000</f>
        <v>2.48E-3</v>
      </c>
      <c r="J7651" t="s">
        <v>155</v>
      </c>
      <c r="K7651" t="s">
        <v>24</v>
      </c>
      <c r="L7651" t="s">
        <v>398</v>
      </c>
      <c r="M7651" t="s">
        <v>462</v>
      </c>
      <c r="N7651">
        <v>-23.616669999999999</v>
      </c>
      <c r="O7651">
        <v>-70.395560000000003</v>
      </c>
      <c r="P7651">
        <v>2</v>
      </c>
      <c r="Q7651">
        <v>2016</v>
      </c>
      <c r="R7651" s="2">
        <v>42705</v>
      </c>
      <c r="S7651" s="2">
        <v>42706</v>
      </c>
      <c r="T7651" s="2">
        <v>42711</v>
      </c>
      <c r="U7651" s="2"/>
    </row>
    <row r="7652" spans="1:25" x14ac:dyDescent="0.3">
      <c r="A7652" t="s">
        <v>152</v>
      </c>
      <c r="B7652" t="s">
        <v>20</v>
      </c>
      <c r="C7652" t="s">
        <v>198</v>
      </c>
      <c r="D7652" t="s">
        <v>380</v>
      </c>
      <c r="E7652" s="5" t="s">
        <v>529</v>
      </c>
      <c r="F7652">
        <v>0</v>
      </c>
      <c r="G7652" t="s">
        <v>28</v>
      </c>
      <c r="H7652">
        <v>1.98</v>
      </c>
      <c r="I7652">
        <f>ANAM[[#This Row],[VALOR Corregida]]/1000</f>
        <v>1.98E-3</v>
      </c>
      <c r="J7652" t="s">
        <v>155</v>
      </c>
      <c r="K7652" t="s">
        <v>24</v>
      </c>
      <c r="L7652" t="s">
        <v>398</v>
      </c>
      <c r="M7652" t="s">
        <v>462</v>
      </c>
      <c r="N7652">
        <v>-23.616669999999999</v>
      </c>
      <c r="O7652">
        <v>-70.395560000000003</v>
      </c>
      <c r="P7652">
        <v>2</v>
      </c>
      <c r="Q7652">
        <v>2016</v>
      </c>
      <c r="R7652" s="2">
        <v>42705</v>
      </c>
      <c r="S7652" s="2">
        <v>42706</v>
      </c>
      <c r="T7652" s="2">
        <v>42711</v>
      </c>
      <c r="U7652" s="2"/>
    </row>
    <row r="7653" spans="1:25" x14ac:dyDescent="0.3">
      <c r="A7653" t="s">
        <v>152</v>
      </c>
      <c r="B7653" t="s">
        <v>20</v>
      </c>
      <c r="C7653" t="s">
        <v>198</v>
      </c>
      <c r="D7653" t="s">
        <v>380</v>
      </c>
      <c r="E7653" s="5" t="s">
        <v>529</v>
      </c>
      <c r="F7653">
        <v>0</v>
      </c>
      <c r="G7653" t="s">
        <v>29</v>
      </c>
      <c r="H7653">
        <v>1.8</v>
      </c>
      <c r="I7653">
        <f>ANAM[[#This Row],[VALOR Corregida]]/1000</f>
        <v>1.8E-3</v>
      </c>
      <c r="J7653" t="s">
        <v>155</v>
      </c>
      <c r="K7653" t="s">
        <v>24</v>
      </c>
      <c r="L7653" t="s">
        <v>398</v>
      </c>
      <c r="M7653" t="s">
        <v>462</v>
      </c>
      <c r="N7653">
        <v>-23.616669999999999</v>
      </c>
      <c r="O7653">
        <v>-70.395560000000003</v>
      </c>
      <c r="P7653">
        <v>2</v>
      </c>
      <c r="Q7653">
        <v>2016</v>
      </c>
      <c r="R7653" s="2">
        <v>42705</v>
      </c>
      <c r="S7653" s="2">
        <v>42706</v>
      </c>
      <c r="T7653" s="2">
        <v>42711</v>
      </c>
      <c r="U7653" s="2"/>
    </row>
    <row r="7654" spans="1:25" x14ac:dyDescent="0.3">
      <c r="A7654" t="s">
        <v>152</v>
      </c>
      <c r="B7654" t="s">
        <v>20</v>
      </c>
      <c r="C7654" t="s">
        <v>198</v>
      </c>
      <c r="D7654" t="s">
        <v>380</v>
      </c>
      <c r="E7654" s="5" t="s">
        <v>529</v>
      </c>
      <c r="F7654">
        <v>0</v>
      </c>
      <c r="G7654" t="s">
        <v>30</v>
      </c>
      <c r="H7654">
        <v>92000</v>
      </c>
      <c r="I7654">
        <f>ANAM[[#This Row],[VALOR Corregida]]/1000</f>
        <v>92</v>
      </c>
      <c r="J7654" t="s">
        <v>157</v>
      </c>
      <c r="K7654" t="s">
        <v>24</v>
      </c>
      <c r="L7654" t="s">
        <v>398</v>
      </c>
      <c r="M7654" t="s">
        <v>462</v>
      </c>
      <c r="N7654">
        <v>-23.616669999999999</v>
      </c>
      <c r="O7654">
        <v>-70.395560000000003</v>
      </c>
      <c r="P7654">
        <v>2</v>
      </c>
      <c r="Q7654">
        <v>2016</v>
      </c>
      <c r="R7654" s="2">
        <v>42705</v>
      </c>
      <c r="S7654" s="2">
        <v>42706</v>
      </c>
      <c r="T7654" s="2">
        <v>42711</v>
      </c>
      <c r="U7654" s="2"/>
    </row>
    <row r="7655" spans="1:25" x14ac:dyDescent="0.3">
      <c r="A7655" t="s">
        <v>152</v>
      </c>
      <c r="B7655" t="s">
        <v>20</v>
      </c>
      <c r="C7655" t="s">
        <v>198</v>
      </c>
      <c r="D7655" t="s">
        <v>380</v>
      </c>
      <c r="E7655" s="5" t="s">
        <v>529</v>
      </c>
      <c r="F7655">
        <v>0</v>
      </c>
      <c r="G7655" t="s">
        <v>39</v>
      </c>
      <c r="H7655">
        <v>0.01</v>
      </c>
      <c r="I7655">
        <f>ANAM[[#This Row],[VALOR Corregida]]/1000</f>
        <v>1.0000000000000001E-5</v>
      </c>
      <c r="J7655" t="s">
        <v>155</v>
      </c>
      <c r="K7655" t="s">
        <v>315</v>
      </c>
      <c r="L7655" t="s">
        <v>398</v>
      </c>
      <c r="M7655" t="s">
        <v>462</v>
      </c>
      <c r="N7655">
        <v>-23.616669999999999</v>
      </c>
      <c r="O7655">
        <v>-70.395560000000003</v>
      </c>
      <c r="P7655">
        <v>2</v>
      </c>
      <c r="Q7655">
        <v>2016</v>
      </c>
      <c r="R7655" s="2">
        <v>42705</v>
      </c>
      <c r="S7655" s="2">
        <v>42706</v>
      </c>
      <c r="T7655" s="2">
        <v>42711</v>
      </c>
      <c r="U7655" s="2"/>
    </row>
    <row r="7656" spans="1:25" x14ac:dyDescent="0.3">
      <c r="A7656" t="s">
        <v>152</v>
      </c>
      <c r="B7656" t="s">
        <v>20</v>
      </c>
      <c r="C7656" t="s">
        <v>198</v>
      </c>
      <c r="D7656" t="s">
        <v>380</v>
      </c>
      <c r="E7656" s="5" t="s">
        <v>529</v>
      </c>
      <c r="F7656">
        <v>0</v>
      </c>
      <c r="G7656" t="s">
        <v>46</v>
      </c>
      <c r="H7656">
        <v>0.23</v>
      </c>
      <c r="I7656">
        <f>ANAM[[#This Row],[VALOR Corregida]]/1000</f>
        <v>2.3000000000000001E-4</v>
      </c>
      <c r="J7656" t="s">
        <v>155</v>
      </c>
      <c r="K7656" t="s">
        <v>24</v>
      </c>
      <c r="L7656" t="s">
        <v>398</v>
      </c>
      <c r="M7656" t="s">
        <v>462</v>
      </c>
      <c r="N7656">
        <v>-23.616669999999999</v>
      </c>
      <c r="O7656">
        <v>-70.395560000000003</v>
      </c>
      <c r="P7656">
        <v>2</v>
      </c>
      <c r="Q7656">
        <v>2016</v>
      </c>
      <c r="R7656" s="2">
        <v>42705</v>
      </c>
      <c r="S7656" s="2">
        <v>42706</v>
      </c>
      <c r="T7656" s="2">
        <v>42711</v>
      </c>
      <c r="U7656" s="2"/>
    </row>
    <row r="7657" spans="1:25" x14ac:dyDescent="0.3">
      <c r="A7657" t="s">
        <v>152</v>
      </c>
      <c r="B7657" t="s">
        <v>20</v>
      </c>
      <c r="C7657" t="s">
        <v>158</v>
      </c>
      <c r="D7657" t="s">
        <v>395</v>
      </c>
      <c r="E7657">
        <v>140</v>
      </c>
      <c r="F7657">
        <v>0</v>
      </c>
      <c r="G7657" t="s">
        <v>404</v>
      </c>
      <c r="H7657">
        <v>2.5299999999999998</v>
      </c>
      <c r="I7657">
        <f>ANAM[[#This Row],[VALOR Corregida]]/1000</f>
        <v>2.5299999999999997E-3</v>
      </c>
      <c r="J7657" t="s">
        <v>155</v>
      </c>
      <c r="K7657" t="s">
        <v>24</v>
      </c>
      <c r="L7657" t="s">
        <v>398</v>
      </c>
      <c r="M7657" t="s">
        <v>462</v>
      </c>
      <c r="N7657">
        <v>-23.660278000000002</v>
      </c>
      <c r="O7657">
        <v>-70.404167000000001</v>
      </c>
      <c r="P7657">
        <v>2</v>
      </c>
      <c r="Q7657">
        <v>2016</v>
      </c>
      <c r="R7657" s="2">
        <v>42705</v>
      </c>
      <c r="S7657" s="2">
        <v>42706</v>
      </c>
      <c r="T7657" s="2">
        <v>42711</v>
      </c>
      <c r="U7657" s="2"/>
    </row>
    <row r="7658" spans="1:25" x14ac:dyDescent="0.3">
      <c r="A7658" t="s">
        <v>152</v>
      </c>
      <c r="B7658" t="s">
        <v>20</v>
      </c>
      <c r="C7658" t="s">
        <v>158</v>
      </c>
      <c r="D7658" t="s">
        <v>395</v>
      </c>
      <c r="E7658">
        <v>140</v>
      </c>
      <c r="F7658">
        <v>0</v>
      </c>
      <c r="G7658" t="s">
        <v>28</v>
      </c>
      <c r="H7658">
        <v>2.21</v>
      </c>
      <c r="I7658">
        <f>ANAM[[#This Row],[VALOR Corregida]]/1000</f>
        <v>2.2100000000000002E-3</v>
      </c>
      <c r="J7658" t="s">
        <v>155</v>
      </c>
      <c r="K7658" t="s">
        <v>24</v>
      </c>
      <c r="L7658" t="s">
        <v>398</v>
      </c>
      <c r="M7658" t="s">
        <v>462</v>
      </c>
      <c r="N7658">
        <v>-23.660278000000002</v>
      </c>
      <c r="O7658">
        <v>-70.404167000000001</v>
      </c>
      <c r="P7658">
        <v>2</v>
      </c>
      <c r="Q7658">
        <v>2016</v>
      </c>
      <c r="R7658" s="2">
        <v>42705</v>
      </c>
      <c r="S7658" s="2">
        <v>42706</v>
      </c>
      <c r="T7658" s="2">
        <v>42711</v>
      </c>
      <c r="U7658" s="2"/>
    </row>
    <row r="7659" spans="1:25" x14ac:dyDescent="0.3">
      <c r="A7659" t="s">
        <v>152</v>
      </c>
      <c r="B7659" t="s">
        <v>20</v>
      </c>
      <c r="C7659" t="s">
        <v>158</v>
      </c>
      <c r="D7659" t="s">
        <v>395</v>
      </c>
      <c r="E7659">
        <v>140</v>
      </c>
      <c r="F7659">
        <v>0</v>
      </c>
      <c r="G7659" t="s">
        <v>29</v>
      </c>
      <c r="H7659">
        <v>1.7</v>
      </c>
      <c r="I7659">
        <f>ANAM[[#This Row],[VALOR Corregida]]/1000</f>
        <v>1.6999999999999999E-3</v>
      </c>
      <c r="J7659" t="s">
        <v>155</v>
      </c>
      <c r="K7659" t="s">
        <v>24</v>
      </c>
      <c r="L7659" t="s">
        <v>398</v>
      </c>
      <c r="M7659" t="s">
        <v>462</v>
      </c>
      <c r="N7659">
        <v>-23.660278000000002</v>
      </c>
      <c r="O7659">
        <v>-70.404167000000001</v>
      </c>
      <c r="P7659">
        <v>2</v>
      </c>
      <c r="Q7659">
        <v>2016</v>
      </c>
      <c r="R7659" s="2">
        <v>42705</v>
      </c>
      <c r="S7659" s="2">
        <v>42706</v>
      </c>
      <c r="T7659" s="2">
        <v>42711</v>
      </c>
      <c r="U7659" s="2"/>
    </row>
    <row r="7660" spans="1:25" x14ac:dyDescent="0.3">
      <c r="A7660" t="s">
        <v>152</v>
      </c>
      <c r="B7660" t="s">
        <v>20</v>
      </c>
      <c r="C7660" t="s">
        <v>158</v>
      </c>
      <c r="D7660" t="s">
        <v>395</v>
      </c>
      <c r="E7660">
        <v>140</v>
      </c>
      <c r="F7660">
        <v>0</v>
      </c>
      <c r="G7660" t="s">
        <v>30</v>
      </c>
      <c r="H7660">
        <v>490</v>
      </c>
      <c r="I7660">
        <f>ANAM[[#This Row],[VALOR Corregida]]/1000</f>
        <v>0.49</v>
      </c>
      <c r="J7660" t="s">
        <v>157</v>
      </c>
      <c r="K7660" t="s">
        <v>24</v>
      </c>
      <c r="L7660" t="s">
        <v>398</v>
      </c>
      <c r="M7660" t="s">
        <v>462</v>
      </c>
      <c r="N7660">
        <v>-23.660278000000002</v>
      </c>
      <c r="O7660">
        <v>-70.404167000000001</v>
      </c>
      <c r="P7660">
        <v>2</v>
      </c>
      <c r="Q7660">
        <v>2016</v>
      </c>
      <c r="R7660" s="2">
        <v>42705</v>
      </c>
      <c r="S7660" s="2">
        <v>42706</v>
      </c>
      <c r="T7660" s="2">
        <v>42711</v>
      </c>
      <c r="U7660" s="2"/>
    </row>
    <row r="7661" spans="1:25" x14ac:dyDescent="0.3">
      <c r="A7661" t="s">
        <v>152</v>
      </c>
      <c r="B7661" t="s">
        <v>20</v>
      </c>
      <c r="C7661" t="s">
        <v>158</v>
      </c>
      <c r="D7661" t="s">
        <v>395</v>
      </c>
      <c r="E7661">
        <v>140</v>
      </c>
      <c r="F7661">
        <v>0</v>
      </c>
      <c r="G7661" t="s">
        <v>39</v>
      </c>
      <c r="H7661">
        <v>0.01</v>
      </c>
      <c r="I7661">
        <f>ANAM[[#This Row],[VALOR Corregida]]/1000</f>
        <v>1.0000000000000001E-5</v>
      </c>
      <c r="J7661" t="s">
        <v>155</v>
      </c>
      <c r="K7661" t="s">
        <v>315</v>
      </c>
      <c r="L7661" t="s">
        <v>398</v>
      </c>
      <c r="M7661" t="s">
        <v>462</v>
      </c>
      <c r="N7661">
        <v>-23.660278000000002</v>
      </c>
      <c r="O7661">
        <v>-70.404167000000001</v>
      </c>
      <c r="P7661">
        <v>2</v>
      </c>
      <c r="Q7661">
        <v>2016</v>
      </c>
      <c r="R7661" s="2">
        <v>42705</v>
      </c>
      <c r="S7661" s="2">
        <v>42706</v>
      </c>
      <c r="T7661" s="2">
        <v>42711</v>
      </c>
      <c r="U7661" s="2"/>
    </row>
    <row r="7662" spans="1:25" x14ac:dyDescent="0.3">
      <c r="A7662" t="s">
        <v>152</v>
      </c>
      <c r="B7662" t="s">
        <v>20</v>
      </c>
      <c r="C7662" t="s">
        <v>158</v>
      </c>
      <c r="D7662" t="s">
        <v>395</v>
      </c>
      <c r="E7662">
        <v>140</v>
      </c>
      <c r="F7662">
        <v>0</v>
      </c>
      <c r="G7662" t="s">
        <v>46</v>
      </c>
      <c r="H7662">
        <v>0.3</v>
      </c>
      <c r="I7662">
        <f>ANAM[[#This Row],[VALOR Corregida]]/1000</f>
        <v>2.9999999999999997E-4</v>
      </c>
      <c r="J7662" t="s">
        <v>155</v>
      </c>
      <c r="K7662" t="s">
        <v>24</v>
      </c>
      <c r="L7662" t="s">
        <v>398</v>
      </c>
      <c r="M7662" t="s">
        <v>462</v>
      </c>
      <c r="N7662">
        <v>-23.660278000000002</v>
      </c>
      <c r="O7662">
        <v>-70.404167000000001</v>
      </c>
      <c r="P7662">
        <v>2</v>
      </c>
      <c r="Q7662">
        <v>2016</v>
      </c>
      <c r="R7662" s="2">
        <v>42705</v>
      </c>
      <c r="S7662" s="2">
        <v>42706</v>
      </c>
      <c r="T7662" s="2">
        <v>42711</v>
      </c>
      <c r="U7662" s="2"/>
    </row>
    <row r="7663" spans="1:25" x14ac:dyDescent="0.3">
      <c r="A7663" t="s">
        <v>164</v>
      </c>
      <c r="B7663" t="s">
        <v>20</v>
      </c>
      <c r="C7663" t="s">
        <v>451</v>
      </c>
      <c r="D7663" t="s">
        <v>456</v>
      </c>
      <c r="E7663" s="5" t="s">
        <v>514</v>
      </c>
      <c r="F7663">
        <v>11.4</v>
      </c>
      <c r="G7663" t="s">
        <v>397</v>
      </c>
      <c r="H7663">
        <v>4.4000000000000004</v>
      </c>
      <c r="I7663">
        <f>ANAM[[#This Row],[VALOR Corregida]]/1000</f>
        <v>4.4000000000000003E-3</v>
      </c>
      <c r="J7663" t="s">
        <v>167</v>
      </c>
      <c r="K7663" t="s">
        <v>24</v>
      </c>
      <c r="L7663" t="s">
        <v>398</v>
      </c>
      <c r="M7663" t="s">
        <v>463</v>
      </c>
      <c r="N7663">
        <v>-23.481960000000001</v>
      </c>
      <c r="O7663">
        <v>-70.461439999999996</v>
      </c>
      <c r="P7663">
        <v>2</v>
      </c>
      <c r="Q7663">
        <v>2016</v>
      </c>
      <c r="R7663" s="2">
        <v>42705</v>
      </c>
      <c r="S7663" s="2">
        <v>42705</v>
      </c>
      <c r="T7663" s="2">
        <v>42713</v>
      </c>
      <c r="U7663" s="2"/>
    </row>
    <row r="7664" spans="1:25" x14ac:dyDescent="0.3">
      <c r="A7664" t="s">
        <v>164</v>
      </c>
      <c r="B7664" t="s">
        <v>20</v>
      </c>
      <c r="C7664" t="s">
        <v>451</v>
      </c>
      <c r="D7664" t="s">
        <v>456</v>
      </c>
      <c r="E7664" s="5" t="s">
        <v>514</v>
      </c>
      <c r="F7664">
        <v>11.4</v>
      </c>
      <c r="G7664" t="s">
        <v>400</v>
      </c>
      <c r="H7664">
        <v>13.1</v>
      </c>
      <c r="I7664">
        <f>ANAM[[#This Row],[VALOR Corregida]]/1000</f>
        <v>1.3099999999999999E-2</v>
      </c>
      <c r="J7664" t="s">
        <v>167</v>
      </c>
      <c r="K7664" t="s">
        <v>24</v>
      </c>
      <c r="L7664" t="s">
        <v>398</v>
      </c>
      <c r="M7664" t="s">
        <v>463</v>
      </c>
      <c r="N7664">
        <v>-23.481960000000001</v>
      </c>
      <c r="O7664">
        <v>-70.461439999999996</v>
      </c>
      <c r="P7664">
        <v>2</v>
      </c>
      <c r="Q7664">
        <v>2016</v>
      </c>
      <c r="R7664" s="2">
        <v>42705</v>
      </c>
      <c r="S7664" s="2">
        <v>42705</v>
      </c>
      <c r="T7664" s="2">
        <v>42713</v>
      </c>
      <c r="U7664" s="2"/>
    </row>
    <row r="7665" spans="1:21" x14ac:dyDescent="0.3">
      <c r="A7665" t="s">
        <v>164</v>
      </c>
      <c r="B7665" t="s">
        <v>20</v>
      </c>
      <c r="C7665" t="s">
        <v>451</v>
      </c>
      <c r="D7665" t="s">
        <v>456</v>
      </c>
      <c r="E7665" s="5" t="s">
        <v>514</v>
      </c>
      <c r="F7665">
        <v>11.4</v>
      </c>
      <c r="G7665" t="s">
        <v>401</v>
      </c>
      <c r="H7665">
        <v>79.5</v>
      </c>
      <c r="I7665">
        <f>ANAM[[#This Row],[VALOR Corregida]]/1000</f>
        <v>7.9500000000000001E-2</v>
      </c>
      <c r="J7665" t="s">
        <v>167</v>
      </c>
      <c r="K7665" t="s">
        <v>24</v>
      </c>
      <c r="L7665" t="s">
        <v>398</v>
      </c>
      <c r="M7665" t="s">
        <v>463</v>
      </c>
      <c r="N7665">
        <v>-23.481960000000001</v>
      </c>
      <c r="O7665">
        <v>-70.461439999999996</v>
      </c>
      <c r="P7665">
        <v>2</v>
      </c>
      <c r="Q7665">
        <v>2016</v>
      </c>
      <c r="R7665" s="2">
        <v>42705</v>
      </c>
      <c r="S7665" s="2">
        <v>42705</v>
      </c>
      <c r="T7665" s="2">
        <v>42713</v>
      </c>
      <c r="U7665" s="2"/>
    </row>
    <row r="7666" spans="1:21" x14ac:dyDescent="0.3">
      <c r="A7666" t="s">
        <v>164</v>
      </c>
      <c r="B7666" t="s">
        <v>20</v>
      </c>
      <c r="C7666" t="s">
        <v>451</v>
      </c>
      <c r="D7666" t="s">
        <v>456</v>
      </c>
      <c r="E7666" s="5" t="s">
        <v>514</v>
      </c>
      <c r="F7666">
        <v>11.4</v>
      </c>
      <c r="G7666" t="s">
        <v>402</v>
      </c>
      <c r="H7666">
        <v>1.4</v>
      </c>
      <c r="I7666">
        <f>ANAM[[#This Row],[VALOR Corregida]]/1000</f>
        <v>1.4E-3</v>
      </c>
      <c r="J7666" t="s">
        <v>167</v>
      </c>
      <c r="K7666" t="s">
        <v>24</v>
      </c>
      <c r="L7666" t="s">
        <v>398</v>
      </c>
      <c r="M7666" t="s">
        <v>463</v>
      </c>
      <c r="N7666">
        <v>-23.481960000000001</v>
      </c>
      <c r="O7666">
        <v>-70.461439999999996</v>
      </c>
      <c r="P7666">
        <v>2</v>
      </c>
      <c r="Q7666">
        <v>2016</v>
      </c>
      <c r="R7666" s="2">
        <v>42705</v>
      </c>
      <c r="S7666" s="2">
        <v>42705</v>
      </c>
      <c r="T7666" s="2">
        <v>42713</v>
      </c>
      <c r="U7666" s="2"/>
    </row>
    <row r="7667" spans="1:21" x14ac:dyDescent="0.3">
      <c r="A7667" t="s">
        <v>164</v>
      </c>
      <c r="B7667" t="s">
        <v>20</v>
      </c>
      <c r="C7667" t="s">
        <v>451</v>
      </c>
      <c r="D7667" t="s">
        <v>456</v>
      </c>
      <c r="E7667" s="5" t="s">
        <v>514</v>
      </c>
      <c r="F7667">
        <v>11.4</v>
      </c>
      <c r="G7667" t="s">
        <v>403</v>
      </c>
      <c r="H7667">
        <v>1.2</v>
      </c>
      <c r="I7667">
        <f>ANAM[[#This Row],[VALOR Corregida]]/1000</f>
        <v>1.1999999999999999E-3</v>
      </c>
      <c r="J7667" t="s">
        <v>167</v>
      </c>
      <c r="K7667" t="s">
        <v>24</v>
      </c>
      <c r="L7667" t="s">
        <v>398</v>
      </c>
      <c r="M7667" t="s">
        <v>463</v>
      </c>
      <c r="N7667">
        <v>-23.481960000000001</v>
      </c>
      <c r="O7667">
        <v>-70.461439999999996</v>
      </c>
      <c r="P7667">
        <v>2</v>
      </c>
      <c r="Q7667">
        <v>2016</v>
      </c>
      <c r="R7667" s="2">
        <v>42705</v>
      </c>
      <c r="S7667" s="2">
        <v>42705</v>
      </c>
      <c r="T7667" s="2">
        <v>42713</v>
      </c>
      <c r="U7667" s="2"/>
    </row>
    <row r="7668" spans="1:21" x14ac:dyDescent="0.3">
      <c r="A7668" t="s">
        <v>164</v>
      </c>
      <c r="B7668" t="s">
        <v>20</v>
      </c>
      <c r="C7668" t="s">
        <v>451</v>
      </c>
      <c r="D7668" t="s">
        <v>456</v>
      </c>
      <c r="E7668" s="5" t="s">
        <v>514</v>
      </c>
      <c r="F7668">
        <v>11.4</v>
      </c>
      <c r="G7668" t="s">
        <v>404</v>
      </c>
      <c r="H7668">
        <v>1.6</v>
      </c>
      <c r="I7668">
        <f>ANAM[[#This Row],[VALOR Corregida]]/1000</f>
        <v>1.6000000000000001E-3</v>
      </c>
      <c r="J7668" t="s">
        <v>155</v>
      </c>
      <c r="K7668" t="s">
        <v>24</v>
      </c>
      <c r="L7668" t="s">
        <v>398</v>
      </c>
      <c r="M7668" t="s">
        <v>463</v>
      </c>
      <c r="N7668">
        <v>-23.481960000000001</v>
      </c>
      <c r="O7668">
        <v>-70.461439999999996</v>
      </c>
      <c r="P7668">
        <v>2</v>
      </c>
      <c r="Q7668">
        <v>2016</v>
      </c>
      <c r="R7668" s="2">
        <v>42705</v>
      </c>
      <c r="S7668" s="2">
        <v>42705</v>
      </c>
      <c r="T7668" s="2">
        <v>42713</v>
      </c>
      <c r="U7668" s="2"/>
    </row>
    <row r="7669" spans="1:21" x14ac:dyDescent="0.3">
      <c r="A7669" t="s">
        <v>164</v>
      </c>
      <c r="B7669" t="s">
        <v>20</v>
      </c>
      <c r="C7669" t="s">
        <v>153</v>
      </c>
      <c r="D7669" t="s">
        <v>219</v>
      </c>
      <c r="E7669" s="5" t="s">
        <v>525</v>
      </c>
      <c r="F7669">
        <v>0</v>
      </c>
      <c r="G7669" t="s">
        <v>46</v>
      </c>
      <c r="H7669">
        <v>28.8</v>
      </c>
      <c r="I7669">
        <f>ANAM[[#This Row],[VALOR Corregida]]/1000</f>
        <v>2.8799999999999999E-2</v>
      </c>
      <c r="J7669" t="s">
        <v>155</v>
      </c>
      <c r="K7669" t="s">
        <v>24</v>
      </c>
      <c r="L7669" t="s">
        <v>143</v>
      </c>
      <c r="M7669" t="s">
        <v>283</v>
      </c>
      <c r="N7669" s="7">
        <v>-23.626111000000002</v>
      </c>
      <c r="O7669" s="7">
        <v>-70.398332999999994</v>
      </c>
      <c r="P7669">
        <v>2</v>
      </c>
      <c r="Q7669">
        <v>2000</v>
      </c>
      <c r="R7669" s="2">
        <v>36765</v>
      </c>
      <c r="S7669" s="2">
        <v>36765</v>
      </c>
      <c r="T7669" s="2">
        <v>36765</v>
      </c>
      <c r="U7669" s="2"/>
    </row>
    <row r="7670" spans="1:21" x14ac:dyDescent="0.3">
      <c r="A7670" t="s">
        <v>164</v>
      </c>
      <c r="B7670" t="s">
        <v>20</v>
      </c>
      <c r="C7670" t="s">
        <v>202</v>
      </c>
      <c r="D7670" t="s">
        <v>203</v>
      </c>
      <c r="E7670" s="5" t="s">
        <v>526</v>
      </c>
      <c r="F7670">
        <v>0</v>
      </c>
      <c r="G7670" t="s">
        <v>46</v>
      </c>
      <c r="H7670">
        <v>35.5</v>
      </c>
      <c r="I7670">
        <f>ANAM[[#This Row],[VALOR Corregida]]/1000</f>
        <v>3.5499999999999997E-2</v>
      </c>
      <c r="J7670" t="s">
        <v>155</v>
      </c>
      <c r="K7670" t="s">
        <v>24</v>
      </c>
      <c r="L7670" t="s">
        <v>143</v>
      </c>
      <c r="M7670" t="s">
        <v>266</v>
      </c>
      <c r="N7670" s="7">
        <v>-23.633890000000001</v>
      </c>
      <c r="O7670" s="7">
        <v>-70.400000000000006</v>
      </c>
      <c r="P7670">
        <v>1</v>
      </c>
      <c r="Q7670">
        <v>2000</v>
      </c>
      <c r="R7670" s="2">
        <v>36620</v>
      </c>
      <c r="S7670" s="2">
        <v>36620</v>
      </c>
      <c r="T7670" s="2">
        <v>36620</v>
      </c>
      <c r="U7670" s="2"/>
    </row>
    <row r="7671" spans="1:21" x14ac:dyDescent="0.3">
      <c r="A7671" t="s">
        <v>164</v>
      </c>
      <c r="B7671" t="s">
        <v>20</v>
      </c>
      <c r="C7671" t="s">
        <v>451</v>
      </c>
      <c r="D7671" t="s">
        <v>456</v>
      </c>
      <c r="E7671" s="5" t="s">
        <v>514</v>
      </c>
      <c r="F7671">
        <v>11.4</v>
      </c>
      <c r="G7671" t="s">
        <v>406</v>
      </c>
      <c r="H7671">
        <v>0</v>
      </c>
      <c r="I7671">
        <f>ANAM[[#This Row],[VALOR Corregida]]/1000</f>
        <v>0</v>
      </c>
      <c r="J7671" t="s">
        <v>167</v>
      </c>
      <c r="K7671" t="s">
        <v>24</v>
      </c>
      <c r="L7671" t="s">
        <v>398</v>
      </c>
      <c r="M7671" t="s">
        <v>463</v>
      </c>
      <c r="N7671">
        <v>-23.481960000000001</v>
      </c>
      <c r="O7671">
        <v>-70.461439999999996</v>
      </c>
      <c r="P7671">
        <v>2</v>
      </c>
      <c r="Q7671">
        <v>2016</v>
      </c>
      <c r="R7671" s="2">
        <v>42705</v>
      </c>
      <c r="S7671" s="2">
        <v>42705</v>
      </c>
      <c r="T7671" s="2">
        <v>42713</v>
      </c>
      <c r="U7671" s="2"/>
    </row>
    <row r="7672" spans="1:21" x14ac:dyDescent="0.3">
      <c r="A7672" t="s">
        <v>164</v>
      </c>
      <c r="B7672" t="s">
        <v>20</v>
      </c>
      <c r="C7672" t="s">
        <v>451</v>
      </c>
      <c r="D7672" t="s">
        <v>456</v>
      </c>
      <c r="E7672" s="5" t="s">
        <v>514</v>
      </c>
      <c r="F7672">
        <v>11.4</v>
      </c>
      <c r="G7672" t="s">
        <v>37</v>
      </c>
      <c r="H7672">
        <v>21.6</v>
      </c>
      <c r="I7672">
        <f>ANAM[[#This Row],[VALOR Corregida]]/1000</f>
        <v>2.1600000000000001E-2</v>
      </c>
      <c r="J7672" t="s">
        <v>155</v>
      </c>
      <c r="K7672" t="s">
        <v>24</v>
      </c>
      <c r="L7672" t="s">
        <v>398</v>
      </c>
      <c r="M7672" t="s">
        <v>463</v>
      </c>
      <c r="N7672">
        <v>-23.481960000000001</v>
      </c>
      <c r="O7672">
        <v>-70.461439999999996</v>
      </c>
      <c r="P7672">
        <v>2</v>
      </c>
      <c r="Q7672">
        <v>2016</v>
      </c>
      <c r="R7672" s="2">
        <v>42705</v>
      </c>
      <c r="S7672" s="2">
        <v>42705</v>
      </c>
      <c r="T7672" s="2">
        <v>42713</v>
      </c>
      <c r="U7672" s="2"/>
    </row>
    <row r="7673" spans="1:21" x14ac:dyDescent="0.3">
      <c r="A7673" t="s">
        <v>164</v>
      </c>
      <c r="B7673" t="s">
        <v>20</v>
      </c>
      <c r="C7673" t="s">
        <v>451</v>
      </c>
      <c r="D7673" t="s">
        <v>456</v>
      </c>
      <c r="E7673" s="5" t="s">
        <v>514</v>
      </c>
      <c r="F7673">
        <v>11.4</v>
      </c>
      <c r="G7673" t="s">
        <v>407</v>
      </c>
      <c r="H7673">
        <v>0.3</v>
      </c>
      <c r="I7673">
        <f>ANAM[[#This Row],[VALOR Corregida]]/1000</f>
        <v>2.9999999999999997E-4</v>
      </c>
      <c r="J7673" t="s">
        <v>167</v>
      </c>
      <c r="K7673" t="s">
        <v>24</v>
      </c>
      <c r="L7673" t="s">
        <v>398</v>
      </c>
      <c r="M7673" t="s">
        <v>463</v>
      </c>
      <c r="N7673">
        <v>-23.481960000000001</v>
      </c>
      <c r="O7673">
        <v>-70.461439999999996</v>
      </c>
      <c r="P7673">
        <v>2</v>
      </c>
      <c r="Q7673">
        <v>2016</v>
      </c>
      <c r="R7673" s="2">
        <v>42705</v>
      </c>
      <c r="S7673" s="2">
        <v>42705</v>
      </c>
      <c r="T7673" s="2">
        <v>42713</v>
      </c>
      <c r="U7673" s="2"/>
    </row>
    <row r="7674" spans="1:21" x14ac:dyDescent="0.3">
      <c r="A7674" t="s">
        <v>164</v>
      </c>
      <c r="B7674" t="s">
        <v>20</v>
      </c>
      <c r="C7674" t="s">
        <v>451</v>
      </c>
      <c r="D7674" t="s">
        <v>456</v>
      </c>
      <c r="E7674" s="5" t="s">
        <v>514</v>
      </c>
      <c r="F7674">
        <v>11.4</v>
      </c>
      <c r="G7674" t="s">
        <v>129</v>
      </c>
      <c r="H7674">
        <v>1</v>
      </c>
      <c r="I7674">
        <f>ANAM[[#This Row],[VALOR Corregida]]/1000</f>
        <v>1E-3</v>
      </c>
      <c r="J7674" t="s">
        <v>155</v>
      </c>
      <c r="K7674" t="s">
        <v>315</v>
      </c>
      <c r="L7674" t="s">
        <v>398</v>
      </c>
      <c r="M7674" t="s">
        <v>463</v>
      </c>
      <c r="N7674">
        <v>-23.481960000000001</v>
      </c>
      <c r="O7674">
        <v>-70.461439999999996</v>
      </c>
      <c r="P7674">
        <v>2</v>
      </c>
      <c r="Q7674">
        <v>2016</v>
      </c>
      <c r="R7674" s="2">
        <v>42705</v>
      </c>
      <c r="S7674" s="2">
        <v>42705</v>
      </c>
      <c r="T7674" s="2">
        <v>42713</v>
      </c>
      <c r="U7674" s="2"/>
    </row>
    <row r="7675" spans="1:21" x14ac:dyDescent="0.3">
      <c r="A7675" t="s">
        <v>164</v>
      </c>
      <c r="B7675" t="s">
        <v>20</v>
      </c>
      <c r="C7675" t="s">
        <v>451</v>
      </c>
      <c r="D7675" t="s">
        <v>456</v>
      </c>
      <c r="E7675" s="5" t="s">
        <v>514</v>
      </c>
      <c r="F7675">
        <v>11.4</v>
      </c>
      <c r="G7675" t="s">
        <v>408</v>
      </c>
      <c r="H7675">
        <v>5</v>
      </c>
      <c r="I7675">
        <f>ANAM[[#This Row],[VALOR Corregida]]/1000</f>
        <v>5.0000000000000001E-3</v>
      </c>
      <c r="J7675" t="s">
        <v>155</v>
      </c>
      <c r="K7675" t="s">
        <v>315</v>
      </c>
      <c r="L7675" t="s">
        <v>398</v>
      </c>
      <c r="M7675" t="s">
        <v>463</v>
      </c>
      <c r="N7675">
        <v>-23.481960000000001</v>
      </c>
      <c r="O7675">
        <v>-70.461439999999996</v>
      </c>
      <c r="P7675">
        <v>2</v>
      </c>
      <c r="Q7675">
        <v>2016</v>
      </c>
      <c r="R7675" s="2">
        <v>42705</v>
      </c>
      <c r="S7675" s="2">
        <v>42705</v>
      </c>
      <c r="T7675" s="2">
        <v>42713</v>
      </c>
      <c r="U7675" s="2"/>
    </row>
    <row r="7676" spans="1:21" x14ac:dyDescent="0.3">
      <c r="A7676" t="s">
        <v>164</v>
      </c>
      <c r="B7676" t="s">
        <v>20</v>
      </c>
      <c r="C7676" t="s">
        <v>451</v>
      </c>
      <c r="D7676" t="s">
        <v>456</v>
      </c>
      <c r="E7676" s="5" t="s">
        <v>514</v>
      </c>
      <c r="F7676">
        <v>11.4</v>
      </c>
      <c r="G7676" t="s">
        <v>166</v>
      </c>
      <c r="H7676">
        <v>1</v>
      </c>
      <c r="I7676">
        <f>ANAM[[#This Row],[VALOR Corregida]]/1000</f>
        <v>1E-3</v>
      </c>
      <c r="J7676" t="s">
        <v>167</v>
      </c>
      <c r="K7676" t="s">
        <v>24</v>
      </c>
      <c r="L7676" t="s">
        <v>398</v>
      </c>
      <c r="M7676" t="s">
        <v>463</v>
      </c>
      <c r="N7676">
        <v>-23.481960000000001</v>
      </c>
      <c r="O7676">
        <v>-70.461439999999996</v>
      </c>
      <c r="P7676">
        <v>2</v>
      </c>
      <c r="Q7676">
        <v>2016</v>
      </c>
      <c r="R7676" s="2">
        <v>42705</v>
      </c>
      <c r="S7676" s="2">
        <v>42705</v>
      </c>
      <c r="T7676" s="2">
        <v>42713</v>
      </c>
      <c r="U7676" s="2"/>
    </row>
    <row r="7677" spans="1:21" x14ac:dyDescent="0.3">
      <c r="A7677" t="s">
        <v>164</v>
      </c>
      <c r="B7677" t="s">
        <v>20</v>
      </c>
      <c r="C7677" t="s">
        <v>451</v>
      </c>
      <c r="D7677" t="s">
        <v>456</v>
      </c>
      <c r="E7677" s="5" t="s">
        <v>514</v>
      </c>
      <c r="F7677">
        <v>11.4</v>
      </c>
      <c r="G7677" t="s">
        <v>39</v>
      </c>
      <c r="H7677">
        <v>0.02</v>
      </c>
      <c r="I7677">
        <f>ANAM[[#This Row],[VALOR Corregida]]/1000</f>
        <v>2.0000000000000002E-5</v>
      </c>
      <c r="J7677" t="s">
        <v>155</v>
      </c>
      <c r="K7677" t="s">
        <v>24</v>
      </c>
      <c r="L7677" t="s">
        <v>398</v>
      </c>
      <c r="M7677" t="s">
        <v>463</v>
      </c>
      <c r="N7677">
        <v>-23.481960000000001</v>
      </c>
      <c r="O7677">
        <v>-70.461439999999996</v>
      </c>
      <c r="P7677">
        <v>2</v>
      </c>
      <c r="Q7677">
        <v>2016</v>
      </c>
      <c r="R7677" s="2">
        <v>42705</v>
      </c>
      <c r="S7677" s="2">
        <v>42705</v>
      </c>
      <c r="T7677" s="2">
        <v>42713</v>
      </c>
      <c r="U7677" s="2"/>
    </row>
    <row r="7678" spans="1:21" x14ac:dyDescent="0.3">
      <c r="A7678" t="s">
        <v>164</v>
      </c>
      <c r="B7678" t="s">
        <v>20</v>
      </c>
      <c r="C7678" t="s">
        <v>451</v>
      </c>
      <c r="D7678" t="s">
        <v>456</v>
      </c>
      <c r="E7678" s="5" t="s">
        <v>514</v>
      </c>
      <c r="F7678">
        <v>11.4</v>
      </c>
      <c r="G7678" t="s">
        <v>64</v>
      </c>
      <c r="H7678">
        <v>316.89999999999998</v>
      </c>
      <c r="I7678">
        <f>ANAM[[#This Row],[VALOR Corregida]]/1000</f>
        <v>0.31689999999999996</v>
      </c>
      <c r="J7678" t="s">
        <v>155</v>
      </c>
      <c r="K7678" t="s">
        <v>24</v>
      </c>
      <c r="L7678" t="s">
        <v>398</v>
      </c>
      <c r="M7678" t="s">
        <v>463</v>
      </c>
      <c r="N7678">
        <v>-23.481960000000001</v>
      </c>
      <c r="O7678">
        <v>-70.461439999999996</v>
      </c>
      <c r="P7678">
        <v>2</v>
      </c>
      <c r="Q7678">
        <v>2016</v>
      </c>
      <c r="R7678" s="2">
        <v>42705</v>
      </c>
      <c r="S7678" s="2">
        <v>42705</v>
      </c>
      <c r="T7678" s="2">
        <v>42713</v>
      </c>
      <c r="U7678" s="2"/>
    </row>
    <row r="7679" spans="1:21" x14ac:dyDescent="0.3">
      <c r="A7679" t="s">
        <v>164</v>
      </c>
      <c r="B7679" t="s">
        <v>20</v>
      </c>
      <c r="C7679" t="s">
        <v>202</v>
      </c>
      <c r="D7679" t="s">
        <v>203</v>
      </c>
      <c r="E7679" s="5" t="s">
        <v>526</v>
      </c>
      <c r="F7679">
        <v>0</v>
      </c>
      <c r="G7679" t="s">
        <v>46</v>
      </c>
      <c r="H7679">
        <v>235</v>
      </c>
      <c r="I7679">
        <f>ANAM[[#This Row],[VALOR Corregida]]/1000</f>
        <v>0.23499999999999999</v>
      </c>
      <c r="J7679" t="s">
        <v>155</v>
      </c>
      <c r="K7679" t="s">
        <v>24</v>
      </c>
      <c r="L7679" t="s">
        <v>143</v>
      </c>
      <c r="M7679" t="s">
        <v>275</v>
      </c>
      <c r="N7679" s="7">
        <v>-23.633890000000001</v>
      </c>
      <c r="O7679" s="7">
        <v>-70.400000000000006</v>
      </c>
      <c r="P7679">
        <v>2</v>
      </c>
      <c r="Q7679">
        <v>2000</v>
      </c>
      <c r="R7679" s="2">
        <v>36765</v>
      </c>
      <c r="S7679" s="2">
        <v>36765</v>
      </c>
      <c r="T7679" s="2">
        <v>36765</v>
      </c>
      <c r="U7679" s="2"/>
    </row>
    <row r="7680" spans="1:21" x14ac:dyDescent="0.3">
      <c r="A7680" t="s">
        <v>164</v>
      </c>
      <c r="B7680" t="s">
        <v>20</v>
      </c>
      <c r="C7680" t="s">
        <v>54</v>
      </c>
      <c r="D7680" t="s">
        <v>384</v>
      </c>
      <c r="E7680" s="5" t="s">
        <v>516</v>
      </c>
      <c r="F7680">
        <v>9.3000000000000007</v>
      </c>
      <c r="G7680" t="s">
        <v>397</v>
      </c>
      <c r="H7680">
        <v>6.2</v>
      </c>
      <c r="I7680">
        <f>ANAM[[#This Row],[VALOR Corregida]]/1000</f>
        <v>6.1999999999999998E-3</v>
      </c>
      <c r="J7680" t="s">
        <v>167</v>
      </c>
      <c r="K7680" t="s">
        <v>24</v>
      </c>
      <c r="L7680" t="s">
        <v>398</v>
      </c>
      <c r="M7680" t="s">
        <v>463</v>
      </c>
      <c r="N7680">
        <v>-23.61722</v>
      </c>
      <c r="O7680">
        <v>-70.397220000000004</v>
      </c>
      <c r="P7680">
        <v>2</v>
      </c>
      <c r="Q7680">
        <v>2016</v>
      </c>
      <c r="R7680" s="2">
        <v>42705</v>
      </c>
      <c r="S7680" s="2">
        <v>42705</v>
      </c>
      <c r="T7680" s="2">
        <v>42713</v>
      </c>
      <c r="U7680" s="2"/>
    </row>
    <row r="7681" spans="1:21" x14ac:dyDescent="0.3">
      <c r="A7681" t="s">
        <v>164</v>
      </c>
      <c r="B7681" t="s">
        <v>20</v>
      </c>
      <c r="C7681" t="s">
        <v>54</v>
      </c>
      <c r="D7681" t="s">
        <v>384</v>
      </c>
      <c r="E7681" s="5" t="s">
        <v>516</v>
      </c>
      <c r="F7681">
        <v>9.3000000000000007</v>
      </c>
      <c r="G7681" t="s">
        <v>400</v>
      </c>
      <c r="H7681">
        <v>32.4</v>
      </c>
      <c r="I7681">
        <f>ANAM[[#This Row],[VALOR Corregida]]/1000</f>
        <v>3.2399999999999998E-2</v>
      </c>
      <c r="J7681" t="s">
        <v>167</v>
      </c>
      <c r="K7681" t="s">
        <v>24</v>
      </c>
      <c r="L7681" t="s">
        <v>398</v>
      </c>
      <c r="M7681" t="s">
        <v>463</v>
      </c>
      <c r="N7681">
        <v>-23.61722</v>
      </c>
      <c r="O7681">
        <v>-70.397220000000004</v>
      </c>
      <c r="P7681">
        <v>2</v>
      </c>
      <c r="Q7681">
        <v>2016</v>
      </c>
      <c r="R7681" s="2">
        <v>42705</v>
      </c>
      <c r="S7681" s="2">
        <v>42705</v>
      </c>
      <c r="T7681" s="2">
        <v>42713</v>
      </c>
      <c r="U7681" s="2"/>
    </row>
    <row r="7682" spans="1:21" x14ac:dyDescent="0.3">
      <c r="A7682" t="s">
        <v>164</v>
      </c>
      <c r="B7682" t="s">
        <v>20</v>
      </c>
      <c r="C7682" t="s">
        <v>54</v>
      </c>
      <c r="D7682" t="s">
        <v>384</v>
      </c>
      <c r="E7682" s="5" t="s">
        <v>516</v>
      </c>
      <c r="F7682">
        <v>9.3000000000000007</v>
      </c>
      <c r="G7682" t="s">
        <v>401</v>
      </c>
      <c r="H7682">
        <v>10.8</v>
      </c>
      <c r="I7682">
        <f>ANAM[[#This Row],[VALOR Corregida]]/1000</f>
        <v>1.0800000000000001E-2</v>
      </c>
      <c r="J7682" t="s">
        <v>167</v>
      </c>
      <c r="K7682" t="s">
        <v>24</v>
      </c>
      <c r="L7682" t="s">
        <v>398</v>
      </c>
      <c r="M7682" t="s">
        <v>463</v>
      </c>
      <c r="N7682">
        <v>-23.61722</v>
      </c>
      <c r="O7682">
        <v>-70.397220000000004</v>
      </c>
      <c r="P7682">
        <v>2</v>
      </c>
      <c r="Q7682">
        <v>2016</v>
      </c>
      <c r="R7682" s="2">
        <v>42705</v>
      </c>
      <c r="S7682" s="2">
        <v>42705</v>
      </c>
      <c r="T7682" s="2">
        <v>42713</v>
      </c>
      <c r="U7682" s="2"/>
    </row>
    <row r="7683" spans="1:21" x14ac:dyDescent="0.3">
      <c r="A7683" t="s">
        <v>164</v>
      </c>
      <c r="B7683" t="s">
        <v>20</v>
      </c>
      <c r="C7683" t="s">
        <v>54</v>
      </c>
      <c r="D7683" t="s">
        <v>384</v>
      </c>
      <c r="E7683" s="5" t="s">
        <v>516</v>
      </c>
      <c r="F7683">
        <v>9.3000000000000007</v>
      </c>
      <c r="G7683" t="s">
        <v>402</v>
      </c>
      <c r="H7683">
        <v>2.2000000000000002</v>
      </c>
      <c r="I7683">
        <f>ANAM[[#This Row],[VALOR Corregida]]/1000</f>
        <v>2.2000000000000001E-3</v>
      </c>
      <c r="J7683" t="s">
        <v>167</v>
      </c>
      <c r="K7683" t="s">
        <v>24</v>
      </c>
      <c r="L7683" t="s">
        <v>398</v>
      </c>
      <c r="M7683" t="s">
        <v>463</v>
      </c>
      <c r="N7683">
        <v>-23.61722</v>
      </c>
      <c r="O7683">
        <v>-70.397220000000004</v>
      </c>
      <c r="P7683">
        <v>2</v>
      </c>
      <c r="Q7683">
        <v>2016</v>
      </c>
      <c r="R7683" s="2">
        <v>42705</v>
      </c>
      <c r="S7683" s="2">
        <v>42705</v>
      </c>
      <c r="T7683" s="2">
        <v>42713</v>
      </c>
      <c r="U7683" s="2"/>
    </row>
    <row r="7684" spans="1:21" x14ac:dyDescent="0.3">
      <c r="A7684" t="s">
        <v>164</v>
      </c>
      <c r="B7684" t="s">
        <v>20</v>
      </c>
      <c r="C7684" t="s">
        <v>54</v>
      </c>
      <c r="D7684" t="s">
        <v>384</v>
      </c>
      <c r="E7684" s="5" t="s">
        <v>516</v>
      </c>
      <c r="F7684">
        <v>9.3000000000000007</v>
      </c>
      <c r="G7684" t="s">
        <v>403</v>
      </c>
      <c r="H7684">
        <v>32.9</v>
      </c>
      <c r="I7684">
        <f>ANAM[[#This Row],[VALOR Corregida]]/1000</f>
        <v>3.2899999999999999E-2</v>
      </c>
      <c r="J7684" t="s">
        <v>167</v>
      </c>
      <c r="K7684" t="s">
        <v>24</v>
      </c>
      <c r="L7684" t="s">
        <v>398</v>
      </c>
      <c r="M7684" t="s">
        <v>463</v>
      </c>
      <c r="N7684">
        <v>-23.61722</v>
      </c>
      <c r="O7684">
        <v>-70.397220000000004</v>
      </c>
      <c r="P7684">
        <v>2</v>
      </c>
      <c r="Q7684">
        <v>2016</v>
      </c>
      <c r="R7684" s="2">
        <v>42705</v>
      </c>
      <c r="S7684" s="2">
        <v>42705</v>
      </c>
      <c r="T7684" s="2">
        <v>42713</v>
      </c>
      <c r="U7684" s="2"/>
    </row>
    <row r="7685" spans="1:21" x14ac:dyDescent="0.3">
      <c r="A7685" t="s">
        <v>164</v>
      </c>
      <c r="B7685" t="s">
        <v>20</v>
      </c>
      <c r="C7685" t="s">
        <v>54</v>
      </c>
      <c r="D7685" t="s">
        <v>384</v>
      </c>
      <c r="E7685" s="5" t="s">
        <v>516</v>
      </c>
      <c r="F7685">
        <v>9.3000000000000007</v>
      </c>
      <c r="G7685" t="s">
        <v>404</v>
      </c>
      <c r="H7685">
        <v>3.6</v>
      </c>
      <c r="I7685">
        <f>ANAM[[#This Row],[VALOR Corregida]]/1000</f>
        <v>3.5999999999999999E-3</v>
      </c>
      <c r="J7685" t="s">
        <v>155</v>
      </c>
      <c r="K7685" t="s">
        <v>24</v>
      </c>
      <c r="L7685" t="s">
        <v>398</v>
      </c>
      <c r="M7685" t="s">
        <v>463</v>
      </c>
      <c r="N7685">
        <v>-23.61722</v>
      </c>
      <c r="O7685">
        <v>-70.397220000000004</v>
      </c>
      <c r="P7685">
        <v>2</v>
      </c>
      <c r="Q7685">
        <v>2016</v>
      </c>
      <c r="R7685" s="2">
        <v>42705</v>
      </c>
      <c r="S7685" s="2">
        <v>42705</v>
      </c>
      <c r="T7685" s="2">
        <v>42713</v>
      </c>
      <c r="U7685" s="2"/>
    </row>
    <row r="7686" spans="1:21" x14ac:dyDescent="0.3">
      <c r="A7686" t="s">
        <v>164</v>
      </c>
      <c r="B7686" t="s">
        <v>20</v>
      </c>
      <c r="C7686" t="s">
        <v>50</v>
      </c>
      <c r="D7686" t="s">
        <v>217</v>
      </c>
      <c r="E7686" s="5" t="s">
        <v>511</v>
      </c>
      <c r="F7686">
        <v>0</v>
      </c>
      <c r="G7686" t="s">
        <v>46</v>
      </c>
      <c r="H7686">
        <v>476</v>
      </c>
      <c r="I7686">
        <f>ANAM[[#This Row],[VALOR Corregida]]/1000</f>
        <v>0.47599999999999998</v>
      </c>
      <c r="J7686" t="s">
        <v>155</v>
      </c>
      <c r="K7686" t="s">
        <v>24</v>
      </c>
      <c r="L7686" t="s">
        <v>143</v>
      </c>
      <c r="M7686" t="s">
        <v>271</v>
      </c>
      <c r="N7686" s="7">
        <v>-23.641940000000002</v>
      </c>
      <c r="O7686" s="7">
        <v>-70.399169999999998</v>
      </c>
      <c r="P7686">
        <v>1</v>
      </c>
      <c r="Q7686">
        <v>2000</v>
      </c>
      <c r="R7686" s="2">
        <v>36620</v>
      </c>
      <c r="S7686" s="2">
        <v>36620</v>
      </c>
      <c r="T7686" s="2">
        <v>36620</v>
      </c>
      <c r="U7686" s="2"/>
    </row>
    <row r="7687" spans="1:21" x14ac:dyDescent="0.3">
      <c r="A7687" t="s">
        <v>164</v>
      </c>
      <c r="B7687" t="s">
        <v>20</v>
      </c>
      <c r="C7687" t="s">
        <v>50</v>
      </c>
      <c r="D7687" t="s">
        <v>217</v>
      </c>
      <c r="E7687" s="5" t="s">
        <v>511</v>
      </c>
      <c r="F7687">
        <v>0</v>
      </c>
      <c r="G7687" t="s">
        <v>46</v>
      </c>
      <c r="H7687">
        <v>236</v>
      </c>
      <c r="I7687">
        <f>ANAM[[#This Row],[VALOR Corregida]]/1000</f>
        <v>0.23599999999999999</v>
      </c>
      <c r="J7687" t="s">
        <v>155</v>
      </c>
      <c r="K7687" t="s">
        <v>24</v>
      </c>
      <c r="L7687" t="s">
        <v>143</v>
      </c>
      <c r="M7687" t="s">
        <v>282</v>
      </c>
      <c r="N7687" s="7">
        <v>-23.641940000000002</v>
      </c>
      <c r="O7687" s="7">
        <v>-70.399169999999998</v>
      </c>
      <c r="P7687">
        <v>2</v>
      </c>
      <c r="Q7687">
        <v>2000</v>
      </c>
      <c r="R7687" s="2">
        <v>36765</v>
      </c>
      <c r="S7687" s="2">
        <v>36765</v>
      </c>
      <c r="T7687" s="2">
        <v>36765</v>
      </c>
      <c r="U7687" s="2"/>
    </row>
    <row r="7688" spans="1:21" x14ac:dyDescent="0.3">
      <c r="A7688" t="s">
        <v>164</v>
      </c>
      <c r="B7688" t="s">
        <v>20</v>
      </c>
      <c r="C7688" t="s">
        <v>54</v>
      </c>
      <c r="D7688" t="s">
        <v>384</v>
      </c>
      <c r="E7688" s="5" t="s">
        <v>516</v>
      </c>
      <c r="F7688">
        <v>9.3000000000000007</v>
      </c>
      <c r="G7688" t="s">
        <v>406</v>
      </c>
      <c r="H7688">
        <v>5.9</v>
      </c>
      <c r="I7688">
        <f>ANAM[[#This Row],[VALOR Corregida]]/1000</f>
        <v>5.9000000000000007E-3</v>
      </c>
      <c r="J7688" t="s">
        <v>167</v>
      </c>
      <c r="K7688" t="s">
        <v>24</v>
      </c>
      <c r="L7688" t="s">
        <v>398</v>
      </c>
      <c r="M7688" t="s">
        <v>463</v>
      </c>
      <c r="N7688">
        <v>-23.61722</v>
      </c>
      <c r="O7688">
        <v>-70.397220000000004</v>
      </c>
      <c r="P7688">
        <v>2</v>
      </c>
      <c r="Q7688">
        <v>2016</v>
      </c>
      <c r="R7688" s="2">
        <v>42705</v>
      </c>
      <c r="S7688" s="2">
        <v>42705</v>
      </c>
      <c r="T7688" s="2">
        <v>42713</v>
      </c>
      <c r="U7688" s="2"/>
    </row>
    <row r="7689" spans="1:21" x14ac:dyDescent="0.3">
      <c r="A7689" t="s">
        <v>164</v>
      </c>
      <c r="B7689" t="s">
        <v>20</v>
      </c>
      <c r="C7689" t="s">
        <v>54</v>
      </c>
      <c r="D7689" t="s">
        <v>384</v>
      </c>
      <c r="E7689" s="5" t="s">
        <v>516</v>
      </c>
      <c r="F7689">
        <v>9.3000000000000007</v>
      </c>
      <c r="G7689" t="s">
        <v>37</v>
      </c>
      <c r="H7689">
        <v>64.900000000000006</v>
      </c>
      <c r="I7689">
        <f>ANAM[[#This Row],[VALOR Corregida]]/1000</f>
        <v>6.4899999999999999E-2</v>
      </c>
      <c r="J7689" t="s">
        <v>155</v>
      </c>
      <c r="K7689" t="s">
        <v>24</v>
      </c>
      <c r="L7689" t="s">
        <v>398</v>
      </c>
      <c r="M7689" t="s">
        <v>463</v>
      </c>
      <c r="N7689">
        <v>-23.61722</v>
      </c>
      <c r="O7689">
        <v>-70.397220000000004</v>
      </c>
      <c r="P7689">
        <v>2</v>
      </c>
      <c r="Q7689">
        <v>2016</v>
      </c>
      <c r="R7689" s="2">
        <v>42705</v>
      </c>
      <c r="S7689" s="2">
        <v>42705</v>
      </c>
      <c r="T7689" s="2">
        <v>42713</v>
      </c>
      <c r="U7689" s="2"/>
    </row>
    <row r="7690" spans="1:21" x14ac:dyDescent="0.3">
      <c r="A7690" t="s">
        <v>164</v>
      </c>
      <c r="B7690" t="s">
        <v>20</v>
      </c>
      <c r="C7690" t="s">
        <v>54</v>
      </c>
      <c r="D7690" t="s">
        <v>384</v>
      </c>
      <c r="E7690" s="5" t="s">
        <v>516</v>
      </c>
      <c r="F7690">
        <v>9.3000000000000007</v>
      </c>
      <c r="G7690" t="s">
        <v>407</v>
      </c>
      <c r="H7690">
        <v>9.5</v>
      </c>
      <c r="I7690">
        <f>ANAM[[#This Row],[VALOR Corregida]]/1000</f>
        <v>9.4999999999999998E-3</v>
      </c>
      <c r="J7690" t="s">
        <v>167</v>
      </c>
      <c r="K7690" t="s">
        <v>24</v>
      </c>
      <c r="L7690" t="s">
        <v>398</v>
      </c>
      <c r="M7690" t="s">
        <v>463</v>
      </c>
      <c r="N7690">
        <v>-23.61722</v>
      </c>
      <c r="O7690">
        <v>-70.397220000000004</v>
      </c>
      <c r="P7690">
        <v>2</v>
      </c>
      <c r="Q7690">
        <v>2016</v>
      </c>
      <c r="R7690" s="2">
        <v>42705</v>
      </c>
      <c r="S7690" s="2">
        <v>42705</v>
      </c>
      <c r="T7690" s="2">
        <v>42713</v>
      </c>
      <c r="U7690" s="2"/>
    </row>
    <row r="7691" spans="1:21" x14ac:dyDescent="0.3">
      <c r="A7691" t="s">
        <v>164</v>
      </c>
      <c r="B7691" t="s">
        <v>20</v>
      </c>
      <c r="C7691" t="s">
        <v>54</v>
      </c>
      <c r="D7691" t="s">
        <v>384</v>
      </c>
      <c r="E7691" s="5" t="s">
        <v>516</v>
      </c>
      <c r="F7691">
        <v>9.3000000000000007</v>
      </c>
      <c r="G7691" t="s">
        <v>129</v>
      </c>
      <c r="H7691">
        <v>1</v>
      </c>
      <c r="I7691">
        <f>ANAM[[#This Row],[VALOR Corregida]]/1000</f>
        <v>1E-3</v>
      </c>
      <c r="J7691" t="s">
        <v>155</v>
      </c>
      <c r="K7691" t="s">
        <v>315</v>
      </c>
      <c r="L7691" t="s">
        <v>398</v>
      </c>
      <c r="M7691" t="s">
        <v>463</v>
      </c>
      <c r="N7691">
        <v>-23.61722</v>
      </c>
      <c r="O7691">
        <v>-70.397220000000004</v>
      </c>
      <c r="P7691">
        <v>2</v>
      </c>
      <c r="Q7691">
        <v>2016</v>
      </c>
      <c r="R7691" s="2">
        <v>42705</v>
      </c>
      <c r="S7691" s="2">
        <v>42705</v>
      </c>
      <c r="T7691" s="2">
        <v>42713</v>
      </c>
      <c r="U7691" s="2"/>
    </row>
    <row r="7692" spans="1:21" x14ac:dyDescent="0.3">
      <c r="A7692" t="s">
        <v>164</v>
      </c>
      <c r="B7692" t="s">
        <v>20</v>
      </c>
      <c r="C7692" t="s">
        <v>54</v>
      </c>
      <c r="D7692" t="s">
        <v>384</v>
      </c>
      <c r="E7692" s="5" t="s">
        <v>516</v>
      </c>
      <c r="F7692">
        <v>9.3000000000000007</v>
      </c>
      <c r="G7692" t="s">
        <v>408</v>
      </c>
      <c r="H7692">
        <v>5</v>
      </c>
      <c r="I7692">
        <f>ANAM[[#This Row],[VALOR Corregida]]/1000</f>
        <v>5.0000000000000001E-3</v>
      </c>
      <c r="J7692" t="s">
        <v>155</v>
      </c>
      <c r="K7692" t="s">
        <v>315</v>
      </c>
      <c r="L7692" t="s">
        <v>398</v>
      </c>
      <c r="M7692" t="s">
        <v>463</v>
      </c>
      <c r="N7692">
        <v>-23.61722</v>
      </c>
      <c r="O7692">
        <v>-70.397220000000004</v>
      </c>
      <c r="P7692">
        <v>2</v>
      </c>
      <c r="Q7692">
        <v>2016</v>
      </c>
      <c r="R7692" s="2">
        <v>42705</v>
      </c>
      <c r="S7692" s="2">
        <v>42705</v>
      </c>
      <c r="T7692" s="2">
        <v>42713</v>
      </c>
      <c r="U7692" s="2"/>
    </row>
    <row r="7693" spans="1:21" x14ac:dyDescent="0.3">
      <c r="A7693" t="s">
        <v>164</v>
      </c>
      <c r="B7693" t="s">
        <v>20</v>
      </c>
      <c r="C7693" t="s">
        <v>54</v>
      </c>
      <c r="D7693" t="s">
        <v>384</v>
      </c>
      <c r="E7693" s="5" t="s">
        <v>516</v>
      </c>
      <c r="F7693">
        <v>9.3000000000000007</v>
      </c>
      <c r="G7693" t="s">
        <v>166</v>
      </c>
      <c r="H7693">
        <v>2</v>
      </c>
      <c r="I7693">
        <f>ANAM[[#This Row],[VALOR Corregida]]/1000</f>
        <v>2E-3</v>
      </c>
      <c r="J7693" t="s">
        <v>167</v>
      </c>
      <c r="K7693" t="s">
        <v>24</v>
      </c>
      <c r="L7693" t="s">
        <v>398</v>
      </c>
      <c r="M7693" t="s">
        <v>463</v>
      </c>
      <c r="N7693">
        <v>-23.61722</v>
      </c>
      <c r="O7693">
        <v>-70.397220000000004</v>
      </c>
      <c r="P7693">
        <v>2</v>
      </c>
      <c r="Q7693">
        <v>2016</v>
      </c>
      <c r="R7693" s="2">
        <v>42705</v>
      </c>
      <c r="S7693" s="2">
        <v>42705</v>
      </c>
      <c r="T7693" s="2">
        <v>42713</v>
      </c>
      <c r="U7693" s="2"/>
    </row>
    <row r="7694" spans="1:21" x14ac:dyDescent="0.3">
      <c r="A7694" t="s">
        <v>164</v>
      </c>
      <c r="B7694" t="s">
        <v>20</v>
      </c>
      <c r="C7694" t="s">
        <v>54</v>
      </c>
      <c r="D7694" t="s">
        <v>384</v>
      </c>
      <c r="E7694" s="5" t="s">
        <v>516</v>
      </c>
      <c r="F7694">
        <v>9.3000000000000007</v>
      </c>
      <c r="G7694" t="s">
        <v>39</v>
      </c>
      <c r="H7694">
        <v>0.21</v>
      </c>
      <c r="I7694">
        <f>ANAM[[#This Row],[VALOR Corregida]]/1000</f>
        <v>2.0999999999999998E-4</v>
      </c>
      <c r="J7694" t="s">
        <v>155</v>
      </c>
      <c r="K7694" t="s">
        <v>24</v>
      </c>
      <c r="L7694" t="s">
        <v>398</v>
      </c>
      <c r="M7694" t="s">
        <v>463</v>
      </c>
      <c r="N7694">
        <v>-23.61722</v>
      </c>
      <c r="O7694">
        <v>-70.397220000000004</v>
      </c>
      <c r="P7694">
        <v>2</v>
      </c>
      <c r="Q7694">
        <v>2016</v>
      </c>
      <c r="R7694" s="2">
        <v>42705</v>
      </c>
      <c r="S7694" s="2">
        <v>42705</v>
      </c>
      <c r="T7694" s="2">
        <v>42713</v>
      </c>
      <c r="U7694" s="2"/>
    </row>
    <row r="7695" spans="1:21" x14ac:dyDescent="0.3">
      <c r="A7695" t="s">
        <v>164</v>
      </c>
      <c r="B7695" t="s">
        <v>20</v>
      </c>
      <c r="C7695" t="s">
        <v>54</v>
      </c>
      <c r="D7695" t="s">
        <v>384</v>
      </c>
      <c r="E7695" s="5" t="s">
        <v>516</v>
      </c>
      <c r="F7695">
        <v>9.3000000000000007</v>
      </c>
      <c r="G7695" t="s">
        <v>64</v>
      </c>
      <c r="H7695">
        <v>91.6</v>
      </c>
      <c r="I7695">
        <f>ANAM[[#This Row],[VALOR Corregida]]/1000</f>
        <v>9.1600000000000001E-2</v>
      </c>
      <c r="J7695" t="s">
        <v>155</v>
      </c>
      <c r="K7695" t="s">
        <v>24</v>
      </c>
      <c r="L7695" t="s">
        <v>398</v>
      </c>
      <c r="M7695" t="s">
        <v>463</v>
      </c>
      <c r="N7695">
        <v>-23.61722</v>
      </c>
      <c r="O7695">
        <v>-70.397220000000004</v>
      </c>
      <c r="P7695">
        <v>2</v>
      </c>
      <c r="Q7695">
        <v>2016</v>
      </c>
      <c r="R7695" s="2">
        <v>42705</v>
      </c>
      <c r="S7695" s="2">
        <v>42705</v>
      </c>
      <c r="T7695" s="2">
        <v>42713</v>
      </c>
      <c r="U7695" s="2"/>
    </row>
    <row r="7696" spans="1:21" x14ac:dyDescent="0.3">
      <c r="A7696" t="s">
        <v>164</v>
      </c>
      <c r="B7696" t="s">
        <v>20</v>
      </c>
      <c r="C7696" t="s">
        <v>213</v>
      </c>
      <c r="D7696" t="s">
        <v>214</v>
      </c>
      <c r="E7696" s="5" t="s">
        <v>519</v>
      </c>
      <c r="F7696">
        <v>0</v>
      </c>
      <c r="G7696" t="s">
        <v>46</v>
      </c>
      <c r="H7696">
        <v>248</v>
      </c>
      <c r="I7696">
        <f>ANAM[[#This Row],[VALOR Corregida]]/1000</f>
        <v>0.248</v>
      </c>
      <c r="J7696" t="s">
        <v>155</v>
      </c>
      <c r="K7696" t="s">
        <v>24</v>
      </c>
      <c r="L7696" t="s">
        <v>143</v>
      </c>
      <c r="M7696" t="s">
        <v>270</v>
      </c>
      <c r="N7696" s="7">
        <v>-23.648890000000002</v>
      </c>
      <c r="O7696" s="7">
        <v>-70.406940000000006</v>
      </c>
      <c r="P7696">
        <v>1</v>
      </c>
      <c r="Q7696">
        <v>2000</v>
      </c>
      <c r="R7696" s="2">
        <v>36620</v>
      </c>
      <c r="S7696" s="2">
        <v>36620</v>
      </c>
      <c r="T7696" s="2">
        <v>36620</v>
      </c>
      <c r="U7696" s="2"/>
    </row>
    <row r="7697" spans="1:21" x14ac:dyDescent="0.3">
      <c r="A7697" t="s">
        <v>164</v>
      </c>
      <c r="B7697" t="s">
        <v>20</v>
      </c>
      <c r="C7697" t="s">
        <v>179</v>
      </c>
      <c r="D7697" t="s">
        <v>388</v>
      </c>
      <c r="E7697" s="5" t="s">
        <v>511</v>
      </c>
      <c r="F7697">
        <v>6.5</v>
      </c>
      <c r="G7697" t="s">
        <v>397</v>
      </c>
      <c r="H7697">
        <v>2.8</v>
      </c>
      <c r="I7697">
        <f>ANAM[[#This Row],[VALOR Corregida]]/1000</f>
        <v>2.8E-3</v>
      </c>
      <c r="J7697" t="s">
        <v>167</v>
      </c>
      <c r="K7697" t="s">
        <v>24</v>
      </c>
      <c r="L7697" t="s">
        <v>398</v>
      </c>
      <c r="M7697" t="s">
        <v>463</v>
      </c>
      <c r="N7697" s="7">
        <v>-23.641940000000002</v>
      </c>
      <c r="O7697" s="7">
        <v>-70.399169999999998</v>
      </c>
      <c r="P7697">
        <v>2</v>
      </c>
      <c r="Q7697">
        <v>2016</v>
      </c>
      <c r="R7697" s="2">
        <v>42705</v>
      </c>
      <c r="S7697" s="2">
        <v>42705</v>
      </c>
      <c r="T7697" s="2">
        <v>42713</v>
      </c>
      <c r="U7697" s="2"/>
    </row>
    <row r="7698" spans="1:21" x14ac:dyDescent="0.3">
      <c r="A7698" t="s">
        <v>164</v>
      </c>
      <c r="B7698" t="s">
        <v>20</v>
      </c>
      <c r="C7698" t="s">
        <v>179</v>
      </c>
      <c r="D7698" t="s">
        <v>388</v>
      </c>
      <c r="E7698" s="5" t="s">
        <v>511</v>
      </c>
      <c r="F7698">
        <v>6.5</v>
      </c>
      <c r="G7698" t="s">
        <v>400</v>
      </c>
      <c r="H7698">
        <v>44.3</v>
      </c>
      <c r="I7698">
        <f>ANAM[[#This Row],[VALOR Corregida]]/1000</f>
        <v>4.4299999999999999E-2</v>
      </c>
      <c r="J7698" t="s">
        <v>167</v>
      </c>
      <c r="K7698" t="s">
        <v>24</v>
      </c>
      <c r="L7698" t="s">
        <v>398</v>
      </c>
      <c r="M7698" t="s">
        <v>463</v>
      </c>
      <c r="N7698" s="7">
        <v>-23.641940000000002</v>
      </c>
      <c r="O7698" s="7">
        <v>-70.399169999999998</v>
      </c>
      <c r="P7698">
        <v>2</v>
      </c>
      <c r="Q7698">
        <v>2016</v>
      </c>
      <c r="R7698" s="2">
        <v>42705</v>
      </c>
      <c r="S7698" s="2">
        <v>42705</v>
      </c>
      <c r="T7698" s="2">
        <v>42713</v>
      </c>
      <c r="U7698" s="2"/>
    </row>
    <row r="7699" spans="1:21" x14ac:dyDescent="0.3">
      <c r="A7699" t="s">
        <v>164</v>
      </c>
      <c r="B7699" t="s">
        <v>20</v>
      </c>
      <c r="C7699" t="s">
        <v>179</v>
      </c>
      <c r="D7699" t="s">
        <v>388</v>
      </c>
      <c r="E7699" s="5" t="s">
        <v>511</v>
      </c>
      <c r="F7699">
        <v>6.5</v>
      </c>
      <c r="G7699" t="s">
        <v>401</v>
      </c>
      <c r="H7699">
        <v>37.200000000000003</v>
      </c>
      <c r="I7699">
        <f>ANAM[[#This Row],[VALOR Corregida]]/1000</f>
        <v>3.7200000000000004E-2</v>
      </c>
      <c r="J7699" t="s">
        <v>167</v>
      </c>
      <c r="K7699" t="s">
        <v>24</v>
      </c>
      <c r="L7699" t="s">
        <v>398</v>
      </c>
      <c r="M7699" t="s">
        <v>463</v>
      </c>
      <c r="N7699" s="7">
        <v>-23.641940000000002</v>
      </c>
      <c r="O7699" s="7">
        <v>-70.399169999999998</v>
      </c>
      <c r="P7699">
        <v>2</v>
      </c>
      <c r="Q7699">
        <v>2016</v>
      </c>
      <c r="R7699" s="2">
        <v>42705</v>
      </c>
      <c r="S7699" s="2">
        <v>42705</v>
      </c>
      <c r="T7699" s="2">
        <v>42713</v>
      </c>
      <c r="U7699" s="2"/>
    </row>
    <row r="7700" spans="1:21" x14ac:dyDescent="0.3">
      <c r="A7700" t="s">
        <v>164</v>
      </c>
      <c r="B7700" t="s">
        <v>20</v>
      </c>
      <c r="C7700" t="s">
        <v>179</v>
      </c>
      <c r="D7700" t="s">
        <v>388</v>
      </c>
      <c r="E7700" s="5" t="s">
        <v>511</v>
      </c>
      <c r="F7700">
        <v>6.5</v>
      </c>
      <c r="G7700" t="s">
        <v>402</v>
      </c>
      <c r="H7700">
        <v>1</v>
      </c>
      <c r="I7700">
        <f>ANAM[[#This Row],[VALOR Corregida]]/1000</f>
        <v>1E-3</v>
      </c>
      <c r="J7700" t="s">
        <v>167</v>
      </c>
      <c r="K7700" t="s">
        <v>24</v>
      </c>
      <c r="L7700" t="s">
        <v>398</v>
      </c>
      <c r="M7700" t="s">
        <v>463</v>
      </c>
      <c r="N7700" s="7">
        <v>-23.641940000000002</v>
      </c>
      <c r="O7700" s="7">
        <v>-70.399169999999998</v>
      </c>
      <c r="P7700">
        <v>2</v>
      </c>
      <c r="Q7700">
        <v>2016</v>
      </c>
      <c r="R7700" s="2">
        <v>42705</v>
      </c>
      <c r="S7700" s="2">
        <v>42705</v>
      </c>
      <c r="T7700" s="2">
        <v>42713</v>
      </c>
      <c r="U7700" s="2"/>
    </row>
    <row r="7701" spans="1:21" x14ac:dyDescent="0.3">
      <c r="A7701" t="s">
        <v>164</v>
      </c>
      <c r="B7701" t="s">
        <v>20</v>
      </c>
      <c r="C7701" t="s">
        <v>179</v>
      </c>
      <c r="D7701" t="s">
        <v>388</v>
      </c>
      <c r="E7701" s="5" t="s">
        <v>511</v>
      </c>
      <c r="F7701">
        <v>6.5</v>
      </c>
      <c r="G7701" t="s">
        <v>403</v>
      </c>
      <c r="H7701">
        <v>5.9</v>
      </c>
      <c r="I7701">
        <f>ANAM[[#This Row],[VALOR Corregida]]/1000</f>
        <v>5.9000000000000007E-3</v>
      </c>
      <c r="J7701" t="s">
        <v>167</v>
      </c>
      <c r="K7701" t="s">
        <v>24</v>
      </c>
      <c r="L7701" t="s">
        <v>398</v>
      </c>
      <c r="M7701" t="s">
        <v>463</v>
      </c>
      <c r="N7701" s="7">
        <v>-23.641940000000002</v>
      </c>
      <c r="O7701" s="7">
        <v>-70.399169999999998</v>
      </c>
      <c r="P7701">
        <v>2</v>
      </c>
      <c r="Q7701">
        <v>2016</v>
      </c>
      <c r="R7701" s="2">
        <v>42705</v>
      </c>
      <c r="S7701" s="2">
        <v>42705</v>
      </c>
      <c r="T7701" s="2">
        <v>42713</v>
      </c>
      <c r="U7701" s="2"/>
    </row>
    <row r="7702" spans="1:21" x14ac:dyDescent="0.3">
      <c r="A7702" t="s">
        <v>164</v>
      </c>
      <c r="B7702" t="s">
        <v>20</v>
      </c>
      <c r="C7702" t="s">
        <v>179</v>
      </c>
      <c r="D7702" t="s">
        <v>388</v>
      </c>
      <c r="E7702" s="5" t="s">
        <v>511</v>
      </c>
      <c r="F7702">
        <v>6.5</v>
      </c>
      <c r="G7702" t="s">
        <v>404</v>
      </c>
      <c r="H7702">
        <v>14.6</v>
      </c>
      <c r="I7702">
        <f>ANAM[[#This Row],[VALOR Corregida]]/1000</f>
        <v>1.46E-2</v>
      </c>
      <c r="J7702" t="s">
        <v>155</v>
      </c>
      <c r="K7702" t="s">
        <v>24</v>
      </c>
      <c r="L7702" t="s">
        <v>398</v>
      </c>
      <c r="M7702" t="s">
        <v>463</v>
      </c>
      <c r="N7702" s="7">
        <v>-23.641940000000002</v>
      </c>
      <c r="O7702" s="7">
        <v>-70.399169999999998</v>
      </c>
      <c r="P7702">
        <v>2</v>
      </c>
      <c r="Q7702">
        <v>2016</v>
      </c>
      <c r="R7702" s="2">
        <v>42705</v>
      </c>
      <c r="S7702" s="2">
        <v>42705</v>
      </c>
      <c r="T7702" s="2">
        <v>42713</v>
      </c>
      <c r="U7702" s="2"/>
    </row>
    <row r="7703" spans="1:21" x14ac:dyDescent="0.3">
      <c r="A7703" t="s">
        <v>164</v>
      </c>
      <c r="B7703" t="s">
        <v>20</v>
      </c>
      <c r="C7703" t="s">
        <v>213</v>
      </c>
      <c r="D7703" t="s">
        <v>214</v>
      </c>
      <c r="E7703" s="5" t="s">
        <v>519</v>
      </c>
      <c r="F7703">
        <v>0</v>
      </c>
      <c r="G7703" t="s">
        <v>46</v>
      </c>
      <c r="H7703">
        <v>166</v>
      </c>
      <c r="I7703">
        <f>ANAM[[#This Row],[VALOR Corregida]]/1000</f>
        <v>0.16600000000000001</v>
      </c>
      <c r="J7703" t="s">
        <v>155</v>
      </c>
      <c r="K7703" t="s">
        <v>24</v>
      </c>
      <c r="L7703" t="s">
        <v>143</v>
      </c>
      <c r="M7703" t="s">
        <v>279</v>
      </c>
      <c r="N7703" s="7">
        <v>-23.648890000000002</v>
      </c>
      <c r="O7703" s="7">
        <v>-70.406940000000006</v>
      </c>
      <c r="P7703">
        <v>2</v>
      </c>
      <c r="Q7703">
        <v>2000</v>
      </c>
      <c r="R7703" s="2">
        <v>36765</v>
      </c>
      <c r="S7703" s="2">
        <v>36765</v>
      </c>
      <c r="T7703" s="2">
        <v>36765</v>
      </c>
      <c r="U7703" s="2"/>
    </row>
    <row r="7704" spans="1:21" x14ac:dyDescent="0.3">
      <c r="A7704" t="s">
        <v>164</v>
      </c>
      <c r="B7704" t="s">
        <v>20</v>
      </c>
      <c r="C7704" t="s">
        <v>210</v>
      </c>
      <c r="D7704" t="s">
        <v>211</v>
      </c>
      <c r="E7704" s="5" t="s">
        <v>527</v>
      </c>
      <c r="F7704">
        <v>0</v>
      </c>
      <c r="G7704" t="s">
        <v>46</v>
      </c>
      <c r="H7704">
        <v>25.3</v>
      </c>
      <c r="I7704">
        <f>ANAM[[#This Row],[VALOR Corregida]]/1000</f>
        <v>2.53E-2</v>
      </c>
      <c r="J7704" t="s">
        <v>155</v>
      </c>
      <c r="K7704" t="s">
        <v>24</v>
      </c>
      <c r="L7704" t="s">
        <v>143</v>
      </c>
      <c r="M7704" t="s">
        <v>269</v>
      </c>
      <c r="N7704" s="7">
        <v>-23.664719999999999</v>
      </c>
      <c r="O7704" s="7">
        <v>-70.411389999999997</v>
      </c>
      <c r="P7704">
        <v>1</v>
      </c>
      <c r="Q7704">
        <v>2000</v>
      </c>
      <c r="R7704" s="2">
        <v>36620</v>
      </c>
      <c r="S7704" s="2">
        <v>36620</v>
      </c>
      <c r="T7704" s="2">
        <v>36620</v>
      </c>
      <c r="U7704" s="2"/>
    </row>
    <row r="7705" spans="1:21" x14ac:dyDescent="0.3">
      <c r="A7705" t="s">
        <v>164</v>
      </c>
      <c r="B7705" t="s">
        <v>20</v>
      </c>
      <c r="C7705" t="s">
        <v>179</v>
      </c>
      <c r="D7705" t="s">
        <v>388</v>
      </c>
      <c r="E7705" s="5" t="s">
        <v>511</v>
      </c>
      <c r="F7705">
        <v>6.5</v>
      </c>
      <c r="G7705" t="s">
        <v>406</v>
      </c>
      <c r="H7705">
        <v>3.9</v>
      </c>
      <c r="I7705">
        <f>ANAM[[#This Row],[VALOR Corregida]]/1000</f>
        <v>3.8999999999999998E-3</v>
      </c>
      <c r="J7705" t="s">
        <v>167</v>
      </c>
      <c r="K7705" t="s">
        <v>24</v>
      </c>
      <c r="L7705" t="s">
        <v>398</v>
      </c>
      <c r="M7705" t="s">
        <v>463</v>
      </c>
      <c r="N7705" s="7">
        <v>-23.641940000000002</v>
      </c>
      <c r="O7705" s="7">
        <v>-70.399169999999998</v>
      </c>
      <c r="P7705">
        <v>2</v>
      </c>
      <c r="Q7705">
        <v>2016</v>
      </c>
      <c r="R7705" s="2">
        <v>42705</v>
      </c>
      <c r="S7705" s="2">
        <v>42705</v>
      </c>
      <c r="T7705" s="2">
        <v>42713</v>
      </c>
      <c r="U7705" s="2"/>
    </row>
    <row r="7706" spans="1:21" x14ac:dyDescent="0.3">
      <c r="A7706" t="s">
        <v>164</v>
      </c>
      <c r="B7706" t="s">
        <v>20</v>
      </c>
      <c r="C7706" t="s">
        <v>179</v>
      </c>
      <c r="D7706" t="s">
        <v>388</v>
      </c>
      <c r="E7706" s="5" t="s">
        <v>511</v>
      </c>
      <c r="F7706">
        <v>6.5</v>
      </c>
      <c r="G7706" t="s">
        <v>37</v>
      </c>
      <c r="H7706">
        <v>240.1</v>
      </c>
      <c r="I7706">
        <f>ANAM[[#This Row],[VALOR Corregida]]/1000</f>
        <v>0.24010000000000001</v>
      </c>
      <c r="J7706" t="s">
        <v>155</v>
      </c>
      <c r="K7706" t="s">
        <v>24</v>
      </c>
      <c r="L7706" t="s">
        <v>398</v>
      </c>
      <c r="M7706" t="s">
        <v>463</v>
      </c>
      <c r="N7706" s="7">
        <v>-23.641940000000002</v>
      </c>
      <c r="O7706" s="7">
        <v>-70.399169999999998</v>
      </c>
      <c r="P7706">
        <v>2</v>
      </c>
      <c r="Q7706">
        <v>2016</v>
      </c>
      <c r="R7706" s="2">
        <v>42705</v>
      </c>
      <c r="S7706" s="2">
        <v>42705</v>
      </c>
      <c r="T7706" s="2">
        <v>42713</v>
      </c>
      <c r="U7706" s="2"/>
    </row>
    <row r="7707" spans="1:21" x14ac:dyDescent="0.3">
      <c r="A7707" t="s">
        <v>164</v>
      </c>
      <c r="B7707" t="s">
        <v>20</v>
      </c>
      <c r="C7707" t="s">
        <v>179</v>
      </c>
      <c r="D7707" t="s">
        <v>388</v>
      </c>
      <c r="E7707" s="5" t="s">
        <v>511</v>
      </c>
      <c r="F7707">
        <v>6.5</v>
      </c>
      <c r="G7707" t="s">
        <v>407</v>
      </c>
      <c r="H7707">
        <v>4.8</v>
      </c>
      <c r="I7707">
        <f>ANAM[[#This Row],[VALOR Corregida]]/1000</f>
        <v>4.7999999999999996E-3</v>
      </c>
      <c r="J7707" t="s">
        <v>167</v>
      </c>
      <c r="K7707" t="s">
        <v>24</v>
      </c>
      <c r="L7707" t="s">
        <v>398</v>
      </c>
      <c r="M7707" t="s">
        <v>463</v>
      </c>
      <c r="N7707" s="7">
        <v>-23.641940000000002</v>
      </c>
      <c r="O7707" s="7">
        <v>-70.399169999999998</v>
      </c>
      <c r="P7707">
        <v>2</v>
      </c>
      <c r="Q7707">
        <v>2016</v>
      </c>
      <c r="R7707" s="2">
        <v>42705</v>
      </c>
      <c r="S7707" s="2">
        <v>42705</v>
      </c>
      <c r="T7707" s="2">
        <v>42713</v>
      </c>
      <c r="U7707" s="2"/>
    </row>
    <row r="7708" spans="1:21" x14ac:dyDescent="0.3">
      <c r="A7708" t="s">
        <v>164</v>
      </c>
      <c r="B7708" t="s">
        <v>20</v>
      </c>
      <c r="C7708" t="s">
        <v>179</v>
      </c>
      <c r="D7708" t="s">
        <v>388</v>
      </c>
      <c r="E7708" s="5" t="s">
        <v>511</v>
      </c>
      <c r="F7708">
        <v>6.5</v>
      </c>
      <c r="G7708" t="s">
        <v>129</v>
      </c>
      <c r="H7708">
        <v>1</v>
      </c>
      <c r="I7708">
        <f>ANAM[[#This Row],[VALOR Corregida]]/1000</f>
        <v>1E-3</v>
      </c>
      <c r="J7708" t="s">
        <v>155</v>
      </c>
      <c r="K7708" t="s">
        <v>315</v>
      </c>
      <c r="L7708" t="s">
        <v>398</v>
      </c>
      <c r="M7708" t="s">
        <v>463</v>
      </c>
      <c r="N7708" s="7">
        <v>-23.641940000000002</v>
      </c>
      <c r="O7708" s="7">
        <v>-70.399169999999998</v>
      </c>
      <c r="P7708">
        <v>2</v>
      </c>
      <c r="Q7708">
        <v>2016</v>
      </c>
      <c r="R7708" s="2">
        <v>42705</v>
      </c>
      <c r="S7708" s="2">
        <v>42705</v>
      </c>
      <c r="T7708" s="2">
        <v>42713</v>
      </c>
      <c r="U7708" s="2"/>
    </row>
    <row r="7709" spans="1:21" x14ac:dyDescent="0.3">
      <c r="A7709" t="s">
        <v>164</v>
      </c>
      <c r="B7709" t="s">
        <v>20</v>
      </c>
      <c r="C7709" t="s">
        <v>179</v>
      </c>
      <c r="D7709" t="s">
        <v>388</v>
      </c>
      <c r="E7709" s="5" t="s">
        <v>511</v>
      </c>
      <c r="F7709">
        <v>6.5</v>
      </c>
      <c r="G7709" t="s">
        <v>408</v>
      </c>
      <c r="H7709">
        <v>785</v>
      </c>
      <c r="I7709">
        <f>ANAM[[#This Row],[VALOR Corregida]]/1000</f>
        <v>0.78500000000000003</v>
      </c>
      <c r="J7709" t="s">
        <v>155</v>
      </c>
      <c r="K7709" t="s">
        <v>24</v>
      </c>
      <c r="L7709" t="s">
        <v>398</v>
      </c>
      <c r="M7709" t="s">
        <v>463</v>
      </c>
      <c r="N7709" s="7">
        <v>-23.641940000000002</v>
      </c>
      <c r="O7709" s="7">
        <v>-70.399169999999998</v>
      </c>
      <c r="P7709">
        <v>2</v>
      </c>
      <c r="Q7709">
        <v>2016</v>
      </c>
      <c r="R7709" s="2">
        <v>42705</v>
      </c>
      <c r="S7709" s="2">
        <v>42705</v>
      </c>
      <c r="T7709" s="2">
        <v>42713</v>
      </c>
      <c r="U7709" s="2"/>
    </row>
    <row r="7710" spans="1:21" x14ac:dyDescent="0.3">
      <c r="A7710" t="s">
        <v>164</v>
      </c>
      <c r="B7710" t="s">
        <v>20</v>
      </c>
      <c r="C7710" t="s">
        <v>179</v>
      </c>
      <c r="D7710" t="s">
        <v>388</v>
      </c>
      <c r="E7710" s="5" t="s">
        <v>511</v>
      </c>
      <c r="F7710">
        <v>6.5</v>
      </c>
      <c r="G7710" t="s">
        <v>166</v>
      </c>
      <c r="H7710">
        <v>8.6</v>
      </c>
      <c r="I7710">
        <f>ANAM[[#This Row],[VALOR Corregida]]/1000</f>
        <v>8.6E-3</v>
      </c>
      <c r="J7710" t="s">
        <v>167</v>
      </c>
      <c r="K7710" t="s">
        <v>24</v>
      </c>
      <c r="L7710" t="s">
        <v>398</v>
      </c>
      <c r="M7710" t="s">
        <v>463</v>
      </c>
      <c r="N7710" s="7">
        <v>-23.641940000000002</v>
      </c>
      <c r="O7710" s="7">
        <v>-70.399169999999998</v>
      </c>
      <c r="P7710">
        <v>2</v>
      </c>
      <c r="Q7710">
        <v>2016</v>
      </c>
      <c r="R7710" s="2">
        <v>42705</v>
      </c>
      <c r="S7710" s="2">
        <v>42705</v>
      </c>
      <c r="T7710" s="2">
        <v>42713</v>
      </c>
      <c r="U7710" s="2"/>
    </row>
    <row r="7711" spans="1:21" x14ac:dyDescent="0.3">
      <c r="A7711" t="s">
        <v>164</v>
      </c>
      <c r="B7711" t="s">
        <v>20</v>
      </c>
      <c r="C7711" t="s">
        <v>179</v>
      </c>
      <c r="D7711" t="s">
        <v>388</v>
      </c>
      <c r="E7711" s="5" t="s">
        <v>511</v>
      </c>
      <c r="F7711">
        <v>6.5</v>
      </c>
      <c r="G7711" t="s">
        <v>39</v>
      </c>
      <c r="H7711">
        <v>1.34</v>
      </c>
      <c r="I7711">
        <f>ANAM[[#This Row],[VALOR Corregida]]/1000</f>
        <v>1.34E-3</v>
      </c>
      <c r="J7711" t="s">
        <v>155</v>
      </c>
      <c r="K7711" t="s">
        <v>24</v>
      </c>
      <c r="L7711" t="s">
        <v>398</v>
      </c>
      <c r="M7711" t="s">
        <v>463</v>
      </c>
      <c r="N7711" s="7">
        <v>-23.641940000000002</v>
      </c>
      <c r="O7711" s="7">
        <v>-70.399169999999998</v>
      </c>
      <c r="P7711">
        <v>2</v>
      </c>
      <c r="Q7711">
        <v>2016</v>
      </c>
      <c r="R7711" s="2">
        <v>42705</v>
      </c>
      <c r="S7711" s="2">
        <v>42705</v>
      </c>
      <c r="T7711" s="2">
        <v>42713</v>
      </c>
      <c r="U7711" s="2"/>
    </row>
    <row r="7712" spans="1:21" x14ac:dyDescent="0.3">
      <c r="A7712" t="s">
        <v>164</v>
      </c>
      <c r="B7712" t="s">
        <v>20</v>
      </c>
      <c r="C7712" t="s">
        <v>179</v>
      </c>
      <c r="D7712" t="s">
        <v>388</v>
      </c>
      <c r="E7712" s="5" t="s">
        <v>511</v>
      </c>
      <c r="F7712">
        <v>6.5</v>
      </c>
      <c r="G7712" t="s">
        <v>64</v>
      </c>
      <c r="H7712">
        <v>483.5</v>
      </c>
      <c r="I7712">
        <f>ANAM[[#This Row],[VALOR Corregida]]/1000</f>
        <v>0.48349999999999999</v>
      </c>
      <c r="J7712" t="s">
        <v>155</v>
      </c>
      <c r="K7712" t="s">
        <v>24</v>
      </c>
      <c r="L7712" t="s">
        <v>398</v>
      </c>
      <c r="M7712" t="s">
        <v>463</v>
      </c>
      <c r="N7712" s="7">
        <v>-23.641940000000002</v>
      </c>
      <c r="O7712" s="7">
        <v>-70.399169999999998</v>
      </c>
      <c r="P7712">
        <v>2</v>
      </c>
      <c r="Q7712">
        <v>2016</v>
      </c>
      <c r="R7712" s="2">
        <v>42705</v>
      </c>
      <c r="S7712" s="2">
        <v>42705</v>
      </c>
      <c r="T7712" s="2">
        <v>42713</v>
      </c>
      <c r="U7712" s="2"/>
    </row>
    <row r="7713" spans="1:21" x14ac:dyDescent="0.3">
      <c r="A7713" t="s">
        <v>164</v>
      </c>
      <c r="B7713" t="s">
        <v>20</v>
      </c>
      <c r="C7713" t="s">
        <v>54</v>
      </c>
      <c r="D7713" t="s">
        <v>208</v>
      </c>
      <c r="E7713" s="5" t="s">
        <v>516</v>
      </c>
      <c r="F7713">
        <v>0</v>
      </c>
      <c r="G7713" t="s">
        <v>47</v>
      </c>
      <c r="H7713">
        <v>83.3</v>
      </c>
      <c r="I7713">
        <f>ANAM[[#This Row],[VALOR Corregida]]/1000</f>
        <v>8.3299999999999999E-2</v>
      </c>
      <c r="J7713" t="s">
        <v>155</v>
      </c>
      <c r="K7713" t="s">
        <v>24</v>
      </c>
      <c r="L7713" t="s">
        <v>309</v>
      </c>
      <c r="M7713" t="s">
        <v>322</v>
      </c>
      <c r="N7713">
        <v>-23.61722</v>
      </c>
      <c r="O7713">
        <v>-70.397220000000004</v>
      </c>
      <c r="P7713">
        <v>1</v>
      </c>
      <c r="Q7713">
        <v>2003</v>
      </c>
      <c r="R7713" s="2">
        <v>37732</v>
      </c>
      <c r="S7713" s="2">
        <v>37732</v>
      </c>
      <c r="T7713" s="2">
        <v>37732</v>
      </c>
      <c r="U7713" s="2"/>
    </row>
    <row r="7714" spans="1:21" x14ac:dyDescent="0.3">
      <c r="A7714" t="s">
        <v>164</v>
      </c>
      <c r="B7714" t="s">
        <v>20</v>
      </c>
      <c r="C7714" t="s">
        <v>389</v>
      </c>
      <c r="D7714" t="s">
        <v>390</v>
      </c>
      <c r="E7714" s="5" t="s">
        <v>519</v>
      </c>
      <c r="F7714">
        <v>7.9</v>
      </c>
      <c r="G7714" t="s">
        <v>397</v>
      </c>
      <c r="H7714">
        <v>15</v>
      </c>
      <c r="I7714">
        <f>ANAM[[#This Row],[VALOR Corregida]]/1000</f>
        <v>1.4999999999999999E-2</v>
      </c>
      <c r="J7714" t="s">
        <v>167</v>
      </c>
      <c r="K7714" t="s">
        <v>24</v>
      </c>
      <c r="L7714" t="s">
        <v>398</v>
      </c>
      <c r="M7714" t="s">
        <v>463</v>
      </c>
      <c r="N7714" s="7">
        <v>-23.648890000000002</v>
      </c>
      <c r="O7714" s="7">
        <v>-70.406940000000006</v>
      </c>
      <c r="P7714">
        <v>2</v>
      </c>
      <c r="Q7714">
        <v>2016</v>
      </c>
      <c r="R7714" s="2">
        <v>42705</v>
      </c>
      <c r="S7714" s="2">
        <v>42705</v>
      </c>
      <c r="T7714" s="2">
        <v>42713</v>
      </c>
      <c r="U7714" s="2"/>
    </row>
    <row r="7715" spans="1:21" x14ac:dyDescent="0.3">
      <c r="A7715" t="s">
        <v>164</v>
      </c>
      <c r="B7715" t="s">
        <v>20</v>
      </c>
      <c r="C7715" t="s">
        <v>389</v>
      </c>
      <c r="D7715" t="s">
        <v>390</v>
      </c>
      <c r="E7715" s="5" t="s">
        <v>519</v>
      </c>
      <c r="F7715">
        <v>7.9</v>
      </c>
      <c r="G7715" t="s">
        <v>400</v>
      </c>
      <c r="H7715">
        <v>14.8</v>
      </c>
      <c r="I7715">
        <f>ANAM[[#This Row],[VALOR Corregida]]/1000</f>
        <v>1.4800000000000001E-2</v>
      </c>
      <c r="J7715" t="s">
        <v>167</v>
      </c>
      <c r="K7715" t="s">
        <v>24</v>
      </c>
      <c r="L7715" t="s">
        <v>398</v>
      </c>
      <c r="M7715" t="s">
        <v>463</v>
      </c>
      <c r="N7715" s="7">
        <v>-23.648890000000002</v>
      </c>
      <c r="O7715" s="7">
        <v>-70.406940000000006</v>
      </c>
      <c r="P7715">
        <v>2</v>
      </c>
      <c r="Q7715">
        <v>2016</v>
      </c>
      <c r="R7715" s="2">
        <v>42705</v>
      </c>
      <c r="S7715" s="2">
        <v>42705</v>
      </c>
      <c r="T7715" s="2">
        <v>42713</v>
      </c>
      <c r="U7715" s="2"/>
    </row>
    <row r="7716" spans="1:21" x14ac:dyDescent="0.3">
      <c r="A7716" t="s">
        <v>164</v>
      </c>
      <c r="B7716" t="s">
        <v>20</v>
      </c>
      <c r="C7716" t="s">
        <v>389</v>
      </c>
      <c r="D7716" t="s">
        <v>390</v>
      </c>
      <c r="E7716" s="5" t="s">
        <v>519</v>
      </c>
      <c r="F7716">
        <v>7.9</v>
      </c>
      <c r="G7716" t="s">
        <v>401</v>
      </c>
      <c r="H7716">
        <v>11.1</v>
      </c>
      <c r="I7716">
        <f>ANAM[[#This Row],[VALOR Corregida]]/1000</f>
        <v>1.11E-2</v>
      </c>
      <c r="J7716" t="s">
        <v>167</v>
      </c>
      <c r="K7716" t="s">
        <v>24</v>
      </c>
      <c r="L7716" t="s">
        <v>398</v>
      </c>
      <c r="M7716" t="s">
        <v>463</v>
      </c>
      <c r="N7716" s="7">
        <v>-23.648890000000002</v>
      </c>
      <c r="O7716" s="7">
        <v>-70.406940000000006</v>
      </c>
      <c r="P7716">
        <v>2</v>
      </c>
      <c r="Q7716">
        <v>2016</v>
      </c>
      <c r="R7716" s="2">
        <v>42705</v>
      </c>
      <c r="S7716" s="2">
        <v>42705</v>
      </c>
      <c r="T7716" s="2">
        <v>42713</v>
      </c>
      <c r="U7716" s="2"/>
    </row>
    <row r="7717" spans="1:21" x14ac:dyDescent="0.3">
      <c r="A7717" t="s">
        <v>164</v>
      </c>
      <c r="B7717" t="s">
        <v>20</v>
      </c>
      <c r="C7717" t="s">
        <v>389</v>
      </c>
      <c r="D7717" t="s">
        <v>390</v>
      </c>
      <c r="E7717" s="5" t="s">
        <v>519</v>
      </c>
      <c r="F7717">
        <v>7.9</v>
      </c>
      <c r="G7717" t="s">
        <v>402</v>
      </c>
      <c r="H7717">
        <v>8</v>
      </c>
      <c r="I7717">
        <f>ANAM[[#This Row],[VALOR Corregida]]/1000</f>
        <v>8.0000000000000002E-3</v>
      </c>
      <c r="J7717" t="s">
        <v>167</v>
      </c>
      <c r="K7717" t="s">
        <v>24</v>
      </c>
      <c r="L7717" t="s">
        <v>398</v>
      </c>
      <c r="M7717" t="s">
        <v>463</v>
      </c>
      <c r="N7717" s="7">
        <v>-23.648890000000002</v>
      </c>
      <c r="O7717" s="7">
        <v>-70.406940000000006</v>
      </c>
      <c r="P7717">
        <v>2</v>
      </c>
      <c r="Q7717">
        <v>2016</v>
      </c>
      <c r="R7717" s="2">
        <v>42705</v>
      </c>
      <c r="S7717" s="2">
        <v>42705</v>
      </c>
      <c r="T7717" s="2">
        <v>42713</v>
      </c>
      <c r="U7717" s="2"/>
    </row>
    <row r="7718" spans="1:21" x14ac:dyDescent="0.3">
      <c r="A7718" t="s">
        <v>164</v>
      </c>
      <c r="B7718" t="s">
        <v>20</v>
      </c>
      <c r="C7718" t="s">
        <v>389</v>
      </c>
      <c r="D7718" t="s">
        <v>390</v>
      </c>
      <c r="E7718" s="5" t="s">
        <v>519</v>
      </c>
      <c r="F7718">
        <v>7.9</v>
      </c>
      <c r="G7718" t="s">
        <v>403</v>
      </c>
      <c r="H7718">
        <v>24.4</v>
      </c>
      <c r="I7718">
        <f>ANAM[[#This Row],[VALOR Corregida]]/1000</f>
        <v>2.4399999999999998E-2</v>
      </c>
      <c r="J7718" t="s">
        <v>167</v>
      </c>
      <c r="K7718" t="s">
        <v>24</v>
      </c>
      <c r="L7718" t="s">
        <v>398</v>
      </c>
      <c r="M7718" t="s">
        <v>463</v>
      </c>
      <c r="N7718" s="7">
        <v>-23.648890000000002</v>
      </c>
      <c r="O7718" s="7">
        <v>-70.406940000000006</v>
      </c>
      <c r="P7718">
        <v>2</v>
      </c>
      <c r="Q7718">
        <v>2016</v>
      </c>
      <c r="R7718" s="2">
        <v>42705</v>
      </c>
      <c r="S7718" s="2">
        <v>42705</v>
      </c>
      <c r="T7718" s="2">
        <v>42713</v>
      </c>
      <c r="U7718" s="2"/>
    </row>
    <row r="7719" spans="1:21" x14ac:dyDescent="0.3">
      <c r="A7719" t="s">
        <v>164</v>
      </c>
      <c r="B7719" t="s">
        <v>20</v>
      </c>
      <c r="C7719" t="s">
        <v>389</v>
      </c>
      <c r="D7719" t="s">
        <v>390</v>
      </c>
      <c r="E7719" s="5" t="s">
        <v>519</v>
      </c>
      <c r="F7719">
        <v>7.9</v>
      </c>
      <c r="G7719" t="s">
        <v>404</v>
      </c>
      <c r="H7719">
        <v>0.7</v>
      </c>
      <c r="I7719">
        <f>ANAM[[#This Row],[VALOR Corregida]]/1000</f>
        <v>6.9999999999999999E-4</v>
      </c>
      <c r="J7719" t="s">
        <v>155</v>
      </c>
      <c r="K7719" t="s">
        <v>24</v>
      </c>
      <c r="L7719" t="s">
        <v>398</v>
      </c>
      <c r="M7719" t="s">
        <v>463</v>
      </c>
      <c r="N7719" s="7">
        <v>-23.648890000000002</v>
      </c>
      <c r="O7719" s="7">
        <v>-70.406940000000006</v>
      </c>
      <c r="P7719">
        <v>2</v>
      </c>
      <c r="Q7719">
        <v>2016</v>
      </c>
      <c r="R7719" s="2">
        <v>42705</v>
      </c>
      <c r="S7719" s="2">
        <v>42705</v>
      </c>
      <c r="T7719" s="2">
        <v>42713</v>
      </c>
      <c r="U7719" s="2"/>
    </row>
    <row r="7720" spans="1:21" x14ac:dyDescent="0.3">
      <c r="A7720" t="s">
        <v>164</v>
      </c>
      <c r="B7720" t="s">
        <v>20</v>
      </c>
      <c r="C7720" t="s">
        <v>213</v>
      </c>
      <c r="D7720" t="s">
        <v>214</v>
      </c>
      <c r="E7720" s="5" t="s">
        <v>519</v>
      </c>
      <c r="F7720">
        <v>0</v>
      </c>
      <c r="G7720" t="s">
        <v>47</v>
      </c>
      <c r="H7720">
        <v>850</v>
      </c>
      <c r="I7720">
        <f>ANAM[[#This Row],[VALOR Corregida]]/1000</f>
        <v>0.85</v>
      </c>
      <c r="J7720" t="s">
        <v>155</v>
      </c>
      <c r="K7720" t="s">
        <v>24</v>
      </c>
      <c r="L7720" t="s">
        <v>309</v>
      </c>
      <c r="M7720" t="s">
        <v>322</v>
      </c>
      <c r="N7720" s="7">
        <v>-23.648890000000002</v>
      </c>
      <c r="O7720" s="7">
        <v>-70.406940000000006</v>
      </c>
      <c r="P7720">
        <v>1</v>
      </c>
      <c r="Q7720">
        <v>2003</v>
      </c>
      <c r="R7720" s="2">
        <v>37732</v>
      </c>
      <c r="S7720" s="2">
        <v>37732</v>
      </c>
      <c r="T7720" s="2">
        <v>37732</v>
      </c>
      <c r="U7720" s="2"/>
    </row>
    <row r="7721" spans="1:21" x14ac:dyDescent="0.3">
      <c r="A7721" t="s">
        <v>164</v>
      </c>
      <c r="B7721" t="s">
        <v>20</v>
      </c>
      <c r="C7721" t="s">
        <v>50</v>
      </c>
      <c r="D7721" t="s">
        <v>217</v>
      </c>
      <c r="E7721" s="5" t="s">
        <v>511</v>
      </c>
      <c r="F7721">
        <v>0</v>
      </c>
      <c r="G7721" t="s">
        <v>47</v>
      </c>
      <c r="H7721">
        <v>1990</v>
      </c>
      <c r="I7721">
        <f>ANAM[[#This Row],[VALOR Corregida]]/1000</f>
        <v>1.99</v>
      </c>
      <c r="J7721" t="s">
        <v>155</v>
      </c>
      <c r="K7721" t="s">
        <v>24</v>
      </c>
      <c r="L7721" t="s">
        <v>309</v>
      </c>
      <c r="M7721" t="s">
        <v>322</v>
      </c>
      <c r="N7721" s="7">
        <v>-23.641940000000002</v>
      </c>
      <c r="O7721" s="7">
        <v>-70.399169999999998</v>
      </c>
      <c r="P7721">
        <v>1</v>
      </c>
      <c r="Q7721">
        <v>2003</v>
      </c>
      <c r="R7721" s="2">
        <v>37732</v>
      </c>
      <c r="S7721" s="2">
        <v>37732</v>
      </c>
      <c r="T7721" s="2">
        <v>37732</v>
      </c>
      <c r="U7721" s="2"/>
    </row>
    <row r="7722" spans="1:21" x14ac:dyDescent="0.3">
      <c r="A7722" t="s">
        <v>164</v>
      </c>
      <c r="B7722" t="s">
        <v>20</v>
      </c>
      <c r="C7722" t="s">
        <v>389</v>
      </c>
      <c r="D7722" t="s">
        <v>390</v>
      </c>
      <c r="E7722" s="5" t="s">
        <v>519</v>
      </c>
      <c r="F7722">
        <v>7.9</v>
      </c>
      <c r="G7722" t="s">
        <v>406</v>
      </c>
      <c r="H7722">
        <v>4.8</v>
      </c>
      <c r="I7722">
        <f>ANAM[[#This Row],[VALOR Corregida]]/1000</f>
        <v>4.7999999999999996E-3</v>
      </c>
      <c r="J7722" t="s">
        <v>167</v>
      </c>
      <c r="K7722" t="s">
        <v>24</v>
      </c>
      <c r="L7722" t="s">
        <v>398</v>
      </c>
      <c r="M7722" t="s">
        <v>463</v>
      </c>
      <c r="N7722" s="7">
        <v>-23.648890000000002</v>
      </c>
      <c r="O7722" s="7">
        <v>-70.406940000000006</v>
      </c>
      <c r="P7722">
        <v>2</v>
      </c>
      <c r="Q7722">
        <v>2016</v>
      </c>
      <c r="R7722" s="2">
        <v>42705</v>
      </c>
      <c r="S7722" s="2">
        <v>42705</v>
      </c>
      <c r="T7722" s="2">
        <v>42713</v>
      </c>
      <c r="U7722" s="2"/>
    </row>
    <row r="7723" spans="1:21" x14ac:dyDescent="0.3">
      <c r="A7723" t="s">
        <v>164</v>
      </c>
      <c r="B7723" t="s">
        <v>20</v>
      </c>
      <c r="C7723" t="s">
        <v>389</v>
      </c>
      <c r="D7723" t="s">
        <v>390</v>
      </c>
      <c r="E7723" s="5" t="s">
        <v>519</v>
      </c>
      <c r="F7723">
        <v>7.9</v>
      </c>
      <c r="G7723" t="s">
        <v>37</v>
      </c>
      <c r="H7723">
        <v>78.099999999999994</v>
      </c>
      <c r="I7723">
        <f>ANAM[[#This Row],[VALOR Corregida]]/1000</f>
        <v>7.8099999999999989E-2</v>
      </c>
      <c r="J7723" t="s">
        <v>155</v>
      </c>
      <c r="K7723" t="s">
        <v>24</v>
      </c>
      <c r="L7723" t="s">
        <v>398</v>
      </c>
      <c r="M7723" t="s">
        <v>463</v>
      </c>
      <c r="N7723" s="7">
        <v>-23.648890000000002</v>
      </c>
      <c r="O7723" s="7">
        <v>-70.406940000000006</v>
      </c>
      <c r="P7723">
        <v>2</v>
      </c>
      <c r="Q7723">
        <v>2016</v>
      </c>
      <c r="R7723" s="2">
        <v>42705</v>
      </c>
      <c r="S7723" s="2">
        <v>42705</v>
      </c>
      <c r="T7723" s="2">
        <v>42713</v>
      </c>
      <c r="U7723" s="2"/>
    </row>
    <row r="7724" spans="1:21" x14ac:dyDescent="0.3">
      <c r="A7724" t="s">
        <v>164</v>
      </c>
      <c r="B7724" t="s">
        <v>20</v>
      </c>
      <c r="C7724" t="s">
        <v>389</v>
      </c>
      <c r="D7724" t="s">
        <v>390</v>
      </c>
      <c r="E7724" s="5" t="s">
        <v>519</v>
      </c>
      <c r="F7724">
        <v>7.9</v>
      </c>
      <c r="G7724" t="s">
        <v>407</v>
      </c>
      <c r="H7724">
        <v>21.9</v>
      </c>
      <c r="I7724">
        <f>ANAM[[#This Row],[VALOR Corregida]]/1000</f>
        <v>2.1899999999999999E-2</v>
      </c>
      <c r="J7724" t="s">
        <v>167</v>
      </c>
      <c r="K7724" t="s">
        <v>24</v>
      </c>
      <c r="L7724" t="s">
        <v>398</v>
      </c>
      <c r="M7724" t="s">
        <v>463</v>
      </c>
      <c r="N7724" s="7">
        <v>-23.648890000000002</v>
      </c>
      <c r="O7724" s="7">
        <v>-70.406940000000006</v>
      </c>
      <c r="P7724">
        <v>2</v>
      </c>
      <c r="Q7724">
        <v>2016</v>
      </c>
      <c r="R7724" s="2">
        <v>42705</v>
      </c>
      <c r="S7724" s="2">
        <v>42705</v>
      </c>
      <c r="T7724" s="2">
        <v>42713</v>
      </c>
      <c r="U7724" s="2"/>
    </row>
    <row r="7725" spans="1:21" x14ac:dyDescent="0.3">
      <c r="A7725" t="s">
        <v>164</v>
      </c>
      <c r="B7725" t="s">
        <v>20</v>
      </c>
      <c r="C7725" t="s">
        <v>389</v>
      </c>
      <c r="D7725" t="s">
        <v>390</v>
      </c>
      <c r="E7725" s="5" t="s">
        <v>519</v>
      </c>
      <c r="F7725">
        <v>7.9</v>
      </c>
      <c r="G7725" t="s">
        <v>129</v>
      </c>
      <c r="H7725">
        <v>1</v>
      </c>
      <c r="I7725">
        <f>ANAM[[#This Row],[VALOR Corregida]]/1000</f>
        <v>1E-3</v>
      </c>
      <c r="J7725" t="s">
        <v>155</v>
      </c>
      <c r="K7725" t="s">
        <v>315</v>
      </c>
      <c r="L7725" t="s">
        <v>398</v>
      </c>
      <c r="M7725" t="s">
        <v>463</v>
      </c>
      <c r="N7725" s="7">
        <v>-23.648890000000002</v>
      </c>
      <c r="O7725" s="7">
        <v>-70.406940000000006</v>
      </c>
      <c r="P7725">
        <v>2</v>
      </c>
      <c r="Q7725">
        <v>2016</v>
      </c>
      <c r="R7725" s="2">
        <v>42705</v>
      </c>
      <c r="S7725" s="2">
        <v>42705</v>
      </c>
      <c r="T7725" s="2">
        <v>42713</v>
      </c>
      <c r="U7725" s="2"/>
    </row>
    <row r="7726" spans="1:21" x14ac:dyDescent="0.3">
      <c r="A7726" t="s">
        <v>164</v>
      </c>
      <c r="B7726" t="s">
        <v>20</v>
      </c>
      <c r="C7726" t="s">
        <v>389</v>
      </c>
      <c r="D7726" t="s">
        <v>390</v>
      </c>
      <c r="E7726" s="5" t="s">
        <v>519</v>
      </c>
      <c r="F7726">
        <v>7.9</v>
      </c>
      <c r="G7726" t="s">
        <v>408</v>
      </c>
      <c r="H7726">
        <v>5</v>
      </c>
      <c r="I7726">
        <f>ANAM[[#This Row],[VALOR Corregida]]/1000</f>
        <v>5.0000000000000001E-3</v>
      </c>
      <c r="J7726" t="s">
        <v>155</v>
      </c>
      <c r="K7726" t="s">
        <v>315</v>
      </c>
      <c r="L7726" t="s">
        <v>398</v>
      </c>
      <c r="M7726" t="s">
        <v>463</v>
      </c>
      <c r="N7726" s="7">
        <v>-23.648890000000002</v>
      </c>
      <c r="O7726" s="7">
        <v>-70.406940000000006</v>
      </c>
      <c r="P7726">
        <v>2</v>
      </c>
      <c r="Q7726">
        <v>2016</v>
      </c>
      <c r="R7726" s="2">
        <v>42705</v>
      </c>
      <c r="S7726" s="2">
        <v>42705</v>
      </c>
      <c r="T7726" s="2">
        <v>42713</v>
      </c>
      <c r="U7726" s="2"/>
    </row>
    <row r="7727" spans="1:21" x14ac:dyDescent="0.3">
      <c r="A7727" t="s">
        <v>164</v>
      </c>
      <c r="B7727" t="s">
        <v>20</v>
      </c>
      <c r="C7727" t="s">
        <v>389</v>
      </c>
      <c r="D7727" t="s">
        <v>390</v>
      </c>
      <c r="E7727" s="5" t="s">
        <v>519</v>
      </c>
      <c r="F7727">
        <v>7.9</v>
      </c>
      <c r="G7727" t="s">
        <v>166</v>
      </c>
      <c r="H7727">
        <v>6.3</v>
      </c>
      <c r="I7727">
        <f>ANAM[[#This Row],[VALOR Corregida]]/1000</f>
        <v>6.3E-3</v>
      </c>
      <c r="J7727" t="s">
        <v>167</v>
      </c>
      <c r="K7727" t="s">
        <v>24</v>
      </c>
      <c r="L7727" t="s">
        <v>398</v>
      </c>
      <c r="M7727" t="s">
        <v>463</v>
      </c>
      <c r="N7727" s="7">
        <v>-23.648890000000002</v>
      </c>
      <c r="O7727" s="7">
        <v>-70.406940000000006</v>
      </c>
      <c r="P7727">
        <v>2</v>
      </c>
      <c r="Q7727">
        <v>2016</v>
      </c>
      <c r="R7727" s="2">
        <v>42705</v>
      </c>
      <c r="S7727" s="2">
        <v>42705</v>
      </c>
      <c r="T7727" s="2">
        <v>42713</v>
      </c>
      <c r="U7727" s="2"/>
    </row>
    <row r="7728" spans="1:21" x14ac:dyDescent="0.3">
      <c r="A7728" t="s">
        <v>164</v>
      </c>
      <c r="B7728" t="s">
        <v>20</v>
      </c>
      <c r="C7728" t="s">
        <v>389</v>
      </c>
      <c r="D7728" t="s">
        <v>390</v>
      </c>
      <c r="E7728" s="5" t="s">
        <v>519</v>
      </c>
      <c r="F7728">
        <v>7.9</v>
      </c>
      <c r="G7728" t="s">
        <v>39</v>
      </c>
      <c r="H7728">
        <v>0.68</v>
      </c>
      <c r="I7728">
        <f>ANAM[[#This Row],[VALOR Corregida]]/1000</f>
        <v>6.8000000000000005E-4</v>
      </c>
      <c r="J7728" t="s">
        <v>155</v>
      </c>
      <c r="K7728" t="s">
        <v>24</v>
      </c>
      <c r="L7728" t="s">
        <v>398</v>
      </c>
      <c r="M7728" t="s">
        <v>463</v>
      </c>
      <c r="N7728" s="7">
        <v>-23.648890000000002</v>
      </c>
      <c r="O7728" s="7">
        <v>-70.406940000000006</v>
      </c>
      <c r="P7728">
        <v>2</v>
      </c>
      <c r="Q7728">
        <v>2016</v>
      </c>
      <c r="R7728" s="2">
        <v>42705</v>
      </c>
      <c r="S7728" s="2">
        <v>42705</v>
      </c>
      <c r="T7728" s="2">
        <v>42713</v>
      </c>
      <c r="U7728" s="2"/>
    </row>
    <row r="7729" spans="1:21" x14ac:dyDescent="0.3">
      <c r="A7729" t="s">
        <v>164</v>
      </c>
      <c r="B7729" t="s">
        <v>20</v>
      </c>
      <c r="C7729" t="s">
        <v>389</v>
      </c>
      <c r="D7729" t="s">
        <v>390</v>
      </c>
      <c r="E7729" s="5" t="s">
        <v>519</v>
      </c>
      <c r="F7729">
        <v>7.9</v>
      </c>
      <c r="G7729" t="s">
        <v>64</v>
      </c>
      <c r="H7729">
        <v>544.70000000000005</v>
      </c>
      <c r="I7729">
        <f>ANAM[[#This Row],[VALOR Corregida]]/1000</f>
        <v>0.54470000000000007</v>
      </c>
      <c r="J7729" t="s">
        <v>155</v>
      </c>
      <c r="K7729" t="s">
        <v>24</v>
      </c>
      <c r="L7729" t="s">
        <v>398</v>
      </c>
      <c r="M7729" t="s">
        <v>463</v>
      </c>
      <c r="N7729" s="7">
        <v>-23.648890000000002</v>
      </c>
      <c r="O7729" s="7">
        <v>-70.406940000000006</v>
      </c>
      <c r="P7729">
        <v>2</v>
      </c>
      <c r="Q7729">
        <v>2016</v>
      </c>
      <c r="R7729" s="2">
        <v>42705</v>
      </c>
      <c r="S7729" s="2">
        <v>42705</v>
      </c>
      <c r="T7729" s="2">
        <v>42713</v>
      </c>
      <c r="U7729" s="2"/>
    </row>
    <row r="7730" spans="1:21" x14ac:dyDescent="0.3">
      <c r="A7730" t="s">
        <v>164</v>
      </c>
      <c r="B7730" t="s">
        <v>20</v>
      </c>
      <c r="C7730" t="s">
        <v>54</v>
      </c>
      <c r="D7730" t="s">
        <v>208</v>
      </c>
      <c r="E7730" s="5" t="s">
        <v>516</v>
      </c>
      <c r="F7730">
        <v>0</v>
      </c>
      <c r="G7730" t="s">
        <v>47</v>
      </c>
      <c r="H7730">
        <v>11.5</v>
      </c>
      <c r="I7730">
        <f>ANAM[[#This Row],[VALOR Corregida]]/1000</f>
        <v>1.15E-2</v>
      </c>
      <c r="J7730" t="s">
        <v>155</v>
      </c>
      <c r="K7730" t="s">
        <v>24</v>
      </c>
      <c r="L7730" t="s">
        <v>309</v>
      </c>
      <c r="M7730" t="s">
        <v>325</v>
      </c>
      <c r="N7730">
        <v>-23.61722</v>
      </c>
      <c r="O7730">
        <v>-70.397220000000004</v>
      </c>
      <c r="P7730">
        <v>2</v>
      </c>
      <c r="Q7730">
        <v>2003</v>
      </c>
      <c r="R7730" s="2">
        <v>37900</v>
      </c>
      <c r="S7730" s="2">
        <v>37897</v>
      </c>
      <c r="T7730" s="2">
        <v>37897</v>
      </c>
      <c r="U7730" s="2"/>
    </row>
    <row r="7731" spans="1:21" x14ac:dyDescent="0.3">
      <c r="A7731" t="s">
        <v>164</v>
      </c>
      <c r="B7731" t="s">
        <v>20</v>
      </c>
      <c r="C7731" t="s">
        <v>210</v>
      </c>
      <c r="D7731" t="s">
        <v>391</v>
      </c>
      <c r="E7731" s="5" t="s">
        <v>527</v>
      </c>
      <c r="F7731">
        <v>6</v>
      </c>
      <c r="G7731" t="s">
        <v>397</v>
      </c>
      <c r="H7731">
        <v>2.2999999999999998</v>
      </c>
      <c r="I7731">
        <f>ANAM[[#This Row],[VALOR Corregida]]/1000</f>
        <v>2.3E-3</v>
      </c>
      <c r="J7731" t="s">
        <v>167</v>
      </c>
      <c r="K7731" t="s">
        <v>24</v>
      </c>
      <c r="L7731" t="s">
        <v>398</v>
      </c>
      <c r="M7731" t="s">
        <v>463</v>
      </c>
      <c r="N7731" s="7">
        <v>-23.664719999999999</v>
      </c>
      <c r="O7731" s="7">
        <v>-70.411389999999997</v>
      </c>
      <c r="P7731">
        <v>2</v>
      </c>
      <c r="Q7731">
        <v>2016</v>
      </c>
      <c r="R7731" s="2">
        <v>42705</v>
      </c>
      <c r="S7731" s="2">
        <v>42705</v>
      </c>
      <c r="T7731" s="2">
        <v>42713</v>
      </c>
      <c r="U7731" s="2"/>
    </row>
    <row r="7732" spans="1:21" x14ac:dyDescent="0.3">
      <c r="A7732" t="s">
        <v>164</v>
      </c>
      <c r="B7732" t="s">
        <v>20</v>
      </c>
      <c r="C7732" t="s">
        <v>210</v>
      </c>
      <c r="D7732" t="s">
        <v>391</v>
      </c>
      <c r="E7732" s="5" t="s">
        <v>527</v>
      </c>
      <c r="F7732">
        <v>6</v>
      </c>
      <c r="G7732" t="s">
        <v>400</v>
      </c>
      <c r="H7732">
        <v>36.200000000000003</v>
      </c>
      <c r="I7732">
        <f>ANAM[[#This Row],[VALOR Corregida]]/1000</f>
        <v>3.6200000000000003E-2</v>
      </c>
      <c r="J7732" t="s">
        <v>167</v>
      </c>
      <c r="K7732" t="s">
        <v>24</v>
      </c>
      <c r="L7732" t="s">
        <v>398</v>
      </c>
      <c r="M7732" t="s">
        <v>463</v>
      </c>
      <c r="N7732" s="7">
        <v>-23.664719999999999</v>
      </c>
      <c r="O7732" s="7">
        <v>-70.411389999999997</v>
      </c>
      <c r="P7732">
        <v>2</v>
      </c>
      <c r="Q7732">
        <v>2016</v>
      </c>
      <c r="R7732" s="2">
        <v>42705</v>
      </c>
      <c r="S7732" s="2">
        <v>42705</v>
      </c>
      <c r="T7732" s="2">
        <v>42713</v>
      </c>
      <c r="U7732" s="2"/>
    </row>
    <row r="7733" spans="1:21" x14ac:dyDescent="0.3">
      <c r="A7733" t="s">
        <v>164</v>
      </c>
      <c r="B7733" t="s">
        <v>20</v>
      </c>
      <c r="C7733" t="s">
        <v>210</v>
      </c>
      <c r="D7733" t="s">
        <v>391</v>
      </c>
      <c r="E7733" s="5" t="s">
        <v>527</v>
      </c>
      <c r="F7733">
        <v>6</v>
      </c>
      <c r="G7733" t="s">
        <v>401</v>
      </c>
      <c r="H7733">
        <v>4.7</v>
      </c>
      <c r="I7733">
        <f>ANAM[[#This Row],[VALOR Corregida]]/1000</f>
        <v>4.7000000000000002E-3</v>
      </c>
      <c r="J7733" t="s">
        <v>167</v>
      </c>
      <c r="K7733" t="s">
        <v>24</v>
      </c>
      <c r="L7733" t="s">
        <v>398</v>
      </c>
      <c r="M7733" t="s">
        <v>463</v>
      </c>
      <c r="N7733" s="7">
        <v>-23.664719999999999</v>
      </c>
      <c r="O7733" s="7">
        <v>-70.411389999999997</v>
      </c>
      <c r="P7733">
        <v>2</v>
      </c>
      <c r="Q7733">
        <v>2016</v>
      </c>
      <c r="R7733" s="2">
        <v>42705</v>
      </c>
      <c r="S7733" s="2">
        <v>42705</v>
      </c>
      <c r="T7733" s="2">
        <v>42713</v>
      </c>
      <c r="U7733" s="2"/>
    </row>
    <row r="7734" spans="1:21" x14ac:dyDescent="0.3">
      <c r="A7734" t="s">
        <v>164</v>
      </c>
      <c r="B7734" t="s">
        <v>20</v>
      </c>
      <c r="C7734" t="s">
        <v>210</v>
      </c>
      <c r="D7734" t="s">
        <v>391</v>
      </c>
      <c r="E7734" s="5" t="s">
        <v>527</v>
      </c>
      <c r="F7734">
        <v>6</v>
      </c>
      <c r="G7734" t="s">
        <v>402</v>
      </c>
      <c r="H7734">
        <v>0.3</v>
      </c>
      <c r="I7734">
        <f>ANAM[[#This Row],[VALOR Corregida]]/1000</f>
        <v>2.9999999999999997E-4</v>
      </c>
      <c r="J7734" t="s">
        <v>167</v>
      </c>
      <c r="K7734" t="s">
        <v>24</v>
      </c>
      <c r="L7734" t="s">
        <v>398</v>
      </c>
      <c r="M7734" t="s">
        <v>463</v>
      </c>
      <c r="N7734" s="7">
        <v>-23.664719999999999</v>
      </c>
      <c r="O7734" s="7">
        <v>-70.411389999999997</v>
      </c>
      <c r="P7734">
        <v>2</v>
      </c>
      <c r="Q7734">
        <v>2016</v>
      </c>
      <c r="R7734" s="2">
        <v>42705</v>
      </c>
      <c r="S7734" s="2">
        <v>42705</v>
      </c>
      <c r="T7734" s="2">
        <v>42713</v>
      </c>
      <c r="U7734" s="2"/>
    </row>
    <row r="7735" spans="1:21" x14ac:dyDescent="0.3">
      <c r="A7735" t="s">
        <v>164</v>
      </c>
      <c r="B7735" t="s">
        <v>20</v>
      </c>
      <c r="C7735" t="s">
        <v>210</v>
      </c>
      <c r="D7735" t="s">
        <v>391</v>
      </c>
      <c r="E7735" s="5" t="s">
        <v>527</v>
      </c>
      <c r="F7735">
        <v>6</v>
      </c>
      <c r="G7735" t="s">
        <v>403</v>
      </c>
      <c r="H7735">
        <v>42.2</v>
      </c>
      <c r="I7735">
        <f>ANAM[[#This Row],[VALOR Corregida]]/1000</f>
        <v>4.2200000000000001E-2</v>
      </c>
      <c r="J7735" t="s">
        <v>167</v>
      </c>
      <c r="K7735" t="s">
        <v>24</v>
      </c>
      <c r="L7735" t="s">
        <v>398</v>
      </c>
      <c r="M7735" t="s">
        <v>463</v>
      </c>
      <c r="N7735" s="7">
        <v>-23.664719999999999</v>
      </c>
      <c r="O7735" s="7">
        <v>-70.411389999999997</v>
      </c>
      <c r="P7735">
        <v>2</v>
      </c>
      <c r="Q7735">
        <v>2016</v>
      </c>
      <c r="R7735" s="2">
        <v>42705</v>
      </c>
      <c r="S7735" s="2">
        <v>42705</v>
      </c>
      <c r="T7735" s="2">
        <v>42713</v>
      </c>
      <c r="U7735" s="2"/>
    </row>
    <row r="7736" spans="1:21" x14ac:dyDescent="0.3">
      <c r="A7736" t="s">
        <v>164</v>
      </c>
      <c r="B7736" t="s">
        <v>20</v>
      </c>
      <c r="C7736" t="s">
        <v>210</v>
      </c>
      <c r="D7736" t="s">
        <v>391</v>
      </c>
      <c r="E7736" s="5" t="s">
        <v>527</v>
      </c>
      <c r="F7736">
        <v>6</v>
      </c>
      <c r="G7736" t="s">
        <v>404</v>
      </c>
      <c r="H7736">
        <v>1.2</v>
      </c>
      <c r="I7736">
        <f>ANAM[[#This Row],[VALOR Corregida]]/1000</f>
        <v>1.1999999999999999E-3</v>
      </c>
      <c r="J7736" t="s">
        <v>155</v>
      </c>
      <c r="K7736" t="s">
        <v>24</v>
      </c>
      <c r="L7736" t="s">
        <v>398</v>
      </c>
      <c r="M7736" t="s">
        <v>463</v>
      </c>
      <c r="N7736" s="7">
        <v>-23.664719999999999</v>
      </c>
      <c r="O7736" s="7">
        <v>-70.411389999999997</v>
      </c>
      <c r="P7736">
        <v>2</v>
      </c>
      <c r="Q7736">
        <v>2016</v>
      </c>
      <c r="R7736" s="2">
        <v>42705</v>
      </c>
      <c r="S7736" s="2">
        <v>42705</v>
      </c>
      <c r="T7736" s="2">
        <v>42713</v>
      </c>
      <c r="U7736" s="2"/>
    </row>
    <row r="7737" spans="1:21" x14ac:dyDescent="0.3">
      <c r="A7737" t="s">
        <v>164</v>
      </c>
      <c r="B7737" t="s">
        <v>20</v>
      </c>
      <c r="C7737" t="s">
        <v>210</v>
      </c>
      <c r="D7737" t="s">
        <v>211</v>
      </c>
      <c r="E7737" s="5" t="s">
        <v>527</v>
      </c>
      <c r="F7737">
        <v>0</v>
      </c>
      <c r="G7737" t="s">
        <v>46</v>
      </c>
      <c r="H7737">
        <v>24.1</v>
      </c>
      <c r="I7737">
        <f>ANAM[[#This Row],[VALOR Corregida]]/1000</f>
        <v>2.41E-2</v>
      </c>
      <c r="J7737" t="s">
        <v>155</v>
      </c>
      <c r="K7737" t="s">
        <v>24</v>
      </c>
      <c r="L7737" t="s">
        <v>143</v>
      </c>
      <c r="M7737" t="s">
        <v>278</v>
      </c>
      <c r="N7737" s="7">
        <v>-23.664719999999999</v>
      </c>
      <c r="O7737" s="7">
        <v>-70.411389999999997</v>
      </c>
      <c r="P7737">
        <v>2</v>
      </c>
      <c r="Q7737">
        <v>2000</v>
      </c>
      <c r="R7737" s="2">
        <v>36765</v>
      </c>
      <c r="S7737" s="2">
        <v>36765</v>
      </c>
      <c r="T7737" s="2">
        <v>36765</v>
      </c>
      <c r="U7737" s="2"/>
    </row>
    <row r="7738" spans="1:21" x14ac:dyDescent="0.3">
      <c r="A7738" t="s">
        <v>164</v>
      </c>
      <c r="B7738" t="s">
        <v>20</v>
      </c>
      <c r="C7738" t="s">
        <v>205</v>
      </c>
      <c r="D7738" t="s">
        <v>206</v>
      </c>
      <c r="E7738" s="5" t="s">
        <v>528</v>
      </c>
      <c r="F7738">
        <v>0</v>
      </c>
      <c r="G7738" t="s">
        <v>46</v>
      </c>
      <c r="H7738">
        <v>0.1</v>
      </c>
      <c r="I7738">
        <f>ANAM[[#This Row],[VALOR Corregida]]/1000</f>
        <v>1E-4</v>
      </c>
      <c r="J7738" t="s">
        <v>155</v>
      </c>
      <c r="K7738" t="s">
        <v>24</v>
      </c>
      <c r="L7738" t="s">
        <v>143</v>
      </c>
      <c r="M7738" t="s">
        <v>267</v>
      </c>
      <c r="N7738" s="7">
        <v>-23.67</v>
      </c>
      <c r="O7738" s="7">
        <v>-70.40889</v>
      </c>
      <c r="P7738">
        <v>1</v>
      </c>
      <c r="Q7738">
        <v>2000</v>
      </c>
      <c r="R7738" s="2">
        <v>36620</v>
      </c>
      <c r="S7738" s="2">
        <v>36620</v>
      </c>
      <c r="T7738" s="2">
        <v>36620</v>
      </c>
      <c r="U7738" s="2"/>
    </row>
    <row r="7739" spans="1:21" x14ac:dyDescent="0.3">
      <c r="A7739" t="s">
        <v>164</v>
      </c>
      <c r="B7739" t="s">
        <v>20</v>
      </c>
      <c r="C7739" t="s">
        <v>210</v>
      </c>
      <c r="D7739" t="s">
        <v>391</v>
      </c>
      <c r="E7739" s="5" t="s">
        <v>527</v>
      </c>
      <c r="F7739">
        <v>6</v>
      </c>
      <c r="G7739" t="s">
        <v>406</v>
      </c>
      <c r="H7739">
        <v>7.7</v>
      </c>
      <c r="I7739">
        <f>ANAM[[#This Row],[VALOR Corregida]]/1000</f>
        <v>7.7000000000000002E-3</v>
      </c>
      <c r="J7739" t="s">
        <v>167</v>
      </c>
      <c r="K7739" t="s">
        <v>24</v>
      </c>
      <c r="L7739" t="s">
        <v>398</v>
      </c>
      <c r="M7739" t="s">
        <v>463</v>
      </c>
      <c r="N7739" s="7">
        <v>-23.664719999999999</v>
      </c>
      <c r="O7739" s="7">
        <v>-70.411389999999997</v>
      </c>
      <c r="P7739">
        <v>2</v>
      </c>
      <c r="Q7739">
        <v>2016</v>
      </c>
      <c r="R7739" s="2">
        <v>42705</v>
      </c>
      <c r="S7739" s="2">
        <v>42705</v>
      </c>
      <c r="T7739" s="2">
        <v>42713</v>
      </c>
      <c r="U7739" s="2"/>
    </row>
    <row r="7740" spans="1:21" x14ac:dyDescent="0.3">
      <c r="A7740" t="s">
        <v>164</v>
      </c>
      <c r="B7740" t="s">
        <v>20</v>
      </c>
      <c r="C7740" t="s">
        <v>210</v>
      </c>
      <c r="D7740" t="s">
        <v>391</v>
      </c>
      <c r="E7740" s="5" t="s">
        <v>527</v>
      </c>
      <c r="F7740">
        <v>6</v>
      </c>
      <c r="G7740" t="s">
        <v>37</v>
      </c>
      <c r="H7740">
        <v>30.5</v>
      </c>
      <c r="I7740">
        <f>ANAM[[#This Row],[VALOR Corregida]]/1000</f>
        <v>3.0499999999999999E-2</v>
      </c>
      <c r="J7740" t="s">
        <v>155</v>
      </c>
      <c r="K7740" t="s">
        <v>24</v>
      </c>
      <c r="L7740" t="s">
        <v>398</v>
      </c>
      <c r="M7740" t="s">
        <v>463</v>
      </c>
      <c r="N7740" s="7">
        <v>-23.664719999999999</v>
      </c>
      <c r="O7740" s="7">
        <v>-70.411389999999997</v>
      </c>
      <c r="P7740">
        <v>2</v>
      </c>
      <c r="Q7740">
        <v>2016</v>
      </c>
      <c r="R7740" s="2">
        <v>42705</v>
      </c>
      <c r="S7740" s="2">
        <v>42705</v>
      </c>
      <c r="T7740" s="2">
        <v>42713</v>
      </c>
      <c r="U7740" s="2"/>
    </row>
    <row r="7741" spans="1:21" x14ac:dyDescent="0.3">
      <c r="A7741" t="s">
        <v>164</v>
      </c>
      <c r="B7741" t="s">
        <v>20</v>
      </c>
      <c r="C7741" t="s">
        <v>210</v>
      </c>
      <c r="D7741" t="s">
        <v>391</v>
      </c>
      <c r="E7741" s="5" t="s">
        <v>527</v>
      </c>
      <c r="F7741">
        <v>6</v>
      </c>
      <c r="G7741" t="s">
        <v>407</v>
      </c>
      <c r="H7741">
        <v>6.7</v>
      </c>
      <c r="I7741">
        <f>ANAM[[#This Row],[VALOR Corregida]]/1000</f>
        <v>6.7000000000000002E-3</v>
      </c>
      <c r="J7741" t="s">
        <v>167</v>
      </c>
      <c r="K7741" t="s">
        <v>24</v>
      </c>
      <c r="L7741" t="s">
        <v>398</v>
      </c>
      <c r="M7741" t="s">
        <v>463</v>
      </c>
      <c r="N7741" s="7">
        <v>-23.664719999999999</v>
      </c>
      <c r="O7741" s="7">
        <v>-70.411389999999997</v>
      </c>
      <c r="P7741">
        <v>2</v>
      </c>
      <c r="Q7741">
        <v>2016</v>
      </c>
      <c r="R7741" s="2">
        <v>42705</v>
      </c>
      <c r="S7741" s="2">
        <v>42705</v>
      </c>
      <c r="T7741" s="2">
        <v>42713</v>
      </c>
      <c r="U7741" s="2"/>
    </row>
    <row r="7742" spans="1:21" x14ac:dyDescent="0.3">
      <c r="A7742" t="s">
        <v>164</v>
      </c>
      <c r="B7742" t="s">
        <v>20</v>
      </c>
      <c r="C7742" t="s">
        <v>210</v>
      </c>
      <c r="D7742" t="s">
        <v>391</v>
      </c>
      <c r="E7742" s="5" t="s">
        <v>527</v>
      </c>
      <c r="F7742">
        <v>6</v>
      </c>
      <c r="G7742" t="s">
        <v>129</v>
      </c>
      <c r="H7742">
        <v>1</v>
      </c>
      <c r="I7742">
        <f>ANAM[[#This Row],[VALOR Corregida]]/1000</f>
        <v>1E-3</v>
      </c>
      <c r="J7742" t="s">
        <v>155</v>
      </c>
      <c r="K7742" t="s">
        <v>315</v>
      </c>
      <c r="L7742" t="s">
        <v>398</v>
      </c>
      <c r="M7742" t="s">
        <v>463</v>
      </c>
      <c r="N7742" s="7">
        <v>-23.664719999999999</v>
      </c>
      <c r="O7742" s="7">
        <v>-70.411389999999997</v>
      </c>
      <c r="P7742">
        <v>2</v>
      </c>
      <c r="Q7742">
        <v>2016</v>
      </c>
      <c r="R7742" s="2">
        <v>42705</v>
      </c>
      <c r="S7742" s="2">
        <v>42705</v>
      </c>
      <c r="T7742" s="2">
        <v>42713</v>
      </c>
      <c r="U7742" s="2"/>
    </row>
    <row r="7743" spans="1:21" x14ac:dyDescent="0.3">
      <c r="A7743" t="s">
        <v>164</v>
      </c>
      <c r="B7743" t="s">
        <v>20</v>
      </c>
      <c r="C7743" t="s">
        <v>210</v>
      </c>
      <c r="D7743" t="s">
        <v>391</v>
      </c>
      <c r="E7743" s="5" t="s">
        <v>527</v>
      </c>
      <c r="F7743">
        <v>6</v>
      </c>
      <c r="G7743" t="s">
        <v>408</v>
      </c>
      <c r="H7743">
        <v>5</v>
      </c>
      <c r="I7743">
        <f>ANAM[[#This Row],[VALOR Corregida]]/1000</f>
        <v>5.0000000000000001E-3</v>
      </c>
      <c r="J7743" t="s">
        <v>155</v>
      </c>
      <c r="K7743" t="s">
        <v>315</v>
      </c>
      <c r="L7743" t="s">
        <v>398</v>
      </c>
      <c r="M7743" t="s">
        <v>463</v>
      </c>
      <c r="N7743" s="7">
        <v>-23.664719999999999</v>
      </c>
      <c r="O7743" s="7">
        <v>-70.411389999999997</v>
      </c>
      <c r="P7743">
        <v>2</v>
      </c>
      <c r="Q7743">
        <v>2016</v>
      </c>
      <c r="R7743" s="2">
        <v>42705</v>
      </c>
      <c r="S7743" s="2">
        <v>42705</v>
      </c>
      <c r="T7743" s="2">
        <v>42713</v>
      </c>
      <c r="U7743" s="2"/>
    </row>
    <row r="7744" spans="1:21" x14ac:dyDescent="0.3">
      <c r="A7744" t="s">
        <v>164</v>
      </c>
      <c r="B7744" t="s">
        <v>20</v>
      </c>
      <c r="C7744" t="s">
        <v>210</v>
      </c>
      <c r="D7744" t="s">
        <v>391</v>
      </c>
      <c r="E7744" s="5" t="s">
        <v>527</v>
      </c>
      <c r="F7744">
        <v>6</v>
      </c>
      <c r="G7744" t="s">
        <v>166</v>
      </c>
      <c r="H7744">
        <v>1.7</v>
      </c>
      <c r="I7744">
        <f>ANAM[[#This Row],[VALOR Corregida]]/1000</f>
        <v>1.6999999999999999E-3</v>
      </c>
      <c r="J7744" t="s">
        <v>167</v>
      </c>
      <c r="K7744" t="s">
        <v>24</v>
      </c>
      <c r="L7744" t="s">
        <v>398</v>
      </c>
      <c r="M7744" t="s">
        <v>463</v>
      </c>
      <c r="N7744" s="7">
        <v>-23.664719999999999</v>
      </c>
      <c r="O7744" s="7">
        <v>-70.411389999999997</v>
      </c>
      <c r="P7744">
        <v>2</v>
      </c>
      <c r="Q7744">
        <v>2016</v>
      </c>
      <c r="R7744" s="2">
        <v>42705</v>
      </c>
      <c r="S7744" s="2">
        <v>42705</v>
      </c>
      <c r="T7744" s="2">
        <v>42713</v>
      </c>
      <c r="U7744" s="2"/>
    </row>
    <row r="7745" spans="1:21" x14ac:dyDescent="0.3">
      <c r="A7745" t="s">
        <v>164</v>
      </c>
      <c r="B7745" t="s">
        <v>20</v>
      </c>
      <c r="C7745" t="s">
        <v>210</v>
      </c>
      <c r="D7745" t="s">
        <v>391</v>
      </c>
      <c r="E7745" s="5" t="s">
        <v>527</v>
      </c>
      <c r="F7745">
        <v>6</v>
      </c>
      <c r="G7745" t="s">
        <v>39</v>
      </c>
      <c r="H7745">
        <v>0.22</v>
      </c>
      <c r="I7745">
        <f>ANAM[[#This Row],[VALOR Corregida]]/1000</f>
        <v>2.2000000000000001E-4</v>
      </c>
      <c r="J7745" t="s">
        <v>155</v>
      </c>
      <c r="K7745" t="s">
        <v>24</v>
      </c>
      <c r="L7745" t="s">
        <v>398</v>
      </c>
      <c r="M7745" t="s">
        <v>463</v>
      </c>
      <c r="N7745" s="7">
        <v>-23.664719999999999</v>
      </c>
      <c r="O7745" s="7">
        <v>-70.411389999999997</v>
      </c>
      <c r="P7745">
        <v>2</v>
      </c>
      <c r="Q7745">
        <v>2016</v>
      </c>
      <c r="R7745" s="2">
        <v>42705</v>
      </c>
      <c r="S7745" s="2">
        <v>42705</v>
      </c>
      <c r="T7745" s="2">
        <v>42713</v>
      </c>
      <c r="U7745" s="2"/>
    </row>
    <row r="7746" spans="1:21" x14ac:dyDescent="0.3">
      <c r="A7746" t="s">
        <v>164</v>
      </c>
      <c r="B7746" t="s">
        <v>20</v>
      </c>
      <c r="C7746" t="s">
        <v>210</v>
      </c>
      <c r="D7746" t="s">
        <v>391</v>
      </c>
      <c r="E7746" s="5" t="s">
        <v>527</v>
      </c>
      <c r="F7746">
        <v>6</v>
      </c>
      <c r="G7746" t="s">
        <v>64</v>
      </c>
      <c r="H7746">
        <v>894.2</v>
      </c>
      <c r="I7746">
        <f>ANAM[[#This Row],[VALOR Corregida]]/1000</f>
        <v>0.89419999999999999</v>
      </c>
      <c r="J7746" t="s">
        <v>155</v>
      </c>
      <c r="K7746" t="s">
        <v>24</v>
      </c>
      <c r="L7746" t="s">
        <v>398</v>
      </c>
      <c r="M7746" t="s">
        <v>463</v>
      </c>
      <c r="N7746" s="7">
        <v>-23.664719999999999</v>
      </c>
      <c r="O7746" s="7">
        <v>-70.411389999999997</v>
      </c>
      <c r="P7746">
        <v>2</v>
      </c>
      <c r="Q7746">
        <v>2016</v>
      </c>
      <c r="R7746" s="2">
        <v>42705</v>
      </c>
      <c r="S7746" s="2">
        <v>42705</v>
      </c>
      <c r="T7746" s="2">
        <v>42713</v>
      </c>
      <c r="U7746" s="2"/>
    </row>
    <row r="7747" spans="1:21" x14ac:dyDescent="0.3">
      <c r="A7747" t="s">
        <v>164</v>
      </c>
      <c r="B7747" t="s">
        <v>20</v>
      </c>
      <c r="C7747" t="s">
        <v>205</v>
      </c>
      <c r="D7747" t="s">
        <v>206</v>
      </c>
      <c r="E7747" s="5" t="s">
        <v>528</v>
      </c>
      <c r="F7747">
        <v>0</v>
      </c>
      <c r="G7747" t="s">
        <v>46</v>
      </c>
      <c r="H7747">
        <v>0.1</v>
      </c>
      <c r="I7747">
        <f>ANAM[[#This Row],[VALOR Corregida]]/1000</f>
        <v>1E-4</v>
      </c>
      <c r="J7747" t="s">
        <v>155</v>
      </c>
      <c r="K7747" t="s">
        <v>24</v>
      </c>
      <c r="L7747" t="s">
        <v>143</v>
      </c>
      <c r="M7747" t="s">
        <v>276</v>
      </c>
      <c r="N7747" s="7">
        <v>-23.67</v>
      </c>
      <c r="O7747" s="7">
        <v>-70.40889</v>
      </c>
      <c r="P7747">
        <v>2</v>
      </c>
      <c r="Q7747">
        <v>2000</v>
      </c>
      <c r="R7747" s="2">
        <v>36765</v>
      </c>
      <c r="S7747" s="2">
        <v>36765</v>
      </c>
      <c r="T7747" s="2">
        <v>36765</v>
      </c>
      <c r="U7747" s="2"/>
    </row>
    <row r="7748" spans="1:21" x14ac:dyDescent="0.3">
      <c r="A7748" t="s">
        <v>164</v>
      </c>
      <c r="B7748" t="s">
        <v>20</v>
      </c>
      <c r="C7748" t="s">
        <v>48</v>
      </c>
      <c r="D7748" t="s">
        <v>392</v>
      </c>
      <c r="E7748" s="5" t="s">
        <v>528</v>
      </c>
      <c r="F7748">
        <v>5</v>
      </c>
      <c r="G7748" t="s">
        <v>397</v>
      </c>
      <c r="H7748">
        <v>2</v>
      </c>
      <c r="I7748">
        <f>ANAM[[#This Row],[VALOR Corregida]]/1000</f>
        <v>2E-3</v>
      </c>
      <c r="J7748" t="s">
        <v>167</v>
      </c>
      <c r="K7748" t="s">
        <v>24</v>
      </c>
      <c r="L7748" t="s">
        <v>398</v>
      </c>
      <c r="M7748" t="s">
        <v>463</v>
      </c>
      <c r="N7748" s="7">
        <v>-23.67</v>
      </c>
      <c r="O7748" s="7">
        <v>-70.40889</v>
      </c>
      <c r="P7748">
        <v>2</v>
      </c>
      <c r="Q7748">
        <v>2016</v>
      </c>
      <c r="R7748" s="2">
        <v>42705</v>
      </c>
      <c r="S7748" s="2">
        <v>42705</v>
      </c>
      <c r="T7748" s="2">
        <v>42713</v>
      </c>
      <c r="U7748" s="2"/>
    </row>
    <row r="7749" spans="1:21" x14ac:dyDescent="0.3">
      <c r="A7749" t="s">
        <v>164</v>
      </c>
      <c r="B7749" t="s">
        <v>20</v>
      </c>
      <c r="C7749" t="s">
        <v>48</v>
      </c>
      <c r="D7749" t="s">
        <v>392</v>
      </c>
      <c r="E7749" s="5" t="s">
        <v>528</v>
      </c>
      <c r="F7749">
        <v>5</v>
      </c>
      <c r="G7749" t="s">
        <v>400</v>
      </c>
      <c r="H7749">
        <v>14.1</v>
      </c>
      <c r="I7749">
        <f>ANAM[[#This Row],[VALOR Corregida]]/1000</f>
        <v>1.41E-2</v>
      </c>
      <c r="J7749" t="s">
        <v>167</v>
      </c>
      <c r="K7749" t="s">
        <v>24</v>
      </c>
      <c r="L7749" t="s">
        <v>398</v>
      </c>
      <c r="M7749" t="s">
        <v>463</v>
      </c>
      <c r="N7749" s="7">
        <v>-23.67</v>
      </c>
      <c r="O7749" s="7">
        <v>-70.40889</v>
      </c>
      <c r="P7749">
        <v>2</v>
      </c>
      <c r="Q7749">
        <v>2016</v>
      </c>
      <c r="R7749" s="2">
        <v>42705</v>
      </c>
      <c r="S7749" s="2">
        <v>42705</v>
      </c>
      <c r="T7749" s="2">
        <v>42713</v>
      </c>
      <c r="U7749" s="2"/>
    </row>
    <row r="7750" spans="1:21" x14ac:dyDescent="0.3">
      <c r="A7750" t="s">
        <v>164</v>
      </c>
      <c r="B7750" t="s">
        <v>20</v>
      </c>
      <c r="C7750" t="s">
        <v>48</v>
      </c>
      <c r="D7750" t="s">
        <v>392</v>
      </c>
      <c r="E7750" s="5" t="s">
        <v>528</v>
      </c>
      <c r="F7750">
        <v>5</v>
      </c>
      <c r="G7750" t="s">
        <v>401</v>
      </c>
      <c r="H7750">
        <v>2.2000000000000002</v>
      </c>
      <c r="I7750">
        <f>ANAM[[#This Row],[VALOR Corregida]]/1000</f>
        <v>2.2000000000000001E-3</v>
      </c>
      <c r="J7750" t="s">
        <v>167</v>
      </c>
      <c r="K7750" t="s">
        <v>24</v>
      </c>
      <c r="L7750" t="s">
        <v>398</v>
      </c>
      <c r="M7750" t="s">
        <v>463</v>
      </c>
      <c r="N7750" s="7">
        <v>-23.67</v>
      </c>
      <c r="O7750" s="7">
        <v>-70.40889</v>
      </c>
      <c r="P7750">
        <v>2</v>
      </c>
      <c r="Q7750">
        <v>2016</v>
      </c>
      <c r="R7750" s="2">
        <v>42705</v>
      </c>
      <c r="S7750" s="2">
        <v>42705</v>
      </c>
      <c r="T7750" s="2">
        <v>42713</v>
      </c>
      <c r="U7750" s="2"/>
    </row>
    <row r="7751" spans="1:21" x14ac:dyDescent="0.3">
      <c r="A7751" t="s">
        <v>164</v>
      </c>
      <c r="B7751" t="s">
        <v>20</v>
      </c>
      <c r="C7751" t="s">
        <v>48</v>
      </c>
      <c r="D7751" t="s">
        <v>392</v>
      </c>
      <c r="E7751" s="5" t="s">
        <v>528</v>
      </c>
      <c r="F7751">
        <v>5</v>
      </c>
      <c r="G7751" t="s">
        <v>402</v>
      </c>
      <c r="H7751">
        <v>0.5</v>
      </c>
      <c r="I7751">
        <f>ANAM[[#This Row],[VALOR Corregida]]/1000</f>
        <v>5.0000000000000001E-4</v>
      </c>
      <c r="J7751" t="s">
        <v>167</v>
      </c>
      <c r="K7751" t="s">
        <v>24</v>
      </c>
      <c r="L7751" t="s">
        <v>398</v>
      </c>
      <c r="M7751" t="s">
        <v>463</v>
      </c>
      <c r="N7751" s="7">
        <v>-23.67</v>
      </c>
      <c r="O7751" s="7">
        <v>-70.40889</v>
      </c>
      <c r="P7751">
        <v>2</v>
      </c>
      <c r="Q7751">
        <v>2016</v>
      </c>
      <c r="R7751" s="2">
        <v>42705</v>
      </c>
      <c r="S7751" s="2">
        <v>42705</v>
      </c>
      <c r="T7751" s="2">
        <v>42713</v>
      </c>
      <c r="U7751" s="2"/>
    </row>
    <row r="7752" spans="1:21" x14ac:dyDescent="0.3">
      <c r="A7752" t="s">
        <v>164</v>
      </c>
      <c r="B7752" t="s">
        <v>20</v>
      </c>
      <c r="C7752" t="s">
        <v>48</v>
      </c>
      <c r="D7752" t="s">
        <v>392</v>
      </c>
      <c r="E7752" s="5" t="s">
        <v>528</v>
      </c>
      <c r="F7752">
        <v>5</v>
      </c>
      <c r="G7752" t="s">
        <v>403</v>
      </c>
      <c r="H7752">
        <v>46.9</v>
      </c>
      <c r="I7752">
        <f>ANAM[[#This Row],[VALOR Corregida]]/1000</f>
        <v>4.6899999999999997E-2</v>
      </c>
      <c r="J7752" t="s">
        <v>167</v>
      </c>
      <c r="K7752" t="s">
        <v>24</v>
      </c>
      <c r="L7752" t="s">
        <v>398</v>
      </c>
      <c r="M7752" t="s">
        <v>463</v>
      </c>
      <c r="N7752" s="7">
        <v>-23.67</v>
      </c>
      <c r="O7752" s="7">
        <v>-70.40889</v>
      </c>
      <c r="P7752">
        <v>2</v>
      </c>
      <c r="Q7752">
        <v>2016</v>
      </c>
      <c r="R7752" s="2">
        <v>42705</v>
      </c>
      <c r="S7752" s="2">
        <v>42705</v>
      </c>
      <c r="T7752" s="2">
        <v>42713</v>
      </c>
      <c r="U7752" s="2"/>
    </row>
    <row r="7753" spans="1:21" x14ac:dyDescent="0.3">
      <c r="A7753" t="s">
        <v>164</v>
      </c>
      <c r="B7753" t="s">
        <v>20</v>
      </c>
      <c r="C7753" t="s">
        <v>48</v>
      </c>
      <c r="D7753" t="s">
        <v>392</v>
      </c>
      <c r="E7753" s="5" t="s">
        <v>528</v>
      </c>
      <c r="F7753">
        <v>5</v>
      </c>
      <c r="G7753" t="s">
        <v>404</v>
      </c>
      <c r="H7753">
        <v>38</v>
      </c>
      <c r="I7753">
        <f>ANAM[[#This Row],[VALOR Corregida]]/1000</f>
        <v>3.7999999999999999E-2</v>
      </c>
      <c r="J7753" t="s">
        <v>155</v>
      </c>
      <c r="K7753" t="s">
        <v>24</v>
      </c>
      <c r="L7753" t="s">
        <v>398</v>
      </c>
      <c r="M7753" t="s">
        <v>463</v>
      </c>
      <c r="N7753" s="7">
        <v>-23.67</v>
      </c>
      <c r="O7753" s="7">
        <v>-70.40889</v>
      </c>
      <c r="P7753">
        <v>2</v>
      </c>
      <c r="Q7753">
        <v>2016</v>
      </c>
      <c r="R7753" s="2">
        <v>42705</v>
      </c>
      <c r="S7753" s="2">
        <v>42705</v>
      </c>
      <c r="T7753" s="2">
        <v>42713</v>
      </c>
      <c r="U7753" s="2"/>
    </row>
    <row r="7754" spans="1:21" x14ac:dyDescent="0.3">
      <c r="A7754" t="s">
        <v>164</v>
      </c>
      <c r="B7754" t="s">
        <v>20</v>
      </c>
      <c r="C7754" t="s">
        <v>54</v>
      </c>
      <c r="D7754" t="s">
        <v>208</v>
      </c>
      <c r="E7754" s="5" t="s">
        <v>516</v>
      </c>
      <c r="F7754">
        <v>0</v>
      </c>
      <c r="G7754" t="s">
        <v>28</v>
      </c>
      <c r="H7754">
        <v>1.5840000000000001</v>
      </c>
      <c r="I7754">
        <f>ANAM[[#This Row],[VALOR Corregida]]/1000</f>
        <v>1.5840000000000001E-3</v>
      </c>
      <c r="J7754" t="s">
        <v>155</v>
      </c>
      <c r="K7754" t="s">
        <v>24</v>
      </c>
      <c r="L7754" t="s">
        <v>121</v>
      </c>
      <c r="M7754" t="s">
        <v>250</v>
      </c>
      <c r="N7754">
        <v>-23.61722</v>
      </c>
      <c r="O7754">
        <v>-70.397220000000004</v>
      </c>
      <c r="P7754">
        <v>1</v>
      </c>
      <c r="Q7754">
        <v>1999</v>
      </c>
      <c r="R7754" s="2">
        <v>36208</v>
      </c>
      <c r="S7754" s="2">
        <v>36208</v>
      </c>
      <c r="T7754" s="2">
        <v>36208</v>
      </c>
      <c r="U7754" s="2"/>
    </row>
    <row r="7755" spans="1:21" x14ac:dyDescent="0.3">
      <c r="A7755" t="s">
        <v>164</v>
      </c>
      <c r="B7755" t="s">
        <v>20</v>
      </c>
      <c r="C7755" t="s">
        <v>54</v>
      </c>
      <c r="D7755" t="s">
        <v>208</v>
      </c>
      <c r="E7755" s="5" t="s">
        <v>516</v>
      </c>
      <c r="F7755">
        <v>0</v>
      </c>
      <c r="G7755" t="s">
        <v>28</v>
      </c>
      <c r="H7755">
        <v>3.13</v>
      </c>
      <c r="I7755">
        <f>ANAM[[#This Row],[VALOR Corregida]]/1000</f>
        <v>3.13E-3</v>
      </c>
      <c r="J7755" t="s">
        <v>155</v>
      </c>
      <c r="K7755" t="s">
        <v>24</v>
      </c>
      <c r="L7755" t="s">
        <v>121</v>
      </c>
      <c r="M7755" t="s">
        <v>259</v>
      </c>
      <c r="N7755">
        <v>-23.61722</v>
      </c>
      <c r="O7755">
        <v>-70.397220000000004</v>
      </c>
      <c r="P7755">
        <v>2</v>
      </c>
      <c r="Q7755">
        <v>1999</v>
      </c>
      <c r="R7755" s="2">
        <v>36433</v>
      </c>
      <c r="S7755" s="2">
        <v>36433</v>
      </c>
      <c r="T7755" s="2">
        <v>36433</v>
      </c>
      <c r="U7755" s="2"/>
    </row>
    <row r="7756" spans="1:21" x14ac:dyDescent="0.3">
      <c r="A7756" t="s">
        <v>164</v>
      </c>
      <c r="B7756" t="s">
        <v>20</v>
      </c>
      <c r="C7756" t="s">
        <v>48</v>
      </c>
      <c r="D7756" t="s">
        <v>392</v>
      </c>
      <c r="E7756" s="5" t="s">
        <v>528</v>
      </c>
      <c r="F7756">
        <v>5</v>
      </c>
      <c r="G7756" t="s">
        <v>406</v>
      </c>
      <c r="H7756">
        <v>6.1</v>
      </c>
      <c r="I7756">
        <f>ANAM[[#This Row],[VALOR Corregida]]/1000</f>
        <v>6.0999999999999995E-3</v>
      </c>
      <c r="J7756" t="s">
        <v>167</v>
      </c>
      <c r="K7756" t="s">
        <v>24</v>
      </c>
      <c r="L7756" t="s">
        <v>398</v>
      </c>
      <c r="M7756" t="s">
        <v>463</v>
      </c>
      <c r="N7756" s="7">
        <v>-23.67</v>
      </c>
      <c r="O7756" s="7">
        <v>-70.40889</v>
      </c>
      <c r="P7756">
        <v>2</v>
      </c>
      <c r="Q7756">
        <v>2016</v>
      </c>
      <c r="R7756" s="2">
        <v>42705</v>
      </c>
      <c r="S7756" s="2">
        <v>42705</v>
      </c>
      <c r="T7756" s="2">
        <v>42713</v>
      </c>
      <c r="U7756" s="2"/>
    </row>
    <row r="7757" spans="1:21" x14ac:dyDescent="0.3">
      <c r="A7757" t="s">
        <v>164</v>
      </c>
      <c r="B7757" t="s">
        <v>20</v>
      </c>
      <c r="C7757" t="s">
        <v>48</v>
      </c>
      <c r="D7757" t="s">
        <v>392</v>
      </c>
      <c r="E7757" s="5" t="s">
        <v>528</v>
      </c>
      <c r="F7757">
        <v>5</v>
      </c>
      <c r="G7757" t="s">
        <v>37</v>
      </c>
      <c r="H7757">
        <v>73.7</v>
      </c>
      <c r="I7757">
        <f>ANAM[[#This Row],[VALOR Corregida]]/1000</f>
        <v>7.3700000000000002E-2</v>
      </c>
      <c r="J7757" t="s">
        <v>155</v>
      </c>
      <c r="K7757" t="s">
        <v>24</v>
      </c>
      <c r="L7757" t="s">
        <v>398</v>
      </c>
      <c r="M7757" t="s">
        <v>463</v>
      </c>
      <c r="N7757" s="7">
        <v>-23.67</v>
      </c>
      <c r="O7757" s="7">
        <v>-70.40889</v>
      </c>
      <c r="P7757">
        <v>2</v>
      </c>
      <c r="Q7757">
        <v>2016</v>
      </c>
      <c r="R7757" s="2">
        <v>42705</v>
      </c>
      <c r="S7757" s="2">
        <v>42705</v>
      </c>
      <c r="T7757" s="2">
        <v>42713</v>
      </c>
      <c r="U7757" s="2"/>
    </row>
    <row r="7758" spans="1:21" x14ac:dyDescent="0.3">
      <c r="A7758" t="s">
        <v>164</v>
      </c>
      <c r="B7758" t="s">
        <v>20</v>
      </c>
      <c r="C7758" t="s">
        <v>48</v>
      </c>
      <c r="D7758" t="s">
        <v>392</v>
      </c>
      <c r="E7758" s="5" t="s">
        <v>528</v>
      </c>
      <c r="F7758">
        <v>5</v>
      </c>
      <c r="G7758" t="s">
        <v>407</v>
      </c>
      <c r="H7758">
        <v>28.2</v>
      </c>
      <c r="I7758">
        <f>ANAM[[#This Row],[VALOR Corregida]]/1000</f>
        <v>2.8199999999999999E-2</v>
      </c>
      <c r="J7758" t="s">
        <v>167</v>
      </c>
      <c r="K7758" t="s">
        <v>24</v>
      </c>
      <c r="L7758" t="s">
        <v>398</v>
      </c>
      <c r="M7758" t="s">
        <v>463</v>
      </c>
      <c r="N7758" s="7">
        <v>-23.67</v>
      </c>
      <c r="O7758" s="7">
        <v>-70.40889</v>
      </c>
      <c r="P7758">
        <v>2</v>
      </c>
      <c r="Q7758">
        <v>2016</v>
      </c>
      <c r="R7758" s="2">
        <v>42705</v>
      </c>
      <c r="S7758" s="2">
        <v>42705</v>
      </c>
      <c r="T7758" s="2">
        <v>42713</v>
      </c>
      <c r="U7758" s="2"/>
    </row>
    <row r="7759" spans="1:21" x14ac:dyDescent="0.3">
      <c r="A7759" t="s">
        <v>164</v>
      </c>
      <c r="B7759" t="s">
        <v>20</v>
      </c>
      <c r="C7759" t="s">
        <v>48</v>
      </c>
      <c r="D7759" t="s">
        <v>392</v>
      </c>
      <c r="E7759" s="5" t="s">
        <v>528</v>
      </c>
      <c r="F7759">
        <v>5</v>
      </c>
      <c r="G7759" t="s">
        <v>129</v>
      </c>
      <c r="H7759">
        <v>1</v>
      </c>
      <c r="I7759">
        <f>ANAM[[#This Row],[VALOR Corregida]]/1000</f>
        <v>1E-3</v>
      </c>
      <c r="J7759" t="s">
        <v>155</v>
      </c>
      <c r="K7759" t="s">
        <v>315</v>
      </c>
      <c r="L7759" t="s">
        <v>398</v>
      </c>
      <c r="M7759" t="s">
        <v>463</v>
      </c>
      <c r="N7759" s="7">
        <v>-23.67</v>
      </c>
      <c r="O7759" s="7">
        <v>-70.40889</v>
      </c>
      <c r="P7759">
        <v>2</v>
      </c>
      <c r="Q7759">
        <v>2016</v>
      </c>
      <c r="R7759" s="2">
        <v>42705</v>
      </c>
      <c r="S7759" s="2">
        <v>42705</v>
      </c>
      <c r="T7759" s="2">
        <v>42713</v>
      </c>
      <c r="U7759" s="2"/>
    </row>
    <row r="7760" spans="1:21" x14ac:dyDescent="0.3">
      <c r="A7760" t="s">
        <v>164</v>
      </c>
      <c r="B7760" t="s">
        <v>20</v>
      </c>
      <c r="C7760" t="s">
        <v>48</v>
      </c>
      <c r="D7760" t="s">
        <v>392</v>
      </c>
      <c r="E7760" s="5" t="s">
        <v>528</v>
      </c>
      <c r="F7760">
        <v>5</v>
      </c>
      <c r="G7760" t="s">
        <v>408</v>
      </c>
      <c r="H7760">
        <v>646</v>
      </c>
      <c r="I7760">
        <f>ANAM[[#This Row],[VALOR Corregida]]/1000</f>
        <v>0.64600000000000002</v>
      </c>
      <c r="J7760" t="s">
        <v>155</v>
      </c>
      <c r="K7760" t="s">
        <v>24</v>
      </c>
      <c r="L7760" t="s">
        <v>398</v>
      </c>
      <c r="M7760" t="s">
        <v>463</v>
      </c>
      <c r="N7760" s="7">
        <v>-23.67</v>
      </c>
      <c r="O7760" s="7">
        <v>-70.40889</v>
      </c>
      <c r="P7760">
        <v>2</v>
      </c>
      <c r="Q7760">
        <v>2016</v>
      </c>
      <c r="R7760" s="2">
        <v>42705</v>
      </c>
      <c r="S7760" s="2">
        <v>42705</v>
      </c>
      <c r="T7760" s="2">
        <v>42713</v>
      </c>
      <c r="U7760" s="2"/>
    </row>
    <row r="7761" spans="1:21" x14ac:dyDescent="0.3">
      <c r="A7761" t="s">
        <v>164</v>
      </c>
      <c r="B7761" t="s">
        <v>20</v>
      </c>
      <c r="C7761" t="s">
        <v>48</v>
      </c>
      <c r="D7761" t="s">
        <v>392</v>
      </c>
      <c r="E7761" s="5" t="s">
        <v>528</v>
      </c>
      <c r="F7761">
        <v>5</v>
      </c>
      <c r="G7761" t="s">
        <v>166</v>
      </c>
      <c r="H7761">
        <v>2.1</v>
      </c>
      <c r="I7761">
        <f>ANAM[[#This Row],[VALOR Corregida]]/1000</f>
        <v>2.1000000000000003E-3</v>
      </c>
      <c r="J7761" t="s">
        <v>167</v>
      </c>
      <c r="K7761" t="s">
        <v>24</v>
      </c>
      <c r="L7761" t="s">
        <v>398</v>
      </c>
      <c r="M7761" t="s">
        <v>463</v>
      </c>
      <c r="N7761" s="7">
        <v>-23.67</v>
      </c>
      <c r="O7761" s="7">
        <v>-70.40889</v>
      </c>
      <c r="P7761">
        <v>2</v>
      </c>
      <c r="Q7761">
        <v>2016</v>
      </c>
      <c r="R7761" s="2">
        <v>42705</v>
      </c>
      <c r="S7761" s="2">
        <v>42705</v>
      </c>
      <c r="T7761" s="2">
        <v>42713</v>
      </c>
      <c r="U7761" s="2"/>
    </row>
    <row r="7762" spans="1:21" x14ac:dyDescent="0.3">
      <c r="A7762" t="s">
        <v>164</v>
      </c>
      <c r="B7762" t="s">
        <v>20</v>
      </c>
      <c r="C7762" t="s">
        <v>48</v>
      </c>
      <c r="D7762" t="s">
        <v>392</v>
      </c>
      <c r="E7762" s="5" t="s">
        <v>528</v>
      </c>
      <c r="F7762">
        <v>5</v>
      </c>
      <c r="G7762" t="s">
        <v>39</v>
      </c>
      <c r="H7762">
        <v>0.05</v>
      </c>
      <c r="I7762">
        <f>ANAM[[#This Row],[VALOR Corregida]]/1000</f>
        <v>5.0000000000000002E-5</v>
      </c>
      <c r="J7762" t="s">
        <v>155</v>
      </c>
      <c r="K7762" t="s">
        <v>24</v>
      </c>
      <c r="L7762" t="s">
        <v>398</v>
      </c>
      <c r="M7762" t="s">
        <v>463</v>
      </c>
      <c r="N7762" s="7">
        <v>-23.67</v>
      </c>
      <c r="O7762" s="7">
        <v>-70.40889</v>
      </c>
      <c r="P7762">
        <v>2</v>
      </c>
      <c r="Q7762">
        <v>2016</v>
      </c>
      <c r="R7762" s="2">
        <v>42705</v>
      </c>
      <c r="S7762" s="2">
        <v>42705</v>
      </c>
      <c r="T7762" s="2">
        <v>42713</v>
      </c>
      <c r="U7762" s="2"/>
    </row>
    <row r="7763" spans="1:21" x14ac:dyDescent="0.3">
      <c r="A7763" t="s">
        <v>164</v>
      </c>
      <c r="B7763" t="s">
        <v>20</v>
      </c>
      <c r="C7763" t="s">
        <v>48</v>
      </c>
      <c r="D7763" t="s">
        <v>392</v>
      </c>
      <c r="E7763" s="5" t="s">
        <v>528</v>
      </c>
      <c r="F7763">
        <v>5</v>
      </c>
      <c r="G7763" t="s">
        <v>64</v>
      </c>
      <c r="H7763">
        <v>3482.7</v>
      </c>
      <c r="I7763">
        <f>ANAM[[#This Row],[VALOR Corregida]]/1000</f>
        <v>3.4826999999999999</v>
      </c>
      <c r="J7763" t="s">
        <v>155</v>
      </c>
      <c r="K7763" t="s">
        <v>24</v>
      </c>
      <c r="L7763" t="s">
        <v>398</v>
      </c>
      <c r="M7763" t="s">
        <v>463</v>
      </c>
      <c r="N7763" s="7">
        <v>-23.67</v>
      </c>
      <c r="O7763" s="7">
        <v>-70.40889</v>
      </c>
      <c r="P7763">
        <v>2</v>
      </c>
      <c r="Q7763">
        <v>2016</v>
      </c>
      <c r="R7763" s="2">
        <v>42705</v>
      </c>
      <c r="S7763" s="2">
        <v>42705</v>
      </c>
      <c r="T7763" s="2">
        <v>42713</v>
      </c>
      <c r="U7763" s="2"/>
    </row>
    <row r="7764" spans="1:21" x14ac:dyDescent="0.3">
      <c r="A7764" t="s">
        <v>164</v>
      </c>
      <c r="B7764" t="s">
        <v>20</v>
      </c>
      <c r="C7764" t="s">
        <v>153</v>
      </c>
      <c r="D7764" t="s">
        <v>219</v>
      </c>
      <c r="E7764" s="5" t="s">
        <v>525</v>
      </c>
      <c r="F7764">
        <v>0</v>
      </c>
      <c r="G7764" t="s">
        <v>28</v>
      </c>
      <c r="H7764">
        <v>0.96499999999999997</v>
      </c>
      <c r="I7764">
        <f>ANAM[[#This Row],[VALOR Corregida]]/1000</f>
        <v>9.6499999999999993E-4</v>
      </c>
      <c r="J7764" t="s">
        <v>155</v>
      </c>
      <c r="K7764" t="s">
        <v>24</v>
      </c>
      <c r="L7764" t="s">
        <v>121</v>
      </c>
      <c r="M7764" t="s">
        <v>254</v>
      </c>
      <c r="N7764" s="7">
        <v>-23.626111000000002</v>
      </c>
      <c r="O7764" s="7">
        <v>-70.398332999999994</v>
      </c>
      <c r="P7764">
        <v>1</v>
      </c>
      <c r="Q7764">
        <v>1999</v>
      </c>
      <c r="R7764" s="2">
        <v>36208</v>
      </c>
      <c r="S7764" s="2">
        <v>36208</v>
      </c>
      <c r="T7764" s="2">
        <v>36208</v>
      </c>
      <c r="U7764" s="2"/>
    </row>
    <row r="7765" spans="1:21" x14ac:dyDescent="0.3">
      <c r="A7765" t="s">
        <v>164</v>
      </c>
      <c r="B7765" t="s">
        <v>20</v>
      </c>
      <c r="C7765" t="s">
        <v>460</v>
      </c>
      <c r="D7765" t="s">
        <v>464</v>
      </c>
      <c r="E7765" s="5" t="s">
        <v>522</v>
      </c>
      <c r="F7765">
        <v>14.3</v>
      </c>
      <c r="G7765" t="s">
        <v>397</v>
      </c>
      <c r="H7765">
        <v>45.3</v>
      </c>
      <c r="I7765">
        <f>ANAM[[#This Row],[VALOR Corregida]]/1000</f>
        <v>4.53E-2</v>
      </c>
      <c r="J7765" t="s">
        <v>167</v>
      </c>
      <c r="K7765" t="s">
        <v>24</v>
      </c>
      <c r="L7765" t="s">
        <v>398</v>
      </c>
      <c r="M7765" t="s">
        <v>463</v>
      </c>
      <c r="N7765" s="7">
        <v>-23.75722</v>
      </c>
      <c r="O7765" s="7">
        <v>-70.458340000000007</v>
      </c>
      <c r="P7765">
        <v>2</v>
      </c>
      <c r="Q7765">
        <v>2016</v>
      </c>
      <c r="R7765" s="2">
        <v>42705</v>
      </c>
      <c r="S7765" s="2">
        <v>42705</v>
      </c>
      <c r="T7765" s="2">
        <v>42713</v>
      </c>
      <c r="U7765" s="2"/>
    </row>
    <row r="7766" spans="1:21" x14ac:dyDescent="0.3">
      <c r="A7766" t="s">
        <v>164</v>
      </c>
      <c r="B7766" t="s">
        <v>20</v>
      </c>
      <c r="C7766" t="s">
        <v>460</v>
      </c>
      <c r="D7766" t="s">
        <v>464</v>
      </c>
      <c r="E7766" s="5" t="s">
        <v>522</v>
      </c>
      <c r="F7766">
        <v>14.3</v>
      </c>
      <c r="G7766" t="s">
        <v>400</v>
      </c>
      <c r="H7766">
        <v>3</v>
      </c>
      <c r="I7766">
        <f>ANAM[[#This Row],[VALOR Corregida]]/1000</f>
        <v>3.0000000000000001E-3</v>
      </c>
      <c r="J7766" t="s">
        <v>167</v>
      </c>
      <c r="K7766" t="s">
        <v>24</v>
      </c>
      <c r="L7766" t="s">
        <v>398</v>
      </c>
      <c r="M7766" t="s">
        <v>463</v>
      </c>
      <c r="N7766" s="7">
        <v>-23.75722</v>
      </c>
      <c r="O7766" s="7">
        <v>-70.458340000000007</v>
      </c>
      <c r="P7766">
        <v>2</v>
      </c>
      <c r="Q7766">
        <v>2016</v>
      </c>
      <c r="R7766" s="2">
        <v>42705</v>
      </c>
      <c r="S7766" s="2">
        <v>42705</v>
      </c>
      <c r="T7766" s="2">
        <v>42713</v>
      </c>
      <c r="U7766" s="2"/>
    </row>
    <row r="7767" spans="1:21" x14ac:dyDescent="0.3">
      <c r="A7767" t="s">
        <v>164</v>
      </c>
      <c r="B7767" t="s">
        <v>20</v>
      </c>
      <c r="C7767" t="s">
        <v>460</v>
      </c>
      <c r="D7767" t="s">
        <v>464</v>
      </c>
      <c r="E7767" s="5" t="s">
        <v>522</v>
      </c>
      <c r="F7767">
        <v>14.3</v>
      </c>
      <c r="G7767" t="s">
        <v>401</v>
      </c>
      <c r="H7767">
        <v>13.6</v>
      </c>
      <c r="I7767">
        <f>ANAM[[#This Row],[VALOR Corregida]]/1000</f>
        <v>1.3599999999999999E-2</v>
      </c>
      <c r="J7767" t="s">
        <v>167</v>
      </c>
      <c r="K7767" t="s">
        <v>24</v>
      </c>
      <c r="L7767" t="s">
        <v>398</v>
      </c>
      <c r="M7767" t="s">
        <v>463</v>
      </c>
      <c r="N7767" s="7">
        <v>-23.75722</v>
      </c>
      <c r="O7767" s="7">
        <v>-70.458340000000007</v>
      </c>
      <c r="P7767">
        <v>2</v>
      </c>
      <c r="Q7767">
        <v>2016</v>
      </c>
      <c r="R7767" s="2">
        <v>42705</v>
      </c>
      <c r="S7767" s="2">
        <v>42705</v>
      </c>
      <c r="T7767" s="2">
        <v>42713</v>
      </c>
      <c r="U7767" s="2"/>
    </row>
    <row r="7768" spans="1:21" x14ac:dyDescent="0.3">
      <c r="A7768" t="s">
        <v>164</v>
      </c>
      <c r="B7768" t="s">
        <v>20</v>
      </c>
      <c r="C7768" t="s">
        <v>460</v>
      </c>
      <c r="D7768" t="s">
        <v>464</v>
      </c>
      <c r="E7768" s="5" t="s">
        <v>522</v>
      </c>
      <c r="F7768">
        <v>14.3</v>
      </c>
      <c r="G7768" t="s">
        <v>402</v>
      </c>
      <c r="H7768">
        <v>35.299999999999997</v>
      </c>
      <c r="I7768">
        <f>ANAM[[#This Row],[VALOR Corregida]]/1000</f>
        <v>3.5299999999999998E-2</v>
      </c>
      <c r="J7768" t="s">
        <v>167</v>
      </c>
      <c r="K7768" t="s">
        <v>24</v>
      </c>
      <c r="L7768" t="s">
        <v>398</v>
      </c>
      <c r="M7768" t="s">
        <v>463</v>
      </c>
      <c r="N7768" s="7">
        <v>-23.75722</v>
      </c>
      <c r="O7768" s="7">
        <v>-70.458340000000007</v>
      </c>
      <c r="P7768">
        <v>2</v>
      </c>
      <c r="Q7768">
        <v>2016</v>
      </c>
      <c r="R7768" s="2">
        <v>42705</v>
      </c>
      <c r="S7768" s="2">
        <v>42705</v>
      </c>
      <c r="T7768" s="2">
        <v>42713</v>
      </c>
      <c r="U7768" s="2"/>
    </row>
    <row r="7769" spans="1:21" x14ac:dyDescent="0.3">
      <c r="A7769" t="s">
        <v>164</v>
      </c>
      <c r="B7769" t="s">
        <v>20</v>
      </c>
      <c r="C7769" t="s">
        <v>460</v>
      </c>
      <c r="D7769" t="s">
        <v>464</v>
      </c>
      <c r="E7769" s="5" t="s">
        <v>522</v>
      </c>
      <c r="F7769">
        <v>14.3</v>
      </c>
      <c r="G7769" t="s">
        <v>403</v>
      </c>
      <c r="H7769">
        <v>0.6</v>
      </c>
      <c r="I7769">
        <f>ANAM[[#This Row],[VALOR Corregida]]/1000</f>
        <v>5.9999999999999995E-4</v>
      </c>
      <c r="J7769" t="s">
        <v>167</v>
      </c>
      <c r="K7769" t="s">
        <v>24</v>
      </c>
      <c r="L7769" t="s">
        <v>398</v>
      </c>
      <c r="M7769" t="s">
        <v>463</v>
      </c>
      <c r="N7769" s="7">
        <v>-23.75722</v>
      </c>
      <c r="O7769" s="7">
        <v>-70.458340000000007</v>
      </c>
      <c r="P7769">
        <v>2</v>
      </c>
      <c r="Q7769">
        <v>2016</v>
      </c>
      <c r="R7769" s="2">
        <v>42705</v>
      </c>
      <c r="S7769" s="2">
        <v>42705</v>
      </c>
      <c r="T7769" s="2">
        <v>42713</v>
      </c>
      <c r="U7769" s="2"/>
    </row>
    <row r="7770" spans="1:21" x14ac:dyDescent="0.3">
      <c r="A7770" t="s">
        <v>164</v>
      </c>
      <c r="B7770" t="s">
        <v>20</v>
      </c>
      <c r="C7770" t="s">
        <v>460</v>
      </c>
      <c r="D7770" t="s">
        <v>464</v>
      </c>
      <c r="E7770" s="5" t="s">
        <v>522</v>
      </c>
      <c r="F7770">
        <v>14.3</v>
      </c>
      <c r="G7770" t="s">
        <v>404</v>
      </c>
      <c r="H7770">
        <v>2.6</v>
      </c>
      <c r="I7770">
        <f>ANAM[[#This Row],[VALOR Corregida]]/1000</f>
        <v>2.5999999999999999E-3</v>
      </c>
      <c r="J7770" t="s">
        <v>155</v>
      </c>
      <c r="K7770" t="s">
        <v>24</v>
      </c>
      <c r="L7770" t="s">
        <v>398</v>
      </c>
      <c r="M7770" t="s">
        <v>463</v>
      </c>
      <c r="N7770" s="7">
        <v>-23.75722</v>
      </c>
      <c r="O7770" s="7">
        <v>-70.458340000000007</v>
      </c>
      <c r="P7770">
        <v>2</v>
      </c>
      <c r="Q7770">
        <v>2016</v>
      </c>
      <c r="R7770" s="2">
        <v>42705</v>
      </c>
      <c r="S7770" s="2">
        <v>42705</v>
      </c>
      <c r="T7770" s="2">
        <v>42713</v>
      </c>
      <c r="U7770" s="2"/>
    </row>
    <row r="7771" spans="1:21" x14ac:dyDescent="0.3">
      <c r="A7771" t="s">
        <v>164</v>
      </c>
      <c r="B7771" t="s">
        <v>20</v>
      </c>
      <c r="C7771" t="s">
        <v>153</v>
      </c>
      <c r="D7771" t="s">
        <v>219</v>
      </c>
      <c r="E7771" s="5" t="s">
        <v>525</v>
      </c>
      <c r="F7771">
        <v>0</v>
      </c>
      <c r="G7771" t="s">
        <v>28</v>
      </c>
      <c r="H7771">
        <v>3.33</v>
      </c>
      <c r="I7771">
        <f>ANAM[[#This Row],[VALOR Corregida]]/1000</f>
        <v>3.3300000000000001E-3</v>
      </c>
      <c r="J7771" t="s">
        <v>155</v>
      </c>
      <c r="K7771" t="s">
        <v>24</v>
      </c>
      <c r="L7771" t="s">
        <v>121</v>
      </c>
      <c r="M7771" t="s">
        <v>263</v>
      </c>
      <c r="N7771" s="7">
        <v>-23.626111000000002</v>
      </c>
      <c r="O7771" s="7">
        <v>-70.398332999999994</v>
      </c>
      <c r="P7771">
        <v>2</v>
      </c>
      <c r="Q7771">
        <v>1999</v>
      </c>
      <c r="R7771" s="2">
        <v>36433</v>
      </c>
      <c r="S7771" s="2">
        <v>36433</v>
      </c>
      <c r="T7771" s="2">
        <v>36433</v>
      </c>
      <c r="U7771" s="2"/>
    </row>
    <row r="7772" spans="1:21" x14ac:dyDescent="0.3">
      <c r="A7772" t="s">
        <v>164</v>
      </c>
      <c r="B7772" t="s">
        <v>20</v>
      </c>
      <c r="C7772" t="s">
        <v>202</v>
      </c>
      <c r="D7772" t="s">
        <v>203</v>
      </c>
      <c r="E7772" s="5" t="s">
        <v>526</v>
      </c>
      <c r="F7772">
        <v>0</v>
      </c>
      <c r="G7772" t="s">
        <v>28</v>
      </c>
      <c r="H7772">
        <v>2.2949999999999999</v>
      </c>
      <c r="I7772">
        <f>ANAM[[#This Row],[VALOR Corregida]]/1000</f>
        <v>2.2949999999999997E-3</v>
      </c>
      <c r="J7772" t="s">
        <v>155</v>
      </c>
      <c r="K7772" t="s">
        <v>24</v>
      </c>
      <c r="L7772" t="s">
        <v>121</v>
      </c>
      <c r="M7772" t="s">
        <v>248</v>
      </c>
      <c r="N7772" s="7">
        <v>-23.633890000000001</v>
      </c>
      <c r="O7772" s="7">
        <v>-70.400000000000006</v>
      </c>
      <c r="P7772">
        <v>1</v>
      </c>
      <c r="Q7772">
        <v>1999</v>
      </c>
      <c r="R7772" s="2">
        <v>36208</v>
      </c>
      <c r="S7772" s="2">
        <v>36208</v>
      </c>
      <c r="T7772" s="2">
        <v>36208</v>
      </c>
      <c r="U7772" s="2"/>
    </row>
    <row r="7773" spans="1:21" x14ac:dyDescent="0.3">
      <c r="A7773" t="s">
        <v>164</v>
      </c>
      <c r="B7773" t="s">
        <v>20</v>
      </c>
      <c r="C7773" t="s">
        <v>460</v>
      </c>
      <c r="D7773" t="s">
        <v>464</v>
      </c>
      <c r="E7773" s="5" t="s">
        <v>522</v>
      </c>
      <c r="F7773">
        <v>14.3</v>
      </c>
      <c r="G7773" t="s">
        <v>406</v>
      </c>
      <c r="H7773">
        <v>0.9</v>
      </c>
      <c r="I7773">
        <f>ANAM[[#This Row],[VALOR Corregida]]/1000</f>
        <v>8.9999999999999998E-4</v>
      </c>
      <c r="J7773" t="s">
        <v>167</v>
      </c>
      <c r="K7773" t="s">
        <v>24</v>
      </c>
      <c r="L7773" t="s">
        <v>398</v>
      </c>
      <c r="M7773" t="s">
        <v>463</v>
      </c>
      <c r="N7773" s="7">
        <v>-23.75722</v>
      </c>
      <c r="O7773" s="7">
        <v>-70.458340000000007</v>
      </c>
      <c r="P7773">
        <v>2</v>
      </c>
      <c r="Q7773">
        <v>2016</v>
      </c>
      <c r="R7773" s="2">
        <v>42705</v>
      </c>
      <c r="S7773" s="2">
        <v>42705</v>
      </c>
      <c r="T7773" s="2">
        <v>42713</v>
      </c>
      <c r="U7773" s="2"/>
    </row>
    <row r="7774" spans="1:21" x14ac:dyDescent="0.3">
      <c r="A7774" t="s">
        <v>164</v>
      </c>
      <c r="B7774" t="s">
        <v>20</v>
      </c>
      <c r="C7774" t="s">
        <v>460</v>
      </c>
      <c r="D7774" t="s">
        <v>464</v>
      </c>
      <c r="E7774" s="5" t="s">
        <v>522</v>
      </c>
      <c r="F7774">
        <v>14.3</v>
      </c>
      <c r="G7774" t="s">
        <v>37</v>
      </c>
      <c r="H7774">
        <v>39.5</v>
      </c>
      <c r="I7774">
        <f>ANAM[[#This Row],[VALOR Corregida]]/1000</f>
        <v>3.95E-2</v>
      </c>
      <c r="J7774" t="s">
        <v>155</v>
      </c>
      <c r="K7774" t="s">
        <v>24</v>
      </c>
      <c r="L7774" t="s">
        <v>398</v>
      </c>
      <c r="M7774" t="s">
        <v>463</v>
      </c>
      <c r="N7774" s="7">
        <v>-23.75722</v>
      </c>
      <c r="O7774" s="7">
        <v>-70.458340000000007</v>
      </c>
      <c r="P7774">
        <v>2</v>
      </c>
      <c r="Q7774">
        <v>2016</v>
      </c>
      <c r="R7774" s="2">
        <v>42705</v>
      </c>
      <c r="S7774" s="2">
        <v>42705</v>
      </c>
      <c r="T7774" s="2">
        <v>42713</v>
      </c>
      <c r="U7774" s="2"/>
    </row>
    <row r="7775" spans="1:21" x14ac:dyDescent="0.3">
      <c r="A7775" t="s">
        <v>164</v>
      </c>
      <c r="B7775" t="s">
        <v>20</v>
      </c>
      <c r="C7775" t="s">
        <v>460</v>
      </c>
      <c r="D7775" t="s">
        <v>464</v>
      </c>
      <c r="E7775" s="5" t="s">
        <v>522</v>
      </c>
      <c r="F7775">
        <v>14.3</v>
      </c>
      <c r="G7775" t="s">
        <v>407</v>
      </c>
      <c r="H7775">
        <v>1.2</v>
      </c>
      <c r="I7775">
        <f>ANAM[[#This Row],[VALOR Corregida]]/1000</f>
        <v>1.1999999999999999E-3</v>
      </c>
      <c r="J7775" t="s">
        <v>167</v>
      </c>
      <c r="K7775" t="s">
        <v>24</v>
      </c>
      <c r="L7775" t="s">
        <v>398</v>
      </c>
      <c r="M7775" t="s">
        <v>463</v>
      </c>
      <c r="N7775" s="7">
        <v>-23.75722</v>
      </c>
      <c r="O7775" s="7">
        <v>-70.458340000000007</v>
      </c>
      <c r="P7775">
        <v>2</v>
      </c>
      <c r="Q7775">
        <v>2016</v>
      </c>
      <c r="R7775" s="2">
        <v>42705</v>
      </c>
      <c r="S7775" s="2">
        <v>42705</v>
      </c>
      <c r="T7775" s="2">
        <v>42713</v>
      </c>
      <c r="U7775" s="2"/>
    </row>
    <row r="7776" spans="1:21" x14ac:dyDescent="0.3">
      <c r="A7776" t="s">
        <v>164</v>
      </c>
      <c r="B7776" t="s">
        <v>20</v>
      </c>
      <c r="C7776" t="s">
        <v>460</v>
      </c>
      <c r="D7776" t="s">
        <v>464</v>
      </c>
      <c r="E7776" s="5" t="s">
        <v>522</v>
      </c>
      <c r="F7776">
        <v>14.3</v>
      </c>
      <c r="G7776" t="s">
        <v>129</v>
      </c>
      <c r="H7776">
        <v>1</v>
      </c>
      <c r="I7776">
        <f>ANAM[[#This Row],[VALOR Corregida]]/1000</f>
        <v>1E-3</v>
      </c>
      <c r="J7776" t="s">
        <v>155</v>
      </c>
      <c r="K7776" t="s">
        <v>315</v>
      </c>
      <c r="L7776" t="s">
        <v>398</v>
      </c>
      <c r="M7776" t="s">
        <v>463</v>
      </c>
      <c r="N7776" s="7">
        <v>-23.75722</v>
      </c>
      <c r="O7776" s="7">
        <v>-70.458340000000007</v>
      </c>
      <c r="P7776">
        <v>2</v>
      </c>
      <c r="Q7776">
        <v>2016</v>
      </c>
      <c r="R7776" s="2">
        <v>42705</v>
      </c>
      <c r="S7776" s="2">
        <v>42705</v>
      </c>
      <c r="T7776" s="2">
        <v>42713</v>
      </c>
      <c r="U7776" s="2"/>
    </row>
    <row r="7777" spans="1:21" x14ac:dyDescent="0.3">
      <c r="A7777" t="s">
        <v>164</v>
      </c>
      <c r="B7777" t="s">
        <v>20</v>
      </c>
      <c r="C7777" t="s">
        <v>460</v>
      </c>
      <c r="D7777" t="s">
        <v>464</v>
      </c>
      <c r="E7777" s="5" t="s">
        <v>522</v>
      </c>
      <c r="F7777">
        <v>14.3</v>
      </c>
      <c r="G7777" t="s">
        <v>408</v>
      </c>
      <c r="H7777">
        <v>52</v>
      </c>
      <c r="I7777">
        <f>ANAM[[#This Row],[VALOR Corregida]]/1000</f>
        <v>5.1999999999999998E-2</v>
      </c>
      <c r="J7777" t="s">
        <v>155</v>
      </c>
      <c r="K7777" t="s">
        <v>24</v>
      </c>
      <c r="L7777" t="s">
        <v>398</v>
      </c>
      <c r="M7777" t="s">
        <v>463</v>
      </c>
      <c r="N7777" s="7">
        <v>-23.75722</v>
      </c>
      <c r="O7777" s="7">
        <v>-70.458340000000007</v>
      </c>
      <c r="P7777">
        <v>2</v>
      </c>
      <c r="Q7777">
        <v>2016</v>
      </c>
      <c r="R7777" s="2">
        <v>42705</v>
      </c>
      <c r="S7777" s="2">
        <v>42705</v>
      </c>
      <c r="T7777" s="2">
        <v>42713</v>
      </c>
      <c r="U7777" s="2"/>
    </row>
    <row r="7778" spans="1:21" x14ac:dyDescent="0.3">
      <c r="A7778" t="s">
        <v>164</v>
      </c>
      <c r="B7778" t="s">
        <v>20</v>
      </c>
      <c r="C7778" t="s">
        <v>460</v>
      </c>
      <c r="D7778" t="s">
        <v>464</v>
      </c>
      <c r="E7778" s="5" t="s">
        <v>522</v>
      </c>
      <c r="F7778">
        <v>14.3</v>
      </c>
      <c r="G7778" t="s">
        <v>166</v>
      </c>
      <c r="H7778">
        <v>1</v>
      </c>
      <c r="I7778">
        <f>ANAM[[#This Row],[VALOR Corregida]]/1000</f>
        <v>1E-3</v>
      </c>
      <c r="J7778" t="s">
        <v>167</v>
      </c>
      <c r="K7778" t="s">
        <v>24</v>
      </c>
      <c r="L7778" t="s">
        <v>398</v>
      </c>
      <c r="M7778" t="s">
        <v>463</v>
      </c>
      <c r="N7778" s="7">
        <v>-23.75722</v>
      </c>
      <c r="O7778" s="7">
        <v>-70.458340000000007</v>
      </c>
      <c r="P7778">
        <v>2</v>
      </c>
      <c r="Q7778">
        <v>2016</v>
      </c>
      <c r="R7778" s="2">
        <v>42705</v>
      </c>
      <c r="S7778" s="2">
        <v>42705</v>
      </c>
      <c r="T7778" s="2">
        <v>42713</v>
      </c>
      <c r="U7778" s="2"/>
    </row>
    <row r="7779" spans="1:21" x14ac:dyDescent="0.3">
      <c r="A7779" t="s">
        <v>164</v>
      </c>
      <c r="B7779" t="s">
        <v>20</v>
      </c>
      <c r="C7779" t="s">
        <v>460</v>
      </c>
      <c r="D7779" t="s">
        <v>464</v>
      </c>
      <c r="E7779" s="5" t="s">
        <v>522</v>
      </c>
      <c r="F7779">
        <v>14.3</v>
      </c>
      <c r="G7779" t="s">
        <v>39</v>
      </c>
      <c r="H7779">
        <v>0.08</v>
      </c>
      <c r="I7779">
        <f>ANAM[[#This Row],[VALOR Corregida]]/1000</f>
        <v>8.0000000000000007E-5</v>
      </c>
      <c r="J7779" t="s">
        <v>155</v>
      </c>
      <c r="K7779" t="s">
        <v>24</v>
      </c>
      <c r="L7779" t="s">
        <v>398</v>
      </c>
      <c r="M7779" t="s">
        <v>463</v>
      </c>
      <c r="N7779" s="7">
        <v>-23.75722</v>
      </c>
      <c r="O7779" s="7">
        <v>-70.458340000000007</v>
      </c>
      <c r="P7779">
        <v>2</v>
      </c>
      <c r="Q7779">
        <v>2016</v>
      </c>
      <c r="R7779" s="2">
        <v>42705</v>
      </c>
      <c r="S7779" s="2">
        <v>42705</v>
      </c>
      <c r="T7779" s="2">
        <v>42713</v>
      </c>
      <c r="U7779" s="2"/>
    </row>
    <row r="7780" spans="1:21" x14ac:dyDescent="0.3">
      <c r="A7780" t="s">
        <v>164</v>
      </c>
      <c r="B7780" t="s">
        <v>20</v>
      </c>
      <c r="C7780" t="s">
        <v>460</v>
      </c>
      <c r="D7780" t="s">
        <v>464</v>
      </c>
      <c r="E7780" s="5" t="s">
        <v>522</v>
      </c>
      <c r="F7780">
        <v>14.3</v>
      </c>
      <c r="G7780" t="s">
        <v>64</v>
      </c>
      <c r="H7780">
        <v>222.1</v>
      </c>
      <c r="I7780">
        <f>ANAM[[#This Row],[VALOR Corregida]]/1000</f>
        <v>0.22209999999999999</v>
      </c>
      <c r="J7780" t="s">
        <v>155</v>
      </c>
      <c r="K7780" t="s">
        <v>24</v>
      </c>
      <c r="L7780" t="s">
        <v>398</v>
      </c>
      <c r="M7780" t="s">
        <v>463</v>
      </c>
      <c r="N7780" s="7">
        <v>-23.75722</v>
      </c>
      <c r="O7780" s="7">
        <v>-70.458340000000007</v>
      </c>
      <c r="P7780">
        <v>2</v>
      </c>
      <c r="Q7780">
        <v>2016</v>
      </c>
      <c r="R7780" s="2">
        <v>42705</v>
      </c>
      <c r="S7780" s="2">
        <v>42705</v>
      </c>
      <c r="T7780" s="2">
        <v>42713</v>
      </c>
      <c r="U7780" s="2"/>
    </row>
    <row r="7781" spans="1:21" x14ac:dyDescent="0.3">
      <c r="A7781" t="s">
        <v>164</v>
      </c>
      <c r="B7781" t="s">
        <v>20</v>
      </c>
      <c r="C7781" t="s">
        <v>202</v>
      </c>
      <c r="D7781" t="s">
        <v>203</v>
      </c>
      <c r="E7781" s="5" t="s">
        <v>526</v>
      </c>
      <c r="F7781">
        <v>0</v>
      </c>
      <c r="G7781" t="s">
        <v>28</v>
      </c>
      <c r="H7781">
        <v>3.27</v>
      </c>
      <c r="I7781">
        <f>ANAM[[#This Row],[VALOR Corregida]]/1000</f>
        <v>3.2699999999999999E-3</v>
      </c>
      <c r="J7781" t="s">
        <v>155</v>
      </c>
      <c r="K7781" t="s">
        <v>24</v>
      </c>
      <c r="L7781" t="s">
        <v>121</v>
      </c>
      <c r="M7781" t="s">
        <v>257</v>
      </c>
      <c r="N7781" s="7">
        <v>-23.633890000000001</v>
      </c>
      <c r="O7781" s="7">
        <v>-70.400000000000006</v>
      </c>
      <c r="P7781">
        <v>2</v>
      </c>
      <c r="Q7781">
        <v>1999</v>
      </c>
      <c r="R7781" s="2">
        <v>36433</v>
      </c>
      <c r="S7781" s="2">
        <v>36433</v>
      </c>
      <c r="T7781" s="2">
        <v>36433</v>
      </c>
      <c r="U7781" s="2"/>
    </row>
    <row r="7782" spans="1:21" x14ac:dyDescent="0.3">
      <c r="A7782" t="s">
        <v>19</v>
      </c>
      <c r="B7782" t="s">
        <v>20</v>
      </c>
      <c r="C7782" t="s">
        <v>451</v>
      </c>
      <c r="D7782" t="s">
        <v>452</v>
      </c>
      <c r="E7782" s="5" t="s">
        <v>514</v>
      </c>
      <c r="F7782">
        <v>5</v>
      </c>
      <c r="G7782" t="s">
        <v>412</v>
      </c>
      <c r="H7782">
        <v>0.05</v>
      </c>
      <c r="I7782">
        <f>ANAM[[#This Row],[VALOR Corregida]]/1000</f>
        <v>5.0000000000000002E-5</v>
      </c>
      <c r="J7782" t="s">
        <v>23</v>
      </c>
      <c r="K7782" t="s">
        <v>315</v>
      </c>
      <c r="L7782" t="s">
        <v>398</v>
      </c>
      <c r="M7782" t="s">
        <v>465</v>
      </c>
      <c r="N7782">
        <v>-23.481960000000001</v>
      </c>
      <c r="O7782">
        <v>-70.461439999999996</v>
      </c>
      <c r="P7782">
        <v>1</v>
      </c>
      <c r="Q7782">
        <v>2017</v>
      </c>
      <c r="R7782" s="2">
        <v>42913</v>
      </c>
      <c r="S7782" s="2">
        <v>42914</v>
      </c>
      <c r="T7782" s="2">
        <v>42921</v>
      </c>
      <c r="U7782" s="2"/>
    </row>
    <row r="7783" spans="1:21" x14ac:dyDescent="0.3">
      <c r="A7783" t="s">
        <v>19</v>
      </c>
      <c r="B7783" t="s">
        <v>20</v>
      </c>
      <c r="C7783" t="s">
        <v>451</v>
      </c>
      <c r="D7783" t="s">
        <v>452</v>
      </c>
      <c r="E7783" s="5" t="s">
        <v>514</v>
      </c>
      <c r="F7783">
        <v>5</v>
      </c>
      <c r="G7783" t="s">
        <v>442</v>
      </c>
      <c r="H7783">
        <v>0.05</v>
      </c>
      <c r="I7783">
        <f>ANAM[[#This Row],[VALOR Corregida]]/1000</f>
        <v>5.0000000000000002E-5</v>
      </c>
      <c r="J7783" t="s">
        <v>23</v>
      </c>
      <c r="K7783" t="s">
        <v>315</v>
      </c>
      <c r="L7783" t="s">
        <v>398</v>
      </c>
      <c r="M7783" t="s">
        <v>465</v>
      </c>
      <c r="N7783">
        <v>-23.481960000000001</v>
      </c>
      <c r="O7783">
        <v>-70.461439999999996</v>
      </c>
      <c r="P7783">
        <v>1</v>
      </c>
      <c r="Q7783">
        <v>2017</v>
      </c>
      <c r="R7783" s="2">
        <v>42913</v>
      </c>
      <c r="S7783" s="2">
        <v>42914</v>
      </c>
      <c r="T7783" s="2">
        <v>42921</v>
      </c>
      <c r="U7783" s="2"/>
    </row>
    <row r="7784" spans="1:21" x14ac:dyDescent="0.3">
      <c r="A7784" t="s">
        <v>19</v>
      </c>
      <c r="B7784" t="s">
        <v>20</v>
      </c>
      <c r="C7784" t="s">
        <v>451</v>
      </c>
      <c r="D7784" t="s">
        <v>452</v>
      </c>
      <c r="E7784" s="5" t="s">
        <v>514</v>
      </c>
      <c r="F7784">
        <v>5</v>
      </c>
      <c r="G7784" t="s">
        <v>22</v>
      </c>
      <c r="H7784">
        <v>90</v>
      </c>
      <c r="I7784">
        <f>ANAM[[#This Row],[VALOR Corregida]]/1000</f>
        <v>0.09</v>
      </c>
      <c r="J7784" t="s">
        <v>23</v>
      </c>
      <c r="K7784" t="s">
        <v>24</v>
      </c>
      <c r="L7784" t="s">
        <v>398</v>
      </c>
      <c r="M7784" t="s">
        <v>465</v>
      </c>
      <c r="N7784">
        <v>-23.481960000000001</v>
      </c>
      <c r="O7784">
        <v>-70.461439999999996</v>
      </c>
      <c r="P7784">
        <v>1</v>
      </c>
      <c r="Q7784">
        <v>2017</v>
      </c>
      <c r="R7784" s="2">
        <v>42913</v>
      </c>
      <c r="S7784" s="2">
        <v>42914</v>
      </c>
      <c r="T7784" s="2">
        <v>42921</v>
      </c>
      <c r="U7784" s="2"/>
    </row>
    <row r="7785" spans="1:21" x14ac:dyDescent="0.3">
      <c r="A7785" t="s">
        <v>19</v>
      </c>
      <c r="B7785" t="s">
        <v>20</v>
      </c>
      <c r="C7785" t="s">
        <v>451</v>
      </c>
      <c r="D7785" t="s">
        <v>452</v>
      </c>
      <c r="E7785" s="5" t="s">
        <v>514</v>
      </c>
      <c r="F7785">
        <v>5</v>
      </c>
      <c r="G7785" t="s">
        <v>414</v>
      </c>
      <c r="H7785">
        <v>0.05</v>
      </c>
      <c r="I7785">
        <f>ANAM[[#This Row],[VALOR Corregida]]/1000</f>
        <v>5.0000000000000002E-5</v>
      </c>
      <c r="J7785" t="s">
        <v>23</v>
      </c>
      <c r="K7785" t="s">
        <v>315</v>
      </c>
      <c r="L7785" t="s">
        <v>398</v>
      </c>
      <c r="M7785" t="s">
        <v>465</v>
      </c>
      <c r="N7785">
        <v>-23.481960000000001</v>
      </c>
      <c r="O7785">
        <v>-70.461439999999996</v>
      </c>
      <c r="P7785">
        <v>1</v>
      </c>
      <c r="Q7785">
        <v>2017</v>
      </c>
      <c r="R7785" s="2">
        <v>42913</v>
      </c>
      <c r="S7785" s="2">
        <v>42914</v>
      </c>
      <c r="T7785" s="2">
        <v>42921</v>
      </c>
      <c r="U7785" s="2"/>
    </row>
    <row r="7786" spans="1:21" x14ac:dyDescent="0.3">
      <c r="A7786" t="s">
        <v>19</v>
      </c>
      <c r="B7786" t="s">
        <v>20</v>
      </c>
      <c r="C7786" t="s">
        <v>451</v>
      </c>
      <c r="D7786" t="s">
        <v>452</v>
      </c>
      <c r="E7786" s="5" t="s">
        <v>514</v>
      </c>
      <c r="F7786">
        <v>5</v>
      </c>
      <c r="G7786" t="s">
        <v>415</v>
      </c>
      <c r="H7786">
        <v>0.5</v>
      </c>
      <c r="I7786">
        <f>ANAM[[#This Row],[VALOR Corregida]]/1000</f>
        <v>5.0000000000000001E-4</v>
      </c>
      <c r="J7786" t="s">
        <v>23</v>
      </c>
      <c r="K7786" t="s">
        <v>24</v>
      </c>
      <c r="L7786" t="s">
        <v>398</v>
      </c>
      <c r="M7786" t="s">
        <v>465</v>
      </c>
      <c r="N7786">
        <v>-23.481960000000001</v>
      </c>
      <c r="O7786">
        <v>-70.461439999999996</v>
      </c>
      <c r="P7786">
        <v>1</v>
      </c>
      <c r="Q7786">
        <v>2017</v>
      </c>
      <c r="R7786" s="2">
        <v>42913</v>
      </c>
      <c r="S7786" s="2">
        <v>42914</v>
      </c>
      <c r="T7786" s="2">
        <v>42921</v>
      </c>
      <c r="U7786" s="2"/>
    </row>
    <row r="7787" spans="1:21" x14ac:dyDescent="0.3">
      <c r="A7787" t="s">
        <v>19</v>
      </c>
      <c r="B7787" t="s">
        <v>20</v>
      </c>
      <c r="C7787" t="s">
        <v>451</v>
      </c>
      <c r="D7787" t="s">
        <v>452</v>
      </c>
      <c r="E7787" s="5" t="s">
        <v>514</v>
      </c>
      <c r="F7787">
        <v>5</v>
      </c>
      <c r="G7787" t="s">
        <v>416</v>
      </c>
      <c r="H7787">
        <v>0.05</v>
      </c>
      <c r="I7787">
        <f>ANAM[[#This Row],[VALOR Corregida]]/1000</f>
        <v>5.0000000000000002E-5</v>
      </c>
      <c r="J7787" t="s">
        <v>23</v>
      </c>
      <c r="K7787" t="s">
        <v>315</v>
      </c>
      <c r="L7787" t="s">
        <v>398</v>
      </c>
      <c r="M7787" t="s">
        <v>465</v>
      </c>
      <c r="N7787">
        <v>-23.481960000000001</v>
      </c>
      <c r="O7787">
        <v>-70.461439999999996</v>
      </c>
      <c r="P7787">
        <v>1</v>
      </c>
      <c r="Q7787">
        <v>2017</v>
      </c>
      <c r="R7787" s="2">
        <v>42913</v>
      </c>
      <c r="S7787" s="2">
        <v>42914</v>
      </c>
      <c r="T7787" s="2">
        <v>42921</v>
      </c>
      <c r="U7787" s="2"/>
    </row>
    <row r="7788" spans="1:21" x14ac:dyDescent="0.3">
      <c r="A7788" t="s">
        <v>19</v>
      </c>
      <c r="B7788" t="s">
        <v>20</v>
      </c>
      <c r="C7788" t="s">
        <v>451</v>
      </c>
      <c r="D7788" t="s">
        <v>452</v>
      </c>
      <c r="E7788" s="5" t="s">
        <v>514</v>
      </c>
      <c r="F7788">
        <v>5</v>
      </c>
      <c r="G7788" t="s">
        <v>417</v>
      </c>
      <c r="H7788">
        <v>0.05</v>
      </c>
      <c r="I7788">
        <f>ANAM[[#This Row],[VALOR Corregida]]/1000</f>
        <v>5.0000000000000002E-5</v>
      </c>
      <c r="J7788" t="s">
        <v>23</v>
      </c>
      <c r="K7788" t="s">
        <v>315</v>
      </c>
      <c r="L7788" t="s">
        <v>398</v>
      </c>
      <c r="M7788" t="s">
        <v>465</v>
      </c>
      <c r="N7788">
        <v>-23.481960000000001</v>
      </c>
      <c r="O7788">
        <v>-70.461439999999996</v>
      </c>
      <c r="P7788">
        <v>1</v>
      </c>
      <c r="Q7788">
        <v>2017</v>
      </c>
      <c r="R7788" s="2">
        <v>42913</v>
      </c>
      <c r="S7788" s="2">
        <v>42914</v>
      </c>
      <c r="T7788" s="2">
        <v>42921</v>
      </c>
      <c r="U7788" s="2"/>
    </row>
    <row r="7789" spans="1:21" x14ac:dyDescent="0.3">
      <c r="A7789" t="s">
        <v>19</v>
      </c>
      <c r="B7789" t="s">
        <v>20</v>
      </c>
      <c r="C7789" t="s">
        <v>451</v>
      </c>
      <c r="D7789" t="s">
        <v>452</v>
      </c>
      <c r="E7789" s="5" t="s">
        <v>514</v>
      </c>
      <c r="F7789">
        <v>5</v>
      </c>
      <c r="G7789" t="s">
        <v>418</v>
      </c>
      <c r="H7789">
        <v>0.05</v>
      </c>
      <c r="I7789">
        <f>ANAM[[#This Row],[VALOR Corregida]]/1000</f>
        <v>5.0000000000000002E-5</v>
      </c>
      <c r="J7789" t="s">
        <v>23</v>
      </c>
      <c r="K7789" t="s">
        <v>315</v>
      </c>
      <c r="L7789" t="s">
        <v>398</v>
      </c>
      <c r="M7789" t="s">
        <v>465</v>
      </c>
      <c r="N7789">
        <v>-23.481960000000001</v>
      </c>
      <c r="O7789">
        <v>-70.461439999999996</v>
      </c>
      <c r="P7789">
        <v>1</v>
      </c>
      <c r="Q7789">
        <v>2017</v>
      </c>
      <c r="R7789" s="2">
        <v>42913</v>
      </c>
      <c r="S7789" s="2">
        <v>42914</v>
      </c>
      <c r="T7789" s="2">
        <v>42921</v>
      </c>
      <c r="U7789" s="2"/>
    </row>
    <row r="7790" spans="1:21" x14ac:dyDescent="0.3">
      <c r="A7790" t="s">
        <v>19</v>
      </c>
      <c r="B7790" t="s">
        <v>20</v>
      </c>
      <c r="C7790" t="s">
        <v>451</v>
      </c>
      <c r="D7790" t="s">
        <v>452</v>
      </c>
      <c r="E7790" s="5" t="s">
        <v>514</v>
      </c>
      <c r="F7790">
        <v>5</v>
      </c>
      <c r="G7790" t="s">
        <v>419</v>
      </c>
      <c r="H7790">
        <v>0.05</v>
      </c>
      <c r="I7790">
        <f>ANAM[[#This Row],[VALOR Corregida]]/1000</f>
        <v>5.0000000000000002E-5</v>
      </c>
      <c r="J7790" t="s">
        <v>23</v>
      </c>
      <c r="K7790" t="s">
        <v>315</v>
      </c>
      <c r="L7790" t="s">
        <v>398</v>
      </c>
      <c r="M7790" t="s">
        <v>465</v>
      </c>
      <c r="N7790">
        <v>-23.481960000000001</v>
      </c>
      <c r="O7790">
        <v>-70.461439999999996</v>
      </c>
      <c r="P7790">
        <v>1</v>
      </c>
      <c r="Q7790">
        <v>2017</v>
      </c>
      <c r="R7790" s="2">
        <v>42913</v>
      </c>
      <c r="S7790" s="2">
        <v>42914</v>
      </c>
      <c r="T7790" s="2">
        <v>42921</v>
      </c>
      <c r="U7790" s="2"/>
    </row>
    <row r="7791" spans="1:21" x14ac:dyDescent="0.3">
      <c r="A7791" t="s">
        <v>19</v>
      </c>
      <c r="B7791" t="s">
        <v>20</v>
      </c>
      <c r="C7791" t="s">
        <v>451</v>
      </c>
      <c r="D7791" t="s">
        <v>452</v>
      </c>
      <c r="E7791" s="5" t="s">
        <v>514</v>
      </c>
      <c r="F7791">
        <v>5</v>
      </c>
      <c r="G7791" t="s">
        <v>420</v>
      </c>
      <c r="H7791">
        <v>0.05</v>
      </c>
      <c r="I7791">
        <f>ANAM[[#This Row],[VALOR Corregida]]/1000</f>
        <v>5.0000000000000002E-5</v>
      </c>
      <c r="J7791" t="s">
        <v>23</v>
      </c>
      <c r="K7791" t="s">
        <v>315</v>
      </c>
      <c r="L7791" t="s">
        <v>398</v>
      </c>
      <c r="M7791" t="s">
        <v>465</v>
      </c>
      <c r="N7791">
        <v>-23.481960000000001</v>
      </c>
      <c r="O7791">
        <v>-70.461439999999996</v>
      </c>
      <c r="P7791">
        <v>1</v>
      </c>
      <c r="Q7791">
        <v>2017</v>
      </c>
      <c r="R7791" s="2">
        <v>42913</v>
      </c>
      <c r="S7791" s="2">
        <v>42914</v>
      </c>
      <c r="T7791" s="2">
        <v>42921</v>
      </c>
      <c r="U7791" s="2"/>
    </row>
    <row r="7792" spans="1:21" x14ac:dyDescent="0.3">
      <c r="A7792" t="s">
        <v>19</v>
      </c>
      <c r="B7792" t="s">
        <v>20</v>
      </c>
      <c r="C7792" t="s">
        <v>451</v>
      </c>
      <c r="D7792" t="s">
        <v>452</v>
      </c>
      <c r="E7792" s="5" t="s">
        <v>514</v>
      </c>
      <c r="F7792">
        <v>5</v>
      </c>
      <c r="G7792" t="s">
        <v>345</v>
      </c>
      <c r="H7792">
        <v>0.5</v>
      </c>
      <c r="I7792">
        <f>ANAM[[#This Row],[VALOR Corregida]]/1000</f>
        <v>5.0000000000000001E-4</v>
      </c>
      <c r="J7792" t="s">
        <v>23</v>
      </c>
      <c r="K7792" t="s">
        <v>315</v>
      </c>
      <c r="L7792" t="s">
        <v>398</v>
      </c>
      <c r="M7792" t="s">
        <v>465</v>
      </c>
      <c r="N7792">
        <v>-23.481960000000001</v>
      </c>
      <c r="O7792">
        <v>-70.461439999999996</v>
      </c>
      <c r="P7792">
        <v>1</v>
      </c>
      <c r="Q7792">
        <v>2017</v>
      </c>
      <c r="R7792" s="2">
        <v>42913</v>
      </c>
      <c r="S7792" s="2">
        <v>42914</v>
      </c>
      <c r="T7792" s="2">
        <v>42921</v>
      </c>
      <c r="U7792" s="2"/>
    </row>
    <row r="7793" spans="1:25" x14ac:dyDescent="0.3">
      <c r="A7793" t="s">
        <v>19</v>
      </c>
      <c r="B7793" t="s">
        <v>20</v>
      </c>
      <c r="C7793" t="s">
        <v>451</v>
      </c>
      <c r="D7793" t="s">
        <v>452</v>
      </c>
      <c r="E7793" s="5" t="s">
        <v>514</v>
      </c>
      <c r="F7793">
        <v>5</v>
      </c>
      <c r="G7793" t="s">
        <v>346</v>
      </c>
      <c r="H7793">
        <v>2</v>
      </c>
      <c r="I7793">
        <f>ANAM[[#This Row],[VALOR Corregida]]/1000</f>
        <v>2E-3</v>
      </c>
      <c r="J7793" t="s">
        <v>23</v>
      </c>
      <c r="K7793" t="s">
        <v>24</v>
      </c>
      <c r="L7793" t="s">
        <v>398</v>
      </c>
      <c r="M7793" t="s">
        <v>465</v>
      </c>
      <c r="N7793">
        <v>-23.481960000000001</v>
      </c>
      <c r="O7793">
        <v>-70.461439999999996</v>
      </c>
      <c r="P7793">
        <v>1</v>
      </c>
      <c r="Q7793">
        <v>2017</v>
      </c>
      <c r="R7793" s="2">
        <v>42913</v>
      </c>
      <c r="S7793" s="2">
        <v>42914</v>
      </c>
      <c r="T7793" s="2">
        <v>42921</v>
      </c>
      <c r="U7793" s="2"/>
    </row>
    <row r="7794" spans="1:25" x14ac:dyDescent="0.3">
      <c r="A7794" t="s">
        <v>19</v>
      </c>
      <c r="B7794" t="s">
        <v>20</v>
      </c>
      <c r="C7794" t="s">
        <v>451</v>
      </c>
      <c r="D7794" t="s">
        <v>452</v>
      </c>
      <c r="E7794" s="5" t="s">
        <v>514</v>
      </c>
      <c r="F7794">
        <v>5</v>
      </c>
      <c r="G7794" t="s">
        <v>30</v>
      </c>
      <c r="H7794">
        <v>0.9</v>
      </c>
      <c r="I7794">
        <f>ANAM[[#This Row],[VALOR Corregida]]/1000</f>
        <v>8.9999999999999998E-4</v>
      </c>
      <c r="J7794" t="s">
        <v>31</v>
      </c>
      <c r="K7794" t="s">
        <v>315</v>
      </c>
      <c r="L7794" t="s">
        <v>398</v>
      </c>
      <c r="M7794" t="s">
        <v>465</v>
      </c>
      <c r="N7794">
        <v>-23.481960000000001</v>
      </c>
      <c r="O7794">
        <v>-70.461439999999996</v>
      </c>
      <c r="P7794">
        <v>1</v>
      </c>
      <c r="Q7794">
        <v>2017</v>
      </c>
      <c r="R7794" s="2">
        <v>42913</v>
      </c>
      <c r="S7794" s="2">
        <v>42914</v>
      </c>
      <c r="T7794" s="2">
        <v>42921</v>
      </c>
      <c r="U7794" s="2"/>
      <c r="X7794">
        <f>0.000000000001*H7794^4-0.00000001*H7794^3+0.00004*H7794^2-0.0733*H7794+97.8</f>
        <v>97.734062392710655</v>
      </c>
      <c r="Y7794">
        <f>X7794*0.12</f>
        <v>11.728087487125277</v>
      </c>
    </row>
    <row r="7795" spans="1:25" x14ac:dyDescent="0.3">
      <c r="A7795" t="s">
        <v>19</v>
      </c>
      <c r="B7795" t="s">
        <v>20</v>
      </c>
      <c r="C7795" t="s">
        <v>451</v>
      </c>
      <c r="D7795" t="s">
        <v>452</v>
      </c>
      <c r="E7795" s="5" t="s">
        <v>514</v>
      </c>
      <c r="F7795">
        <v>5</v>
      </c>
      <c r="G7795" t="s">
        <v>421</v>
      </c>
      <c r="H7795">
        <v>0.05</v>
      </c>
      <c r="I7795">
        <f>ANAM[[#This Row],[VALOR Corregida]]/1000</f>
        <v>5.0000000000000002E-5</v>
      </c>
      <c r="J7795" t="s">
        <v>23</v>
      </c>
      <c r="K7795" t="s">
        <v>315</v>
      </c>
      <c r="L7795" t="s">
        <v>398</v>
      </c>
      <c r="M7795" t="s">
        <v>465</v>
      </c>
      <c r="N7795">
        <v>-23.481960000000001</v>
      </c>
      <c r="O7795">
        <v>-70.461439999999996</v>
      </c>
      <c r="P7795">
        <v>1</v>
      </c>
      <c r="Q7795">
        <v>2017</v>
      </c>
      <c r="R7795" s="2">
        <v>42913</v>
      </c>
      <c r="S7795" s="2">
        <v>42914</v>
      </c>
      <c r="T7795" s="2">
        <v>42921</v>
      </c>
      <c r="U7795" s="2"/>
    </row>
    <row r="7796" spans="1:25" x14ac:dyDescent="0.3">
      <c r="A7796" t="s">
        <v>19</v>
      </c>
      <c r="B7796" t="s">
        <v>20</v>
      </c>
      <c r="C7796" t="s">
        <v>451</v>
      </c>
      <c r="D7796" t="s">
        <v>452</v>
      </c>
      <c r="E7796" s="5" t="s">
        <v>514</v>
      </c>
      <c r="F7796">
        <v>5</v>
      </c>
      <c r="G7796" t="s">
        <v>422</v>
      </c>
      <c r="H7796">
        <v>0.05</v>
      </c>
      <c r="I7796">
        <f>ANAM[[#This Row],[VALOR Corregida]]/1000</f>
        <v>5.0000000000000002E-5</v>
      </c>
      <c r="J7796" t="s">
        <v>23</v>
      </c>
      <c r="K7796" t="s">
        <v>315</v>
      </c>
      <c r="L7796" t="s">
        <v>398</v>
      </c>
      <c r="M7796" t="s">
        <v>465</v>
      </c>
      <c r="N7796">
        <v>-23.481960000000001</v>
      </c>
      <c r="O7796">
        <v>-70.461439999999996</v>
      </c>
      <c r="P7796">
        <v>1</v>
      </c>
      <c r="Q7796">
        <v>2017</v>
      </c>
      <c r="R7796" s="2">
        <v>42913</v>
      </c>
      <c r="S7796" s="2">
        <v>42914</v>
      </c>
      <c r="T7796" s="2">
        <v>42921</v>
      </c>
      <c r="U7796" s="2"/>
    </row>
    <row r="7797" spans="1:25" x14ac:dyDescent="0.3">
      <c r="A7797" t="s">
        <v>19</v>
      </c>
      <c r="B7797" t="s">
        <v>20</v>
      </c>
      <c r="C7797" t="s">
        <v>451</v>
      </c>
      <c r="D7797" t="s">
        <v>452</v>
      </c>
      <c r="E7797" s="5" t="s">
        <v>514</v>
      </c>
      <c r="F7797">
        <v>5</v>
      </c>
      <c r="G7797" t="s">
        <v>423</v>
      </c>
      <c r="H7797">
        <v>0.05</v>
      </c>
      <c r="I7797">
        <f>ANAM[[#This Row],[VALOR Corregida]]/1000</f>
        <v>5.0000000000000002E-5</v>
      </c>
      <c r="J7797" t="s">
        <v>23</v>
      </c>
      <c r="K7797" t="s">
        <v>315</v>
      </c>
      <c r="L7797" t="s">
        <v>398</v>
      </c>
      <c r="M7797" t="s">
        <v>465</v>
      </c>
      <c r="N7797">
        <v>-23.481960000000001</v>
      </c>
      <c r="O7797">
        <v>-70.461439999999996</v>
      </c>
      <c r="P7797">
        <v>1</v>
      </c>
      <c r="Q7797">
        <v>2017</v>
      </c>
      <c r="R7797" s="2">
        <v>42913</v>
      </c>
      <c r="S7797" s="2">
        <v>42914</v>
      </c>
      <c r="T7797" s="2">
        <v>42921</v>
      </c>
      <c r="U7797" s="2"/>
    </row>
    <row r="7798" spans="1:25" x14ac:dyDescent="0.3">
      <c r="A7798" t="s">
        <v>19</v>
      </c>
      <c r="B7798" t="s">
        <v>20</v>
      </c>
      <c r="C7798" t="s">
        <v>451</v>
      </c>
      <c r="D7798" t="s">
        <v>452</v>
      </c>
      <c r="E7798" s="5" t="s">
        <v>514</v>
      </c>
      <c r="F7798">
        <v>5</v>
      </c>
      <c r="G7798" t="s">
        <v>424</v>
      </c>
      <c r="H7798">
        <v>0.05</v>
      </c>
      <c r="I7798">
        <f>ANAM[[#This Row],[VALOR Corregida]]/1000</f>
        <v>5.0000000000000002E-5</v>
      </c>
      <c r="J7798" t="s">
        <v>23</v>
      </c>
      <c r="K7798" t="s">
        <v>315</v>
      </c>
      <c r="L7798" t="s">
        <v>398</v>
      </c>
      <c r="M7798" t="s">
        <v>465</v>
      </c>
      <c r="N7798">
        <v>-23.481960000000001</v>
      </c>
      <c r="O7798">
        <v>-70.461439999999996</v>
      </c>
      <c r="P7798">
        <v>1</v>
      </c>
      <c r="Q7798">
        <v>2017</v>
      </c>
      <c r="R7798" s="2">
        <v>42913</v>
      </c>
      <c r="S7798" s="2">
        <v>42914</v>
      </c>
      <c r="T7798" s="2">
        <v>42921</v>
      </c>
      <c r="U7798" s="2"/>
    </row>
    <row r="7799" spans="1:25" x14ac:dyDescent="0.3">
      <c r="A7799" t="s">
        <v>19</v>
      </c>
      <c r="B7799" t="s">
        <v>20</v>
      </c>
      <c r="C7799" t="s">
        <v>451</v>
      </c>
      <c r="D7799" t="s">
        <v>452</v>
      </c>
      <c r="E7799" s="5" t="s">
        <v>514</v>
      </c>
      <c r="F7799">
        <v>5</v>
      </c>
      <c r="G7799" t="s">
        <v>425</v>
      </c>
      <c r="H7799">
        <v>0.05</v>
      </c>
      <c r="I7799">
        <f>ANAM[[#This Row],[VALOR Corregida]]/1000</f>
        <v>5.0000000000000002E-5</v>
      </c>
      <c r="J7799" t="s">
        <v>23</v>
      </c>
      <c r="K7799" t="s">
        <v>315</v>
      </c>
      <c r="L7799" t="s">
        <v>398</v>
      </c>
      <c r="M7799" t="s">
        <v>465</v>
      </c>
      <c r="N7799">
        <v>-23.481960000000001</v>
      </c>
      <c r="O7799">
        <v>-70.461439999999996</v>
      </c>
      <c r="P7799">
        <v>1</v>
      </c>
      <c r="Q7799">
        <v>2017</v>
      </c>
      <c r="R7799" s="2">
        <v>42913</v>
      </c>
      <c r="S7799" s="2">
        <v>42914</v>
      </c>
      <c r="T7799" s="2">
        <v>42921</v>
      </c>
      <c r="U7799" s="2"/>
    </row>
    <row r="7800" spans="1:25" x14ac:dyDescent="0.3">
      <c r="A7800" t="s">
        <v>19</v>
      </c>
      <c r="B7800" t="s">
        <v>20</v>
      </c>
      <c r="C7800" t="s">
        <v>451</v>
      </c>
      <c r="D7800" t="s">
        <v>452</v>
      </c>
      <c r="E7800" s="5" t="s">
        <v>514</v>
      </c>
      <c r="F7800">
        <v>5</v>
      </c>
      <c r="G7800" t="s">
        <v>126</v>
      </c>
      <c r="H7800">
        <v>2.8000000000000001E-2</v>
      </c>
      <c r="I7800">
        <f>ANAM[[#This Row],[VALOR Corregida]]/1000</f>
        <v>2.8E-5</v>
      </c>
      <c r="J7800" t="s">
        <v>27</v>
      </c>
      <c r="K7800" t="s">
        <v>24</v>
      </c>
      <c r="L7800" t="s">
        <v>398</v>
      </c>
      <c r="M7800" t="s">
        <v>465</v>
      </c>
      <c r="N7800">
        <v>-23.481960000000001</v>
      </c>
      <c r="O7800">
        <v>-70.461439999999996</v>
      </c>
      <c r="P7800">
        <v>1</v>
      </c>
      <c r="Q7800">
        <v>2017</v>
      </c>
      <c r="R7800" s="2">
        <v>42913</v>
      </c>
      <c r="S7800" s="2">
        <v>42914</v>
      </c>
      <c r="T7800" s="2">
        <v>42921</v>
      </c>
      <c r="U7800" s="2"/>
      <c r="X7800">
        <f>-0.0008*H7800^2-0.94*H7800+97.2</f>
        <v>97.173679372800009</v>
      </c>
      <c r="Y7800">
        <f>X7800*0.12</f>
        <v>11.660841524736</v>
      </c>
    </row>
    <row r="7801" spans="1:25" x14ac:dyDescent="0.3">
      <c r="A7801" t="s">
        <v>19</v>
      </c>
      <c r="B7801" t="s">
        <v>20</v>
      </c>
      <c r="C7801" t="s">
        <v>451</v>
      </c>
      <c r="D7801" t="s">
        <v>452</v>
      </c>
      <c r="E7801" s="5" t="s">
        <v>514</v>
      </c>
      <c r="F7801">
        <v>5</v>
      </c>
      <c r="G7801" t="s">
        <v>426</v>
      </c>
      <c r="H7801">
        <v>1.25</v>
      </c>
      <c r="I7801">
        <f>ANAM[[#This Row],[VALOR Corregida]]/1000</f>
        <v>1.25E-3</v>
      </c>
      <c r="J7801" t="s">
        <v>27</v>
      </c>
      <c r="K7801" t="s">
        <v>315</v>
      </c>
      <c r="L7801" t="s">
        <v>398</v>
      </c>
      <c r="M7801" t="s">
        <v>465</v>
      </c>
      <c r="N7801">
        <v>-23.481960000000001</v>
      </c>
      <c r="O7801">
        <v>-70.461439999999996</v>
      </c>
      <c r="P7801">
        <v>1</v>
      </c>
      <c r="Q7801">
        <v>2017</v>
      </c>
      <c r="R7801" s="2">
        <v>42913</v>
      </c>
      <c r="S7801" s="2">
        <v>42914</v>
      </c>
      <c r="T7801" s="2">
        <v>42921</v>
      </c>
      <c r="U7801" s="2"/>
    </row>
    <row r="7802" spans="1:25" x14ac:dyDescent="0.3">
      <c r="A7802" t="s">
        <v>19</v>
      </c>
      <c r="B7802" t="s">
        <v>20</v>
      </c>
      <c r="C7802" t="s">
        <v>451</v>
      </c>
      <c r="D7802" t="s">
        <v>452</v>
      </c>
      <c r="E7802" s="5" t="s">
        <v>514</v>
      </c>
      <c r="F7802">
        <v>5</v>
      </c>
      <c r="G7802" t="s">
        <v>428</v>
      </c>
      <c r="H7802">
        <v>0.05</v>
      </c>
      <c r="I7802">
        <f>ANAM[[#This Row],[VALOR Corregida]]/1000</f>
        <v>5.0000000000000002E-5</v>
      </c>
      <c r="J7802" t="s">
        <v>23</v>
      </c>
      <c r="K7802" t="s">
        <v>315</v>
      </c>
      <c r="L7802" t="s">
        <v>398</v>
      </c>
      <c r="M7802" t="s">
        <v>465</v>
      </c>
      <c r="N7802">
        <v>-23.481960000000001</v>
      </c>
      <c r="O7802">
        <v>-70.461439999999996</v>
      </c>
      <c r="P7802">
        <v>1</v>
      </c>
      <c r="Q7802">
        <v>2017</v>
      </c>
      <c r="R7802" s="2">
        <v>42913</v>
      </c>
      <c r="S7802" s="2">
        <v>42914</v>
      </c>
      <c r="T7802" s="2">
        <v>42921</v>
      </c>
      <c r="U7802" s="2"/>
    </row>
    <row r="7803" spans="1:25" x14ac:dyDescent="0.3">
      <c r="A7803" t="s">
        <v>19</v>
      </c>
      <c r="B7803" t="s">
        <v>20</v>
      </c>
      <c r="C7803" t="s">
        <v>451</v>
      </c>
      <c r="D7803" t="s">
        <v>452</v>
      </c>
      <c r="E7803" s="5" t="s">
        <v>514</v>
      </c>
      <c r="F7803">
        <v>5</v>
      </c>
      <c r="G7803" t="s">
        <v>348</v>
      </c>
      <c r="H7803">
        <v>2.5000000000000001E-4</v>
      </c>
      <c r="I7803">
        <f>ANAM[[#This Row],[VALOR Corregida]]/1000</f>
        <v>2.4999999999999999E-7</v>
      </c>
      <c r="J7803" t="s">
        <v>23</v>
      </c>
      <c r="K7803" t="s">
        <v>315</v>
      </c>
      <c r="L7803" t="s">
        <v>398</v>
      </c>
      <c r="M7803" t="s">
        <v>465</v>
      </c>
      <c r="N7803">
        <v>-23.481960000000001</v>
      </c>
      <c r="O7803">
        <v>-70.461439999999996</v>
      </c>
      <c r="P7803">
        <v>1</v>
      </c>
      <c r="Q7803">
        <v>2017</v>
      </c>
      <c r="R7803" s="2">
        <v>42913</v>
      </c>
      <c r="S7803" s="2">
        <v>42914</v>
      </c>
      <c r="T7803" s="2">
        <v>42921</v>
      </c>
      <c r="U7803" s="2"/>
    </row>
    <row r="7804" spans="1:25" x14ac:dyDescent="0.3">
      <c r="A7804" t="s">
        <v>19</v>
      </c>
      <c r="B7804" t="s">
        <v>20</v>
      </c>
      <c r="C7804" t="s">
        <v>451</v>
      </c>
      <c r="D7804" t="s">
        <v>452</v>
      </c>
      <c r="E7804" s="5" t="s">
        <v>514</v>
      </c>
      <c r="F7804">
        <v>5</v>
      </c>
      <c r="G7804" t="s">
        <v>429</v>
      </c>
      <c r="H7804">
        <v>0.05</v>
      </c>
      <c r="I7804">
        <f>ANAM[[#This Row],[VALOR Corregida]]/1000</f>
        <v>5.0000000000000002E-5</v>
      </c>
      <c r="J7804" t="s">
        <v>23</v>
      </c>
      <c r="K7804" t="s">
        <v>315</v>
      </c>
      <c r="L7804" t="s">
        <v>398</v>
      </c>
      <c r="M7804" t="s">
        <v>465</v>
      </c>
      <c r="N7804">
        <v>-23.481960000000001</v>
      </c>
      <c r="O7804">
        <v>-70.461439999999996</v>
      </c>
      <c r="P7804">
        <v>1</v>
      </c>
      <c r="Q7804">
        <v>2017</v>
      </c>
      <c r="R7804" s="2">
        <v>42913</v>
      </c>
      <c r="S7804" s="2">
        <v>42914</v>
      </c>
      <c r="T7804" s="2">
        <v>42921</v>
      </c>
      <c r="U7804" s="2"/>
    </row>
    <row r="7805" spans="1:25" x14ac:dyDescent="0.3">
      <c r="A7805" t="s">
        <v>19</v>
      </c>
      <c r="B7805" t="s">
        <v>20</v>
      </c>
      <c r="C7805" t="s">
        <v>451</v>
      </c>
      <c r="D7805" t="s">
        <v>452</v>
      </c>
      <c r="E7805" s="5" t="s">
        <v>514</v>
      </c>
      <c r="F7805">
        <v>5</v>
      </c>
      <c r="G7805" t="s">
        <v>40</v>
      </c>
      <c r="H7805">
        <v>1.87</v>
      </c>
      <c r="I7805">
        <f>ANAM[[#This Row],[VALOR Corregida]]/1000</f>
        <v>1.8700000000000001E-3</v>
      </c>
      <c r="J7805" t="s">
        <v>27</v>
      </c>
      <c r="K7805" t="s">
        <v>24</v>
      </c>
      <c r="L7805" t="s">
        <v>398</v>
      </c>
      <c r="M7805" t="s">
        <v>465</v>
      </c>
      <c r="N7805">
        <v>-23.481960000000001</v>
      </c>
      <c r="O7805">
        <v>-70.461439999999996</v>
      </c>
      <c r="P7805">
        <v>1</v>
      </c>
      <c r="Q7805">
        <v>2017</v>
      </c>
      <c r="R7805" s="2">
        <v>42913</v>
      </c>
      <c r="S7805" s="2">
        <v>42914</v>
      </c>
      <c r="T7805" s="2">
        <v>42921</v>
      </c>
      <c r="U7805" s="2"/>
    </row>
    <row r="7806" spans="1:25" x14ac:dyDescent="0.3">
      <c r="A7806" t="s">
        <v>19</v>
      </c>
      <c r="B7806" t="s">
        <v>20</v>
      </c>
      <c r="C7806" t="s">
        <v>451</v>
      </c>
      <c r="D7806" t="s">
        <v>452</v>
      </c>
      <c r="E7806" s="5" t="s">
        <v>514</v>
      </c>
      <c r="F7806">
        <v>5</v>
      </c>
      <c r="G7806" t="s">
        <v>41</v>
      </c>
      <c r="H7806">
        <v>0.01</v>
      </c>
      <c r="I7806">
        <f>ANAM[[#This Row],[VALOR Corregida]]/1000</f>
        <v>1.0000000000000001E-5</v>
      </c>
      <c r="J7806" t="s">
        <v>27</v>
      </c>
      <c r="K7806" t="s">
        <v>315</v>
      </c>
      <c r="L7806" t="s">
        <v>398</v>
      </c>
      <c r="M7806" t="s">
        <v>465</v>
      </c>
      <c r="N7806">
        <v>-23.481960000000001</v>
      </c>
      <c r="O7806">
        <v>-70.461439999999996</v>
      </c>
      <c r="P7806">
        <v>1</v>
      </c>
      <c r="Q7806">
        <v>2017</v>
      </c>
      <c r="R7806" s="2">
        <v>42913</v>
      </c>
      <c r="S7806" s="2">
        <v>42914</v>
      </c>
      <c r="T7806" s="2">
        <v>42921</v>
      </c>
      <c r="U7806" s="2"/>
    </row>
    <row r="7807" spans="1:25" x14ac:dyDescent="0.3">
      <c r="A7807" t="s">
        <v>19</v>
      </c>
      <c r="B7807" t="s">
        <v>20</v>
      </c>
      <c r="C7807" t="s">
        <v>451</v>
      </c>
      <c r="D7807" t="s">
        <v>452</v>
      </c>
      <c r="E7807" s="5" t="s">
        <v>514</v>
      </c>
      <c r="F7807">
        <v>5</v>
      </c>
      <c r="G7807" t="s">
        <v>349</v>
      </c>
      <c r="H7807">
        <v>8</v>
      </c>
      <c r="I7807">
        <f>ANAM[[#This Row],[VALOR Corregida]]/1000</f>
        <v>8.0000000000000002E-3</v>
      </c>
      <c r="J7807" t="s">
        <v>27</v>
      </c>
      <c r="K7807" t="s">
        <v>24</v>
      </c>
      <c r="L7807" t="s">
        <v>398</v>
      </c>
      <c r="M7807" t="s">
        <v>465</v>
      </c>
      <c r="N7807">
        <v>-23.481960000000001</v>
      </c>
      <c r="O7807">
        <v>-70.461439999999996</v>
      </c>
      <c r="P7807">
        <v>1</v>
      </c>
      <c r="Q7807">
        <v>2017</v>
      </c>
      <c r="R7807" s="2">
        <v>42913</v>
      </c>
      <c r="S7807" s="2">
        <v>42914</v>
      </c>
      <c r="T7807" s="2">
        <v>42921</v>
      </c>
      <c r="U7807" s="2"/>
      <c r="X7807">
        <f>-0.14*H7807^3+1.81*H7807^2+5.68*H7807+1.92</f>
        <v>91.52</v>
      </c>
      <c r="Y7807">
        <f>X7807*0.2</f>
        <v>18.303999999999998</v>
      </c>
    </row>
    <row r="7808" spans="1:25" x14ac:dyDescent="0.3">
      <c r="A7808" t="s">
        <v>19</v>
      </c>
      <c r="B7808" t="s">
        <v>20</v>
      </c>
      <c r="C7808" t="s">
        <v>451</v>
      </c>
      <c r="D7808" t="s">
        <v>452</v>
      </c>
      <c r="E7808" s="5" t="s">
        <v>514</v>
      </c>
      <c r="F7808">
        <v>5</v>
      </c>
      <c r="G7808" t="s">
        <v>466</v>
      </c>
      <c r="H7808">
        <v>0.05</v>
      </c>
      <c r="I7808">
        <f>ANAM[[#This Row],[VALOR Corregida]]/1000</f>
        <v>5.0000000000000002E-5</v>
      </c>
      <c r="J7808" t="s">
        <v>23</v>
      </c>
      <c r="K7808" t="s">
        <v>315</v>
      </c>
      <c r="L7808" t="s">
        <v>398</v>
      </c>
      <c r="M7808" t="s">
        <v>465</v>
      </c>
      <c r="N7808">
        <v>-23.481960000000001</v>
      </c>
      <c r="O7808">
        <v>-70.461439999999996</v>
      </c>
      <c r="P7808">
        <v>1</v>
      </c>
      <c r="Q7808">
        <v>2017</v>
      </c>
      <c r="R7808" s="2">
        <v>42913</v>
      </c>
      <c r="S7808" s="2">
        <v>42914</v>
      </c>
      <c r="T7808" s="2">
        <v>42921</v>
      </c>
      <c r="U7808" s="2"/>
    </row>
    <row r="7809" spans="1:25" x14ac:dyDescent="0.3">
      <c r="A7809" t="s">
        <v>19</v>
      </c>
      <c r="B7809" t="s">
        <v>20</v>
      </c>
      <c r="C7809" t="s">
        <v>451</v>
      </c>
      <c r="D7809" t="s">
        <v>452</v>
      </c>
      <c r="E7809" s="5" t="s">
        <v>514</v>
      </c>
      <c r="F7809">
        <v>5</v>
      </c>
      <c r="G7809" t="s">
        <v>350</v>
      </c>
      <c r="H7809">
        <v>1.25</v>
      </c>
      <c r="I7809">
        <f>ANAM[[#This Row],[VALOR Corregida]]/1000</f>
        <v>1.25E-3</v>
      </c>
      <c r="J7809" t="s">
        <v>23</v>
      </c>
      <c r="K7809" t="s">
        <v>315</v>
      </c>
      <c r="L7809" t="s">
        <v>398</v>
      </c>
      <c r="M7809" t="s">
        <v>465</v>
      </c>
      <c r="N7809">
        <v>-23.481960000000001</v>
      </c>
      <c r="O7809">
        <v>-70.461439999999996</v>
      </c>
      <c r="P7809">
        <v>1</v>
      </c>
      <c r="Q7809">
        <v>2017</v>
      </c>
      <c r="R7809" s="2">
        <v>42913</v>
      </c>
      <c r="S7809" s="2">
        <v>42914</v>
      </c>
      <c r="T7809" s="2">
        <v>42921</v>
      </c>
      <c r="U7809" s="2"/>
    </row>
    <row r="7810" spans="1:25" x14ac:dyDescent="0.3">
      <c r="A7810" t="s">
        <v>19</v>
      </c>
      <c r="B7810" t="s">
        <v>20</v>
      </c>
      <c r="C7810" t="s">
        <v>451</v>
      </c>
      <c r="D7810" t="s">
        <v>452</v>
      </c>
      <c r="E7810" s="5" t="s">
        <v>514</v>
      </c>
      <c r="F7810">
        <v>5</v>
      </c>
      <c r="G7810" t="s">
        <v>352</v>
      </c>
      <c r="H7810">
        <v>2.5</v>
      </c>
      <c r="I7810">
        <f>ANAM[[#This Row],[VALOR Corregida]]/1000</f>
        <v>2.5000000000000001E-3</v>
      </c>
      <c r="J7810" t="s">
        <v>27</v>
      </c>
      <c r="K7810" t="s">
        <v>315</v>
      </c>
      <c r="L7810" t="s">
        <v>398</v>
      </c>
      <c r="M7810" t="s">
        <v>465</v>
      </c>
      <c r="N7810">
        <v>-23.481960000000001</v>
      </c>
      <c r="O7810">
        <v>-70.461439999999996</v>
      </c>
      <c r="P7810">
        <v>1</v>
      </c>
      <c r="Q7810">
        <v>2017</v>
      </c>
      <c r="R7810" s="2">
        <v>42913</v>
      </c>
      <c r="S7810" s="2">
        <v>42914</v>
      </c>
      <c r="T7810" s="2">
        <v>42921</v>
      </c>
      <c r="U7810" s="2"/>
      <c r="X7810">
        <f>0.0014*H7810^2-0.86*H7810+97.5</f>
        <v>95.358750000000001</v>
      </c>
      <c r="Y7810">
        <f>X7810*0.12</f>
        <v>11.443049999999999</v>
      </c>
    </row>
    <row r="7811" spans="1:25" x14ac:dyDescent="0.3">
      <c r="A7811" t="s">
        <v>19</v>
      </c>
      <c r="B7811" t="s">
        <v>20</v>
      </c>
      <c r="C7811" t="s">
        <v>54</v>
      </c>
      <c r="D7811" t="s">
        <v>376</v>
      </c>
      <c r="E7811" s="5" t="s">
        <v>516</v>
      </c>
      <c r="F7811">
        <v>5</v>
      </c>
      <c r="G7811" t="s">
        <v>412</v>
      </c>
      <c r="H7811">
        <v>0.05</v>
      </c>
      <c r="I7811">
        <f>ANAM[[#This Row],[VALOR Corregida]]/1000</f>
        <v>5.0000000000000002E-5</v>
      </c>
      <c r="J7811" t="s">
        <v>23</v>
      </c>
      <c r="K7811" t="s">
        <v>315</v>
      </c>
      <c r="L7811" t="s">
        <v>398</v>
      </c>
      <c r="M7811" t="s">
        <v>465</v>
      </c>
      <c r="N7811">
        <v>-23.61722</v>
      </c>
      <c r="O7811">
        <v>-70.397220000000004</v>
      </c>
      <c r="P7811">
        <v>1</v>
      </c>
      <c r="Q7811">
        <v>2017</v>
      </c>
      <c r="R7811" s="2">
        <v>42913</v>
      </c>
      <c r="S7811" s="2">
        <v>42914</v>
      </c>
      <c r="T7811" s="2">
        <v>42921</v>
      </c>
      <c r="U7811" s="2"/>
    </row>
    <row r="7812" spans="1:25" x14ac:dyDescent="0.3">
      <c r="A7812" t="s">
        <v>19</v>
      </c>
      <c r="B7812" t="s">
        <v>20</v>
      </c>
      <c r="C7812" t="s">
        <v>54</v>
      </c>
      <c r="D7812" t="s">
        <v>376</v>
      </c>
      <c r="E7812" s="5" t="s">
        <v>516</v>
      </c>
      <c r="F7812">
        <v>5</v>
      </c>
      <c r="G7812" t="s">
        <v>442</v>
      </c>
      <c r="H7812">
        <v>0.05</v>
      </c>
      <c r="I7812">
        <f>ANAM[[#This Row],[VALOR Corregida]]/1000</f>
        <v>5.0000000000000002E-5</v>
      </c>
      <c r="J7812" t="s">
        <v>23</v>
      </c>
      <c r="K7812" t="s">
        <v>315</v>
      </c>
      <c r="L7812" t="s">
        <v>398</v>
      </c>
      <c r="M7812" t="s">
        <v>465</v>
      </c>
      <c r="N7812">
        <v>-23.61722</v>
      </c>
      <c r="O7812">
        <v>-70.397220000000004</v>
      </c>
      <c r="P7812">
        <v>1</v>
      </c>
      <c r="Q7812">
        <v>2017</v>
      </c>
      <c r="R7812" s="2">
        <v>42913</v>
      </c>
      <c r="S7812" s="2">
        <v>42914</v>
      </c>
      <c r="T7812" s="2">
        <v>42921</v>
      </c>
      <c r="U7812" s="2"/>
    </row>
    <row r="7813" spans="1:25" x14ac:dyDescent="0.3">
      <c r="A7813" t="s">
        <v>19</v>
      </c>
      <c r="B7813" t="s">
        <v>20</v>
      </c>
      <c r="C7813" t="s">
        <v>54</v>
      </c>
      <c r="D7813" t="s">
        <v>376</v>
      </c>
      <c r="E7813" s="5" t="s">
        <v>516</v>
      </c>
      <c r="F7813">
        <v>5</v>
      </c>
      <c r="G7813" t="s">
        <v>22</v>
      </c>
      <c r="H7813">
        <v>90</v>
      </c>
      <c r="I7813">
        <f>ANAM[[#This Row],[VALOR Corregida]]/1000</f>
        <v>0.09</v>
      </c>
      <c r="J7813" t="s">
        <v>23</v>
      </c>
      <c r="K7813" t="s">
        <v>24</v>
      </c>
      <c r="L7813" t="s">
        <v>398</v>
      </c>
      <c r="M7813" t="s">
        <v>465</v>
      </c>
      <c r="N7813">
        <v>-23.61722</v>
      </c>
      <c r="O7813">
        <v>-70.397220000000004</v>
      </c>
      <c r="P7813">
        <v>1</v>
      </c>
      <c r="Q7813">
        <v>2017</v>
      </c>
      <c r="R7813" s="2">
        <v>42913</v>
      </c>
      <c r="S7813" s="2">
        <v>42914</v>
      </c>
      <c r="T7813" s="2">
        <v>42921</v>
      </c>
      <c r="U7813" s="2"/>
    </row>
    <row r="7814" spans="1:25" x14ac:dyDescent="0.3">
      <c r="A7814" t="s">
        <v>19</v>
      </c>
      <c r="B7814" t="s">
        <v>20</v>
      </c>
      <c r="C7814" t="s">
        <v>54</v>
      </c>
      <c r="D7814" t="s">
        <v>376</v>
      </c>
      <c r="E7814" s="5" t="s">
        <v>516</v>
      </c>
      <c r="F7814">
        <v>5</v>
      </c>
      <c r="G7814" t="s">
        <v>414</v>
      </c>
      <c r="H7814">
        <v>0.05</v>
      </c>
      <c r="I7814">
        <f>ANAM[[#This Row],[VALOR Corregida]]/1000</f>
        <v>5.0000000000000002E-5</v>
      </c>
      <c r="J7814" t="s">
        <v>23</v>
      </c>
      <c r="K7814" t="s">
        <v>315</v>
      </c>
      <c r="L7814" t="s">
        <v>398</v>
      </c>
      <c r="M7814" t="s">
        <v>465</v>
      </c>
      <c r="N7814">
        <v>-23.61722</v>
      </c>
      <c r="O7814">
        <v>-70.397220000000004</v>
      </c>
      <c r="P7814">
        <v>1</v>
      </c>
      <c r="Q7814">
        <v>2017</v>
      </c>
      <c r="R7814" s="2">
        <v>42913</v>
      </c>
      <c r="S7814" s="2">
        <v>42914</v>
      </c>
      <c r="T7814" s="2">
        <v>42921</v>
      </c>
      <c r="U7814" s="2"/>
    </row>
    <row r="7815" spans="1:25" x14ac:dyDescent="0.3">
      <c r="A7815" t="s">
        <v>19</v>
      </c>
      <c r="B7815" t="s">
        <v>20</v>
      </c>
      <c r="C7815" t="s">
        <v>54</v>
      </c>
      <c r="D7815" t="s">
        <v>376</v>
      </c>
      <c r="E7815" s="5" t="s">
        <v>516</v>
      </c>
      <c r="F7815">
        <v>5</v>
      </c>
      <c r="G7815" t="s">
        <v>415</v>
      </c>
      <c r="H7815">
        <v>0.25</v>
      </c>
      <c r="I7815">
        <f>ANAM[[#This Row],[VALOR Corregida]]/1000</f>
        <v>2.5000000000000001E-4</v>
      </c>
      <c r="J7815" t="s">
        <v>23</v>
      </c>
      <c r="K7815" t="s">
        <v>315</v>
      </c>
      <c r="L7815" t="s">
        <v>398</v>
      </c>
      <c r="M7815" t="s">
        <v>465</v>
      </c>
      <c r="N7815">
        <v>-23.61722</v>
      </c>
      <c r="O7815">
        <v>-70.397220000000004</v>
      </c>
      <c r="P7815">
        <v>1</v>
      </c>
      <c r="Q7815">
        <v>2017</v>
      </c>
      <c r="R7815" s="2">
        <v>42913</v>
      </c>
      <c r="S7815" s="2">
        <v>42914</v>
      </c>
      <c r="T7815" s="2">
        <v>42921</v>
      </c>
      <c r="U7815" s="2"/>
    </row>
    <row r="7816" spans="1:25" x14ac:dyDescent="0.3">
      <c r="A7816" t="s">
        <v>19</v>
      </c>
      <c r="B7816" t="s">
        <v>20</v>
      </c>
      <c r="C7816" t="s">
        <v>54</v>
      </c>
      <c r="D7816" t="s">
        <v>376</v>
      </c>
      <c r="E7816" s="5" t="s">
        <v>516</v>
      </c>
      <c r="F7816">
        <v>5</v>
      </c>
      <c r="G7816" t="s">
        <v>416</v>
      </c>
      <c r="H7816">
        <v>0.05</v>
      </c>
      <c r="I7816">
        <f>ANAM[[#This Row],[VALOR Corregida]]/1000</f>
        <v>5.0000000000000002E-5</v>
      </c>
      <c r="J7816" t="s">
        <v>23</v>
      </c>
      <c r="K7816" t="s">
        <v>315</v>
      </c>
      <c r="L7816" t="s">
        <v>398</v>
      </c>
      <c r="M7816" t="s">
        <v>465</v>
      </c>
      <c r="N7816">
        <v>-23.61722</v>
      </c>
      <c r="O7816">
        <v>-70.397220000000004</v>
      </c>
      <c r="P7816">
        <v>1</v>
      </c>
      <c r="Q7816">
        <v>2017</v>
      </c>
      <c r="R7816" s="2">
        <v>42913</v>
      </c>
      <c r="S7816" s="2">
        <v>42914</v>
      </c>
      <c r="T7816" s="2">
        <v>42921</v>
      </c>
      <c r="U7816" s="2"/>
    </row>
    <row r="7817" spans="1:25" x14ac:dyDescent="0.3">
      <c r="A7817" t="s">
        <v>19</v>
      </c>
      <c r="B7817" t="s">
        <v>20</v>
      </c>
      <c r="C7817" t="s">
        <v>54</v>
      </c>
      <c r="D7817" t="s">
        <v>376</v>
      </c>
      <c r="E7817" s="5" t="s">
        <v>516</v>
      </c>
      <c r="F7817">
        <v>5</v>
      </c>
      <c r="G7817" t="s">
        <v>417</v>
      </c>
      <c r="H7817">
        <v>0.05</v>
      </c>
      <c r="I7817">
        <f>ANAM[[#This Row],[VALOR Corregida]]/1000</f>
        <v>5.0000000000000002E-5</v>
      </c>
      <c r="J7817" t="s">
        <v>23</v>
      </c>
      <c r="K7817" t="s">
        <v>315</v>
      </c>
      <c r="L7817" t="s">
        <v>398</v>
      </c>
      <c r="M7817" t="s">
        <v>465</v>
      </c>
      <c r="N7817">
        <v>-23.61722</v>
      </c>
      <c r="O7817">
        <v>-70.397220000000004</v>
      </c>
      <c r="P7817">
        <v>1</v>
      </c>
      <c r="Q7817">
        <v>2017</v>
      </c>
      <c r="R7817" s="2">
        <v>42913</v>
      </c>
      <c r="S7817" s="2">
        <v>42914</v>
      </c>
      <c r="T7817" s="2">
        <v>42921</v>
      </c>
      <c r="U7817" s="2"/>
    </row>
    <row r="7818" spans="1:25" x14ac:dyDescent="0.3">
      <c r="A7818" t="s">
        <v>19</v>
      </c>
      <c r="B7818" t="s">
        <v>20</v>
      </c>
      <c r="C7818" t="s">
        <v>54</v>
      </c>
      <c r="D7818" t="s">
        <v>376</v>
      </c>
      <c r="E7818" s="5" t="s">
        <v>516</v>
      </c>
      <c r="F7818">
        <v>5</v>
      </c>
      <c r="G7818" t="s">
        <v>418</v>
      </c>
      <c r="H7818">
        <v>0.05</v>
      </c>
      <c r="I7818">
        <f>ANAM[[#This Row],[VALOR Corregida]]/1000</f>
        <v>5.0000000000000002E-5</v>
      </c>
      <c r="J7818" t="s">
        <v>23</v>
      </c>
      <c r="K7818" t="s">
        <v>315</v>
      </c>
      <c r="L7818" t="s">
        <v>398</v>
      </c>
      <c r="M7818" t="s">
        <v>465</v>
      </c>
      <c r="N7818">
        <v>-23.61722</v>
      </c>
      <c r="O7818">
        <v>-70.397220000000004</v>
      </c>
      <c r="P7818">
        <v>1</v>
      </c>
      <c r="Q7818">
        <v>2017</v>
      </c>
      <c r="R7818" s="2">
        <v>42913</v>
      </c>
      <c r="S7818" s="2">
        <v>42914</v>
      </c>
      <c r="T7818" s="2">
        <v>42921</v>
      </c>
      <c r="U7818" s="2"/>
    </row>
    <row r="7819" spans="1:25" x14ac:dyDescent="0.3">
      <c r="A7819" t="s">
        <v>19</v>
      </c>
      <c r="B7819" t="s">
        <v>20</v>
      </c>
      <c r="C7819" t="s">
        <v>54</v>
      </c>
      <c r="D7819" t="s">
        <v>376</v>
      </c>
      <c r="E7819" s="5" t="s">
        <v>516</v>
      </c>
      <c r="F7819">
        <v>5</v>
      </c>
      <c r="G7819" t="s">
        <v>419</v>
      </c>
      <c r="H7819">
        <v>0.05</v>
      </c>
      <c r="I7819">
        <f>ANAM[[#This Row],[VALOR Corregida]]/1000</f>
        <v>5.0000000000000002E-5</v>
      </c>
      <c r="J7819" t="s">
        <v>23</v>
      </c>
      <c r="K7819" t="s">
        <v>315</v>
      </c>
      <c r="L7819" t="s">
        <v>398</v>
      </c>
      <c r="M7819" t="s">
        <v>465</v>
      </c>
      <c r="N7819">
        <v>-23.61722</v>
      </c>
      <c r="O7819">
        <v>-70.397220000000004</v>
      </c>
      <c r="P7819">
        <v>1</v>
      </c>
      <c r="Q7819">
        <v>2017</v>
      </c>
      <c r="R7819" s="2">
        <v>42913</v>
      </c>
      <c r="S7819" s="2">
        <v>42914</v>
      </c>
      <c r="T7819" s="2">
        <v>42921</v>
      </c>
      <c r="U7819" s="2"/>
    </row>
    <row r="7820" spans="1:25" x14ac:dyDescent="0.3">
      <c r="A7820" t="s">
        <v>19</v>
      </c>
      <c r="B7820" t="s">
        <v>20</v>
      </c>
      <c r="C7820" t="s">
        <v>54</v>
      </c>
      <c r="D7820" t="s">
        <v>376</v>
      </c>
      <c r="E7820" s="5" t="s">
        <v>516</v>
      </c>
      <c r="F7820">
        <v>5</v>
      </c>
      <c r="G7820" t="s">
        <v>420</v>
      </c>
      <c r="H7820">
        <v>0.05</v>
      </c>
      <c r="I7820">
        <f>ANAM[[#This Row],[VALOR Corregida]]/1000</f>
        <v>5.0000000000000002E-5</v>
      </c>
      <c r="J7820" t="s">
        <v>23</v>
      </c>
      <c r="K7820" t="s">
        <v>315</v>
      </c>
      <c r="L7820" t="s">
        <v>398</v>
      </c>
      <c r="M7820" t="s">
        <v>465</v>
      </c>
      <c r="N7820">
        <v>-23.61722</v>
      </c>
      <c r="O7820">
        <v>-70.397220000000004</v>
      </c>
      <c r="P7820">
        <v>1</v>
      </c>
      <c r="Q7820">
        <v>2017</v>
      </c>
      <c r="R7820" s="2">
        <v>42913</v>
      </c>
      <c r="S7820" s="2">
        <v>42914</v>
      </c>
      <c r="T7820" s="2">
        <v>42921</v>
      </c>
      <c r="U7820" s="2"/>
    </row>
    <row r="7821" spans="1:25" x14ac:dyDescent="0.3">
      <c r="A7821" t="s">
        <v>19</v>
      </c>
      <c r="B7821" t="s">
        <v>20</v>
      </c>
      <c r="C7821" t="s">
        <v>54</v>
      </c>
      <c r="D7821" t="s">
        <v>376</v>
      </c>
      <c r="E7821" s="5" t="s">
        <v>516</v>
      </c>
      <c r="F7821">
        <v>5</v>
      </c>
      <c r="G7821" t="s">
        <v>345</v>
      </c>
      <c r="H7821">
        <v>0.5</v>
      </c>
      <c r="I7821">
        <f>ANAM[[#This Row],[VALOR Corregida]]/1000</f>
        <v>5.0000000000000001E-4</v>
      </c>
      <c r="J7821" t="s">
        <v>23</v>
      </c>
      <c r="K7821" t="s">
        <v>315</v>
      </c>
      <c r="L7821" t="s">
        <v>398</v>
      </c>
      <c r="M7821" t="s">
        <v>465</v>
      </c>
      <c r="N7821">
        <v>-23.61722</v>
      </c>
      <c r="O7821">
        <v>-70.397220000000004</v>
      </c>
      <c r="P7821">
        <v>1</v>
      </c>
      <c r="Q7821">
        <v>2017</v>
      </c>
      <c r="R7821" s="2">
        <v>42913</v>
      </c>
      <c r="S7821" s="2">
        <v>42914</v>
      </c>
      <c r="T7821" s="2">
        <v>42921</v>
      </c>
      <c r="U7821" s="2"/>
    </row>
    <row r="7822" spans="1:25" x14ac:dyDescent="0.3">
      <c r="A7822" t="s">
        <v>19</v>
      </c>
      <c r="B7822" t="s">
        <v>20</v>
      </c>
      <c r="C7822" t="s">
        <v>54</v>
      </c>
      <c r="D7822" t="s">
        <v>376</v>
      </c>
      <c r="E7822" s="5" t="s">
        <v>516</v>
      </c>
      <c r="F7822">
        <v>5</v>
      </c>
      <c r="G7822" t="s">
        <v>346</v>
      </c>
      <c r="H7822">
        <v>2</v>
      </c>
      <c r="I7822">
        <f>ANAM[[#This Row],[VALOR Corregida]]/1000</f>
        <v>2E-3</v>
      </c>
      <c r="J7822" t="s">
        <v>23</v>
      </c>
      <c r="K7822" t="s">
        <v>24</v>
      </c>
      <c r="L7822" t="s">
        <v>398</v>
      </c>
      <c r="M7822" t="s">
        <v>465</v>
      </c>
      <c r="N7822">
        <v>-23.61722</v>
      </c>
      <c r="O7822">
        <v>-70.397220000000004</v>
      </c>
      <c r="P7822">
        <v>1</v>
      </c>
      <c r="Q7822">
        <v>2017</v>
      </c>
      <c r="R7822" s="2">
        <v>42913</v>
      </c>
      <c r="S7822" s="2">
        <v>42914</v>
      </c>
      <c r="T7822" s="2">
        <v>42921</v>
      </c>
      <c r="U7822" s="2"/>
    </row>
    <row r="7823" spans="1:25" x14ac:dyDescent="0.3">
      <c r="A7823" t="s">
        <v>19</v>
      </c>
      <c r="B7823" t="s">
        <v>20</v>
      </c>
      <c r="C7823" t="s">
        <v>54</v>
      </c>
      <c r="D7823" t="s">
        <v>376</v>
      </c>
      <c r="E7823" s="5" t="s">
        <v>516</v>
      </c>
      <c r="F7823">
        <v>5</v>
      </c>
      <c r="G7823" t="s">
        <v>30</v>
      </c>
      <c r="H7823">
        <v>350</v>
      </c>
      <c r="I7823">
        <f>ANAM[[#This Row],[VALOR Corregida]]/1000</f>
        <v>0.35</v>
      </c>
      <c r="J7823" t="s">
        <v>31</v>
      </c>
      <c r="K7823" t="s">
        <v>24</v>
      </c>
      <c r="L7823" t="s">
        <v>398</v>
      </c>
      <c r="M7823" t="s">
        <v>465</v>
      </c>
      <c r="N7823">
        <v>-23.61722</v>
      </c>
      <c r="O7823">
        <v>-70.397220000000004</v>
      </c>
      <c r="P7823">
        <v>1</v>
      </c>
      <c r="Q7823">
        <v>2017</v>
      </c>
      <c r="R7823" s="2">
        <v>42913</v>
      </c>
      <c r="S7823" s="2">
        <v>42914</v>
      </c>
      <c r="T7823" s="2">
        <v>42921</v>
      </c>
      <c r="U7823" s="2"/>
      <c r="X7823">
        <f>0.000000000001*H7823^4-0.00000001*H7823^3+0.00004*H7823^2-0.0733*H7823+97.8</f>
        <v>76.631256249999993</v>
      </c>
      <c r="Y7823">
        <f>X7823*0.12</f>
        <v>9.1957507499999984</v>
      </c>
    </row>
    <row r="7824" spans="1:25" x14ac:dyDescent="0.3">
      <c r="A7824" t="s">
        <v>19</v>
      </c>
      <c r="B7824" t="s">
        <v>20</v>
      </c>
      <c r="C7824" t="s">
        <v>54</v>
      </c>
      <c r="D7824" t="s">
        <v>376</v>
      </c>
      <c r="E7824" s="5" t="s">
        <v>516</v>
      </c>
      <c r="F7824">
        <v>5</v>
      </c>
      <c r="G7824" t="s">
        <v>421</v>
      </c>
      <c r="H7824">
        <v>0.05</v>
      </c>
      <c r="I7824">
        <f>ANAM[[#This Row],[VALOR Corregida]]/1000</f>
        <v>5.0000000000000002E-5</v>
      </c>
      <c r="J7824" t="s">
        <v>23</v>
      </c>
      <c r="K7824" t="s">
        <v>315</v>
      </c>
      <c r="L7824" t="s">
        <v>398</v>
      </c>
      <c r="M7824" t="s">
        <v>465</v>
      </c>
      <c r="N7824">
        <v>-23.61722</v>
      </c>
      <c r="O7824">
        <v>-70.397220000000004</v>
      </c>
      <c r="P7824">
        <v>1</v>
      </c>
      <c r="Q7824">
        <v>2017</v>
      </c>
      <c r="R7824" s="2">
        <v>42913</v>
      </c>
      <c r="S7824" s="2">
        <v>42914</v>
      </c>
      <c r="T7824" s="2">
        <v>42921</v>
      </c>
      <c r="U7824" s="2"/>
    </row>
    <row r="7825" spans="1:25" x14ac:dyDescent="0.3">
      <c r="A7825" t="s">
        <v>19</v>
      </c>
      <c r="B7825" t="s">
        <v>20</v>
      </c>
      <c r="C7825" t="s">
        <v>54</v>
      </c>
      <c r="D7825" t="s">
        <v>376</v>
      </c>
      <c r="E7825" s="5" t="s">
        <v>516</v>
      </c>
      <c r="F7825">
        <v>5</v>
      </c>
      <c r="G7825" t="s">
        <v>422</v>
      </c>
      <c r="H7825">
        <v>0.05</v>
      </c>
      <c r="I7825">
        <f>ANAM[[#This Row],[VALOR Corregida]]/1000</f>
        <v>5.0000000000000002E-5</v>
      </c>
      <c r="J7825" t="s">
        <v>23</v>
      </c>
      <c r="K7825" t="s">
        <v>315</v>
      </c>
      <c r="L7825" t="s">
        <v>398</v>
      </c>
      <c r="M7825" t="s">
        <v>465</v>
      </c>
      <c r="N7825">
        <v>-23.61722</v>
      </c>
      <c r="O7825">
        <v>-70.397220000000004</v>
      </c>
      <c r="P7825">
        <v>1</v>
      </c>
      <c r="Q7825">
        <v>2017</v>
      </c>
      <c r="R7825" s="2">
        <v>42913</v>
      </c>
      <c r="S7825" s="2">
        <v>42914</v>
      </c>
      <c r="T7825" s="2">
        <v>42921</v>
      </c>
      <c r="U7825" s="2"/>
    </row>
    <row r="7826" spans="1:25" x14ac:dyDescent="0.3">
      <c r="A7826" t="s">
        <v>19</v>
      </c>
      <c r="B7826" t="s">
        <v>20</v>
      </c>
      <c r="C7826" t="s">
        <v>54</v>
      </c>
      <c r="D7826" t="s">
        <v>376</v>
      </c>
      <c r="E7826" s="5" t="s">
        <v>516</v>
      </c>
      <c r="F7826">
        <v>5</v>
      </c>
      <c r="G7826" t="s">
        <v>423</v>
      </c>
      <c r="H7826">
        <v>0.05</v>
      </c>
      <c r="I7826">
        <f>ANAM[[#This Row],[VALOR Corregida]]/1000</f>
        <v>5.0000000000000002E-5</v>
      </c>
      <c r="J7826" t="s">
        <v>23</v>
      </c>
      <c r="K7826" t="s">
        <v>315</v>
      </c>
      <c r="L7826" t="s">
        <v>398</v>
      </c>
      <c r="M7826" t="s">
        <v>465</v>
      </c>
      <c r="N7826">
        <v>-23.61722</v>
      </c>
      <c r="O7826">
        <v>-70.397220000000004</v>
      </c>
      <c r="P7826">
        <v>1</v>
      </c>
      <c r="Q7826">
        <v>2017</v>
      </c>
      <c r="R7826" s="2">
        <v>42913</v>
      </c>
      <c r="S7826" s="2">
        <v>42914</v>
      </c>
      <c r="T7826" s="2">
        <v>42921</v>
      </c>
      <c r="U7826" s="2"/>
    </row>
    <row r="7827" spans="1:25" x14ac:dyDescent="0.3">
      <c r="A7827" t="s">
        <v>19</v>
      </c>
      <c r="B7827" t="s">
        <v>20</v>
      </c>
      <c r="C7827" t="s">
        <v>54</v>
      </c>
      <c r="D7827" t="s">
        <v>376</v>
      </c>
      <c r="E7827" s="5" t="s">
        <v>516</v>
      </c>
      <c r="F7827">
        <v>5</v>
      </c>
      <c r="G7827" t="s">
        <v>424</v>
      </c>
      <c r="H7827">
        <v>0.05</v>
      </c>
      <c r="I7827">
        <f>ANAM[[#This Row],[VALOR Corregida]]/1000</f>
        <v>5.0000000000000002E-5</v>
      </c>
      <c r="J7827" t="s">
        <v>23</v>
      </c>
      <c r="K7827" t="s">
        <v>315</v>
      </c>
      <c r="L7827" t="s">
        <v>398</v>
      </c>
      <c r="M7827" t="s">
        <v>465</v>
      </c>
      <c r="N7827">
        <v>-23.61722</v>
      </c>
      <c r="O7827">
        <v>-70.397220000000004</v>
      </c>
      <c r="P7827">
        <v>1</v>
      </c>
      <c r="Q7827">
        <v>2017</v>
      </c>
      <c r="R7827" s="2">
        <v>42913</v>
      </c>
      <c r="S7827" s="2">
        <v>42914</v>
      </c>
      <c r="T7827" s="2">
        <v>42921</v>
      </c>
      <c r="U7827" s="2"/>
    </row>
    <row r="7828" spans="1:25" x14ac:dyDescent="0.3">
      <c r="A7828" t="s">
        <v>19</v>
      </c>
      <c r="B7828" t="s">
        <v>20</v>
      </c>
      <c r="C7828" t="s">
        <v>54</v>
      </c>
      <c r="D7828" t="s">
        <v>376</v>
      </c>
      <c r="E7828" s="5" t="s">
        <v>516</v>
      </c>
      <c r="F7828">
        <v>5</v>
      </c>
      <c r="G7828" t="s">
        <v>425</v>
      </c>
      <c r="H7828">
        <v>0.05</v>
      </c>
      <c r="I7828">
        <f>ANAM[[#This Row],[VALOR Corregida]]/1000</f>
        <v>5.0000000000000002E-5</v>
      </c>
      <c r="J7828" t="s">
        <v>23</v>
      </c>
      <c r="K7828" t="s">
        <v>315</v>
      </c>
      <c r="L7828" t="s">
        <v>398</v>
      </c>
      <c r="M7828" t="s">
        <v>465</v>
      </c>
      <c r="N7828">
        <v>-23.61722</v>
      </c>
      <c r="O7828">
        <v>-70.397220000000004</v>
      </c>
      <c r="P7828">
        <v>1</v>
      </c>
      <c r="Q7828">
        <v>2017</v>
      </c>
      <c r="R7828" s="2">
        <v>42913</v>
      </c>
      <c r="S7828" s="2">
        <v>42914</v>
      </c>
      <c r="T7828" s="2">
        <v>42921</v>
      </c>
      <c r="U7828" s="2"/>
    </row>
    <row r="7829" spans="1:25" x14ac:dyDescent="0.3">
      <c r="A7829" t="s">
        <v>19</v>
      </c>
      <c r="B7829" t="s">
        <v>20</v>
      </c>
      <c r="C7829" t="s">
        <v>54</v>
      </c>
      <c r="D7829" t="s">
        <v>376</v>
      </c>
      <c r="E7829" s="5" t="s">
        <v>516</v>
      </c>
      <c r="F7829">
        <v>5</v>
      </c>
      <c r="G7829" t="s">
        <v>126</v>
      </c>
      <c r="H7829">
        <v>0.05</v>
      </c>
      <c r="I7829">
        <f>ANAM[[#This Row],[VALOR Corregida]]/1000</f>
        <v>5.0000000000000002E-5</v>
      </c>
      <c r="J7829" t="s">
        <v>27</v>
      </c>
      <c r="K7829" t="s">
        <v>24</v>
      </c>
      <c r="L7829" t="s">
        <v>398</v>
      </c>
      <c r="M7829" t="s">
        <v>465</v>
      </c>
      <c r="N7829">
        <v>-23.61722</v>
      </c>
      <c r="O7829">
        <v>-70.397220000000004</v>
      </c>
      <c r="P7829">
        <v>1</v>
      </c>
      <c r="Q7829">
        <v>2017</v>
      </c>
      <c r="R7829" s="2">
        <v>42913</v>
      </c>
      <c r="S7829" s="2">
        <v>42914</v>
      </c>
      <c r="T7829" s="2">
        <v>42921</v>
      </c>
      <c r="U7829" s="2"/>
      <c r="X7829">
        <f>-0.0008*H7829^2-0.94*H7829+97.2</f>
        <v>97.152997999999997</v>
      </c>
      <c r="Y7829">
        <f>X7829*0.12</f>
        <v>11.65835976</v>
      </c>
    </row>
    <row r="7830" spans="1:25" x14ac:dyDescent="0.3">
      <c r="A7830" t="s">
        <v>19</v>
      </c>
      <c r="B7830" t="s">
        <v>20</v>
      </c>
      <c r="C7830" t="s">
        <v>54</v>
      </c>
      <c r="D7830" t="s">
        <v>376</v>
      </c>
      <c r="E7830" s="5" t="s">
        <v>516</v>
      </c>
      <c r="F7830">
        <v>5</v>
      </c>
      <c r="G7830" t="s">
        <v>426</v>
      </c>
      <c r="H7830">
        <v>1.25</v>
      </c>
      <c r="I7830">
        <f>ANAM[[#This Row],[VALOR Corregida]]/1000</f>
        <v>1.25E-3</v>
      </c>
      <c r="J7830" t="s">
        <v>27</v>
      </c>
      <c r="K7830" t="s">
        <v>315</v>
      </c>
      <c r="L7830" t="s">
        <v>398</v>
      </c>
      <c r="M7830" t="s">
        <v>465</v>
      </c>
      <c r="N7830">
        <v>-23.61722</v>
      </c>
      <c r="O7830">
        <v>-70.397220000000004</v>
      </c>
      <c r="P7830">
        <v>1</v>
      </c>
      <c r="Q7830">
        <v>2017</v>
      </c>
      <c r="R7830" s="2">
        <v>42913</v>
      </c>
      <c r="S7830" s="2">
        <v>42914</v>
      </c>
      <c r="T7830" s="2">
        <v>42921</v>
      </c>
      <c r="U7830" s="2"/>
    </row>
    <row r="7831" spans="1:25" x14ac:dyDescent="0.3">
      <c r="A7831" t="s">
        <v>19</v>
      </c>
      <c r="B7831" t="s">
        <v>20</v>
      </c>
      <c r="C7831" t="s">
        <v>54</v>
      </c>
      <c r="D7831" t="s">
        <v>376</v>
      </c>
      <c r="E7831" s="5" t="s">
        <v>516</v>
      </c>
      <c r="F7831">
        <v>5</v>
      </c>
      <c r="G7831" t="s">
        <v>428</v>
      </c>
      <c r="H7831">
        <v>0.05</v>
      </c>
      <c r="I7831">
        <f>ANAM[[#This Row],[VALOR Corregida]]/1000</f>
        <v>5.0000000000000002E-5</v>
      </c>
      <c r="J7831" t="s">
        <v>23</v>
      </c>
      <c r="K7831" t="s">
        <v>315</v>
      </c>
      <c r="L7831" t="s">
        <v>398</v>
      </c>
      <c r="M7831" t="s">
        <v>465</v>
      </c>
      <c r="N7831">
        <v>-23.61722</v>
      </c>
      <c r="O7831">
        <v>-70.397220000000004</v>
      </c>
      <c r="P7831">
        <v>1</v>
      </c>
      <c r="Q7831">
        <v>2017</v>
      </c>
      <c r="R7831" s="2">
        <v>42913</v>
      </c>
      <c r="S7831" s="2">
        <v>42914</v>
      </c>
      <c r="T7831" s="2">
        <v>42921</v>
      </c>
      <c r="U7831" s="2"/>
    </row>
    <row r="7832" spans="1:25" x14ac:dyDescent="0.3">
      <c r="A7832" t="s">
        <v>19</v>
      </c>
      <c r="B7832" t="s">
        <v>20</v>
      </c>
      <c r="C7832" t="s">
        <v>54</v>
      </c>
      <c r="D7832" t="s">
        <v>376</v>
      </c>
      <c r="E7832" s="5" t="s">
        <v>516</v>
      </c>
      <c r="F7832">
        <v>5</v>
      </c>
      <c r="G7832" t="s">
        <v>348</v>
      </c>
      <c r="H7832">
        <v>2.5000000000000001E-4</v>
      </c>
      <c r="I7832">
        <f>ANAM[[#This Row],[VALOR Corregida]]/1000</f>
        <v>2.4999999999999999E-7</v>
      </c>
      <c r="J7832" t="s">
        <v>23</v>
      </c>
      <c r="K7832" t="s">
        <v>315</v>
      </c>
      <c r="L7832" t="s">
        <v>398</v>
      </c>
      <c r="M7832" t="s">
        <v>465</v>
      </c>
      <c r="N7832">
        <v>-23.61722</v>
      </c>
      <c r="O7832">
        <v>-70.397220000000004</v>
      </c>
      <c r="P7832">
        <v>1</v>
      </c>
      <c r="Q7832">
        <v>2017</v>
      </c>
      <c r="R7832" s="2">
        <v>42913</v>
      </c>
      <c r="S7832" s="2">
        <v>42914</v>
      </c>
      <c r="T7832" s="2">
        <v>42921</v>
      </c>
      <c r="U7832" s="2"/>
    </row>
    <row r="7833" spans="1:25" x14ac:dyDescent="0.3">
      <c r="A7833" t="s">
        <v>19</v>
      </c>
      <c r="B7833" t="s">
        <v>20</v>
      </c>
      <c r="C7833" t="s">
        <v>54</v>
      </c>
      <c r="D7833" t="s">
        <v>376</v>
      </c>
      <c r="E7833" s="5" t="s">
        <v>516</v>
      </c>
      <c r="F7833">
        <v>5</v>
      </c>
      <c r="G7833" t="s">
        <v>429</v>
      </c>
      <c r="H7833">
        <v>0.05</v>
      </c>
      <c r="I7833">
        <f>ANAM[[#This Row],[VALOR Corregida]]/1000</f>
        <v>5.0000000000000002E-5</v>
      </c>
      <c r="J7833" t="s">
        <v>23</v>
      </c>
      <c r="K7833" t="s">
        <v>315</v>
      </c>
      <c r="L7833" t="s">
        <v>398</v>
      </c>
      <c r="M7833" t="s">
        <v>465</v>
      </c>
      <c r="N7833">
        <v>-23.61722</v>
      </c>
      <c r="O7833">
        <v>-70.397220000000004</v>
      </c>
      <c r="P7833">
        <v>1</v>
      </c>
      <c r="Q7833">
        <v>2017</v>
      </c>
      <c r="R7833" s="2">
        <v>42913</v>
      </c>
      <c r="S7833" s="2">
        <v>42914</v>
      </c>
      <c r="T7833" s="2">
        <v>42921</v>
      </c>
      <c r="U7833" s="2"/>
    </row>
    <row r="7834" spans="1:25" x14ac:dyDescent="0.3">
      <c r="A7834" t="s">
        <v>19</v>
      </c>
      <c r="B7834" t="s">
        <v>20</v>
      </c>
      <c r="C7834" t="s">
        <v>54</v>
      </c>
      <c r="D7834" t="s">
        <v>376</v>
      </c>
      <c r="E7834" s="5" t="s">
        <v>516</v>
      </c>
      <c r="F7834">
        <v>5</v>
      </c>
      <c r="G7834" t="s">
        <v>40</v>
      </c>
      <c r="H7834">
        <v>2.1</v>
      </c>
      <c r="I7834">
        <f>ANAM[[#This Row],[VALOR Corregida]]/1000</f>
        <v>2.1000000000000003E-3</v>
      </c>
      <c r="J7834" t="s">
        <v>27</v>
      </c>
      <c r="K7834" t="s">
        <v>24</v>
      </c>
      <c r="L7834" t="s">
        <v>398</v>
      </c>
      <c r="M7834" t="s">
        <v>465</v>
      </c>
      <c r="N7834">
        <v>-23.61722</v>
      </c>
      <c r="O7834">
        <v>-70.397220000000004</v>
      </c>
      <c r="P7834">
        <v>1</v>
      </c>
      <c r="Q7834">
        <v>2017</v>
      </c>
      <c r="R7834" s="2">
        <v>42913</v>
      </c>
      <c r="S7834" s="2">
        <v>42914</v>
      </c>
      <c r="T7834" s="2">
        <v>42921</v>
      </c>
      <c r="U7834" s="2"/>
    </row>
    <row r="7835" spans="1:25" x14ac:dyDescent="0.3">
      <c r="A7835" t="s">
        <v>19</v>
      </c>
      <c r="B7835" t="s">
        <v>20</v>
      </c>
      <c r="C7835" t="s">
        <v>54</v>
      </c>
      <c r="D7835" t="s">
        <v>376</v>
      </c>
      <c r="E7835" s="5" t="s">
        <v>516</v>
      </c>
      <c r="F7835">
        <v>5</v>
      </c>
      <c r="G7835" t="s">
        <v>41</v>
      </c>
      <c r="H7835">
        <v>0.01</v>
      </c>
      <c r="I7835">
        <f>ANAM[[#This Row],[VALOR Corregida]]/1000</f>
        <v>1.0000000000000001E-5</v>
      </c>
      <c r="J7835" t="s">
        <v>27</v>
      </c>
      <c r="K7835" t="s">
        <v>315</v>
      </c>
      <c r="L7835" t="s">
        <v>398</v>
      </c>
      <c r="M7835" t="s">
        <v>465</v>
      </c>
      <c r="N7835">
        <v>-23.61722</v>
      </c>
      <c r="O7835">
        <v>-70.397220000000004</v>
      </c>
      <c r="P7835">
        <v>1</v>
      </c>
      <c r="Q7835">
        <v>2017</v>
      </c>
      <c r="R7835" s="2">
        <v>42913</v>
      </c>
      <c r="S7835" s="2">
        <v>42914</v>
      </c>
      <c r="T7835" s="2">
        <v>42921</v>
      </c>
      <c r="U7835" s="2"/>
    </row>
    <row r="7836" spans="1:25" x14ac:dyDescent="0.3">
      <c r="A7836" t="s">
        <v>19</v>
      </c>
      <c r="B7836" t="s">
        <v>20</v>
      </c>
      <c r="C7836" t="s">
        <v>54</v>
      </c>
      <c r="D7836" t="s">
        <v>376</v>
      </c>
      <c r="E7836" s="5" t="s">
        <v>516</v>
      </c>
      <c r="F7836">
        <v>5</v>
      </c>
      <c r="G7836" t="s">
        <v>349</v>
      </c>
      <c r="H7836">
        <v>7</v>
      </c>
      <c r="I7836">
        <f>ANAM[[#This Row],[VALOR Corregida]]/1000</f>
        <v>7.0000000000000001E-3</v>
      </c>
      <c r="J7836" t="s">
        <v>27</v>
      </c>
      <c r="K7836" t="s">
        <v>24</v>
      </c>
      <c r="L7836" t="s">
        <v>398</v>
      </c>
      <c r="M7836" t="s">
        <v>465</v>
      </c>
      <c r="N7836">
        <v>-23.61722</v>
      </c>
      <c r="O7836">
        <v>-70.397220000000004</v>
      </c>
      <c r="P7836">
        <v>1</v>
      </c>
      <c r="Q7836">
        <v>2017</v>
      </c>
      <c r="R7836" s="2">
        <v>42913</v>
      </c>
      <c r="S7836" s="2">
        <v>42914</v>
      </c>
      <c r="T7836" s="2">
        <v>42921</v>
      </c>
      <c r="U7836" s="2"/>
      <c r="X7836">
        <f>-0.14*H7836^3+1.81*H7836^2+5.68*H7836+1.92</f>
        <v>82.35</v>
      </c>
      <c r="Y7836">
        <f>X7836*0.2</f>
        <v>16.47</v>
      </c>
    </row>
    <row r="7837" spans="1:25" x14ac:dyDescent="0.3">
      <c r="A7837" t="s">
        <v>19</v>
      </c>
      <c r="B7837" t="s">
        <v>20</v>
      </c>
      <c r="C7837" t="s">
        <v>54</v>
      </c>
      <c r="D7837" t="s">
        <v>376</v>
      </c>
      <c r="E7837" s="5" t="s">
        <v>516</v>
      </c>
      <c r="F7837">
        <v>5</v>
      </c>
      <c r="G7837" t="s">
        <v>466</v>
      </c>
      <c r="H7837">
        <v>0.05</v>
      </c>
      <c r="I7837">
        <f>ANAM[[#This Row],[VALOR Corregida]]/1000</f>
        <v>5.0000000000000002E-5</v>
      </c>
      <c r="J7837" t="s">
        <v>23</v>
      </c>
      <c r="K7837" t="s">
        <v>315</v>
      </c>
      <c r="L7837" t="s">
        <v>398</v>
      </c>
      <c r="M7837" t="s">
        <v>465</v>
      </c>
      <c r="N7837">
        <v>-23.61722</v>
      </c>
      <c r="O7837">
        <v>-70.397220000000004</v>
      </c>
      <c r="P7837">
        <v>1</v>
      </c>
      <c r="Q7837">
        <v>2017</v>
      </c>
      <c r="R7837" s="2">
        <v>42913</v>
      </c>
      <c r="S7837" s="2">
        <v>42914</v>
      </c>
      <c r="T7837" s="2">
        <v>42921</v>
      </c>
      <c r="U7837" s="2"/>
    </row>
    <row r="7838" spans="1:25" x14ac:dyDescent="0.3">
      <c r="A7838" t="s">
        <v>19</v>
      </c>
      <c r="B7838" t="s">
        <v>20</v>
      </c>
      <c r="C7838" t="s">
        <v>54</v>
      </c>
      <c r="D7838" t="s">
        <v>376</v>
      </c>
      <c r="E7838" s="5" t="s">
        <v>516</v>
      </c>
      <c r="F7838">
        <v>5</v>
      </c>
      <c r="G7838" t="s">
        <v>350</v>
      </c>
      <c r="H7838">
        <v>1.25</v>
      </c>
      <c r="I7838">
        <f>ANAM[[#This Row],[VALOR Corregida]]/1000</f>
        <v>1.25E-3</v>
      </c>
      <c r="J7838" t="s">
        <v>23</v>
      </c>
      <c r="K7838" t="s">
        <v>315</v>
      </c>
      <c r="L7838" t="s">
        <v>398</v>
      </c>
      <c r="M7838" t="s">
        <v>465</v>
      </c>
      <c r="N7838">
        <v>-23.61722</v>
      </c>
      <c r="O7838">
        <v>-70.397220000000004</v>
      </c>
      <c r="P7838">
        <v>1</v>
      </c>
      <c r="Q7838">
        <v>2017</v>
      </c>
      <c r="R7838" s="2">
        <v>42913</v>
      </c>
      <c r="S7838" s="2">
        <v>42914</v>
      </c>
      <c r="T7838" s="2">
        <v>42921</v>
      </c>
      <c r="U7838" s="2"/>
    </row>
    <row r="7839" spans="1:25" x14ac:dyDescent="0.3">
      <c r="A7839" t="s">
        <v>19</v>
      </c>
      <c r="B7839" t="s">
        <v>20</v>
      </c>
      <c r="C7839" t="s">
        <v>54</v>
      </c>
      <c r="D7839" t="s">
        <v>376</v>
      </c>
      <c r="E7839" s="5" t="s">
        <v>516</v>
      </c>
      <c r="F7839">
        <v>5</v>
      </c>
      <c r="G7839" t="s">
        <v>352</v>
      </c>
      <c r="H7839">
        <v>2.5</v>
      </c>
      <c r="I7839">
        <f>ANAM[[#This Row],[VALOR Corregida]]/1000</f>
        <v>2.5000000000000001E-3</v>
      </c>
      <c r="J7839" t="s">
        <v>27</v>
      </c>
      <c r="K7839" t="s">
        <v>315</v>
      </c>
      <c r="L7839" t="s">
        <v>398</v>
      </c>
      <c r="M7839" t="s">
        <v>465</v>
      </c>
      <c r="N7839">
        <v>-23.61722</v>
      </c>
      <c r="O7839">
        <v>-70.397220000000004</v>
      </c>
      <c r="P7839">
        <v>1</v>
      </c>
      <c r="Q7839">
        <v>2017</v>
      </c>
      <c r="R7839" s="2">
        <v>42913</v>
      </c>
      <c r="S7839" s="2">
        <v>42914</v>
      </c>
      <c r="T7839" s="2">
        <v>42921</v>
      </c>
      <c r="U7839" s="2"/>
      <c r="X7839">
        <f>0.0014*H7839^2-0.86*H7839+97.5</f>
        <v>95.358750000000001</v>
      </c>
      <c r="Y7839">
        <f>X7839*0.12</f>
        <v>11.443049999999999</v>
      </c>
    </row>
    <row r="7840" spans="1:25" x14ac:dyDescent="0.3">
      <c r="A7840" t="s">
        <v>19</v>
      </c>
      <c r="B7840" t="s">
        <v>20</v>
      </c>
      <c r="C7840" t="s">
        <v>57</v>
      </c>
      <c r="D7840" t="s">
        <v>378</v>
      </c>
      <c r="E7840" s="5" t="s">
        <v>517</v>
      </c>
      <c r="F7840">
        <v>5</v>
      </c>
      <c r="G7840" t="s">
        <v>412</v>
      </c>
      <c r="H7840">
        <v>0.05</v>
      </c>
      <c r="I7840">
        <f>ANAM[[#This Row],[VALOR Corregida]]/1000</f>
        <v>5.0000000000000002E-5</v>
      </c>
      <c r="J7840" t="s">
        <v>23</v>
      </c>
      <c r="K7840" t="s">
        <v>315</v>
      </c>
      <c r="L7840" t="s">
        <v>398</v>
      </c>
      <c r="M7840" t="s">
        <v>465</v>
      </c>
      <c r="N7840">
        <v>-23.64556</v>
      </c>
      <c r="O7840">
        <v>-70.407780000000002</v>
      </c>
      <c r="P7840">
        <v>1</v>
      </c>
      <c r="Q7840">
        <v>2017</v>
      </c>
      <c r="R7840" s="2">
        <v>42913</v>
      </c>
      <c r="S7840" s="2">
        <v>42914</v>
      </c>
      <c r="T7840" s="2">
        <v>42921</v>
      </c>
      <c r="U7840" s="2"/>
    </row>
    <row r="7841" spans="1:25" x14ac:dyDescent="0.3">
      <c r="A7841" t="s">
        <v>19</v>
      </c>
      <c r="B7841" t="s">
        <v>20</v>
      </c>
      <c r="C7841" t="s">
        <v>57</v>
      </c>
      <c r="D7841" t="s">
        <v>378</v>
      </c>
      <c r="E7841" s="5" t="s">
        <v>517</v>
      </c>
      <c r="F7841">
        <v>5</v>
      </c>
      <c r="G7841" t="s">
        <v>442</v>
      </c>
      <c r="H7841">
        <v>0.05</v>
      </c>
      <c r="I7841">
        <f>ANAM[[#This Row],[VALOR Corregida]]/1000</f>
        <v>5.0000000000000002E-5</v>
      </c>
      <c r="J7841" t="s">
        <v>23</v>
      </c>
      <c r="K7841" t="s">
        <v>315</v>
      </c>
      <c r="L7841" t="s">
        <v>398</v>
      </c>
      <c r="M7841" t="s">
        <v>465</v>
      </c>
      <c r="N7841">
        <v>-23.64556</v>
      </c>
      <c r="O7841">
        <v>-70.407780000000002</v>
      </c>
      <c r="P7841">
        <v>1</v>
      </c>
      <c r="Q7841">
        <v>2017</v>
      </c>
      <c r="R7841" s="2">
        <v>42913</v>
      </c>
      <c r="S7841" s="2">
        <v>42914</v>
      </c>
      <c r="T7841" s="2">
        <v>42921</v>
      </c>
      <c r="U7841" s="2"/>
    </row>
    <row r="7842" spans="1:25" x14ac:dyDescent="0.3">
      <c r="A7842" t="s">
        <v>19</v>
      </c>
      <c r="B7842" t="s">
        <v>20</v>
      </c>
      <c r="C7842" t="s">
        <v>57</v>
      </c>
      <c r="D7842" t="s">
        <v>378</v>
      </c>
      <c r="E7842" s="5" t="s">
        <v>517</v>
      </c>
      <c r="F7842">
        <v>5</v>
      </c>
      <c r="G7842" t="s">
        <v>22</v>
      </c>
      <c r="H7842">
        <v>80</v>
      </c>
      <c r="I7842">
        <f>ANAM[[#This Row],[VALOR Corregida]]/1000</f>
        <v>0.08</v>
      </c>
      <c r="J7842" t="s">
        <v>23</v>
      </c>
      <c r="K7842" t="s">
        <v>24</v>
      </c>
      <c r="L7842" t="s">
        <v>398</v>
      </c>
      <c r="M7842" t="s">
        <v>465</v>
      </c>
      <c r="N7842">
        <v>-23.64556</v>
      </c>
      <c r="O7842">
        <v>-70.407780000000002</v>
      </c>
      <c r="P7842">
        <v>1</v>
      </c>
      <c r="Q7842">
        <v>2017</v>
      </c>
      <c r="R7842" s="2">
        <v>42913</v>
      </c>
      <c r="S7842" s="2">
        <v>42914</v>
      </c>
      <c r="T7842" s="2">
        <v>42921</v>
      </c>
      <c r="U7842" s="2"/>
    </row>
    <row r="7843" spans="1:25" x14ac:dyDescent="0.3">
      <c r="A7843" t="s">
        <v>19</v>
      </c>
      <c r="B7843" t="s">
        <v>20</v>
      </c>
      <c r="C7843" t="s">
        <v>57</v>
      </c>
      <c r="D7843" t="s">
        <v>378</v>
      </c>
      <c r="E7843" s="5" t="s">
        <v>517</v>
      </c>
      <c r="F7843">
        <v>5</v>
      </c>
      <c r="G7843" t="s">
        <v>414</v>
      </c>
      <c r="H7843">
        <v>0.05</v>
      </c>
      <c r="I7843">
        <f>ANAM[[#This Row],[VALOR Corregida]]/1000</f>
        <v>5.0000000000000002E-5</v>
      </c>
      <c r="J7843" t="s">
        <v>23</v>
      </c>
      <c r="K7843" t="s">
        <v>315</v>
      </c>
      <c r="L7843" t="s">
        <v>398</v>
      </c>
      <c r="M7843" t="s">
        <v>465</v>
      </c>
      <c r="N7843">
        <v>-23.64556</v>
      </c>
      <c r="O7843">
        <v>-70.407780000000002</v>
      </c>
      <c r="P7843">
        <v>1</v>
      </c>
      <c r="Q7843">
        <v>2017</v>
      </c>
      <c r="R7843" s="2">
        <v>42913</v>
      </c>
      <c r="S7843" s="2">
        <v>42914</v>
      </c>
      <c r="T7843" s="2">
        <v>42921</v>
      </c>
      <c r="U7843" s="2"/>
    </row>
    <row r="7844" spans="1:25" x14ac:dyDescent="0.3">
      <c r="A7844" t="s">
        <v>19</v>
      </c>
      <c r="B7844" t="s">
        <v>20</v>
      </c>
      <c r="C7844" t="s">
        <v>57</v>
      </c>
      <c r="D7844" t="s">
        <v>378</v>
      </c>
      <c r="E7844" s="5" t="s">
        <v>517</v>
      </c>
      <c r="F7844">
        <v>5</v>
      </c>
      <c r="G7844" t="s">
        <v>415</v>
      </c>
      <c r="H7844">
        <v>0.7</v>
      </c>
      <c r="I7844">
        <f>ANAM[[#This Row],[VALOR Corregida]]/1000</f>
        <v>6.9999999999999999E-4</v>
      </c>
      <c r="J7844" t="s">
        <v>23</v>
      </c>
      <c r="K7844" t="s">
        <v>24</v>
      </c>
      <c r="L7844" t="s">
        <v>398</v>
      </c>
      <c r="M7844" t="s">
        <v>465</v>
      </c>
      <c r="N7844">
        <v>-23.64556</v>
      </c>
      <c r="O7844">
        <v>-70.407780000000002</v>
      </c>
      <c r="P7844">
        <v>1</v>
      </c>
      <c r="Q7844">
        <v>2017</v>
      </c>
      <c r="R7844" s="2">
        <v>42913</v>
      </c>
      <c r="S7844" s="2">
        <v>42914</v>
      </c>
      <c r="T7844" s="2">
        <v>42921</v>
      </c>
      <c r="U7844" s="2"/>
    </row>
    <row r="7845" spans="1:25" x14ac:dyDescent="0.3">
      <c r="A7845" t="s">
        <v>19</v>
      </c>
      <c r="B7845" t="s">
        <v>20</v>
      </c>
      <c r="C7845" t="s">
        <v>57</v>
      </c>
      <c r="D7845" t="s">
        <v>378</v>
      </c>
      <c r="E7845" s="5" t="s">
        <v>517</v>
      </c>
      <c r="F7845">
        <v>5</v>
      </c>
      <c r="G7845" t="s">
        <v>416</v>
      </c>
      <c r="H7845">
        <v>0.05</v>
      </c>
      <c r="I7845">
        <f>ANAM[[#This Row],[VALOR Corregida]]/1000</f>
        <v>5.0000000000000002E-5</v>
      </c>
      <c r="J7845" t="s">
        <v>23</v>
      </c>
      <c r="K7845" t="s">
        <v>315</v>
      </c>
      <c r="L7845" t="s">
        <v>398</v>
      </c>
      <c r="M7845" t="s">
        <v>465</v>
      </c>
      <c r="N7845">
        <v>-23.64556</v>
      </c>
      <c r="O7845">
        <v>-70.407780000000002</v>
      </c>
      <c r="P7845">
        <v>1</v>
      </c>
      <c r="Q7845">
        <v>2017</v>
      </c>
      <c r="R7845" s="2">
        <v>42913</v>
      </c>
      <c r="S7845" s="2">
        <v>42914</v>
      </c>
      <c r="T7845" s="2">
        <v>42921</v>
      </c>
      <c r="U7845" s="2"/>
    </row>
    <row r="7846" spans="1:25" x14ac:dyDescent="0.3">
      <c r="A7846" t="s">
        <v>19</v>
      </c>
      <c r="B7846" t="s">
        <v>20</v>
      </c>
      <c r="C7846" t="s">
        <v>57</v>
      </c>
      <c r="D7846" t="s">
        <v>378</v>
      </c>
      <c r="E7846" s="5" t="s">
        <v>517</v>
      </c>
      <c r="F7846">
        <v>5</v>
      </c>
      <c r="G7846" t="s">
        <v>417</v>
      </c>
      <c r="H7846">
        <v>0.05</v>
      </c>
      <c r="I7846">
        <f>ANAM[[#This Row],[VALOR Corregida]]/1000</f>
        <v>5.0000000000000002E-5</v>
      </c>
      <c r="J7846" t="s">
        <v>23</v>
      </c>
      <c r="K7846" t="s">
        <v>315</v>
      </c>
      <c r="L7846" t="s">
        <v>398</v>
      </c>
      <c r="M7846" t="s">
        <v>465</v>
      </c>
      <c r="N7846">
        <v>-23.64556</v>
      </c>
      <c r="O7846">
        <v>-70.407780000000002</v>
      </c>
      <c r="P7846">
        <v>1</v>
      </c>
      <c r="Q7846">
        <v>2017</v>
      </c>
      <c r="R7846" s="2">
        <v>42913</v>
      </c>
      <c r="S7846" s="2">
        <v>42914</v>
      </c>
      <c r="T7846" s="2">
        <v>42921</v>
      </c>
      <c r="U7846" s="2"/>
    </row>
    <row r="7847" spans="1:25" x14ac:dyDescent="0.3">
      <c r="A7847" t="s">
        <v>19</v>
      </c>
      <c r="B7847" t="s">
        <v>20</v>
      </c>
      <c r="C7847" t="s">
        <v>57</v>
      </c>
      <c r="D7847" t="s">
        <v>378</v>
      </c>
      <c r="E7847" s="5" t="s">
        <v>517</v>
      </c>
      <c r="F7847">
        <v>5</v>
      </c>
      <c r="G7847" t="s">
        <v>418</v>
      </c>
      <c r="H7847">
        <v>0.05</v>
      </c>
      <c r="I7847">
        <f>ANAM[[#This Row],[VALOR Corregida]]/1000</f>
        <v>5.0000000000000002E-5</v>
      </c>
      <c r="J7847" t="s">
        <v>23</v>
      </c>
      <c r="K7847" t="s">
        <v>315</v>
      </c>
      <c r="L7847" t="s">
        <v>398</v>
      </c>
      <c r="M7847" t="s">
        <v>465</v>
      </c>
      <c r="N7847">
        <v>-23.64556</v>
      </c>
      <c r="O7847">
        <v>-70.407780000000002</v>
      </c>
      <c r="P7847">
        <v>1</v>
      </c>
      <c r="Q7847">
        <v>2017</v>
      </c>
      <c r="R7847" s="2">
        <v>42913</v>
      </c>
      <c r="S7847" s="2">
        <v>42914</v>
      </c>
      <c r="T7847" s="2">
        <v>42921</v>
      </c>
      <c r="U7847" s="2"/>
    </row>
    <row r="7848" spans="1:25" x14ac:dyDescent="0.3">
      <c r="A7848" t="s">
        <v>19</v>
      </c>
      <c r="B7848" t="s">
        <v>20</v>
      </c>
      <c r="C7848" t="s">
        <v>57</v>
      </c>
      <c r="D7848" t="s">
        <v>378</v>
      </c>
      <c r="E7848" s="5" t="s">
        <v>517</v>
      </c>
      <c r="F7848">
        <v>5</v>
      </c>
      <c r="G7848" t="s">
        <v>419</v>
      </c>
      <c r="H7848">
        <v>0.05</v>
      </c>
      <c r="I7848">
        <f>ANAM[[#This Row],[VALOR Corregida]]/1000</f>
        <v>5.0000000000000002E-5</v>
      </c>
      <c r="J7848" t="s">
        <v>23</v>
      </c>
      <c r="K7848" t="s">
        <v>315</v>
      </c>
      <c r="L7848" t="s">
        <v>398</v>
      </c>
      <c r="M7848" t="s">
        <v>465</v>
      </c>
      <c r="N7848">
        <v>-23.64556</v>
      </c>
      <c r="O7848">
        <v>-70.407780000000002</v>
      </c>
      <c r="P7848">
        <v>1</v>
      </c>
      <c r="Q7848">
        <v>2017</v>
      </c>
      <c r="R7848" s="2">
        <v>42913</v>
      </c>
      <c r="S7848" s="2">
        <v>42914</v>
      </c>
      <c r="T7848" s="2">
        <v>42921</v>
      </c>
      <c r="U7848" s="2"/>
    </row>
    <row r="7849" spans="1:25" x14ac:dyDescent="0.3">
      <c r="A7849" t="s">
        <v>19</v>
      </c>
      <c r="B7849" t="s">
        <v>20</v>
      </c>
      <c r="C7849" t="s">
        <v>57</v>
      </c>
      <c r="D7849" t="s">
        <v>378</v>
      </c>
      <c r="E7849" s="5" t="s">
        <v>517</v>
      </c>
      <c r="F7849">
        <v>5</v>
      </c>
      <c r="G7849" t="s">
        <v>420</v>
      </c>
      <c r="H7849">
        <v>0.05</v>
      </c>
      <c r="I7849">
        <f>ANAM[[#This Row],[VALOR Corregida]]/1000</f>
        <v>5.0000000000000002E-5</v>
      </c>
      <c r="J7849" t="s">
        <v>23</v>
      </c>
      <c r="K7849" t="s">
        <v>315</v>
      </c>
      <c r="L7849" t="s">
        <v>398</v>
      </c>
      <c r="M7849" t="s">
        <v>465</v>
      </c>
      <c r="N7849">
        <v>-23.64556</v>
      </c>
      <c r="O7849">
        <v>-70.407780000000002</v>
      </c>
      <c r="P7849">
        <v>1</v>
      </c>
      <c r="Q7849">
        <v>2017</v>
      </c>
      <c r="R7849" s="2">
        <v>42913</v>
      </c>
      <c r="S7849" s="2">
        <v>42914</v>
      </c>
      <c r="T7849" s="2">
        <v>42921</v>
      </c>
      <c r="U7849" s="2"/>
    </row>
    <row r="7850" spans="1:25" x14ac:dyDescent="0.3">
      <c r="A7850" t="s">
        <v>19</v>
      </c>
      <c r="B7850" t="s">
        <v>20</v>
      </c>
      <c r="C7850" t="s">
        <v>57</v>
      </c>
      <c r="D7850" t="s">
        <v>378</v>
      </c>
      <c r="E7850" s="5" t="s">
        <v>517</v>
      </c>
      <c r="F7850">
        <v>5</v>
      </c>
      <c r="G7850" t="s">
        <v>345</v>
      </c>
      <c r="H7850">
        <v>0.5</v>
      </c>
      <c r="I7850">
        <f>ANAM[[#This Row],[VALOR Corregida]]/1000</f>
        <v>5.0000000000000001E-4</v>
      </c>
      <c r="J7850" t="s">
        <v>23</v>
      </c>
      <c r="K7850" t="s">
        <v>315</v>
      </c>
      <c r="L7850" t="s">
        <v>398</v>
      </c>
      <c r="M7850" t="s">
        <v>465</v>
      </c>
      <c r="N7850">
        <v>-23.64556</v>
      </c>
      <c r="O7850">
        <v>-70.407780000000002</v>
      </c>
      <c r="P7850">
        <v>1</v>
      </c>
      <c r="Q7850">
        <v>2017</v>
      </c>
      <c r="R7850" s="2">
        <v>42913</v>
      </c>
      <c r="S7850" s="2">
        <v>42914</v>
      </c>
      <c r="T7850" s="2">
        <v>42921</v>
      </c>
      <c r="U7850" s="2"/>
    </row>
    <row r="7851" spans="1:25" x14ac:dyDescent="0.3">
      <c r="A7851" t="s">
        <v>19</v>
      </c>
      <c r="B7851" t="s">
        <v>20</v>
      </c>
      <c r="C7851" t="s">
        <v>57</v>
      </c>
      <c r="D7851" t="s">
        <v>378</v>
      </c>
      <c r="E7851" s="5" t="s">
        <v>517</v>
      </c>
      <c r="F7851">
        <v>5</v>
      </c>
      <c r="G7851" t="s">
        <v>346</v>
      </c>
      <c r="H7851">
        <v>3</v>
      </c>
      <c r="I7851">
        <f>ANAM[[#This Row],[VALOR Corregida]]/1000</f>
        <v>3.0000000000000001E-3</v>
      </c>
      <c r="J7851" t="s">
        <v>23</v>
      </c>
      <c r="K7851" t="s">
        <v>24</v>
      </c>
      <c r="L7851" t="s">
        <v>398</v>
      </c>
      <c r="M7851" t="s">
        <v>465</v>
      </c>
      <c r="N7851">
        <v>-23.64556</v>
      </c>
      <c r="O7851">
        <v>-70.407780000000002</v>
      </c>
      <c r="P7851">
        <v>1</v>
      </c>
      <c r="Q7851">
        <v>2017</v>
      </c>
      <c r="R7851" s="2">
        <v>42913</v>
      </c>
      <c r="S7851" s="2">
        <v>42914</v>
      </c>
      <c r="T7851" s="2">
        <v>42921</v>
      </c>
      <c r="U7851" s="2"/>
    </row>
    <row r="7852" spans="1:25" x14ac:dyDescent="0.3">
      <c r="A7852" t="s">
        <v>19</v>
      </c>
      <c r="B7852" t="s">
        <v>20</v>
      </c>
      <c r="C7852" t="s">
        <v>57</v>
      </c>
      <c r="D7852" t="s">
        <v>378</v>
      </c>
      <c r="E7852" s="5" t="s">
        <v>517</v>
      </c>
      <c r="F7852">
        <v>5</v>
      </c>
      <c r="G7852" t="s">
        <v>30</v>
      </c>
      <c r="H7852">
        <v>4</v>
      </c>
      <c r="I7852">
        <f>ANAM[[#This Row],[VALOR Corregida]]/1000</f>
        <v>4.0000000000000001E-3</v>
      </c>
      <c r="J7852" t="s">
        <v>31</v>
      </c>
      <c r="K7852" t="s">
        <v>24</v>
      </c>
      <c r="L7852" t="s">
        <v>398</v>
      </c>
      <c r="M7852" t="s">
        <v>465</v>
      </c>
      <c r="N7852">
        <v>-23.64556</v>
      </c>
      <c r="O7852">
        <v>-70.407780000000002</v>
      </c>
      <c r="P7852">
        <v>1</v>
      </c>
      <c r="Q7852">
        <v>2017</v>
      </c>
      <c r="R7852" s="2">
        <v>42913</v>
      </c>
      <c r="S7852" s="2">
        <v>42914</v>
      </c>
      <c r="T7852" s="2">
        <v>42921</v>
      </c>
      <c r="U7852" s="2"/>
      <c r="X7852">
        <f>0.000000000001*H7852^4-0.00000001*H7852^3+0.00004*H7852^2-0.0733*H7852+97.8</f>
        <v>97.507439360256001</v>
      </c>
      <c r="Y7852">
        <f>X7852*0.12</f>
        <v>11.700892723230719</v>
      </c>
    </row>
    <row r="7853" spans="1:25" x14ac:dyDescent="0.3">
      <c r="A7853" t="s">
        <v>19</v>
      </c>
      <c r="B7853" t="s">
        <v>20</v>
      </c>
      <c r="C7853" t="s">
        <v>57</v>
      </c>
      <c r="D7853" t="s">
        <v>378</v>
      </c>
      <c r="E7853" s="5" t="s">
        <v>517</v>
      </c>
      <c r="F7853">
        <v>5</v>
      </c>
      <c r="G7853" t="s">
        <v>421</v>
      </c>
      <c r="H7853">
        <v>0.05</v>
      </c>
      <c r="I7853">
        <f>ANAM[[#This Row],[VALOR Corregida]]/1000</f>
        <v>5.0000000000000002E-5</v>
      </c>
      <c r="J7853" t="s">
        <v>23</v>
      </c>
      <c r="K7853" t="s">
        <v>315</v>
      </c>
      <c r="L7853" t="s">
        <v>398</v>
      </c>
      <c r="M7853" t="s">
        <v>465</v>
      </c>
      <c r="N7853">
        <v>-23.64556</v>
      </c>
      <c r="O7853">
        <v>-70.407780000000002</v>
      </c>
      <c r="P7853">
        <v>1</v>
      </c>
      <c r="Q7853">
        <v>2017</v>
      </c>
      <c r="R7853" s="2">
        <v>42913</v>
      </c>
      <c r="S7853" s="2">
        <v>42914</v>
      </c>
      <c r="T7853" s="2">
        <v>42921</v>
      </c>
      <c r="U7853" s="2"/>
    </row>
    <row r="7854" spans="1:25" x14ac:dyDescent="0.3">
      <c r="A7854" t="s">
        <v>19</v>
      </c>
      <c r="B7854" t="s">
        <v>20</v>
      </c>
      <c r="C7854" t="s">
        <v>57</v>
      </c>
      <c r="D7854" t="s">
        <v>378</v>
      </c>
      <c r="E7854" s="5" t="s">
        <v>517</v>
      </c>
      <c r="F7854">
        <v>5</v>
      </c>
      <c r="G7854" t="s">
        <v>422</v>
      </c>
      <c r="H7854">
        <v>0.05</v>
      </c>
      <c r="I7854">
        <f>ANAM[[#This Row],[VALOR Corregida]]/1000</f>
        <v>5.0000000000000002E-5</v>
      </c>
      <c r="J7854" t="s">
        <v>23</v>
      </c>
      <c r="K7854" t="s">
        <v>315</v>
      </c>
      <c r="L7854" t="s">
        <v>398</v>
      </c>
      <c r="M7854" t="s">
        <v>465</v>
      </c>
      <c r="N7854">
        <v>-23.64556</v>
      </c>
      <c r="O7854">
        <v>-70.407780000000002</v>
      </c>
      <c r="P7854">
        <v>1</v>
      </c>
      <c r="Q7854">
        <v>2017</v>
      </c>
      <c r="R7854" s="2">
        <v>42913</v>
      </c>
      <c r="S7854" s="2">
        <v>42914</v>
      </c>
      <c r="T7854" s="2">
        <v>42921</v>
      </c>
      <c r="U7854" s="2"/>
    </row>
    <row r="7855" spans="1:25" x14ac:dyDescent="0.3">
      <c r="A7855" t="s">
        <v>19</v>
      </c>
      <c r="B7855" t="s">
        <v>20</v>
      </c>
      <c r="C7855" t="s">
        <v>57</v>
      </c>
      <c r="D7855" t="s">
        <v>378</v>
      </c>
      <c r="E7855" s="5" t="s">
        <v>517</v>
      </c>
      <c r="F7855">
        <v>5</v>
      </c>
      <c r="G7855" t="s">
        <v>423</v>
      </c>
      <c r="H7855">
        <v>0.05</v>
      </c>
      <c r="I7855">
        <f>ANAM[[#This Row],[VALOR Corregida]]/1000</f>
        <v>5.0000000000000002E-5</v>
      </c>
      <c r="J7855" t="s">
        <v>23</v>
      </c>
      <c r="K7855" t="s">
        <v>315</v>
      </c>
      <c r="L7855" t="s">
        <v>398</v>
      </c>
      <c r="M7855" t="s">
        <v>465</v>
      </c>
      <c r="N7855">
        <v>-23.64556</v>
      </c>
      <c r="O7855">
        <v>-70.407780000000002</v>
      </c>
      <c r="P7855">
        <v>1</v>
      </c>
      <c r="Q7855">
        <v>2017</v>
      </c>
      <c r="R7855" s="2">
        <v>42913</v>
      </c>
      <c r="S7855" s="2">
        <v>42914</v>
      </c>
      <c r="T7855" s="2">
        <v>42921</v>
      </c>
      <c r="U7855" s="2"/>
    </row>
    <row r="7856" spans="1:25" x14ac:dyDescent="0.3">
      <c r="A7856" t="s">
        <v>19</v>
      </c>
      <c r="B7856" t="s">
        <v>20</v>
      </c>
      <c r="C7856" t="s">
        <v>57</v>
      </c>
      <c r="D7856" t="s">
        <v>378</v>
      </c>
      <c r="E7856" s="5" t="s">
        <v>517</v>
      </c>
      <c r="F7856">
        <v>5</v>
      </c>
      <c r="G7856" t="s">
        <v>424</v>
      </c>
      <c r="H7856">
        <v>0.05</v>
      </c>
      <c r="I7856">
        <f>ANAM[[#This Row],[VALOR Corregida]]/1000</f>
        <v>5.0000000000000002E-5</v>
      </c>
      <c r="J7856" t="s">
        <v>23</v>
      </c>
      <c r="K7856" t="s">
        <v>315</v>
      </c>
      <c r="L7856" t="s">
        <v>398</v>
      </c>
      <c r="M7856" t="s">
        <v>465</v>
      </c>
      <c r="N7856">
        <v>-23.64556</v>
      </c>
      <c r="O7856">
        <v>-70.407780000000002</v>
      </c>
      <c r="P7856">
        <v>1</v>
      </c>
      <c r="Q7856">
        <v>2017</v>
      </c>
      <c r="R7856" s="2">
        <v>42913</v>
      </c>
      <c r="S7856" s="2">
        <v>42914</v>
      </c>
      <c r="T7856" s="2">
        <v>42921</v>
      </c>
      <c r="U7856" s="2"/>
    </row>
    <row r="7857" spans="1:25" x14ac:dyDescent="0.3">
      <c r="A7857" t="s">
        <v>19</v>
      </c>
      <c r="B7857" t="s">
        <v>20</v>
      </c>
      <c r="C7857" t="s">
        <v>57</v>
      </c>
      <c r="D7857" t="s">
        <v>378</v>
      </c>
      <c r="E7857" s="5" t="s">
        <v>517</v>
      </c>
      <c r="F7857">
        <v>5</v>
      </c>
      <c r="G7857" t="s">
        <v>425</v>
      </c>
      <c r="H7857">
        <v>0.05</v>
      </c>
      <c r="I7857">
        <f>ANAM[[#This Row],[VALOR Corregida]]/1000</f>
        <v>5.0000000000000002E-5</v>
      </c>
      <c r="J7857" t="s">
        <v>23</v>
      </c>
      <c r="K7857" t="s">
        <v>315</v>
      </c>
      <c r="L7857" t="s">
        <v>398</v>
      </c>
      <c r="M7857" t="s">
        <v>465</v>
      </c>
      <c r="N7857">
        <v>-23.64556</v>
      </c>
      <c r="O7857">
        <v>-70.407780000000002</v>
      </c>
      <c r="P7857">
        <v>1</v>
      </c>
      <c r="Q7857">
        <v>2017</v>
      </c>
      <c r="R7857" s="2">
        <v>42913</v>
      </c>
      <c r="S7857" s="2">
        <v>42914</v>
      </c>
      <c r="T7857" s="2">
        <v>42921</v>
      </c>
      <c r="U7857" s="2"/>
    </row>
    <row r="7858" spans="1:25" x14ac:dyDescent="0.3">
      <c r="A7858" t="s">
        <v>19</v>
      </c>
      <c r="B7858" t="s">
        <v>20</v>
      </c>
      <c r="C7858" t="s">
        <v>57</v>
      </c>
      <c r="D7858" t="s">
        <v>378</v>
      </c>
      <c r="E7858" s="5" t="s">
        <v>517</v>
      </c>
      <c r="F7858">
        <v>5</v>
      </c>
      <c r="G7858" t="s">
        <v>126</v>
      </c>
      <c r="H7858">
        <v>4.2999999999999997E-2</v>
      </c>
      <c r="I7858">
        <f>ANAM[[#This Row],[VALOR Corregida]]/1000</f>
        <v>4.2999999999999995E-5</v>
      </c>
      <c r="J7858" t="s">
        <v>27</v>
      </c>
      <c r="K7858" t="s">
        <v>24</v>
      </c>
      <c r="L7858" t="s">
        <v>398</v>
      </c>
      <c r="M7858" t="s">
        <v>465</v>
      </c>
      <c r="N7858">
        <v>-23.64556</v>
      </c>
      <c r="O7858">
        <v>-70.407780000000002</v>
      </c>
      <c r="P7858">
        <v>1</v>
      </c>
      <c r="Q7858">
        <v>2017</v>
      </c>
      <c r="R7858" s="2">
        <v>42913</v>
      </c>
      <c r="S7858" s="2">
        <v>42914</v>
      </c>
      <c r="T7858" s="2">
        <v>42921</v>
      </c>
      <c r="U7858" s="2"/>
      <c r="X7858">
        <f>-0.0008*H7858^2-0.94*H7858+97.2</f>
        <v>97.159578520799997</v>
      </c>
      <c r="Y7858">
        <f>X7858*0.12</f>
        <v>11.659149422495998</v>
      </c>
    </row>
    <row r="7859" spans="1:25" x14ac:dyDescent="0.3">
      <c r="A7859" t="s">
        <v>19</v>
      </c>
      <c r="B7859" t="s">
        <v>20</v>
      </c>
      <c r="C7859" t="s">
        <v>57</v>
      </c>
      <c r="D7859" t="s">
        <v>378</v>
      </c>
      <c r="E7859" s="5" t="s">
        <v>517</v>
      </c>
      <c r="F7859">
        <v>5</v>
      </c>
      <c r="G7859" t="s">
        <v>426</v>
      </c>
      <c r="H7859">
        <v>1.25</v>
      </c>
      <c r="I7859">
        <f>ANAM[[#This Row],[VALOR Corregida]]/1000</f>
        <v>1.25E-3</v>
      </c>
      <c r="J7859" t="s">
        <v>27</v>
      </c>
      <c r="K7859" t="s">
        <v>315</v>
      </c>
      <c r="L7859" t="s">
        <v>398</v>
      </c>
      <c r="M7859" t="s">
        <v>465</v>
      </c>
      <c r="N7859">
        <v>-23.64556</v>
      </c>
      <c r="O7859">
        <v>-70.407780000000002</v>
      </c>
      <c r="P7859">
        <v>1</v>
      </c>
      <c r="Q7859">
        <v>2017</v>
      </c>
      <c r="R7859" s="2">
        <v>42913</v>
      </c>
      <c r="S7859" s="2">
        <v>42914</v>
      </c>
      <c r="T7859" s="2">
        <v>42921</v>
      </c>
      <c r="U7859" s="2"/>
    </row>
    <row r="7860" spans="1:25" x14ac:dyDescent="0.3">
      <c r="A7860" t="s">
        <v>19</v>
      </c>
      <c r="B7860" t="s">
        <v>20</v>
      </c>
      <c r="C7860" t="s">
        <v>57</v>
      </c>
      <c r="D7860" t="s">
        <v>378</v>
      </c>
      <c r="E7860" s="5" t="s">
        <v>517</v>
      </c>
      <c r="F7860">
        <v>5</v>
      </c>
      <c r="G7860" t="s">
        <v>428</v>
      </c>
      <c r="H7860">
        <v>0.05</v>
      </c>
      <c r="I7860">
        <f>ANAM[[#This Row],[VALOR Corregida]]/1000</f>
        <v>5.0000000000000002E-5</v>
      </c>
      <c r="J7860" t="s">
        <v>23</v>
      </c>
      <c r="K7860" t="s">
        <v>315</v>
      </c>
      <c r="L7860" t="s">
        <v>398</v>
      </c>
      <c r="M7860" t="s">
        <v>465</v>
      </c>
      <c r="N7860">
        <v>-23.64556</v>
      </c>
      <c r="O7860">
        <v>-70.407780000000002</v>
      </c>
      <c r="P7860">
        <v>1</v>
      </c>
      <c r="Q7860">
        <v>2017</v>
      </c>
      <c r="R7860" s="2">
        <v>42913</v>
      </c>
      <c r="S7860" s="2">
        <v>42914</v>
      </c>
      <c r="T7860" s="2">
        <v>42921</v>
      </c>
      <c r="U7860" s="2"/>
    </row>
    <row r="7861" spans="1:25" x14ac:dyDescent="0.3">
      <c r="A7861" t="s">
        <v>19</v>
      </c>
      <c r="B7861" t="s">
        <v>20</v>
      </c>
      <c r="C7861" t="s">
        <v>57</v>
      </c>
      <c r="D7861" t="s">
        <v>378</v>
      </c>
      <c r="E7861" s="5" t="s">
        <v>517</v>
      </c>
      <c r="F7861">
        <v>5</v>
      </c>
      <c r="G7861" t="s">
        <v>348</v>
      </c>
      <c r="H7861">
        <v>2.5000000000000001E-4</v>
      </c>
      <c r="I7861">
        <f>ANAM[[#This Row],[VALOR Corregida]]/1000</f>
        <v>2.4999999999999999E-7</v>
      </c>
      <c r="J7861" t="s">
        <v>23</v>
      </c>
      <c r="K7861" t="s">
        <v>315</v>
      </c>
      <c r="L7861" t="s">
        <v>398</v>
      </c>
      <c r="M7861" t="s">
        <v>465</v>
      </c>
      <c r="N7861">
        <v>-23.64556</v>
      </c>
      <c r="O7861">
        <v>-70.407780000000002</v>
      </c>
      <c r="P7861">
        <v>1</v>
      </c>
      <c r="Q7861">
        <v>2017</v>
      </c>
      <c r="R7861" s="2">
        <v>42913</v>
      </c>
      <c r="S7861" s="2">
        <v>42914</v>
      </c>
      <c r="T7861" s="2">
        <v>42921</v>
      </c>
      <c r="U7861" s="2"/>
    </row>
    <row r="7862" spans="1:25" x14ac:dyDescent="0.3">
      <c r="A7862" t="s">
        <v>19</v>
      </c>
      <c r="B7862" t="s">
        <v>20</v>
      </c>
      <c r="C7862" t="s">
        <v>57</v>
      </c>
      <c r="D7862" t="s">
        <v>378</v>
      </c>
      <c r="E7862" s="5" t="s">
        <v>517</v>
      </c>
      <c r="F7862">
        <v>5</v>
      </c>
      <c r="G7862" t="s">
        <v>429</v>
      </c>
      <c r="H7862">
        <v>0.05</v>
      </c>
      <c r="I7862">
        <f>ANAM[[#This Row],[VALOR Corregida]]/1000</f>
        <v>5.0000000000000002E-5</v>
      </c>
      <c r="J7862" t="s">
        <v>23</v>
      </c>
      <c r="K7862" t="s">
        <v>315</v>
      </c>
      <c r="L7862" t="s">
        <v>398</v>
      </c>
      <c r="M7862" t="s">
        <v>465</v>
      </c>
      <c r="N7862">
        <v>-23.64556</v>
      </c>
      <c r="O7862">
        <v>-70.407780000000002</v>
      </c>
      <c r="P7862">
        <v>1</v>
      </c>
      <c r="Q7862">
        <v>2017</v>
      </c>
      <c r="R7862" s="2">
        <v>42913</v>
      </c>
      <c r="S7862" s="2">
        <v>42914</v>
      </c>
      <c r="T7862" s="2">
        <v>42921</v>
      </c>
      <c r="U7862" s="2"/>
    </row>
    <row r="7863" spans="1:25" x14ac:dyDescent="0.3">
      <c r="A7863" t="s">
        <v>19</v>
      </c>
      <c r="B7863" t="s">
        <v>20</v>
      </c>
      <c r="C7863" t="s">
        <v>57</v>
      </c>
      <c r="D7863" t="s">
        <v>378</v>
      </c>
      <c r="E7863" s="5" t="s">
        <v>517</v>
      </c>
      <c r="F7863">
        <v>5</v>
      </c>
      <c r="G7863" t="s">
        <v>40</v>
      </c>
      <c r="H7863">
        <v>2.31</v>
      </c>
      <c r="I7863">
        <f>ANAM[[#This Row],[VALOR Corregida]]/1000</f>
        <v>2.31E-3</v>
      </c>
      <c r="J7863" t="s">
        <v>27</v>
      </c>
      <c r="K7863" t="s">
        <v>24</v>
      </c>
      <c r="L7863" t="s">
        <v>398</v>
      </c>
      <c r="M7863" t="s">
        <v>465</v>
      </c>
      <c r="N7863">
        <v>-23.64556</v>
      </c>
      <c r="O7863">
        <v>-70.407780000000002</v>
      </c>
      <c r="P7863">
        <v>1</v>
      </c>
      <c r="Q7863">
        <v>2017</v>
      </c>
      <c r="R7863" s="2">
        <v>42913</v>
      </c>
      <c r="S7863" s="2">
        <v>42914</v>
      </c>
      <c r="T7863" s="2">
        <v>42921</v>
      </c>
      <c r="U7863" s="2"/>
    </row>
    <row r="7864" spans="1:25" x14ac:dyDescent="0.3">
      <c r="A7864" t="s">
        <v>19</v>
      </c>
      <c r="B7864" t="s">
        <v>20</v>
      </c>
      <c r="C7864" t="s">
        <v>57</v>
      </c>
      <c r="D7864" t="s">
        <v>378</v>
      </c>
      <c r="E7864" s="5" t="s">
        <v>517</v>
      </c>
      <c r="F7864">
        <v>5</v>
      </c>
      <c r="G7864" t="s">
        <v>41</v>
      </c>
      <c r="H7864">
        <v>0.01</v>
      </c>
      <c r="I7864">
        <f>ANAM[[#This Row],[VALOR Corregida]]/1000</f>
        <v>1.0000000000000001E-5</v>
      </c>
      <c r="J7864" t="s">
        <v>27</v>
      </c>
      <c r="K7864" t="s">
        <v>315</v>
      </c>
      <c r="L7864" t="s">
        <v>398</v>
      </c>
      <c r="M7864" t="s">
        <v>465</v>
      </c>
      <c r="N7864">
        <v>-23.64556</v>
      </c>
      <c r="O7864">
        <v>-70.407780000000002</v>
      </c>
      <c r="P7864">
        <v>1</v>
      </c>
      <c r="Q7864">
        <v>2017</v>
      </c>
      <c r="R7864" s="2">
        <v>42913</v>
      </c>
      <c r="S7864" s="2">
        <v>42914</v>
      </c>
      <c r="T7864" s="2">
        <v>42921</v>
      </c>
      <c r="U7864" s="2"/>
    </row>
    <row r="7865" spans="1:25" x14ac:dyDescent="0.3">
      <c r="A7865" t="s">
        <v>19</v>
      </c>
      <c r="B7865" t="s">
        <v>20</v>
      </c>
      <c r="C7865" t="s">
        <v>57</v>
      </c>
      <c r="D7865" t="s">
        <v>378</v>
      </c>
      <c r="E7865" s="5" t="s">
        <v>517</v>
      </c>
      <c r="F7865">
        <v>5</v>
      </c>
      <c r="G7865" t="s">
        <v>349</v>
      </c>
      <c r="H7865">
        <v>7</v>
      </c>
      <c r="I7865">
        <f>ANAM[[#This Row],[VALOR Corregida]]/1000</f>
        <v>7.0000000000000001E-3</v>
      </c>
      <c r="J7865" t="s">
        <v>27</v>
      </c>
      <c r="K7865" t="s">
        <v>24</v>
      </c>
      <c r="L7865" t="s">
        <v>398</v>
      </c>
      <c r="M7865" t="s">
        <v>465</v>
      </c>
      <c r="N7865">
        <v>-23.64556</v>
      </c>
      <c r="O7865">
        <v>-70.407780000000002</v>
      </c>
      <c r="P7865">
        <v>1</v>
      </c>
      <c r="Q7865">
        <v>2017</v>
      </c>
      <c r="R7865" s="2">
        <v>42913</v>
      </c>
      <c r="S7865" s="2">
        <v>42914</v>
      </c>
      <c r="T7865" s="2">
        <v>42921</v>
      </c>
      <c r="U7865" s="2"/>
      <c r="X7865">
        <f>-0.14*H7865^3+1.81*H7865^2+5.68*H7865+1.92</f>
        <v>82.35</v>
      </c>
      <c r="Y7865">
        <f>X7865*0.2</f>
        <v>16.47</v>
      </c>
    </row>
    <row r="7866" spans="1:25" x14ac:dyDescent="0.3">
      <c r="A7866" t="s">
        <v>19</v>
      </c>
      <c r="B7866" t="s">
        <v>20</v>
      </c>
      <c r="C7866" t="s">
        <v>57</v>
      </c>
      <c r="D7866" t="s">
        <v>378</v>
      </c>
      <c r="E7866" s="5" t="s">
        <v>517</v>
      </c>
      <c r="F7866">
        <v>5</v>
      </c>
      <c r="G7866" t="s">
        <v>466</v>
      </c>
      <c r="H7866">
        <v>0.05</v>
      </c>
      <c r="I7866">
        <f>ANAM[[#This Row],[VALOR Corregida]]/1000</f>
        <v>5.0000000000000002E-5</v>
      </c>
      <c r="J7866" t="s">
        <v>23</v>
      </c>
      <c r="K7866" t="s">
        <v>315</v>
      </c>
      <c r="L7866" t="s">
        <v>398</v>
      </c>
      <c r="M7866" t="s">
        <v>465</v>
      </c>
      <c r="N7866">
        <v>-23.64556</v>
      </c>
      <c r="O7866">
        <v>-70.407780000000002</v>
      </c>
      <c r="P7866">
        <v>1</v>
      </c>
      <c r="Q7866">
        <v>2017</v>
      </c>
      <c r="R7866" s="2">
        <v>42913</v>
      </c>
      <c r="S7866" s="2">
        <v>42914</v>
      </c>
      <c r="T7866" s="2">
        <v>42921</v>
      </c>
      <c r="U7866" s="2"/>
    </row>
    <row r="7867" spans="1:25" x14ac:dyDescent="0.3">
      <c r="A7867" t="s">
        <v>19</v>
      </c>
      <c r="B7867" t="s">
        <v>20</v>
      </c>
      <c r="C7867" t="s">
        <v>57</v>
      </c>
      <c r="D7867" t="s">
        <v>378</v>
      </c>
      <c r="E7867" s="5" t="s">
        <v>517</v>
      </c>
      <c r="F7867">
        <v>5</v>
      </c>
      <c r="G7867" t="s">
        <v>350</v>
      </c>
      <c r="H7867">
        <v>1.25</v>
      </c>
      <c r="I7867">
        <f>ANAM[[#This Row],[VALOR Corregida]]/1000</f>
        <v>1.25E-3</v>
      </c>
      <c r="J7867" t="s">
        <v>23</v>
      </c>
      <c r="K7867" t="s">
        <v>315</v>
      </c>
      <c r="L7867" t="s">
        <v>398</v>
      </c>
      <c r="M7867" t="s">
        <v>465</v>
      </c>
      <c r="N7867">
        <v>-23.64556</v>
      </c>
      <c r="O7867">
        <v>-70.407780000000002</v>
      </c>
      <c r="P7867">
        <v>1</v>
      </c>
      <c r="Q7867">
        <v>2017</v>
      </c>
      <c r="R7867" s="2">
        <v>42913</v>
      </c>
      <c r="S7867" s="2">
        <v>42914</v>
      </c>
      <c r="T7867" s="2">
        <v>42921</v>
      </c>
      <c r="U7867" s="2"/>
    </row>
    <row r="7868" spans="1:25" x14ac:dyDescent="0.3">
      <c r="A7868" t="s">
        <v>19</v>
      </c>
      <c r="B7868" t="s">
        <v>20</v>
      </c>
      <c r="C7868" t="s">
        <v>57</v>
      </c>
      <c r="D7868" t="s">
        <v>378</v>
      </c>
      <c r="E7868" s="5" t="s">
        <v>517</v>
      </c>
      <c r="F7868">
        <v>5</v>
      </c>
      <c r="G7868" t="s">
        <v>352</v>
      </c>
      <c r="H7868">
        <v>2.5</v>
      </c>
      <c r="I7868">
        <f>ANAM[[#This Row],[VALOR Corregida]]/1000</f>
        <v>2.5000000000000001E-3</v>
      </c>
      <c r="J7868" t="s">
        <v>27</v>
      </c>
      <c r="K7868" t="s">
        <v>315</v>
      </c>
      <c r="L7868" t="s">
        <v>398</v>
      </c>
      <c r="M7868" t="s">
        <v>465</v>
      </c>
      <c r="N7868">
        <v>-23.64556</v>
      </c>
      <c r="O7868">
        <v>-70.407780000000002</v>
      </c>
      <c r="P7868">
        <v>1</v>
      </c>
      <c r="Q7868">
        <v>2017</v>
      </c>
      <c r="R7868" s="2">
        <v>42913</v>
      </c>
      <c r="S7868" s="2">
        <v>42914</v>
      </c>
      <c r="T7868" s="2">
        <v>42921</v>
      </c>
      <c r="U7868" s="2"/>
      <c r="X7868">
        <f>0.0014*H7868^2-0.86*H7868+97.5</f>
        <v>95.358750000000001</v>
      </c>
      <c r="Y7868">
        <f>X7868*0.12</f>
        <v>11.443049999999999</v>
      </c>
    </row>
    <row r="7869" spans="1:25" x14ac:dyDescent="0.3">
      <c r="A7869" t="s">
        <v>19</v>
      </c>
      <c r="B7869" t="s">
        <v>20</v>
      </c>
      <c r="C7869" t="s">
        <v>60</v>
      </c>
      <c r="D7869" t="s">
        <v>379</v>
      </c>
      <c r="E7869" s="5" t="s">
        <v>521</v>
      </c>
      <c r="F7869">
        <v>4</v>
      </c>
      <c r="G7869" t="s">
        <v>412</v>
      </c>
      <c r="H7869">
        <v>0.05</v>
      </c>
      <c r="I7869">
        <f>ANAM[[#This Row],[VALOR Corregida]]/1000</f>
        <v>5.0000000000000002E-5</v>
      </c>
      <c r="J7869" t="s">
        <v>23</v>
      </c>
      <c r="K7869" t="s">
        <v>315</v>
      </c>
      <c r="L7869" t="s">
        <v>398</v>
      </c>
      <c r="M7869" t="s">
        <v>465</v>
      </c>
      <c r="N7869" s="7">
        <v>-23.650278</v>
      </c>
      <c r="O7869" s="7">
        <v>-70.406110999999996</v>
      </c>
      <c r="P7869">
        <v>1</v>
      </c>
      <c r="Q7869">
        <v>2017</v>
      </c>
      <c r="R7869" s="2">
        <v>42913</v>
      </c>
      <c r="S7869" s="2">
        <v>42914</v>
      </c>
      <c r="T7869" s="2">
        <v>42921</v>
      </c>
      <c r="U7869" s="2"/>
    </row>
    <row r="7870" spans="1:25" x14ac:dyDescent="0.3">
      <c r="A7870" t="s">
        <v>19</v>
      </c>
      <c r="B7870" t="s">
        <v>20</v>
      </c>
      <c r="C7870" t="s">
        <v>60</v>
      </c>
      <c r="D7870" t="s">
        <v>379</v>
      </c>
      <c r="E7870" s="5" t="s">
        <v>521</v>
      </c>
      <c r="F7870">
        <v>4</v>
      </c>
      <c r="G7870" t="s">
        <v>442</v>
      </c>
      <c r="H7870">
        <v>0.05</v>
      </c>
      <c r="I7870">
        <f>ANAM[[#This Row],[VALOR Corregida]]/1000</f>
        <v>5.0000000000000002E-5</v>
      </c>
      <c r="J7870" t="s">
        <v>23</v>
      </c>
      <c r="K7870" t="s">
        <v>315</v>
      </c>
      <c r="L7870" t="s">
        <v>398</v>
      </c>
      <c r="M7870" t="s">
        <v>465</v>
      </c>
      <c r="N7870" s="7">
        <v>-23.650278</v>
      </c>
      <c r="O7870" s="7">
        <v>-70.406110999999996</v>
      </c>
      <c r="P7870">
        <v>1</v>
      </c>
      <c r="Q7870">
        <v>2017</v>
      </c>
      <c r="R7870" s="2">
        <v>42913</v>
      </c>
      <c r="S7870" s="2">
        <v>42914</v>
      </c>
      <c r="T7870" s="2">
        <v>42921</v>
      </c>
      <c r="U7870" s="2"/>
    </row>
    <row r="7871" spans="1:25" x14ac:dyDescent="0.3">
      <c r="A7871" t="s">
        <v>19</v>
      </c>
      <c r="B7871" t="s">
        <v>20</v>
      </c>
      <c r="C7871" t="s">
        <v>60</v>
      </c>
      <c r="D7871" t="s">
        <v>379</v>
      </c>
      <c r="E7871" s="5" t="s">
        <v>521</v>
      </c>
      <c r="F7871">
        <v>4</v>
      </c>
      <c r="G7871" t="s">
        <v>22</v>
      </c>
      <c r="H7871">
        <v>100</v>
      </c>
      <c r="I7871">
        <f>ANAM[[#This Row],[VALOR Corregida]]/1000</f>
        <v>0.1</v>
      </c>
      <c r="J7871" t="s">
        <v>23</v>
      </c>
      <c r="K7871" t="s">
        <v>24</v>
      </c>
      <c r="L7871" t="s">
        <v>398</v>
      </c>
      <c r="M7871" t="s">
        <v>465</v>
      </c>
      <c r="N7871" s="7">
        <v>-23.650278</v>
      </c>
      <c r="O7871" s="7">
        <v>-70.406110999999996</v>
      </c>
      <c r="P7871">
        <v>1</v>
      </c>
      <c r="Q7871">
        <v>2017</v>
      </c>
      <c r="R7871" s="2">
        <v>42913</v>
      </c>
      <c r="S7871" s="2">
        <v>42914</v>
      </c>
      <c r="T7871" s="2">
        <v>42921</v>
      </c>
      <c r="U7871" s="2"/>
    </row>
    <row r="7872" spans="1:25" x14ac:dyDescent="0.3">
      <c r="A7872" t="s">
        <v>19</v>
      </c>
      <c r="B7872" t="s">
        <v>20</v>
      </c>
      <c r="C7872" t="s">
        <v>60</v>
      </c>
      <c r="D7872" t="s">
        <v>379</v>
      </c>
      <c r="E7872" s="5" t="s">
        <v>521</v>
      </c>
      <c r="F7872">
        <v>4</v>
      </c>
      <c r="G7872" t="s">
        <v>414</v>
      </c>
      <c r="H7872">
        <v>0.05</v>
      </c>
      <c r="I7872">
        <f>ANAM[[#This Row],[VALOR Corregida]]/1000</f>
        <v>5.0000000000000002E-5</v>
      </c>
      <c r="J7872" t="s">
        <v>23</v>
      </c>
      <c r="K7872" t="s">
        <v>315</v>
      </c>
      <c r="L7872" t="s">
        <v>398</v>
      </c>
      <c r="M7872" t="s">
        <v>465</v>
      </c>
      <c r="N7872" s="7">
        <v>-23.650278</v>
      </c>
      <c r="O7872" s="7">
        <v>-70.406110999999996</v>
      </c>
      <c r="P7872">
        <v>1</v>
      </c>
      <c r="Q7872">
        <v>2017</v>
      </c>
      <c r="R7872" s="2">
        <v>42913</v>
      </c>
      <c r="S7872" s="2">
        <v>42914</v>
      </c>
      <c r="T7872" s="2">
        <v>42921</v>
      </c>
      <c r="U7872" s="2"/>
    </row>
    <row r="7873" spans="1:25" x14ac:dyDescent="0.3">
      <c r="A7873" t="s">
        <v>19</v>
      </c>
      <c r="B7873" t="s">
        <v>20</v>
      </c>
      <c r="C7873" t="s">
        <v>60</v>
      </c>
      <c r="D7873" t="s">
        <v>379</v>
      </c>
      <c r="E7873" s="5" t="s">
        <v>521</v>
      </c>
      <c r="F7873">
        <v>4</v>
      </c>
      <c r="G7873" t="s">
        <v>415</v>
      </c>
      <c r="H7873">
        <v>0.6</v>
      </c>
      <c r="I7873">
        <f>ANAM[[#This Row],[VALOR Corregida]]/1000</f>
        <v>5.9999999999999995E-4</v>
      </c>
      <c r="J7873" t="s">
        <v>23</v>
      </c>
      <c r="K7873" t="s">
        <v>24</v>
      </c>
      <c r="L7873" t="s">
        <v>398</v>
      </c>
      <c r="M7873" t="s">
        <v>465</v>
      </c>
      <c r="N7873" s="7">
        <v>-23.650278</v>
      </c>
      <c r="O7873" s="7">
        <v>-70.406110999999996</v>
      </c>
      <c r="P7873">
        <v>1</v>
      </c>
      <c r="Q7873">
        <v>2017</v>
      </c>
      <c r="R7873" s="2">
        <v>42913</v>
      </c>
      <c r="S7873" s="2">
        <v>42914</v>
      </c>
      <c r="T7873" s="2">
        <v>42921</v>
      </c>
      <c r="U7873" s="2"/>
    </row>
    <row r="7874" spans="1:25" x14ac:dyDescent="0.3">
      <c r="A7874" t="s">
        <v>19</v>
      </c>
      <c r="B7874" t="s">
        <v>20</v>
      </c>
      <c r="C7874" t="s">
        <v>60</v>
      </c>
      <c r="D7874" t="s">
        <v>379</v>
      </c>
      <c r="E7874" s="5" t="s">
        <v>521</v>
      </c>
      <c r="F7874">
        <v>4</v>
      </c>
      <c r="G7874" t="s">
        <v>416</v>
      </c>
      <c r="H7874">
        <v>0.05</v>
      </c>
      <c r="I7874">
        <f>ANAM[[#This Row],[VALOR Corregida]]/1000</f>
        <v>5.0000000000000002E-5</v>
      </c>
      <c r="J7874" t="s">
        <v>23</v>
      </c>
      <c r="K7874" t="s">
        <v>315</v>
      </c>
      <c r="L7874" t="s">
        <v>398</v>
      </c>
      <c r="M7874" t="s">
        <v>465</v>
      </c>
      <c r="N7874" s="7">
        <v>-23.650278</v>
      </c>
      <c r="O7874" s="7">
        <v>-70.406110999999996</v>
      </c>
      <c r="P7874">
        <v>1</v>
      </c>
      <c r="Q7874">
        <v>2017</v>
      </c>
      <c r="R7874" s="2">
        <v>42913</v>
      </c>
      <c r="S7874" s="2">
        <v>42914</v>
      </c>
      <c r="T7874" s="2">
        <v>42921</v>
      </c>
      <c r="U7874" s="2"/>
    </row>
    <row r="7875" spans="1:25" x14ac:dyDescent="0.3">
      <c r="A7875" t="s">
        <v>19</v>
      </c>
      <c r="B7875" t="s">
        <v>20</v>
      </c>
      <c r="C7875" t="s">
        <v>60</v>
      </c>
      <c r="D7875" t="s">
        <v>379</v>
      </c>
      <c r="E7875" s="5" t="s">
        <v>521</v>
      </c>
      <c r="F7875">
        <v>4</v>
      </c>
      <c r="G7875" t="s">
        <v>417</v>
      </c>
      <c r="H7875">
        <v>0.05</v>
      </c>
      <c r="I7875">
        <f>ANAM[[#This Row],[VALOR Corregida]]/1000</f>
        <v>5.0000000000000002E-5</v>
      </c>
      <c r="J7875" t="s">
        <v>23</v>
      </c>
      <c r="K7875" t="s">
        <v>315</v>
      </c>
      <c r="L7875" t="s">
        <v>398</v>
      </c>
      <c r="M7875" t="s">
        <v>465</v>
      </c>
      <c r="N7875" s="7">
        <v>-23.650278</v>
      </c>
      <c r="O7875" s="7">
        <v>-70.406110999999996</v>
      </c>
      <c r="P7875">
        <v>1</v>
      </c>
      <c r="Q7875">
        <v>2017</v>
      </c>
      <c r="R7875" s="2">
        <v>42913</v>
      </c>
      <c r="S7875" s="2">
        <v>42914</v>
      </c>
      <c r="T7875" s="2">
        <v>42921</v>
      </c>
      <c r="U7875" s="2"/>
    </row>
    <row r="7876" spans="1:25" x14ac:dyDescent="0.3">
      <c r="A7876" t="s">
        <v>19</v>
      </c>
      <c r="B7876" t="s">
        <v>20</v>
      </c>
      <c r="C7876" t="s">
        <v>60</v>
      </c>
      <c r="D7876" t="s">
        <v>379</v>
      </c>
      <c r="E7876" s="5" t="s">
        <v>521</v>
      </c>
      <c r="F7876">
        <v>4</v>
      </c>
      <c r="G7876" t="s">
        <v>418</v>
      </c>
      <c r="H7876">
        <v>0.05</v>
      </c>
      <c r="I7876">
        <f>ANAM[[#This Row],[VALOR Corregida]]/1000</f>
        <v>5.0000000000000002E-5</v>
      </c>
      <c r="J7876" t="s">
        <v>23</v>
      </c>
      <c r="K7876" t="s">
        <v>315</v>
      </c>
      <c r="L7876" t="s">
        <v>398</v>
      </c>
      <c r="M7876" t="s">
        <v>465</v>
      </c>
      <c r="N7876" s="7">
        <v>-23.650278</v>
      </c>
      <c r="O7876" s="7">
        <v>-70.406110999999996</v>
      </c>
      <c r="P7876">
        <v>1</v>
      </c>
      <c r="Q7876">
        <v>2017</v>
      </c>
      <c r="R7876" s="2">
        <v>42913</v>
      </c>
      <c r="S7876" s="2">
        <v>42914</v>
      </c>
      <c r="T7876" s="2">
        <v>42921</v>
      </c>
      <c r="U7876" s="2"/>
    </row>
    <row r="7877" spans="1:25" x14ac:dyDescent="0.3">
      <c r="A7877" t="s">
        <v>19</v>
      </c>
      <c r="B7877" t="s">
        <v>20</v>
      </c>
      <c r="C7877" t="s">
        <v>60</v>
      </c>
      <c r="D7877" t="s">
        <v>379</v>
      </c>
      <c r="E7877" s="5" t="s">
        <v>521</v>
      </c>
      <c r="F7877">
        <v>4</v>
      </c>
      <c r="G7877" t="s">
        <v>419</v>
      </c>
      <c r="H7877">
        <v>0.05</v>
      </c>
      <c r="I7877">
        <f>ANAM[[#This Row],[VALOR Corregida]]/1000</f>
        <v>5.0000000000000002E-5</v>
      </c>
      <c r="J7877" t="s">
        <v>23</v>
      </c>
      <c r="K7877" t="s">
        <v>315</v>
      </c>
      <c r="L7877" t="s">
        <v>398</v>
      </c>
      <c r="M7877" t="s">
        <v>465</v>
      </c>
      <c r="N7877" s="7">
        <v>-23.650278</v>
      </c>
      <c r="O7877" s="7">
        <v>-70.406110999999996</v>
      </c>
      <c r="P7877">
        <v>1</v>
      </c>
      <c r="Q7877">
        <v>2017</v>
      </c>
      <c r="R7877" s="2">
        <v>42913</v>
      </c>
      <c r="S7877" s="2">
        <v>42914</v>
      </c>
      <c r="T7877" s="2">
        <v>42921</v>
      </c>
      <c r="U7877" s="2"/>
    </row>
    <row r="7878" spans="1:25" x14ac:dyDescent="0.3">
      <c r="A7878" t="s">
        <v>19</v>
      </c>
      <c r="B7878" t="s">
        <v>20</v>
      </c>
      <c r="C7878" t="s">
        <v>60</v>
      </c>
      <c r="D7878" t="s">
        <v>379</v>
      </c>
      <c r="E7878" s="5" t="s">
        <v>521</v>
      </c>
      <c r="F7878">
        <v>4</v>
      </c>
      <c r="G7878" t="s">
        <v>420</v>
      </c>
      <c r="H7878">
        <v>0.05</v>
      </c>
      <c r="I7878">
        <f>ANAM[[#This Row],[VALOR Corregida]]/1000</f>
        <v>5.0000000000000002E-5</v>
      </c>
      <c r="J7878" t="s">
        <v>23</v>
      </c>
      <c r="K7878" t="s">
        <v>315</v>
      </c>
      <c r="L7878" t="s">
        <v>398</v>
      </c>
      <c r="M7878" t="s">
        <v>465</v>
      </c>
      <c r="N7878" s="7">
        <v>-23.650278</v>
      </c>
      <c r="O7878" s="7">
        <v>-70.406110999999996</v>
      </c>
      <c r="P7878">
        <v>1</v>
      </c>
      <c r="Q7878">
        <v>2017</v>
      </c>
      <c r="R7878" s="2">
        <v>42913</v>
      </c>
      <c r="S7878" s="2">
        <v>42914</v>
      </c>
      <c r="T7878" s="2">
        <v>42921</v>
      </c>
      <c r="U7878" s="2"/>
    </row>
    <row r="7879" spans="1:25" x14ac:dyDescent="0.3">
      <c r="A7879" t="s">
        <v>19</v>
      </c>
      <c r="B7879" t="s">
        <v>20</v>
      </c>
      <c r="C7879" t="s">
        <v>60</v>
      </c>
      <c r="D7879" t="s">
        <v>379</v>
      </c>
      <c r="E7879" s="5" t="s">
        <v>521</v>
      </c>
      <c r="F7879">
        <v>4</v>
      </c>
      <c r="G7879" t="s">
        <v>345</v>
      </c>
      <c r="H7879">
        <v>0.5</v>
      </c>
      <c r="I7879">
        <f>ANAM[[#This Row],[VALOR Corregida]]/1000</f>
        <v>5.0000000000000001E-4</v>
      </c>
      <c r="J7879" t="s">
        <v>23</v>
      </c>
      <c r="K7879" t="s">
        <v>315</v>
      </c>
      <c r="L7879" t="s">
        <v>398</v>
      </c>
      <c r="M7879" t="s">
        <v>465</v>
      </c>
      <c r="N7879" s="7">
        <v>-23.650278</v>
      </c>
      <c r="O7879" s="7">
        <v>-70.406110999999996</v>
      </c>
      <c r="P7879">
        <v>1</v>
      </c>
      <c r="Q7879">
        <v>2017</v>
      </c>
      <c r="R7879" s="2">
        <v>42913</v>
      </c>
      <c r="S7879" s="2">
        <v>42914</v>
      </c>
      <c r="T7879" s="2">
        <v>42921</v>
      </c>
      <c r="U7879" s="2"/>
    </row>
    <row r="7880" spans="1:25" x14ac:dyDescent="0.3">
      <c r="A7880" t="s">
        <v>19</v>
      </c>
      <c r="B7880" t="s">
        <v>20</v>
      </c>
      <c r="C7880" t="s">
        <v>60</v>
      </c>
      <c r="D7880" t="s">
        <v>379</v>
      </c>
      <c r="E7880" s="5" t="s">
        <v>521</v>
      </c>
      <c r="F7880">
        <v>4</v>
      </c>
      <c r="G7880" t="s">
        <v>346</v>
      </c>
      <c r="H7880">
        <v>4</v>
      </c>
      <c r="I7880">
        <f>ANAM[[#This Row],[VALOR Corregida]]/1000</f>
        <v>4.0000000000000001E-3</v>
      </c>
      <c r="J7880" t="s">
        <v>23</v>
      </c>
      <c r="K7880" t="s">
        <v>24</v>
      </c>
      <c r="L7880" t="s">
        <v>398</v>
      </c>
      <c r="M7880" t="s">
        <v>465</v>
      </c>
      <c r="N7880" s="7">
        <v>-23.650278</v>
      </c>
      <c r="O7880" s="7">
        <v>-70.406110999999996</v>
      </c>
      <c r="P7880">
        <v>1</v>
      </c>
      <c r="Q7880">
        <v>2017</v>
      </c>
      <c r="R7880" s="2">
        <v>42913</v>
      </c>
      <c r="S7880" s="2">
        <v>42914</v>
      </c>
      <c r="T7880" s="2">
        <v>42921</v>
      </c>
      <c r="U7880" s="2"/>
    </row>
    <row r="7881" spans="1:25" x14ac:dyDescent="0.3">
      <c r="A7881" t="s">
        <v>19</v>
      </c>
      <c r="B7881" t="s">
        <v>20</v>
      </c>
      <c r="C7881" t="s">
        <v>60</v>
      </c>
      <c r="D7881" t="s">
        <v>379</v>
      </c>
      <c r="E7881" s="5" t="s">
        <v>521</v>
      </c>
      <c r="F7881">
        <v>4</v>
      </c>
      <c r="G7881" t="s">
        <v>30</v>
      </c>
      <c r="H7881">
        <v>49</v>
      </c>
      <c r="I7881">
        <f>ANAM[[#This Row],[VALOR Corregida]]/1000</f>
        <v>4.9000000000000002E-2</v>
      </c>
      <c r="J7881" t="s">
        <v>31</v>
      </c>
      <c r="K7881" t="s">
        <v>24</v>
      </c>
      <c r="L7881" t="s">
        <v>398</v>
      </c>
      <c r="M7881" t="s">
        <v>465</v>
      </c>
      <c r="N7881" s="7">
        <v>-23.650278</v>
      </c>
      <c r="O7881" s="7">
        <v>-70.406110999999996</v>
      </c>
      <c r="P7881">
        <v>1</v>
      </c>
      <c r="Q7881">
        <v>2017</v>
      </c>
      <c r="R7881" s="2">
        <v>42913</v>
      </c>
      <c r="S7881" s="2">
        <v>42914</v>
      </c>
      <c r="T7881" s="2">
        <v>42921</v>
      </c>
      <c r="U7881" s="2"/>
      <c r="X7881">
        <f>0.000000000001*H7881^4-0.00000001*H7881^3+0.00004*H7881^2-0.0733*H7881+97.8</f>
        <v>94.303169274800993</v>
      </c>
      <c r="Y7881">
        <f>X7881*0.12</f>
        <v>11.316380312976118</v>
      </c>
    </row>
    <row r="7882" spans="1:25" x14ac:dyDescent="0.3">
      <c r="A7882" t="s">
        <v>19</v>
      </c>
      <c r="B7882" t="s">
        <v>20</v>
      </c>
      <c r="C7882" t="s">
        <v>60</v>
      </c>
      <c r="D7882" t="s">
        <v>379</v>
      </c>
      <c r="E7882" s="5" t="s">
        <v>521</v>
      </c>
      <c r="F7882">
        <v>4</v>
      </c>
      <c r="G7882" t="s">
        <v>421</v>
      </c>
      <c r="H7882">
        <v>0.05</v>
      </c>
      <c r="I7882">
        <f>ANAM[[#This Row],[VALOR Corregida]]/1000</f>
        <v>5.0000000000000002E-5</v>
      </c>
      <c r="J7882" t="s">
        <v>23</v>
      </c>
      <c r="K7882" t="s">
        <v>315</v>
      </c>
      <c r="L7882" t="s">
        <v>398</v>
      </c>
      <c r="M7882" t="s">
        <v>465</v>
      </c>
      <c r="N7882" s="7">
        <v>-23.650278</v>
      </c>
      <c r="O7882" s="7">
        <v>-70.406110999999996</v>
      </c>
      <c r="P7882">
        <v>1</v>
      </c>
      <c r="Q7882">
        <v>2017</v>
      </c>
      <c r="R7882" s="2">
        <v>42913</v>
      </c>
      <c r="S7882" s="2">
        <v>42914</v>
      </c>
      <c r="T7882" s="2">
        <v>42921</v>
      </c>
      <c r="U7882" s="2"/>
    </row>
    <row r="7883" spans="1:25" x14ac:dyDescent="0.3">
      <c r="A7883" t="s">
        <v>19</v>
      </c>
      <c r="B7883" t="s">
        <v>20</v>
      </c>
      <c r="C7883" t="s">
        <v>60</v>
      </c>
      <c r="D7883" t="s">
        <v>379</v>
      </c>
      <c r="E7883" s="5" t="s">
        <v>521</v>
      </c>
      <c r="F7883">
        <v>4</v>
      </c>
      <c r="G7883" t="s">
        <v>422</v>
      </c>
      <c r="H7883">
        <v>0.05</v>
      </c>
      <c r="I7883">
        <f>ANAM[[#This Row],[VALOR Corregida]]/1000</f>
        <v>5.0000000000000002E-5</v>
      </c>
      <c r="J7883" t="s">
        <v>23</v>
      </c>
      <c r="K7883" t="s">
        <v>315</v>
      </c>
      <c r="L7883" t="s">
        <v>398</v>
      </c>
      <c r="M7883" t="s">
        <v>465</v>
      </c>
      <c r="N7883" s="7">
        <v>-23.650278</v>
      </c>
      <c r="O7883" s="7">
        <v>-70.406110999999996</v>
      </c>
      <c r="P7883">
        <v>1</v>
      </c>
      <c r="Q7883">
        <v>2017</v>
      </c>
      <c r="R7883" s="2">
        <v>42913</v>
      </c>
      <c r="S7883" s="2">
        <v>42914</v>
      </c>
      <c r="T7883" s="2">
        <v>42921</v>
      </c>
      <c r="U7883" s="2"/>
    </row>
    <row r="7884" spans="1:25" x14ac:dyDescent="0.3">
      <c r="A7884" t="s">
        <v>19</v>
      </c>
      <c r="B7884" t="s">
        <v>20</v>
      </c>
      <c r="C7884" t="s">
        <v>60</v>
      </c>
      <c r="D7884" t="s">
        <v>379</v>
      </c>
      <c r="E7884" s="5" t="s">
        <v>521</v>
      </c>
      <c r="F7884">
        <v>4</v>
      </c>
      <c r="G7884" t="s">
        <v>423</v>
      </c>
      <c r="H7884">
        <v>0.05</v>
      </c>
      <c r="I7884">
        <f>ANAM[[#This Row],[VALOR Corregida]]/1000</f>
        <v>5.0000000000000002E-5</v>
      </c>
      <c r="J7884" t="s">
        <v>23</v>
      </c>
      <c r="K7884" t="s">
        <v>315</v>
      </c>
      <c r="L7884" t="s">
        <v>398</v>
      </c>
      <c r="M7884" t="s">
        <v>465</v>
      </c>
      <c r="N7884" s="7">
        <v>-23.650278</v>
      </c>
      <c r="O7884" s="7">
        <v>-70.406110999999996</v>
      </c>
      <c r="P7884">
        <v>1</v>
      </c>
      <c r="Q7884">
        <v>2017</v>
      </c>
      <c r="R7884" s="2">
        <v>42913</v>
      </c>
      <c r="S7884" s="2">
        <v>42914</v>
      </c>
      <c r="T7884" s="2">
        <v>42921</v>
      </c>
      <c r="U7884" s="2"/>
    </row>
    <row r="7885" spans="1:25" x14ac:dyDescent="0.3">
      <c r="A7885" t="s">
        <v>19</v>
      </c>
      <c r="B7885" t="s">
        <v>20</v>
      </c>
      <c r="C7885" t="s">
        <v>60</v>
      </c>
      <c r="D7885" t="s">
        <v>379</v>
      </c>
      <c r="E7885" s="5" t="s">
        <v>521</v>
      </c>
      <c r="F7885">
        <v>4</v>
      </c>
      <c r="G7885" t="s">
        <v>424</v>
      </c>
      <c r="H7885">
        <v>0.05</v>
      </c>
      <c r="I7885">
        <f>ANAM[[#This Row],[VALOR Corregida]]/1000</f>
        <v>5.0000000000000002E-5</v>
      </c>
      <c r="J7885" t="s">
        <v>23</v>
      </c>
      <c r="K7885" t="s">
        <v>315</v>
      </c>
      <c r="L7885" t="s">
        <v>398</v>
      </c>
      <c r="M7885" t="s">
        <v>465</v>
      </c>
      <c r="N7885" s="7">
        <v>-23.650278</v>
      </c>
      <c r="O7885" s="7">
        <v>-70.406110999999996</v>
      </c>
      <c r="P7885">
        <v>1</v>
      </c>
      <c r="Q7885">
        <v>2017</v>
      </c>
      <c r="R7885" s="2">
        <v>42913</v>
      </c>
      <c r="S7885" s="2">
        <v>42914</v>
      </c>
      <c r="T7885" s="2">
        <v>42921</v>
      </c>
      <c r="U7885" s="2"/>
    </row>
    <row r="7886" spans="1:25" x14ac:dyDescent="0.3">
      <c r="A7886" t="s">
        <v>19</v>
      </c>
      <c r="B7886" t="s">
        <v>20</v>
      </c>
      <c r="C7886" t="s">
        <v>60</v>
      </c>
      <c r="D7886" t="s">
        <v>379</v>
      </c>
      <c r="E7886" s="5" t="s">
        <v>521</v>
      </c>
      <c r="F7886">
        <v>4</v>
      </c>
      <c r="G7886" t="s">
        <v>425</v>
      </c>
      <c r="H7886">
        <v>0.05</v>
      </c>
      <c r="I7886">
        <f>ANAM[[#This Row],[VALOR Corregida]]/1000</f>
        <v>5.0000000000000002E-5</v>
      </c>
      <c r="J7886" t="s">
        <v>23</v>
      </c>
      <c r="K7886" t="s">
        <v>315</v>
      </c>
      <c r="L7886" t="s">
        <v>398</v>
      </c>
      <c r="M7886" t="s">
        <v>465</v>
      </c>
      <c r="N7886" s="7">
        <v>-23.650278</v>
      </c>
      <c r="O7886" s="7">
        <v>-70.406110999999996</v>
      </c>
      <c r="P7886">
        <v>1</v>
      </c>
      <c r="Q7886">
        <v>2017</v>
      </c>
      <c r="R7886" s="2">
        <v>42913</v>
      </c>
      <c r="S7886" s="2">
        <v>42914</v>
      </c>
      <c r="T7886" s="2">
        <v>42921</v>
      </c>
      <c r="U7886" s="2"/>
    </row>
    <row r="7887" spans="1:25" x14ac:dyDescent="0.3">
      <c r="A7887" t="s">
        <v>19</v>
      </c>
      <c r="B7887" t="s">
        <v>20</v>
      </c>
      <c r="C7887" t="s">
        <v>60</v>
      </c>
      <c r="D7887" t="s">
        <v>379</v>
      </c>
      <c r="E7887" s="5" t="s">
        <v>521</v>
      </c>
      <c r="F7887">
        <v>4</v>
      </c>
      <c r="G7887" t="s">
        <v>126</v>
      </c>
      <c r="H7887">
        <v>5.2999999999999999E-2</v>
      </c>
      <c r="I7887">
        <f>ANAM[[#This Row],[VALOR Corregida]]/1000</f>
        <v>5.3000000000000001E-5</v>
      </c>
      <c r="J7887" t="s">
        <v>27</v>
      </c>
      <c r="K7887" t="s">
        <v>24</v>
      </c>
      <c r="L7887" t="s">
        <v>398</v>
      </c>
      <c r="M7887" t="s">
        <v>465</v>
      </c>
      <c r="N7887" s="7">
        <v>-23.650278</v>
      </c>
      <c r="O7887" s="7">
        <v>-70.406110999999996</v>
      </c>
      <c r="P7887">
        <v>1</v>
      </c>
      <c r="Q7887">
        <v>2017</v>
      </c>
      <c r="R7887" s="2">
        <v>42913</v>
      </c>
      <c r="S7887" s="2">
        <v>42914</v>
      </c>
      <c r="T7887" s="2">
        <v>42921</v>
      </c>
      <c r="U7887" s="2"/>
      <c r="X7887">
        <f>-0.0008*H7887^2-0.94*H7887+97.2</f>
        <v>97.150177752800005</v>
      </c>
      <c r="Y7887">
        <f>X7887*0.12</f>
        <v>11.658021330336</v>
      </c>
    </row>
    <row r="7888" spans="1:25" x14ac:dyDescent="0.3">
      <c r="A7888" t="s">
        <v>19</v>
      </c>
      <c r="B7888" t="s">
        <v>20</v>
      </c>
      <c r="C7888" t="s">
        <v>60</v>
      </c>
      <c r="D7888" t="s">
        <v>379</v>
      </c>
      <c r="E7888" s="5" t="s">
        <v>521</v>
      </c>
      <c r="F7888">
        <v>4</v>
      </c>
      <c r="G7888" t="s">
        <v>426</v>
      </c>
      <c r="H7888">
        <v>1.25</v>
      </c>
      <c r="I7888">
        <f>ANAM[[#This Row],[VALOR Corregida]]/1000</f>
        <v>1.25E-3</v>
      </c>
      <c r="J7888" t="s">
        <v>27</v>
      </c>
      <c r="K7888" t="s">
        <v>315</v>
      </c>
      <c r="L7888" t="s">
        <v>398</v>
      </c>
      <c r="M7888" t="s">
        <v>465</v>
      </c>
      <c r="N7888" s="7">
        <v>-23.650278</v>
      </c>
      <c r="O7888" s="7">
        <v>-70.406110999999996</v>
      </c>
      <c r="P7888">
        <v>1</v>
      </c>
      <c r="Q7888">
        <v>2017</v>
      </c>
      <c r="R7888" s="2">
        <v>42913</v>
      </c>
      <c r="S7888" s="2">
        <v>42914</v>
      </c>
      <c r="T7888" s="2">
        <v>42921</v>
      </c>
      <c r="U7888" s="2"/>
    </row>
    <row r="7889" spans="1:25" x14ac:dyDescent="0.3">
      <c r="A7889" t="s">
        <v>19</v>
      </c>
      <c r="B7889" t="s">
        <v>20</v>
      </c>
      <c r="C7889" t="s">
        <v>60</v>
      </c>
      <c r="D7889" t="s">
        <v>379</v>
      </c>
      <c r="E7889" s="5" t="s">
        <v>521</v>
      </c>
      <c r="F7889">
        <v>4</v>
      </c>
      <c r="G7889" t="s">
        <v>428</v>
      </c>
      <c r="H7889">
        <v>0.05</v>
      </c>
      <c r="I7889">
        <f>ANAM[[#This Row],[VALOR Corregida]]/1000</f>
        <v>5.0000000000000002E-5</v>
      </c>
      <c r="J7889" t="s">
        <v>23</v>
      </c>
      <c r="K7889" t="s">
        <v>315</v>
      </c>
      <c r="L7889" t="s">
        <v>398</v>
      </c>
      <c r="M7889" t="s">
        <v>465</v>
      </c>
      <c r="N7889" s="7">
        <v>-23.650278</v>
      </c>
      <c r="O7889" s="7">
        <v>-70.406110999999996</v>
      </c>
      <c r="P7889">
        <v>1</v>
      </c>
      <c r="Q7889">
        <v>2017</v>
      </c>
      <c r="R7889" s="2">
        <v>42913</v>
      </c>
      <c r="S7889" s="2">
        <v>42914</v>
      </c>
      <c r="T7889" s="2">
        <v>42921</v>
      </c>
      <c r="U7889" s="2"/>
    </row>
    <row r="7890" spans="1:25" x14ac:dyDescent="0.3">
      <c r="A7890" t="s">
        <v>19</v>
      </c>
      <c r="B7890" t="s">
        <v>20</v>
      </c>
      <c r="C7890" t="s">
        <v>60</v>
      </c>
      <c r="D7890" t="s">
        <v>379</v>
      </c>
      <c r="E7890" s="5" t="s">
        <v>521</v>
      </c>
      <c r="F7890">
        <v>4</v>
      </c>
      <c r="G7890" t="s">
        <v>348</v>
      </c>
      <c r="H7890">
        <v>2.5000000000000001E-4</v>
      </c>
      <c r="I7890">
        <f>ANAM[[#This Row],[VALOR Corregida]]/1000</f>
        <v>2.4999999999999999E-7</v>
      </c>
      <c r="J7890" t="s">
        <v>23</v>
      </c>
      <c r="K7890" t="s">
        <v>315</v>
      </c>
      <c r="L7890" t="s">
        <v>398</v>
      </c>
      <c r="M7890" t="s">
        <v>465</v>
      </c>
      <c r="N7890" s="7">
        <v>-23.650278</v>
      </c>
      <c r="O7890" s="7">
        <v>-70.406110999999996</v>
      </c>
      <c r="P7890">
        <v>1</v>
      </c>
      <c r="Q7890">
        <v>2017</v>
      </c>
      <c r="R7890" s="2">
        <v>42913</v>
      </c>
      <c r="S7890" s="2">
        <v>42914</v>
      </c>
      <c r="T7890" s="2">
        <v>42921</v>
      </c>
      <c r="U7890" s="2"/>
    </row>
    <row r="7891" spans="1:25" x14ac:dyDescent="0.3">
      <c r="A7891" t="s">
        <v>19</v>
      </c>
      <c r="B7891" t="s">
        <v>20</v>
      </c>
      <c r="C7891" t="s">
        <v>60</v>
      </c>
      <c r="D7891" t="s">
        <v>379</v>
      </c>
      <c r="E7891" s="5" t="s">
        <v>521</v>
      </c>
      <c r="F7891">
        <v>4</v>
      </c>
      <c r="G7891" t="s">
        <v>429</v>
      </c>
      <c r="H7891">
        <v>0.05</v>
      </c>
      <c r="I7891">
        <f>ANAM[[#This Row],[VALOR Corregida]]/1000</f>
        <v>5.0000000000000002E-5</v>
      </c>
      <c r="J7891" t="s">
        <v>23</v>
      </c>
      <c r="K7891" t="s">
        <v>315</v>
      </c>
      <c r="L7891" t="s">
        <v>398</v>
      </c>
      <c r="M7891" t="s">
        <v>465</v>
      </c>
      <c r="N7891" s="7">
        <v>-23.650278</v>
      </c>
      <c r="O7891" s="7">
        <v>-70.406110999999996</v>
      </c>
      <c r="P7891">
        <v>1</v>
      </c>
      <c r="Q7891">
        <v>2017</v>
      </c>
      <c r="R7891" s="2">
        <v>42913</v>
      </c>
      <c r="S7891" s="2">
        <v>42914</v>
      </c>
      <c r="T7891" s="2">
        <v>42921</v>
      </c>
      <c r="U7891" s="2"/>
    </row>
    <row r="7892" spans="1:25" x14ac:dyDescent="0.3">
      <c r="A7892" t="s">
        <v>19</v>
      </c>
      <c r="B7892" t="s">
        <v>20</v>
      </c>
      <c r="C7892" t="s">
        <v>60</v>
      </c>
      <c r="D7892" t="s">
        <v>379</v>
      </c>
      <c r="E7892" s="5" t="s">
        <v>521</v>
      </c>
      <c r="F7892">
        <v>4</v>
      </c>
      <c r="G7892" t="s">
        <v>40</v>
      </c>
      <c r="H7892">
        <v>2.31</v>
      </c>
      <c r="I7892">
        <f>ANAM[[#This Row],[VALOR Corregida]]/1000</f>
        <v>2.31E-3</v>
      </c>
      <c r="J7892" t="s">
        <v>27</v>
      </c>
      <c r="K7892" t="s">
        <v>24</v>
      </c>
      <c r="L7892" t="s">
        <v>398</v>
      </c>
      <c r="M7892" t="s">
        <v>465</v>
      </c>
      <c r="N7892" s="7">
        <v>-23.650278</v>
      </c>
      <c r="O7892" s="7">
        <v>-70.406110999999996</v>
      </c>
      <c r="P7892">
        <v>1</v>
      </c>
      <c r="Q7892">
        <v>2017</v>
      </c>
      <c r="R7892" s="2">
        <v>42913</v>
      </c>
      <c r="S7892" s="2">
        <v>42914</v>
      </c>
      <c r="T7892" s="2">
        <v>42921</v>
      </c>
      <c r="U7892" s="2"/>
    </row>
    <row r="7893" spans="1:25" x14ac:dyDescent="0.3">
      <c r="A7893" t="s">
        <v>19</v>
      </c>
      <c r="B7893" t="s">
        <v>20</v>
      </c>
      <c r="C7893" t="s">
        <v>60</v>
      </c>
      <c r="D7893" t="s">
        <v>379</v>
      </c>
      <c r="E7893" s="5" t="s">
        <v>521</v>
      </c>
      <c r="F7893">
        <v>4</v>
      </c>
      <c r="G7893" t="s">
        <v>41</v>
      </c>
      <c r="H7893">
        <v>0.01</v>
      </c>
      <c r="I7893">
        <f>ANAM[[#This Row],[VALOR Corregida]]/1000</f>
        <v>1.0000000000000001E-5</v>
      </c>
      <c r="J7893" t="s">
        <v>27</v>
      </c>
      <c r="K7893" t="s">
        <v>315</v>
      </c>
      <c r="L7893" t="s">
        <v>398</v>
      </c>
      <c r="M7893" t="s">
        <v>465</v>
      </c>
      <c r="N7893" s="7">
        <v>-23.650278</v>
      </c>
      <c r="O7893" s="7">
        <v>-70.406110999999996</v>
      </c>
      <c r="P7893">
        <v>1</v>
      </c>
      <c r="Q7893">
        <v>2017</v>
      </c>
      <c r="R7893" s="2">
        <v>42913</v>
      </c>
      <c r="S7893" s="2">
        <v>42914</v>
      </c>
      <c r="T7893" s="2">
        <v>42921</v>
      </c>
      <c r="U7893" s="2"/>
    </row>
    <row r="7894" spans="1:25" x14ac:dyDescent="0.3">
      <c r="A7894" t="s">
        <v>19</v>
      </c>
      <c r="B7894" t="s">
        <v>20</v>
      </c>
      <c r="C7894" t="s">
        <v>60</v>
      </c>
      <c r="D7894" t="s">
        <v>379</v>
      </c>
      <c r="E7894" s="5" t="s">
        <v>521</v>
      </c>
      <c r="F7894">
        <v>4</v>
      </c>
      <c r="G7894" t="s">
        <v>349</v>
      </c>
      <c r="H7894">
        <v>7</v>
      </c>
      <c r="I7894">
        <f>ANAM[[#This Row],[VALOR Corregida]]/1000</f>
        <v>7.0000000000000001E-3</v>
      </c>
      <c r="J7894" t="s">
        <v>27</v>
      </c>
      <c r="K7894" t="s">
        <v>24</v>
      </c>
      <c r="L7894" t="s">
        <v>398</v>
      </c>
      <c r="M7894" t="s">
        <v>465</v>
      </c>
      <c r="N7894" s="7">
        <v>-23.650278</v>
      </c>
      <c r="O7894" s="7">
        <v>-70.406110999999996</v>
      </c>
      <c r="P7894">
        <v>1</v>
      </c>
      <c r="Q7894">
        <v>2017</v>
      </c>
      <c r="R7894" s="2">
        <v>42913</v>
      </c>
      <c r="S7894" s="2">
        <v>42914</v>
      </c>
      <c r="T7894" s="2">
        <v>42921</v>
      </c>
      <c r="U7894" s="2"/>
      <c r="X7894">
        <f>-0.14*H7894^3+1.81*H7894^2+5.68*H7894+1.92</f>
        <v>82.35</v>
      </c>
      <c r="Y7894">
        <f>X7894*0.2</f>
        <v>16.47</v>
      </c>
    </row>
    <row r="7895" spans="1:25" x14ac:dyDescent="0.3">
      <c r="A7895" t="s">
        <v>19</v>
      </c>
      <c r="B7895" t="s">
        <v>20</v>
      </c>
      <c r="C7895" t="s">
        <v>60</v>
      </c>
      <c r="D7895" t="s">
        <v>379</v>
      </c>
      <c r="E7895" s="5" t="s">
        <v>521</v>
      </c>
      <c r="F7895">
        <v>4</v>
      </c>
      <c r="G7895" t="s">
        <v>466</v>
      </c>
      <c r="H7895">
        <v>0.05</v>
      </c>
      <c r="I7895">
        <f>ANAM[[#This Row],[VALOR Corregida]]/1000</f>
        <v>5.0000000000000002E-5</v>
      </c>
      <c r="J7895" t="s">
        <v>23</v>
      </c>
      <c r="K7895" t="s">
        <v>315</v>
      </c>
      <c r="L7895" t="s">
        <v>398</v>
      </c>
      <c r="M7895" t="s">
        <v>465</v>
      </c>
      <c r="N7895" s="7">
        <v>-23.650278</v>
      </c>
      <c r="O7895" s="7">
        <v>-70.406110999999996</v>
      </c>
      <c r="P7895">
        <v>1</v>
      </c>
      <c r="Q7895">
        <v>2017</v>
      </c>
      <c r="R7895" s="2">
        <v>42913</v>
      </c>
      <c r="S7895" s="2">
        <v>42914</v>
      </c>
      <c r="T7895" s="2">
        <v>42921</v>
      </c>
      <c r="U7895" s="2"/>
    </row>
    <row r="7896" spans="1:25" x14ac:dyDescent="0.3">
      <c r="A7896" t="s">
        <v>19</v>
      </c>
      <c r="B7896" t="s">
        <v>20</v>
      </c>
      <c r="C7896" t="s">
        <v>60</v>
      </c>
      <c r="D7896" t="s">
        <v>379</v>
      </c>
      <c r="E7896" s="5" t="s">
        <v>521</v>
      </c>
      <c r="F7896">
        <v>4</v>
      </c>
      <c r="G7896" t="s">
        <v>350</v>
      </c>
      <c r="H7896">
        <v>1.25</v>
      </c>
      <c r="I7896">
        <f>ANAM[[#This Row],[VALOR Corregida]]/1000</f>
        <v>1.25E-3</v>
      </c>
      <c r="J7896" t="s">
        <v>23</v>
      </c>
      <c r="K7896" t="s">
        <v>315</v>
      </c>
      <c r="L7896" t="s">
        <v>398</v>
      </c>
      <c r="M7896" t="s">
        <v>465</v>
      </c>
      <c r="N7896" s="7">
        <v>-23.650278</v>
      </c>
      <c r="O7896" s="7">
        <v>-70.406110999999996</v>
      </c>
      <c r="P7896">
        <v>1</v>
      </c>
      <c r="Q7896">
        <v>2017</v>
      </c>
      <c r="R7896" s="2">
        <v>42913</v>
      </c>
      <c r="S7896" s="2">
        <v>42914</v>
      </c>
      <c r="T7896" s="2">
        <v>42921</v>
      </c>
      <c r="U7896" s="2"/>
    </row>
    <row r="7897" spans="1:25" x14ac:dyDescent="0.3">
      <c r="A7897" t="s">
        <v>19</v>
      </c>
      <c r="B7897" t="s">
        <v>20</v>
      </c>
      <c r="C7897" t="s">
        <v>60</v>
      </c>
      <c r="D7897" t="s">
        <v>379</v>
      </c>
      <c r="E7897" s="5" t="s">
        <v>521</v>
      </c>
      <c r="F7897">
        <v>4</v>
      </c>
      <c r="G7897" t="s">
        <v>352</v>
      </c>
      <c r="H7897">
        <v>2.5</v>
      </c>
      <c r="I7897">
        <f>ANAM[[#This Row],[VALOR Corregida]]/1000</f>
        <v>2.5000000000000001E-3</v>
      </c>
      <c r="J7897" t="s">
        <v>27</v>
      </c>
      <c r="K7897" t="s">
        <v>315</v>
      </c>
      <c r="L7897" t="s">
        <v>398</v>
      </c>
      <c r="M7897" t="s">
        <v>465</v>
      </c>
      <c r="N7897" s="7">
        <v>-23.650278</v>
      </c>
      <c r="O7897" s="7">
        <v>-70.406110999999996</v>
      </c>
      <c r="P7897">
        <v>1</v>
      </c>
      <c r="Q7897">
        <v>2017</v>
      </c>
      <c r="R7897" s="2">
        <v>42913</v>
      </c>
      <c r="S7897" s="2">
        <v>42914</v>
      </c>
      <c r="T7897" s="2">
        <v>42921</v>
      </c>
      <c r="U7897" s="2"/>
      <c r="X7897">
        <f>0.0014*H7897^2-0.86*H7897+97.5</f>
        <v>95.358750000000001</v>
      </c>
      <c r="Y7897">
        <f>X7897*0.12</f>
        <v>11.443049999999999</v>
      </c>
    </row>
    <row r="7898" spans="1:25" x14ac:dyDescent="0.3">
      <c r="A7898" t="s">
        <v>19</v>
      </c>
      <c r="B7898" t="s">
        <v>20</v>
      </c>
      <c r="C7898" t="s">
        <v>460</v>
      </c>
      <c r="D7898" t="s">
        <v>461</v>
      </c>
      <c r="E7898" s="5" t="s">
        <v>522</v>
      </c>
      <c r="F7898">
        <v>5</v>
      </c>
      <c r="G7898" t="s">
        <v>412</v>
      </c>
      <c r="H7898">
        <v>0.05</v>
      </c>
      <c r="I7898">
        <f>ANAM[[#This Row],[VALOR Corregida]]/1000</f>
        <v>5.0000000000000002E-5</v>
      </c>
      <c r="J7898" t="s">
        <v>23</v>
      </c>
      <c r="K7898" t="s">
        <v>315</v>
      </c>
      <c r="L7898" t="s">
        <v>398</v>
      </c>
      <c r="M7898" t="s">
        <v>465</v>
      </c>
      <c r="N7898">
        <v>-23.75722</v>
      </c>
      <c r="O7898">
        <v>-70.458340000000007</v>
      </c>
      <c r="P7898">
        <v>1</v>
      </c>
      <c r="Q7898">
        <v>2017</v>
      </c>
      <c r="R7898" s="2">
        <v>42913</v>
      </c>
      <c r="S7898" s="2">
        <v>42914</v>
      </c>
      <c r="T7898" s="2">
        <v>42921</v>
      </c>
      <c r="U7898" s="2"/>
    </row>
    <row r="7899" spans="1:25" x14ac:dyDescent="0.3">
      <c r="A7899" t="s">
        <v>19</v>
      </c>
      <c r="B7899" t="s">
        <v>20</v>
      </c>
      <c r="C7899" t="s">
        <v>460</v>
      </c>
      <c r="D7899" t="s">
        <v>461</v>
      </c>
      <c r="E7899" s="5" t="s">
        <v>522</v>
      </c>
      <c r="F7899">
        <v>5</v>
      </c>
      <c r="G7899" t="s">
        <v>442</v>
      </c>
      <c r="H7899">
        <v>0.05</v>
      </c>
      <c r="I7899">
        <f>ANAM[[#This Row],[VALOR Corregida]]/1000</f>
        <v>5.0000000000000002E-5</v>
      </c>
      <c r="J7899" t="s">
        <v>23</v>
      </c>
      <c r="K7899" t="s">
        <v>315</v>
      </c>
      <c r="L7899" t="s">
        <v>398</v>
      </c>
      <c r="M7899" t="s">
        <v>465</v>
      </c>
      <c r="N7899">
        <v>-23.75722</v>
      </c>
      <c r="O7899">
        <v>-70.458340000000007</v>
      </c>
      <c r="P7899">
        <v>1</v>
      </c>
      <c r="Q7899">
        <v>2017</v>
      </c>
      <c r="R7899" s="2">
        <v>42913</v>
      </c>
      <c r="S7899" s="2">
        <v>42914</v>
      </c>
      <c r="T7899" s="2">
        <v>42921</v>
      </c>
      <c r="U7899" s="2"/>
    </row>
    <row r="7900" spans="1:25" x14ac:dyDescent="0.3">
      <c r="A7900" t="s">
        <v>19</v>
      </c>
      <c r="B7900" t="s">
        <v>20</v>
      </c>
      <c r="C7900" t="s">
        <v>460</v>
      </c>
      <c r="D7900" t="s">
        <v>461</v>
      </c>
      <c r="E7900" s="5" t="s">
        <v>522</v>
      </c>
      <c r="F7900">
        <v>5</v>
      </c>
      <c r="G7900" t="s">
        <v>22</v>
      </c>
      <c r="H7900">
        <v>15</v>
      </c>
      <c r="I7900">
        <f>ANAM[[#This Row],[VALOR Corregida]]/1000</f>
        <v>1.4999999999999999E-2</v>
      </c>
      <c r="J7900" t="s">
        <v>23</v>
      </c>
      <c r="K7900" t="s">
        <v>315</v>
      </c>
      <c r="L7900" t="s">
        <v>398</v>
      </c>
      <c r="M7900" t="s">
        <v>465</v>
      </c>
      <c r="N7900">
        <v>-23.75722</v>
      </c>
      <c r="O7900">
        <v>-70.458340000000007</v>
      </c>
      <c r="P7900">
        <v>1</v>
      </c>
      <c r="Q7900">
        <v>2017</v>
      </c>
      <c r="R7900" s="2">
        <v>42913</v>
      </c>
      <c r="S7900" s="2">
        <v>42914</v>
      </c>
      <c r="T7900" s="2">
        <v>42921</v>
      </c>
      <c r="U7900" s="2"/>
    </row>
    <row r="7901" spans="1:25" x14ac:dyDescent="0.3">
      <c r="A7901" t="s">
        <v>19</v>
      </c>
      <c r="B7901" t="s">
        <v>20</v>
      </c>
      <c r="C7901" t="s">
        <v>460</v>
      </c>
      <c r="D7901" t="s">
        <v>461</v>
      </c>
      <c r="E7901" s="5" t="s">
        <v>522</v>
      </c>
      <c r="F7901">
        <v>5</v>
      </c>
      <c r="G7901" t="s">
        <v>414</v>
      </c>
      <c r="H7901">
        <v>0.05</v>
      </c>
      <c r="I7901">
        <f>ANAM[[#This Row],[VALOR Corregida]]/1000</f>
        <v>5.0000000000000002E-5</v>
      </c>
      <c r="J7901" t="s">
        <v>23</v>
      </c>
      <c r="K7901" t="s">
        <v>315</v>
      </c>
      <c r="L7901" t="s">
        <v>398</v>
      </c>
      <c r="M7901" t="s">
        <v>465</v>
      </c>
      <c r="N7901">
        <v>-23.75722</v>
      </c>
      <c r="O7901">
        <v>-70.458340000000007</v>
      </c>
      <c r="P7901">
        <v>1</v>
      </c>
      <c r="Q7901">
        <v>2017</v>
      </c>
      <c r="R7901" s="2">
        <v>42913</v>
      </c>
      <c r="S7901" s="2">
        <v>42914</v>
      </c>
      <c r="T7901" s="2">
        <v>42921</v>
      </c>
      <c r="U7901" s="2"/>
    </row>
    <row r="7902" spans="1:25" x14ac:dyDescent="0.3">
      <c r="A7902" t="s">
        <v>19</v>
      </c>
      <c r="B7902" t="s">
        <v>20</v>
      </c>
      <c r="C7902" t="s">
        <v>460</v>
      </c>
      <c r="D7902" t="s">
        <v>461</v>
      </c>
      <c r="E7902" s="5" t="s">
        <v>522</v>
      </c>
      <c r="F7902">
        <v>5</v>
      </c>
      <c r="G7902" t="s">
        <v>415</v>
      </c>
      <c r="H7902">
        <v>0.25</v>
      </c>
      <c r="I7902">
        <f>ANAM[[#This Row],[VALOR Corregida]]/1000</f>
        <v>2.5000000000000001E-4</v>
      </c>
      <c r="J7902" t="s">
        <v>23</v>
      </c>
      <c r="K7902" t="s">
        <v>315</v>
      </c>
      <c r="L7902" t="s">
        <v>398</v>
      </c>
      <c r="M7902" t="s">
        <v>465</v>
      </c>
      <c r="N7902">
        <v>-23.75722</v>
      </c>
      <c r="O7902">
        <v>-70.458340000000007</v>
      </c>
      <c r="P7902">
        <v>1</v>
      </c>
      <c r="Q7902">
        <v>2017</v>
      </c>
      <c r="R7902" s="2">
        <v>42913</v>
      </c>
      <c r="S7902" s="2">
        <v>42914</v>
      </c>
      <c r="T7902" s="2">
        <v>42921</v>
      </c>
      <c r="U7902" s="2"/>
    </row>
    <row r="7903" spans="1:25" x14ac:dyDescent="0.3">
      <c r="A7903" t="s">
        <v>19</v>
      </c>
      <c r="B7903" t="s">
        <v>20</v>
      </c>
      <c r="C7903" t="s">
        <v>460</v>
      </c>
      <c r="D7903" t="s">
        <v>461</v>
      </c>
      <c r="E7903" s="5" t="s">
        <v>522</v>
      </c>
      <c r="F7903">
        <v>5</v>
      </c>
      <c r="G7903" t="s">
        <v>416</v>
      </c>
      <c r="H7903">
        <v>0.05</v>
      </c>
      <c r="I7903">
        <f>ANAM[[#This Row],[VALOR Corregida]]/1000</f>
        <v>5.0000000000000002E-5</v>
      </c>
      <c r="J7903" t="s">
        <v>23</v>
      </c>
      <c r="K7903" t="s">
        <v>315</v>
      </c>
      <c r="L7903" t="s">
        <v>398</v>
      </c>
      <c r="M7903" t="s">
        <v>465</v>
      </c>
      <c r="N7903">
        <v>-23.75722</v>
      </c>
      <c r="O7903">
        <v>-70.458340000000007</v>
      </c>
      <c r="P7903">
        <v>1</v>
      </c>
      <c r="Q7903">
        <v>2017</v>
      </c>
      <c r="R7903" s="2">
        <v>42913</v>
      </c>
      <c r="S7903" s="2">
        <v>42914</v>
      </c>
      <c r="T7903" s="2">
        <v>42921</v>
      </c>
      <c r="U7903" s="2"/>
    </row>
    <row r="7904" spans="1:25" x14ac:dyDescent="0.3">
      <c r="A7904" t="s">
        <v>19</v>
      </c>
      <c r="B7904" t="s">
        <v>20</v>
      </c>
      <c r="C7904" t="s">
        <v>460</v>
      </c>
      <c r="D7904" t="s">
        <v>461</v>
      </c>
      <c r="E7904" s="5" t="s">
        <v>522</v>
      </c>
      <c r="F7904">
        <v>5</v>
      </c>
      <c r="G7904" t="s">
        <v>417</v>
      </c>
      <c r="H7904">
        <v>0.05</v>
      </c>
      <c r="I7904">
        <f>ANAM[[#This Row],[VALOR Corregida]]/1000</f>
        <v>5.0000000000000002E-5</v>
      </c>
      <c r="J7904" t="s">
        <v>23</v>
      </c>
      <c r="K7904" t="s">
        <v>315</v>
      </c>
      <c r="L7904" t="s">
        <v>398</v>
      </c>
      <c r="M7904" t="s">
        <v>465</v>
      </c>
      <c r="N7904">
        <v>-23.75722</v>
      </c>
      <c r="O7904">
        <v>-70.458340000000007</v>
      </c>
      <c r="P7904">
        <v>1</v>
      </c>
      <c r="Q7904">
        <v>2017</v>
      </c>
      <c r="R7904" s="2">
        <v>42913</v>
      </c>
      <c r="S7904" s="2">
        <v>42914</v>
      </c>
      <c r="T7904" s="2">
        <v>42921</v>
      </c>
      <c r="U7904" s="2"/>
    </row>
    <row r="7905" spans="1:25" x14ac:dyDescent="0.3">
      <c r="A7905" t="s">
        <v>19</v>
      </c>
      <c r="B7905" t="s">
        <v>20</v>
      </c>
      <c r="C7905" t="s">
        <v>460</v>
      </c>
      <c r="D7905" t="s">
        <v>461</v>
      </c>
      <c r="E7905" s="5" t="s">
        <v>522</v>
      </c>
      <c r="F7905">
        <v>5</v>
      </c>
      <c r="G7905" t="s">
        <v>418</v>
      </c>
      <c r="H7905">
        <v>0.05</v>
      </c>
      <c r="I7905">
        <f>ANAM[[#This Row],[VALOR Corregida]]/1000</f>
        <v>5.0000000000000002E-5</v>
      </c>
      <c r="J7905" t="s">
        <v>23</v>
      </c>
      <c r="K7905" t="s">
        <v>315</v>
      </c>
      <c r="L7905" t="s">
        <v>398</v>
      </c>
      <c r="M7905" t="s">
        <v>465</v>
      </c>
      <c r="N7905">
        <v>-23.75722</v>
      </c>
      <c r="O7905">
        <v>-70.458340000000007</v>
      </c>
      <c r="P7905">
        <v>1</v>
      </c>
      <c r="Q7905">
        <v>2017</v>
      </c>
      <c r="R7905" s="2">
        <v>42913</v>
      </c>
      <c r="S7905" s="2">
        <v>42914</v>
      </c>
      <c r="T7905" s="2">
        <v>42921</v>
      </c>
      <c r="U7905" s="2"/>
    </row>
    <row r="7906" spans="1:25" x14ac:dyDescent="0.3">
      <c r="A7906" t="s">
        <v>19</v>
      </c>
      <c r="B7906" t="s">
        <v>20</v>
      </c>
      <c r="C7906" t="s">
        <v>460</v>
      </c>
      <c r="D7906" t="s">
        <v>461</v>
      </c>
      <c r="E7906" s="5" t="s">
        <v>522</v>
      </c>
      <c r="F7906">
        <v>5</v>
      </c>
      <c r="G7906" t="s">
        <v>419</v>
      </c>
      <c r="H7906">
        <v>0.05</v>
      </c>
      <c r="I7906">
        <f>ANAM[[#This Row],[VALOR Corregida]]/1000</f>
        <v>5.0000000000000002E-5</v>
      </c>
      <c r="J7906" t="s">
        <v>23</v>
      </c>
      <c r="K7906" t="s">
        <v>315</v>
      </c>
      <c r="L7906" t="s">
        <v>398</v>
      </c>
      <c r="M7906" t="s">
        <v>465</v>
      </c>
      <c r="N7906">
        <v>-23.75722</v>
      </c>
      <c r="O7906">
        <v>-70.458340000000007</v>
      </c>
      <c r="P7906">
        <v>1</v>
      </c>
      <c r="Q7906">
        <v>2017</v>
      </c>
      <c r="R7906" s="2">
        <v>42913</v>
      </c>
      <c r="S7906" s="2">
        <v>42914</v>
      </c>
      <c r="T7906" s="2">
        <v>42921</v>
      </c>
      <c r="U7906" s="2"/>
    </row>
    <row r="7907" spans="1:25" x14ac:dyDescent="0.3">
      <c r="A7907" t="s">
        <v>19</v>
      </c>
      <c r="B7907" t="s">
        <v>20</v>
      </c>
      <c r="C7907" t="s">
        <v>460</v>
      </c>
      <c r="D7907" t="s">
        <v>461</v>
      </c>
      <c r="E7907" s="5" t="s">
        <v>522</v>
      </c>
      <c r="F7907">
        <v>5</v>
      </c>
      <c r="G7907" t="s">
        <v>420</v>
      </c>
      <c r="H7907">
        <v>0.05</v>
      </c>
      <c r="I7907">
        <f>ANAM[[#This Row],[VALOR Corregida]]/1000</f>
        <v>5.0000000000000002E-5</v>
      </c>
      <c r="J7907" t="s">
        <v>23</v>
      </c>
      <c r="K7907" t="s">
        <v>315</v>
      </c>
      <c r="L7907" t="s">
        <v>398</v>
      </c>
      <c r="M7907" t="s">
        <v>465</v>
      </c>
      <c r="N7907">
        <v>-23.75722</v>
      </c>
      <c r="O7907">
        <v>-70.458340000000007</v>
      </c>
      <c r="P7907">
        <v>1</v>
      </c>
      <c r="Q7907">
        <v>2017</v>
      </c>
      <c r="R7907" s="2">
        <v>42913</v>
      </c>
      <c r="S7907" s="2">
        <v>42914</v>
      </c>
      <c r="T7907" s="2">
        <v>42921</v>
      </c>
      <c r="U7907" s="2"/>
    </row>
    <row r="7908" spans="1:25" x14ac:dyDescent="0.3">
      <c r="A7908" t="s">
        <v>19</v>
      </c>
      <c r="B7908" t="s">
        <v>20</v>
      </c>
      <c r="C7908" t="s">
        <v>460</v>
      </c>
      <c r="D7908" t="s">
        <v>461</v>
      </c>
      <c r="E7908" s="5" t="s">
        <v>522</v>
      </c>
      <c r="F7908">
        <v>5</v>
      </c>
      <c r="G7908" t="s">
        <v>345</v>
      </c>
      <c r="H7908">
        <v>0.5</v>
      </c>
      <c r="I7908">
        <f>ANAM[[#This Row],[VALOR Corregida]]/1000</f>
        <v>5.0000000000000001E-4</v>
      </c>
      <c r="J7908" t="s">
        <v>23</v>
      </c>
      <c r="K7908" t="s">
        <v>315</v>
      </c>
      <c r="L7908" t="s">
        <v>398</v>
      </c>
      <c r="M7908" t="s">
        <v>465</v>
      </c>
      <c r="N7908">
        <v>-23.75722</v>
      </c>
      <c r="O7908">
        <v>-70.458340000000007</v>
      </c>
      <c r="P7908">
        <v>1</v>
      </c>
      <c r="Q7908">
        <v>2017</v>
      </c>
      <c r="R7908" s="2">
        <v>42913</v>
      </c>
      <c r="S7908" s="2">
        <v>42914</v>
      </c>
      <c r="T7908" s="2">
        <v>42921</v>
      </c>
      <c r="U7908" s="2"/>
    </row>
    <row r="7909" spans="1:25" x14ac:dyDescent="0.3">
      <c r="A7909" t="s">
        <v>19</v>
      </c>
      <c r="B7909" t="s">
        <v>20</v>
      </c>
      <c r="C7909" t="s">
        <v>460</v>
      </c>
      <c r="D7909" t="s">
        <v>461</v>
      </c>
      <c r="E7909" s="5" t="s">
        <v>522</v>
      </c>
      <c r="F7909">
        <v>5</v>
      </c>
      <c r="G7909" t="s">
        <v>346</v>
      </c>
      <c r="H7909">
        <v>1</v>
      </c>
      <c r="I7909">
        <f>ANAM[[#This Row],[VALOR Corregida]]/1000</f>
        <v>1E-3</v>
      </c>
      <c r="J7909" t="s">
        <v>23</v>
      </c>
      <c r="K7909" t="s">
        <v>24</v>
      </c>
      <c r="L7909" t="s">
        <v>398</v>
      </c>
      <c r="M7909" t="s">
        <v>465</v>
      </c>
      <c r="N7909">
        <v>-23.75722</v>
      </c>
      <c r="O7909">
        <v>-70.458340000000007</v>
      </c>
      <c r="P7909">
        <v>1</v>
      </c>
      <c r="Q7909">
        <v>2017</v>
      </c>
      <c r="R7909" s="2">
        <v>42913</v>
      </c>
      <c r="S7909" s="2">
        <v>42914</v>
      </c>
      <c r="T7909" s="2">
        <v>42921</v>
      </c>
      <c r="U7909" s="2"/>
    </row>
    <row r="7910" spans="1:25" x14ac:dyDescent="0.3">
      <c r="A7910" t="s">
        <v>19</v>
      </c>
      <c r="B7910" t="s">
        <v>20</v>
      </c>
      <c r="C7910" t="s">
        <v>460</v>
      </c>
      <c r="D7910" t="s">
        <v>461</v>
      </c>
      <c r="E7910" s="5" t="s">
        <v>522</v>
      </c>
      <c r="F7910">
        <v>5</v>
      </c>
      <c r="G7910" t="s">
        <v>30</v>
      </c>
      <c r="H7910">
        <v>0.9</v>
      </c>
      <c r="I7910">
        <f>ANAM[[#This Row],[VALOR Corregida]]/1000</f>
        <v>8.9999999999999998E-4</v>
      </c>
      <c r="J7910" t="s">
        <v>31</v>
      </c>
      <c r="K7910" t="s">
        <v>315</v>
      </c>
      <c r="L7910" t="s">
        <v>398</v>
      </c>
      <c r="M7910" t="s">
        <v>465</v>
      </c>
      <c r="N7910">
        <v>-23.75722</v>
      </c>
      <c r="O7910">
        <v>-70.458340000000007</v>
      </c>
      <c r="P7910">
        <v>1</v>
      </c>
      <c r="Q7910">
        <v>2017</v>
      </c>
      <c r="R7910" s="2">
        <v>42913</v>
      </c>
      <c r="S7910" s="2">
        <v>42914</v>
      </c>
      <c r="T7910" s="2">
        <v>42921</v>
      </c>
      <c r="U7910" s="2"/>
      <c r="X7910">
        <f>0.000000000001*H7910^4-0.00000001*H7910^3+0.00004*H7910^2-0.0733*H7910+97.8</f>
        <v>97.734062392710655</v>
      </c>
      <c r="Y7910">
        <f>X7910*0.12</f>
        <v>11.728087487125277</v>
      </c>
    </row>
    <row r="7911" spans="1:25" x14ac:dyDescent="0.3">
      <c r="A7911" t="s">
        <v>19</v>
      </c>
      <c r="B7911" t="s">
        <v>20</v>
      </c>
      <c r="C7911" t="s">
        <v>460</v>
      </c>
      <c r="D7911" t="s">
        <v>461</v>
      </c>
      <c r="E7911" s="5" t="s">
        <v>522</v>
      </c>
      <c r="F7911">
        <v>5</v>
      </c>
      <c r="G7911" t="s">
        <v>421</v>
      </c>
      <c r="H7911">
        <v>0.05</v>
      </c>
      <c r="I7911">
        <f>ANAM[[#This Row],[VALOR Corregida]]/1000</f>
        <v>5.0000000000000002E-5</v>
      </c>
      <c r="J7911" t="s">
        <v>23</v>
      </c>
      <c r="K7911" t="s">
        <v>315</v>
      </c>
      <c r="L7911" t="s">
        <v>398</v>
      </c>
      <c r="M7911" t="s">
        <v>465</v>
      </c>
      <c r="N7911">
        <v>-23.75722</v>
      </c>
      <c r="O7911">
        <v>-70.458340000000007</v>
      </c>
      <c r="P7911">
        <v>1</v>
      </c>
      <c r="Q7911">
        <v>2017</v>
      </c>
      <c r="R7911" s="2">
        <v>42913</v>
      </c>
      <c r="S7911" s="2">
        <v>42914</v>
      </c>
      <c r="T7911" s="2">
        <v>42921</v>
      </c>
      <c r="U7911" s="2"/>
    </row>
    <row r="7912" spans="1:25" x14ac:dyDescent="0.3">
      <c r="A7912" t="s">
        <v>19</v>
      </c>
      <c r="B7912" t="s">
        <v>20</v>
      </c>
      <c r="C7912" t="s">
        <v>460</v>
      </c>
      <c r="D7912" t="s">
        <v>461</v>
      </c>
      <c r="E7912" s="5" t="s">
        <v>522</v>
      </c>
      <c r="F7912">
        <v>5</v>
      </c>
      <c r="G7912" t="s">
        <v>422</v>
      </c>
      <c r="H7912">
        <v>0.05</v>
      </c>
      <c r="I7912">
        <f>ANAM[[#This Row],[VALOR Corregida]]/1000</f>
        <v>5.0000000000000002E-5</v>
      </c>
      <c r="J7912" t="s">
        <v>23</v>
      </c>
      <c r="K7912" t="s">
        <v>315</v>
      </c>
      <c r="L7912" t="s">
        <v>398</v>
      </c>
      <c r="M7912" t="s">
        <v>465</v>
      </c>
      <c r="N7912">
        <v>-23.75722</v>
      </c>
      <c r="O7912">
        <v>-70.458340000000007</v>
      </c>
      <c r="P7912">
        <v>1</v>
      </c>
      <c r="Q7912">
        <v>2017</v>
      </c>
      <c r="R7912" s="2">
        <v>42913</v>
      </c>
      <c r="S7912" s="2">
        <v>42914</v>
      </c>
      <c r="T7912" s="2">
        <v>42921</v>
      </c>
      <c r="U7912" s="2"/>
    </row>
    <row r="7913" spans="1:25" x14ac:dyDescent="0.3">
      <c r="A7913" t="s">
        <v>19</v>
      </c>
      <c r="B7913" t="s">
        <v>20</v>
      </c>
      <c r="C7913" t="s">
        <v>460</v>
      </c>
      <c r="D7913" t="s">
        <v>461</v>
      </c>
      <c r="E7913" s="5" t="s">
        <v>522</v>
      </c>
      <c r="F7913">
        <v>5</v>
      </c>
      <c r="G7913" t="s">
        <v>423</v>
      </c>
      <c r="H7913">
        <v>0.05</v>
      </c>
      <c r="I7913">
        <f>ANAM[[#This Row],[VALOR Corregida]]/1000</f>
        <v>5.0000000000000002E-5</v>
      </c>
      <c r="J7913" t="s">
        <v>23</v>
      </c>
      <c r="K7913" t="s">
        <v>315</v>
      </c>
      <c r="L7913" t="s">
        <v>398</v>
      </c>
      <c r="M7913" t="s">
        <v>465</v>
      </c>
      <c r="N7913">
        <v>-23.75722</v>
      </c>
      <c r="O7913">
        <v>-70.458340000000007</v>
      </c>
      <c r="P7913">
        <v>1</v>
      </c>
      <c r="Q7913">
        <v>2017</v>
      </c>
      <c r="R7913" s="2">
        <v>42913</v>
      </c>
      <c r="S7913" s="2">
        <v>42914</v>
      </c>
      <c r="T7913" s="2">
        <v>42921</v>
      </c>
      <c r="U7913" s="2"/>
    </row>
    <row r="7914" spans="1:25" x14ac:dyDescent="0.3">
      <c r="A7914" t="s">
        <v>19</v>
      </c>
      <c r="B7914" t="s">
        <v>20</v>
      </c>
      <c r="C7914" t="s">
        <v>460</v>
      </c>
      <c r="D7914" t="s">
        <v>461</v>
      </c>
      <c r="E7914" s="5" t="s">
        <v>522</v>
      </c>
      <c r="F7914">
        <v>5</v>
      </c>
      <c r="G7914" t="s">
        <v>424</v>
      </c>
      <c r="H7914">
        <v>0.05</v>
      </c>
      <c r="I7914">
        <f>ANAM[[#This Row],[VALOR Corregida]]/1000</f>
        <v>5.0000000000000002E-5</v>
      </c>
      <c r="J7914" t="s">
        <v>23</v>
      </c>
      <c r="K7914" t="s">
        <v>315</v>
      </c>
      <c r="L7914" t="s">
        <v>398</v>
      </c>
      <c r="M7914" t="s">
        <v>465</v>
      </c>
      <c r="N7914">
        <v>-23.75722</v>
      </c>
      <c r="O7914">
        <v>-70.458340000000007</v>
      </c>
      <c r="P7914">
        <v>1</v>
      </c>
      <c r="Q7914">
        <v>2017</v>
      </c>
      <c r="R7914" s="2">
        <v>42913</v>
      </c>
      <c r="S7914" s="2">
        <v>42914</v>
      </c>
      <c r="T7914" s="2">
        <v>42921</v>
      </c>
      <c r="U7914" s="2"/>
    </row>
    <row r="7915" spans="1:25" x14ac:dyDescent="0.3">
      <c r="A7915" t="s">
        <v>19</v>
      </c>
      <c r="B7915" t="s">
        <v>20</v>
      </c>
      <c r="C7915" t="s">
        <v>460</v>
      </c>
      <c r="D7915" t="s">
        <v>461</v>
      </c>
      <c r="E7915" s="5" t="s">
        <v>522</v>
      </c>
      <c r="F7915">
        <v>5</v>
      </c>
      <c r="G7915" t="s">
        <v>425</v>
      </c>
      <c r="H7915">
        <v>0.05</v>
      </c>
      <c r="I7915">
        <f>ANAM[[#This Row],[VALOR Corregida]]/1000</f>
        <v>5.0000000000000002E-5</v>
      </c>
      <c r="J7915" t="s">
        <v>23</v>
      </c>
      <c r="K7915" t="s">
        <v>315</v>
      </c>
      <c r="L7915" t="s">
        <v>398</v>
      </c>
      <c r="M7915" t="s">
        <v>465</v>
      </c>
      <c r="N7915">
        <v>-23.75722</v>
      </c>
      <c r="O7915">
        <v>-70.458340000000007</v>
      </c>
      <c r="P7915">
        <v>1</v>
      </c>
      <c r="Q7915">
        <v>2017</v>
      </c>
      <c r="R7915" s="2">
        <v>42913</v>
      </c>
      <c r="S7915" s="2">
        <v>42914</v>
      </c>
      <c r="T7915" s="2">
        <v>42921</v>
      </c>
      <c r="U7915" s="2"/>
    </row>
    <row r="7916" spans="1:25" x14ac:dyDescent="0.3">
      <c r="A7916" t="s">
        <v>19</v>
      </c>
      <c r="B7916" t="s">
        <v>20</v>
      </c>
      <c r="C7916" t="s">
        <v>460</v>
      </c>
      <c r="D7916" t="s">
        <v>461</v>
      </c>
      <c r="E7916" s="5" t="s">
        <v>522</v>
      </c>
      <c r="F7916">
        <v>5</v>
      </c>
      <c r="G7916" t="s">
        <v>126</v>
      </c>
      <c r="H7916">
        <v>5.2999999999999999E-2</v>
      </c>
      <c r="I7916">
        <f>ANAM[[#This Row],[VALOR Corregida]]/1000</f>
        <v>5.3000000000000001E-5</v>
      </c>
      <c r="J7916" t="s">
        <v>27</v>
      </c>
      <c r="K7916" t="s">
        <v>24</v>
      </c>
      <c r="L7916" t="s">
        <v>398</v>
      </c>
      <c r="M7916" t="s">
        <v>465</v>
      </c>
      <c r="N7916">
        <v>-23.75722</v>
      </c>
      <c r="O7916">
        <v>-70.458340000000007</v>
      </c>
      <c r="P7916">
        <v>1</v>
      </c>
      <c r="Q7916">
        <v>2017</v>
      </c>
      <c r="R7916" s="2">
        <v>42913</v>
      </c>
      <c r="S7916" s="2">
        <v>42914</v>
      </c>
      <c r="T7916" s="2">
        <v>42921</v>
      </c>
      <c r="U7916" s="2"/>
      <c r="X7916">
        <f>-0.0008*H7916^2-0.94*H7916+97.2</f>
        <v>97.150177752800005</v>
      </c>
      <c r="Y7916">
        <f>X7916*0.12</f>
        <v>11.658021330336</v>
      </c>
    </row>
    <row r="7917" spans="1:25" x14ac:dyDescent="0.3">
      <c r="A7917" t="s">
        <v>19</v>
      </c>
      <c r="B7917" t="s">
        <v>20</v>
      </c>
      <c r="C7917" t="s">
        <v>460</v>
      </c>
      <c r="D7917" t="s">
        <v>461</v>
      </c>
      <c r="E7917" s="5" t="s">
        <v>522</v>
      </c>
      <c r="F7917">
        <v>5</v>
      </c>
      <c r="G7917" t="s">
        <v>426</v>
      </c>
      <c r="H7917">
        <v>1.25</v>
      </c>
      <c r="I7917">
        <f>ANAM[[#This Row],[VALOR Corregida]]/1000</f>
        <v>1.25E-3</v>
      </c>
      <c r="J7917" t="s">
        <v>27</v>
      </c>
      <c r="K7917" t="s">
        <v>315</v>
      </c>
      <c r="L7917" t="s">
        <v>398</v>
      </c>
      <c r="M7917" t="s">
        <v>465</v>
      </c>
      <c r="N7917">
        <v>-23.75722</v>
      </c>
      <c r="O7917">
        <v>-70.458340000000007</v>
      </c>
      <c r="P7917">
        <v>1</v>
      </c>
      <c r="Q7917">
        <v>2017</v>
      </c>
      <c r="R7917" s="2">
        <v>42913</v>
      </c>
      <c r="S7917" s="2">
        <v>42914</v>
      </c>
      <c r="T7917" s="2">
        <v>42921</v>
      </c>
      <c r="U7917" s="2"/>
    </row>
    <row r="7918" spans="1:25" x14ac:dyDescent="0.3">
      <c r="A7918" t="s">
        <v>19</v>
      </c>
      <c r="B7918" t="s">
        <v>20</v>
      </c>
      <c r="C7918" t="s">
        <v>460</v>
      </c>
      <c r="D7918" t="s">
        <v>461</v>
      </c>
      <c r="E7918" s="5" t="s">
        <v>522</v>
      </c>
      <c r="F7918">
        <v>5</v>
      </c>
      <c r="G7918" t="s">
        <v>428</v>
      </c>
      <c r="H7918">
        <v>0.05</v>
      </c>
      <c r="I7918">
        <f>ANAM[[#This Row],[VALOR Corregida]]/1000</f>
        <v>5.0000000000000002E-5</v>
      </c>
      <c r="J7918" t="s">
        <v>23</v>
      </c>
      <c r="K7918" t="s">
        <v>315</v>
      </c>
      <c r="L7918" t="s">
        <v>398</v>
      </c>
      <c r="M7918" t="s">
        <v>465</v>
      </c>
      <c r="N7918">
        <v>-23.75722</v>
      </c>
      <c r="O7918">
        <v>-70.458340000000007</v>
      </c>
      <c r="P7918">
        <v>1</v>
      </c>
      <c r="Q7918">
        <v>2017</v>
      </c>
      <c r="R7918" s="2">
        <v>42913</v>
      </c>
      <c r="S7918" s="2">
        <v>42914</v>
      </c>
      <c r="T7918" s="2">
        <v>42921</v>
      </c>
      <c r="U7918" s="2"/>
    </row>
    <row r="7919" spans="1:25" x14ac:dyDescent="0.3">
      <c r="A7919" t="s">
        <v>19</v>
      </c>
      <c r="B7919" t="s">
        <v>20</v>
      </c>
      <c r="C7919" t="s">
        <v>460</v>
      </c>
      <c r="D7919" t="s">
        <v>461</v>
      </c>
      <c r="E7919" s="5" t="s">
        <v>522</v>
      </c>
      <c r="F7919">
        <v>5</v>
      </c>
      <c r="G7919" t="s">
        <v>348</v>
      </c>
      <c r="H7919">
        <v>2.5000000000000001E-4</v>
      </c>
      <c r="I7919">
        <f>ANAM[[#This Row],[VALOR Corregida]]/1000</f>
        <v>2.4999999999999999E-7</v>
      </c>
      <c r="J7919" t="s">
        <v>23</v>
      </c>
      <c r="K7919" t="s">
        <v>315</v>
      </c>
      <c r="L7919" t="s">
        <v>398</v>
      </c>
      <c r="M7919" t="s">
        <v>465</v>
      </c>
      <c r="N7919">
        <v>-23.75722</v>
      </c>
      <c r="O7919">
        <v>-70.458340000000007</v>
      </c>
      <c r="P7919">
        <v>1</v>
      </c>
      <c r="Q7919">
        <v>2017</v>
      </c>
      <c r="R7919" s="2">
        <v>42913</v>
      </c>
      <c r="S7919" s="2">
        <v>42914</v>
      </c>
      <c r="T7919" s="2">
        <v>42921</v>
      </c>
      <c r="U7919" s="2"/>
    </row>
    <row r="7920" spans="1:25" x14ac:dyDescent="0.3">
      <c r="A7920" t="s">
        <v>19</v>
      </c>
      <c r="B7920" t="s">
        <v>20</v>
      </c>
      <c r="C7920" t="s">
        <v>460</v>
      </c>
      <c r="D7920" t="s">
        <v>461</v>
      </c>
      <c r="E7920" s="5" t="s">
        <v>522</v>
      </c>
      <c r="F7920">
        <v>5</v>
      </c>
      <c r="G7920" t="s">
        <v>429</v>
      </c>
      <c r="H7920">
        <v>0.05</v>
      </c>
      <c r="I7920">
        <f>ANAM[[#This Row],[VALOR Corregida]]/1000</f>
        <v>5.0000000000000002E-5</v>
      </c>
      <c r="J7920" t="s">
        <v>23</v>
      </c>
      <c r="K7920" t="s">
        <v>315</v>
      </c>
      <c r="L7920" t="s">
        <v>398</v>
      </c>
      <c r="M7920" t="s">
        <v>465</v>
      </c>
      <c r="N7920">
        <v>-23.75722</v>
      </c>
      <c r="O7920">
        <v>-70.458340000000007</v>
      </c>
      <c r="P7920">
        <v>1</v>
      </c>
      <c r="Q7920">
        <v>2017</v>
      </c>
      <c r="R7920" s="2">
        <v>42913</v>
      </c>
      <c r="S7920" s="2">
        <v>42914</v>
      </c>
      <c r="T7920" s="2">
        <v>42921</v>
      </c>
      <c r="U7920" s="2"/>
    </row>
    <row r="7921" spans="1:25" x14ac:dyDescent="0.3">
      <c r="A7921" t="s">
        <v>19</v>
      </c>
      <c r="B7921" t="s">
        <v>20</v>
      </c>
      <c r="C7921" t="s">
        <v>460</v>
      </c>
      <c r="D7921" t="s">
        <v>461</v>
      </c>
      <c r="E7921" s="5" t="s">
        <v>522</v>
      </c>
      <c r="F7921">
        <v>5</v>
      </c>
      <c r="G7921" t="s">
        <v>40</v>
      </c>
      <c r="H7921">
        <v>2.08</v>
      </c>
      <c r="I7921">
        <f>ANAM[[#This Row],[VALOR Corregida]]/1000</f>
        <v>2.0800000000000003E-3</v>
      </c>
      <c r="J7921" t="s">
        <v>27</v>
      </c>
      <c r="K7921" t="s">
        <v>24</v>
      </c>
      <c r="L7921" t="s">
        <v>398</v>
      </c>
      <c r="M7921" t="s">
        <v>465</v>
      </c>
      <c r="N7921">
        <v>-23.75722</v>
      </c>
      <c r="O7921">
        <v>-70.458340000000007</v>
      </c>
      <c r="P7921">
        <v>1</v>
      </c>
      <c r="Q7921">
        <v>2017</v>
      </c>
      <c r="R7921" s="2">
        <v>42913</v>
      </c>
      <c r="S7921" s="2">
        <v>42914</v>
      </c>
      <c r="T7921" s="2">
        <v>42921</v>
      </c>
      <c r="U7921" s="2"/>
    </row>
    <row r="7922" spans="1:25" x14ac:dyDescent="0.3">
      <c r="A7922" t="s">
        <v>19</v>
      </c>
      <c r="B7922" t="s">
        <v>20</v>
      </c>
      <c r="C7922" t="s">
        <v>460</v>
      </c>
      <c r="D7922" t="s">
        <v>461</v>
      </c>
      <c r="E7922" s="5" t="s">
        <v>522</v>
      </c>
      <c r="F7922">
        <v>5</v>
      </c>
      <c r="G7922" t="s">
        <v>41</v>
      </c>
      <c r="H7922">
        <v>0.01</v>
      </c>
      <c r="I7922">
        <f>ANAM[[#This Row],[VALOR Corregida]]/1000</f>
        <v>1.0000000000000001E-5</v>
      </c>
      <c r="J7922" t="s">
        <v>27</v>
      </c>
      <c r="K7922" t="s">
        <v>315</v>
      </c>
      <c r="L7922" t="s">
        <v>398</v>
      </c>
      <c r="M7922" t="s">
        <v>465</v>
      </c>
      <c r="N7922">
        <v>-23.75722</v>
      </c>
      <c r="O7922">
        <v>-70.458340000000007</v>
      </c>
      <c r="P7922">
        <v>1</v>
      </c>
      <c r="Q7922">
        <v>2017</v>
      </c>
      <c r="R7922" s="2">
        <v>42913</v>
      </c>
      <c r="S7922" s="2">
        <v>42914</v>
      </c>
      <c r="T7922" s="2">
        <v>42921</v>
      </c>
      <c r="U7922" s="2"/>
    </row>
    <row r="7923" spans="1:25" x14ac:dyDescent="0.3">
      <c r="A7923" t="s">
        <v>19</v>
      </c>
      <c r="B7923" t="s">
        <v>20</v>
      </c>
      <c r="C7923" t="s">
        <v>460</v>
      </c>
      <c r="D7923" t="s">
        <v>461</v>
      </c>
      <c r="E7923" s="5" t="s">
        <v>522</v>
      </c>
      <c r="F7923">
        <v>5</v>
      </c>
      <c r="G7923" t="s">
        <v>349</v>
      </c>
      <c r="H7923">
        <v>7</v>
      </c>
      <c r="I7923">
        <f>ANAM[[#This Row],[VALOR Corregida]]/1000</f>
        <v>7.0000000000000001E-3</v>
      </c>
      <c r="J7923" t="s">
        <v>27</v>
      </c>
      <c r="K7923" t="s">
        <v>24</v>
      </c>
      <c r="L7923" t="s">
        <v>398</v>
      </c>
      <c r="M7923" t="s">
        <v>465</v>
      </c>
      <c r="N7923">
        <v>-23.75722</v>
      </c>
      <c r="O7923">
        <v>-70.458340000000007</v>
      </c>
      <c r="P7923">
        <v>1</v>
      </c>
      <c r="Q7923">
        <v>2017</v>
      </c>
      <c r="R7923" s="2">
        <v>42913</v>
      </c>
      <c r="S7923" s="2">
        <v>42914</v>
      </c>
      <c r="T7923" s="2">
        <v>42921</v>
      </c>
      <c r="U7923" s="2"/>
      <c r="X7923">
        <f>-0.14*H7923^3+1.81*H7923^2+5.68*H7923+1.92</f>
        <v>82.35</v>
      </c>
      <c r="Y7923">
        <f>X7923*0.2</f>
        <v>16.47</v>
      </c>
    </row>
    <row r="7924" spans="1:25" x14ac:dyDescent="0.3">
      <c r="A7924" t="s">
        <v>19</v>
      </c>
      <c r="B7924" t="s">
        <v>20</v>
      </c>
      <c r="C7924" t="s">
        <v>460</v>
      </c>
      <c r="D7924" t="s">
        <v>461</v>
      </c>
      <c r="E7924" s="5" t="s">
        <v>522</v>
      </c>
      <c r="F7924">
        <v>5</v>
      </c>
      <c r="G7924" t="s">
        <v>466</v>
      </c>
      <c r="H7924">
        <v>0.05</v>
      </c>
      <c r="I7924">
        <f>ANAM[[#This Row],[VALOR Corregida]]/1000</f>
        <v>5.0000000000000002E-5</v>
      </c>
      <c r="J7924" t="s">
        <v>23</v>
      </c>
      <c r="K7924" t="s">
        <v>315</v>
      </c>
      <c r="L7924" t="s">
        <v>398</v>
      </c>
      <c r="M7924" t="s">
        <v>465</v>
      </c>
      <c r="N7924">
        <v>-23.75722</v>
      </c>
      <c r="O7924">
        <v>-70.458340000000007</v>
      </c>
      <c r="P7924">
        <v>1</v>
      </c>
      <c r="Q7924">
        <v>2017</v>
      </c>
      <c r="R7924" s="2">
        <v>42913</v>
      </c>
      <c r="S7924" s="2">
        <v>42914</v>
      </c>
      <c r="T7924" s="2">
        <v>42921</v>
      </c>
      <c r="U7924" s="2"/>
    </row>
    <row r="7925" spans="1:25" x14ac:dyDescent="0.3">
      <c r="A7925" t="s">
        <v>19</v>
      </c>
      <c r="B7925" t="s">
        <v>20</v>
      </c>
      <c r="C7925" t="s">
        <v>460</v>
      </c>
      <c r="D7925" t="s">
        <v>461</v>
      </c>
      <c r="E7925" s="5" t="s">
        <v>522</v>
      </c>
      <c r="F7925">
        <v>5</v>
      </c>
      <c r="G7925" t="s">
        <v>350</v>
      </c>
      <c r="H7925">
        <v>1.25</v>
      </c>
      <c r="I7925">
        <f>ANAM[[#This Row],[VALOR Corregida]]/1000</f>
        <v>1.25E-3</v>
      </c>
      <c r="J7925" t="s">
        <v>23</v>
      </c>
      <c r="K7925" t="s">
        <v>315</v>
      </c>
      <c r="L7925" t="s">
        <v>398</v>
      </c>
      <c r="M7925" t="s">
        <v>465</v>
      </c>
      <c r="N7925">
        <v>-23.75722</v>
      </c>
      <c r="O7925">
        <v>-70.458340000000007</v>
      </c>
      <c r="P7925">
        <v>1</v>
      </c>
      <c r="Q7925">
        <v>2017</v>
      </c>
      <c r="R7925" s="2">
        <v>42913</v>
      </c>
      <c r="S7925" s="2">
        <v>42914</v>
      </c>
      <c r="T7925" s="2">
        <v>42921</v>
      </c>
      <c r="U7925" s="2"/>
    </row>
    <row r="7926" spans="1:25" x14ac:dyDescent="0.3">
      <c r="A7926" t="s">
        <v>19</v>
      </c>
      <c r="B7926" t="s">
        <v>20</v>
      </c>
      <c r="C7926" t="s">
        <v>460</v>
      </c>
      <c r="D7926" t="s">
        <v>461</v>
      </c>
      <c r="E7926" s="5" t="s">
        <v>522</v>
      </c>
      <c r="F7926">
        <v>5</v>
      </c>
      <c r="G7926" t="s">
        <v>352</v>
      </c>
      <c r="H7926">
        <v>2.5</v>
      </c>
      <c r="I7926">
        <f>ANAM[[#This Row],[VALOR Corregida]]/1000</f>
        <v>2.5000000000000001E-3</v>
      </c>
      <c r="J7926" t="s">
        <v>27</v>
      </c>
      <c r="K7926" t="s">
        <v>315</v>
      </c>
      <c r="L7926" t="s">
        <v>398</v>
      </c>
      <c r="M7926" t="s">
        <v>465</v>
      </c>
      <c r="N7926">
        <v>-23.75722</v>
      </c>
      <c r="O7926">
        <v>-70.458340000000007</v>
      </c>
      <c r="P7926">
        <v>1</v>
      </c>
      <c r="Q7926">
        <v>2017</v>
      </c>
      <c r="R7926" s="2">
        <v>42913</v>
      </c>
      <c r="S7926" s="2">
        <v>42914</v>
      </c>
      <c r="T7926" s="2">
        <v>42921</v>
      </c>
      <c r="U7926" s="2"/>
      <c r="X7926">
        <f>0.0014*H7926^2-0.86*H7926+97.5</f>
        <v>95.358750000000001</v>
      </c>
      <c r="Y7926">
        <f>X7926*0.12</f>
        <v>11.443049999999999</v>
      </c>
    </row>
    <row r="7927" spans="1:25" x14ac:dyDescent="0.3">
      <c r="A7927" t="s">
        <v>152</v>
      </c>
      <c r="B7927" t="s">
        <v>20</v>
      </c>
      <c r="C7927" t="s">
        <v>158</v>
      </c>
      <c r="D7927" t="s">
        <v>395</v>
      </c>
      <c r="E7927">
        <v>140</v>
      </c>
      <c r="F7927">
        <v>0</v>
      </c>
      <c r="G7927" t="s">
        <v>404</v>
      </c>
      <c r="H7927">
        <v>2.0099999999999998</v>
      </c>
      <c r="I7927">
        <f>ANAM[[#This Row],[VALOR Corregida]]/1000</f>
        <v>2.0099999999999996E-3</v>
      </c>
      <c r="J7927" t="s">
        <v>155</v>
      </c>
      <c r="K7927" t="s">
        <v>24</v>
      </c>
      <c r="L7927" t="s">
        <v>398</v>
      </c>
      <c r="M7927" t="s">
        <v>467</v>
      </c>
      <c r="N7927">
        <v>-23.660278000000002</v>
      </c>
      <c r="O7927">
        <v>-70.404167000000001</v>
      </c>
      <c r="P7927">
        <v>1</v>
      </c>
      <c r="Q7927">
        <v>2017</v>
      </c>
      <c r="R7927" s="2">
        <v>42913</v>
      </c>
      <c r="S7927" s="2">
        <v>42914</v>
      </c>
      <c r="T7927" s="2">
        <v>42922</v>
      </c>
      <c r="U7927" s="2"/>
    </row>
    <row r="7928" spans="1:25" x14ac:dyDescent="0.3">
      <c r="A7928" t="s">
        <v>152</v>
      </c>
      <c r="B7928" t="s">
        <v>20</v>
      </c>
      <c r="C7928" t="s">
        <v>158</v>
      </c>
      <c r="D7928" t="s">
        <v>395</v>
      </c>
      <c r="E7928">
        <v>140</v>
      </c>
      <c r="F7928">
        <v>0</v>
      </c>
      <c r="G7928" t="s">
        <v>28</v>
      </c>
      <c r="H7928">
        <v>1.02</v>
      </c>
      <c r="I7928">
        <f>ANAM[[#This Row],[VALOR Corregida]]/1000</f>
        <v>1.0200000000000001E-3</v>
      </c>
      <c r="J7928" t="s">
        <v>155</v>
      </c>
      <c r="K7928" t="s">
        <v>24</v>
      </c>
      <c r="L7928" t="s">
        <v>398</v>
      </c>
      <c r="M7928" t="s">
        <v>467</v>
      </c>
      <c r="N7928">
        <v>-23.660278000000002</v>
      </c>
      <c r="O7928">
        <v>-70.404167000000001</v>
      </c>
      <c r="P7928">
        <v>1</v>
      </c>
      <c r="Q7928">
        <v>2017</v>
      </c>
      <c r="R7928" s="2">
        <v>42913</v>
      </c>
      <c r="S7928" s="2">
        <v>42914</v>
      </c>
      <c r="T7928" s="2">
        <v>42922</v>
      </c>
      <c r="U7928" s="2"/>
    </row>
    <row r="7929" spans="1:25" x14ac:dyDescent="0.3">
      <c r="A7929" t="s">
        <v>152</v>
      </c>
      <c r="B7929" t="s">
        <v>20</v>
      </c>
      <c r="C7929" t="s">
        <v>158</v>
      </c>
      <c r="D7929" t="s">
        <v>395</v>
      </c>
      <c r="E7929">
        <v>140</v>
      </c>
      <c r="F7929">
        <v>0</v>
      </c>
      <c r="G7929" t="s">
        <v>29</v>
      </c>
      <c r="H7929">
        <v>4.4000000000000004</v>
      </c>
      <c r="I7929">
        <f>ANAM[[#This Row],[VALOR Corregida]]/1000</f>
        <v>4.4000000000000003E-3</v>
      </c>
      <c r="J7929" t="s">
        <v>155</v>
      </c>
      <c r="K7929" t="s">
        <v>24</v>
      </c>
      <c r="L7929" t="s">
        <v>398</v>
      </c>
      <c r="M7929" t="s">
        <v>467</v>
      </c>
      <c r="N7929">
        <v>-23.660278000000002</v>
      </c>
      <c r="O7929">
        <v>-70.404167000000001</v>
      </c>
      <c r="P7929">
        <v>1</v>
      </c>
      <c r="Q7929">
        <v>2017</v>
      </c>
      <c r="R7929" s="2">
        <v>42913</v>
      </c>
      <c r="S7929" s="2">
        <v>42914</v>
      </c>
      <c r="T7929" s="2">
        <v>42922</v>
      </c>
      <c r="U7929" s="2"/>
    </row>
    <row r="7930" spans="1:25" x14ac:dyDescent="0.3">
      <c r="A7930" t="s">
        <v>152</v>
      </c>
      <c r="B7930" t="s">
        <v>20</v>
      </c>
      <c r="C7930" t="s">
        <v>158</v>
      </c>
      <c r="D7930" t="s">
        <v>395</v>
      </c>
      <c r="E7930">
        <v>140</v>
      </c>
      <c r="F7930">
        <v>0</v>
      </c>
      <c r="G7930" t="s">
        <v>30</v>
      </c>
      <c r="H7930">
        <v>17</v>
      </c>
      <c r="I7930">
        <f>ANAM[[#This Row],[VALOR Corregida]]/1000</f>
        <v>1.7000000000000001E-2</v>
      </c>
      <c r="J7930" t="s">
        <v>157</v>
      </c>
      <c r="K7930" t="s">
        <v>24</v>
      </c>
      <c r="L7930" t="s">
        <v>398</v>
      </c>
      <c r="M7930" t="s">
        <v>467</v>
      </c>
      <c r="N7930">
        <v>-23.660278000000002</v>
      </c>
      <c r="O7930">
        <v>-70.404167000000001</v>
      </c>
      <c r="P7930">
        <v>1</v>
      </c>
      <c r="Q7930">
        <v>2017</v>
      </c>
      <c r="R7930" s="2">
        <v>42913</v>
      </c>
      <c r="S7930" s="2">
        <v>42914</v>
      </c>
      <c r="T7930" s="2">
        <v>42922</v>
      </c>
      <c r="U7930" s="2"/>
    </row>
    <row r="7931" spans="1:25" x14ac:dyDescent="0.3">
      <c r="A7931" t="s">
        <v>152</v>
      </c>
      <c r="B7931" t="s">
        <v>20</v>
      </c>
      <c r="C7931" t="s">
        <v>158</v>
      </c>
      <c r="D7931" t="s">
        <v>395</v>
      </c>
      <c r="E7931">
        <v>140</v>
      </c>
      <c r="F7931">
        <v>0</v>
      </c>
      <c r="G7931" t="s">
        <v>39</v>
      </c>
      <c r="H7931">
        <v>0.01</v>
      </c>
      <c r="I7931">
        <f>ANAM[[#This Row],[VALOR Corregida]]/1000</f>
        <v>1.0000000000000001E-5</v>
      </c>
      <c r="J7931" t="s">
        <v>155</v>
      </c>
      <c r="K7931" t="s">
        <v>315</v>
      </c>
      <c r="L7931" t="s">
        <v>398</v>
      </c>
      <c r="M7931" t="s">
        <v>467</v>
      </c>
      <c r="N7931">
        <v>-23.660278000000002</v>
      </c>
      <c r="O7931">
        <v>-70.404167000000001</v>
      </c>
      <c r="P7931">
        <v>1</v>
      </c>
      <c r="Q7931">
        <v>2017</v>
      </c>
      <c r="R7931" s="2">
        <v>42913</v>
      </c>
      <c r="S7931" s="2">
        <v>42914</v>
      </c>
      <c r="T7931" s="2">
        <v>42922</v>
      </c>
      <c r="U7931" s="2"/>
    </row>
    <row r="7932" spans="1:25" x14ac:dyDescent="0.3">
      <c r="A7932" t="s">
        <v>152</v>
      </c>
      <c r="B7932" t="s">
        <v>20</v>
      </c>
      <c r="C7932" t="s">
        <v>158</v>
      </c>
      <c r="D7932" t="s">
        <v>395</v>
      </c>
      <c r="E7932">
        <v>140</v>
      </c>
      <c r="F7932">
        <v>0</v>
      </c>
      <c r="G7932" t="s">
        <v>46</v>
      </c>
      <c r="H7932">
        <v>3.34</v>
      </c>
      <c r="I7932">
        <f>ANAM[[#This Row],[VALOR Corregida]]/1000</f>
        <v>3.3399999999999997E-3</v>
      </c>
      <c r="J7932" t="s">
        <v>155</v>
      </c>
      <c r="K7932" t="s">
        <v>24</v>
      </c>
      <c r="L7932" t="s">
        <v>398</v>
      </c>
      <c r="M7932" t="s">
        <v>467</v>
      </c>
      <c r="N7932">
        <v>-23.660278000000002</v>
      </c>
      <c r="O7932">
        <v>-70.404167000000001</v>
      </c>
      <c r="P7932">
        <v>1</v>
      </c>
      <c r="Q7932">
        <v>2017</v>
      </c>
      <c r="R7932" s="2">
        <v>42913</v>
      </c>
      <c r="S7932" s="2">
        <v>42914</v>
      </c>
      <c r="T7932" s="2">
        <v>42922</v>
      </c>
      <c r="U7932" s="2"/>
    </row>
    <row r="7933" spans="1:25" x14ac:dyDescent="0.3">
      <c r="A7933" t="s">
        <v>164</v>
      </c>
      <c r="B7933" t="s">
        <v>20</v>
      </c>
      <c r="C7933" t="s">
        <v>451</v>
      </c>
      <c r="D7933" t="s">
        <v>456</v>
      </c>
      <c r="E7933" s="5" t="s">
        <v>514</v>
      </c>
      <c r="F7933">
        <v>15</v>
      </c>
      <c r="G7933" t="s">
        <v>397</v>
      </c>
      <c r="H7933">
        <v>74.5</v>
      </c>
      <c r="I7933">
        <f>ANAM[[#This Row],[VALOR Corregida]]/1000</f>
        <v>7.4499999999999997E-2</v>
      </c>
      <c r="J7933" t="s">
        <v>167</v>
      </c>
      <c r="K7933" t="s">
        <v>24</v>
      </c>
      <c r="L7933" t="s">
        <v>398</v>
      </c>
      <c r="M7933" t="s">
        <v>468</v>
      </c>
      <c r="N7933">
        <v>-23.481960000000001</v>
      </c>
      <c r="O7933">
        <v>-70.461439999999996</v>
      </c>
      <c r="P7933">
        <v>1</v>
      </c>
      <c r="Q7933">
        <v>2017</v>
      </c>
      <c r="R7933" s="2">
        <v>42913</v>
      </c>
      <c r="S7933" s="2">
        <v>42913</v>
      </c>
      <c r="T7933" s="2">
        <v>42921</v>
      </c>
      <c r="U7933" s="2"/>
    </row>
    <row r="7934" spans="1:25" x14ac:dyDescent="0.3">
      <c r="A7934" t="s">
        <v>164</v>
      </c>
      <c r="B7934" t="s">
        <v>20</v>
      </c>
      <c r="C7934" t="s">
        <v>451</v>
      </c>
      <c r="D7934" t="s">
        <v>456</v>
      </c>
      <c r="E7934" s="5" t="s">
        <v>514</v>
      </c>
      <c r="F7934">
        <v>15</v>
      </c>
      <c r="G7934" t="s">
        <v>400</v>
      </c>
      <c r="H7934">
        <v>5</v>
      </c>
      <c r="I7934">
        <f>ANAM[[#This Row],[VALOR Corregida]]/1000</f>
        <v>5.0000000000000001E-3</v>
      </c>
      <c r="J7934" t="s">
        <v>167</v>
      </c>
      <c r="K7934" t="s">
        <v>24</v>
      </c>
      <c r="L7934" t="s">
        <v>398</v>
      </c>
      <c r="M7934" t="s">
        <v>468</v>
      </c>
      <c r="N7934">
        <v>-23.481960000000001</v>
      </c>
      <c r="O7934">
        <v>-70.461439999999996</v>
      </c>
      <c r="P7934">
        <v>1</v>
      </c>
      <c r="Q7934">
        <v>2017</v>
      </c>
      <c r="R7934" s="2">
        <v>42913</v>
      </c>
      <c r="S7934" s="2">
        <v>42913</v>
      </c>
      <c r="T7934" s="2">
        <v>42921</v>
      </c>
      <c r="U7934" s="2"/>
    </row>
    <row r="7935" spans="1:25" x14ac:dyDescent="0.3">
      <c r="A7935" t="s">
        <v>164</v>
      </c>
      <c r="B7935" t="s">
        <v>20</v>
      </c>
      <c r="C7935" t="s">
        <v>451</v>
      </c>
      <c r="D7935" t="s">
        <v>456</v>
      </c>
      <c r="E7935" s="5" t="s">
        <v>514</v>
      </c>
      <c r="F7935">
        <v>15</v>
      </c>
      <c r="G7935" t="s">
        <v>401</v>
      </c>
      <c r="H7935">
        <v>17.7</v>
      </c>
      <c r="I7935">
        <f>ANAM[[#This Row],[VALOR Corregida]]/1000</f>
        <v>1.77E-2</v>
      </c>
      <c r="J7935" t="s">
        <v>167</v>
      </c>
      <c r="K7935" t="s">
        <v>24</v>
      </c>
      <c r="L7935" t="s">
        <v>398</v>
      </c>
      <c r="M7935" t="s">
        <v>468</v>
      </c>
      <c r="N7935">
        <v>-23.481960000000001</v>
      </c>
      <c r="O7935">
        <v>-70.461439999999996</v>
      </c>
      <c r="P7935">
        <v>1</v>
      </c>
      <c r="Q7935">
        <v>2017</v>
      </c>
      <c r="R7935" s="2">
        <v>42913</v>
      </c>
      <c r="S7935" s="2">
        <v>42913</v>
      </c>
      <c r="T7935" s="2">
        <v>42921</v>
      </c>
      <c r="U7935" s="2"/>
    </row>
    <row r="7936" spans="1:25" x14ac:dyDescent="0.3">
      <c r="A7936" t="s">
        <v>164</v>
      </c>
      <c r="B7936" t="s">
        <v>20</v>
      </c>
      <c r="C7936" t="s">
        <v>451</v>
      </c>
      <c r="D7936" t="s">
        <v>456</v>
      </c>
      <c r="E7936" s="5" t="s">
        <v>514</v>
      </c>
      <c r="F7936">
        <v>15</v>
      </c>
      <c r="G7936" t="s">
        <v>402</v>
      </c>
      <c r="H7936">
        <v>1.1000000000000001</v>
      </c>
      <c r="I7936">
        <f>ANAM[[#This Row],[VALOR Corregida]]/1000</f>
        <v>1.1000000000000001E-3</v>
      </c>
      <c r="J7936" t="s">
        <v>167</v>
      </c>
      <c r="K7936" t="s">
        <v>24</v>
      </c>
      <c r="L7936" t="s">
        <v>398</v>
      </c>
      <c r="M7936" t="s">
        <v>468</v>
      </c>
      <c r="N7936">
        <v>-23.481960000000001</v>
      </c>
      <c r="O7936">
        <v>-70.461439999999996</v>
      </c>
      <c r="P7936">
        <v>1</v>
      </c>
      <c r="Q7936">
        <v>2017</v>
      </c>
      <c r="R7936" s="2">
        <v>42913</v>
      </c>
      <c r="S7936" s="2">
        <v>42913</v>
      </c>
      <c r="T7936" s="2">
        <v>42921</v>
      </c>
      <c r="U7936" s="2"/>
    </row>
    <row r="7937" spans="1:21" x14ac:dyDescent="0.3">
      <c r="A7937" t="s">
        <v>164</v>
      </c>
      <c r="B7937" t="s">
        <v>20</v>
      </c>
      <c r="C7937" t="s">
        <v>451</v>
      </c>
      <c r="D7937" t="s">
        <v>456</v>
      </c>
      <c r="E7937" s="5" t="s">
        <v>514</v>
      </c>
      <c r="F7937">
        <v>15</v>
      </c>
      <c r="G7937" t="s">
        <v>403</v>
      </c>
      <c r="H7937">
        <v>0.8</v>
      </c>
      <c r="I7937">
        <f>ANAM[[#This Row],[VALOR Corregida]]/1000</f>
        <v>8.0000000000000004E-4</v>
      </c>
      <c r="J7937" t="s">
        <v>167</v>
      </c>
      <c r="K7937" t="s">
        <v>24</v>
      </c>
      <c r="L7937" t="s">
        <v>398</v>
      </c>
      <c r="M7937" t="s">
        <v>468</v>
      </c>
      <c r="N7937">
        <v>-23.481960000000001</v>
      </c>
      <c r="O7937">
        <v>-70.461439999999996</v>
      </c>
      <c r="P7937">
        <v>1</v>
      </c>
      <c r="Q7937">
        <v>2017</v>
      </c>
      <c r="R7937" s="2">
        <v>42913</v>
      </c>
      <c r="S7937" s="2">
        <v>42913</v>
      </c>
      <c r="T7937" s="2">
        <v>42921</v>
      </c>
      <c r="U7937" s="2"/>
    </row>
    <row r="7938" spans="1:21" x14ac:dyDescent="0.3">
      <c r="A7938" t="s">
        <v>164</v>
      </c>
      <c r="B7938" t="s">
        <v>20</v>
      </c>
      <c r="C7938" t="s">
        <v>451</v>
      </c>
      <c r="D7938" t="s">
        <v>456</v>
      </c>
      <c r="E7938" s="5" t="s">
        <v>514</v>
      </c>
      <c r="F7938">
        <v>15</v>
      </c>
      <c r="G7938" t="s">
        <v>404</v>
      </c>
      <c r="H7938">
        <v>2</v>
      </c>
      <c r="I7938">
        <f>ANAM[[#This Row],[VALOR Corregida]]/1000</f>
        <v>2E-3</v>
      </c>
      <c r="J7938" t="s">
        <v>155</v>
      </c>
      <c r="K7938" t="s">
        <v>24</v>
      </c>
      <c r="L7938" t="s">
        <v>398</v>
      </c>
      <c r="M7938" t="s">
        <v>468</v>
      </c>
      <c r="N7938">
        <v>-23.481960000000001</v>
      </c>
      <c r="O7938">
        <v>-70.461439999999996</v>
      </c>
      <c r="P7938">
        <v>1</v>
      </c>
      <c r="Q7938">
        <v>2017</v>
      </c>
      <c r="R7938" s="2">
        <v>42913</v>
      </c>
      <c r="S7938" s="2">
        <v>42913</v>
      </c>
      <c r="T7938" s="2">
        <v>42921</v>
      </c>
      <c r="U7938" s="2"/>
    </row>
    <row r="7939" spans="1:21" x14ac:dyDescent="0.3">
      <c r="A7939" t="s">
        <v>164</v>
      </c>
      <c r="B7939" t="s">
        <v>20</v>
      </c>
      <c r="C7939" t="s">
        <v>213</v>
      </c>
      <c r="D7939" t="s">
        <v>214</v>
      </c>
      <c r="E7939" s="5" t="s">
        <v>519</v>
      </c>
      <c r="F7939">
        <v>0</v>
      </c>
      <c r="G7939" t="s">
        <v>47</v>
      </c>
      <c r="H7939">
        <v>1708</v>
      </c>
      <c r="I7939">
        <f>ANAM[[#This Row],[VALOR Corregida]]/1000</f>
        <v>1.708</v>
      </c>
      <c r="J7939" t="s">
        <v>155</v>
      </c>
      <c r="K7939" t="s">
        <v>24</v>
      </c>
      <c r="L7939" t="s">
        <v>309</v>
      </c>
      <c r="M7939" t="s">
        <v>325</v>
      </c>
      <c r="N7939" s="7">
        <v>-23.648890000000002</v>
      </c>
      <c r="O7939" s="7">
        <v>-70.406940000000006</v>
      </c>
      <c r="P7939">
        <v>2</v>
      </c>
      <c r="Q7939">
        <v>2003</v>
      </c>
      <c r="R7939" s="2">
        <v>37900</v>
      </c>
      <c r="S7939" s="2">
        <v>37897</v>
      </c>
      <c r="T7939" s="2">
        <v>37897</v>
      </c>
      <c r="U7939" s="2"/>
    </row>
    <row r="7940" spans="1:21" x14ac:dyDescent="0.3">
      <c r="A7940" t="s">
        <v>164</v>
      </c>
      <c r="B7940" t="s">
        <v>20</v>
      </c>
      <c r="C7940" t="s">
        <v>50</v>
      </c>
      <c r="D7940" t="s">
        <v>217</v>
      </c>
      <c r="E7940" s="5" t="s">
        <v>511</v>
      </c>
      <c r="F7940">
        <v>0</v>
      </c>
      <c r="G7940" t="s">
        <v>47</v>
      </c>
      <c r="H7940">
        <v>1469</v>
      </c>
      <c r="I7940">
        <f>ANAM[[#This Row],[VALOR Corregida]]/1000</f>
        <v>1.4690000000000001</v>
      </c>
      <c r="J7940" t="s">
        <v>155</v>
      </c>
      <c r="K7940" t="s">
        <v>24</v>
      </c>
      <c r="L7940" t="s">
        <v>309</v>
      </c>
      <c r="M7940" t="s">
        <v>325</v>
      </c>
      <c r="N7940" s="7">
        <v>-23.641940000000002</v>
      </c>
      <c r="O7940" s="7">
        <v>-70.399169999999998</v>
      </c>
      <c r="P7940">
        <v>2</v>
      </c>
      <c r="Q7940">
        <v>2003</v>
      </c>
      <c r="R7940" s="2">
        <v>37900</v>
      </c>
      <c r="S7940" s="2">
        <v>37897</v>
      </c>
      <c r="T7940" s="2">
        <v>37897</v>
      </c>
      <c r="U7940" s="2"/>
    </row>
    <row r="7941" spans="1:21" x14ac:dyDescent="0.3">
      <c r="A7941" t="s">
        <v>164</v>
      </c>
      <c r="B7941" t="s">
        <v>20</v>
      </c>
      <c r="C7941" t="s">
        <v>451</v>
      </c>
      <c r="D7941" t="s">
        <v>456</v>
      </c>
      <c r="E7941" s="5" t="s">
        <v>514</v>
      </c>
      <c r="F7941">
        <v>15</v>
      </c>
      <c r="G7941" t="s">
        <v>406</v>
      </c>
      <c r="H7941">
        <v>0.6</v>
      </c>
      <c r="I7941">
        <f>ANAM[[#This Row],[VALOR Corregida]]/1000</f>
        <v>5.9999999999999995E-4</v>
      </c>
      <c r="J7941" t="s">
        <v>167</v>
      </c>
      <c r="K7941" t="s">
        <v>24</v>
      </c>
      <c r="L7941" t="s">
        <v>398</v>
      </c>
      <c r="M7941" t="s">
        <v>468</v>
      </c>
      <c r="N7941">
        <v>-23.481960000000001</v>
      </c>
      <c r="O7941">
        <v>-70.461439999999996</v>
      </c>
      <c r="P7941">
        <v>1</v>
      </c>
      <c r="Q7941">
        <v>2017</v>
      </c>
      <c r="R7941" s="2">
        <v>42913</v>
      </c>
      <c r="S7941" s="2">
        <v>42913</v>
      </c>
      <c r="T7941" s="2">
        <v>42921</v>
      </c>
      <c r="U7941" s="2"/>
    </row>
    <row r="7942" spans="1:21" x14ac:dyDescent="0.3">
      <c r="A7942" t="s">
        <v>164</v>
      </c>
      <c r="B7942" t="s">
        <v>20</v>
      </c>
      <c r="C7942" t="s">
        <v>451</v>
      </c>
      <c r="D7942" t="s">
        <v>456</v>
      </c>
      <c r="E7942" s="5" t="s">
        <v>514</v>
      </c>
      <c r="F7942">
        <v>15</v>
      </c>
      <c r="G7942" t="s">
        <v>37</v>
      </c>
      <c r="H7942">
        <v>40.6</v>
      </c>
      <c r="I7942">
        <f>ANAM[[#This Row],[VALOR Corregida]]/1000</f>
        <v>4.0600000000000004E-2</v>
      </c>
      <c r="J7942" t="s">
        <v>155</v>
      </c>
      <c r="K7942" t="s">
        <v>24</v>
      </c>
      <c r="L7942" t="s">
        <v>398</v>
      </c>
      <c r="M7942" t="s">
        <v>468</v>
      </c>
      <c r="N7942">
        <v>-23.481960000000001</v>
      </c>
      <c r="O7942">
        <v>-70.461439999999996</v>
      </c>
      <c r="P7942">
        <v>1</v>
      </c>
      <c r="Q7942">
        <v>2017</v>
      </c>
      <c r="R7942" s="2">
        <v>42913</v>
      </c>
      <c r="S7942" s="2">
        <v>42913</v>
      </c>
      <c r="T7942" s="2">
        <v>42921</v>
      </c>
      <c r="U7942" s="2"/>
    </row>
    <row r="7943" spans="1:21" x14ac:dyDescent="0.3">
      <c r="A7943" t="s">
        <v>164</v>
      </c>
      <c r="B7943" t="s">
        <v>20</v>
      </c>
      <c r="C7943" t="s">
        <v>451</v>
      </c>
      <c r="D7943" t="s">
        <v>456</v>
      </c>
      <c r="E7943" s="5" t="s">
        <v>514</v>
      </c>
      <c r="F7943">
        <v>15</v>
      </c>
      <c r="G7943" t="s">
        <v>407</v>
      </c>
      <c r="H7943">
        <v>0.3</v>
      </c>
      <c r="I7943">
        <f>ANAM[[#This Row],[VALOR Corregida]]/1000</f>
        <v>2.9999999999999997E-4</v>
      </c>
      <c r="J7943" t="s">
        <v>167</v>
      </c>
      <c r="K7943" t="s">
        <v>24</v>
      </c>
      <c r="L7943" t="s">
        <v>398</v>
      </c>
      <c r="M7943" t="s">
        <v>468</v>
      </c>
      <c r="N7943">
        <v>-23.481960000000001</v>
      </c>
      <c r="O7943">
        <v>-70.461439999999996</v>
      </c>
      <c r="P7943">
        <v>1</v>
      </c>
      <c r="Q7943">
        <v>2017</v>
      </c>
      <c r="R7943" s="2">
        <v>42913</v>
      </c>
      <c r="S7943" s="2">
        <v>42913</v>
      </c>
      <c r="T7943" s="2">
        <v>42921</v>
      </c>
      <c r="U7943" s="2"/>
    </row>
    <row r="7944" spans="1:21" x14ac:dyDescent="0.3">
      <c r="A7944" t="s">
        <v>164</v>
      </c>
      <c r="B7944" t="s">
        <v>20</v>
      </c>
      <c r="C7944" t="s">
        <v>451</v>
      </c>
      <c r="D7944" t="s">
        <v>456</v>
      </c>
      <c r="E7944" s="5" t="s">
        <v>514</v>
      </c>
      <c r="F7944">
        <v>15</v>
      </c>
      <c r="G7944" t="s">
        <v>129</v>
      </c>
      <c r="H7944">
        <v>1</v>
      </c>
      <c r="I7944">
        <f>ANAM[[#This Row],[VALOR Corregida]]/1000</f>
        <v>1E-3</v>
      </c>
      <c r="J7944" t="s">
        <v>155</v>
      </c>
      <c r="K7944" t="s">
        <v>315</v>
      </c>
      <c r="L7944" t="s">
        <v>398</v>
      </c>
      <c r="M7944" t="s">
        <v>468</v>
      </c>
      <c r="N7944">
        <v>-23.481960000000001</v>
      </c>
      <c r="O7944">
        <v>-70.461439999999996</v>
      </c>
      <c r="P7944">
        <v>1</v>
      </c>
      <c r="Q7944">
        <v>2017</v>
      </c>
      <c r="R7944" s="2">
        <v>42913</v>
      </c>
      <c r="S7944" s="2">
        <v>42913</v>
      </c>
      <c r="T7944" s="2">
        <v>42921</v>
      </c>
      <c r="U7944" s="2"/>
    </row>
    <row r="7945" spans="1:21" x14ac:dyDescent="0.3">
      <c r="A7945" t="s">
        <v>164</v>
      </c>
      <c r="B7945" t="s">
        <v>20</v>
      </c>
      <c r="C7945" t="s">
        <v>451</v>
      </c>
      <c r="D7945" t="s">
        <v>456</v>
      </c>
      <c r="E7945" s="5" t="s">
        <v>514</v>
      </c>
      <c r="F7945">
        <v>15</v>
      </c>
      <c r="G7945" t="s">
        <v>408</v>
      </c>
      <c r="H7945">
        <v>5</v>
      </c>
      <c r="I7945">
        <f>ANAM[[#This Row],[VALOR Corregida]]/1000</f>
        <v>5.0000000000000001E-3</v>
      </c>
      <c r="J7945" t="s">
        <v>155</v>
      </c>
      <c r="K7945" t="s">
        <v>315</v>
      </c>
      <c r="L7945" t="s">
        <v>398</v>
      </c>
      <c r="M7945" t="s">
        <v>468</v>
      </c>
      <c r="N7945">
        <v>-23.481960000000001</v>
      </c>
      <c r="O7945">
        <v>-70.461439999999996</v>
      </c>
      <c r="P7945">
        <v>1</v>
      </c>
      <c r="Q7945">
        <v>2017</v>
      </c>
      <c r="R7945" s="2">
        <v>42913</v>
      </c>
      <c r="S7945" s="2">
        <v>42913</v>
      </c>
      <c r="T7945" s="2">
        <v>42921</v>
      </c>
      <c r="U7945" s="2"/>
    </row>
    <row r="7946" spans="1:21" x14ac:dyDescent="0.3">
      <c r="A7946" t="s">
        <v>164</v>
      </c>
      <c r="B7946" t="s">
        <v>20</v>
      </c>
      <c r="C7946" t="s">
        <v>451</v>
      </c>
      <c r="D7946" t="s">
        <v>456</v>
      </c>
      <c r="E7946" s="5" t="s">
        <v>514</v>
      </c>
      <c r="F7946">
        <v>15</v>
      </c>
      <c r="G7946" t="s">
        <v>216</v>
      </c>
      <c r="H7946">
        <v>5</v>
      </c>
      <c r="I7946">
        <f>ANAM[[#This Row],[VALOR Corregida]]/1000</f>
        <v>5.0000000000000001E-3</v>
      </c>
      <c r="J7946" t="s">
        <v>155</v>
      </c>
      <c r="K7946" t="s">
        <v>315</v>
      </c>
      <c r="L7946" t="s">
        <v>398</v>
      </c>
      <c r="M7946" t="s">
        <v>468</v>
      </c>
      <c r="N7946">
        <v>-23.481960000000001</v>
      </c>
      <c r="O7946">
        <v>-70.461439999999996</v>
      </c>
      <c r="P7946">
        <v>1</v>
      </c>
      <c r="Q7946">
        <v>2017</v>
      </c>
      <c r="R7946" s="2">
        <v>42913</v>
      </c>
      <c r="S7946" s="2">
        <v>42913</v>
      </c>
      <c r="T7946" s="2">
        <v>42921</v>
      </c>
      <c r="U7946" s="2"/>
    </row>
    <row r="7947" spans="1:21" x14ac:dyDescent="0.3">
      <c r="A7947" t="s">
        <v>164</v>
      </c>
      <c r="B7947" t="s">
        <v>20</v>
      </c>
      <c r="C7947" t="s">
        <v>451</v>
      </c>
      <c r="D7947" t="s">
        <v>456</v>
      </c>
      <c r="E7947" s="5" t="s">
        <v>514</v>
      </c>
      <c r="F7947">
        <v>15</v>
      </c>
      <c r="G7947" t="s">
        <v>409</v>
      </c>
      <c r="H7947">
        <v>0.05</v>
      </c>
      <c r="I7947">
        <f>ANAM[[#This Row],[VALOR Corregida]]/1000</f>
        <v>5.0000000000000002E-5</v>
      </c>
      <c r="J7947" t="s">
        <v>155</v>
      </c>
      <c r="K7947" t="s">
        <v>315</v>
      </c>
      <c r="L7947" t="s">
        <v>398</v>
      </c>
      <c r="M7947" t="s">
        <v>468</v>
      </c>
      <c r="N7947">
        <v>-23.481960000000001</v>
      </c>
      <c r="O7947">
        <v>-70.461439999999996</v>
      </c>
      <c r="P7947">
        <v>1</v>
      </c>
      <c r="Q7947">
        <v>2017</v>
      </c>
      <c r="R7947" s="2">
        <v>42913</v>
      </c>
      <c r="S7947" s="2">
        <v>42913</v>
      </c>
      <c r="T7947" s="2">
        <v>42921</v>
      </c>
      <c r="U7947" s="2"/>
    </row>
    <row r="7948" spans="1:21" x14ac:dyDescent="0.3">
      <c r="A7948" t="s">
        <v>164</v>
      </c>
      <c r="B7948" t="s">
        <v>20</v>
      </c>
      <c r="C7948" t="s">
        <v>451</v>
      </c>
      <c r="D7948" t="s">
        <v>456</v>
      </c>
      <c r="E7948" s="5" t="s">
        <v>514</v>
      </c>
      <c r="F7948">
        <v>15</v>
      </c>
      <c r="G7948" t="s">
        <v>166</v>
      </c>
      <c r="H7948">
        <v>1</v>
      </c>
      <c r="I7948">
        <f>ANAM[[#This Row],[VALOR Corregida]]/1000</f>
        <v>1E-3</v>
      </c>
      <c r="J7948" t="s">
        <v>167</v>
      </c>
      <c r="K7948" t="s">
        <v>24</v>
      </c>
      <c r="L7948" t="s">
        <v>398</v>
      </c>
      <c r="M7948" t="s">
        <v>468</v>
      </c>
      <c r="N7948">
        <v>-23.481960000000001</v>
      </c>
      <c r="O7948">
        <v>-70.461439999999996</v>
      </c>
      <c r="P7948">
        <v>1</v>
      </c>
      <c r="Q7948">
        <v>2017</v>
      </c>
      <c r="R7948" s="2">
        <v>42913</v>
      </c>
      <c r="S7948" s="2">
        <v>42913</v>
      </c>
      <c r="T7948" s="2">
        <v>42921</v>
      </c>
      <c r="U7948" s="2"/>
    </row>
    <row r="7949" spans="1:21" x14ac:dyDescent="0.3">
      <c r="A7949" t="s">
        <v>164</v>
      </c>
      <c r="B7949" t="s">
        <v>20</v>
      </c>
      <c r="C7949" t="s">
        <v>451</v>
      </c>
      <c r="D7949" t="s">
        <v>456</v>
      </c>
      <c r="E7949" s="5" t="s">
        <v>514</v>
      </c>
      <c r="F7949">
        <v>15</v>
      </c>
      <c r="G7949" t="s">
        <v>39</v>
      </c>
      <c r="H7949">
        <v>5.0000000000000001E-3</v>
      </c>
      <c r="I7949">
        <f>ANAM[[#This Row],[VALOR Corregida]]/1000</f>
        <v>5.0000000000000004E-6</v>
      </c>
      <c r="J7949" t="s">
        <v>155</v>
      </c>
      <c r="K7949" t="s">
        <v>315</v>
      </c>
      <c r="L7949" t="s">
        <v>398</v>
      </c>
      <c r="M7949" t="s">
        <v>468</v>
      </c>
      <c r="N7949">
        <v>-23.481960000000001</v>
      </c>
      <c r="O7949">
        <v>-70.461439999999996</v>
      </c>
      <c r="P7949">
        <v>1</v>
      </c>
      <c r="Q7949">
        <v>2017</v>
      </c>
      <c r="R7949" s="2">
        <v>42913</v>
      </c>
      <c r="S7949" s="2">
        <v>42913</v>
      </c>
      <c r="T7949" s="2">
        <v>42921</v>
      </c>
      <c r="U7949" s="2"/>
    </row>
    <row r="7950" spans="1:21" x14ac:dyDescent="0.3">
      <c r="A7950" t="s">
        <v>164</v>
      </c>
      <c r="B7950" t="s">
        <v>20</v>
      </c>
      <c r="C7950" t="s">
        <v>451</v>
      </c>
      <c r="D7950" t="s">
        <v>456</v>
      </c>
      <c r="E7950" s="5" t="s">
        <v>514</v>
      </c>
      <c r="F7950">
        <v>15</v>
      </c>
      <c r="G7950" t="s">
        <v>64</v>
      </c>
      <c r="H7950">
        <v>301.5</v>
      </c>
      <c r="I7950">
        <f>ANAM[[#This Row],[VALOR Corregida]]/1000</f>
        <v>0.30149999999999999</v>
      </c>
      <c r="J7950" t="s">
        <v>155</v>
      </c>
      <c r="K7950" t="s">
        <v>24</v>
      </c>
      <c r="L7950" t="s">
        <v>398</v>
      </c>
      <c r="M7950" t="s">
        <v>468</v>
      </c>
      <c r="N7950">
        <v>-23.481960000000001</v>
      </c>
      <c r="O7950">
        <v>-70.461439999999996</v>
      </c>
      <c r="P7950">
        <v>1</v>
      </c>
      <c r="Q7950">
        <v>2017</v>
      </c>
      <c r="R7950" s="2">
        <v>42913</v>
      </c>
      <c r="S7950" s="2">
        <v>42913</v>
      </c>
      <c r="T7950" s="2">
        <v>42921</v>
      </c>
      <c r="U7950" s="2"/>
    </row>
    <row r="7951" spans="1:21" x14ac:dyDescent="0.3">
      <c r="A7951" t="s">
        <v>164</v>
      </c>
      <c r="B7951" t="s">
        <v>20</v>
      </c>
      <c r="C7951" t="s">
        <v>50</v>
      </c>
      <c r="D7951" t="s">
        <v>217</v>
      </c>
      <c r="E7951" s="5" t="s">
        <v>511</v>
      </c>
      <c r="F7951">
        <v>0</v>
      </c>
      <c r="G7951" t="s">
        <v>28</v>
      </c>
      <c r="H7951">
        <v>0.4</v>
      </c>
      <c r="I7951">
        <f>ANAM[[#This Row],[VALOR Corregida]]/1000</f>
        <v>4.0000000000000002E-4</v>
      </c>
      <c r="J7951" t="s">
        <v>155</v>
      </c>
      <c r="K7951" t="s">
        <v>24</v>
      </c>
      <c r="L7951" t="s">
        <v>121</v>
      </c>
      <c r="M7951" t="s">
        <v>253</v>
      </c>
      <c r="N7951" s="7">
        <v>-23.641940000000002</v>
      </c>
      <c r="O7951" s="7">
        <v>-70.399169999999998</v>
      </c>
      <c r="P7951">
        <v>1</v>
      </c>
      <c r="Q7951">
        <v>1999</v>
      </c>
      <c r="R7951" s="2">
        <v>36208</v>
      </c>
      <c r="S7951" s="2">
        <v>36208</v>
      </c>
      <c r="T7951" s="2">
        <v>36208</v>
      </c>
      <c r="U7951" s="2"/>
    </row>
    <row r="7952" spans="1:21" x14ac:dyDescent="0.3">
      <c r="A7952" t="s">
        <v>164</v>
      </c>
      <c r="B7952" t="s">
        <v>20</v>
      </c>
      <c r="C7952" t="s">
        <v>54</v>
      </c>
      <c r="D7952" t="s">
        <v>384</v>
      </c>
      <c r="E7952" s="5" t="s">
        <v>516</v>
      </c>
      <c r="F7952">
        <v>13</v>
      </c>
      <c r="G7952" t="s">
        <v>397</v>
      </c>
      <c r="H7952">
        <v>36.299999999999997</v>
      </c>
      <c r="I7952">
        <f>ANAM[[#This Row],[VALOR Corregida]]/1000</f>
        <v>3.6299999999999999E-2</v>
      </c>
      <c r="J7952" t="s">
        <v>167</v>
      </c>
      <c r="K7952" t="s">
        <v>24</v>
      </c>
      <c r="L7952" t="s">
        <v>398</v>
      </c>
      <c r="M7952" t="s">
        <v>468</v>
      </c>
      <c r="N7952">
        <v>-23.61722</v>
      </c>
      <c r="O7952">
        <v>-70.397220000000004</v>
      </c>
      <c r="P7952">
        <v>1</v>
      </c>
      <c r="Q7952">
        <v>2017</v>
      </c>
      <c r="R7952" s="2">
        <v>42913</v>
      </c>
      <c r="S7952" s="2">
        <v>42913</v>
      </c>
      <c r="T7952" s="2">
        <v>42921</v>
      </c>
      <c r="U7952" s="2"/>
    </row>
    <row r="7953" spans="1:21" x14ac:dyDescent="0.3">
      <c r="A7953" t="s">
        <v>164</v>
      </c>
      <c r="B7953" t="s">
        <v>20</v>
      </c>
      <c r="C7953" t="s">
        <v>54</v>
      </c>
      <c r="D7953" t="s">
        <v>384</v>
      </c>
      <c r="E7953" s="5" t="s">
        <v>516</v>
      </c>
      <c r="F7953">
        <v>13</v>
      </c>
      <c r="G7953" t="s">
        <v>400</v>
      </c>
      <c r="H7953">
        <v>27.3</v>
      </c>
      <c r="I7953">
        <f>ANAM[[#This Row],[VALOR Corregida]]/1000</f>
        <v>2.7300000000000001E-2</v>
      </c>
      <c r="J7953" t="s">
        <v>167</v>
      </c>
      <c r="K7953" t="s">
        <v>24</v>
      </c>
      <c r="L7953" t="s">
        <v>398</v>
      </c>
      <c r="M7953" t="s">
        <v>468</v>
      </c>
      <c r="N7953">
        <v>-23.61722</v>
      </c>
      <c r="O7953">
        <v>-70.397220000000004</v>
      </c>
      <c r="P7953">
        <v>1</v>
      </c>
      <c r="Q7953">
        <v>2017</v>
      </c>
      <c r="R7953" s="2">
        <v>42913</v>
      </c>
      <c r="S7953" s="2">
        <v>42913</v>
      </c>
      <c r="T7953" s="2">
        <v>42921</v>
      </c>
      <c r="U7953" s="2"/>
    </row>
    <row r="7954" spans="1:21" x14ac:dyDescent="0.3">
      <c r="A7954" t="s">
        <v>164</v>
      </c>
      <c r="B7954" t="s">
        <v>20</v>
      </c>
      <c r="C7954" t="s">
        <v>54</v>
      </c>
      <c r="D7954" t="s">
        <v>384</v>
      </c>
      <c r="E7954" s="5" t="s">
        <v>516</v>
      </c>
      <c r="F7954">
        <v>13</v>
      </c>
      <c r="G7954" t="s">
        <v>401</v>
      </c>
      <c r="H7954">
        <v>10.9</v>
      </c>
      <c r="I7954">
        <f>ANAM[[#This Row],[VALOR Corregida]]/1000</f>
        <v>1.09E-2</v>
      </c>
      <c r="J7954" t="s">
        <v>167</v>
      </c>
      <c r="K7954" t="s">
        <v>24</v>
      </c>
      <c r="L7954" t="s">
        <v>398</v>
      </c>
      <c r="M7954" t="s">
        <v>468</v>
      </c>
      <c r="N7954">
        <v>-23.61722</v>
      </c>
      <c r="O7954">
        <v>-70.397220000000004</v>
      </c>
      <c r="P7954">
        <v>1</v>
      </c>
      <c r="Q7954">
        <v>2017</v>
      </c>
      <c r="R7954" s="2">
        <v>42913</v>
      </c>
      <c r="S7954" s="2">
        <v>42913</v>
      </c>
      <c r="T7954" s="2">
        <v>42921</v>
      </c>
      <c r="U7954" s="2"/>
    </row>
    <row r="7955" spans="1:21" x14ac:dyDescent="0.3">
      <c r="A7955" t="s">
        <v>164</v>
      </c>
      <c r="B7955" t="s">
        <v>20</v>
      </c>
      <c r="C7955" t="s">
        <v>54</v>
      </c>
      <c r="D7955" t="s">
        <v>384</v>
      </c>
      <c r="E7955" s="5" t="s">
        <v>516</v>
      </c>
      <c r="F7955">
        <v>13</v>
      </c>
      <c r="G7955" t="s">
        <v>402</v>
      </c>
      <c r="H7955">
        <v>0.7</v>
      </c>
      <c r="I7955">
        <f>ANAM[[#This Row],[VALOR Corregida]]/1000</f>
        <v>6.9999999999999999E-4</v>
      </c>
      <c r="J7955" t="s">
        <v>167</v>
      </c>
      <c r="K7955" t="s">
        <v>24</v>
      </c>
      <c r="L7955" t="s">
        <v>398</v>
      </c>
      <c r="M7955" t="s">
        <v>468</v>
      </c>
      <c r="N7955">
        <v>-23.61722</v>
      </c>
      <c r="O7955">
        <v>-70.397220000000004</v>
      </c>
      <c r="P7955">
        <v>1</v>
      </c>
      <c r="Q7955">
        <v>2017</v>
      </c>
      <c r="R7955" s="2">
        <v>42913</v>
      </c>
      <c r="S7955" s="2">
        <v>42913</v>
      </c>
      <c r="T7955" s="2">
        <v>42921</v>
      </c>
      <c r="U7955" s="2"/>
    </row>
    <row r="7956" spans="1:21" x14ac:dyDescent="0.3">
      <c r="A7956" t="s">
        <v>164</v>
      </c>
      <c r="B7956" t="s">
        <v>20</v>
      </c>
      <c r="C7956" t="s">
        <v>54</v>
      </c>
      <c r="D7956" t="s">
        <v>384</v>
      </c>
      <c r="E7956" s="5" t="s">
        <v>516</v>
      </c>
      <c r="F7956">
        <v>13</v>
      </c>
      <c r="G7956" t="s">
        <v>403</v>
      </c>
      <c r="H7956">
        <v>17.2</v>
      </c>
      <c r="I7956">
        <f>ANAM[[#This Row],[VALOR Corregida]]/1000</f>
        <v>1.72E-2</v>
      </c>
      <c r="J7956" t="s">
        <v>167</v>
      </c>
      <c r="K7956" t="s">
        <v>24</v>
      </c>
      <c r="L7956" t="s">
        <v>398</v>
      </c>
      <c r="M7956" t="s">
        <v>468</v>
      </c>
      <c r="N7956">
        <v>-23.61722</v>
      </c>
      <c r="O7956">
        <v>-70.397220000000004</v>
      </c>
      <c r="P7956">
        <v>1</v>
      </c>
      <c r="Q7956">
        <v>2017</v>
      </c>
      <c r="R7956" s="2">
        <v>42913</v>
      </c>
      <c r="S7956" s="2">
        <v>42913</v>
      </c>
      <c r="T7956" s="2">
        <v>42921</v>
      </c>
      <c r="U7956" s="2"/>
    </row>
    <row r="7957" spans="1:21" x14ac:dyDescent="0.3">
      <c r="A7957" t="s">
        <v>164</v>
      </c>
      <c r="B7957" t="s">
        <v>20</v>
      </c>
      <c r="C7957" t="s">
        <v>54</v>
      </c>
      <c r="D7957" t="s">
        <v>384</v>
      </c>
      <c r="E7957" s="5" t="s">
        <v>516</v>
      </c>
      <c r="F7957">
        <v>13</v>
      </c>
      <c r="G7957" t="s">
        <v>404</v>
      </c>
      <c r="H7957">
        <v>5.9</v>
      </c>
      <c r="I7957">
        <f>ANAM[[#This Row],[VALOR Corregida]]/1000</f>
        <v>5.9000000000000007E-3</v>
      </c>
      <c r="J7957" t="s">
        <v>155</v>
      </c>
      <c r="K7957" t="s">
        <v>24</v>
      </c>
      <c r="L7957" t="s">
        <v>398</v>
      </c>
      <c r="M7957" t="s">
        <v>468</v>
      </c>
      <c r="N7957">
        <v>-23.61722</v>
      </c>
      <c r="O7957">
        <v>-70.397220000000004</v>
      </c>
      <c r="P7957">
        <v>1</v>
      </c>
      <c r="Q7957">
        <v>2017</v>
      </c>
      <c r="R7957" s="2">
        <v>42913</v>
      </c>
      <c r="S7957" s="2">
        <v>42913</v>
      </c>
      <c r="T7957" s="2">
        <v>42921</v>
      </c>
      <c r="U7957" s="2"/>
    </row>
    <row r="7958" spans="1:21" x14ac:dyDescent="0.3">
      <c r="A7958" t="s">
        <v>164</v>
      </c>
      <c r="B7958" t="s">
        <v>20</v>
      </c>
      <c r="C7958" t="s">
        <v>50</v>
      </c>
      <c r="D7958" t="s">
        <v>217</v>
      </c>
      <c r="E7958" s="5" t="s">
        <v>511</v>
      </c>
      <c r="F7958">
        <v>0</v>
      </c>
      <c r="G7958" t="s">
        <v>28</v>
      </c>
      <c r="H7958">
        <v>44.2</v>
      </c>
      <c r="I7958">
        <f>ANAM[[#This Row],[VALOR Corregida]]/1000</f>
        <v>4.4200000000000003E-2</v>
      </c>
      <c r="J7958" t="s">
        <v>155</v>
      </c>
      <c r="K7958" t="s">
        <v>24</v>
      </c>
      <c r="L7958" t="s">
        <v>121</v>
      </c>
      <c r="M7958" t="s">
        <v>262</v>
      </c>
      <c r="N7958" s="7">
        <v>-23.641940000000002</v>
      </c>
      <c r="O7958" s="7">
        <v>-70.399169999999998</v>
      </c>
      <c r="P7958">
        <v>2</v>
      </c>
      <c r="Q7958">
        <v>1999</v>
      </c>
      <c r="R7958" s="2">
        <v>36433</v>
      </c>
      <c r="S7958" s="2">
        <v>36433</v>
      </c>
      <c r="T7958" s="2">
        <v>36433</v>
      </c>
      <c r="U7958" s="2"/>
    </row>
    <row r="7959" spans="1:21" x14ac:dyDescent="0.3">
      <c r="A7959" t="s">
        <v>164</v>
      </c>
      <c r="B7959" t="s">
        <v>20</v>
      </c>
      <c r="C7959" t="s">
        <v>213</v>
      </c>
      <c r="D7959" t="s">
        <v>214</v>
      </c>
      <c r="E7959" s="5" t="s">
        <v>519</v>
      </c>
      <c r="F7959">
        <v>0</v>
      </c>
      <c r="G7959" t="s">
        <v>28</v>
      </c>
      <c r="H7959">
        <v>1.7589999999999999</v>
      </c>
      <c r="I7959">
        <f>ANAM[[#This Row],[VALOR Corregida]]/1000</f>
        <v>1.7589999999999999E-3</v>
      </c>
      <c r="J7959" t="s">
        <v>155</v>
      </c>
      <c r="K7959" t="s">
        <v>24</v>
      </c>
      <c r="L7959" t="s">
        <v>121</v>
      </c>
      <c r="M7959" t="s">
        <v>252</v>
      </c>
      <c r="N7959" s="7">
        <v>-23.648890000000002</v>
      </c>
      <c r="O7959" s="7">
        <v>-70.406940000000006</v>
      </c>
      <c r="P7959">
        <v>1</v>
      </c>
      <c r="Q7959">
        <v>1999</v>
      </c>
      <c r="R7959" s="2">
        <v>36208</v>
      </c>
      <c r="S7959" s="2">
        <v>36208</v>
      </c>
      <c r="T7959" s="2">
        <v>36208</v>
      </c>
      <c r="U7959" s="2"/>
    </row>
    <row r="7960" spans="1:21" x14ac:dyDescent="0.3">
      <c r="A7960" t="s">
        <v>164</v>
      </c>
      <c r="B7960" t="s">
        <v>20</v>
      </c>
      <c r="C7960" t="s">
        <v>54</v>
      </c>
      <c r="D7960" t="s">
        <v>384</v>
      </c>
      <c r="E7960" s="5" t="s">
        <v>516</v>
      </c>
      <c r="F7960">
        <v>13</v>
      </c>
      <c r="G7960" t="s">
        <v>406</v>
      </c>
      <c r="H7960">
        <v>1.1000000000000001</v>
      </c>
      <c r="I7960">
        <f>ANAM[[#This Row],[VALOR Corregida]]/1000</f>
        <v>1.1000000000000001E-3</v>
      </c>
      <c r="J7960" t="s">
        <v>167</v>
      </c>
      <c r="K7960" t="s">
        <v>24</v>
      </c>
      <c r="L7960" t="s">
        <v>398</v>
      </c>
      <c r="M7960" t="s">
        <v>468</v>
      </c>
      <c r="N7960">
        <v>-23.61722</v>
      </c>
      <c r="O7960">
        <v>-70.397220000000004</v>
      </c>
      <c r="P7960">
        <v>1</v>
      </c>
      <c r="Q7960">
        <v>2017</v>
      </c>
      <c r="R7960" s="2">
        <v>42913</v>
      </c>
      <c r="S7960" s="2">
        <v>42913</v>
      </c>
      <c r="T7960" s="2">
        <v>42921</v>
      </c>
      <c r="U7960" s="2"/>
    </row>
    <row r="7961" spans="1:21" x14ac:dyDescent="0.3">
      <c r="A7961" t="s">
        <v>164</v>
      </c>
      <c r="B7961" t="s">
        <v>20</v>
      </c>
      <c r="C7961" t="s">
        <v>54</v>
      </c>
      <c r="D7961" t="s">
        <v>384</v>
      </c>
      <c r="E7961" s="5" t="s">
        <v>516</v>
      </c>
      <c r="F7961">
        <v>13</v>
      </c>
      <c r="G7961" t="s">
        <v>37</v>
      </c>
      <c r="H7961">
        <v>42.5</v>
      </c>
      <c r="I7961">
        <f>ANAM[[#This Row],[VALOR Corregida]]/1000</f>
        <v>4.2500000000000003E-2</v>
      </c>
      <c r="J7961" t="s">
        <v>155</v>
      </c>
      <c r="K7961" t="s">
        <v>24</v>
      </c>
      <c r="L7961" t="s">
        <v>398</v>
      </c>
      <c r="M7961" t="s">
        <v>468</v>
      </c>
      <c r="N7961">
        <v>-23.61722</v>
      </c>
      <c r="O7961">
        <v>-70.397220000000004</v>
      </c>
      <c r="P7961">
        <v>1</v>
      </c>
      <c r="Q7961">
        <v>2017</v>
      </c>
      <c r="R7961" s="2">
        <v>42913</v>
      </c>
      <c r="S7961" s="2">
        <v>42913</v>
      </c>
      <c r="T7961" s="2">
        <v>42921</v>
      </c>
      <c r="U7961" s="2"/>
    </row>
    <row r="7962" spans="1:21" x14ac:dyDescent="0.3">
      <c r="A7962" t="s">
        <v>164</v>
      </c>
      <c r="B7962" t="s">
        <v>20</v>
      </c>
      <c r="C7962" t="s">
        <v>54</v>
      </c>
      <c r="D7962" t="s">
        <v>384</v>
      </c>
      <c r="E7962" s="5" t="s">
        <v>516</v>
      </c>
      <c r="F7962">
        <v>13</v>
      </c>
      <c r="G7962" t="s">
        <v>407</v>
      </c>
      <c r="H7962">
        <v>6.5</v>
      </c>
      <c r="I7962">
        <f>ANAM[[#This Row],[VALOR Corregida]]/1000</f>
        <v>6.4999999999999997E-3</v>
      </c>
      <c r="J7962" t="s">
        <v>167</v>
      </c>
      <c r="K7962" t="s">
        <v>24</v>
      </c>
      <c r="L7962" t="s">
        <v>398</v>
      </c>
      <c r="M7962" t="s">
        <v>468</v>
      </c>
      <c r="N7962">
        <v>-23.61722</v>
      </c>
      <c r="O7962">
        <v>-70.397220000000004</v>
      </c>
      <c r="P7962">
        <v>1</v>
      </c>
      <c r="Q7962">
        <v>2017</v>
      </c>
      <c r="R7962" s="2">
        <v>42913</v>
      </c>
      <c r="S7962" s="2">
        <v>42913</v>
      </c>
      <c r="T7962" s="2">
        <v>42921</v>
      </c>
      <c r="U7962" s="2"/>
    </row>
    <row r="7963" spans="1:21" x14ac:dyDescent="0.3">
      <c r="A7963" t="s">
        <v>164</v>
      </c>
      <c r="B7963" t="s">
        <v>20</v>
      </c>
      <c r="C7963" t="s">
        <v>54</v>
      </c>
      <c r="D7963" t="s">
        <v>384</v>
      </c>
      <c r="E7963" s="5" t="s">
        <v>516</v>
      </c>
      <c r="F7963">
        <v>13</v>
      </c>
      <c r="G7963" t="s">
        <v>129</v>
      </c>
      <c r="H7963">
        <v>1</v>
      </c>
      <c r="I7963">
        <f>ANAM[[#This Row],[VALOR Corregida]]/1000</f>
        <v>1E-3</v>
      </c>
      <c r="J7963" t="s">
        <v>155</v>
      </c>
      <c r="K7963" t="s">
        <v>315</v>
      </c>
      <c r="L7963" t="s">
        <v>398</v>
      </c>
      <c r="M7963" t="s">
        <v>468</v>
      </c>
      <c r="N7963">
        <v>-23.61722</v>
      </c>
      <c r="O7963">
        <v>-70.397220000000004</v>
      </c>
      <c r="P7963">
        <v>1</v>
      </c>
      <c r="Q7963">
        <v>2017</v>
      </c>
      <c r="R7963" s="2">
        <v>42913</v>
      </c>
      <c r="S7963" s="2">
        <v>42913</v>
      </c>
      <c r="T7963" s="2">
        <v>42921</v>
      </c>
      <c r="U7963" s="2"/>
    </row>
    <row r="7964" spans="1:21" x14ac:dyDescent="0.3">
      <c r="A7964" t="s">
        <v>164</v>
      </c>
      <c r="B7964" t="s">
        <v>20</v>
      </c>
      <c r="C7964" t="s">
        <v>54</v>
      </c>
      <c r="D7964" t="s">
        <v>384</v>
      </c>
      <c r="E7964" s="5" t="s">
        <v>516</v>
      </c>
      <c r="F7964">
        <v>13</v>
      </c>
      <c r="G7964" t="s">
        <v>408</v>
      </c>
      <c r="H7964">
        <v>32</v>
      </c>
      <c r="I7964">
        <f>ANAM[[#This Row],[VALOR Corregida]]/1000</f>
        <v>3.2000000000000001E-2</v>
      </c>
      <c r="J7964" t="s">
        <v>155</v>
      </c>
      <c r="K7964" t="s">
        <v>24</v>
      </c>
      <c r="L7964" t="s">
        <v>398</v>
      </c>
      <c r="M7964" t="s">
        <v>468</v>
      </c>
      <c r="N7964">
        <v>-23.61722</v>
      </c>
      <c r="O7964">
        <v>-70.397220000000004</v>
      </c>
      <c r="P7964">
        <v>1</v>
      </c>
      <c r="Q7964">
        <v>2017</v>
      </c>
      <c r="R7964" s="2">
        <v>42913</v>
      </c>
      <c r="S7964" s="2">
        <v>42913</v>
      </c>
      <c r="T7964" s="2">
        <v>42921</v>
      </c>
      <c r="U7964" s="2"/>
    </row>
    <row r="7965" spans="1:21" x14ac:dyDescent="0.3">
      <c r="A7965" t="s">
        <v>164</v>
      </c>
      <c r="B7965" t="s">
        <v>20</v>
      </c>
      <c r="C7965" t="s">
        <v>54</v>
      </c>
      <c r="D7965" t="s">
        <v>384</v>
      </c>
      <c r="E7965" s="5" t="s">
        <v>516</v>
      </c>
      <c r="F7965">
        <v>13</v>
      </c>
      <c r="G7965" t="s">
        <v>216</v>
      </c>
      <c r="H7965">
        <v>32</v>
      </c>
      <c r="I7965">
        <f>ANAM[[#This Row],[VALOR Corregida]]/1000</f>
        <v>3.2000000000000001E-2</v>
      </c>
      <c r="J7965" t="s">
        <v>155</v>
      </c>
      <c r="K7965" t="s">
        <v>24</v>
      </c>
      <c r="L7965" t="s">
        <v>398</v>
      </c>
      <c r="M7965" t="s">
        <v>468</v>
      </c>
      <c r="N7965">
        <v>-23.61722</v>
      </c>
      <c r="O7965">
        <v>-70.397220000000004</v>
      </c>
      <c r="P7965">
        <v>1</v>
      </c>
      <c r="Q7965">
        <v>2017</v>
      </c>
      <c r="R7965" s="2">
        <v>42913</v>
      </c>
      <c r="S7965" s="2">
        <v>42913</v>
      </c>
      <c r="T7965" s="2">
        <v>42921</v>
      </c>
      <c r="U7965" s="2"/>
    </row>
    <row r="7966" spans="1:21" x14ac:dyDescent="0.3">
      <c r="A7966" t="s">
        <v>164</v>
      </c>
      <c r="B7966" t="s">
        <v>20</v>
      </c>
      <c r="C7966" t="s">
        <v>54</v>
      </c>
      <c r="D7966" t="s">
        <v>384</v>
      </c>
      <c r="E7966" s="5" t="s">
        <v>516</v>
      </c>
      <c r="F7966">
        <v>13</v>
      </c>
      <c r="G7966" t="s">
        <v>409</v>
      </c>
      <c r="H7966">
        <v>0.05</v>
      </c>
      <c r="I7966">
        <f>ANAM[[#This Row],[VALOR Corregida]]/1000</f>
        <v>5.0000000000000002E-5</v>
      </c>
      <c r="J7966" t="s">
        <v>155</v>
      </c>
      <c r="K7966" t="s">
        <v>315</v>
      </c>
      <c r="L7966" t="s">
        <v>398</v>
      </c>
      <c r="M7966" t="s">
        <v>468</v>
      </c>
      <c r="N7966">
        <v>-23.61722</v>
      </c>
      <c r="O7966">
        <v>-70.397220000000004</v>
      </c>
      <c r="P7966">
        <v>1</v>
      </c>
      <c r="Q7966">
        <v>2017</v>
      </c>
      <c r="R7966" s="2">
        <v>42913</v>
      </c>
      <c r="S7966" s="2">
        <v>42913</v>
      </c>
      <c r="T7966" s="2">
        <v>42921</v>
      </c>
      <c r="U7966" s="2"/>
    </row>
    <row r="7967" spans="1:21" x14ac:dyDescent="0.3">
      <c r="A7967" t="s">
        <v>164</v>
      </c>
      <c r="B7967" t="s">
        <v>20</v>
      </c>
      <c r="C7967" t="s">
        <v>54</v>
      </c>
      <c r="D7967" t="s">
        <v>384</v>
      </c>
      <c r="E7967" s="5" t="s">
        <v>516</v>
      </c>
      <c r="F7967">
        <v>13</v>
      </c>
      <c r="G7967" t="s">
        <v>166</v>
      </c>
      <c r="H7967">
        <v>2.4</v>
      </c>
      <c r="I7967">
        <f>ANAM[[#This Row],[VALOR Corregida]]/1000</f>
        <v>2.3999999999999998E-3</v>
      </c>
      <c r="J7967" t="s">
        <v>167</v>
      </c>
      <c r="K7967" t="s">
        <v>24</v>
      </c>
      <c r="L7967" t="s">
        <v>398</v>
      </c>
      <c r="M7967" t="s">
        <v>468</v>
      </c>
      <c r="N7967">
        <v>-23.61722</v>
      </c>
      <c r="O7967">
        <v>-70.397220000000004</v>
      </c>
      <c r="P7967">
        <v>1</v>
      </c>
      <c r="Q7967">
        <v>2017</v>
      </c>
      <c r="R7967" s="2">
        <v>42913</v>
      </c>
      <c r="S7967" s="2">
        <v>42913</v>
      </c>
      <c r="T7967" s="2">
        <v>42921</v>
      </c>
      <c r="U7967" s="2"/>
    </row>
    <row r="7968" spans="1:21" x14ac:dyDescent="0.3">
      <c r="A7968" t="s">
        <v>164</v>
      </c>
      <c r="B7968" t="s">
        <v>20</v>
      </c>
      <c r="C7968" t="s">
        <v>54</v>
      </c>
      <c r="D7968" t="s">
        <v>384</v>
      </c>
      <c r="E7968" s="5" t="s">
        <v>516</v>
      </c>
      <c r="F7968">
        <v>13</v>
      </c>
      <c r="G7968" t="s">
        <v>39</v>
      </c>
      <c r="H7968">
        <v>5.0000000000000001E-3</v>
      </c>
      <c r="I7968">
        <f>ANAM[[#This Row],[VALOR Corregida]]/1000</f>
        <v>5.0000000000000004E-6</v>
      </c>
      <c r="J7968" t="s">
        <v>155</v>
      </c>
      <c r="K7968" t="s">
        <v>315</v>
      </c>
      <c r="L7968" t="s">
        <v>398</v>
      </c>
      <c r="M7968" t="s">
        <v>468</v>
      </c>
      <c r="N7968">
        <v>-23.61722</v>
      </c>
      <c r="O7968">
        <v>-70.397220000000004</v>
      </c>
      <c r="P7968">
        <v>1</v>
      </c>
      <c r="Q7968">
        <v>2017</v>
      </c>
      <c r="R7968" s="2">
        <v>42913</v>
      </c>
      <c r="S7968" s="2">
        <v>42913</v>
      </c>
      <c r="T7968" s="2">
        <v>42921</v>
      </c>
      <c r="U7968" s="2"/>
    </row>
    <row r="7969" spans="1:21" x14ac:dyDescent="0.3">
      <c r="A7969" t="s">
        <v>164</v>
      </c>
      <c r="B7969" t="s">
        <v>20</v>
      </c>
      <c r="C7969" t="s">
        <v>54</v>
      </c>
      <c r="D7969" t="s">
        <v>384</v>
      </c>
      <c r="E7969" s="5" t="s">
        <v>516</v>
      </c>
      <c r="F7969">
        <v>13</v>
      </c>
      <c r="G7969" t="s">
        <v>64</v>
      </c>
      <c r="H7969">
        <v>681.7</v>
      </c>
      <c r="I7969">
        <f>ANAM[[#This Row],[VALOR Corregida]]/1000</f>
        <v>0.68170000000000008</v>
      </c>
      <c r="J7969" t="s">
        <v>155</v>
      </c>
      <c r="K7969" t="s">
        <v>24</v>
      </c>
      <c r="L7969" t="s">
        <v>398</v>
      </c>
      <c r="M7969" t="s">
        <v>468</v>
      </c>
      <c r="N7969">
        <v>-23.61722</v>
      </c>
      <c r="O7969">
        <v>-70.397220000000004</v>
      </c>
      <c r="P7969">
        <v>1</v>
      </c>
      <c r="Q7969">
        <v>2017</v>
      </c>
      <c r="R7969" s="2">
        <v>42913</v>
      </c>
      <c r="S7969" s="2">
        <v>42913</v>
      </c>
      <c r="T7969" s="2">
        <v>42921</v>
      </c>
      <c r="U7969" s="2"/>
    </row>
    <row r="7970" spans="1:21" x14ac:dyDescent="0.3">
      <c r="A7970" t="s">
        <v>164</v>
      </c>
      <c r="B7970" t="s">
        <v>20</v>
      </c>
      <c r="C7970" t="s">
        <v>213</v>
      </c>
      <c r="D7970" t="s">
        <v>214</v>
      </c>
      <c r="E7970" s="5" t="s">
        <v>519</v>
      </c>
      <c r="F7970">
        <v>0</v>
      </c>
      <c r="G7970" t="s">
        <v>28</v>
      </c>
      <c r="H7970">
        <v>19.72</v>
      </c>
      <c r="I7970">
        <f>ANAM[[#This Row],[VALOR Corregida]]/1000</f>
        <v>1.9719999999999998E-2</v>
      </c>
      <c r="J7970" t="s">
        <v>155</v>
      </c>
      <c r="K7970" t="s">
        <v>24</v>
      </c>
      <c r="L7970" t="s">
        <v>121</v>
      </c>
      <c r="M7970" t="s">
        <v>261</v>
      </c>
      <c r="N7970" s="7">
        <v>-23.648890000000002</v>
      </c>
      <c r="O7970" s="7">
        <v>-70.406940000000006</v>
      </c>
      <c r="P7970">
        <v>2</v>
      </c>
      <c r="Q7970">
        <v>1999</v>
      </c>
      <c r="R7970" s="2">
        <v>36433</v>
      </c>
      <c r="S7970" s="2">
        <v>36433</v>
      </c>
      <c r="T7970" s="2">
        <v>36433</v>
      </c>
      <c r="U7970" s="2"/>
    </row>
    <row r="7971" spans="1:21" x14ac:dyDescent="0.3">
      <c r="A7971" t="s">
        <v>164</v>
      </c>
      <c r="B7971" t="s">
        <v>20</v>
      </c>
      <c r="C7971" t="s">
        <v>179</v>
      </c>
      <c r="D7971" t="s">
        <v>388</v>
      </c>
      <c r="E7971" s="5" t="s">
        <v>511</v>
      </c>
      <c r="F7971">
        <v>13</v>
      </c>
      <c r="G7971" t="s">
        <v>397</v>
      </c>
      <c r="H7971">
        <v>27.8</v>
      </c>
      <c r="I7971">
        <f>ANAM[[#This Row],[VALOR Corregida]]/1000</f>
        <v>2.7800000000000002E-2</v>
      </c>
      <c r="J7971" t="s">
        <v>167</v>
      </c>
      <c r="K7971" t="s">
        <v>24</v>
      </c>
      <c r="L7971" t="s">
        <v>398</v>
      </c>
      <c r="M7971" t="s">
        <v>468</v>
      </c>
      <c r="N7971" s="7">
        <v>-23.641940000000002</v>
      </c>
      <c r="O7971" s="7">
        <v>-70.399169999999998</v>
      </c>
      <c r="P7971">
        <v>1</v>
      </c>
      <c r="Q7971">
        <v>2017</v>
      </c>
      <c r="R7971" s="2">
        <v>42913</v>
      </c>
      <c r="S7971" s="2">
        <v>42913</v>
      </c>
      <c r="T7971" s="2">
        <v>42921</v>
      </c>
      <c r="U7971" s="2"/>
    </row>
    <row r="7972" spans="1:21" x14ac:dyDescent="0.3">
      <c r="A7972" t="s">
        <v>164</v>
      </c>
      <c r="B7972" t="s">
        <v>20</v>
      </c>
      <c r="C7972" t="s">
        <v>179</v>
      </c>
      <c r="D7972" t="s">
        <v>388</v>
      </c>
      <c r="E7972" s="5" t="s">
        <v>511</v>
      </c>
      <c r="F7972">
        <v>13</v>
      </c>
      <c r="G7972" t="s">
        <v>400</v>
      </c>
      <c r="H7972">
        <v>14.7</v>
      </c>
      <c r="I7972">
        <f>ANAM[[#This Row],[VALOR Corregida]]/1000</f>
        <v>1.47E-2</v>
      </c>
      <c r="J7972" t="s">
        <v>167</v>
      </c>
      <c r="K7972" t="s">
        <v>24</v>
      </c>
      <c r="L7972" t="s">
        <v>398</v>
      </c>
      <c r="M7972" t="s">
        <v>468</v>
      </c>
      <c r="N7972" s="7">
        <v>-23.641940000000002</v>
      </c>
      <c r="O7972" s="7">
        <v>-70.399169999999998</v>
      </c>
      <c r="P7972">
        <v>1</v>
      </c>
      <c r="Q7972">
        <v>2017</v>
      </c>
      <c r="R7972" s="2">
        <v>42913</v>
      </c>
      <c r="S7972" s="2">
        <v>42913</v>
      </c>
      <c r="T7972" s="2">
        <v>42921</v>
      </c>
      <c r="U7972" s="2"/>
    </row>
    <row r="7973" spans="1:21" x14ac:dyDescent="0.3">
      <c r="A7973" t="s">
        <v>164</v>
      </c>
      <c r="B7973" t="s">
        <v>20</v>
      </c>
      <c r="C7973" t="s">
        <v>179</v>
      </c>
      <c r="D7973" t="s">
        <v>388</v>
      </c>
      <c r="E7973" s="5" t="s">
        <v>511</v>
      </c>
      <c r="F7973">
        <v>13</v>
      </c>
      <c r="G7973" t="s">
        <v>401</v>
      </c>
      <c r="H7973">
        <v>40.5</v>
      </c>
      <c r="I7973">
        <f>ANAM[[#This Row],[VALOR Corregida]]/1000</f>
        <v>4.0500000000000001E-2</v>
      </c>
      <c r="J7973" t="s">
        <v>167</v>
      </c>
      <c r="K7973" t="s">
        <v>24</v>
      </c>
      <c r="L7973" t="s">
        <v>398</v>
      </c>
      <c r="M7973" t="s">
        <v>468</v>
      </c>
      <c r="N7973" s="7">
        <v>-23.641940000000002</v>
      </c>
      <c r="O7973" s="7">
        <v>-70.399169999999998</v>
      </c>
      <c r="P7973">
        <v>1</v>
      </c>
      <c r="Q7973">
        <v>2017</v>
      </c>
      <c r="R7973" s="2">
        <v>42913</v>
      </c>
      <c r="S7973" s="2">
        <v>42913</v>
      </c>
      <c r="T7973" s="2">
        <v>42921</v>
      </c>
      <c r="U7973" s="2"/>
    </row>
    <row r="7974" spans="1:21" x14ac:dyDescent="0.3">
      <c r="A7974" t="s">
        <v>164</v>
      </c>
      <c r="B7974" t="s">
        <v>20</v>
      </c>
      <c r="C7974" t="s">
        <v>179</v>
      </c>
      <c r="D7974" t="s">
        <v>388</v>
      </c>
      <c r="E7974" s="5" t="s">
        <v>511</v>
      </c>
      <c r="F7974">
        <v>13</v>
      </c>
      <c r="G7974" t="s">
        <v>402</v>
      </c>
      <c r="H7974">
        <v>4.9000000000000004</v>
      </c>
      <c r="I7974">
        <f>ANAM[[#This Row],[VALOR Corregida]]/1000</f>
        <v>4.9000000000000007E-3</v>
      </c>
      <c r="J7974" t="s">
        <v>167</v>
      </c>
      <c r="K7974" t="s">
        <v>24</v>
      </c>
      <c r="L7974" t="s">
        <v>398</v>
      </c>
      <c r="M7974" t="s">
        <v>468</v>
      </c>
      <c r="N7974" s="7">
        <v>-23.641940000000002</v>
      </c>
      <c r="O7974" s="7">
        <v>-70.399169999999998</v>
      </c>
      <c r="P7974">
        <v>1</v>
      </c>
      <c r="Q7974">
        <v>2017</v>
      </c>
      <c r="R7974" s="2">
        <v>42913</v>
      </c>
      <c r="S7974" s="2">
        <v>42913</v>
      </c>
      <c r="T7974" s="2">
        <v>42921</v>
      </c>
      <c r="U7974" s="2"/>
    </row>
    <row r="7975" spans="1:21" x14ac:dyDescent="0.3">
      <c r="A7975" t="s">
        <v>164</v>
      </c>
      <c r="B7975" t="s">
        <v>20</v>
      </c>
      <c r="C7975" t="s">
        <v>179</v>
      </c>
      <c r="D7975" t="s">
        <v>388</v>
      </c>
      <c r="E7975" s="5" t="s">
        <v>511</v>
      </c>
      <c r="F7975">
        <v>13</v>
      </c>
      <c r="G7975" t="s">
        <v>403</v>
      </c>
      <c r="H7975">
        <v>4.5</v>
      </c>
      <c r="I7975">
        <f>ANAM[[#This Row],[VALOR Corregida]]/1000</f>
        <v>4.4999999999999997E-3</v>
      </c>
      <c r="J7975" t="s">
        <v>167</v>
      </c>
      <c r="K7975" t="s">
        <v>24</v>
      </c>
      <c r="L7975" t="s">
        <v>398</v>
      </c>
      <c r="M7975" t="s">
        <v>468</v>
      </c>
      <c r="N7975" s="7">
        <v>-23.641940000000002</v>
      </c>
      <c r="O7975" s="7">
        <v>-70.399169999999998</v>
      </c>
      <c r="P7975">
        <v>1</v>
      </c>
      <c r="Q7975">
        <v>2017</v>
      </c>
      <c r="R7975" s="2">
        <v>42913</v>
      </c>
      <c r="S7975" s="2">
        <v>42913</v>
      </c>
      <c r="T7975" s="2">
        <v>42921</v>
      </c>
      <c r="U7975" s="2"/>
    </row>
    <row r="7976" spans="1:21" x14ac:dyDescent="0.3">
      <c r="A7976" t="s">
        <v>164</v>
      </c>
      <c r="B7976" t="s">
        <v>20</v>
      </c>
      <c r="C7976" t="s">
        <v>179</v>
      </c>
      <c r="D7976" t="s">
        <v>388</v>
      </c>
      <c r="E7976" s="5" t="s">
        <v>511</v>
      </c>
      <c r="F7976">
        <v>13</v>
      </c>
      <c r="G7976" t="s">
        <v>404</v>
      </c>
      <c r="H7976">
        <v>45.6</v>
      </c>
      <c r="I7976">
        <f>ANAM[[#This Row],[VALOR Corregida]]/1000</f>
        <v>4.5600000000000002E-2</v>
      </c>
      <c r="J7976" t="s">
        <v>155</v>
      </c>
      <c r="K7976" t="s">
        <v>24</v>
      </c>
      <c r="L7976" t="s">
        <v>398</v>
      </c>
      <c r="M7976" t="s">
        <v>468</v>
      </c>
      <c r="N7976" s="7">
        <v>-23.641940000000002</v>
      </c>
      <c r="O7976" s="7">
        <v>-70.399169999999998</v>
      </c>
      <c r="P7976">
        <v>1</v>
      </c>
      <c r="Q7976">
        <v>2017</v>
      </c>
      <c r="R7976" s="2">
        <v>42913</v>
      </c>
      <c r="S7976" s="2">
        <v>42913</v>
      </c>
      <c r="T7976" s="2">
        <v>42921</v>
      </c>
      <c r="U7976" s="2"/>
    </row>
    <row r="7977" spans="1:21" x14ac:dyDescent="0.3">
      <c r="A7977" t="s">
        <v>164</v>
      </c>
      <c r="B7977" t="s">
        <v>20</v>
      </c>
      <c r="C7977" t="s">
        <v>210</v>
      </c>
      <c r="D7977" t="s">
        <v>211</v>
      </c>
      <c r="E7977" s="5" t="s">
        <v>527</v>
      </c>
      <c r="F7977">
        <v>0</v>
      </c>
      <c r="G7977" t="s">
        <v>28</v>
      </c>
      <c r="H7977">
        <v>48.274999999999999</v>
      </c>
      <c r="I7977">
        <f>ANAM[[#This Row],[VALOR Corregida]]/1000</f>
        <v>4.8274999999999998E-2</v>
      </c>
      <c r="J7977" t="s">
        <v>155</v>
      </c>
      <c r="K7977" t="s">
        <v>24</v>
      </c>
      <c r="L7977" t="s">
        <v>121</v>
      </c>
      <c r="M7977" t="s">
        <v>251</v>
      </c>
      <c r="N7977" s="7">
        <v>-23.664719999999999</v>
      </c>
      <c r="O7977" s="7">
        <v>-70.411389999999997</v>
      </c>
      <c r="P7977">
        <v>1</v>
      </c>
      <c r="Q7977">
        <v>1999</v>
      </c>
      <c r="R7977" s="2">
        <v>36208</v>
      </c>
      <c r="S7977" s="2">
        <v>36208</v>
      </c>
      <c r="T7977" s="2">
        <v>36208</v>
      </c>
      <c r="U7977" s="2"/>
    </row>
    <row r="7978" spans="1:21" x14ac:dyDescent="0.3">
      <c r="A7978" t="s">
        <v>164</v>
      </c>
      <c r="B7978" t="s">
        <v>20</v>
      </c>
      <c r="C7978" t="s">
        <v>210</v>
      </c>
      <c r="D7978" t="s">
        <v>211</v>
      </c>
      <c r="E7978" s="5" t="s">
        <v>527</v>
      </c>
      <c r="F7978">
        <v>0</v>
      </c>
      <c r="G7978" t="s">
        <v>28</v>
      </c>
      <c r="H7978">
        <v>2.06</v>
      </c>
      <c r="I7978">
        <f>ANAM[[#This Row],[VALOR Corregida]]/1000</f>
        <v>2.0600000000000002E-3</v>
      </c>
      <c r="J7978" t="s">
        <v>155</v>
      </c>
      <c r="K7978" t="s">
        <v>24</v>
      </c>
      <c r="L7978" t="s">
        <v>121</v>
      </c>
      <c r="M7978" t="s">
        <v>260</v>
      </c>
      <c r="N7978" s="7">
        <v>-23.664719999999999</v>
      </c>
      <c r="O7978" s="7">
        <v>-70.411389999999997</v>
      </c>
      <c r="P7978">
        <v>2</v>
      </c>
      <c r="Q7978">
        <v>1999</v>
      </c>
      <c r="R7978" s="2">
        <v>36433</v>
      </c>
      <c r="S7978" s="2">
        <v>36433</v>
      </c>
      <c r="T7978" s="2">
        <v>36433</v>
      </c>
      <c r="U7978" s="2"/>
    </row>
    <row r="7979" spans="1:21" x14ac:dyDescent="0.3">
      <c r="A7979" t="s">
        <v>164</v>
      </c>
      <c r="B7979" t="s">
        <v>20</v>
      </c>
      <c r="C7979" t="s">
        <v>179</v>
      </c>
      <c r="D7979" t="s">
        <v>388</v>
      </c>
      <c r="E7979" s="5" t="s">
        <v>511</v>
      </c>
      <c r="F7979">
        <v>13</v>
      </c>
      <c r="G7979" t="s">
        <v>406</v>
      </c>
      <c r="H7979">
        <v>0.6</v>
      </c>
      <c r="I7979">
        <f>ANAM[[#This Row],[VALOR Corregida]]/1000</f>
        <v>5.9999999999999995E-4</v>
      </c>
      <c r="J7979" t="s">
        <v>167</v>
      </c>
      <c r="K7979" t="s">
        <v>24</v>
      </c>
      <c r="L7979" t="s">
        <v>398</v>
      </c>
      <c r="M7979" t="s">
        <v>468</v>
      </c>
      <c r="N7979" s="7">
        <v>-23.641940000000002</v>
      </c>
      <c r="O7979" s="7">
        <v>-70.399169999999998</v>
      </c>
      <c r="P7979">
        <v>1</v>
      </c>
      <c r="Q7979">
        <v>2017</v>
      </c>
      <c r="R7979" s="2">
        <v>42913</v>
      </c>
      <c r="S7979" s="2">
        <v>42913</v>
      </c>
      <c r="T7979" s="2">
        <v>42921</v>
      </c>
      <c r="U7979" s="2"/>
    </row>
    <row r="7980" spans="1:21" x14ac:dyDescent="0.3">
      <c r="A7980" t="s">
        <v>164</v>
      </c>
      <c r="B7980" t="s">
        <v>20</v>
      </c>
      <c r="C7980" t="s">
        <v>179</v>
      </c>
      <c r="D7980" t="s">
        <v>388</v>
      </c>
      <c r="E7980" s="5" t="s">
        <v>511</v>
      </c>
      <c r="F7980">
        <v>13</v>
      </c>
      <c r="G7980" t="s">
        <v>37</v>
      </c>
      <c r="H7980">
        <v>59.4</v>
      </c>
      <c r="I7980">
        <f>ANAM[[#This Row],[VALOR Corregida]]/1000</f>
        <v>5.9400000000000001E-2</v>
      </c>
      <c r="J7980" t="s">
        <v>155</v>
      </c>
      <c r="K7980" t="s">
        <v>24</v>
      </c>
      <c r="L7980" t="s">
        <v>398</v>
      </c>
      <c r="M7980" t="s">
        <v>468</v>
      </c>
      <c r="N7980" s="7">
        <v>-23.641940000000002</v>
      </c>
      <c r="O7980" s="7">
        <v>-70.399169999999998</v>
      </c>
      <c r="P7980">
        <v>1</v>
      </c>
      <c r="Q7980">
        <v>2017</v>
      </c>
      <c r="R7980" s="2">
        <v>42913</v>
      </c>
      <c r="S7980" s="2">
        <v>42913</v>
      </c>
      <c r="T7980" s="2">
        <v>42921</v>
      </c>
      <c r="U7980" s="2"/>
    </row>
    <row r="7981" spans="1:21" x14ac:dyDescent="0.3">
      <c r="A7981" t="s">
        <v>164</v>
      </c>
      <c r="B7981" t="s">
        <v>20</v>
      </c>
      <c r="C7981" t="s">
        <v>179</v>
      </c>
      <c r="D7981" t="s">
        <v>388</v>
      </c>
      <c r="E7981" s="5" t="s">
        <v>511</v>
      </c>
      <c r="F7981">
        <v>13</v>
      </c>
      <c r="G7981" t="s">
        <v>407</v>
      </c>
      <c r="H7981">
        <v>7</v>
      </c>
      <c r="I7981">
        <f>ANAM[[#This Row],[VALOR Corregida]]/1000</f>
        <v>7.0000000000000001E-3</v>
      </c>
      <c r="J7981" t="s">
        <v>167</v>
      </c>
      <c r="K7981" t="s">
        <v>24</v>
      </c>
      <c r="L7981" t="s">
        <v>398</v>
      </c>
      <c r="M7981" t="s">
        <v>468</v>
      </c>
      <c r="N7981" s="7">
        <v>-23.641940000000002</v>
      </c>
      <c r="O7981" s="7">
        <v>-70.399169999999998</v>
      </c>
      <c r="P7981">
        <v>1</v>
      </c>
      <c r="Q7981">
        <v>2017</v>
      </c>
      <c r="R7981" s="2">
        <v>42913</v>
      </c>
      <c r="S7981" s="2">
        <v>42913</v>
      </c>
      <c r="T7981" s="2">
        <v>42921</v>
      </c>
      <c r="U7981" s="2"/>
    </row>
    <row r="7982" spans="1:21" x14ac:dyDescent="0.3">
      <c r="A7982" t="s">
        <v>164</v>
      </c>
      <c r="B7982" t="s">
        <v>20</v>
      </c>
      <c r="C7982" t="s">
        <v>179</v>
      </c>
      <c r="D7982" t="s">
        <v>388</v>
      </c>
      <c r="E7982" s="5" t="s">
        <v>511</v>
      </c>
      <c r="F7982">
        <v>13</v>
      </c>
      <c r="G7982" t="s">
        <v>129</v>
      </c>
      <c r="H7982">
        <v>1</v>
      </c>
      <c r="I7982">
        <f>ANAM[[#This Row],[VALOR Corregida]]/1000</f>
        <v>1E-3</v>
      </c>
      <c r="J7982" t="s">
        <v>155</v>
      </c>
      <c r="K7982" t="s">
        <v>315</v>
      </c>
      <c r="L7982" t="s">
        <v>398</v>
      </c>
      <c r="M7982" t="s">
        <v>468</v>
      </c>
      <c r="N7982" s="7">
        <v>-23.641940000000002</v>
      </c>
      <c r="O7982" s="7">
        <v>-70.399169999999998</v>
      </c>
      <c r="P7982">
        <v>1</v>
      </c>
      <c r="Q7982">
        <v>2017</v>
      </c>
      <c r="R7982" s="2">
        <v>42913</v>
      </c>
      <c r="S7982" s="2">
        <v>42913</v>
      </c>
      <c r="T7982" s="2">
        <v>42921</v>
      </c>
      <c r="U7982" s="2"/>
    </row>
    <row r="7983" spans="1:21" x14ac:dyDescent="0.3">
      <c r="A7983" t="s">
        <v>164</v>
      </c>
      <c r="B7983" t="s">
        <v>20</v>
      </c>
      <c r="C7983" t="s">
        <v>179</v>
      </c>
      <c r="D7983" t="s">
        <v>388</v>
      </c>
      <c r="E7983" s="5" t="s">
        <v>511</v>
      </c>
      <c r="F7983">
        <v>13</v>
      </c>
      <c r="G7983" t="s">
        <v>408</v>
      </c>
      <c r="H7983">
        <v>264</v>
      </c>
      <c r="I7983">
        <f>ANAM[[#This Row],[VALOR Corregida]]/1000</f>
        <v>0.26400000000000001</v>
      </c>
      <c r="J7983" t="s">
        <v>155</v>
      </c>
      <c r="K7983" t="s">
        <v>24</v>
      </c>
      <c r="L7983" t="s">
        <v>398</v>
      </c>
      <c r="M7983" t="s">
        <v>468</v>
      </c>
      <c r="N7983" s="7">
        <v>-23.641940000000002</v>
      </c>
      <c r="O7983" s="7">
        <v>-70.399169999999998</v>
      </c>
      <c r="P7983">
        <v>1</v>
      </c>
      <c r="Q7983">
        <v>2017</v>
      </c>
      <c r="R7983" s="2">
        <v>42913</v>
      </c>
      <c r="S7983" s="2">
        <v>42913</v>
      </c>
      <c r="T7983" s="2">
        <v>42921</v>
      </c>
      <c r="U7983" s="2"/>
    </row>
    <row r="7984" spans="1:21" x14ac:dyDescent="0.3">
      <c r="A7984" t="s">
        <v>164</v>
      </c>
      <c r="B7984" t="s">
        <v>20</v>
      </c>
      <c r="C7984" t="s">
        <v>179</v>
      </c>
      <c r="D7984" t="s">
        <v>388</v>
      </c>
      <c r="E7984" s="5" t="s">
        <v>511</v>
      </c>
      <c r="F7984">
        <v>13</v>
      </c>
      <c r="G7984" t="s">
        <v>216</v>
      </c>
      <c r="H7984">
        <v>264</v>
      </c>
      <c r="I7984">
        <f>ANAM[[#This Row],[VALOR Corregida]]/1000</f>
        <v>0.26400000000000001</v>
      </c>
      <c r="J7984" t="s">
        <v>155</v>
      </c>
      <c r="K7984" t="s">
        <v>24</v>
      </c>
      <c r="L7984" t="s">
        <v>398</v>
      </c>
      <c r="M7984" t="s">
        <v>468</v>
      </c>
      <c r="N7984" s="7">
        <v>-23.641940000000002</v>
      </c>
      <c r="O7984" s="7">
        <v>-70.399169999999998</v>
      </c>
      <c r="P7984">
        <v>1</v>
      </c>
      <c r="Q7984">
        <v>2017</v>
      </c>
      <c r="R7984" s="2">
        <v>42913</v>
      </c>
      <c r="S7984" s="2">
        <v>42913</v>
      </c>
      <c r="T7984" s="2">
        <v>42921</v>
      </c>
      <c r="U7984" s="2"/>
    </row>
    <row r="7985" spans="1:21" x14ac:dyDescent="0.3">
      <c r="A7985" t="s">
        <v>164</v>
      </c>
      <c r="B7985" t="s">
        <v>20</v>
      </c>
      <c r="C7985" t="s">
        <v>179</v>
      </c>
      <c r="D7985" t="s">
        <v>388</v>
      </c>
      <c r="E7985" s="5" t="s">
        <v>511</v>
      </c>
      <c r="F7985">
        <v>13</v>
      </c>
      <c r="G7985" t="s">
        <v>409</v>
      </c>
      <c r="H7985">
        <v>0.05</v>
      </c>
      <c r="I7985">
        <f>ANAM[[#This Row],[VALOR Corregida]]/1000</f>
        <v>5.0000000000000002E-5</v>
      </c>
      <c r="J7985" t="s">
        <v>155</v>
      </c>
      <c r="K7985" t="s">
        <v>315</v>
      </c>
      <c r="L7985" t="s">
        <v>398</v>
      </c>
      <c r="M7985" t="s">
        <v>468</v>
      </c>
      <c r="N7985" s="7">
        <v>-23.641940000000002</v>
      </c>
      <c r="O7985" s="7">
        <v>-70.399169999999998</v>
      </c>
      <c r="P7985">
        <v>1</v>
      </c>
      <c r="Q7985">
        <v>2017</v>
      </c>
      <c r="R7985" s="2">
        <v>42913</v>
      </c>
      <c r="S7985" s="2">
        <v>42913</v>
      </c>
      <c r="T7985" s="2">
        <v>42921</v>
      </c>
      <c r="U7985" s="2"/>
    </row>
    <row r="7986" spans="1:21" x14ac:dyDescent="0.3">
      <c r="A7986" t="s">
        <v>164</v>
      </c>
      <c r="B7986" t="s">
        <v>20</v>
      </c>
      <c r="C7986" t="s">
        <v>179</v>
      </c>
      <c r="D7986" t="s">
        <v>388</v>
      </c>
      <c r="E7986" s="5" t="s">
        <v>511</v>
      </c>
      <c r="F7986">
        <v>13</v>
      </c>
      <c r="G7986" t="s">
        <v>166</v>
      </c>
      <c r="H7986">
        <v>4.0999999999999996</v>
      </c>
      <c r="I7986">
        <f>ANAM[[#This Row],[VALOR Corregida]]/1000</f>
        <v>4.0999999999999995E-3</v>
      </c>
      <c r="J7986" t="s">
        <v>167</v>
      </c>
      <c r="K7986" t="s">
        <v>24</v>
      </c>
      <c r="L7986" t="s">
        <v>398</v>
      </c>
      <c r="M7986" t="s">
        <v>468</v>
      </c>
      <c r="N7986" s="7">
        <v>-23.641940000000002</v>
      </c>
      <c r="O7986" s="7">
        <v>-70.399169999999998</v>
      </c>
      <c r="P7986">
        <v>1</v>
      </c>
      <c r="Q7986">
        <v>2017</v>
      </c>
      <c r="R7986" s="2">
        <v>42913</v>
      </c>
      <c r="S7986" s="2">
        <v>42913</v>
      </c>
      <c r="T7986" s="2">
        <v>42921</v>
      </c>
      <c r="U7986" s="2"/>
    </row>
    <row r="7987" spans="1:21" x14ac:dyDescent="0.3">
      <c r="A7987" t="s">
        <v>164</v>
      </c>
      <c r="B7987" t="s">
        <v>20</v>
      </c>
      <c r="C7987" t="s">
        <v>179</v>
      </c>
      <c r="D7987" t="s">
        <v>388</v>
      </c>
      <c r="E7987" s="5" t="s">
        <v>511</v>
      </c>
      <c r="F7987">
        <v>13</v>
      </c>
      <c r="G7987" t="s">
        <v>39</v>
      </c>
      <c r="H7987">
        <v>0.42</v>
      </c>
      <c r="I7987">
        <f>ANAM[[#This Row],[VALOR Corregida]]/1000</f>
        <v>4.1999999999999996E-4</v>
      </c>
      <c r="J7987" t="s">
        <v>155</v>
      </c>
      <c r="K7987" t="s">
        <v>24</v>
      </c>
      <c r="L7987" t="s">
        <v>398</v>
      </c>
      <c r="M7987" t="s">
        <v>468</v>
      </c>
      <c r="N7987" s="7">
        <v>-23.641940000000002</v>
      </c>
      <c r="O7987" s="7">
        <v>-70.399169999999998</v>
      </c>
      <c r="P7987">
        <v>1</v>
      </c>
      <c r="Q7987">
        <v>2017</v>
      </c>
      <c r="R7987" s="2">
        <v>42913</v>
      </c>
      <c r="S7987" s="2">
        <v>42913</v>
      </c>
      <c r="T7987" s="2">
        <v>42921</v>
      </c>
      <c r="U7987" s="2"/>
    </row>
    <row r="7988" spans="1:21" x14ac:dyDescent="0.3">
      <c r="A7988" t="s">
        <v>164</v>
      </c>
      <c r="B7988" t="s">
        <v>20</v>
      </c>
      <c r="C7988" t="s">
        <v>179</v>
      </c>
      <c r="D7988" t="s">
        <v>388</v>
      </c>
      <c r="E7988" s="5" t="s">
        <v>511</v>
      </c>
      <c r="F7988">
        <v>13</v>
      </c>
      <c r="G7988" t="s">
        <v>64</v>
      </c>
      <c r="H7988">
        <v>360.2</v>
      </c>
      <c r="I7988">
        <f>ANAM[[#This Row],[VALOR Corregida]]/1000</f>
        <v>0.36019999999999996</v>
      </c>
      <c r="J7988" t="s">
        <v>155</v>
      </c>
      <c r="K7988" t="s">
        <v>24</v>
      </c>
      <c r="L7988" t="s">
        <v>398</v>
      </c>
      <c r="M7988" t="s">
        <v>468</v>
      </c>
      <c r="N7988" s="7">
        <v>-23.641940000000002</v>
      </c>
      <c r="O7988" s="7">
        <v>-70.399169999999998</v>
      </c>
      <c r="P7988">
        <v>1</v>
      </c>
      <c r="Q7988">
        <v>2017</v>
      </c>
      <c r="R7988" s="2">
        <v>42913</v>
      </c>
      <c r="S7988" s="2">
        <v>42913</v>
      </c>
      <c r="T7988" s="2">
        <v>42921</v>
      </c>
      <c r="U7988" s="2"/>
    </row>
    <row r="7989" spans="1:21" x14ac:dyDescent="0.3">
      <c r="A7989" t="s">
        <v>164</v>
      </c>
      <c r="B7989" t="s">
        <v>20</v>
      </c>
      <c r="C7989" t="s">
        <v>205</v>
      </c>
      <c r="D7989" t="s">
        <v>206</v>
      </c>
      <c r="E7989" s="5" t="s">
        <v>528</v>
      </c>
      <c r="F7989">
        <v>0</v>
      </c>
      <c r="G7989" t="s">
        <v>28</v>
      </c>
      <c r="H7989">
        <v>31.062999999999999</v>
      </c>
      <c r="I7989">
        <f>ANAM[[#This Row],[VALOR Corregida]]/1000</f>
        <v>3.1063E-2</v>
      </c>
      <c r="J7989" t="s">
        <v>155</v>
      </c>
      <c r="K7989" t="s">
        <v>24</v>
      </c>
      <c r="L7989" t="s">
        <v>121</v>
      </c>
      <c r="M7989" t="s">
        <v>249</v>
      </c>
      <c r="N7989" s="7">
        <v>-23.67</v>
      </c>
      <c r="O7989" s="7">
        <v>-70.40889</v>
      </c>
      <c r="P7989">
        <v>1</v>
      </c>
      <c r="Q7989">
        <v>1999</v>
      </c>
      <c r="R7989" s="2">
        <v>36208</v>
      </c>
      <c r="S7989" s="2">
        <v>36208</v>
      </c>
      <c r="T7989" s="2">
        <v>36208</v>
      </c>
      <c r="U7989" s="2"/>
    </row>
    <row r="7990" spans="1:21" x14ac:dyDescent="0.3">
      <c r="A7990" t="s">
        <v>164</v>
      </c>
      <c r="B7990" t="s">
        <v>20</v>
      </c>
      <c r="C7990" t="s">
        <v>389</v>
      </c>
      <c r="D7990" t="s">
        <v>390</v>
      </c>
      <c r="E7990" s="5" t="s">
        <v>519</v>
      </c>
      <c r="F7990">
        <v>8</v>
      </c>
      <c r="G7990" t="s">
        <v>397</v>
      </c>
      <c r="H7990">
        <v>7</v>
      </c>
      <c r="I7990">
        <f>ANAM[[#This Row],[VALOR Corregida]]/1000</f>
        <v>7.0000000000000001E-3</v>
      </c>
      <c r="J7990" t="s">
        <v>167</v>
      </c>
      <c r="K7990" t="s">
        <v>24</v>
      </c>
      <c r="L7990" t="s">
        <v>398</v>
      </c>
      <c r="M7990" t="s">
        <v>468</v>
      </c>
      <c r="N7990" s="7">
        <v>-23.648890000000002</v>
      </c>
      <c r="O7990" s="7">
        <v>-70.406940000000006</v>
      </c>
      <c r="P7990">
        <v>1</v>
      </c>
      <c r="Q7990">
        <v>2017</v>
      </c>
      <c r="R7990" s="2">
        <v>42913</v>
      </c>
      <c r="S7990" s="2">
        <v>42913</v>
      </c>
      <c r="T7990" s="2">
        <v>42921</v>
      </c>
      <c r="U7990" s="2"/>
    </row>
    <row r="7991" spans="1:21" x14ac:dyDescent="0.3">
      <c r="A7991" t="s">
        <v>164</v>
      </c>
      <c r="B7991" t="s">
        <v>20</v>
      </c>
      <c r="C7991" t="s">
        <v>389</v>
      </c>
      <c r="D7991" t="s">
        <v>390</v>
      </c>
      <c r="E7991" s="5" t="s">
        <v>519</v>
      </c>
      <c r="F7991">
        <v>8</v>
      </c>
      <c r="G7991" t="s">
        <v>400</v>
      </c>
      <c r="H7991">
        <v>3.1</v>
      </c>
      <c r="I7991">
        <f>ANAM[[#This Row],[VALOR Corregida]]/1000</f>
        <v>3.0999999999999999E-3</v>
      </c>
      <c r="J7991" t="s">
        <v>167</v>
      </c>
      <c r="K7991" t="s">
        <v>24</v>
      </c>
      <c r="L7991" t="s">
        <v>398</v>
      </c>
      <c r="M7991" t="s">
        <v>468</v>
      </c>
      <c r="N7991" s="7">
        <v>-23.648890000000002</v>
      </c>
      <c r="O7991" s="7">
        <v>-70.406940000000006</v>
      </c>
      <c r="P7991">
        <v>1</v>
      </c>
      <c r="Q7991">
        <v>2017</v>
      </c>
      <c r="R7991" s="2">
        <v>42913</v>
      </c>
      <c r="S7991" s="2">
        <v>42913</v>
      </c>
      <c r="T7991" s="2">
        <v>42921</v>
      </c>
      <c r="U7991" s="2"/>
    </row>
    <row r="7992" spans="1:21" x14ac:dyDescent="0.3">
      <c r="A7992" t="s">
        <v>164</v>
      </c>
      <c r="B7992" t="s">
        <v>20</v>
      </c>
      <c r="C7992" t="s">
        <v>389</v>
      </c>
      <c r="D7992" t="s">
        <v>390</v>
      </c>
      <c r="E7992" s="5" t="s">
        <v>519</v>
      </c>
      <c r="F7992">
        <v>8</v>
      </c>
      <c r="G7992" t="s">
        <v>401</v>
      </c>
      <c r="H7992">
        <v>31.6</v>
      </c>
      <c r="I7992">
        <f>ANAM[[#This Row],[VALOR Corregida]]/1000</f>
        <v>3.1600000000000003E-2</v>
      </c>
      <c r="J7992" t="s">
        <v>167</v>
      </c>
      <c r="K7992" t="s">
        <v>24</v>
      </c>
      <c r="L7992" t="s">
        <v>398</v>
      </c>
      <c r="M7992" t="s">
        <v>468</v>
      </c>
      <c r="N7992" s="7">
        <v>-23.648890000000002</v>
      </c>
      <c r="O7992" s="7">
        <v>-70.406940000000006</v>
      </c>
      <c r="P7992">
        <v>1</v>
      </c>
      <c r="Q7992">
        <v>2017</v>
      </c>
      <c r="R7992" s="2">
        <v>42913</v>
      </c>
      <c r="S7992" s="2">
        <v>42913</v>
      </c>
      <c r="T7992" s="2">
        <v>42921</v>
      </c>
      <c r="U7992" s="2"/>
    </row>
    <row r="7993" spans="1:21" x14ac:dyDescent="0.3">
      <c r="A7993" t="s">
        <v>164</v>
      </c>
      <c r="B7993" t="s">
        <v>20</v>
      </c>
      <c r="C7993" t="s">
        <v>389</v>
      </c>
      <c r="D7993" t="s">
        <v>390</v>
      </c>
      <c r="E7993" s="5" t="s">
        <v>519</v>
      </c>
      <c r="F7993">
        <v>8</v>
      </c>
      <c r="G7993" t="s">
        <v>402</v>
      </c>
      <c r="H7993">
        <v>22.5</v>
      </c>
      <c r="I7993">
        <f>ANAM[[#This Row],[VALOR Corregida]]/1000</f>
        <v>2.2499999999999999E-2</v>
      </c>
      <c r="J7993" t="s">
        <v>167</v>
      </c>
      <c r="K7993" t="s">
        <v>24</v>
      </c>
      <c r="L7993" t="s">
        <v>398</v>
      </c>
      <c r="M7993" t="s">
        <v>468</v>
      </c>
      <c r="N7993" s="7">
        <v>-23.648890000000002</v>
      </c>
      <c r="O7993" s="7">
        <v>-70.406940000000006</v>
      </c>
      <c r="P7993">
        <v>1</v>
      </c>
      <c r="Q7993">
        <v>2017</v>
      </c>
      <c r="R7993" s="2">
        <v>42913</v>
      </c>
      <c r="S7993" s="2">
        <v>42913</v>
      </c>
      <c r="T7993" s="2">
        <v>42921</v>
      </c>
      <c r="U7993" s="2"/>
    </row>
    <row r="7994" spans="1:21" x14ac:dyDescent="0.3">
      <c r="A7994" t="s">
        <v>164</v>
      </c>
      <c r="B7994" t="s">
        <v>20</v>
      </c>
      <c r="C7994" t="s">
        <v>389</v>
      </c>
      <c r="D7994" t="s">
        <v>390</v>
      </c>
      <c r="E7994" s="5" t="s">
        <v>519</v>
      </c>
      <c r="F7994">
        <v>8</v>
      </c>
      <c r="G7994" t="s">
        <v>403</v>
      </c>
      <c r="H7994">
        <v>2.1</v>
      </c>
      <c r="I7994">
        <f>ANAM[[#This Row],[VALOR Corregida]]/1000</f>
        <v>2.1000000000000003E-3</v>
      </c>
      <c r="J7994" t="s">
        <v>167</v>
      </c>
      <c r="K7994" t="s">
        <v>24</v>
      </c>
      <c r="L7994" t="s">
        <v>398</v>
      </c>
      <c r="M7994" t="s">
        <v>468</v>
      </c>
      <c r="N7994" s="7">
        <v>-23.648890000000002</v>
      </c>
      <c r="O7994" s="7">
        <v>-70.406940000000006</v>
      </c>
      <c r="P7994">
        <v>1</v>
      </c>
      <c r="Q7994">
        <v>2017</v>
      </c>
      <c r="R7994" s="2">
        <v>42913</v>
      </c>
      <c r="S7994" s="2">
        <v>42913</v>
      </c>
      <c r="T7994" s="2">
        <v>42921</v>
      </c>
      <c r="U7994" s="2"/>
    </row>
    <row r="7995" spans="1:21" x14ac:dyDescent="0.3">
      <c r="A7995" t="s">
        <v>164</v>
      </c>
      <c r="B7995" t="s">
        <v>20</v>
      </c>
      <c r="C7995" t="s">
        <v>389</v>
      </c>
      <c r="D7995" t="s">
        <v>390</v>
      </c>
      <c r="E7995" s="5" t="s">
        <v>519</v>
      </c>
      <c r="F7995">
        <v>8</v>
      </c>
      <c r="G7995" t="s">
        <v>404</v>
      </c>
      <c r="H7995">
        <v>89.4</v>
      </c>
      <c r="I7995">
        <f>ANAM[[#This Row],[VALOR Corregida]]/1000</f>
        <v>8.9400000000000007E-2</v>
      </c>
      <c r="J7995" t="s">
        <v>155</v>
      </c>
      <c r="K7995" t="s">
        <v>24</v>
      </c>
      <c r="L7995" t="s">
        <v>398</v>
      </c>
      <c r="M7995" t="s">
        <v>468</v>
      </c>
      <c r="N7995" s="7">
        <v>-23.648890000000002</v>
      </c>
      <c r="O7995" s="7">
        <v>-70.406940000000006</v>
      </c>
      <c r="P7995">
        <v>1</v>
      </c>
      <c r="Q7995">
        <v>2017</v>
      </c>
      <c r="R7995" s="2">
        <v>42913</v>
      </c>
      <c r="S7995" s="2">
        <v>42913</v>
      </c>
      <c r="T7995" s="2">
        <v>42921</v>
      </c>
      <c r="U7995" s="2"/>
    </row>
    <row r="7996" spans="1:21" x14ac:dyDescent="0.3">
      <c r="A7996" t="s">
        <v>164</v>
      </c>
      <c r="B7996" t="s">
        <v>20</v>
      </c>
      <c r="C7996" t="s">
        <v>205</v>
      </c>
      <c r="D7996" t="s">
        <v>206</v>
      </c>
      <c r="E7996" s="5" t="s">
        <v>528</v>
      </c>
      <c r="F7996">
        <v>0</v>
      </c>
      <c r="G7996" t="s">
        <v>28</v>
      </c>
      <c r="H7996">
        <v>2.4500000000000002</v>
      </c>
      <c r="I7996">
        <f>ANAM[[#This Row],[VALOR Corregida]]/1000</f>
        <v>2.4500000000000004E-3</v>
      </c>
      <c r="J7996" t="s">
        <v>155</v>
      </c>
      <c r="K7996" t="s">
        <v>24</v>
      </c>
      <c r="L7996" t="s">
        <v>121</v>
      </c>
      <c r="M7996" t="s">
        <v>258</v>
      </c>
      <c r="N7996" s="7">
        <v>-23.67</v>
      </c>
      <c r="O7996" s="7">
        <v>-70.40889</v>
      </c>
      <c r="P7996">
        <v>2</v>
      </c>
      <c r="Q7996">
        <v>1999</v>
      </c>
      <c r="R7996" s="2">
        <v>36433</v>
      </c>
      <c r="S7996" s="2">
        <v>36433</v>
      </c>
      <c r="T7996" s="2">
        <v>36433</v>
      </c>
      <c r="U7996" s="2"/>
    </row>
    <row r="7997" spans="1:21" x14ac:dyDescent="0.3">
      <c r="A7997" t="s">
        <v>164</v>
      </c>
      <c r="B7997" t="s">
        <v>20</v>
      </c>
      <c r="C7997" t="s">
        <v>54</v>
      </c>
      <c r="D7997" t="s">
        <v>208</v>
      </c>
      <c r="E7997" s="5" t="s">
        <v>516</v>
      </c>
      <c r="F7997">
        <v>0</v>
      </c>
      <c r="G7997" t="s">
        <v>29</v>
      </c>
      <c r="H7997">
        <v>38.5</v>
      </c>
      <c r="I7997">
        <f>ANAM[[#This Row],[VALOR Corregida]]/1000</f>
        <v>3.85E-2</v>
      </c>
      <c r="J7997" t="s">
        <v>155</v>
      </c>
      <c r="K7997" t="s">
        <v>24</v>
      </c>
      <c r="L7997" t="s">
        <v>121</v>
      </c>
      <c r="M7997" t="s">
        <v>250</v>
      </c>
      <c r="N7997">
        <v>-23.61722</v>
      </c>
      <c r="O7997">
        <v>-70.397220000000004</v>
      </c>
      <c r="P7997">
        <v>1</v>
      </c>
      <c r="Q7997">
        <v>1999</v>
      </c>
      <c r="R7997" s="2">
        <v>36208</v>
      </c>
      <c r="S7997" s="2">
        <v>36208</v>
      </c>
      <c r="T7997" s="2">
        <v>36208</v>
      </c>
      <c r="U7997" s="2"/>
    </row>
    <row r="7998" spans="1:21" x14ac:dyDescent="0.3">
      <c r="A7998" t="s">
        <v>164</v>
      </c>
      <c r="B7998" t="s">
        <v>20</v>
      </c>
      <c r="C7998" t="s">
        <v>389</v>
      </c>
      <c r="D7998" t="s">
        <v>390</v>
      </c>
      <c r="E7998" s="5" t="s">
        <v>519</v>
      </c>
      <c r="F7998">
        <v>8</v>
      </c>
      <c r="G7998" t="s">
        <v>406</v>
      </c>
      <c r="H7998">
        <v>31.6</v>
      </c>
      <c r="I7998">
        <f>ANAM[[#This Row],[VALOR Corregida]]/1000</f>
        <v>3.1600000000000003E-2</v>
      </c>
      <c r="J7998" t="s">
        <v>167</v>
      </c>
      <c r="K7998" t="s">
        <v>24</v>
      </c>
      <c r="L7998" t="s">
        <v>398</v>
      </c>
      <c r="M7998" t="s">
        <v>468</v>
      </c>
      <c r="N7998" s="7">
        <v>-23.648890000000002</v>
      </c>
      <c r="O7998" s="7">
        <v>-70.406940000000006</v>
      </c>
      <c r="P7998">
        <v>1</v>
      </c>
      <c r="Q7998">
        <v>2017</v>
      </c>
      <c r="R7998" s="2">
        <v>42913</v>
      </c>
      <c r="S7998" s="2">
        <v>42913</v>
      </c>
      <c r="T7998" s="2">
        <v>42921</v>
      </c>
      <c r="U7998" s="2"/>
    </row>
    <row r="7999" spans="1:21" x14ac:dyDescent="0.3">
      <c r="A7999" t="s">
        <v>164</v>
      </c>
      <c r="B7999" t="s">
        <v>20</v>
      </c>
      <c r="C7999" t="s">
        <v>389</v>
      </c>
      <c r="D7999" t="s">
        <v>390</v>
      </c>
      <c r="E7999" s="5" t="s">
        <v>519</v>
      </c>
      <c r="F7999">
        <v>8</v>
      </c>
      <c r="G7999" t="s">
        <v>37</v>
      </c>
      <c r="H7999">
        <v>196.6</v>
      </c>
      <c r="I7999">
        <f>ANAM[[#This Row],[VALOR Corregida]]/1000</f>
        <v>0.1966</v>
      </c>
      <c r="J7999" t="s">
        <v>155</v>
      </c>
      <c r="K7999" t="s">
        <v>24</v>
      </c>
      <c r="L7999" t="s">
        <v>398</v>
      </c>
      <c r="M7999" t="s">
        <v>468</v>
      </c>
      <c r="N7999" s="7">
        <v>-23.648890000000002</v>
      </c>
      <c r="O7999" s="7">
        <v>-70.406940000000006</v>
      </c>
      <c r="P7999">
        <v>1</v>
      </c>
      <c r="Q7999">
        <v>2017</v>
      </c>
      <c r="R7999" s="2">
        <v>42913</v>
      </c>
      <c r="S7999" s="2">
        <v>42913</v>
      </c>
      <c r="T7999" s="2">
        <v>42921</v>
      </c>
      <c r="U7999" s="2"/>
    </row>
    <row r="8000" spans="1:21" x14ac:dyDescent="0.3">
      <c r="A8000" t="s">
        <v>164</v>
      </c>
      <c r="B8000" t="s">
        <v>20</v>
      </c>
      <c r="C8000" t="s">
        <v>389</v>
      </c>
      <c r="D8000" t="s">
        <v>390</v>
      </c>
      <c r="E8000" s="5" t="s">
        <v>519</v>
      </c>
      <c r="F8000">
        <v>8</v>
      </c>
      <c r="G8000" t="s">
        <v>407</v>
      </c>
      <c r="H8000">
        <v>2.2000000000000002</v>
      </c>
      <c r="I8000">
        <f>ANAM[[#This Row],[VALOR Corregida]]/1000</f>
        <v>2.2000000000000001E-3</v>
      </c>
      <c r="J8000" t="s">
        <v>167</v>
      </c>
      <c r="K8000" t="s">
        <v>24</v>
      </c>
      <c r="L8000" t="s">
        <v>398</v>
      </c>
      <c r="M8000" t="s">
        <v>468</v>
      </c>
      <c r="N8000" s="7">
        <v>-23.648890000000002</v>
      </c>
      <c r="O8000" s="7">
        <v>-70.406940000000006</v>
      </c>
      <c r="P8000">
        <v>1</v>
      </c>
      <c r="Q8000">
        <v>2017</v>
      </c>
      <c r="R8000" s="2">
        <v>42913</v>
      </c>
      <c r="S8000" s="2">
        <v>42913</v>
      </c>
      <c r="T8000" s="2">
        <v>42921</v>
      </c>
      <c r="U8000" s="2"/>
    </row>
    <row r="8001" spans="1:21" x14ac:dyDescent="0.3">
      <c r="A8001" t="s">
        <v>164</v>
      </c>
      <c r="B8001" t="s">
        <v>20</v>
      </c>
      <c r="C8001" t="s">
        <v>389</v>
      </c>
      <c r="D8001" t="s">
        <v>390</v>
      </c>
      <c r="E8001" s="5" t="s">
        <v>519</v>
      </c>
      <c r="F8001">
        <v>8</v>
      </c>
      <c r="G8001" t="s">
        <v>129</v>
      </c>
      <c r="H8001">
        <v>1</v>
      </c>
      <c r="I8001">
        <f>ANAM[[#This Row],[VALOR Corregida]]/1000</f>
        <v>1E-3</v>
      </c>
      <c r="J8001" t="s">
        <v>155</v>
      </c>
      <c r="K8001" t="s">
        <v>315</v>
      </c>
      <c r="L8001" t="s">
        <v>398</v>
      </c>
      <c r="M8001" t="s">
        <v>468</v>
      </c>
      <c r="N8001" s="7">
        <v>-23.648890000000002</v>
      </c>
      <c r="O8001" s="7">
        <v>-70.406940000000006</v>
      </c>
      <c r="P8001">
        <v>1</v>
      </c>
      <c r="Q8001">
        <v>2017</v>
      </c>
      <c r="R8001" s="2">
        <v>42913</v>
      </c>
      <c r="S8001" s="2">
        <v>42913</v>
      </c>
      <c r="T8001" s="2">
        <v>42921</v>
      </c>
      <c r="U8001" s="2"/>
    </row>
    <row r="8002" spans="1:21" x14ac:dyDescent="0.3">
      <c r="A8002" t="s">
        <v>164</v>
      </c>
      <c r="B8002" t="s">
        <v>20</v>
      </c>
      <c r="C8002" t="s">
        <v>389</v>
      </c>
      <c r="D8002" t="s">
        <v>390</v>
      </c>
      <c r="E8002" s="5" t="s">
        <v>519</v>
      </c>
      <c r="F8002">
        <v>8</v>
      </c>
      <c r="G8002" t="s">
        <v>408</v>
      </c>
      <c r="H8002">
        <v>665</v>
      </c>
      <c r="I8002">
        <f>ANAM[[#This Row],[VALOR Corregida]]/1000</f>
        <v>0.66500000000000004</v>
      </c>
      <c r="J8002" t="s">
        <v>155</v>
      </c>
      <c r="K8002" t="s">
        <v>24</v>
      </c>
      <c r="L8002" t="s">
        <v>398</v>
      </c>
      <c r="M8002" t="s">
        <v>468</v>
      </c>
      <c r="N8002" s="7">
        <v>-23.648890000000002</v>
      </c>
      <c r="O8002" s="7">
        <v>-70.406940000000006</v>
      </c>
      <c r="P8002">
        <v>1</v>
      </c>
      <c r="Q8002">
        <v>2017</v>
      </c>
      <c r="R8002" s="2">
        <v>42913</v>
      </c>
      <c r="S8002" s="2">
        <v>42913</v>
      </c>
      <c r="T8002" s="2">
        <v>42921</v>
      </c>
      <c r="U8002" s="2"/>
    </row>
    <row r="8003" spans="1:21" x14ac:dyDescent="0.3">
      <c r="A8003" t="s">
        <v>164</v>
      </c>
      <c r="B8003" t="s">
        <v>20</v>
      </c>
      <c r="C8003" t="s">
        <v>389</v>
      </c>
      <c r="D8003" t="s">
        <v>390</v>
      </c>
      <c r="E8003" s="5" t="s">
        <v>519</v>
      </c>
      <c r="F8003">
        <v>8</v>
      </c>
      <c r="G8003" t="s">
        <v>216</v>
      </c>
      <c r="H8003">
        <v>665</v>
      </c>
      <c r="I8003">
        <f>ANAM[[#This Row],[VALOR Corregida]]/1000</f>
        <v>0.66500000000000004</v>
      </c>
      <c r="J8003" t="s">
        <v>155</v>
      </c>
      <c r="K8003" t="s">
        <v>24</v>
      </c>
      <c r="L8003" t="s">
        <v>398</v>
      </c>
      <c r="M8003" t="s">
        <v>468</v>
      </c>
      <c r="N8003" s="7">
        <v>-23.648890000000002</v>
      </c>
      <c r="O8003" s="7">
        <v>-70.406940000000006</v>
      </c>
      <c r="P8003">
        <v>1</v>
      </c>
      <c r="Q8003">
        <v>2017</v>
      </c>
      <c r="R8003" s="2">
        <v>42913</v>
      </c>
      <c r="S8003" s="2">
        <v>42913</v>
      </c>
      <c r="T8003" s="2">
        <v>42921</v>
      </c>
      <c r="U8003" s="2"/>
    </row>
    <row r="8004" spans="1:21" x14ac:dyDescent="0.3">
      <c r="A8004" t="s">
        <v>164</v>
      </c>
      <c r="B8004" t="s">
        <v>20</v>
      </c>
      <c r="C8004" t="s">
        <v>389</v>
      </c>
      <c r="D8004" t="s">
        <v>390</v>
      </c>
      <c r="E8004" s="5" t="s">
        <v>519</v>
      </c>
      <c r="F8004">
        <v>8</v>
      </c>
      <c r="G8004" t="s">
        <v>409</v>
      </c>
      <c r="H8004">
        <v>0.05</v>
      </c>
      <c r="I8004">
        <f>ANAM[[#This Row],[VALOR Corregida]]/1000</f>
        <v>5.0000000000000002E-5</v>
      </c>
      <c r="J8004" t="s">
        <v>155</v>
      </c>
      <c r="K8004" t="s">
        <v>315</v>
      </c>
      <c r="L8004" t="s">
        <v>398</v>
      </c>
      <c r="M8004" t="s">
        <v>468</v>
      </c>
      <c r="N8004" s="7">
        <v>-23.648890000000002</v>
      </c>
      <c r="O8004" s="7">
        <v>-70.406940000000006</v>
      </c>
      <c r="P8004">
        <v>1</v>
      </c>
      <c r="Q8004">
        <v>2017</v>
      </c>
      <c r="R8004" s="2">
        <v>42913</v>
      </c>
      <c r="S8004" s="2">
        <v>42913</v>
      </c>
      <c r="T8004" s="2">
        <v>42921</v>
      </c>
      <c r="U8004" s="2"/>
    </row>
    <row r="8005" spans="1:21" x14ac:dyDescent="0.3">
      <c r="A8005" t="s">
        <v>164</v>
      </c>
      <c r="B8005" t="s">
        <v>20</v>
      </c>
      <c r="C8005" t="s">
        <v>389</v>
      </c>
      <c r="D8005" t="s">
        <v>390</v>
      </c>
      <c r="E8005" s="5" t="s">
        <v>519</v>
      </c>
      <c r="F8005">
        <v>8</v>
      </c>
      <c r="G8005" t="s">
        <v>166</v>
      </c>
      <c r="H8005">
        <v>6.5</v>
      </c>
      <c r="I8005">
        <f>ANAM[[#This Row],[VALOR Corregida]]/1000</f>
        <v>6.4999999999999997E-3</v>
      </c>
      <c r="J8005" t="s">
        <v>167</v>
      </c>
      <c r="K8005" t="s">
        <v>24</v>
      </c>
      <c r="L8005" t="s">
        <v>398</v>
      </c>
      <c r="M8005" t="s">
        <v>468</v>
      </c>
      <c r="N8005" s="7">
        <v>-23.648890000000002</v>
      </c>
      <c r="O8005" s="7">
        <v>-70.406940000000006</v>
      </c>
      <c r="P8005">
        <v>1</v>
      </c>
      <c r="Q8005">
        <v>2017</v>
      </c>
      <c r="R8005" s="2">
        <v>42913</v>
      </c>
      <c r="S8005" s="2">
        <v>42913</v>
      </c>
      <c r="T8005" s="2">
        <v>42921</v>
      </c>
      <c r="U8005" s="2"/>
    </row>
    <row r="8006" spans="1:21" x14ac:dyDescent="0.3">
      <c r="A8006" t="s">
        <v>164</v>
      </c>
      <c r="B8006" t="s">
        <v>20</v>
      </c>
      <c r="C8006" t="s">
        <v>389</v>
      </c>
      <c r="D8006" t="s">
        <v>390</v>
      </c>
      <c r="E8006" s="5" t="s">
        <v>519</v>
      </c>
      <c r="F8006">
        <v>8</v>
      </c>
      <c r="G8006" t="s">
        <v>39</v>
      </c>
      <c r="H8006">
        <v>0.39</v>
      </c>
      <c r="I8006">
        <f>ANAM[[#This Row],[VALOR Corregida]]/1000</f>
        <v>3.8999999999999999E-4</v>
      </c>
      <c r="J8006" t="s">
        <v>155</v>
      </c>
      <c r="K8006" t="s">
        <v>24</v>
      </c>
      <c r="L8006" t="s">
        <v>398</v>
      </c>
      <c r="M8006" t="s">
        <v>468</v>
      </c>
      <c r="N8006" s="7">
        <v>-23.648890000000002</v>
      </c>
      <c r="O8006" s="7">
        <v>-70.406940000000006</v>
      </c>
      <c r="P8006">
        <v>1</v>
      </c>
      <c r="Q8006">
        <v>2017</v>
      </c>
      <c r="R8006" s="2">
        <v>42913</v>
      </c>
      <c r="S8006" s="2">
        <v>42913</v>
      </c>
      <c r="T8006" s="2">
        <v>42921</v>
      </c>
      <c r="U8006" s="2"/>
    </row>
    <row r="8007" spans="1:21" x14ac:dyDescent="0.3">
      <c r="A8007" t="s">
        <v>164</v>
      </c>
      <c r="B8007" t="s">
        <v>20</v>
      </c>
      <c r="C8007" t="s">
        <v>389</v>
      </c>
      <c r="D8007" t="s">
        <v>390</v>
      </c>
      <c r="E8007" s="5" t="s">
        <v>519</v>
      </c>
      <c r="F8007">
        <v>8</v>
      </c>
      <c r="G8007" t="s">
        <v>64</v>
      </c>
      <c r="H8007">
        <v>1779.3</v>
      </c>
      <c r="I8007">
        <f>ANAM[[#This Row],[VALOR Corregida]]/1000</f>
        <v>1.7792999999999999</v>
      </c>
      <c r="J8007" t="s">
        <v>155</v>
      </c>
      <c r="K8007" t="s">
        <v>24</v>
      </c>
      <c r="L8007" t="s">
        <v>398</v>
      </c>
      <c r="M8007" t="s">
        <v>468</v>
      </c>
      <c r="N8007" s="7">
        <v>-23.648890000000002</v>
      </c>
      <c r="O8007" s="7">
        <v>-70.406940000000006</v>
      </c>
      <c r="P8007">
        <v>1</v>
      </c>
      <c r="Q8007">
        <v>2017</v>
      </c>
      <c r="R8007" s="2">
        <v>42913</v>
      </c>
      <c r="S8007" s="2">
        <v>42913</v>
      </c>
      <c r="T8007" s="2">
        <v>42921</v>
      </c>
      <c r="U8007" s="2"/>
    </row>
    <row r="8008" spans="1:21" x14ac:dyDescent="0.3">
      <c r="A8008" t="s">
        <v>164</v>
      </c>
      <c r="B8008" t="s">
        <v>20</v>
      </c>
      <c r="C8008" t="s">
        <v>54</v>
      </c>
      <c r="D8008" t="s">
        <v>208</v>
      </c>
      <c r="E8008" s="5" t="s">
        <v>516</v>
      </c>
      <c r="F8008">
        <v>0</v>
      </c>
      <c r="G8008" t="s">
        <v>29</v>
      </c>
      <c r="H8008">
        <v>765.3</v>
      </c>
      <c r="I8008">
        <f>ANAM[[#This Row],[VALOR Corregida]]/1000</f>
        <v>0.76529999999999998</v>
      </c>
      <c r="J8008" t="s">
        <v>155</v>
      </c>
      <c r="K8008" t="s">
        <v>24</v>
      </c>
      <c r="L8008" t="s">
        <v>121</v>
      </c>
      <c r="M8008" t="s">
        <v>259</v>
      </c>
      <c r="N8008">
        <v>-23.61722</v>
      </c>
      <c r="O8008">
        <v>-70.397220000000004</v>
      </c>
      <c r="P8008">
        <v>2</v>
      </c>
      <c r="Q8008">
        <v>1999</v>
      </c>
      <c r="R8008" s="2">
        <v>36433</v>
      </c>
      <c r="S8008" s="2">
        <v>36433</v>
      </c>
      <c r="T8008" s="2">
        <v>36433</v>
      </c>
      <c r="U8008" s="2"/>
    </row>
    <row r="8009" spans="1:21" x14ac:dyDescent="0.3">
      <c r="A8009" t="s">
        <v>164</v>
      </c>
      <c r="B8009" t="s">
        <v>20</v>
      </c>
      <c r="C8009" t="s">
        <v>210</v>
      </c>
      <c r="D8009" t="s">
        <v>391</v>
      </c>
      <c r="E8009" s="5" t="s">
        <v>527</v>
      </c>
      <c r="F8009">
        <v>14</v>
      </c>
      <c r="G8009" t="s">
        <v>397</v>
      </c>
      <c r="H8009">
        <v>28.5</v>
      </c>
      <c r="I8009">
        <f>ANAM[[#This Row],[VALOR Corregida]]/1000</f>
        <v>2.8500000000000001E-2</v>
      </c>
      <c r="J8009" t="s">
        <v>167</v>
      </c>
      <c r="K8009" t="s">
        <v>24</v>
      </c>
      <c r="L8009" t="s">
        <v>398</v>
      </c>
      <c r="M8009" t="s">
        <v>468</v>
      </c>
      <c r="N8009" s="7">
        <v>-23.664719999999999</v>
      </c>
      <c r="O8009" s="7">
        <v>-70.411389999999997</v>
      </c>
      <c r="P8009">
        <v>1</v>
      </c>
      <c r="Q8009">
        <v>2017</v>
      </c>
      <c r="R8009" s="2">
        <v>42913</v>
      </c>
      <c r="S8009" s="2">
        <v>42913</v>
      </c>
      <c r="T8009" s="2">
        <v>42921</v>
      </c>
      <c r="U8009" s="2"/>
    </row>
    <row r="8010" spans="1:21" x14ac:dyDescent="0.3">
      <c r="A8010" t="s">
        <v>164</v>
      </c>
      <c r="B8010" t="s">
        <v>20</v>
      </c>
      <c r="C8010" t="s">
        <v>210</v>
      </c>
      <c r="D8010" t="s">
        <v>391</v>
      </c>
      <c r="E8010" s="5" t="s">
        <v>527</v>
      </c>
      <c r="F8010">
        <v>14</v>
      </c>
      <c r="G8010" t="s">
        <v>400</v>
      </c>
      <c r="H8010">
        <v>6.2</v>
      </c>
      <c r="I8010">
        <f>ANAM[[#This Row],[VALOR Corregida]]/1000</f>
        <v>6.1999999999999998E-3</v>
      </c>
      <c r="J8010" t="s">
        <v>167</v>
      </c>
      <c r="K8010" t="s">
        <v>24</v>
      </c>
      <c r="L8010" t="s">
        <v>398</v>
      </c>
      <c r="M8010" t="s">
        <v>468</v>
      </c>
      <c r="N8010" s="7">
        <v>-23.664719999999999</v>
      </c>
      <c r="O8010" s="7">
        <v>-70.411389999999997</v>
      </c>
      <c r="P8010">
        <v>1</v>
      </c>
      <c r="Q8010">
        <v>2017</v>
      </c>
      <c r="R8010" s="2">
        <v>42913</v>
      </c>
      <c r="S8010" s="2">
        <v>42913</v>
      </c>
      <c r="T8010" s="2">
        <v>42921</v>
      </c>
      <c r="U8010" s="2"/>
    </row>
    <row r="8011" spans="1:21" x14ac:dyDescent="0.3">
      <c r="A8011" t="s">
        <v>164</v>
      </c>
      <c r="B8011" t="s">
        <v>20</v>
      </c>
      <c r="C8011" t="s">
        <v>210</v>
      </c>
      <c r="D8011" t="s">
        <v>391</v>
      </c>
      <c r="E8011" s="5" t="s">
        <v>527</v>
      </c>
      <c r="F8011">
        <v>14</v>
      </c>
      <c r="G8011" t="s">
        <v>401</v>
      </c>
      <c r="H8011">
        <v>57.1</v>
      </c>
      <c r="I8011">
        <f>ANAM[[#This Row],[VALOR Corregida]]/1000</f>
        <v>5.7099999999999998E-2</v>
      </c>
      <c r="J8011" t="s">
        <v>167</v>
      </c>
      <c r="K8011" t="s">
        <v>24</v>
      </c>
      <c r="L8011" t="s">
        <v>398</v>
      </c>
      <c r="M8011" t="s">
        <v>468</v>
      </c>
      <c r="N8011" s="7">
        <v>-23.664719999999999</v>
      </c>
      <c r="O8011" s="7">
        <v>-70.411389999999997</v>
      </c>
      <c r="P8011">
        <v>1</v>
      </c>
      <c r="Q8011">
        <v>2017</v>
      </c>
      <c r="R8011" s="2">
        <v>42913</v>
      </c>
      <c r="S8011" s="2">
        <v>42913</v>
      </c>
      <c r="T8011" s="2">
        <v>42921</v>
      </c>
      <c r="U8011" s="2"/>
    </row>
    <row r="8012" spans="1:21" x14ac:dyDescent="0.3">
      <c r="A8012" t="s">
        <v>164</v>
      </c>
      <c r="B8012" t="s">
        <v>20</v>
      </c>
      <c r="C8012" t="s">
        <v>210</v>
      </c>
      <c r="D8012" t="s">
        <v>391</v>
      </c>
      <c r="E8012" s="5" t="s">
        <v>527</v>
      </c>
      <c r="F8012">
        <v>14</v>
      </c>
      <c r="G8012" t="s">
        <v>402</v>
      </c>
      <c r="H8012">
        <v>4.5999999999999996</v>
      </c>
      <c r="I8012">
        <f>ANAM[[#This Row],[VALOR Corregida]]/1000</f>
        <v>4.5999999999999999E-3</v>
      </c>
      <c r="J8012" t="s">
        <v>167</v>
      </c>
      <c r="K8012" t="s">
        <v>24</v>
      </c>
      <c r="L8012" t="s">
        <v>398</v>
      </c>
      <c r="M8012" t="s">
        <v>468</v>
      </c>
      <c r="N8012" s="7">
        <v>-23.664719999999999</v>
      </c>
      <c r="O8012" s="7">
        <v>-70.411389999999997</v>
      </c>
      <c r="P8012">
        <v>1</v>
      </c>
      <c r="Q8012">
        <v>2017</v>
      </c>
      <c r="R8012" s="2">
        <v>42913</v>
      </c>
      <c r="S8012" s="2">
        <v>42913</v>
      </c>
      <c r="T8012" s="2">
        <v>42921</v>
      </c>
      <c r="U8012" s="2"/>
    </row>
    <row r="8013" spans="1:21" x14ac:dyDescent="0.3">
      <c r="A8013" t="s">
        <v>164</v>
      </c>
      <c r="B8013" t="s">
        <v>20</v>
      </c>
      <c r="C8013" t="s">
        <v>210</v>
      </c>
      <c r="D8013" t="s">
        <v>391</v>
      </c>
      <c r="E8013" s="5" t="s">
        <v>527</v>
      </c>
      <c r="F8013">
        <v>14</v>
      </c>
      <c r="G8013" t="s">
        <v>403</v>
      </c>
      <c r="H8013">
        <v>1.5</v>
      </c>
      <c r="I8013">
        <f>ANAM[[#This Row],[VALOR Corregida]]/1000</f>
        <v>1.5E-3</v>
      </c>
      <c r="J8013" t="s">
        <v>167</v>
      </c>
      <c r="K8013" t="s">
        <v>24</v>
      </c>
      <c r="L8013" t="s">
        <v>398</v>
      </c>
      <c r="M8013" t="s">
        <v>468</v>
      </c>
      <c r="N8013" s="7">
        <v>-23.664719999999999</v>
      </c>
      <c r="O8013" s="7">
        <v>-70.411389999999997</v>
      </c>
      <c r="P8013">
        <v>1</v>
      </c>
      <c r="Q8013">
        <v>2017</v>
      </c>
      <c r="R8013" s="2">
        <v>42913</v>
      </c>
      <c r="S8013" s="2">
        <v>42913</v>
      </c>
      <c r="T8013" s="2">
        <v>42921</v>
      </c>
      <c r="U8013" s="2"/>
    </row>
    <row r="8014" spans="1:21" x14ac:dyDescent="0.3">
      <c r="A8014" t="s">
        <v>164</v>
      </c>
      <c r="B8014" t="s">
        <v>20</v>
      </c>
      <c r="C8014" t="s">
        <v>210</v>
      </c>
      <c r="D8014" t="s">
        <v>391</v>
      </c>
      <c r="E8014" s="5" t="s">
        <v>527</v>
      </c>
      <c r="F8014">
        <v>14</v>
      </c>
      <c r="G8014" t="s">
        <v>404</v>
      </c>
      <c r="H8014">
        <v>2.4</v>
      </c>
      <c r="I8014">
        <f>ANAM[[#This Row],[VALOR Corregida]]/1000</f>
        <v>2.3999999999999998E-3</v>
      </c>
      <c r="J8014" t="s">
        <v>155</v>
      </c>
      <c r="K8014" t="s">
        <v>24</v>
      </c>
      <c r="L8014" t="s">
        <v>398</v>
      </c>
      <c r="M8014" t="s">
        <v>468</v>
      </c>
      <c r="N8014" s="7">
        <v>-23.664719999999999</v>
      </c>
      <c r="O8014" s="7">
        <v>-70.411389999999997</v>
      </c>
      <c r="P8014">
        <v>1</v>
      </c>
      <c r="Q8014">
        <v>2017</v>
      </c>
      <c r="R8014" s="2">
        <v>42913</v>
      </c>
      <c r="S8014" s="2">
        <v>42913</v>
      </c>
      <c r="T8014" s="2">
        <v>42921</v>
      </c>
      <c r="U8014" s="2"/>
    </row>
    <row r="8015" spans="1:21" x14ac:dyDescent="0.3">
      <c r="A8015" t="s">
        <v>164</v>
      </c>
      <c r="B8015" t="s">
        <v>20</v>
      </c>
      <c r="C8015" t="s">
        <v>153</v>
      </c>
      <c r="D8015" t="s">
        <v>219</v>
      </c>
      <c r="E8015" s="5" t="s">
        <v>525</v>
      </c>
      <c r="F8015">
        <v>0</v>
      </c>
      <c r="G8015" t="s">
        <v>29</v>
      </c>
      <c r="H8015">
        <v>1074</v>
      </c>
      <c r="I8015">
        <f>ANAM[[#This Row],[VALOR Corregida]]/1000</f>
        <v>1.0740000000000001</v>
      </c>
      <c r="J8015" t="s">
        <v>155</v>
      </c>
      <c r="K8015" t="s">
        <v>24</v>
      </c>
      <c r="L8015" t="s">
        <v>121</v>
      </c>
      <c r="M8015" t="s">
        <v>254</v>
      </c>
      <c r="N8015" s="7">
        <v>-23.626111000000002</v>
      </c>
      <c r="O8015" s="7">
        <v>-70.398332999999994</v>
      </c>
      <c r="P8015">
        <v>1</v>
      </c>
      <c r="Q8015">
        <v>1999</v>
      </c>
      <c r="R8015" s="2">
        <v>36208</v>
      </c>
      <c r="S8015" s="2">
        <v>36208</v>
      </c>
      <c r="T8015" s="2">
        <v>36208</v>
      </c>
      <c r="U8015" s="2"/>
    </row>
    <row r="8016" spans="1:21" x14ac:dyDescent="0.3">
      <c r="A8016" t="s">
        <v>164</v>
      </c>
      <c r="B8016" t="s">
        <v>20</v>
      </c>
      <c r="C8016" t="s">
        <v>153</v>
      </c>
      <c r="D8016" t="s">
        <v>219</v>
      </c>
      <c r="E8016" s="5" t="s">
        <v>525</v>
      </c>
      <c r="F8016">
        <v>0</v>
      </c>
      <c r="G8016" t="s">
        <v>29</v>
      </c>
      <c r="H8016">
        <v>417.88</v>
      </c>
      <c r="I8016">
        <f>ANAM[[#This Row],[VALOR Corregida]]/1000</f>
        <v>0.41787999999999997</v>
      </c>
      <c r="J8016" t="s">
        <v>155</v>
      </c>
      <c r="K8016" t="s">
        <v>24</v>
      </c>
      <c r="L8016" t="s">
        <v>121</v>
      </c>
      <c r="M8016" t="s">
        <v>263</v>
      </c>
      <c r="N8016" s="7">
        <v>-23.626111000000002</v>
      </c>
      <c r="O8016" s="7">
        <v>-70.398332999999994</v>
      </c>
      <c r="P8016">
        <v>2</v>
      </c>
      <c r="Q8016">
        <v>1999</v>
      </c>
      <c r="R8016" s="2">
        <v>36433</v>
      </c>
      <c r="S8016" s="2">
        <v>36433</v>
      </c>
      <c r="T8016" s="2">
        <v>36433</v>
      </c>
      <c r="U8016" s="2"/>
    </row>
    <row r="8017" spans="1:21" x14ac:dyDescent="0.3">
      <c r="A8017" t="s">
        <v>164</v>
      </c>
      <c r="B8017" t="s">
        <v>20</v>
      </c>
      <c r="C8017" t="s">
        <v>210</v>
      </c>
      <c r="D8017" t="s">
        <v>391</v>
      </c>
      <c r="E8017" s="5" t="s">
        <v>527</v>
      </c>
      <c r="F8017">
        <v>14</v>
      </c>
      <c r="G8017" t="s">
        <v>406</v>
      </c>
      <c r="H8017">
        <v>1.9</v>
      </c>
      <c r="I8017">
        <f>ANAM[[#This Row],[VALOR Corregida]]/1000</f>
        <v>1.9E-3</v>
      </c>
      <c r="J8017" t="s">
        <v>167</v>
      </c>
      <c r="K8017" t="s">
        <v>24</v>
      </c>
      <c r="L8017" t="s">
        <v>398</v>
      </c>
      <c r="M8017" t="s">
        <v>468</v>
      </c>
      <c r="N8017" s="7">
        <v>-23.664719999999999</v>
      </c>
      <c r="O8017" s="7">
        <v>-70.411389999999997</v>
      </c>
      <c r="P8017">
        <v>1</v>
      </c>
      <c r="Q8017">
        <v>2017</v>
      </c>
      <c r="R8017" s="2">
        <v>42913</v>
      </c>
      <c r="S8017" s="2">
        <v>42913</v>
      </c>
      <c r="T8017" s="2">
        <v>42921</v>
      </c>
      <c r="U8017" s="2"/>
    </row>
    <row r="8018" spans="1:21" x14ac:dyDescent="0.3">
      <c r="A8018" t="s">
        <v>164</v>
      </c>
      <c r="B8018" t="s">
        <v>20</v>
      </c>
      <c r="C8018" t="s">
        <v>210</v>
      </c>
      <c r="D8018" t="s">
        <v>391</v>
      </c>
      <c r="E8018" s="5" t="s">
        <v>527</v>
      </c>
      <c r="F8018">
        <v>14</v>
      </c>
      <c r="G8018" t="s">
        <v>37</v>
      </c>
      <c r="H8018">
        <v>26.9</v>
      </c>
      <c r="I8018">
        <f>ANAM[[#This Row],[VALOR Corregida]]/1000</f>
        <v>2.69E-2</v>
      </c>
      <c r="J8018" t="s">
        <v>155</v>
      </c>
      <c r="K8018" t="s">
        <v>24</v>
      </c>
      <c r="L8018" t="s">
        <v>398</v>
      </c>
      <c r="M8018" t="s">
        <v>468</v>
      </c>
      <c r="N8018" s="7">
        <v>-23.664719999999999</v>
      </c>
      <c r="O8018" s="7">
        <v>-70.411389999999997</v>
      </c>
      <c r="P8018">
        <v>1</v>
      </c>
      <c r="Q8018">
        <v>2017</v>
      </c>
      <c r="R8018" s="2">
        <v>42913</v>
      </c>
      <c r="S8018" s="2">
        <v>42913</v>
      </c>
      <c r="T8018" s="2">
        <v>42921</v>
      </c>
      <c r="U8018" s="2"/>
    </row>
    <row r="8019" spans="1:21" x14ac:dyDescent="0.3">
      <c r="A8019" t="s">
        <v>164</v>
      </c>
      <c r="B8019" t="s">
        <v>20</v>
      </c>
      <c r="C8019" t="s">
        <v>210</v>
      </c>
      <c r="D8019" t="s">
        <v>391</v>
      </c>
      <c r="E8019" s="5" t="s">
        <v>527</v>
      </c>
      <c r="F8019">
        <v>14</v>
      </c>
      <c r="G8019" t="s">
        <v>407</v>
      </c>
      <c r="H8019">
        <v>0.2</v>
      </c>
      <c r="I8019">
        <f>ANAM[[#This Row],[VALOR Corregida]]/1000</f>
        <v>2.0000000000000001E-4</v>
      </c>
      <c r="J8019" t="s">
        <v>167</v>
      </c>
      <c r="K8019" t="s">
        <v>24</v>
      </c>
      <c r="L8019" t="s">
        <v>398</v>
      </c>
      <c r="M8019" t="s">
        <v>468</v>
      </c>
      <c r="N8019" s="7">
        <v>-23.664719999999999</v>
      </c>
      <c r="O8019" s="7">
        <v>-70.411389999999997</v>
      </c>
      <c r="P8019">
        <v>1</v>
      </c>
      <c r="Q8019">
        <v>2017</v>
      </c>
      <c r="R8019" s="2">
        <v>42913</v>
      </c>
      <c r="S8019" s="2">
        <v>42913</v>
      </c>
      <c r="T8019" s="2">
        <v>42921</v>
      </c>
      <c r="U8019" s="2"/>
    </row>
    <row r="8020" spans="1:21" x14ac:dyDescent="0.3">
      <c r="A8020" t="s">
        <v>164</v>
      </c>
      <c r="B8020" t="s">
        <v>20</v>
      </c>
      <c r="C8020" t="s">
        <v>210</v>
      </c>
      <c r="D8020" t="s">
        <v>391</v>
      </c>
      <c r="E8020" s="5" t="s">
        <v>527</v>
      </c>
      <c r="F8020">
        <v>14</v>
      </c>
      <c r="G8020" t="s">
        <v>129</v>
      </c>
      <c r="H8020">
        <v>1</v>
      </c>
      <c r="I8020">
        <f>ANAM[[#This Row],[VALOR Corregida]]/1000</f>
        <v>1E-3</v>
      </c>
      <c r="J8020" t="s">
        <v>155</v>
      </c>
      <c r="K8020" t="s">
        <v>315</v>
      </c>
      <c r="L8020" t="s">
        <v>398</v>
      </c>
      <c r="M8020" t="s">
        <v>468</v>
      </c>
      <c r="N8020" s="7">
        <v>-23.664719999999999</v>
      </c>
      <c r="O8020" s="7">
        <v>-70.411389999999997</v>
      </c>
      <c r="P8020">
        <v>1</v>
      </c>
      <c r="Q8020">
        <v>2017</v>
      </c>
      <c r="R8020" s="2">
        <v>42913</v>
      </c>
      <c r="S8020" s="2">
        <v>42913</v>
      </c>
      <c r="T8020" s="2">
        <v>42921</v>
      </c>
      <c r="U8020" s="2"/>
    </row>
    <row r="8021" spans="1:21" x14ac:dyDescent="0.3">
      <c r="A8021" t="s">
        <v>164</v>
      </c>
      <c r="B8021" t="s">
        <v>20</v>
      </c>
      <c r="C8021" t="s">
        <v>210</v>
      </c>
      <c r="D8021" t="s">
        <v>391</v>
      </c>
      <c r="E8021" s="5" t="s">
        <v>527</v>
      </c>
      <c r="F8021">
        <v>14</v>
      </c>
      <c r="G8021" t="s">
        <v>408</v>
      </c>
      <c r="H8021">
        <v>5</v>
      </c>
      <c r="I8021">
        <f>ANAM[[#This Row],[VALOR Corregida]]/1000</f>
        <v>5.0000000000000001E-3</v>
      </c>
      <c r="J8021" t="s">
        <v>155</v>
      </c>
      <c r="K8021" t="s">
        <v>315</v>
      </c>
      <c r="L8021" t="s">
        <v>398</v>
      </c>
      <c r="M8021" t="s">
        <v>468</v>
      </c>
      <c r="N8021" s="7">
        <v>-23.664719999999999</v>
      </c>
      <c r="O8021" s="7">
        <v>-70.411389999999997</v>
      </c>
      <c r="P8021">
        <v>1</v>
      </c>
      <c r="Q8021">
        <v>2017</v>
      </c>
      <c r="R8021" s="2">
        <v>42913</v>
      </c>
      <c r="S8021" s="2">
        <v>42913</v>
      </c>
      <c r="T8021" s="2">
        <v>42921</v>
      </c>
      <c r="U8021" s="2"/>
    </row>
    <row r="8022" spans="1:21" x14ac:dyDescent="0.3">
      <c r="A8022" t="s">
        <v>164</v>
      </c>
      <c r="B8022" t="s">
        <v>20</v>
      </c>
      <c r="C8022" t="s">
        <v>210</v>
      </c>
      <c r="D8022" t="s">
        <v>391</v>
      </c>
      <c r="E8022" s="5" t="s">
        <v>527</v>
      </c>
      <c r="F8022">
        <v>14</v>
      </c>
      <c r="G8022" t="s">
        <v>216</v>
      </c>
      <c r="H8022">
        <v>5</v>
      </c>
      <c r="I8022">
        <f>ANAM[[#This Row],[VALOR Corregida]]/1000</f>
        <v>5.0000000000000001E-3</v>
      </c>
      <c r="J8022" t="s">
        <v>155</v>
      </c>
      <c r="K8022" t="s">
        <v>315</v>
      </c>
      <c r="L8022" t="s">
        <v>398</v>
      </c>
      <c r="M8022" t="s">
        <v>468</v>
      </c>
      <c r="N8022" s="7">
        <v>-23.664719999999999</v>
      </c>
      <c r="O8022" s="7">
        <v>-70.411389999999997</v>
      </c>
      <c r="P8022">
        <v>1</v>
      </c>
      <c r="Q8022">
        <v>2017</v>
      </c>
      <c r="R8022" s="2">
        <v>42913</v>
      </c>
      <c r="S8022" s="2">
        <v>42913</v>
      </c>
      <c r="T8022" s="2">
        <v>42921</v>
      </c>
      <c r="U8022" s="2"/>
    </row>
    <row r="8023" spans="1:21" x14ac:dyDescent="0.3">
      <c r="A8023" t="s">
        <v>164</v>
      </c>
      <c r="B8023" t="s">
        <v>20</v>
      </c>
      <c r="C8023" t="s">
        <v>210</v>
      </c>
      <c r="D8023" t="s">
        <v>391</v>
      </c>
      <c r="E8023" s="5" t="s">
        <v>527</v>
      </c>
      <c r="F8023">
        <v>14</v>
      </c>
      <c r="G8023" t="s">
        <v>409</v>
      </c>
      <c r="H8023">
        <v>0.05</v>
      </c>
      <c r="I8023">
        <f>ANAM[[#This Row],[VALOR Corregida]]/1000</f>
        <v>5.0000000000000002E-5</v>
      </c>
      <c r="J8023" t="s">
        <v>155</v>
      </c>
      <c r="K8023" t="s">
        <v>315</v>
      </c>
      <c r="L8023" t="s">
        <v>398</v>
      </c>
      <c r="M8023" t="s">
        <v>468</v>
      </c>
      <c r="N8023" s="7">
        <v>-23.664719999999999</v>
      </c>
      <c r="O8023" s="7">
        <v>-70.411389999999997</v>
      </c>
      <c r="P8023">
        <v>1</v>
      </c>
      <c r="Q8023">
        <v>2017</v>
      </c>
      <c r="R8023" s="2">
        <v>42913</v>
      </c>
      <c r="S8023" s="2">
        <v>42913</v>
      </c>
      <c r="T8023" s="2">
        <v>42921</v>
      </c>
      <c r="U8023" s="2"/>
    </row>
    <row r="8024" spans="1:21" x14ac:dyDescent="0.3">
      <c r="A8024" t="s">
        <v>164</v>
      </c>
      <c r="B8024" t="s">
        <v>20</v>
      </c>
      <c r="C8024" t="s">
        <v>210</v>
      </c>
      <c r="D8024" t="s">
        <v>391</v>
      </c>
      <c r="E8024" s="5" t="s">
        <v>527</v>
      </c>
      <c r="F8024">
        <v>14</v>
      </c>
      <c r="G8024" t="s">
        <v>166</v>
      </c>
      <c r="H8024">
        <v>1.4</v>
      </c>
      <c r="I8024">
        <f>ANAM[[#This Row],[VALOR Corregida]]/1000</f>
        <v>1.4E-3</v>
      </c>
      <c r="J8024" t="s">
        <v>167</v>
      </c>
      <c r="K8024" t="s">
        <v>24</v>
      </c>
      <c r="L8024" t="s">
        <v>398</v>
      </c>
      <c r="M8024" t="s">
        <v>468</v>
      </c>
      <c r="N8024" s="7">
        <v>-23.664719999999999</v>
      </c>
      <c r="O8024" s="7">
        <v>-70.411389999999997</v>
      </c>
      <c r="P8024">
        <v>1</v>
      </c>
      <c r="Q8024">
        <v>2017</v>
      </c>
      <c r="R8024" s="2">
        <v>42913</v>
      </c>
      <c r="S8024" s="2">
        <v>42913</v>
      </c>
      <c r="T8024" s="2">
        <v>42921</v>
      </c>
      <c r="U8024" s="2"/>
    </row>
    <row r="8025" spans="1:21" x14ac:dyDescent="0.3">
      <c r="A8025" t="s">
        <v>164</v>
      </c>
      <c r="B8025" t="s">
        <v>20</v>
      </c>
      <c r="C8025" t="s">
        <v>210</v>
      </c>
      <c r="D8025" t="s">
        <v>391</v>
      </c>
      <c r="E8025" s="5" t="s">
        <v>527</v>
      </c>
      <c r="F8025">
        <v>14</v>
      </c>
      <c r="G8025" t="s">
        <v>39</v>
      </c>
      <c r="H8025">
        <v>0.78</v>
      </c>
      <c r="I8025">
        <f>ANAM[[#This Row],[VALOR Corregida]]/1000</f>
        <v>7.7999999999999999E-4</v>
      </c>
      <c r="J8025" t="s">
        <v>155</v>
      </c>
      <c r="K8025" t="s">
        <v>24</v>
      </c>
      <c r="L8025" t="s">
        <v>398</v>
      </c>
      <c r="M8025" t="s">
        <v>468</v>
      </c>
      <c r="N8025" s="7">
        <v>-23.664719999999999</v>
      </c>
      <c r="O8025" s="7">
        <v>-70.411389999999997</v>
      </c>
      <c r="P8025">
        <v>1</v>
      </c>
      <c r="Q8025">
        <v>2017</v>
      </c>
      <c r="R8025" s="2">
        <v>42913</v>
      </c>
      <c r="S8025" s="2">
        <v>42913</v>
      </c>
      <c r="T8025" s="2">
        <v>42921</v>
      </c>
      <c r="U8025" s="2"/>
    </row>
    <row r="8026" spans="1:21" x14ac:dyDescent="0.3">
      <c r="A8026" t="s">
        <v>164</v>
      </c>
      <c r="B8026" t="s">
        <v>20</v>
      </c>
      <c r="C8026" t="s">
        <v>210</v>
      </c>
      <c r="D8026" t="s">
        <v>391</v>
      </c>
      <c r="E8026" s="5" t="s">
        <v>527</v>
      </c>
      <c r="F8026">
        <v>14</v>
      </c>
      <c r="G8026" t="s">
        <v>64</v>
      </c>
      <c r="H8026">
        <v>310.3</v>
      </c>
      <c r="I8026">
        <f>ANAM[[#This Row],[VALOR Corregida]]/1000</f>
        <v>0.31030000000000002</v>
      </c>
      <c r="J8026" t="s">
        <v>155</v>
      </c>
      <c r="K8026" t="s">
        <v>24</v>
      </c>
      <c r="L8026" t="s">
        <v>398</v>
      </c>
      <c r="M8026" t="s">
        <v>468</v>
      </c>
      <c r="N8026" s="7">
        <v>-23.664719999999999</v>
      </c>
      <c r="O8026" s="7">
        <v>-70.411389999999997</v>
      </c>
      <c r="P8026">
        <v>1</v>
      </c>
      <c r="Q8026">
        <v>2017</v>
      </c>
      <c r="R8026" s="2">
        <v>42913</v>
      </c>
      <c r="S8026" s="2">
        <v>42913</v>
      </c>
      <c r="T8026" s="2">
        <v>42921</v>
      </c>
      <c r="U8026" s="2"/>
    </row>
    <row r="8027" spans="1:21" x14ac:dyDescent="0.3">
      <c r="A8027" t="s">
        <v>164</v>
      </c>
      <c r="B8027" t="s">
        <v>20</v>
      </c>
      <c r="C8027" t="s">
        <v>202</v>
      </c>
      <c r="D8027" t="s">
        <v>203</v>
      </c>
      <c r="E8027" s="5" t="s">
        <v>526</v>
      </c>
      <c r="F8027">
        <v>0</v>
      </c>
      <c r="G8027" t="s">
        <v>29</v>
      </c>
      <c r="H8027">
        <v>380.77199999999999</v>
      </c>
      <c r="I8027">
        <f>ANAM[[#This Row],[VALOR Corregida]]/1000</f>
        <v>0.380772</v>
      </c>
      <c r="J8027" t="s">
        <v>155</v>
      </c>
      <c r="K8027" t="s">
        <v>24</v>
      </c>
      <c r="L8027" t="s">
        <v>121</v>
      </c>
      <c r="M8027" t="s">
        <v>248</v>
      </c>
      <c r="N8027" s="7">
        <v>-23.633890000000001</v>
      </c>
      <c r="O8027" s="7">
        <v>-70.400000000000006</v>
      </c>
      <c r="P8027">
        <v>1</v>
      </c>
      <c r="Q8027">
        <v>1999</v>
      </c>
      <c r="R8027" s="2">
        <v>36208</v>
      </c>
      <c r="S8027" s="2">
        <v>36208</v>
      </c>
      <c r="T8027" s="2">
        <v>36208</v>
      </c>
      <c r="U8027" s="2"/>
    </row>
    <row r="8028" spans="1:21" x14ac:dyDescent="0.3">
      <c r="A8028" t="s">
        <v>164</v>
      </c>
      <c r="B8028" t="s">
        <v>20</v>
      </c>
      <c r="C8028" t="s">
        <v>48</v>
      </c>
      <c r="D8028" t="s">
        <v>392</v>
      </c>
      <c r="E8028" s="5" t="s">
        <v>528</v>
      </c>
      <c r="F8028">
        <v>12</v>
      </c>
      <c r="G8028" t="s">
        <v>397</v>
      </c>
      <c r="H8028">
        <v>29.6</v>
      </c>
      <c r="I8028">
        <f>ANAM[[#This Row],[VALOR Corregida]]/1000</f>
        <v>2.9600000000000001E-2</v>
      </c>
      <c r="J8028" t="s">
        <v>167</v>
      </c>
      <c r="K8028" t="s">
        <v>24</v>
      </c>
      <c r="L8028" t="s">
        <v>398</v>
      </c>
      <c r="M8028" t="s">
        <v>468</v>
      </c>
      <c r="N8028" s="7">
        <v>-23.67</v>
      </c>
      <c r="O8028" s="7">
        <v>-70.40889</v>
      </c>
      <c r="P8028">
        <v>1</v>
      </c>
      <c r="Q8028">
        <v>2017</v>
      </c>
      <c r="R8028" s="2">
        <v>42913</v>
      </c>
      <c r="S8028" s="2">
        <v>42913</v>
      </c>
      <c r="T8028" s="2">
        <v>42921</v>
      </c>
      <c r="U8028" s="2"/>
    </row>
    <row r="8029" spans="1:21" x14ac:dyDescent="0.3">
      <c r="A8029" t="s">
        <v>164</v>
      </c>
      <c r="B8029" t="s">
        <v>20</v>
      </c>
      <c r="C8029" t="s">
        <v>48</v>
      </c>
      <c r="D8029" t="s">
        <v>392</v>
      </c>
      <c r="E8029" s="5" t="s">
        <v>528</v>
      </c>
      <c r="F8029">
        <v>12</v>
      </c>
      <c r="G8029" t="s">
        <v>400</v>
      </c>
      <c r="H8029">
        <v>7.7</v>
      </c>
      <c r="I8029">
        <f>ANAM[[#This Row],[VALOR Corregida]]/1000</f>
        <v>7.7000000000000002E-3</v>
      </c>
      <c r="J8029" t="s">
        <v>167</v>
      </c>
      <c r="K8029" t="s">
        <v>24</v>
      </c>
      <c r="L8029" t="s">
        <v>398</v>
      </c>
      <c r="M8029" t="s">
        <v>468</v>
      </c>
      <c r="N8029" s="7">
        <v>-23.67</v>
      </c>
      <c r="O8029" s="7">
        <v>-70.40889</v>
      </c>
      <c r="P8029">
        <v>1</v>
      </c>
      <c r="Q8029">
        <v>2017</v>
      </c>
      <c r="R8029" s="2">
        <v>42913</v>
      </c>
      <c r="S8029" s="2">
        <v>42913</v>
      </c>
      <c r="T8029" s="2">
        <v>42921</v>
      </c>
      <c r="U8029" s="2"/>
    </row>
    <row r="8030" spans="1:21" x14ac:dyDescent="0.3">
      <c r="A8030" t="s">
        <v>164</v>
      </c>
      <c r="B8030" t="s">
        <v>20</v>
      </c>
      <c r="C8030" t="s">
        <v>48</v>
      </c>
      <c r="D8030" t="s">
        <v>392</v>
      </c>
      <c r="E8030" s="5" t="s">
        <v>528</v>
      </c>
      <c r="F8030">
        <v>12</v>
      </c>
      <c r="G8030" t="s">
        <v>401</v>
      </c>
      <c r="H8030">
        <v>55.9</v>
      </c>
      <c r="I8030">
        <f>ANAM[[#This Row],[VALOR Corregida]]/1000</f>
        <v>5.5899999999999998E-2</v>
      </c>
      <c r="J8030" t="s">
        <v>167</v>
      </c>
      <c r="K8030" t="s">
        <v>24</v>
      </c>
      <c r="L8030" t="s">
        <v>398</v>
      </c>
      <c r="M8030" t="s">
        <v>468</v>
      </c>
      <c r="N8030" s="7">
        <v>-23.67</v>
      </c>
      <c r="O8030" s="7">
        <v>-70.40889</v>
      </c>
      <c r="P8030">
        <v>1</v>
      </c>
      <c r="Q8030">
        <v>2017</v>
      </c>
      <c r="R8030" s="2">
        <v>42913</v>
      </c>
      <c r="S8030" s="2">
        <v>42913</v>
      </c>
      <c r="T8030" s="2">
        <v>42921</v>
      </c>
      <c r="U8030" s="2"/>
    </row>
    <row r="8031" spans="1:21" x14ac:dyDescent="0.3">
      <c r="A8031" t="s">
        <v>164</v>
      </c>
      <c r="B8031" t="s">
        <v>20</v>
      </c>
      <c r="C8031" t="s">
        <v>48</v>
      </c>
      <c r="D8031" t="s">
        <v>392</v>
      </c>
      <c r="E8031" s="5" t="s">
        <v>528</v>
      </c>
      <c r="F8031">
        <v>12</v>
      </c>
      <c r="G8031" t="s">
        <v>402</v>
      </c>
      <c r="H8031">
        <v>3.9</v>
      </c>
      <c r="I8031">
        <f>ANAM[[#This Row],[VALOR Corregida]]/1000</f>
        <v>3.8999999999999998E-3</v>
      </c>
      <c r="J8031" t="s">
        <v>167</v>
      </c>
      <c r="K8031" t="s">
        <v>24</v>
      </c>
      <c r="L8031" t="s">
        <v>398</v>
      </c>
      <c r="M8031" t="s">
        <v>468</v>
      </c>
      <c r="N8031" s="7">
        <v>-23.67</v>
      </c>
      <c r="O8031" s="7">
        <v>-70.40889</v>
      </c>
      <c r="P8031">
        <v>1</v>
      </c>
      <c r="Q8031">
        <v>2017</v>
      </c>
      <c r="R8031" s="2">
        <v>42913</v>
      </c>
      <c r="S8031" s="2">
        <v>42913</v>
      </c>
      <c r="T8031" s="2">
        <v>42921</v>
      </c>
      <c r="U8031" s="2"/>
    </row>
    <row r="8032" spans="1:21" x14ac:dyDescent="0.3">
      <c r="A8032" t="s">
        <v>164</v>
      </c>
      <c r="B8032" t="s">
        <v>20</v>
      </c>
      <c r="C8032" t="s">
        <v>48</v>
      </c>
      <c r="D8032" t="s">
        <v>392</v>
      </c>
      <c r="E8032" s="5" t="s">
        <v>528</v>
      </c>
      <c r="F8032">
        <v>12</v>
      </c>
      <c r="G8032" t="s">
        <v>403</v>
      </c>
      <c r="H8032">
        <v>2.2000000000000002</v>
      </c>
      <c r="I8032">
        <f>ANAM[[#This Row],[VALOR Corregida]]/1000</f>
        <v>2.2000000000000001E-3</v>
      </c>
      <c r="J8032" t="s">
        <v>167</v>
      </c>
      <c r="K8032" t="s">
        <v>24</v>
      </c>
      <c r="L8032" t="s">
        <v>398</v>
      </c>
      <c r="M8032" t="s">
        <v>468</v>
      </c>
      <c r="N8032" s="7">
        <v>-23.67</v>
      </c>
      <c r="O8032" s="7">
        <v>-70.40889</v>
      </c>
      <c r="P8032">
        <v>1</v>
      </c>
      <c r="Q8032">
        <v>2017</v>
      </c>
      <c r="R8032" s="2">
        <v>42913</v>
      </c>
      <c r="S8032" s="2">
        <v>42913</v>
      </c>
      <c r="T8032" s="2">
        <v>42921</v>
      </c>
      <c r="U8032" s="2"/>
    </row>
    <row r="8033" spans="1:21" x14ac:dyDescent="0.3">
      <c r="A8033" t="s">
        <v>164</v>
      </c>
      <c r="B8033" t="s">
        <v>20</v>
      </c>
      <c r="C8033" t="s">
        <v>48</v>
      </c>
      <c r="D8033" t="s">
        <v>392</v>
      </c>
      <c r="E8033" s="5" t="s">
        <v>528</v>
      </c>
      <c r="F8033">
        <v>12</v>
      </c>
      <c r="G8033" t="s">
        <v>404</v>
      </c>
      <c r="H8033">
        <v>1.9</v>
      </c>
      <c r="I8033">
        <f>ANAM[[#This Row],[VALOR Corregida]]/1000</f>
        <v>1.9E-3</v>
      </c>
      <c r="J8033" t="s">
        <v>155</v>
      </c>
      <c r="K8033" t="s">
        <v>24</v>
      </c>
      <c r="L8033" t="s">
        <v>398</v>
      </c>
      <c r="M8033" t="s">
        <v>468</v>
      </c>
      <c r="N8033" s="7">
        <v>-23.67</v>
      </c>
      <c r="O8033" s="7">
        <v>-70.40889</v>
      </c>
      <c r="P8033">
        <v>1</v>
      </c>
      <c r="Q8033">
        <v>2017</v>
      </c>
      <c r="R8033" s="2">
        <v>42913</v>
      </c>
      <c r="S8033" s="2">
        <v>42913</v>
      </c>
      <c r="T8033" s="2">
        <v>42921</v>
      </c>
      <c r="U8033" s="2"/>
    </row>
    <row r="8034" spans="1:21" x14ac:dyDescent="0.3">
      <c r="A8034" t="s">
        <v>164</v>
      </c>
      <c r="B8034" t="s">
        <v>20</v>
      </c>
      <c r="C8034" t="s">
        <v>202</v>
      </c>
      <c r="D8034" t="s">
        <v>203</v>
      </c>
      <c r="E8034" s="5" t="s">
        <v>526</v>
      </c>
      <c r="F8034">
        <v>0</v>
      </c>
      <c r="G8034" t="s">
        <v>29</v>
      </c>
      <c r="H8034">
        <v>721</v>
      </c>
      <c r="I8034">
        <f>ANAM[[#This Row],[VALOR Corregida]]/1000</f>
        <v>0.72099999999999997</v>
      </c>
      <c r="J8034" t="s">
        <v>155</v>
      </c>
      <c r="K8034" t="s">
        <v>24</v>
      </c>
      <c r="L8034" t="s">
        <v>121</v>
      </c>
      <c r="M8034" t="s">
        <v>257</v>
      </c>
      <c r="N8034" s="7">
        <v>-23.633890000000001</v>
      </c>
      <c r="O8034" s="7">
        <v>-70.400000000000006</v>
      </c>
      <c r="P8034">
        <v>2</v>
      </c>
      <c r="Q8034">
        <v>1999</v>
      </c>
      <c r="R8034" s="2">
        <v>36433</v>
      </c>
      <c r="S8034" s="2">
        <v>36433</v>
      </c>
      <c r="T8034" s="2">
        <v>36433</v>
      </c>
      <c r="U8034" s="2"/>
    </row>
    <row r="8035" spans="1:21" x14ac:dyDescent="0.3">
      <c r="A8035" t="s">
        <v>164</v>
      </c>
      <c r="B8035" t="s">
        <v>20</v>
      </c>
      <c r="C8035" t="s">
        <v>50</v>
      </c>
      <c r="D8035" t="s">
        <v>217</v>
      </c>
      <c r="E8035" s="5" t="s">
        <v>511</v>
      </c>
      <c r="F8035">
        <v>0</v>
      </c>
      <c r="G8035" t="s">
        <v>29</v>
      </c>
      <c r="H8035">
        <v>56.226999999999997</v>
      </c>
      <c r="I8035">
        <f>ANAM[[#This Row],[VALOR Corregida]]/1000</f>
        <v>5.6226999999999999E-2</v>
      </c>
      <c r="J8035" t="s">
        <v>155</v>
      </c>
      <c r="K8035" t="s">
        <v>24</v>
      </c>
      <c r="L8035" t="s">
        <v>121</v>
      </c>
      <c r="M8035" t="s">
        <v>253</v>
      </c>
      <c r="N8035" s="7">
        <v>-23.641940000000002</v>
      </c>
      <c r="O8035" s="7">
        <v>-70.399169999999998</v>
      </c>
      <c r="P8035">
        <v>1</v>
      </c>
      <c r="Q8035">
        <v>1999</v>
      </c>
      <c r="R8035" s="2">
        <v>36208</v>
      </c>
      <c r="S8035" s="2">
        <v>36208</v>
      </c>
      <c r="T8035" s="2">
        <v>36208</v>
      </c>
      <c r="U8035" s="2"/>
    </row>
    <row r="8036" spans="1:21" x14ac:dyDescent="0.3">
      <c r="A8036" t="s">
        <v>164</v>
      </c>
      <c r="B8036" t="s">
        <v>20</v>
      </c>
      <c r="C8036" t="s">
        <v>48</v>
      </c>
      <c r="D8036" t="s">
        <v>392</v>
      </c>
      <c r="E8036" s="5" t="s">
        <v>528</v>
      </c>
      <c r="F8036">
        <v>12</v>
      </c>
      <c r="G8036" t="s">
        <v>406</v>
      </c>
      <c r="H8036">
        <v>0.1</v>
      </c>
      <c r="I8036">
        <f>ANAM[[#This Row],[VALOR Corregida]]/1000</f>
        <v>1E-4</v>
      </c>
      <c r="J8036" t="s">
        <v>167</v>
      </c>
      <c r="K8036" t="s">
        <v>24</v>
      </c>
      <c r="L8036" t="s">
        <v>398</v>
      </c>
      <c r="M8036" t="s">
        <v>468</v>
      </c>
      <c r="N8036" s="7">
        <v>-23.67</v>
      </c>
      <c r="O8036" s="7">
        <v>-70.40889</v>
      </c>
      <c r="P8036">
        <v>1</v>
      </c>
      <c r="Q8036">
        <v>2017</v>
      </c>
      <c r="R8036" s="2">
        <v>42913</v>
      </c>
      <c r="S8036" s="2">
        <v>42913</v>
      </c>
      <c r="T8036" s="2">
        <v>42921</v>
      </c>
      <c r="U8036" s="2"/>
    </row>
    <row r="8037" spans="1:21" x14ac:dyDescent="0.3">
      <c r="A8037" t="s">
        <v>164</v>
      </c>
      <c r="B8037" t="s">
        <v>20</v>
      </c>
      <c r="C8037" t="s">
        <v>48</v>
      </c>
      <c r="D8037" t="s">
        <v>392</v>
      </c>
      <c r="E8037" s="5" t="s">
        <v>528</v>
      </c>
      <c r="F8037">
        <v>12</v>
      </c>
      <c r="G8037" t="s">
        <v>37</v>
      </c>
      <c r="H8037">
        <v>72.2</v>
      </c>
      <c r="I8037">
        <f>ANAM[[#This Row],[VALOR Corregida]]/1000</f>
        <v>7.22E-2</v>
      </c>
      <c r="J8037" t="s">
        <v>155</v>
      </c>
      <c r="K8037" t="s">
        <v>24</v>
      </c>
      <c r="L8037" t="s">
        <v>398</v>
      </c>
      <c r="M8037" t="s">
        <v>468</v>
      </c>
      <c r="N8037" s="7">
        <v>-23.67</v>
      </c>
      <c r="O8037" s="7">
        <v>-70.40889</v>
      </c>
      <c r="P8037">
        <v>1</v>
      </c>
      <c r="Q8037">
        <v>2017</v>
      </c>
      <c r="R8037" s="2">
        <v>42913</v>
      </c>
      <c r="S8037" s="2">
        <v>42913</v>
      </c>
      <c r="T8037" s="2">
        <v>42921</v>
      </c>
      <c r="U8037" s="2"/>
    </row>
    <row r="8038" spans="1:21" x14ac:dyDescent="0.3">
      <c r="A8038" t="s">
        <v>164</v>
      </c>
      <c r="B8038" t="s">
        <v>20</v>
      </c>
      <c r="C8038" t="s">
        <v>48</v>
      </c>
      <c r="D8038" t="s">
        <v>392</v>
      </c>
      <c r="E8038" s="5" t="s">
        <v>528</v>
      </c>
      <c r="F8038">
        <v>12</v>
      </c>
      <c r="G8038" t="s">
        <v>407</v>
      </c>
      <c r="H8038">
        <v>0.7</v>
      </c>
      <c r="I8038">
        <f>ANAM[[#This Row],[VALOR Corregida]]/1000</f>
        <v>6.9999999999999999E-4</v>
      </c>
      <c r="J8038" t="s">
        <v>167</v>
      </c>
      <c r="K8038" t="s">
        <v>24</v>
      </c>
      <c r="L8038" t="s">
        <v>398</v>
      </c>
      <c r="M8038" t="s">
        <v>468</v>
      </c>
      <c r="N8038" s="7">
        <v>-23.67</v>
      </c>
      <c r="O8038" s="7">
        <v>-70.40889</v>
      </c>
      <c r="P8038">
        <v>1</v>
      </c>
      <c r="Q8038">
        <v>2017</v>
      </c>
      <c r="R8038" s="2">
        <v>42913</v>
      </c>
      <c r="S8038" s="2">
        <v>42913</v>
      </c>
      <c r="T8038" s="2">
        <v>42921</v>
      </c>
      <c r="U8038" s="2"/>
    </row>
    <row r="8039" spans="1:21" x14ac:dyDescent="0.3">
      <c r="A8039" t="s">
        <v>164</v>
      </c>
      <c r="B8039" t="s">
        <v>20</v>
      </c>
      <c r="C8039" t="s">
        <v>48</v>
      </c>
      <c r="D8039" t="s">
        <v>392</v>
      </c>
      <c r="E8039" s="5" t="s">
        <v>528</v>
      </c>
      <c r="F8039">
        <v>12</v>
      </c>
      <c r="G8039" t="s">
        <v>129</v>
      </c>
      <c r="H8039">
        <v>1</v>
      </c>
      <c r="I8039">
        <f>ANAM[[#This Row],[VALOR Corregida]]/1000</f>
        <v>1E-3</v>
      </c>
      <c r="J8039" t="s">
        <v>155</v>
      </c>
      <c r="K8039" t="s">
        <v>315</v>
      </c>
      <c r="L8039" t="s">
        <v>398</v>
      </c>
      <c r="M8039" t="s">
        <v>468</v>
      </c>
      <c r="N8039" s="7">
        <v>-23.67</v>
      </c>
      <c r="O8039" s="7">
        <v>-70.40889</v>
      </c>
      <c r="P8039">
        <v>1</v>
      </c>
      <c r="Q8039">
        <v>2017</v>
      </c>
      <c r="R8039" s="2">
        <v>42913</v>
      </c>
      <c r="S8039" s="2">
        <v>42913</v>
      </c>
      <c r="T8039" s="2">
        <v>42921</v>
      </c>
      <c r="U8039" s="2"/>
    </row>
    <row r="8040" spans="1:21" x14ac:dyDescent="0.3">
      <c r="A8040" t="s">
        <v>164</v>
      </c>
      <c r="B8040" t="s">
        <v>20</v>
      </c>
      <c r="C8040" t="s">
        <v>48</v>
      </c>
      <c r="D8040" t="s">
        <v>392</v>
      </c>
      <c r="E8040" s="5" t="s">
        <v>528</v>
      </c>
      <c r="F8040">
        <v>12</v>
      </c>
      <c r="G8040" t="s">
        <v>408</v>
      </c>
      <c r="H8040">
        <v>5</v>
      </c>
      <c r="I8040">
        <f>ANAM[[#This Row],[VALOR Corregida]]/1000</f>
        <v>5.0000000000000001E-3</v>
      </c>
      <c r="J8040" t="s">
        <v>155</v>
      </c>
      <c r="K8040" t="s">
        <v>315</v>
      </c>
      <c r="L8040" t="s">
        <v>398</v>
      </c>
      <c r="M8040" t="s">
        <v>468</v>
      </c>
      <c r="N8040" s="7">
        <v>-23.67</v>
      </c>
      <c r="O8040" s="7">
        <v>-70.40889</v>
      </c>
      <c r="P8040">
        <v>1</v>
      </c>
      <c r="Q8040">
        <v>2017</v>
      </c>
      <c r="R8040" s="2">
        <v>42913</v>
      </c>
      <c r="S8040" s="2">
        <v>42913</v>
      </c>
      <c r="T8040" s="2">
        <v>42921</v>
      </c>
      <c r="U8040" s="2"/>
    </row>
    <row r="8041" spans="1:21" x14ac:dyDescent="0.3">
      <c r="A8041" t="s">
        <v>164</v>
      </c>
      <c r="B8041" t="s">
        <v>20</v>
      </c>
      <c r="C8041" t="s">
        <v>48</v>
      </c>
      <c r="D8041" t="s">
        <v>392</v>
      </c>
      <c r="E8041" s="5" t="s">
        <v>528</v>
      </c>
      <c r="F8041">
        <v>12</v>
      </c>
      <c r="G8041" t="s">
        <v>216</v>
      </c>
      <c r="H8041">
        <v>5</v>
      </c>
      <c r="I8041">
        <f>ANAM[[#This Row],[VALOR Corregida]]/1000</f>
        <v>5.0000000000000001E-3</v>
      </c>
      <c r="J8041" t="s">
        <v>155</v>
      </c>
      <c r="K8041" t="s">
        <v>315</v>
      </c>
      <c r="L8041" t="s">
        <v>398</v>
      </c>
      <c r="M8041" t="s">
        <v>468</v>
      </c>
      <c r="N8041" s="7">
        <v>-23.67</v>
      </c>
      <c r="O8041" s="7">
        <v>-70.40889</v>
      </c>
      <c r="P8041">
        <v>1</v>
      </c>
      <c r="Q8041">
        <v>2017</v>
      </c>
      <c r="R8041" s="2">
        <v>42913</v>
      </c>
      <c r="S8041" s="2">
        <v>42913</v>
      </c>
      <c r="T8041" s="2">
        <v>42921</v>
      </c>
      <c r="U8041" s="2"/>
    </row>
    <row r="8042" spans="1:21" x14ac:dyDescent="0.3">
      <c r="A8042" t="s">
        <v>164</v>
      </c>
      <c r="B8042" t="s">
        <v>20</v>
      </c>
      <c r="C8042" t="s">
        <v>48</v>
      </c>
      <c r="D8042" t="s">
        <v>392</v>
      </c>
      <c r="E8042" s="5" t="s">
        <v>528</v>
      </c>
      <c r="F8042">
        <v>12</v>
      </c>
      <c r="G8042" t="s">
        <v>409</v>
      </c>
      <c r="H8042">
        <v>0.05</v>
      </c>
      <c r="I8042">
        <f>ANAM[[#This Row],[VALOR Corregida]]/1000</f>
        <v>5.0000000000000002E-5</v>
      </c>
      <c r="J8042" t="s">
        <v>155</v>
      </c>
      <c r="K8042" t="s">
        <v>315</v>
      </c>
      <c r="L8042" t="s">
        <v>398</v>
      </c>
      <c r="M8042" t="s">
        <v>468</v>
      </c>
      <c r="N8042" s="7">
        <v>-23.67</v>
      </c>
      <c r="O8042" s="7">
        <v>-70.40889</v>
      </c>
      <c r="P8042">
        <v>1</v>
      </c>
      <c r="Q8042">
        <v>2017</v>
      </c>
      <c r="R8042" s="2">
        <v>42913</v>
      </c>
      <c r="S8042" s="2">
        <v>42913</v>
      </c>
      <c r="T8042" s="2">
        <v>42921</v>
      </c>
      <c r="U8042" s="2"/>
    </row>
    <row r="8043" spans="1:21" x14ac:dyDescent="0.3">
      <c r="A8043" t="s">
        <v>164</v>
      </c>
      <c r="B8043" t="s">
        <v>20</v>
      </c>
      <c r="C8043" t="s">
        <v>48</v>
      </c>
      <c r="D8043" t="s">
        <v>392</v>
      </c>
      <c r="E8043" s="5" t="s">
        <v>528</v>
      </c>
      <c r="F8043">
        <v>12</v>
      </c>
      <c r="G8043" t="s">
        <v>166</v>
      </c>
      <c r="H8043">
        <v>1.4</v>
      </c>
      <c r="I8043">
        <f>ANAM[[#This Row],[VALOR Corregida]]/1000</f>
        <v>1.4E-3</v>
      </c>
      <c r="J8043" t="s">
        <v>167</v>
      </c>
      <c r="K8043" t="s">
        <v>24</v>
      </c>
      <c r="L8043" t="s">
        <v>398</v>
      </c>
      <c r="M8043" t="s">
        <v>468</v>
      </c>
      <c r="N8043" s="7">
        <v>-23.67</v>
      </c>
      <c r="O8043" s="7">
        <v>-70.40889</v>
      </c>
      <c r="P8043">
        <v>1</v>
      </c>
      <c r="Q8043">
        <v>2017</v>
      </c>
      <c r="R8043" s="2">
        <v>42913</v>
      </c>
      <c r="S8043" s="2">
        <v>42913</v>
      </c>
      <c r="T8043" s="2">
        <v>42921</v>
      </c>
      <c r="U8043" s="2"/>
    </row>
    <row r="8044" spans="1:21" x14ac:dyDescent="0.3">
      <c r="A8044" t="s">
        <v>164</v>
      </c>
      <c r="B8044" t="s">
        <v>20</v>
      </c>
      <c r="C8044" t="s">
        <v>48</v>
      </c>
      <c r="D8044" t="s">
        <v>392</v>
      </c>
      <c r="E8044" s="5" t="s">
        <v>528</v>
      </c>
      <c r="F8044">
        <v>12</v>
      </c>
      <c r="G8044" t="s">
        <v>39</v>
      </c>
      <c r="H8044">
        <v>0.56000000000000005</v>
      </c>
      <c r="I8044">
        <f>ANAM[[#This Row],[VALOR Corregida]]/1000</f>
        <v>5.6000000000000006E-4</v>
      </c>
      <c r="J8044" t="s">
        <v>155</v>
      </c>
      <c r="K8044" t="s">
        <v>24</v>
      </c>
      <c r="L8044" t="s">
        <v>398</v>
      </c>
      <c r="M8044" t="s">
        <v>468</v>
      </c>
      <c r="N8044" s="7">
        <v>-23.67</v>
      </c>
      <c r="O8044" s="7">
        <v>-70.40889</v>
      </c>
      <c r="P8044">
        <v>1</v>
      </c>
      <c r="Q8044">
        <v>2017</v>
      </c>
      <c r="R8044" s="2">
        <v>42913</v>
      </c>
      <c r="S8044" s="2">
        <v>42913</v>
      </c>
      <c r="T8044" s="2">
        <v>42921</v>
      </c>
      <c r="U8044" s="2"/>
    </row>
    <row r="8045" spans="1:21" x14ac:dyDescent="0.3">
      <c r="A8045" t="s">
        <v>164</v>
      </c>
      <c r="B8045" t="s">
        <v>20</v>
      </c>
      <c r="C8045" t="s">
        <v>48</v>
      </c>
      <c r="D8045" t="s">
        <v>392</v>
      </c>
      <c r="E8045" s="5" t="s">
        <v>528</v>
      </c>
      <c r="F8045">
        <v>12</v>
      </c>
      <c r="G8045" t="s">
        <v>64</v>
      </c>
      <c r="H8045">
        <v>248</v>
      </c>
      <c r="I8045">
        <f>ANAM[[#This Row],[VALOR Corregida]]/1000</f>
        <v>0.248</v>
      </c>
      <c r="J8045" t="s">
        <v>155</v>
      </c>
      <c r="K8045" t="s">
        <v>24</v>
      </c>
      <c r="L8045" t="s">
        <v>398</v>
      </c>
      <c r="M8045" t="s">
        <v>468</v>
      </c>
      <c r="N8045" s="7">
        <v>-23.67</v>
      </c>
      <c r="O8045" s="7">
        <v>-70.40889</v>
      </c>
      <c r="P8045">
        <v>1</v>
      </c>
      <c r="Q8045">
        <v>2017</v>
      </c>
      <c r="R8045" s="2">
        <v>42913</v>
      </c>
      <c r="S8045" s="2">
        <v>42913</v>
      </c>
      <c r="T8045" s="2">
        <v>42921</v>
      </c>
      <c r="U8045" s="2"/>
    </row>
    <row r="8046" spans="1:21" x14ac:dyDescent="0.3">
      <c r="A8046" t="s">
        <v>164</v>
      </c>
      <c r="B8046" t="s">
        <v>20</v>
      </c>
      <c r="C8046" t="s">
        <v>50</v>
      </c>
      <c r="D8046" t="s">
        <v>217</v>
      </c>
      <c r="E8046" s="5" t="s">
        <v>511</v>
      </c>
      <c r="F8046">
        <v>0</v>
      </c>
      <c r="G8046" t="s">
        <v>29</v>
      </c>
      <c r="H8046">
        <v>1755.21</v>
      </c>
      <c r="I8046">
        <f>ANAM[[#This Row],[VALOR Corregida]]/1000</f>
        <v>1.7552099999999999</v>
      </c>
      <c r="J8046" t="s">
        <v>155</v>
      </c>
      <c r="K8046" t="s">
        <v>24</v>
      </c>
      <c r="L8046" t="s">
        <v>121</v>
      </c>
      <c r="M8046" t="s">
        <v>262</v>
      </c>
      <c r="N8046" s="7">
        <v>-23.641940000000002</v>
      </c>
      <c r="O8046" s="7">
        <v>-70.399169999999998</v>
      </c>
      <c r="P8046">
        <v>2</v>
      </c>
      <c r="Q8046">
        <v>1999</v>
      </c>
      <c r="R8046" s="2">
        <v>36433</v>
      </c>
      <c r="S8046" s="2">
        <v>36433</v>
      </c>
      <c r="T8046" s="2">
        <v>36433</v>
      </c>
      <c r="U8046" s="2"/>
    </row>
    <row r="8047" spans="1:21" x14ac:dyDescent="0.3">
      <c r="A8047" t="s">
        <v>164</v>
      </c>
      <c r="B8047" t="s">
        <v>20</v>
      </c>
      <c r="C8047" t="s">
        <v>460</v>
      </c>
      <c r="D8047" t="s">
        <v>464</v>
      </c>
      <c r="E8047" s="5" t="s">
        <v>522</v>
      </c>
      <c r="F8047">
        <v>14</v>
      </c>
      <c r="G8047" t="s">
        <v>397</v>
      </c>
      <c r="H8047">
        <v>4.2</v>
      </c>
      <c r="I8047">
        <f>ANAM[[#This Row],[VALOR Corregida]]/1000</f>
        <v>4.2000000000000006E-3</v>
      </c>
      <c r="J8047" t="s">
        <v>167</v>
      </c>
      <c r="K8047" t="s">
        <v>24</v>
      </c>
      <c r="L8047" t="s">
        <v>398</v>
      </c>
      <c r="M8047" t="s">
        <v>468</v>
      </c>
      <c r="N8047" s="7">
        <v>-23.75722</v>
      </c>
      <c r="O8047" s="7">
        <v>-70.458340000000007</v>
      </c>
      <c r="P8047">
        <v>1</v>
      </c>
      <c r="Q8047">
        <v>2017</v>
      </c>
      <c r="R8047" s="2">
        <v>42913</v>
      </c>
      <c r="S8047" s="2">
        <v>42913</v>
      </c>
      <c r="T8047" s="2">
        <v>42921</v>
      </c>
      <c r="U8047" s="2"/>
    </row>
    <row r="8048" spans="1:21" x14ac:dyDescent="0.3">
      <c r="A8048" t="s">
        <v>164</v>
      </c>
      <c r="B8048" t="s">
        <v>20</v>
      </c>
      <c r="C8048" t="s">
        <v>460</v>
      </c>
      <c r="D8048" t="s">
        <v>464</v>
      </c>
      <c r="E8048" s="5" t="s">
        <v>522</v>
      </c>
      <c r="F8048">
        <v>14</v>
      </c>
      <c r="G8048" t="s">
        <v>400</v>
      </c>
      <c r="H8048">
        <v>0.6</v>
      </c>
      <c r="I8048">
        <f>ANAM[[#This Row],[VALOR Corregida]]/1000</f>
        <v>5.9999999999999995E-4</v>
      </c>
      <c r="J8048" t="s">
        <v>167</v>
      </c>
      <c r="K8048" t="s">
        <v>24</v>
      </c>
      <c r="L8048" t="s">
        <v>398</v>
      </c>
      <c r="M8048" t="s">
        <v>468</v>
      </c>
      <c r="N8048" s="7">
        <v>-23.75722</v>
      </c>
      <c r="O8048" s="7">
        <v>-70.458340000000007</v>
      </c>
      <c r="P8048">
        <v>1</v>
      </c>
      <c r="Q8048">
        <v>2017</v>
      </c>
      <c r="R8048" s="2">
        <v>42913</v>
      </c>
      <c r="S8048" s="2">
        <v>42913</v>
      </c>
      <c r="T8048" s="2">
        <v>42921</v>
      </c>
      <c r="U8048" s="2"/>
    </row>
    <row r="8049" spans="1:21" x14ac:dyDescent="0.3">
      <c r="A8049" t="s">
        <v>164</v>
      </c>
      <c r="B8049" t="s">
        <v>20</v>
      </c>
      <c r="C8049" t="s">
        <v>460</v>
      </c>
      <c r="D8049" t="s">
        <v>464</v>
      </c>
      <c r="E8049" s="5" t="s">
        <v>522</v>
      </c>
      <c r="F8049">
        <v>14</v>
      </c>
      <c r="G8049" t="s">
        <v>401</v>
      </c>
      <c r="H8049">
        <v>35.6</v>
      </c>
      <c r="I8049">
        <f>ANAM[[#This Row],[VALOR Corregida]]/1000</f>
        <v>3.56E-2</v>
      </c>
      <c r="J8049" t="s">
        <v>167</v>
      </c>
      <c r="K8049" t="s">
        <v>24</v>
      </c>
      <c r="L8049" t="s">
        <v>398</v>
      </c>
      <c r="M8049" t="s">
        <v>468</v>
      </c>
      <c r="N8049" s="7">
        <v>-23.75722</v>
      </c>
      <c r="O8049" s="7">
        <v>-70.458340000000007</v>
      </c>
      <c r="P8049">
        <v>1</v>
      </c>
      <c r="Q8049">
        <v>2017</v>
      </c>
      <c r="R8049" s="2">
        <v>42913</v>
      </c>
      <c r="S8049" s="2">
        <v>42913</v>
      </c>
      <c r="T8049" s="2">
        <v>42921</v>
      </c>
      <c r="U8049" s="2"/>
    </row>
    <row r="8050" spans="1:21" x14ac:dyDescent="0.3">
      <c r="A8050" t="s">
        <v>164</v>
      </c>
      <c r="B8050" t="s">
        <v>20</v>
      </c>
      <c r="C8050" t="s">
        <v>460</v>
      </c>
      <c r="D8050" t="s">
        <v>464</v>
      </c>
      <c r="E8050" s="5" t="s">
        <v>522</v>
      </c>
      <c r="F8050">
        <v>14</v>
      </c>
      <c r="G8050" t="s">
        <v>402</v>
      </c>
      <c r="H8050">
        <v>54</v>
      </c>
      <c r="I8050">
        <f>ANAM[[#This Row],[VALOR Corregida]]/1000</f>
        <v>5.3999999999999999E-2</v>
      </c>
      <c r="J8050" t="s">
        <v>167</v>
      </c>
      <c r="K8050" t="s">
        <v>24</v>
      </c>
      <c r="L8050" t="s">
        <v>398</v>
      </c>
      <c r="M8050" t="s">
        <v>468</v>
      </c>
      <c r="N8050" s="7">
        <v>-23.75722</v>
      </c>
      <c r="O8050" s="7">
        <v>-70.458340000000007</v>
      </c>
      <c r="P8050">
        <v>1</v>
      </c>
      <c r="Q8050">
        <v>2017</v>
      </c>
      <c r="R8050" s="2">
        <v>42913</v>
      </c>
      <c r="S8050" s="2">
        <v>42913</v>
      </c>
      <c r="T8050" s="2">
        <v>42921</v>
      </c>
      <c r="U8050" s="2"/>
    </row>
    <row r="8051" spans="1:21" x14ac:dyDescent="0.3">
      <c r="A8051" t="s">
        <v>164</v>
      </c>
      <c r="B8051" t="s">
        <v>20</v>
      </c>
      <c r="C8051" t="s">
        <v>460</v>
      </c>
      <c r="D8051" t="s">
        <v>464</v>
      </c>
      <c r="E8051" s="5" t="s">
        <v>522</v>
      </c>
      <c r="F8051">
        <v>14</v>
      </c>
      <c r="G8051" t="s">
        <v>403</v>
      </c>
      <c r="H8051">
        <v>0.3</v>
      </c>
      <c r="I8051">
        <f>ANAM[[#This Row],[VALOR Corregida]]/1000</f>
        <v>2.9999999999999997E-4</v>
      </c>
      <c r="J8051" t="s">
        <v>167</v>
      </c>
      <c r="K8051" t="s">
        <v>24</v>
      </c>
      <c r="L8051" t="s">
        <v>398</v>
      </c>
      <c r="M8051" t="s">
        <v>468</v>
      </c>
      <c r="N8051" s="7">
        <v>-23.75722</v>
      </c>
      <c r="O8051" s="7">
        <v>-70.458340000000007</v>
      </c>
      <c r="P8051">
        <v>1</v>
      </c>
      <c r="Q8051">
        <v>2017</v>
      </c>
      <c r="R8051" s="2">
        <v>42913</v>
      </c>
      <c r="S8051" s="2">
        <v>42913</v>
      </c>
      <c r="T8051" s="2">
        <v>42921</v>
      </c>
      <c r="U8051" s="2"/>
    </row>
    <row r="8052" spans="1:21" x14ac:dyDescent="0.3">
      <c r="A8052" t="s">
        <v>164</v>
      </c>
      <c r="B8052" t="s">
        <v>20</v>
      </c>
      <c r="C8052" t="s">
        <v>460</v>
      </c>
      <c r="D8052" t="s">
        <v>464</v>
      </c>
      <c r="E8052" s="5" t="s">
        <v>522</v>
      </c>
      <c r="F8052">
        <v>14</v>
      </c>
      <c r="G8052" t="s">
        <v>404</v>
      </c>
      <c r="H8052">
        <v>4</v>
      </c>
      <c r="I8052">
        <f>ANAM[[#This Row],[VALOR Corregida]]/1000</f>
        <v>4.0000000000000001E-3</v>
      </c>
      <c r="J8052" t="s">
        <v>155</v>
      </c>
      <c r="K8052" t="s">
        <v>24</v>
      </c>
      <c r="L8052" t="s">
        <v>398</v>
      </c>
      <c r="M8052" t="s">
        <v>468</v>
      </c>
      <c r="N8052" s="7">
        <v>-23.75722</v>
      </c>
      <c r="O8052" s="7">
        <v>-70.458340000000007</v>
      </c>
      <c r="P8052">
        <v>1</v>
      </c>
      <c r="Q8052">
        <v>2017</v>
      </c>
      <c r="R8052" s="2">
        <v>42913</v>
      </c>
      <c r="S8052" s="2">
        <v>42913</v>
      </c>
      <c r="T8052" s="2">
        <v>42921</v>
      </c>
      <c r="U8052" s="2"/>
    </row>
    <row r="8053" spans="1:21" x14ac:dyDescent="0.3">
      <c r="A8053" t="s">
        <v>164</v>
      </c>
      <c r="B8053" t="s">
        <v>20</v>
      </c>
      <c r="C8053" t="s">
        <v>213</v>
      </c>
      <c r="D8053" t="s">
        <v>214</v>
      </c>
      <c r="E8053" s="5" t="s">
        <v>519</v>
      </c>
      <c r="F8053">
        <v>0</v>
      </c>
      <c r="G8053" t="s">
        <v>29</v>
      </c>
      <c r="H8053">
        <v>669.44899999999996</v>
      </c>
      <c r="I8053">
        <f>ANAM[[#This Row],[VALOR Corregida]]/1000</f>
        <v>0.66944899999999996</v>
      </c>
      <c r="J8053" t="s">
        <v>155</v>
      </c>
      <c r="K8053" t="s">
        <v>24</v>
      </c>
      <c r="L8053" t="s">
        <v>121</v>
      </c>
      <c r="M8053" t="s">
        <v>252</v>
      </c>
      <c r="N8053" s="7">
        <v>-23.648890000000002</v>
      </c>
      <c r="O8053" s="7">
        <v>-70.406940000000006</v>
      </c>
      <c r="P8053">
        <v>1</v>
      </c>
      <c r="Q8053">
        <v>1999</v>
      </c>
      <c r="R8053" s="2">
        <v>36208</v>
      </c>
      <c r="S8053" s="2">
        <v>36208</v>
      </c>
      <c r="T8053" s="2">
        <v>36208</v>
      </c>
      <c r="U8053" s="2"/>
    </row>
    <row r="8054" spans="1:21" x14ac:dyDescent="0.3">
      <c r="A8054" t="s">
        <v>164</v>
      </c>
      <c r="B8054" t="s">
        <v>20</v>
      </c>
      <c r="C8054" t="s">
        <v>213</v>
      </c>
      <c r="D8054" t="s">
        <v>214</v>
      </c>
      <c r="E8054" s="5" t="s">
        <v>519</v>
      </c>
      <c r="F8054">
        <v>0</v>
      </c>
      <c r="G8054" t="s">
        <v>29</v>
      </c>
      <c r="H8054">
        <v>1586.45</v>
      </c>
      <c r="I8054">
        <f>ANAM[[#This Row],[VALOR Corregida]]/1000</f>
        <v>1.5864500000000001</v>
      </c>
      <c r="J8054" t="s">
        <v>155</v>
      </c>
      <c r="K8054" t="s">
        <v>24</v>
      </c>
      <c r="L8054" t="s">
        <v>121</v>
      </c>
      <c r="M8054" t="s">
        <v>261</v>
      </c>
      <c r="N8054" s="7">
        <v>-23.648890000000002</v>
      </c>
      <c r="O8054" s="7">
        <v>-70.406940000000006</v>
      </c>
      <c r="P8054">
        <v>2</v>
      </c>
      <c r="Q8054">
        <v>1999</v>
      </c>
      <c r="R8054" s="2">
        <v>36433</v>
      </c>
      <c r="S8054" s="2">
        <v>36433</v>
      </c>
      <c r="T8054" s="2">
        <v>36433</v>
      </c>
      <c r="U8054" s="2"/>
    </row>
    <row r="8055" spans="1:21" x14ac:dyDescent="0.3">
      <c r="A8055" t="s">
        <v>164</v>
      </c>
      <c r="B8055" t="s">
        <v>20</v>
      </c>
      <c r="C8055" t="s">
        <v>460</v>
      </c>
      <c r="D8055" t="s">
        <v>464</v>
      </c>
      <c r="E8055" s="5" t="s">
        <v>522</v>
      </c>
      <c r="F8055">
        <v>14</v>
      </c>
      <c r="G8055" t="s">
        <v>406</v>
      </c>
      <c r="H8055">
        <v>4.7</v>
      </c>
      <c r="I8055">
        <f>ANAM[[#This Row],[VALOR Corregida]]/1000</f>
        <v>4.7000000000000002E-3</v>
      </c>
      <c r="J8055" t="s">
        <v>167</v>
      </c>
      <c r="K8055" t="s">
        <v>24</v>
      </c>
      <c r="L8055" t="s">
        <v>398</v>
      </c>
      <c r="M8055" t="s">
        <v>468</v>
      </c>
      <c r="N8055" s="7">
        <v>-23.75722</v>
      </c>
      <c r="O8055" s="7">
        <v>-70.458340000000007</v>
      </c>
      <c r="P8055">
        <v>1</v>
      </c>
      <c r="Q8055">
        <v>2017</v>
      </c>
      <c r="R8055" s="2">
        <v>42913</v>
      </c>
      <c r="S8055" s="2">
        <v>42913</v>
      </c>
      <c r="T8055" s="2">
        <v>42921</v>
      </c>
      <c r="U8055" s="2"/>
    </row>
    <row r="8056" spans="1:21" x14ac:dyDescent="0.3">
      <c r="A8056" t="s">
        <v>164</v>
      </c>
      <c r="B8056" t="s">
        <v>20</v>
      </c>
      <c r="C8056" t="s">
        <v>460</v>
      </c>
      <c r="D8056" t="s">
        <v>464</v>
      </c>
      <c r="E8056" s="5" t="s">
        <v>522</v>
      </c>
      <c r="F8056">
        <v>14</v>
      </c>
      <c r="G8056" t="s">
        <v>37</v>
      </c>
      <c r="H8056">
        <v>45.1</v>
      </c>
      <c r="I8056">
        <f>ANAM[[#This Row],[VALOR Corregida]]/1000</f>
        <v>4.5100000000000001E-2</v>
      </c>
      <c r="J8056" t="s">
        <v>155</v>
      </c>
      <c r="K8056" t="s">
        <v>24</v>
      </c>
      <c r="L8056" t="s">
        <v>398</v>
      </c>
      <c r="M8056" t="s">
        <v>468</v>
      </c>
      <c r="N8056" s="7">
        <v>-23.75722</v>
      </c>
      <c r="O8056" s="7">
        <v>-70.458340000000007</v>
      </c>
      <c r="P8056">
        <v>1</v>
      </c>
      <c r="Q8056">
        <v>2017</v>
      </c>
      <c r="R8056" s="2">
        <v>42913</v>
      </c>
      <c r="S8056" s="2">
        <v>42913</v>
      </c>
      <c r="T8056" s="2">
        <v>42921</v>
      </c>
      <c r="U8056" s="2"/>
    </row>
    <row r="8057" spans="1:21" x14ac:dyDescent="0.3">
      <c r="A8057" t="s">
        <v>164</v>
      </c>
      <c r="B8057" t="s">
        <v>20</v>
      </c>
      <c r="C8057" t="s">
        <v>460</v>
      </c>
      <c r="D8057" t="s">
        <v>464</v>
      </c>
      <c r="E8057" s="5" t="s">
        <v>522</v>
      </c>
      <c r="F8057">
        <v>14</v>
      </c>
      <c r="G8057" t="s">
        <v>407</v>
      </c>
      <c r="H8057">
        <v>0.7</v>
      </c>
      <c r="I8057">
        <f>ANAM[[#This Row],[VALOR Corregida]]/1000</f>
        <v>6.9999999999999999E-4</v>
      </c>
      <c r="J8057" t="s">
        <v>167</v>
      </c>
      <c r="K8057" t="s">
        <v>24</v>
      </c>
      <c r="L8057" t="s">
        <v>398</v>
      </c>
      <c r="M8057" t="s">
        <v>468</v>
      </c>
      <c r="N8057" s="7">
        <v>-23.75722</v>
      </c>
      <c r="O8057" s="7">
        <v>-70.458340000000007</v>
      </c>
      <c r="P8057">
        <v>1</v>
      </c>
      <c r="Q8057">
        <v>2017</v>
      </c>
      <c r="R8057" s="2">
        <v>42913</v>
      </c>
      <c r="S8057" s="2">
        <v>42913</v>
      </c>
      <c r="T8057" s="2">
        <v>42921</v>
      </c>
      <c r="U8057" s="2"/>
    </row>
    <row r="8058" spans="1:21" x14ac:dyDescent="0.3">
      <c r="A8058" t="s">
        <v>164</v>
      </c>
      <c r="B8058" t="s">
        <v>20</v>
      </c>
      <c r="C8058" t="s">
        <v>460</v>
      </c>
      <c r="D8058" t="s">
        <v>464</v>
      </c>
      <c r="E8058" s="5" t="s">
        <v>522</v>
      </c>
      <c r="F8058">
        <v>14</v>
      </c>
      <c r="G8058" t="s">
        <v>129</v>
      </c>
      <c r="H8058">
        <v>1</v>
      </c>
      <c r="I8058">
        <f>ANAM[[#This Row],[VALOR Corregida]]/1000</f>
        <v>1E-3</v>
      </c>
      <c r="J8058" t="s">
        <v>155</v>
      </c>
      <c r="K8058" t="s">
        <v>315</v>
      </c>
      <c r="L8058" t="s">
        <v>398</v>
      </c>
      <c r="M8058" t="s">
        <v>468</v>
      </c>
      <c r="N8058" s="7">
        <v>-23.75722</v>
      </c>
      <c r="O8058" s="7">
        <v>-70.458340000000007</v>
      </c>
      <c r="P8058">
        <v>1</v>
      </c>
      <c r="Q8058">
        <v>2017</v>
      </c>
      <c r="R8058" s="2">
        <v>42913</v>
      </c>
      <c r="S8058" s="2">
        <v>42913</v>
      </c>
      <c r="T8058" s="2">
        <v>42921</v>
      </c>
      <c r="U8058" s="2"/>
    </row>
    <row r="8059" spans="1:21" x14ac:dyDescent="0.3">
      <c r="A8059" t="s">
        <v>164</v>
      </c>
      <c r="B8059" t="s">
        <v>20</v>
      </c>
      <c r="C8059" t="s">
        <v>460</v>
      </c>
      <c r="D8059" t="s">
        <v>464</v>
      </c>
      <c r="E8059" s="5" t="s">
        <v>522</v>
      </c>
      <c r="F8059">
        <v>14</v>
      </c>
      <c r="G8059" t="s">
        <v>408</v>
      </c>
      <c r="H8059">
        <v>10</v>
      </c>
      <c r="I8059">
        <f>ANAM[[#This Row],[VALOR Corregida]]/1000</f>
        <v>0.01</v>
      </c>
      <c r="J8059" t="s">
        <v>155</v>
      </c>
      <c r="K8059" t="s">
        <v>24</v>
      </c>
      <c r="L8059" t="s">
        <v>398</v>
      </c>
      <c r="M8059" t="s">
        <v>468</v>
      </c>
      <c r="N8059" s="7">
        <v>-23.75722</v>
      </c>
      <c r="O8059" s="7">
        <v>-70.458340000000007</v>
      </c>
      <c r="P8059">
        <v>1</v>
      </c>
      <c r="Q8059">
        <v>2017</v>
      </c>
      <c r="R8059" s="2">
        <v>42913</v>
      </c>
      <c r="S8059" s="2">
        <v>42913</v>
      </c>
      <c r="T8059" s="2">
        <v>42921</v>
      </c>
      <c r="U8059" s="2"/>
    </row>
    <row r="8060" spans="1:21" x14ac:dyDescent="0.3">
      <c r="A8060" t="s">
        <v>164</v>
      </c>
      <c r="B8060" t="s">
        <v>20</v>
      </c>
      <c r="C8060" t="s">
        <v>460</v>
      </c>
      <c r="D8060" t="s">
        <v>464</v>
      </c>
      <c r="E8060" s="5" t="s">
        <v>522</v>
      </c>
      <c r="F8060">
        <v>14</v>
      </c>
      <c r="G8060" t="s">
        <v>216</v>
      </c>
      <c r="H8060">
        <v>10</v>
      </c>
      <c r="I8060">
        <f>ANAM[[#This Row],[VALOR Corregida]]/1000</f>
        <v>0.01</v>
      </c>
      <c r="J8060" t="s">
        <v>155</v>
      </c>
      <c r="K8060" t="s">
        <v>24</v>
      </c>
      <c r="L8060" t="s">
        <v>398</v>
      </c>
      <c r="M8060" t="s">
        <v>468</v>
      </c>
      <c r="N8060" s="7">
        <v>-23.75722</v>
      </c>
      <c r="O8060" s="7">
        <v>-70.458340000000007</v>
      </c>
      <c r="P8060">
        <v>1</v>
      </c>
      <c r="Q8060">
        <v>2017</v>
      </c>
      <c r="R8060" s="2">
        <v>42913</v>
      </c>
      <c r="S8060" s="2">
        <v>42913</v>
      </c>
      <c r="T8060" s="2">
        <v>42921</v>
      </c>
      <c r="U8060" s="2"/>
    </row>
    <row r="8061" spans="1:21" x14ac:dyDescent="0.3">
      <c r="A8061" t="s">
        <v>164</v>
      </c>
      <c r="B8061" t="s">
        <v>20</v>
      </c>
      <c r="C8061" t="s">
        <v>460</v>
      </c>
      <c r="D8061" t="s">
        <v>464</v>
      </c>
      <c r="E8061" s="5" t="s">
        <v>522</v>
      </c>
      <c r="F8061">
        <v>14</v>
      </c>
      <c r="G8061" t="s">
        <v>409</v>
      </c>
      <c r="H8061">
        <v>0.05</v>
      </c>
      <c r="I8061">
        <f>ANAM[[#This Row],[VALOR Corregida]]/1000</f>
        <v>5.0000000000000002E-5</v>
      </c>
      <c r="J8061" t="s">
        <v>155</v>
      </c>
      <c r="K8061" t="s">
        <v>315</v>
      </c>
      <c r="L8061" t="s">
        <v>398</v>
      </c>
      <c r="M8061" t="s">
        <v>468</v>
      </c>
      <c r="N8061" s="7">
        <v>-23.75722</v>
      </c>
      <c r="O8061" s="7">
        <v>-70.458340000000007</v>
      </c>
      <c r="P8061">
        <v>1</v>
      </c>
      <c r="Q8061">
        <v>2017</v>
      </c>
      <c r="R8061" s="2">
        <v>42913</v>
      </c>
      <c r="S8061" s="2">
        <v>42913</v>
      </c>
      <c r="T8061" s="2">
        <v>42921</v>
      </c>
      <c r="U8061" s="2"/>
    </row>
    <row r="8062" spans="1:21" x14ac:dyDescent="0.3">
      <c r="A8062" t="s">
        <v>164</v>
      </c>
      <c r="B8062" t="s">
        <v>20</v>
      </c>
      <c r="C8062" t="s">
        <v>460</v>
      </c>
      <c r="D8062" t="s">
        <v>464</v>
      </c>
      <c r="E8062" s="5" t="s">
        <v>522</v>
      </c>
      <c r="F8062">
        <v>14</v>
      </c>
      <c r="G8062" t="s">
        <v>166</v>
      </c>
      <c r="H8062">
        <v>0.8</v>
      </c>
      <c r="I8062">
        <f>ANAM[[#This Row],[VALOR Corregida]]/1000</f>
        <v>8.0000000000000004E-4</v>
      </c>
      <c r="J8062" t="s">
        <v>167</v>
      </c>
      <c r="K8062" t="s">
        <v>24</v>
      </c>
      <c r="L8062" t="s">
        <v>398</v>
      </c>
      <c r="M8062" t="s">
        <v>468</v>
      </c>
      <c r="N8062" s="7">
        <v>-23.75722</v>
      </c>
      <c r="O8062" s="7">
        <v>-70.458340000000007</v>
      </c>
      <c r="P8062">
        <v>1</v>
      </c>
      <c r="Q8062">
        <v>2017</v>
      </c>
      <c r="R8062" s="2">
        <v>42913</v>
      </c>
      <c r="S8062" s="2">
        <v>42913</v>
      </c>
      <c r="T8062" s="2">
        <v>42921</v>
      </c>
      <c r="U8062" s="2"/>
    </row>
    <row r="8063" spans="1:21" x14ac:dyDescent="0.3">
      <c r="A8063" t="s">
        <v>164</v>
      </c>
      <c r="B8063" t="s">
        <v>20</v>
      </c>
      <c r="C8063" t="s">
        <v>460</v>
      </c>
      <c r="D8063" t="s">
        <v>464</v>
      </c>
      <c r="E8063" s="5" t="s">
        <v>522</v>
      </c>
      <c r="F8063">
        <v>14</v>
      </c>
      <c r="G8063" t="s">
        <v>39</v>
      </c>
      <c r="H8063">
        <v>0.02</v>
      </c>
      <c r="I8063">
        <f>ANAM[[#This Row],[VALOR Corregida]]/1000</f>
        <v>2.0000000000000002E-5</v>
      </c>
      <c r="J8063" t="s">
        <v>155</v>
      </c>
      <c r="K8063" t="s">
        <v>24</v>
      </c>
      <c r="L8063" t="s">
        <v>398</v>
      </c>
      <c r="M8063" t="s">
        <v>468</v>
      </c>
      <c r="N8063" s="7">
        <v>-23.75722</v>
      </c>
      <c r="O8063" s="7">
        <v>-70.458340000000007</v>
      </c>
      <c r="P8063">
        <v>1</v>
      </c>
      <c r="Q8063">
        <v>2017</v>
      </c>
      <c r="R8063" s="2">
        <v>42913</v>
      </c>
      <c r="S8063" s="2">
        <v>42913</v>
      </c>
      <c r="T8063" s="2">
        <v>42921</v>
      </c>
      <c r="U8063" s="2"/>
    </row>
    <row r="8064" spans="1:21" x14ac:dyDescent="0.3">
      <c r="A8064" t="s">
        <v>164</v>
      </c>
      <c r="B8064" t="s">
        <v>20</v>
      </c>
      <c r="C8064" t="s">
        <v>460</v>
      </c>
      <c r="D8064" t="s">
        <v>464</v>
      </c>
      <c r="E8064" s="5" t="s">
        <v>522</v>
      </c>
      <c r="F8064">
        <v>14</v>
      </c>
      <c r="G8064" t="s">
        <v>64</v>
      </c>
      <c r="H8064">
        <v>314.39999999999998</v>
      </c>
      <c r="I8064">
        <f>ANAM[[#This Row],[VALOR Corregida]]/1000</f>
        <v>0.31439999999999996</v>
      </c>
      <c r="J8064" t="s">
        <v>155</v>
      </c>
      <c r="K8064" t="s">
        <v>24</v>
      </c>
      <c r="L8064" t="s">
        <v>398</v>
      </c>
      <c r="M8064" t="s">
        <v>468</v>
      </c>
      <c r="N8064" s="7">
        <v>-23.75722</v>
      </c>
      <c r="O8064" s="7">
        <v>-70.458340000000007</v>
      </c>
      <c r="P8064">
        <v>1</v>
      </c>
      <c r="Q8064">
        <v>2017</v>
      </c>
      <c r="R8064" s="2">
        <v>42913</v>
      </c>
      <c r="S8064" s="2">
        <v>42913</v>
      </c>
      <c r="T8064" s="2">
        <v>42921</v>
      </c>
      <c r="U8064" s="2"/>
    </row>
    <row r="8065" spans="1:25" x14ac:dyDescent="0.3">
      <c r="A8065" t="s">
        <v>164</v>
      </c>
      <c r="B8065" t="s">
        <v>20</v>
      </c>
      <c r="C8065" t="s">
        <v>210</v>
      </c>
      <c r="D8065" t="s">
        <v>211</v>
      </c>
      <c r="E8065" s="5" t="s">
        <v>527</v>
      </c>
      <c r="F8065">
        <v>0</v>
      </c>
      <c r="G8065" t="s">
        <v>29</v>
      </c>
      <c r="H8065">
        <v>1403.4</v>
      </c>
      <c r="I8065">
        <f>ANAM[[#This Row],[VALOR Corregida]]/1000</f>
        <v>1.4034</v>
      </c>
      <c r="J8065" t="s">
        <v>155</v>
      </c>
      <c r="K8065" t="s">
        <v>24</v>
      </c>
      <c r="L8065" t="s">
        <v>121</v>
      </c>
      <c r="M8065" t="s">
        <v>251</v>
      </c>
      <c r="N8065" s="7">
        <v>-23.664719999999999</v>
      </c>
      <c r="O8065" s="7">
        <v>-70.411389999999997</v>
      </c>
      <c r="P8065">
        <v>1</v>
      </c>
      <c r="Q8065">
        <v>1999</v>
      </c>
      <c r="R8065" s="2">
        <v>36208</v>
      </c>
      <c r="S8065" s="2">
        <v>36208</v>
      </c>
      <c r="T8065" s="2">
        <v>36208</v>
      </c>
      <c r="U8065" s="2"/>
    </row>
    <row r="8066" spans="1:25" x14ac:dyDescent="0.3">
      <c r="A8066" t="s">
        <v>19</v>
      </c>
      <c r="B8066" t="s">
        <v>20</v>
      </c>
      <c r="C8066" t="s">
        <v>451</v>
      </c>
      <c r="D8066" t="s">
        <v>452</v>
      </c>
      <c r="E8066" s="5" t="s">
        <v>514</v>
      </c>
      <c r="F8066">
        <v>5</v>
      </c>
      <c r="G8066" t="s">
        <v>412</v>
      </c>
      <c r="H8066">
        <v>0.05</v>
      </c>
      <c r="I8066">
        <f>ANAM[[#This Row],[VALOR Corregida]]/1000</f>
        <v>5.0000000000000002E-5</v>
      </c>
      <c r="J8066" t="s">
        <v>23</v>
      </c>
      <c r="K8066" t="s">
        <v>315</v>
      </c>
      <c r="L8066" t="s">
        <v>398</v>
      </c>
      <c r="M8066" t="s">
        <v>469</v>
      </c>
      <c r="N8066">
        <v>-23.481960000000001</v>
      </c>
      <c r="O8066">
        <v>-70.461439999999996</v>
      </c>
      <c r="P8066">
        <v>2</v>
      </c>
      <c r="Q8066">
        <v>2017</v>
      </c>
      <c r="R8066" s="2">
        <v>43066</v>
      </c>
      <c r="S8066" s="2">
        <v>43067</v>
      </c>
      <c r="T8066" s="2">
        <v>43075</v>
      </c>
      <c r="U8066" s="2"/>
    </row>
    <row r="8067" spans="1:25" x14ac:dyDescent="0.3">
      <c r="A8067" t="s">
        <v>19</v>
      </c>
      <c r="B8067" t="s">
        <v>20</v>
      </c>
      <c r="C8067" t="s">
        <v>451</v>
      </c>
      <c r="D8067" t="s">
        <v>452</v>
      </c>
      <c r="E8067" s="5" t="s">
        <v>514</v>
      </c>
      <c r="F8067">
        <v>5</v>
      </c>
      <c r="G8067" t="s">
        <v>442</v>
      </c>
      <c r="H8067">
        <v>0.05</v>
      </c>
      <c r="I8067">
        <f>ANAM[[#This Row],[VALOR Corregida]]/1000</f>
        <v>5.0000000000000002E-5</v>
      </c>
      <c r="J8067" t="s">
        <v>23</v>
      </c>
      <c r="K8067" t="s">
        <v>315</v>
      </c>
      <c r="L8067" t="s">
        <v>398</v>
      </c>
      <c r="M8067" t="s">
        <v>469</v>
      </c>
      <c r="N8067">
        <v>-23.481960000000001</v>
      </c>
      <c r="O8067">
        <v>-70.461439999999996</v>
      </c>
      <c r="P8067">
        <v>2</v>
      </c>
      <c r="Q8067">
        <v>2017</v>
      </c>
      <c r="R8067" s="2">
        <v>43066</v>
      </c>
      <c r="S8067" s="2">
        <v>43067</v>
      </c>
      <c r="T8067" s="2">
        <v>43075</v>
      </c>
      <c r="U8067" s="2"/>
    </row>
    <row r="8068" spans="1:25" x14ac:dyDescent="0.3">
      <c r="A8068" t="s">
        <v>19</v>
      </c>
      <c r="B8068" t="s">
        <v>20</v>
      </c>
      <c r="C8068" t="s">
        <v>451</v>
      </c>
      <c r="D8068" t="s">
        <v>452</v>
      </c>
      <c r="E8068" s="5" t="s">
        <v>514</v>
      </c>
      <c r="F8068">
        <v>5</v>
      </c>
      <c r="G8068" t="s">
        <v>22</v>
      </c>
      <c r="H8068">
        <v>15</v>
      </c>
      <c r="I8068">
        <f>ANAM[[#This Row],[VALOR Corregida]]/1000</f>
        <v>1.4999999999999999E-2</v>
      </c>
      <c r="J8068" t="s">
        <v>23</v>
      </c>
      <c r="K8068" t="s">
        <v>315</v>
      </c>
      <c r="L8068" t="s">
        <v>398</v>
      </c>
      <c r="M8068" t="s">
        <v>469</v>
      </c>
      <c r="N8068">
        <v>-23.481960000000001</v>
      </c>
      <c r="O8068">
        <v>-70.461439999999996</v>
      </c>
      <c r="P8068">
        <v>2</v>
      </c>
      <c r="Q8068">
        <v>2017</v>
      </c>
      <c r="R8068" s="2">
        <v>43066</v>
      </c>
      <c r="S8068" s="2">
        <v>43067</v>
      </c>
      <c r="T8068" s="2">
        <v>43075</v>
      </c>
      <c r="U8068" s="2"/>
    </row>
    <row r="8069" spans="1:25" x14ac:dyDescent="0.3">
      <c r="A8069" t="s">
        <v>19</v>
      </c>
      <c r="B8069" t="s">
        <v>20</v>
      </c>
      <c r="C8069" t="s">
        <v>451</v>
      </c>
      <c r="D8069" t="s">
        <v>452</v>
      </c>
      <c r="E8069" s="5" t="s">
        <v>514</v>
      </c>
      <c r="F8069">
        <v>5</v>
      </c>
      <c r="G8069" t="s">
        <v>414</v>
      </c>
      <c r="H8069">
        <v>0.05</v>
      </c>
      <c r="I8069">
        <f>ANAM[[#This Row],[VALOR Corregida]]/1000</f>
        <v>5.0000000000000002E-5</v>
      </c>
      <c r="J8069" t="s">
        <v>23</v>
      </c>
      <c r="K8069" t="s">
        <v>315</v>
      </c>
      <c r="L8069" t="s">
        <v>398</v>
      </c>
      <c r="M8069" t="s">
        <v>469</v>
      </c>
      <c r="N8069">
        <v>-23.481960000000001</v>
      </c>
      <c r="O8069">
        <v>-70.461439999999996</v>
      </c>
      <c r="P8069">
        <v>2</v>
      </c>
      <c r="Q8069">
        <v>2017</v>
      </c>
      <c r="R8069" s="2">
        <v>43066</v>
      </c>
      <c r="S8069" s="2">
        <v>43067</v>
      </c>
      <c r="T8069" s="2">
        <v>43075</v>
      </c>
      <c r="U8069" s="2"/>
    </row>
    <row r="8070" spans="1:25" x14ac:dyDescent="0.3">
      <c r="A8070" t="s">
        <v>19</v>
      </c>
      <c r="B8070" t="s">
        <v>20</v>
      </c>
      <c r="C8070" t="s">
        <v>451</v>
      </c>
      <c r="D8070" t="s">
        <v>452</v>
      </c>
      <c r="E8070" s="5" t="s">
        <v>514</v>
      </c>
      <c r="F8070">
        <v>5</v>
      </c>
      <c r="G8070" t="s">
        <v>415</v>
      </c>
      <c r="H8070">
        <v>0.6</v>
      </c>
      <c r="I8070">
        <f>ANAM[[#This Row],[VALOR Corregida]]/1000</f>
        <v>5.9999999999999995E-4</v>
      </c>
      <c r="J8070" t="s">
        <v>23</v>
      </c>
      <c r="K8070" t="s">
        <v>24</v>
      </c>
      <c r="L8070" t="s">
        <v>398</v>
      </c>
      <c r="M8070" t="s">
        <v>469</v>
      </c>
      <c r="N8070">
        <v>-23.481960000000001</v>
      </c>
      <c r="O8070">
        <v>-70.461439999999996</v>
      </c>
      <c r="P8070">
        <v>2</v>
      </c>
      <c r="Q8070">
        <v>2017</v>
      </c>
      <c r="R8070" s="2">
        <v>43066</v>
      </c>
      <c r="S8070" s="2">
        <v>43067</v>
      </c>
      <c r="T8070" s="2">
        <v>43075</v>
      </c>
      <c r="U8070" s="2"/>
    </row>
    <row r="8071" spans="1:25" x14ac:dyDescent="0.3">
      <c r="A8071" t="s">
        <v>19</v>
      </c>
      <c r="B8071" t="s">
        <v>20</v>
      </c>
      <c r="C8071" t="s">
        <v>451</v>
      </c>
      <c r="D8071" t="s">
        <v>452</v>
      </c>
      <c r="E8071" s="5" t="s">
        <v>514</v>
      </c>
      <c r="F8071">
        <v>5</v>
      </c>
      <c r="G8071" t="s">
        <v>416</v>
      </c>
      <c r="H8071">
        <v>0.05</v>
      </c>
      <c r="I8071">
        <f>ANAM[[#This Row],[VALOR Corregida]]/1000</f>
        <v>5.0000000000000002E-5</v>
      </c>
      <c r="J8071" t="s">
        <v>23</v>
      </c>
      <c r="K8071" t="s">
        <v>315</v>
      </c>
      <c r="L8071" t="s">
        <v>398</v>
      </c>
      <c r="M8071" t="s">
        <v>469</v>
      </c>
      <c r="N8071">
        <v>-23.481960000000001</v>
      </c>
      <c r="O8071">
        <v>-70.461439999999996</v>
      </c>
      <c r="P8071">
        <v>2</v>
      </c>
      <c r="Q8071">
        <v>2017</v>
      </c>
      <c r="R8071" s="2">
        <v>43066</v>
      </c>
      <c r="S8071" s="2">
        <v>43067</v>
      </c>
      <c r="T8071" s="2">
        <v>43075</v>
      </c>
      <c r="U8071" s="2"/>
    </row>
    <row r="8072" spans="1:25" x14ac:dyDescent="0.3">
      <c r="A8072" t="s">
        <v>19</v>
      </c>
      <c r="B8072" t="s">
        <v>20</v>
      </c>
      <c r="C8072" t="s">
        <v>451</v>
      </c>
      <c r="D8072" t="s">
        <v>452</v>
      </c>
      <c r="E8072" s="5" t="s">
        <v>514</v>
      </c>
      <c r="F8072">
        <v>5</v>
      </c>
      <c r="G8072" t="s">
        <v>417</v>
      </c>
      <c r="H8072">
        <v>0.05</v>
      </c>
      <c r="I8072">
        <f>ANAM[[#This Row],[VALOR Corregida]]/1000</f>
        <v>5.0000000000000002E-5</v>
      </c>
      <c r="J8072" t="s">
        <v>23</v>
      </c>
      <c r="K8072" t="s">
        <v>315</v>
      </c>
      <c r="L8072" t="s">
        <v>398</v>
      </c>
      <c r="M8072" t="s">
        <v>469</v>
      </c>
      <c r="N8072">
        <v>-23.481960000000001</v>
      </c>
      <c r="O8072">
        <v>-70.461439999999996</v>
      </c>
      <c r="P8072">
        <v>2</v>
      </c>
      <c r="Q8072">
        <v>2017</v>
      </c>
      <c r="R8072" s="2">
        <v>43066</v>
      </c>
      <c r="S8072" s="2">
        <v>43067</v>
      </c>
      <c r="T8072" s="2">
        <v>43075</v>
      </c>
      <c r="U8072" s="2"/>
    </row>
    <row r="8073" spans="1:25" x14ac:dyDescent="0.3">
      <c r="A8073" t="s">
        <v>19</v>
      </c>
      <c r="B8073" t="s">
        <v>20</v>
      </c>
      <c r="C8073" t="s">
        <v>451</v>
      </c>
      <c r="D8073" t="s">
        <v>452</v>
      </c>
      <c r="E8073" s="5" t="s">
        <v>514</v>
      </c>
      <c r="F8073">
        <v>5</v>
      </c>
      <c r="G8073" t="s">
        <v>418</v>
      </c>
      <c r="H8073">
        <v>0.05</v>
      </c>
      <c r="I8073">
        <f>ANAM[[#This Row],[VALOR Corregida]]/1000</f>
        <v>5.0000000000000002E-5</v>
      </c>
      <c r="J8073" t="s">
        <v>23</v>
      </c>
      <c r="K8073" t="s">
        <v>315</v>
      </c>
      <c r="L8073" t="s">
        <v>398</v>
      </c>
      <c r="M8073" t="s">
        <v>469</v>
      </c>
      <c r="N8073">
        <v>-23.481960000000001</v>
      </c>
      <c r="O8073">
        <v>-70.461439999999996</v>
      </c>
      <c r="P8073">
        <v>2</v>
      </c>
      <c r="Q8073">
        <v>2017</v>
      </c>
      <c r="R8073" s="2">
        <v>43066</v>
      </c>
      <c r="S8073" s="2">
        <v>43067</v>
      </c>
      <c r="T8073" s="2">
        <v>43075</v>
      </c>
      <c r="U8073" s="2"/>
    </row>
    <row r="8074" spans="1:25" x14ac:dyDescent="0.3">
      <c r="A8074" t="s">
        <v>19</v>
      </c>
      <c r="B8074" t="s">
        <v>20</v>
      </c>
      <c r="C8074" t="s">
        <v>451</v>
      </c>
      <c r="D8074" t="s">
        <v>452</v>
      </c>
      <c r="E8074" s="5" t="s">
        <v>514</v>
      </c>
      <c r="F8074">
        <v>5</v>
      </c>
      <c r="G8074" t="s">
        <v>419</v>
      </c>
      <c r="H8074">
        <v>0.05</v>
      </c>
      <c r="I8074">
        <f>ANAM[[#This Row],[VALOR Corregida]]/1000</f>
        <v>5.0000000000000002E-5</v>
      </c>
      <c r="J8074" t="s">
        <v>23</v>
      </c>
      <c r="K8074" t="s">
        <v>315</v>
      </c>
      <c r="L8074" t="s">
        <v>398</v>
      </c>
      <c r="M8074" t="s">
        <v>469</v>
      </c>
      <c r="N8074">
        <v>-23.481960000000001</v>
      </c>
      <c r="O8074">
        <v>-70.461439999999996</v>
      </c>
      <c r="P8074">
        <v>2</v>
      </c>
      <c r="Q8074">
        <v>2017</v>
      </c>
      <c r="R8074" s="2">
        <v>43066</v>
      </c>
      <c r="S8074" s="2">
        <v>43067</v>
      </c>
      <c r="T8074" s="2">
        <v>43075</v>
      </c>
      <c r="U8074" s="2"/>
    </row>
    <row r="8075" spans="1:25" x14ac:dyDescent="0.3">
      <c r="A8075" t="s">
        <v>19</v>
      </c>
      <c r="B8075" t="s">
        <v>20</v>
      </c>
      <c r="C8075" t="s">
        <v>451</v>
      </c>
      <c r="D8075" t="s">
        <v>452</v>
      </c>
      <c r="E8075" s="5" t="s">
        <v>514</v>
      </c>
      <c r="F8075">
        <v>5</v>
      </c>
      <c r="G8075" t="s">
        <v>420</v>
      </c>
      <c r="H8075">
        <v>0.05</v>
      </c>
      <c r="I8075">
        <f>ANAM[[#This Row],[VALOR Corregida]]/1000</f>
        <v>5.0000000000000002E-5</v>
      </c>
      <c r="J8075" t="s">
        <v>23</v>
      </c>
      <c r="K8075" t="s">
        <v>315</v>
      </c>
      <c r="L8075" t="s">
        <v>398</v>
      </c>
      <c r="M8075" t="s">
        <v>469</v>
      </c>
      <c r="N8075">
        <v>-23.481960000000001</v>
      </c>
      <c r="O8075">
        <v>-70.461439999999996</v>
      </c>
      <c r="P8075">
        <v>2</v>
      </c>
      <c r="Q8075">
        <v>2017</v>
      </c>
      <c r="R8075" s="2">
        <v>43066</v>
      </c>
      <c r="S8075" s="2">
        <v>43067</v>
      </c>
      <c r="T8075" s="2">
        <v>43075</v>
      </c>
      <c r="U8075" s="2"/>
    </row>
    <row r="8076" spans="1:25" x14ac:dyDescent="0.3">
      <c r="A8076" t="s">
        <v>19</v>
      </c>
      <c r="B8076" t="s">
        <v>20</v>
      </c>
      <c r="C8076" t="s">
        <v>451</v>
      </c>
      <c r="D8076" t="s">
        <v>452</v>
      </c>
      <c r="E8076" s="5" t="s">
        <v>514</v>
      </c>
      <c r="F8076">
        <v>5</v>
      </c>
      <c r="G8076" t="s">
        <v>345</v>
      </c>
      <c r="H8076">
        <v>0.5</v>
      </c>
      <c r="I8076">
        <f>ANAM[[#This Row],[VALOR Corregida]]/1000</f>
        <v>5.0000000000000001E-4</v>
      </c>
      <c r="J8076" t="s">
        <v>23</v>
      </c>
      <c r="K8076" t="s">
        <v>315</v>
      </c>
      <c r="L8076" t="s">
        <v>398</v>
      </c>
      <c r="M8076" t="s">
        <v>469</v>
      </c>
      <c r="N8076">
        <v>-23.481960000000001</v>
      </c>
      <c r="O8076">
        <v>-70.461439999999996</v>
      </c>
      <c r="P8076">
        <v>2</v>
      </c>
      <c r="Q8076">
        <v>2017</v>
      </c>
      <c r="R8076" s="2">
        <v>43066</v>
      </c>
      <c r="S8076" s="2">
        <v>43067</v>
      </c>
      <c r="T8076" s="2">
        <v>43075</v>
      </c>
      <c r="U8076" s="2"/>
    </row>
    <row r="8077" spans="1:25" x14ac:dyDescent="0.3">
      <c r="A8077" t="s">
        <v>19</v>
      </c>
      <c r="B8077" t="s">
        <v>20</v>
      </c>
      <c r="C8077" t="s">
        <v>451</v>
      </c>
      <c r="D8077" t="s">
        <v>452</v>
      </c>
      <c r="E8077" s="5" t="s">
        <v>514</v>
      </c>
      <c r="F8077">
        <v>5</v>
      </c>
      <c r="G8077" t="s">
        <v>346</v>
      </c>
      <c r="H8077">
        <v>0.5</v>
      </c>
      <c r="I8077">
        <f>ANAM[[#This Row],[VALOR Corregida]]/1000</f>
        <v>5.0000000000000001E-4</v>
      </c>
      <c r="J8077" t="s">
        <v>23</v>
      </c>
      <c r="K8077" t="s">
        <v>315</v>
      </c>
      <c r="L8077" t="s">
        <v>398</v>
      </c>
      <c r="M8077" t="s">
        <v>469</v>
      </c>
      <c r="N8077">
        <v>-23.481960000000001</v>
      </c>
      <c r="O8077">
        <v>-70.461439999999996</v>
      </c>
      <c r="P8077">
        <v>2</v>
      </c>
      <c r="Q8077">
        <v>2017</v>
      </c>
      <c r="R8077" s="2">
        <v>43066</v>
      </c>
      <c r="S8077" s="2">
        <v>43067</v>
      </c>
      <c r="T8077" s="2">
        <v>43075</v>
      </c>
      <c r="U8077" s="2"/>
    </row>
    <row r="8078" spans="1:25" x14ac:dyDescent="0.3">
      <c r="A8078" t="s">
        <v>19</v>
      </c>
      <c r="B8078" t="s">
        <v>20</v>
      </c>
      <c r="C8078" t="s">
        <v>451</v>
      </c>
      <c r="D8078" t="s">
        <v>452</v>
      </c>
      <c r="E8078" s="5" t="s">
        <v>514</v>
      </c>
      <c r="F8078">
        <v>5</v>
      </c>
      <c r="G8078" t="s">
        <v>30</v>
      </c>
      <c r="H8078">
        <v>0.9</v>
      </c>
      <c r="I8078">
        <f>ANAM[[#This Row],[VALOR Corregida]]/1000</f>
        <v>8.9999999999999998E-4</v>
      </c>
      <c r="J8078" t="s">
        <v>31</v>
      </c>
      <c r="K8078" t="s">
        <v>315</v>
      </c>
      <c r="L8078" t="s">
        <v>398</v>
      </c>
      <c r="M8078" t="s">
        <v>469</v>
      </c>
      <c r="N8078">
        <v>-23.481960000000001</v>
      </c>
      <c r="O8078">
        <v>-70.461439999999996</v>
      </c>
      <c r="P8078">
        <v>2</v>
      </c>
      <c r="Q8078">
        <v>2017</v>
      </c>
      <c r="R8078" s="2">
        <v>43066</v>
      </c>
      <c r="S8078" s="2">
        <v>43067</v>
      </c>
      <c r="T8078" s="2">
        <v>43075</v>
      </c>
      <c r="U8078" s="2"/>
      <c r="X8078">
        <f>0.000000000001*H8078^4-0.00000001*H8078^3+0.00004*H8078^2-0.0733*H8078+97.8</f>
        <v>97.734062392710655</v>
      </c>
      <c r="Y8078">
        <f>X8078*0.12</f>
        <v>11.728087487125277</v>
      </c>
    </row>
    <row r="8079" spans="1:25" x14ac:dyDescent="0.3">
      <c r="A8079" t="s">
        <v>19</v>
      </c>
      <c r="B8079" t="s">
        <v>20</v>
      </c>
      <c r="C8079" t="s">
        <v>451</v>
      </c>
      <c r="D8079" t="s">
        <v>452</v>
      </c>
      <c r="E8079" s="5" t="s">
        <v>514</v>
      </c>
      <c r="F8079">
        <v>5</v>
      </c>
      <c r="G8079" t="s">
        <v>421</v>
      </c>
      <c r="H8079">
        <v>0.05</v>
      </c>
      <c r="I8079">
        <f>ANAM[[#This Row],[VALOR Corregida]]/1000</f>
        <v>5.0000000000000002E-5</v>
      </c>
      <c r="J8079" t="s">
        <v>23</v>
      </c>
      <c r="K8079" t="s">
        <v>315</v>
      </c>
      <c r="L8079" t="s">
        <v>398</v>
      </c>
      <c r="M8079" t="s">
        <v>469</v>
      </c>
      <c r="N8079">
        <v>-23.481960000000001</v>
      </c>
      <c r="O8079">
        <v>-70.461439999999996</v>
      </c>
      <c r="P8079">
        <v>2</v>
      </c>
      <c r="Q8079">
        <v>2017</v>
      </c>
      <c r="R8079" s="2">
        <v>43066</v>
      </c>
      <c r="S8079" s="2">
        <v>43067</v>
      </c>
      <c r="T8079" s="2">
        <v>43075</v>
      </c>
      <c r="U8079" s="2"/>
    </row>
    <row r="8080" spans="1:25" x14ac:dyDescent="0.3">
      <c r="A8080" t="s">
        <v>19</v>
      </c>
      <c r="B8080" t="s">
        <v>20</v>
      </c>
      <c r="C8080" t="s">
        <v>451</v>
      </c>
      <c r="D8080" t="s">
        <v>452</v>
      </c>
      <c r="E8080" s="5" t="s">
        <v>514</v>
      </c>
      <c r="F8080">
        <v>5</v>
      </c>
      <c r="G8080" t="s">
        <v>422</v>
      </c>
      <c r="H8080">
        <v>0.05</v>
      </c>
      <c r="I8080">
        <f>ANAM[[#This Row],[VALOR Corregida]]/1000</f>
        <v>5.0000000000000002E-5</v>
      </c>
      <c r="J8080" t="s">
        <v>23</v>
      </c>
      <c r="K8080" t="s">
        <v>315</v>
      </c>
      <c r="L8080" t="s">
        <v>398</v>
      </c>
      <c r="M8080" t="s">
        <v>469</v>
      </c>
      <c r="N8080">
        <v>-23.481960000000001</v>
      </c>
      <c r="O8080">
        <v>-70.461439999999996</v>
      </c>
      <c r="P8080">
        <v>2</v>
      </c>
      <c r="Q8080">
        <v>2017</v>
      </c>
      <c r="R8080" s="2">
        <v>43066</v>
      </c>
      <c r="S8080" s="2">
        <v>43067</v>
      </c>
      <c r="T8080" s="2">
        <v>43075</v>
      </c>
      <c r="U8080" s="2"/>
    </row>
    <row r="8081" spans="1:25" x14ac:dyDescent="0.3">
      <c r="A8081" t="s">
        <v>19</v>
      </c>
      <c r="B8081" t="s">
        <v>20</v>
      </c>
      <c r="C8081" t="s">
        <v>451</v>
      </c>
      <c r="D8081" t="s">
        <v>452</v>
      </c>
      <c r="E8081" s="5" t="s">
        <v>514</v>
      </c>
      <c r="F8081">
        <v>5</v>
      </c>
      <c r="G8081" t="s">
        <v>423</v>
      </c>
      <c r="H8081">
        <v>0.05</v>
      </c>
      <c r="I8081">
        <f>ANAM[[#This Row],[VALOR Corregida]]/1000</f>
        <v>5.0000000000000002E-5</v>
      </c>
      <c r="J8081" t="s">
        <v>23</v>
      </c>
      <c r="K8081" t="s">
        <v>315</v>
      </c>
      <c r="L8081" t="s">
        <v>398</v>
      </c>
      <c r="M8081" t="s">
        <v>469</v>
      </c>
      <c r="N8081">
        <v>-23.481960000000001</v>
      </c>
      <c r="O8081">
        <v>-70.461439999999996</v>
      </c>
      <c r="P8081">
        <v>2</v>
      </c>
      <c r="Q8081">
        <v>2017</v>
      </c>
      <c r="R8081" s="2">
        <v>43066</v>
      </c>
      <c r="S8081" s="2">
        <v>43067</v>
      </c>
      <c r="T8081" s="2">
        <v>43075</v>
      </c>
      <c r="U8081" s="2"/>
    </row>
    <row r="8082" spans="1:25" x14ac:dyDescent="0.3">
      <c r="A8082" t="s">
        <v>19</v>
      </c>
      <c r="B8082" t="s">
        <v>20</v>
      </c>
      <c r="C8082" t="s">
        <v>451</v>
      </c>
      <c r="D8082" t="s">
        <v>452</v>
      </c>
      <c r="E8082" s="5" t="s">
        <v>514</v>
      </c>
      <c r="F8082">
        <v>5</v>
      </c>
      <c r="G8082" t="s">
        <v>424</v>
      </c>
      <c r="H8082">
        <v>0.05</v>
      </c>
      <c r="I8082">
        <f>ANAM[[#This Row],[VALOR Corregida]]/1000</f>
        <v>5.0000000000000002E-5</v>
      </c>
      <c r="J8082" t="s">
        <v>23</v>
      </c>
      <c r="K8082" t="s">
        <v>315</v>
      </c>
      <c r="L8082" t="s">
        <v>398</v>
      </c>
      <c r="M8082" t="s">
        <v>469</v>
      </c>
      <c r="N8082">
        <v>-23.481960000000001</v>
      </c>
      <c r="O8082">
        <v>-70.461439999999996</v>
      </c>
      <c r="P8082">
        <v>2</v>
      </c>
      <c r="Q8082">
        <v>2017</v>
      </c>
      <c r="R8082" s="2">
        <v>43066</v>
      </c>
      <c r="S8082" s="2">
        <v>43067</v>
      </c>
      <c r="T8082" s="2">
        <v>43075</v>
      </c>
      <c r="U8082" s="2"/>
    </row>
    <row r="8083" spans="1:25" x14ac:dyDescent="0.3">
      <c r="A8083" t="s">
        <v>19</v>
      </c>
      <c r="B8083" t="s">
        <v>20</v>
      </c>
      <c r="C8083" t="s">
        <v>451</v>
      </c>
      <c r="D8083" t="s">
        <v>452</v>
      </c>
      <c r="E8083" s="5" t="s">
        <v>514</v>
      </c>
      <c r="F8083">
        <v>5</v>
      </c>
      <c r="G8083" t="s">
        <v>425</v>
      </c>
      <c r="H8083">
        <v>0.05</v>
      </c>
      <c r="I8083">
        <f>ANAM[[#This Row],[VALOR Corregida]]/1000</f>
        <v>5.0000000000000002E-5</v>
      </c>
      <c r="J8083" t="s">
        <v>23</v>
      </c>
      <c r="K8083" t="s">
        <v>315</v>
      </c>
      <c r="L8083" t="s">
        <v>398</v>
      </c>
      <c r="M8083" t="s">
        <v>469</v>
      </c>
      <c r="N8083">
        <v>-23.481960000000001</v>
      </c>
      <c r="O8083">
        <v>-70.461439999999996</v>
      </c>
      <c r="P8083">
        <v>2</v>
      </c>
      <c r="Q8083">
        <v>2017</v>
      </c>
      <c r="R8083" s="2">
        <v>43066</v>
      </c>
      <c r="S8083" s="2">
        <v>43067</v>
      </c>
      <c r="T8083" s="2">
        <v>43075</v>
      </c>
      <c r="U8083" s="2"/>
    </row>
    <row r="8084" spans="1:25" x14ac:dyDescent="0.3">
      <c r="A8084" t="s">
        <v>19</v>
      </c>
      <c r="B8084" t="s">
        <v>20</v>
      </c>
      <c r="C8084" t="s">
        <v>451</v>
      </c>
      <c r="D8084" t="s">
        <v>452</v>
      </c>
      <c r="E8084" s="5" t="s">
        <v>514</v>
      </c>
      <c r="F8084">
        <v>5</v>
      </c>
      <c r="G8084" t="s">
        <v>126</v>
      </c>
      <c r="H8084">
        <v>2.5000000000000001E-3</v>
      </c>
      <c r="I8084">
        <f>ANAM[[#This Row],[VALOR Corregida]]/1000</f>
        <v>2.5000000000000002E-6</v>
      </c>
      <c r="J8084" t="s">
        <v>27</v>
      </c>
      <c r="K8084" t="s">
        <v>315</v>
      </c>
      <c r="L8084" t="s">
        <v>398</v>
      </c>
      <c r="M8084" t="s">
        <v>469</v>
      </c>
      <c r="N8084">
        <v>-23.481960000000001</v>
      </c>
      <c r="O8084">
        <v>-70.461439999999996</v>
      </c>
      <c r="P8084">
        <v>2</v>
      </c>
      <c r="Q8084">
        <v>2017</v>
      </c>
      <c r="R8084" s="2">
        <v>43066</v>
      </c>
      <c r="S8084" s="2">
        <v>43067</v>
      </c>
      <c r="T8084" s="2">
        <v>43075</v>
      </c>
      <c r="U8084" s="2"/>
      <c r="X8084">
        <f>-0.0008*H8084^2-0.94*H8084+97.2</f>
        <v>97.197649995000006</v>
      </c>
      <c r="Y8084">
        <f>X8084*0.12</f>
        <v>11.663717999400001</v>
      </c>
    </row>
    <row r="8085" spans="1:25" x14ac:dyDescent="0.3">
      <c r="A8085" t="s">
        <v>19</v>
      </c>
      <c r="B8085" t="s">
        <v>20</v>
      </c>
      <c r="C8085" t="s">
        <v>451</v>
      </c>
      <c r="D8085" t="s">
        <v>452</v>
      </c>
      <c r="E8085" s="5" t="s">
        <v>514</v>
      </c>
      <c r="F8085">
        <v>5</v>
      </c>
      <c r="G8085" t="s">
        <v>426</v>
      </c>
      <c r="H8085">
        <v>1.25</v>
      </c>
      <c r="I8085">
        <f>ANAM[[#This Row],[VALOR Corregida]]/1000</f>
        <v>1.25E-3</v>
      </c>
      <c r="J8085" t="s">
        <v>27</v>
      </c>
      <c r="K8085" t="s">
        <v>315</v>
      </c>
      <c r="L8085" t="s">
        <v>398</v>
      </c>
      <c r="M8085" t="s">
        <v>469</v>
      </c>
      <c r="N8085">
        <v>-23.481960000000001</v>
      </c>
      <c r="O8085">
        <v>-70.461439999999996</v>
      </c>
      <c r="P8085">
        <v>2</v>
      </c>
      <c r="Q8085">
        <v>2017</v>
      </c>
      <c r="R8085" s="2">
        <v>43066</v>
      </c>
      <c r="S8085" s="2">
        <v>43067</v>
      </c>
      <c r="T8085" s="2">
        <v>43075</v>
      </c>
      <c r="U8085" s="2"/>
    </row>
    <row r="8086" spans="1:25" x14ac:dyDescent="0.3">
      <c r="A8086" t="s">
        <v>19</v>
      </c>
      <c r="B8086" t="s">
        <v>20</v>
      </c>
      <c r="C8086" t="s">
        <v>451</v>
      </c>
      <c r="D8086" t="s">
        <v>452</v>
      </c>
      <c r="E8086" s="5" t="s">
        <v>514</v>
      </c>
      <c r="F8086">
        <v>5</v>
      </c>
      <c r="G8086" t="s">
        <v>428</v>
      </c>
      <c r="H8086">
        <v>0.05</v>
      </c>
      <c r="I8086">
        <f>ANAM[[#This Row],[VALOR Corregida]]/1000</f>
        <v>5.0000000000000002E-5</v>
      </c>
      <c r="J8086" t="s">
        <v>23</v>
      </c>
      <c r="K8086" t="s">
        <v>315</v>
      </c>
      <c r="L8086" t="s">
        <v>398</v>
      </c>
      <c r="M8086" t="s">
        <v>469</v>
      </c>
      <c r="N8086">
        <v>-23.481960000000001</v>
      </c>
      <c r="O8086">
        <v>-70.461439999999996</v>
      </c>
      <c r="P8086">
        <v>2</v>
      </c>
      <c r="Q8086">
        <v>2017</v>
      </c>
      <c r="R8086" s="2">
        <v>43066</v>
      </c>
      <c r="S8086" s="2">
        <v>43067</v>
      </c>
      <c r="T8086" s="2">
        <v>43075</v>
      </c>
      <c r="U8086" s="2"/>
    </row>
    <row r="8087" spans="1:25" x14ac:dyDescent="0.3">
      <c r="A8087" t="s">
        <v>19</v>
      </c>
      <c r="B8087" t="s">
        <v>20</v>
      </c>
      <c r="C8087" t="s">
        <v>451</v>
      </c>
      <c r="D8087" t="s">
        <v>452</v>
      </c>
      <c r="E8087" s="5" t="s">
        <v>514</v>
      </c>
      <c r="F8087">
        <v>5</v>
      </c>
      <c r="G8087" t="s">
        <v>348</v>
      </c>
      <c r="H8087">
        <v>2.5000000000000001E-4</v>
      </c>
      <c r="I8087">
        <f>ANAM[[#This Row],[VALOR Corregida]]/1000</f>
        <v>2.4999999999999999E-7</v>
      </c>
      <c r="J8087" t="s">
        <v>23</v>
      </c>
      <c r="K8087" t="s">
        <v>315</v>
      </c>
      <c r="L8087" t="s">
        <v>398</v>
      </c>
      <c r="M8087" t="s">
        <v>469</v>
      </c>
      <c r="N8087">
        <v>-23.481960000000001</v>
      </c>
      <c r="O8087">
        <v>-70.461439999999996</v>
      </c>
      <c r="P8087">
        <v>2</v>
      </c>
      <c r="Q8087">
        <v>2017</v>
      </c>
      <c r="R8087" s="2">
        <v>43066</v>
      </c>
      <c r="S8087" s="2">
        <v>43067</v>
      </c>
      <c r="T8087" s="2">
        <v>43075</v>
      </c>
      <c r="U8087" s="2"/>
    </row>
    <row r="8088" spans="1:25" x14ac:dyDescent="0.3">
      <c r="A8088" t="s">
        <v>19</v>
      </c>
      <c r="B8088" t="s">
        <v>20</v>
      </c>
      <c r="C8088" t="s">
        <v>451</v>
      </c>
      <c r="D8088" t="s">
        <v>452</v>
      </c>
      <c r="E8088" s="5" t="s">
        <v>514</v>
      </c>
      <c r="F8088">
        <v>5</v>
      </c>
      <c r="G8088" t="s">
        <v>429</v>
      </c>
      <c r="H8088">
        <v>0.05</v>
      </c>
      <c r="I8088">
        <f>ANAM[[#This Row],[VALOR Corregida]]/1000</f>
        <v>5.0000000000000002E-5</v>
      </c>
      <c r="J8088" t="s">
        <v>23</v>
      </c>
      <c r="K8088" t="s">
        <v>315</v>
      </c>
      <c r="L8088" t="s">
        <v>398</v>
      </c>
      <c r="M8088" t="s">
        <v>469</v>
      </c>
      <c r="N8088">
        <v>-23.481960000000001</v>
      </c>
      <c r="O8088">
        <v>-70.461439999999996</v>
      </c>
      <c r="P8088">
        <v>2</v>
      </c>
      <c r="Q8088">
        <v>2017</v>
      </c>
      <c r="R8088" s="2">
        <v>43066</v>
      </c>
      <c r="S8088" s="2">
        <v>43067</v>
      </c>
      <c r="T8088" s="2">
        <v>43075</v>
      </c>
      <c r="U8088" s="2"/>
    </row>
    <row r="8089" spans="1:25" x14ac:dyDescent="0.3">
      <c r="A8089" t="s">
        <v>19</v>
      </c>
      <c r="B8089" t="s">
        <v>20</v>
      </c>
      <c r="C8089" t="s">
        <v>451</v>
      </c>
      <c r="D8089" t="s">
        <v>452</v>
      </c>
      <c r="E8089" s="5" t="s">
        <v>514</v>
      </c>
      <c r="F8089">
        <v>5</v>
      </c>
      <c r="G8089" t="s">
        <v>40</v>
      </c>
      <c r="H8089">
        <v>1.77</v>
      </c>
      <c r="I8089">
        <f>ANAM[[#This Row],[VALOR Corregida]]/1000</f>
        <v>1.7700000000000001E-3</v>
      </c>
      <c r="J8089" t="s">
        <v>27</v>
      </c>
      <c r="K8089" t="s">
        <v>24</v>
      </c>
      <c r="L8089" t="s">
        <v>398</v>
      </c>
      <c r="M8089" t="s">
        <v>469</v>
      </c>
      <c r="N8089">
        <v>-23.481960000000001</v>
      </c>
      <c r="O8089">
        <v>-70.461439999999996</v>
      </c>
      <c r="P8089">
        <v>2</v>
      </c>
      <c r="Q8089">
        <v>2017</v>
      </c>
      <c r="R8089" s="2">
        <v>43066</v>
      </c>
      <c r="S8089" s="2">
        <v>43067</v>
      </c>
      <c r="T8089" s="2">
        <v>43075</v>
      </c>
      <c r="U8089" s="2"/>
    </row>
    <row r="8090" spans="1:25" x14ac:dyDescent="0.3">
      <c r="A8090" t="s">
        <v>19</v>
      </c>
      <c r="B8090" t="s">
        <v>20</v>
      </c>
      <c r="C8090" t="s">
        <v>451</v>
      </c>
      <c r="D8090" t="s">
        <v>452</v>
      </c>
      <c r="E8090" s="5" t="s">
        <v>514</v>
      </c>
      <c r="F8090">
        <v>5</v>
      </c>
      <c r="G8090" t="s">
        <v>41</v>
      </c>
      <c r="H8090">
        <v>0.01</v>
      </c>
      <c r="I8090">
        <f>ANAM[[#This Row],[VALOR Corregida]]/1000</f>
        <v>1.0000000000000001E-5</v>
      </c>
      <c r="J8090" t="s">
        <v>27</v>
      </c>
      <c r="K8090" t="s">
        <v>315</v>
      </c>
      <c r="L8090" t="s">
        <v>398</v>
      </c>
      <c r="M8090" t="s">
        <v>469</v>
      </c>
      <c r="N8090">
        <v>-23.481960000000001</v>
      </c>
      <c r="O8090">
        <v>-70.461439999999996</v>
      </c>
      <c r="P8090">
        <v>2</v>
      </c>
      <c r="Q8090">
        <v>2017</v>
      </c>
      <c r="R8090" s="2">
        <v>43066</v>
      </c>
      <c r="S8090" s="2">
        <v>43067</v>
      </c>
      <c r="T8090" s="2">
        <v>43075</v>
      </c>
      <c r="U8090" s="2"/>
    </row>
    <row r="8091" spans="1:25" x14ac:dyDescent="0.3">
      <c r="A8091" t="s">
        <v>19</v>
      </c>
      <c r="B8091" t="s">
        <v>20</v>
      </c>
      <c r="C8091" t="s">
        <v>451</v>
      </c>
      <c r="D8091" t="s">
        <v>452</v>
      </c>
      <c r="E8091" s="5" t="s">
        <v>514</v>
      </c>
      <c r="F8091">
        <v>5</v>
      </c>
      <c r="G8091" t="s">
        <v>349</v>
      </c>
      <c r="H8091">
        <v>8</v>
      </c>
      <c r="I8091">
        <f>ANAM[[#This Row],[VALOR Corregida]]/1000</f>
        <v>8.0000000000000002E-3</v>
      </c>
      <c r="J8091" t="s">
        <v>27</v>
      </c>
      <c r="K8091" t="s">
        <v>24</v>
      </c>
      <c r="L8091" t="s">
        <v>398</v>
      </c>
      <c r="M8091" t="s">
        <v>469</v>
      </c>
      <c r="N8091">
        <v>-23.481960000000001</v>
      </c>
      <c r="O8091">
        <v>-70.461439999999996</v>
      </c>
      <c r="P8091">
        <v>2</v>
      </c>
      <c r="Q8091">
        <v>2017</v>
      </c>
      <c r="R8091" s="2">
        <v>43066</v>
      </c>
      <c r="S8091" s="2">
        <v>43067</v>
      </c>
      <c r="T8091" s="2">
        <v>43075</v>
      </c>
      <c r="U8091" s="2"/>
      <c r="X8091">
        <f>-0.14*H8091^3+1.81*H8091^2+5.68*H8091+1.92</f>
        <v>91.52</v>
      </c>
      <c r="Y8091">
        <f>X8091*0.2</f>
        <v>18.303999999999998</v>
      </c>
    </row>
    <row r="8092" spans="1:25" x14ac:dyDescent="0.3">
      <c r="A8092" t="s">
        <v>19</v>
      </c>
      <c r="B8092" t="s">
        <v>20</v>
      </c>
      <c r="C8092" t="s">
        <v>451</v>
      </c>
      <c r="D8092" t="s">
        <v>452</v>
      </c>
      <c r="E8092" s="5" t="s">
        <v>514</v>
      </c>
      <c r="F8092">
        <v>5</v>
      </c>
      <c r="G8092" t="s">
        <v>466</v>
      </c>
      <c r="H8092">
        <v>0.05</v>
      </c>
      <c r="I8092">
        <f>ANAM[[#This Row],[VALOR Corregida]]/1000</f>
        <v>5.0000000000000002E-5</v>
      </c>
      <c r="J8092" t="s">
        <v>23</v>
      </c>
      <c r="K8092" t="s">
        <v>315</v>
      </c>
      <c r="L8092" t="s">
        <v>398</v>
      </c>
      <c r="M8092" t="s">
        <v>469</v>
      </c>
      <c r="N8092">
        <v>-23.481960000000001</v>
      </c>
      <c r="O8092">
        <v>-70.461439999999996</v>
      </c>
      <c r="P8092">
        <v>2</v>
      </c>
      <c r="Q8092">
        <v>2017</v>
      </c>
      <c r="R8092" s="2">
        <v>43066</v>
      </c>
      <c r="S8092" s="2">
        <v>43067</v>
      </c>
      <c r="T8092" s="2">
        <v>43075</v>
      </c>
      <c r="U8092" s="2"/>
    </row>
    <row r="8093" spans="1:25" x14ac:dyDescent="0.3">
      <c r="A8093" t="s">
        <v>19</v>
      </c>
      <c r="B8093" t="s">
        <v>20</v>
      </c>
      <c r="C8093" t="s">
        <v>451</v>
      </c>
      <c r="D8093" t="s">
        <v>452</v>
      </c>
      <c r="E8093" s="5" t="s">
        <v>514</v>
      </c>
      <c r="F8093">
        <v>5</v>
      </c>
      <c r="G8093" t="s">
        <v>350</v>
      </c>
      <c r="H8093">
        <v>1.25</v>
      </c>
      <c r="I8093">
        <f>ANAM[[#This Row],[VALOR Corregida]]/1000</f>
        <v>1.25E-3</v>
      </c>
      <c r="J8093" t="s">
        <v>23</v>
      </c>
      <c r="K8093" t="s">
        <v>315</v>
      </c>
      <c r="L8093" t="s">
        <v>398</v>
      </c>
      <c r="M8093" t="s">
        <v>469</v>
      </c>
      <c r="N8093">
        <v>-23.481960000000001</v>
      </c>
      <c r="O8093">
        <v>-70.461439999999996</v>
      </c>
      <c r="P8093">
        <v>2</v>
      </c>
      <c r="Q8093">
        <v>2017</v>
      </c>
      <c r="R8093" s="2">
        <v>43066</v>
      </c>
      <c r="S8093" s="2">
        <v>43067</v>
      </c>
      <c r="T8093" s="2">
        <v>43075</v>
      </c>
      <c r="U8093" s="2"/>
    </row>
    <row r="8094" spans="1:25" x14ac:dyDescent="0.3">
      <c r="A8094" t="s">
        <v>19</v>
      </c>
      <c r="B8094" t="s">
        <v>20</v>
      </c>
      <c r="C8094" t="s">
        <v>451</v>
      </c>
      <c r="D8094" t="s">
        <v>452</v>
      </c>
      <c r="E8094" s="5" t="s">
        <v>514</v>
      </c>
      <c r="F8094">
        <v>5</v>
      </c>
      <c r="G8094" t="s">
        <v>352</v>
      </c>
      <c r="H8094">
        <v>7</v>
      </c>
      <c r="I8094">
        <f>ANAM[[#This Row],[VALOR Corregida]]/1000</f>
        <v>7.0000000000000001E-3</v>
      </c>
      <c r="J8094" t="s">
        <v>27</v>
      </c>
      <c r="K8094" t="s">
        <v>24</v>
      </c>
      <c r="L8094" t="s">
        <v>398</v>
      </c>
      <c r="M8094" t="s">
        <v>469</v>
      </c>
      <c r="N8094">
        <v>-23.481960000000001</v>
      </c>
      <c r="O8094">
        <v>-70.461439999999996</v>
      </c>
      <c r="P8094">
        <v>2</v>
      </c>
      <c r="Q8094">
        <v>2017</v>
      </c>
      <c r="R8094" s="2">
        <v>43066</v>
      </c>
      <c r="S8094" s="2">
        <v>43067</v>
      </c>
      <c r="T8094" s="2">
        <v>43075</v>
      </c>
      <c r="U8094" s="2"/>
      <c r="X8094">
        <f>0.0014*H8094^2-0.86*H8094+97.5</f>
        <v>91.548599999999993</v>
      </c>
      <c r="Y8094">
        <f>X8094*0.12</f>
        <v>10.985831999999998</v>
      </c>
    </row>
    <row r="8095" spans="1:25" x14ac:dyDescent="0.3">
      <c r="A8095" t="s">
        <v>19</v>
      </c>
      <c r="B8095" t="s">
        <v>20</v>
      </c>
      <c r="C8095" t="s">
        <v>54</v>
      </c>
      <c r="D8095" t="s">
        <v>376</v>
      </c>
      <c r="E8095" s="5" t="s">
        <v>516</v>
      </c>
      <c r="F8095">
        <v>6</v>
      </c>
      <c r="G8095" t="s">
        <v>412</v>
      </c>
      <c r="H8095">
        <v>0.05</v>
      </c>
      <c r="I8095">
        <f>ANAM[[#This Row],[VALOR Corregida]]/1000</f>
        <v>5.0000000000000002E-5</v>
      </c>
      <c r="J8095" t="s">
        <v>23</v>
      </c>
      <c r="K8095" t="s">
        <v>315</v>
      </c>
      <c r="L8095" t="s">
        <v>398</v>
      </c>
      <c r="M8095" t="s">
        <v>469</v>
      </c>
      <c r="N8095">
        <v>-23.61722</v>
      </c>
      <c r="O8095">
        <v>-70.397220000000004</v>
      </c>
      <c r="P8095">
        <v>2</v>
      </c>
      <c r="Q8095">
        <v>2017</v>
      </c>
      <c r="R8095" s="2">
        <v>43066</v>
      </c>
      <c r="S8095" s="2">
        <v>43067</v>
      </c>
      <c r="T8095" s="2">
        <v>43075</v>
      </c>
      <c r="U8095" s="2"/>
    </row>
    <row r="8096" spans="1:25" x14ac:dyDescent="0.3">
      <c r="A8096" t="s">
        <v>19</v>
      </c>
      <c r="B8096" t="s">
        <v>20</v>
      </c>
      <c r="C8096" t="s">
        <v>54</v>
      </c>
      <c r="D8096" t="s">
        <v>376</v>
      </c>
      <c r="E8096" s="5" t="s">
        <v>516</v>
      </c>
      <c r="F8096">
        <v>6</v>
      </c>
      <c r="G8096" t="s">
        <v>442</v>
      </c>
      <c r="H8096">
        <v>0.05</v>
      </c>
      <c r="I8096">
        <f>ANAM[[#This Row],[VALOR Corregida]]/1000</f>
        <v>5.0000000000000002E-5</v>
      </c>
      <c r="J8096" t="s">
        <v>23</v>
      </c>
      <c r="K8096" t="s">
        <v>315</v>
      </c>
      <c r="L8096" t="s">
        <v>398</v>
      </c>
      <c r="M8096" t="s">
        <v>469</v>
      </c>
      <c r="N8096">
        <v>-23.61722</v>
      </c>
      <c r="O8096">
        <v>-70.397220000000004</v>
      </c>
      <c r="P8096">
        <v>2</v>
      </c>
      <c r="Q8096">
        <v>2017</v>
      </c>
      <c r="R8096" s="2">
        <v>43066</v>
      </c>
      <c r="S8096" s="2">
        <v>43067</v>
      </c>
      <c r="T8096" s="2">
        <v>43075</v>
      </c>
      <c r="U8096" s="2"/>
    </row>
    <row r="8097" spans="1:25" x14ac:dyDescent="0.3">
      <c r="A8097" t="s">
        <v>19</v>
      </c>
      <c r="B8097" t="s">
        <v>20</v>
      </c>
      <c r="C8097" t="s">
        <v>54</v>
      </c>
      <c r="D8097" t="s">
        <v>376</v>
      </c>
      <c r="E8097" s="5" t="s">
        <v>516</v>
      </c>
      <c r="F8097">
        <v>6</v>
      </c>
      <c r="G8097" t="s">
        <v>22</v>
      </c>
      <c r="H8097">
        <v>15</v>
      </c>
      <c r="I8097">
        <f>ANAM[[#This Row],[VALOR Corregida]]/1000</f>
        <v>1.4999999999999999E-2</v>
      </c>
      <c r="J8097" t="s">
        <v>23</v>
      </c>
      <c r="K8097" t="s">
        <v>315</v>
      </c>
      <c r="L8097" t="s">
        <v>398</v>
      </c>
      <c r="M8097" t="s">
        <v>469</v>
      </c>
      <c r="N8097">
        <v>-23.61722</v>
      </c>
      <c r="O8097">
        <v>-70.397220000000004</v>
      </c>
      <c r="P8097">
        <v>2</v>
      </c>
      <c r="Q8097">
        <v>2017</v>
      </c>
      <c r="R8097" s="2">
        <v>43066</v>
      </c>
      <c r="S8097" s="2">
        <v>43067</v>
      </c>
      <c r="T8097" s="2">
        <v>43075</v>
      </c>
      <c r="U8097" s="2"/>
    </row>
    <row r="8098" spans="1:25" x14ac:dyDescent="0.3">
      <c r="A8098" t="s">
        <v>19</v>
      </c>
      <c r="B8098" t="s">
        <v>20</v>
      </c>
      <c r="C8098" t="s">
        <v>54</v>
      </c>
      <c r="D8098" t="s">
        <v>376</v>
      </c>
      <c r="E8098" s="5" t="s">
        <v>516</v>
      </c>
      <c r="F8098">
        <v>6</v>
      </c>
      <c r="G8098" t="s">
        <v>414</v>
      </c>
      <c r="H8098">
        <v>0.05</v>
      </c>
      <c r="I8098">
        <f>ANAM[[#This Row],[VALOR Corregida]]/1000</f>
        <v>5.0000000000000002E-5</v>
      </c>
      <c r="J8098" t="s">
        <v>23</v>
      </c>
      <c r="K8098" t="s">
        <v>315</v>
      </c>
      <c r="L8098" t="s">
        <v>398</v>
      </c>
      <c r="M8098" t="s">
        <v>469</v>
      </c>
      <c r="N8098">
        <v>-23.61722</v>
      </c>
      <c r="O8098">
        <v>-70.397220000000004</v>
      </c>
      <c r="P8098">
        <v>2</v>
      </c>
      <c r="Q8098">
        <v>2017</v>
      </c>
      <c r="R8098" s="2">
        <v>43066</v>
      </c>
      <c r="S8098" s="2">
        <v>43067</v>
      </c>
      <c r="T8098" s="2">
        <v>43075</v>
      </c>
      <c r="U8098" s="2"/>
    </row>
    <row r="8099" spans="1:25" x14ac:dyDescent="0.3">
      <c r="A8099" t="s">
        <v>19</v>
      </c>
      <c r="B8099" t="s">
        <v>20</v>
      </c>
      <c r="C8099" t="s">
        <v>54</v>
      </c>
      <c r="D8099" t="s">
        <v>376</v>
      </c>
      <c r="E8099" s="5" t="s">
        <v>516</v>
      </c>
      <c r="F8099">
        <v>6</v>
      </c>
      <c r="G8099" t="s">
        <v>415</v>
      </c>
      <c r="H8099">
        <v>0.7</v>
      </c>
      <c r="I8099">
        <f>ANAM[[#This Row],[VALOR Corregida]]/1000</f>
        <v>6.9999999999999999E-4</v>
      </c>
      <c r="J8099" t="s">
        <v>23</v>
      </c>
      <c r="K8099" t="s">
        <v>24</v>
      </c>
      <c r="L8099" t="s">
        <v>398</v>
      </c>
      <c r="M8099" t="s">
        <v>469</v>
      </c>
      <c r="N8099">
        <v>-23.61722</v>
      </c>
      <c r="O8099">
        <v>-70.397220000000004</v>
      </c>
      <c r="P8099">
        <v>2</v>
      </c>
      <c r="Q8099">
        <v>2017</v>
      </c>
      <c r="R8099" s="2">
        <v>43066</v>
      </c>
      <c r="S8099" s="2">
        <v>43067</v>
      </c>
      <c r="T8099" s="2">
        <v>43075</v>
      </c>
      <c r="U8099" s="2"/>
    </row>
    <row r="8100" spans="1:25" x14ac:dyDescent="0.3">
      <c r="A8100" t="s">
        <v>19</v>
      </c>
      <c r="B8100" t="s">
        <v>20</v>
      </c>
      <c r="C8100" t="s">
        <v>54</v>
      </c>
      <c r="D8100" t="s">
        <v>376</v>
      </c>
      <c r="E8100" s="5" t="s">
        <v>516</v>
      </c>
      <c r="F8100">
        <v>6</v>
      </c>
      <c r="G8100" t="s">
        <v>416</v>
      </c>
      <c r="H8100">
        <v>0.05</v>
      </c>
      <c r="I8100">
        <f>ANAM[[#This Row],[VALOR Corregida]]/1000</f>
        <v>5.0000000000000002E-5</v>
      </c>
      <c r="J8100" t="s">
        <v>23</v>
      </c>
      <c r="K8100" t="s">
        <v>315</v>
      </c>
      <c r="L8100" t="s">
        <v>398</v>
      </c>
      <c r="M8100" t="s">
        <v>469</v>
      </c>
      <c r="N8100">
        <v>-23.61722</v>
      </c>
      <c r="O8100">
        <v>-70.397220000000004</v>
      </c>
      <c r="P8100">
        <v>2</v>
      </c>
      <c r="Q8100">
        <v>2017</v>
      </c>
      <c r="R8100" s="2">
        <v>43066</v>
      </c>
      <c r="S8100" s="2">
        <v>43067</v>
      </c>
      <c r="T8100" s="2">
        <v>43075</v>
      </c>
      <c r="U8100" s="2"/>
    </row>
    <row r="8101" spans="1:25" x14ac:dyDescent="0.3">
      <c r="A8101" t="s">
        <v>19</v>
      </c>
      <c r="B8101" t="s">
        <v>20</v>
      </c>
      <c r="C8101" t="s">
        <v>54</v>
      </c>
      <c r="D8101" t="s">
        <v>376</v>
      </c>
      <c r="E8101" s="5" t="s">
        <v>516</v>
      </c>
      <c r="F8101">
        <v>6</v>
      </c>
      <c r="G8101" t="s">
        <v>417</v>
      </c>
      <c r="H8101">
        <v>0.05</v>
      </c>
      <c r="I8101">
        <f>ANAM[[#This Row],[VALOR Corregida]]/1000</f>
        <v>5.0000000000000002E-5</v>
      </c>
      <c r="J8101" t="s">
        <v>23</v>
      </c>
      <c r="K8101" t="s">
        <v>315</v>
      </c>
      <c r="L8101" t="s">
        <v>398</v>
      </c>
      <c r="M8101" t="s">
        <v>469</v>
      </c>
      <c r="N8101">
        <v>-23.61722</v>
      </c>
      <c r="O8101">
        <v>-70.397220000000004</v>
      </c>
      <c r="P8101">
        <v>2</v>
      </c>
      <c r="Q8101">
        <v>2017</v>
      </c>
      <c r="R8101" s="2">
        <v>43066</v>
      </c>
      <c r="S8101" s="2">
        <v>43067</v>
      </c>
      <c r="T8101" s="2">
        <v>43075</v>
      </c>
      <c r="U8101" s="2"/>
    </row>
    <row r="8102" spans="1:25" x14ac:dyDescent="0.3">
      <c r="A8102" t="s">
        <v>19</v>
      </c>
      <c r="B8102" t="s">
        <v>20</v>
      </c>
      <c r="C8102" t="s">
        <v>54</v>
      </c>
      <c r="D8102" t="s">
        <v>376</v>
      </c>
      <c r="E8102" s="5" t="s">
        <v>516</v>
      </c>
      <c r="F8102">
        <v>6</v>
      </c>
      <c r="G8102" t="s">
        <v>418</v>
      </c>
      <c r="H8102">
        <v>0.05</v>
      </c>
      <c r="I8102">
        <f>ANAM[[#This Row],[VALOR Corregida]]/1000</f>
        <v>5.0000000000000002E-5</v>
      </c>
      <c r="J8102" t="s">
        <v>23</v>
      </c>
      <c r="K8102" t="s">
        <v>315</v>
      </c>
      <c r="L8102" t="s">
        <v>398</v>
      </c>
      <c r="M8102" t="s">
        <v>469</v>
      </c>
      <c r="N8102">
        <v>-23.61722</v>
      </c>
      <c r="O8102">
        <v>-70.397220000000004</v>
      </c>
      <c r="P8102">
        <v>2</v>
      </c>
      <c r="Q8102">
        <v>2017</v>
      </c>
      <c r="R8102" s="2">
        <v>43066</v>
      </c>
      <c r="S8102" s="2">
        <v>43067</v>
      </c>
      <c r="T8102" s="2">
        <v>43075</v>
      </c>
      <c r="U8102" s="2"/>
    </row>
    <row r="8103" spans="1:25" x14ac:dyDescent="0.3">
      <c r="A8103" t="s">
        <v>19</v>
      </c>
      <c r="B8103" t="s">
        <v>20</v>
      </c>
      <c r="C8103" t="s">
        <v>54</v>
      </c>
      <c r="D8103" t="s">
        <v>376</v>
      </c>
      <c r="E8103" s="5" t="s">
        <v>516</v>
      </c>
      <c r="F8103">
        <v>6</v>
      </c>
      <c r="G8103" t="s">
        <v>419</v>
      </c>
      <c r="H8103">
        <v>0.05</v>
      </c>
      <c r="I8103">
        <f>ANAM[[#This Row],[VALOR Corregida]]/1000</f>
        <v>5.0000000000000002E-5</v>
      </c>
      <c r="J8103" t="s">
        <v>23</v>
      </c>
      <c r="K8103" t="s">
        <v>315</v>
      </c>
      <c r="L8103" t="s">
        <v>398</v>
      </c>
      <c r="M8103" t="s">
        <v>469</v>
      </c>
      <c r="N8103">
        <v>-23.61722</v>
      </c>
      <c r="O8103">
        <v>-70.397220000000004</v>
      </c>
      <c r="P8103">
        <v>2</v>
      </c>
      <c r="Q8103">
        <v>2017</v>
      </c>
      <c r="R8103" s="2">
        <v>43066</v>
      </c>
      <c r="S8103" s="2">
        <v>43067</v>
      </c>
      <c r="T8103" s="2">
        <v>43075</v>
      </c>
      <c r="U8103" s="2"/>
    </row>
    <row r="8104" spans="1:25" x14ac:dyDescent="0.3">
      <c r="A8104" t="s">
        <v>19</v>
      </c>
      <c r="B8104" t="s">
        <v>20</v>
      </c>
      <c r="C8104" t="s">
        <v>54</v>
      </c>
      <c r="D8104" t="s">
        <v>376</v>
      </c>
      <c r="E8104" s="5" t="s">
        <v>516</v>
      </c>
      <c r="F8104">
        <v>6</v>
      </c>
      <c r="G8104" t="s">
        <v>420</v>
      </c>
      <c r="H8104">
        <v>0.05</v>
      </c>
      <c r="I8104">
        <f>ANAM[[#This Row],[VALOR Corregida]]/1000</f>
        <v>5.0000000000000002E-5</v>
      </c>
      <c r="J8104" t="s">
        <v>23</v>
      </c>
      <c r="K8104" t="s">
        <v>315</v>
      </c>
      <c r="L8104" t="s">
        <v>398</v>
      </c>
      <c r="M8104" t="s">
        <v>469</v>
      </c>
      <c r="N8104">
        <v>-23.61722</v>
      </c>
      <c r="O8104">
        <v>-70.397220000000004</v>
      </c>
      <c r="P8104">
        <v>2</v>
      </c>
      <c r="Q8104">
        <v>2017</v>
      </c>
      <c r="R8104" s="2">
        <v>43066</v>
      </c>
      <c r="S8104" s="2">
        <v>43067</v>
      </c>
      <c r="T8104" s="2">
        <v>43075</v>
      </c>
      <c r="U8104" s="2"/>
    </row>
    <row r="8105" spans="1:25" x14ac:dyDescent="0.3">
      <c r="A8105" t="s">
        <v>19</v>
      </c>
      <c r="B8105" t="s">
        <v>20</v>
      </c>
      <c r="C8105" t="s">
        <v>54</v>
      </c>
      <c r="D8105" t="s">
        <v>376</v>
      </c>
      <c r="E8105" s="5" t="s">
        <v>516</v>
      </c>
      <c r="F8105">
        <v>6</v>
      </c>
      <c r="G8105" t="s">
        <v>345</v>
      </c>
      <c r="H8105">
        <v>0.5</v>
      </c>
      <c r="I8105">
        <f>ANAM[[#This Row],[VALOR Corregida]]/1000</f>
        <v>5.0000000000000001E-4</v>
      </c>
      <c r="J8105" t="s">
        <v>23</v>
      </c>
      <c r="K8105" t="s">
        <v>315</v>
      </c>
      <c r="L8105" t="s">
        <v>398</v>
      </c>
      <c r="M8105" t="s">
        <v>469</v>
      </c>
      <c r="N8105">
        <v>-23.61722</v>
      </c>
      <c r="O8105">
        <v>-70.397220000000004</v>
      </c>
      <c r="P8105">
        <v>2</v>
      </c>
      <c r="Q8105">
        <v>2017</v>
      </c>
      <c r="R8105" s="2">
        <v>43066</v>
      </c>
      <c r="S8105" s="2">
        <v>43067</v>
      </c>
      <c r="T8105" s="2">
        <v>43075</v>
      </c>
      <c r="U8105" s="2"/>
    </row>
    <row r="8106" spans="1:25" x14ac:dyDescent="0.3">
      <c r="A8106" t="s">
        <v>19</v>
      </c>
      <c r="B8106" t="s">
        <v>20</v>
      </c>
      <c r="C8106" t="s">
        <v>54</v>
      </c>
      <c r="D8106" t="s">
        <v>376</v>
      </c>
      <c r="E8106" s="5" t="s">
        <v>516</v>
      </c>
      <c r="F8106">
        <v>6</v>
      </c>
      <c r="G8106" t="s">
        <v>346</v>
      </c>
      <c r="H8106">
        <v>0.5</v>
      </c>
      <c r="I8106">
        <f>ANAM[[#This Row],[VALOR Corregida]]/1000</f>
        <v>5.0000000000000001E-4</v>
      </c>
      <c r="J8106" t="s">
        <v>23</v>
      </c>
      <c r="K8106" t="s">
        <v>315</v>
      </c>
      <c r="L8106" t="s">
        <v>398</v>
      </c>
      <c r="M8106" t="s">
        <v>469</v>
      </c>
      <c r="N8106">
        <v>-23.61722</v>
      </c>
      <c r="O8106">
        <v>-70.397220000000004</v>
      </c>
      <c r="P8106">
        <v>2</v>
      </c>
      <c r="Q8106">
        <v>2017</v>
      </c>
      <c r="R8106" s="2">
        <v>43066</v>
      </c>
      <c r="S8106" s="2">
        <v>43067</v>
      </c>
      <c r="T8106" s="2">
        <v>43075</v>
      </c>
      <c r="U8106" s="2"/>
    </row>
    <row r="8107" spans="1:25" x14ac:dyDescent="0.3">
      <c r="A8107" t="s">
        <v>19</v>
      </c>
      <c r="B8107" t="s">
        <v>20</v>
      </c>
      <c r="C8107" t="s">
        <v>54</v>
      </c>
      <c r="D8107" t="s">
        <v>376</v>
      </c>
      <c r="E8107" s="5" t="s">
        <v>516</v>
      </c>
      <c r="F8107">
        <v>6</v>
      </c>
      <c r="G8107" t="s">
        <v>30</v>
      </c>
      <c r="H8107">
        <v>17</v>
      </c>
      <c r="I8107">
        <f>ANAM[[#This Row],[VALOR Corregida]]/1000</f>
        <v>1.7000000000000001E-2</v>
      </c>
      <c r="J8107" t="s">
        <v>31</v>
      </c>
      <c r="K8107" t="s">
        <v>24</v>
      </c>
      <c r="L8107" t="s">
        <v>398</v>
      </c>
      <c r="M8107" t="s">
        <v>469</v>
      </c>
      <c r="N8107">
        <v>-23.61722</v>
      </c>
      <c r="O8107">
        <v>-70.397220000000004</v>
      </c>
      <c r="P8107">
        <v>2</v>
      </c>
      <c r="Q8107">
        <v>2017</v>
      </c>
      <c r="R8107" s="2">
        <v>43066</v>
      </c>
      <c r="S8107" s="2">
        <v>43067</v>
      </c>
      <c r="T8107" s="2">
        <v>43075</v>
      </c>
      <c r="U8107" s="2"/>
      <c r="X8107">
        <f>0.000000000001*H8107^4-0.00000001*H8107^3+0.00004*H8107^2-0.0733*H8107+97.8</f>
        <v>96.565410953520995</v>
      </c>
      <c r="Y8107">
        <f>X8107*0.12</f>
        <v>11.587849314422519</v>
      </c>
    </row>
    <row r="8108" spans="1:25" x14ac:dyDescent="0.3">
      <c r="A8108" t="s">
        <v>19</v>
      </c>
      <c r="B8108" t="s">
        <v>20</v>
      </c>
      <c r="C8108" t="s">
        <v>54</v>
      </c>
      <c r="D8108" t="s">
        <v>376</v>
      </c>
      <c r="E8108" s="5" t="s">
        <v>516</v>
      </c>
      <c r="F8108">
        <v>6</v>
      </c>
      <c r="G8108" t="s">
        <v>421</v>
      </c>
      <c r="H8108">
        <v>0.05</v>
      </c>
      <c r="I8108">
        <f>ANAM[[#This Row],[VALOR Corregida]]/1000</f>
        <v>5.0000000000000002E-5</v>
      </c>
      <c r="J8108" t="s">
        <v>23</v>
      </c>
      <c r="K8108" t="s">
        <v>315</v>
      </c>
      <c r="L8108" t="s">
        <v>398</v>
      </c>
      <c r="M8108" t="s">
        <v>469</v>
      </c>
      <c r="N8108">
        <v>-23.61722</v>
      </c>
      <c r="O8108">
        <v>-70.397220000000004</v>
      </c>
      <c r="P8108">
        <v>2</v>
      </c>
      <c r="Q8108">
        <v>2017</v>
      </c>
      <c r="R8108" s="2">
        <v>43066</v>
      </c>
      <c r="S8108" s="2">
        <v>43067</v>
      </c>
      <c r="T8108" s="2">
        <v>43075</v>
      </c>
      <c r="U8108" s="2"/>
    </row>
    <row r="8109" spans="1:25" x14ac:dyDescent="0.3">
      <c r="A8109" t="s">
        <v>19</v>
      </c>
      <c r="B8109" t="s">
        <v>20</v>
      </c>
      <c r="C8109" t="s">
        <v>54</v>
      </c>
      <c r="D8109" t="s">
        <v>376</v>
      </c>
      <c r="E8109" s="5" t="s">
        <v>516</v>
      </c>
      <c r="F8109">
        <v>6</v>
      </c>
      <c r="G8109" t="s">
        <v>422</v>
      </c>
      <c r="H8109">
        <v>0.05</v>
      </c>
      <c r="I8109">
        <f>ANAM[[#This Row],[VALOR Corregida]]/1000</f>
        <v>5.0000000000000002E-5</v>
      </c>
      <c r="J8109" t="s">
        <v>23</v>
      </c>
      <c r="K8109" t="s">
        <v>315</v>
      </c>
      <c r="L8109" t="s">
        <v>398</v>
      </c>
      <c r="M8109" t="s">
        <v>469</v>
      </c>
      <c r="N8109">
        <v>-23.61722</v>
      </c>
      <c r="O8109">
        <v>-70.397220000000004</v>
      </c>
      <c r="P8109">
        <v>2</v>
      </c>
      <c r="Q8109">
        <v>2017</v>
      </c>
      <c r="R8109" s="2">
        <v>43066</v>
      </c>
      <c r="S8109" s="2">
        <v>43067</v>
      </c>
      <c r="T8109" s="2">
        <v>43075</v>
      </c>
      <c r="U8109" s="2"/>
    </row>
    <row r="8110" spans="1:25" x14ac:dyDescent="0.3">
      <c r="A8110" t="s">
        <v>19</v>
      </c>
      <c r="B8110" t="s">
        <v>20</v>
      </c>
      <c r="C8110" t="s">
        <v>54</v>
      </c>
      <c r="D8110" t="s">
        <v>376</v>
      </c>
      <c r="E8110" s="5" t="s">
        <v>516</v>
      </c>
      <c r="F8110">
        <v>6</v>
      </c>
      <c r="G8110" t="s">
        <v>423</v>
      </c>
      <c r="H8110">
        <v>0.05</v>
      </c>
      <c r="I8110">
        <f>ANAM[[#This Row],[VALOR Corregida]]/1000</f>
        <v>5.0000000000000002E-5</v>
      </c>
      <c r="J8110" t="s">
        <v>23</v>
      </c>
      <c r="K8110" t="s">
        <v>315</v>
      </c>
      <c r="L8110" t="s">
        <v>398</v>
      </c>
      <c r="M8110" t="s">
        <v>469</v>
      </c>
      <c r="N8110">
        <v>-23.61722</v>
      </c>
      <c r="O8110">
        <v>-70.397220000000004</v>
      </c>
      <c r="P8110">
        <v>2</v>
      </c>
      <c r="Q8110">
        <v>2017</v>
      </c>
      <c r="R8110" s="2">
        <v>43066</v>
      </c>
      <c r="S8110" s="2">
        <v>43067</v>
      </c>
      <c r="T8110" s="2">
        <v>43075</v>
      </c>
      <c r="U8110" s="2"/>
    </row>
    <row r="8111" spans="1:25" x14ac:dyDescent="0.3">
      <c r="A8111" t="s">
        <v>19</v>
      </c>
      <c r="B8111" t="s">
        <v>20</v>
      </c>
      <c r="C8111" t="s">
        <v>54</v>
      </c>
      <c r="D8111" t="s">
        <v>376</v>
      </c>
      <c r="E8111" s="5" t="s">
        <v>516</v>
      </c>
      <c r="F8111">
        <v>6</v>
      </c>
      <c r="G8111" t="s">
        <v>424</v>
      </c>
      <c r="H8111">
        <v>0.05</v>
      </c>
      <c r="I8111">
        <f>ANAM[[#This Row],[VALOR Corregida]]/1000</f>
        <v>5.0000000000000002E-5</v>
      </c>
      <c r="J8111" t="s">
        <v>23</v>
      </c>
      <c r="K8111" t="s">
        <v>315</v>
      </c>
      <c r="L8111" t="s">
        <v>398</v>
      </c>
      <c r="M8111" t="s">
        <v>469</v>
      </c>
      <c r="N8111">
        <v>-23.61722</v>
      </c>
      <c r="O8111">
        <v>-70.397220000000004</v>
      </c>
      <c r="P8111">
        <v>2</v>
      </c>
      <c r="Q8111">
        <v>2017</v>
      </c>
      <c r="R8111" s="2">
        <v>43066</v>
      </c>
      <c r="S8111" s="2">
        <v>43067</v>
      </c>
      <c r="T8111" s="2">
        <v>43075</v>
      </c>
      <c r="U8111" s="2"/>
    </row>
    <row r="8112" spans="1:25" x14ac:dyDescent="0.3">
      <c r="A8112" t="s">
        <v>19</v>
      </c>
      <c r="B8112" t="s">
        <v>20</v>
      </c>
      <c r="C8112" t="s">
        <v>54</v>
      </c>
      <c r="D8112" t="s">
        <v>376</v>
      </c>
      <c r="E8112" s="5" t="s">
        <v>516</v>
      </c>
      <c r="F8112">
        <v>6</v>
      </c>
      <c r="G8112" t="s">
        <v>425</v>
      </c>
      <c r="H8112">
        <v>0.05</v>
      </c>
      <c r="I8112">
        <f>ANAM[[#This Row],[VALOR Corregida]]/1000</f>
        <v>5.0000000000000002E-5</v>
      </c>
      <c r="J8112" t="s">
        <v>23</v>
      </c>
      <c r="K8112" t="s">
        <v>315</v>
      </c>
      <c r="L8112" t="s">
        <v>398</v>
      </c>
      <c r="M8112" t="s">
        <v>469</v>
      </c>
      <c r="N8112">
        <v>-23.61722</v>
      </c>
      <c r="O8112">
        <v>-70.397220000000004</v>
      </c>
      <c r="P8112">
        <v>2</v>
      </c>
      <c r="Q8112">
        <v>2017</v>
      </c>
      <c r="R8112" s="2">
        <v>43066</v>
      </c>
      <c r="S8112" s="2">
        <v>43067</v>
      </c>
      <c r="T8112" s="2">
        <v>43075</v>
      </c>
      <c r="U8112" s="2"/>
    </row>
    <row r="8113" spans="1:25" x14ac:dyDescent="0.3">
      <c r="A8113" t="s">
        <v>19</v>
      </c>
      <c r="B8113" t="s">
        <v>20</v>
      </c>
      <c r="C8113" t="s">
        <v>54</v>
      </c>
      <c r="D8113" t="s">
        <v>376</v>
      </c>
      <c r="E8113" s="5" t="s">
        <v>516</v>
      </c>
      <c r="F8113">
        <v>6</v>
      </c>
      <c r="G8113" t="s">
        <v>126</v>
      </c>
      <c r="H8113">
        <v>6.0000000000000001E-3</v>
      </c>
      <c r="I8113">
        <f>ANAM[[#This Row],[VALOR Corregida]]/1000</f>
        <v>6.0000000000000002E-6</v>
      </c>
      <c r="J8113" t="s">
        <v>27</v>
      </c>
      <c r="K8113" t="s">
        <v>24</v>
      </c>
      <c r="L8113" t="s">
        <v>398</v>
      </c>
      <c r="M8113" t="s">
        <v>469</v>
      </c>
      <c r="N8113">
        <v>-23.61722</v>
      </c>
      <c r="O8113">
        <v>-70.397220000000004</v>
      </c>
      <c r="P8113">
        <v>2</v>
      </c>
      <c r="Q8113">
        <v>2017</v>
      </c>
      <c r="R8113" s="2">
        <v>43066</v>
      </c>
      <c r="S8113" s="2">
        <v>43067</v>
      </c>
      <c r="T8113" s="2">
        <v>43075</v>
      </c>
      <c r="U8113" s="2"/>
      <c r="X8113">
        <f>-0.0008*H8113^2-0.94*H8113+97.2</f>
        <v>97.194359971200001</v>
      </c>
      <c r="Y8113">
        <f>X8113*0.12</f>
        <v>11.663323196543999</v>
      </c>
    </row>
    <row r="8114" spans="1:25" x14ac:dyDescent="0.3">
      <c r="A8114" t="s">
        <v>19</v>
      </c>
      <c r="B8114" t="s">
        <v>20</v>
      </c>
      <c r="C8114" t="s">
        <v>54</v>
      </c>
      <c r="D8114" t="s">
        <v>376</v>
      </c>
      <c r="E8114" s="5" t="s">
        <v>516</v>
      </c>
      <c r="F8114">
        <v>6</v>
      </c>
      <c r="G8114" t="s">
        <v>426</v>
      </c>
      <c r="H8114">
        <v>1.25</v>
      </c>
      <c r="I8114">
        <f>ANAM[[#This Row],[VALOR Corregida]]/1000</f>
        <v>1.25E-3</v>
      </c>
      <c r="J8114" t="s">
        <v>27</v>
      </c>
      <c r="K8114" t="s">
        <v>315</v>
      </c>
      <c r="L8114" t="s">
        <v>398</v>
      </c>
      <c r="M8114" t="s">
        <v>469</v>
      </c>
      <c r="N8114">
        <v>-23.61722</v>
      </c>
      <c r="O8114">
        <v>-70.397220000000004</v>
      </c>
      <c r="P8114">
        <v>2</v>
      </c>
      <c r="Q8114">
        <v>2017</v>
      </c>
      <c r="R8114" s="2">
        <v>43066</v>
      </c>
      <c r="S8114" s="2">
        <v>43067</v>
      </c>
      <c r="T8114" s="2">
        <v>43075</v>
      </c>
      <c r="U8114" s="2"/>
    </row>
    <row r="8115" spans="1:25" x14ac:dyDescent="0.3">
      <c r="A8115" t="s">
        <v>19</v>
      </c>
      <c r="B8115" t="s">
        <v>20</v>
      </c>
      <c r="C8115" t="s">
        <v>54</v>
      </c>
      <c r="D8115" t="s">
        <v>376</v>
      </c>
      <c r="E8115" s="5" t="s">
        <v>516</v>
      </c>
      <c r="F8115">
        <v>6</v>
      </c>
      <c r="G8115" t="s">
        <v>428</v>
      </c>
      <c r="H8115">
        <v>0.05</v>
      </c>
      <c r="I8115">
        <f>ANAM[[#This Row],[VALOR Corregida]]/1000</f>
        <v>5.0000000000000002E-5</v>
      </c>
      <c r="J8115" t="s">
        <v>23</v>
      </c>
      <c r="K8115" t="s">
        <v>315</v>
      </c>
      <c r="L8115" t="s">
        <v>398</v>
      </c>
      <c r="M8115" t="s">
        <v>469</v>
      </c>
      <c r="N8115">
        <v>-23.61722</v>
      </c>
      <c r="O8115">
        <v>-70.397220000000004</v>
      </c>
      <c r="P8115">
        <v>2</v>
      </c>
      <c r="Q8115">
        <v>2017</v>
      </c>
      <c r="R8115" s="2">
        <v>43066</v>
      </c>
      <c r="S8115" s="2">
        <v>43067</v>
      </c>
      <c r="T8115" s="2">
        <v>43075</v>
      </c>
      <c r="U8115" s="2"/>
    </row>
    <row r="8116" spans="1:25" x14ac:dyDescent="0.3">
      <c r="A8116" t="s">
        <v>19</v>
      </c>
      <c r="B8116" t="s">
        <v>20</v>
      </c>
      <c r="C8116" t="s">
        <v>54</v>
      </c>
      <c r="D8116" t="s">
        <v>376</v>
      </c>
      <c r="E8116" s="5" t="s">
        <v>516</v>
      </c>
      <c r="F8116">
        <v>6</v>
      </c>
      <c r="G8116" t="s">
        <v>348</v>
      </c>
      <c r="H8116">
        <v>2.5000000000000001E-4</v>
      </c>
      <c r="I8116">
        <f>ANAM[[#This Row],[VALOR Corregida]]/1000</f>
        <v>2.4999999999999999E-7</v>
      </c>
      <c r="J8116" t="s">
        <v>23</v>
      </c>
      <c r="K8116" t="s">
        <v>315</v>
      </c>
      <c r="L8116" t="s">
        <v>398</v>
      </c>
      <c r="M8116" t="s">
        <v>469</v>
      </c>
      <c r="N8116">
        <v>-23.61722</v>
      </c>
      <c r="O8116">
        <v>-70.397220000000004</v>
      </c>
      <c r="P8116">
        <v>2</v>
      </c>
      <c r="Q8116">
        <v>2017</v>
      </c>
      <c r="R8116" s="2">
        <v>43066</v>
      </c>
      <c r="S8116" s="2">
        <v>43067</v>
      </c>
      <c r="T8116" s="2">
        <v>43075</v>
      </c>
      <c r="U8116" s="2"/>
    </row>
    <row r="8117" spans="1:25" x14ac:dyDescent="0.3">
      <c r="A8117" t="s">
        <v>19</v>
      </c>
      <c r="B8117" t="s">
        <v>20</v>
      </c>
      <c r="C8117" t="s">
        <v>54</v>
      </c>
      <c r="D8117" t="s">
        <v>376</v>
      </c>
      <c r="E8117" s="5" t="s">
        <v>516</v>
      </c>
      <c r="F8117">
        <v>6</v>
      </c>
      <c r="G8117" t="s">
        <v>429</v>
      </c>
      <c r="H8117">
        <v>0.05</v>
      </c>
      <c r="I8117">
        <f>ANAM[[#This Row],[VALOR Corregida]]/1000</f>
        <v>5.0000000000000002E-5</v>
      </c>
      <c r="J8117" t="s">
        <v>23</v>
      </c>
      <c r="K8117" t="s">
        <v>315</v>
      </c>
      <c r="L8117" t="s">
        <v>398</v>
      </c>
      <c r="M8117" t="s">
        <v>469</v>
      </c>
      <c r="N8117">
        <v>-23.61722</v>
      </c>
      <c r="O8117">
        <v>-70.397220000000004</v>
      </c>
      <c r="P8117">
        <v>2</v>
      </c>
      <c r="Q8117">
        <v>2017</v>
      </c>
      <c r="R8117" s="2">
        <v>43066</v>
      </c>
      <c r="S8117" s="2">
        <v>43067</v>
      </c>
      <c r="T8117" s="2">
        <v>43075</v>
      </c>
      <c r="U8117" s="2"/>
    </row>
    <row r="8118" spans="1:25" x14ac:dyDescent="0.3">
      <c r="A8118" t="s">
        <v>19</v>
      </c>
      <c r="B8118" t="s">
        <v>20</v>
      </c>
      <c r="C8118" t="s">
        <v>54</v>
      </c>
      <c r="D8118" t="s">
        <v>376</v>
      </c>
      <c r="E8118" s="5" t="s">
        <v>516</v>
      </c>
      <c r="F8118">
        <v>6</v>
      </c>
      <c r="G8118" t="s">
        <v>40</v>
      </c>
      <c r="H8118">
        <v>1.96</v>
      </c>
      <c r="I8118">
        <f>ANAM[[#This Row],[VALOR Corregida]]/1000</f>
        <v>1.9599999999999999E-3</v>
      </c>
      <c r="J8118" t="s">
        <v>27</v>
      </c>
      <c r="K8118" t="s">
        <v>24</v>
      </c>
      <c r="L8118" t="s">
        <v>398</v>
      </c>
      <c r="M8118" t="s">
        <v>469</v>
      </c>
      <c r="N8118">
        <v>-23.61722</v>
      </c>
      <c r="O8118">
        <v>-70.397220000000004</v>
      </c>
      <c r="P8118">
        <v>2</v>
      </c>
      <c r="Q8118">
        <v>2017</v>
      </c>
      <c r="R8118" s="2">
        <v>43066</v>
      </c>
      <c r="S8118" s="2">
        <v>43067</v>
      </c>
      <c r="T8118" s="2">
        <v>43075</v>
      </c>
      <c r="U8118" s="2"/>
    </row>
    <row r="8119" spans="1:25" x14ac:dyDescent="0.3">
      <c r="A8119" t="s">
        <v>19</v>
      </c>
      <c r="B8119" t="s">
        <v>20</v>
      </c>
      <c r="C8119" t="s">
        <v>54</v>
      </c>
      <c r="D8119" t="s">
        <v>376</v>
      </c>
      <c r="E8119" s="5" t="s">
        <v>516</v>
      </c>
      <c r="F8119">
        <v>6</v>
      </c>
      <c r="G8119" t="s">
        <v>41</v>
      </c>
      <c r="H8119">
        <v>0.01</v>
      </c>
      <c r="I8119">
        <f>ANAM[[#This Row],[VALOR Corregida]]/1000</f>
        <v>1.0000000000000001E-5</v>
      </c>
      <c r="J8119" t="s">
        <v>27</v>
      </c>
      <c r="K8119" t="s">
        <v>315</v>
      </c>
      <c r="L8119" t="s">
        <v>398</v>
      </c>
      <c r="M8119" t="s">
        <v>469</v>
      </c>
      <c r="N8119">
        <v>-23.61722</v>
      </c>
      <c r="O8119">
        <v>-70.397220000000004</v>
      </c>
      <c r="P8119">
        <v>2</v>
      </c>
      <c r="Q8119">
        <v>2017</v>
      </c>
      <c r="R8119" s="2">
        <v>43066</v>
      </c>
      <c r="S8119" s="2">
        <v>43067</v>
      </c>
      <c r="T8119" s="2">
        <v>43075</v>
      </c>
      <c r="U8119" s="2"/>
    </row>
    <row r="8120" spans="1:25" x14ac:dyDescent="0.3">
      <c r="A8120" t="s">
        <v>19</v>
      </c>
      <c r="B8120" t="s">
        <v>20</v>
      </c>
      <c r="C8120" t="s">
        <v>54</v>
      </c>
      <c r="D8120" t="s">
        <v>376</v>
      </c>
      <c r="E8120" s="5" t="s">
        <v>516</v>
      </c>
      <c r="F8120">
        <v>6</v>
      </c>
      <c r="G8120" t="s">
        <v>349</v>
      </c>
      <c r="H8120">
        <v>7</v>
      </c>
      <c r="I8120">
        <f>ANAM[[#This Row],[VALOR Corregida]]/1000</f>
        <v>7.0000000000000001E-3</v>
      </c>
      <c r="J8120" t="s">
        <v>27</v>
      </c>
      <c r="K8120" t="s">
        <v>24</v>
      </c>
      <c r="L8120" t="s">
        <v>398</v>
      </c>
      <c r="M8120" t="s">
        <v>469</v>
      </c>
      <c r="N8120">
        <v>-23.61722</v>
      </c>
      <c r="O8120">
        <v>-70.397220000000004</v>
      </c>
      <c r="P8120">
        <v>2</v>
      </c>
      <c r="Q8120">
        <v>2017</v>
      </c>
      <c r="R8120" s="2">
        <v>43066</v>
      </c>
      <c r="S8120" s="2">
        <v>43067</v>
      </c>
      <c r="T8120" s="2">
        <v>43075</v>
      </c>
      <c r="U8120" s="2"/>
      <c r="X8120">
        <f>-0.14*H8120^3+1.81*H8120^2+5.68*H8120+1.92</f>
        <v>82.35</v>
      </c>
      <c r="Y8120">
        <f>X8120*0.2</f>
        <v>16.47</v>
      </c>
    </row>
    <row r="8121" spans="1:25" x14ac:dyDescent="0.3">
      <c r="A8121" t="s">
        <v>19</v>
      </c>
      <c r="B8121" t="s">
        <v>20</v>
      </c>
      <c r="C8121" t="s">
        <v>54</v>
      </c>
      <c r="D8121" t="s">
        <v>376</v>
      </c>
      <c r="E8121" s="5" t="s">
        <v>516</v>
      </c>
      <c r="F8121">
        <v>6</v>
      </c>
      <c r="G8121" t="s">
        <v>466</v>
      </c>
      <c r="H8121">
        <v>0.05</v>
      </c>
      <c r="I8121">
        <f>ANAM[[#This Row],[VALOR Corregida]]/1000</f>
        <v>5.0000000000000002E-5</v>
      </c>
      <c r="J8121" t="s">
        <v>23</v>
      </c>
      <c r="K8121" t="s">
        <v>315</v>
      </c>
      <c r="L8121" t="s">
        <v>398</v>
      </c>
      <c r="M8121" t="s">
        <v>469</v>
      </c>
      <c r="N8121">
        <v>-23.61722</v>
      </c>
      <c r="O8121">
        <v>-70.397220000000004</v>
      </c>
      <c r="P8121">
        <v>2</v>
      </c>
      <c r="Q8121">
        <v>2017</v>
      </c>
      <c r="R8121" s="2">
        <v>43066</v>
      </c>
      <c r="S8121" s="2">
        <v>43067</v>
      </c>
      <c r="T8121" s="2">
        <v>43075</v>
      </c>
      <c r="U8121" s="2"/>
    </row>
    <row r="8122" spans="1:25" x14ac:dyDescent="0.3">
      <c r="A8122" t="s">
        <v>19</v>
      </c>
      <c r="B8122" t="s">
        <v>20</v>
      </c>
      <c r="C8122" t="s">
        <v>54</v>
      </c>
      <c r="D8122" t="s">
        <v>376</v>
      </c>
      <c r="E8122" s="5" t="s">
        <v>516</v>
      </c>
      <c r="F8122">
        <v>6</v>
      </c>
      <c r="G8122" t="s">
        <v>350</v>
      </c>
      <c r="H8122">
        <v>1.25</v>
      </c>
      <c r="I8122">
        <f>ANAM[[#This Row],[VALOR Corregida]]/1000</f>
        <v>1.25E-3</v>
      </c>
      <c r="J8122" t="s">
        <v>23</v>
      </c>
      <c r="K8122" t="s">
        <v>315</v>
      </c>
      <c r="L8122" t="s">
        <v>398</v>
      </c>
      <c r="M8122" t="s">
        <v>469</v>
      </c>
      <c r="N8122">
        <v>-23.61722</v>
      </c>
      <c r="O8122">
        <v>-70.397220000000004</v>
      </c>
      <c r="P8122">
        <v>2</v>
      </c>
      <c r="Q8122">
        <v>2017</v>
      </c>
      <c r="R8122" s="2">
        <v>43066</v>
      </c>
      <c r="S8122" s="2">
        <v>43067</v>
      </c>
      <c r="T8122" s="2">
        <v>43075</v>
      </c>
      <c r="U8122" s="2"/>
    </row>
    <row r="8123" spans="1:25" x14ac:dyDescent="0.3">
      <c r="A8123" t="s">
        <v>19</v>
      </c>
      <c r="B8123" t="s">
        <v>20</v>
      </c>
      <c r="C8123" t="s">
        <v>54</v>
      </c>
      <c r="D8123" t="s">
        <v>376</v>
      </c>
      <c r="E8123" s="5" t="s">
        <v>516</v>
      </c>
      <c r="F8123">
        <v>6</v>
      </c>
      <c r="G8123" t="s">
        <v>352</v>
      </c>
      <c r="H8123">
        <v>10</v>
      </c>
      <c r="I8123">
        <f>ANAM[[#This Row],[VALOR Corregida]]/1000</f>
        <v>0.01</v>
      </c>
      <c r="J8123" t="s">
        <v>27</v>
      </c>
      <c r="K8123" t="s">
        <v>24</v>
      </c>
      <c r="L8123" t="s">
        <v>398</v>
      </c>
      <c r="M8123" t="s">
        <v>469</v>
      </c>
      <c r="N8123">
        <v>-23.61722</v>
      </c>
      <c r="O8123">
        <v>-70.397220000000004</v>
      </c>
      <c r="P8123">
        <v>2</v>
      </c>
      <c r="Q8123">
        <v>2017</v>
      </c>
      <c r="R8123" s="2">
        <v>43066</v>
      </c>
      <c r="S8123" s="2">
        <v>43067</v>
      </c>
      <c r="T8123" s="2">
        <v>43075</v>
      </c>
      <c r="U8123" s="2"/>
      <c r="X8123">
        <f>0.0014*H8123^2-0.86*H8123+97.5</f>
        <v>89.04</v>
      </c>
      <c r="Y8123">
        <f>X8123*0.12</f>
        <v>10.684800000000001</v>
      </c>
    </row>
    <row r="8124" spans="1:25" x14ac:dyDescent="0.3">
      <c r="A8124" t="s">
        <v>19</v>
      </c>
      <c r="B8124" t="s">
        <v>20</v>
      </c>
      <c r="C8124" t="s">
        <v>57</v>
      </c>
      <c r="D8124" t="s">
        <v>378</v>
      </c>
      <c r="E8124" s="5" t="s">
        <v>517</v>
      </c>
      <c r="F8124">
        <v>5</v>
      </c>
      <c r="G8124" t="s">
        <v>412</v>
      </c>
      <c r="H8124">
        <v>0.05</v>
      </c>
      <c r="I8124">
        <f>ANAM[[#This Row],[VALOR Corregida]]/1000</f>
        <v>5.0000000000000002E-5</v>
      </c>
      <c r="J8124" t="s">
        <v>23</v>
      </c>
      <c r="K8124" t="s">
        <v>315</v>
      </c>
      <c r="L8124" t="s">
        <v>398</v>
      </c>
      <c r="M8124" t="s">
        <v>469</v>
      </c>
      <c r="N8124">
        <v>-23.64556</v>
      </c>
      <c r="O8124">
        <v>-70.407780000000002</v>
      </c>
      <c r="P8124">
        <v>2</v>
      </c>
      <c r="Q8124">
        <v>2017</v>
      </c>
      <c r="R8124" s="2">
        <v>43066</v>
      </c>
      <c r="S8124" s="2">
        <v>43067</v>
      </c>
      <c r="T8124" s="2">
        <v>43075</v>
      </c>
      <c r="U8124" s="2"/>
    </row>
    <row r="8125" spans="1:25" x14ac:dyDescent="0.3">
      <c r="A8125" t="s">
        <v>19</v>
      </c>
      <c r="B8125" t="s">
        <v>20</v>
      </c>
      <c r="C8125" t="s">
        <v>57</v>
      </c>
      <c r="D8125" t="s">
        <v>378</v>
      </c>
      <c r="E8125" s="5" t="s">
        <v>517</v>
      </c>
      <c r="F8125">
        <v>5</v>
      </c>
      <c r="G8125" t="s">
        <v>442</v>
      </c>
      <c r="H8125">
        <v>0.05</v>
      </c>
      <c r="I8125">
        <f>ANAM[[#This Row],[VALOR Corregida]]/1000</f>
        <v>5.0000000000000002E-5</v>
      </c>
      <c r="J8125" t="s">
        <v>23</v>
      </c>
      <c r="K8125" t="s">
        <v>315</v>
      </c>
      <c r="L8125" t="s">
        <v>398</v>
      </c>
      <c r="M8125" t="s">
        <v>469</v>
      </c>
      <c r="N8125">
        <v>-23.64556</v>
      </c>
      <c r="O8125">
        <v>-70.407780000000002</v>
      </c>
      <c r="P8125">
        <v>2</v>
      </c>
      <c r="Q8125">
        <v>2017</v>
      </c>
      <c r="R8125" s="2">
        <v>43066</v>
      </c>
      <c r="S8125" s="2">
        <v>43067</v>
      </c>
      <c r="T8125" s="2">
        <v>43075</v>
      </c>
      <c r="U8125" s="2"/>
    </row>
    <row r="8126" spans="1:25" x14ac:dyDescent="0.3">
      <c r="A8126" t="s">
        <v>19</v>
      </c>
      <c r="B8126" t="s">
        <v>20</v>
      </c>
      <c r="C8126" t="s">
        <v>57</v>
      </c>
      <c r="D8126" t="s">
        <v>378</v>
      </c>
      <c r="E8126" s="5" t="s">
        <v>517</v>
      </c>
      <c r="F8126">
        <v>5</v>
      </c>
      <c r="G8126" t="s">
        <v>22</v>
      </c>
      <c r="H8126">
        <v>15</v>
      </c>
      <c r="I8126">
        <f>ANAM[[#This Row],[VALOR Corregida]]/1000</f>
        <v>1.4999999999999999E-2</v>
      </c>
      <c r="J8126" t="s">
        <v>23</v>
      </c>
      <c r="K8126" t="s">
        <v>315</v>
      </c>
      <c r="L8126" t="s">
        <v>398</v>
      </c>
      <c r="M8126" t="s">
        <v>469</v>
      </c>
      <c r="N8126">
        <v>-23.64556</v>
      </c>
      <c r="O8126">
        <v>-70.407780000000002</v>
      </c>
      <c r="P8126">
        <v>2</v>
      </c>
      <c r="Q8126">
        <v>2017</v>
      </c>
      <c r="R8126" s="2">
        <v>43066</v>
      </c>
      <c r="S8126" s="2">
        <v>43067</v>
      </c>
      <c r="T8126" s="2">
        <v>43075</v>
      </c>
      <c r="U8126" s="2"/>
    </row>
    <row r="8127" spans="1:25" x14ac:dyDescent="0.3">
      <c r="A8127" t="s">
        <v>19</v>
      </c>
      <c r="B8127" t="s">
        <v>20</v>
      </c>
      <c r="C8127" t="s">
        <v>57</v>
      </c>
      <c r="D8127" t="s">
        <v>378</v>
      </c>
      <c r="E8127" s="5" t="s">
        <v>517</v>
      </c>
      <c r="F8127">
        <v>5</v>
      </c>
      <c r="G8127" t="s">
        <v>414</v>
      </c>
      <c r="H8127">
        <v>0.05</v>
      </c>
      <c r="I8127">
        <f>ANAM[[#This Row],[VALOR Corregida]]/1000</f>
        <v>5.0000000000000002E-5</v>
      </c>
      <c r="J8127" t="s">
        <v>23</v>
      </c>
      <c r="K8127" t="s">
        <v>315</v>
      </c>
      <c r="L8127" t="s">
        <v>398</v>
      </c>
      <c r="M8127" t="s">
        <v>469</v>
      </c>
      <c r="N8127">
        <v>-23.64556</v>
      </c>
      <c r="O8127">
        <v>-70.407780000000002</v>
      </c>
      <c r="P8127">
        <v>2</v>
      </c>
      <c r="Q8127">
        <v>2017</v>
      </c>
      <c r="R8127" s="2">
        <v>43066</v>
      </c>
      <c r="S8127" s="2">
        <v>43067</v>
      </c>
      <c r="T8127" s="2">
        <v>43075</v>
      </c>
      <c r="U8127" s="2"/>
    </row>
    <row r="8128" spans="1:25" x14ac:dyDescent="0.3">
      <c r="A8128" t="s">
        <v>19</v>
      </c>
      <c r="B8128" t="s">
        <v>20</v>
      </c>
      <c r="C8128" t="s">
        <v>57</v>
      </c>
      <c r="D8128" t="s">
        <v>378</v>
      </c>
      <c r="E8128" s="5" t="s">
        <v>517</v>
      </c>
      <c r="F8128">
        <v>5</v>
      </c>
      <c r="G8128" t="s">
        <v>415</v>
      </c>
      <c r="H8128">
        <v>2.9</v>
      </c>
      <c r="I8128">
        <f>ANAM[[#This Row],[VALOR Corregida]]/1000</f>
        <v>2.8999999999999998E-3</v>
      </c>
      <c r="J8128" t="s">
        <v>23</v>
      </c>
      <c r="K8128" t="s">
        <v>24</v>
      </c>
      <c r="L8128" t="s">
        <v>398</v>
      </c>
      <c r="M8128" t="s">
        <v>469</v>
      </c>
      <c r="N8128">
        <v>-23.64556</v>
      </c>
      <c r="O8128">
        <v>-70.407780000000002</v>
      </c>
      <c r="P8128">
        <v>2</v>
      </c>
      <c r="Q8128">
        <v>2017</v>
      </c>
      <c r="R8128" s="2">
        <v>43066</v>
      </c>
      <c r="S8128" s="2">
        <v>43067</v>
      </c>
      <c r="T8128" s="2">
        <v>43075</v>
      </c>
      <c r="U8128" s="2"/>
    </row>
    <row r="8129" spans="1:25" x14ac:dyDescent="0.3">
      <c r="A8129" t="s">
        <v>19</v>
      </c>
      <c r="B8129" t="s">
        <v>20</v>
      </c>
      <c r="C8129" t="s">
        <v>57</v>
      </c>
      <c r="D8129" t="s">
        <v>378</v>
      </c>
      <c r="E8129" s="5" t="s">
        <v>517</v>
      </c>
      <c r="F8129">
        <v>5</v>
      </c>
      <c r="G8129" t="s">
        <v>416</v>
      </c>
      <c r="H8129">
        <v>0.05</v>
      </c>
      <c r="I8129">
        <f>ANAM[[#This Row],[VALOR Corregida]]/1000</f>
        <v>5.0000000000000002E-5</v>
      </c>
      <c r="J8129" t="s">
        <v>23</v>
      </c>
      <c r="K8129" t="s">
        <v>315</v>
      </c>
      <c r="L8129" t="s">
        <v>398</v>
      </c>
      <c r="M8129" t="s">
        <v>469</v>
      </c>
      <c r="N8129">
        <v>-23.64556</v>
      </c>
      <c r="O8129">
        <v>-70.407780000000002</v>
      </c>
      <c r="P8129">
        <v>2</v>
      </c>
      <c r="Q8129">
        <v>2017</v>
      </c>
      <c r="R8129" s="2">
        <v>43066</v>
      </c>
      <c r="S8129" s="2">
        <v>43067</v>
      </c>
      <c r="T8129" s="2">
        <v>43075</v>
      </c>
      <c r="U8129" s="2"/>
    </row>
    <row r="8130" spans="1:25" x14ac:dyDescent="0.3">
      <c r="A8130" t="s">
        <v>19</v>
      </c>
      <c r="B8130" t="s">
        <v>20</v>
      </c>
      <c r="C8130" t="s">
        <v>57</v>
      </c>
      <c r="D8130" t="s">
        <v>378</v>
      </c>
      <c r="E8130" s="5" t="s">
        <v>517</v>
      </c>
      <c r="F8130">
        <v>5</v>
      </c>
      <c r="G8130" t="s">
        <v>417</v>
      </c>
      <c r="H8130">
        <v>0.05</v>
      </c>
      <c r="I8130">
        <f>ANAM[[#This Row],[VALOR Corregida]]/1000</f>
        <v>5.0000000000000002E-5</v>
      </c>
      <c r="J8130" t="s">
        <v>23</v>
      </c>
      <c r="K8130" t="s">
        <v>315</v>
      </c>
      <c r="L8130" t="s">
        <v>398</v>
      </c>
      <c r="M8130" t="s">
        <v>469</v>
      </c>
      <c r="N8130">
        <v>-23.64556</v>
      </c>
      <c r="O8130">
        <v>-70.407780000000002</v>
      </c>
      <c r="P8130">
        <v>2</v>
      </c>
      <c r="Q8130">
        <v>2017</v>
      </c>
      <c r="R8130" s="2">
        <v>43066</v>
      </c>
      <c r="S8130" s="2">
        <v>43067</v>
      </c>
      <c r="T8130" s="2">
        <v>43075</v>
      </c>
      <c r="U8130" s="2"/>
    </row>
    <row r="8131" spans="1:25" x14ac:dyDescent="0.3">
      <c r="A8131" t="s">
        <v>19</v>
      </c>
      <c r="B8131" t="s">
        <v>20</v>
      </c>
      <c r="C8131" t="s">
        <v>57</v>
      </c>
      <c r="D8131" t="s">
        <v>378</v>
      </c>
      <c r="E8131" s="5" t="s">
        <v>517</v>
      </c>
      <c r="F8131">
        <v>5</v>
      </c>
      <c r="G8131" t="s">
        <v>418</v>
      </c>
      <c r="H8131">
        <v>0.05</v>
      </c>
      <c r="I8131">
        <f>ANAM[[#This Row],[VALOR Corregida]]/1000</f>
        <v>5.0000000000000002E-5</v>
      </c>
      <c r="J8131" t="s">
        <v>23</v>
      </c>
      <c r="K8131" t="s">
        <v>315</v>
      </c>
      <c r="L8131" t="s">
        <v>398</v>
      </c>
      <c r="M8131" t="s">
        <v>469</v>
      </c>
      <c r="N8131">
        <v>-23.64556</v>
      </c>
      <c r="O8131">
        <v>-70.407780000000002</v>
      </c>
      <c r="P8131">
        <v>2</v>
      </c>
      <c r="Q8131">
        <v>2017</v>
      </c>
      <c r="R8131" s="2">
        <v>43066</v>
      </c>
      <c r="S8131" s="2">
        <v>43067</v>
      </c>
      <c r="T8131" s="2">
        <v>43075</v>
      </c>
      <c r="U8131" s="2"/>
    </row>
    <row r="8132" spans="1:25" x14ac:dyDescent="0.3">
      <c r="A8132" t="s">
        <v>19</v>
      </c>
      <c r="B8132" t="s">
        <v>20</v>
      </c>
      <c r="C8132" t="s">
        <v>57</v>
      </c>
      <c r="D8132" t="s">
        <v>378</v>
      </c>
      <c r="E8132" s="5" t="s">
        <v>517</v>
      </c>
      <c r="F8132">
        <v>5</v>
      </c>
      <c r="G8132" t="s">
        <v>419</v>
      </c>
      <c r="H8132">
        <v>0.05</v>
      </c>
      <c r="I8132">
        <f>ANAM[[#This Row],[VALOR Corregida]]/1000</f>
        <v>5.0000000000000002E-5</v>
      </c>
      <c r="J8132" t="s">
        <v>23</v>
      </c>
      <c r="K8132" t="s">
        <v>315</v>
      </c>
      <c r="L8132" t="s">
        <v>398</v>
      </c>
      <c r="M8132" t="s">
        <v>469</v>
      </c>
      <c r="N8132">
        <v>-23.64556</v>
      </c>
      <c r="O8132">
        <v>-70.407780000000002</v>
      </c>
      <c r="P8132">
        <v>2</v>
      </c>
      <c r="Q8132">
        <v>2017</v>
      </c>
      <c r="R8132" s="2">
        <v>43066</v>
      </c>
      <c r="S8132" s="2">
        <v>43067</v>
      </c>
      <c r="T8132" s="2">
        <v>43075</v>
      </c>
      <c r="U8132" s="2"/>
    </row>
    <row r="8133" spans="1:25" x14ac:dyDescent="0.3">
      <c r="A8133" t="s">
        <v>19</v>
      </c>
      <c r="B8133" t="s">
        <v>20</v>
      </c>
      <c r="C8133" t="s">
        <v>57</v>
      </c>
      <c r="D8133" t="s">
        <v>378</v>
      </c>
      <c r="E8133" s="5" t="s">
        <v>517</v>
      </c>
      <c r="F8133">
        <v>5</v>
      </c>
      <c r="G8133" t="s">
        <v>420</v>
      </c>
      <c r="H8133">
        <v>0.05</v>
      </c>
      <c r="I8133">
        <f>ANAM[[#This Row],[VALOR Corregida]]/1000</f>
        <v>5.0000000000000002E-5</v>
      </c>
      <c r="J8133" t="s">
        <v>23</v>
      </c>
      <c r="K8133" t="s">
        <v>315</v>
      </c>
      <c r="L8133" t="s">
        <v>398</v>
      </c>
      <c r="M8133" t="s">
        <v>469</v>
      </c>
      <c r="N8133">
        <v>-23.64556</v>
      </c>
      <c r="O8133">
        <v>-70.407780000000002</v>
      </c>
      <c r="P8133">
        <v>2</v>
      </c>
      <c r="Q8133">
        <v>2017</v>
      </c>
      <c r="R8133" s="2">
        <v>43066</v>
      </c>
      <c r="S8133" s="2">
        <v>43067</v>
      </c>
      <c r="T8133" s="2">
        <v>43075</v>
      </c>
      <c r="U8133" s="2"/>
    </row>
    <row r="8134" spans="1:25" x14ac:dyDescent="0.3">
      <c r="A8134" t="s">
        <v>19</v>
      </c>
      <c r="B8134" t="s">
        <v>20</v>
      </c>
      <c r="C8134" t="s">
        <v>57</v>
      </c>
      <c r="D8134" t="s">
        <v>378</v>
      </c>
      <c r="E8134" s="5" t="s">
        <v>517</v>
      </c>
      <c r="F8134">
        <v>5</v>
      </c>
      <c r="G8134" t="s">
        <v>345</v>
      </c>
      <c r="H8134">
        <v>0.5</v>
      </c>
      <c r="I8134">
        <f>ANAM[[#This Row],[VALOR Corregida]]/1000</f>
        <v>5.0000000000000001E-4</v>
      </c>
      <c r="J8134" t="s">
        <v>23</v>
      </c>
      <c r="K8134" t="s">
        <v>315</v>
      </c>
      <c r="L8134" t="s">
        <v>398</v>
      </c>
      <c r="M8134" t="s">
        <v>469</v>
      </c>
      <c r="N8134">
        <v>-23.64556</v>
      </c>
      <c r="O8134">
        <v>-70.407780000000002</v>
      </c>
      <c r="P8134">
        <v>2</v>
      </c>
      <c r="Q8134">
        <v>2017</v>
      </c>
      <c r="R8134" s="2">
        <v>43066</v>
      </c>
      <c r="S8134" s="2">
        <v>43067</v>
      </c>
      <c r="T8134" s="2">
        <v>43075</v>
      </c>
      <c r="U8134" s="2"/>
    </row>
    <row r="8135" spans="1:25" x14ac:dyDescent="0.3">
      <c r="A8135" t="s">
        <v>19</v>
      </c>
      <c r="B8135" t="s">
        <v>20</v>
      </c>
      <c r="C8135" t="s">
        <v>57</v>
      </c>
      <c r="D8135" t="s">
        <v>378</v>
      </c>
      <c r="E8135" s="5" t="s">
        <v>517</v>
      </c>
      <c r="F8135">
        <v>5</v>
      </c>
      <c r="G8135" t="s">
        <v>346</v>
      </c>
      <c r="H8135">
        <v>0.5</v>
      </c>
      <c r="I8135">
        <f>ANAM[[#This Row],[VALOR Corregida]]/1000</f>
        <v>5.0000000000000001E-4</v>
      </c>
      <c r="J8135" t="s">
        <v>23</v>
      </c>
      <c r="K8135" t="s">
        <v>315</v>
      </c>
      <c r="L8135" t="s">
        <v>398</v>
      </c>
      <c r="M8135" t="s">
        <v>469</v>
      </c>
      <c r="N8135">
        <v>-23.64556</v>
      </c>
      <c r="O8135">
        <v>-70.407780000000002</v>
      </c>
      <c r="P8135">
        <v>2</v>
      </c>
      <c r="Q8135">
        <v>2017</v>
      </c>
      <c r="R8135" s="2">
        <v>43066</v>
      </c>
      <c r="S8135" s="2">
        <v>43067</v>
      </c>
      <c r="T8135" s="2">
        <v>43075</v>
      </c>
      <c r="U8135" s="2"/>
    </row>
    <row r="8136" spans="1:25" x14ac:dyDescent="0.3">
      <c r="A8136" t="s">
        <v>19</v>
      </c>
      <c r="B8136" t="s">
        <v>20</v>
      </c>
      <c r="C8136" t="s">
        <v>57</v>
      </c>
      <c r="D8136" t="s">
        <v>378</v>
      </c>
      <c r="E8136" s="5" t="s">
        <v>517</v>
      </c>
      <c r="F8136">
        <v>5</v>
      </c>
      <c r="G8136" t="s">
        <v>30</v>
      </c>
      <c r="H8136">
        <v>0.9</v>
      </c>
      <c r="I8136">
        <f>ANAM[[#This Row],[VALOR Corregida]]/1000</f>
        <v>8.9999999999999998E-4</v>
      </c>
      <c r="J8136" t="s">
        <v>31</v>
      </c>
      <c r="K8136" t="s">
        <v>315</v>
      </c>
      <c r="L8136" t="s">
        <v>398</v>
      </c>
      <c r="M8136" t="s">
        <v>469</v>
      </c>
      <c r="N8136">
        <v>-23.64556</v>
      </c>
      <c r="O8136">
        <v>-70.407780000000002</v>
      </c>
      <c r="P8136">
        <v>2</v>
      </c>
      <c r="Q8136">
        <v>2017</v>
      </c>
      <c r="R8136" s="2">
        <v>43066</v>
      </c>
      <c r="S8136" s="2">
        <v>43067</v>
      </c>
      <c r="T8136" s="2">
        <v>43075</v>
      </c>
      <c r="U8136" s="2"/>
      <c r="X8136">
        <f>0.000000000001*H8136^4-0.00000001*H8136^3+0.00004*H8136^2-0.0733*H8136+97.8</f>
        <v>97.734062392710655</v>
      </c>
      <c r="Y8136">
        <f>X8136*0.12</f>
        <v>11.728087487125277</v>
      </c>
    </row>
    <row r="8137" spans="1:25" x14ac:dyDescent="0.3">
      <c r="A8137" t="s">
        <v>19</v>
      </c>
      <c r="B8137" t="s">
        <v>20</v>
      </c>
      <c r="C8137" t="s">
        <v>57</v>
      </c>
      <c r="D8137" t="s">
        <v>378</v>
      </c>
      <c r="E8137" s="5" t="s">
        <v>517</v>
      </c>
      <c r="F8137">
        <v>5</v>
      </c>
      <c r="G8137" t="s">
        <v>421</v>
      </c>
      <c r="H8137">
        <v>0.05</v>
      </c>
      <c r="I8137">
        <f>ANAM[[#This Row],[VALOR Corregida]]/1000</f>
        <v>5.0000000000000002E-5</v>
      </c>
      <c r="J8137" t="s">
        <v>23</v>
      </c>
      <c r="K8137" t="s">
        <v>315</v>
      </c>
      <c r="L8137" t="s">
        <v>398</v>
      </c>
      <c r="M8137" t="s">
        <v>469</v>
      </c>
      <c r="N8137">
        <v>-23.64556</v>
      </c>
      <c r="O8137">
        <v>-70.407780000000002</v>
      </c>
      <c r="P8137">
        <v>2</v>
      </c>
      <c r="Q8137">
        <v>2017</v>
      </c>
      <c r="R8137" s="2">
        <v>43066</v>
      </c>
      <c r="S8137" s="2">
        <v>43067</v>
      </c>
      <c r="T8137" s="2">
        <v>43075</v>
      </c>
      <c r="U8137" s="2"/>
    </row>
    <row r="8138" spans="1:25" x14ac:dyDescent="0.3">
      <c r="A8138" t="s">
        <v>19</v>
      </c>
      <c r="B8138" t="s">
        <v>20</v>
      </c>
      <c r="C8138" t="s">
        <v>57</v>
      </c>
      <c r="D8138" t="s">
        <v>378</v>
      </c>
      <c r="E8138" s="5" t="s">
        <v>517</v>
      </c>
      <c r="F8138">
        <v>5</v>
      </c>
      <c r="G8138" t="s">
        <v>422</v>
      </c>
      <c r="H8138">
        <v>0.05</v>
      </c>
      <c r="I8138">
        <f>ANAM[[#This Row],[VALOR Corregida]]/1000</f>
        <v>5.0000000000000002E-5</v>
      </c>
      <c r="J8138" t="s">
        <v>23</v>
      </c>
      <c r="K8138" t="s">
        <v>315</v>
      </c>
      <c r="L8138" t="s">
        <v>398</v>
      </c>
      <c r="M8138" t="s">
        <v>469</v>
      </c>
      <c r="N8138">
        <v>-23.64556</v>
      </c>
      <c r="O8138">
        <v>-70.407780000000002</v>
      </c>
      <c r="P8138">
        <v>2</v>
      </c>
      <c r="Q8138">
        <v>2017</v>
      </c>
      <c r="R8138" s="2">
        <v>43066</v>
      </c>
      <c r="S8138" s="2">
        <v>43067</v>
      </c>
      <c r="T8138" s="2">
        <v>43075</v>
      </c>
      <c r="U8138" s="2"/>
    </row>
    <row r="8139" spans="1:25" x14ac:dyDescent="0.3">
      <c r="A8139" t="s">
        <v>19</v>
      </c>
      <c r="B8139" t="s">
        <v>20</v>
      </c>
      <c r="C8139" t="s">
        <v>57</v>
      </c>
      <c r="D8139" t="s">
        <v>378</v>
      </c>
      <c r="E8139" s="5" t="s">
        <v>517</v>
      </c>
      <c r="F8139">
        <v>5</v>
      </c>
      <c r="G8139" t="s">
        <v>423</v>
      </c>
      <c r="H8139">
        <v>0.05</v>
      </c>
      <c r="I8139">
        <f>ANAM[[#This Row],[VALOR Corregida]]/1000</f>
        <v>5.0000000000000002E-5</v>
      </c>
      <c r="J8139" t="s">
        <v>23</v>
      </c>
      <c r="K8139" t="s">
        <v>315</v>
      </c>
      <c r="L8139" t="s">
        <v>398</v>
      </c>
      <c r="M8139" t="s">
        <v>469</v>
      </c>
      <c r="N8139">
        <v>-23.64556</v>
      </c>
      <c r="O8139">
        <v>-70.407780000000002</v>
      </c>
      <c r="P8139">
        <v>2</v>
      </c>
      <c r="Q8139">
        <v>2017</v>
      </c>
      <c r="R8139" s="2">
        <v>43066</v>
      </c>
      <c r="S8139" s="2">
        <v>43067</v>
      </c>
      <c r="T8139" s="2">
        <v>43075</v>
      </c>
      <c r="U8139" s="2"/>
    </row>
    <row r="8140" spans="1:25" x14ac:dyDescent="0.3">
      <c r="A8140" t="s">
        <v>19</v>
      </c>
      <c r="B8140" t="s">
        <v>20</v>
      </c>
      <c r="C8140" t="s">
        <v>57</v>
      </c>
      <c r="D8140" t="s">
        <v>378</v>
      </c>
      <c r="E8140" s="5" t="s">
        <v>517</v>
      </c>
      <c r="F8140">
        <v>5</v>
      </c>
      <c r="G8140" t="s">
        <v>424</v>
      </c>
      <c r="H8140">
        <v>0.05</v>
      </c>
      <c r="I8140">
        <f>ANAM[[#This Row],[VALOR Corregida]]/1000</f>
        <v>5.0000000000000002E-5</v>
      </c>
      <c r="J8140" t="s">
        <v>23</v>
      </c>
      <c r="K8140" t="s">
        <v>315</v>
      </c>
      <c r="L8140" t="s">
        <v>398</v>
      </c>
      <c r="M8140" t="s">
        <v>469</v>
      </c>
      <c r="N8140">
        <v>-23.64556</v>
      </c>
      <c r="O8140">
        <v>-70.407780000000002</v>
      </c>
      <c r="P8140">
        <v>2</v>
      </c>
      <c r="Q8140">
        <v>2017</v>
      </c>
      <c r="R8140" s="2">
        <v>43066</v>
      </c>
      <c r="S8140" s="2">
        <v>43067</v>
      </c>
      <c r="T8140" s="2">
        <v>43075</v>
      </c>
      <c r="U8140" s="2"/>
    </row>
    <row r="8141" spans="1:25" x14ac:dyDescent="0.3">
      <c r="A8141" t="s">
        <v>19</v>
      </c>
      <c r="B8141" t="s">
        <v>20</v>
      </c>
      <c r="C8141" t="s">
        <v>57</v>
      </c>
      <c r="D8141" t="s">
        <v>378</v>
      </c>
      <c r="E8141" s="5" t="s">
        <v>517</v>
      </c>
      <c r="F8141">
        <v>5</v>
      </c>
      <c r="G8141" t="s">
        <v>425</v>
      </c>
      <c r="H8141">
        <v>0.05</v>
      </c>
      <c r="I8141">
        <f>ANAM[[#This Row],[VALOR Corregida]]/1000</f>
        <v>5.0000000000000002E-5</v>
      </c>
      <c r="J8141" t="s">
        <v>23</v>
      </c>
      <c r="K8141" t="s">
        <v>315</v>
      </c>
      <c r="L8141" t="s">
        <v>398</v>
      </c>
      <c r="M8141" t="s">
        <v>469</v>
      </c>
      <c r="N8141">
        <v>-23.64556</v>
      </c>
      <c r="O8141">
        <v>-70.407780000000002</v>
      </c>
      <c r="P8141">
        <v>2</v>
      </c>
      <c r="Q8141">
        <v>2017</v>
      </c>
      <c r="R8141" s="2">
        <v>43066</v>
      </c>
      <c r="S8141" s="2">
        <v>43067</v>
      </c>
      <c r="T8141" s="2">
        <v>43075</v>
      </c>
      <c r="U8141" s="2"/>
    </row>
    <row r="8142" spans="1:25" x14ac:dyDescent="0.3">
      <c r="A8142" t="s">
        <v>19</v>
      </c>
      <c r="B8142" t="s">
        <v>20</v>
      </c>
      <c r="C8142" t="s">
        <v>57</v>
      </c>
      <c r="D8142" t="s">
        <v>378</v>
      </c>
      <c r="E8142" s="5" t="s">
        <v>517</v>
      </c>
      <c r="F8142">
        <v>5</v>
      </c>
      <c r="G8142" t="s">
        <v>126</v>
      </c>
      <c r="H8142">
        <v>2.5000000000000001E-3</v>
      </c>
      <c r="I8142">
        <f>ANAM[[#This Row],[VALOR Corregida]]/1000</f>
        <v>2.5000000000000002E-6</v>
      </c>
      <c r="J8142" t="s">
        <v>27</v>
      </c>
      <c r="K8142" t="s">
        <v>315</v>
      </c>
      <c r="L8142" t="s">
        <v>398</v>
      </c>
      <c r="M8142" t="s">
        <v>469</v>
      </c>
      <c r="N8142">
        <v>-23.64556</v>
      </c>
      <c r="O8142">
        <v>-70.407780000000002</v>
      </c>
      <c r="P8142">
        <v>2</v>
      </c>
      <c r="Q8142">
        <v>2017</v>
      </c>
      <c r="R8142" s="2">
        <v>43066</v>
      </c>
      <c r="S8142" s="2">
        <v>43067</v>
      </c>
      <c r="T8142" s="2">
        <v>43075</v>
      </c>
      <c r="U8142" s="2"/>
      <c r="X8142">
        <f>-0.0008*H8142^2-0.94*H8142+97.2</f>
        <v>97.197649995000006</v>
      </c>
      <c r="Y8142">
        <f>X8142*0.12</f>
        <v>11.663717999400001</v>
      </c>
    </row>
    <row r="8143" spans="1:25" x14ac:dyDescent="0.3">
      <c r="A8143" t="s">
        <v>19</v>
      </c>
      <c r="B8143" t="s">
        <v>20</v>
      </c>
      <c r="C8143" t="s">
        <v>57</v>
      </c>
      <c r="D8143" t="s">
        <v>378</v>
      </c>
      <c r="E8143" s="5" t="s">
        <v>517</v>
      </c>
      <c r="F8143">
        <v>5</v>
      </c>
      <c r="G8143" t="s">
        <v>426</v>
      </c>
      <c r="H8143">
        <v>1.25</v>
      </c>
      <c r="I8143">
        <f>ANAM[[#This Row],[VALOR Corregida]]/1000</f>
        <v>1.25E-3</v>
      </c>
      <c r="J8143" t="s">
        <v>27</v>
      </c>
      <c r="K8143" t="s">
        <v>315</v>
      </c>
      <c r="L8143" t="s">
        <v>398</v>
      </c>
      <c r="M8143" t="s">
        <v>469</v>
      </c>
      <c r="N8143">
        <v>-23.64556</v>
      </c>
      <c r="O8143">
        <v>-70.407780000000002</v>
      </c>
      <c r="P8143">
        <v>2</v>
      </c>
      <c r="Q8143">
        <v>2017</v>
      </c>
      <c r="R8143" s="2">
        <v>43066</v>
      </c>
      <c r="S8143" s="2">
        <v>43067</v>
      </c>
      <c r="T8143" s="2">
        <v>43075</v>
      </c>
      <c r="U8143" s="2"/>
    </row>
    <row r="8144" spans="1:25" x14ac:dyDescent="0.3">
      <c r="A8144" t="s">
        <v>19</v>
      </c>
      <c r="B8144" t="s">
        <v>20</v>
      </c>
      <c r="C8144" t="s">
        <v>57</v>
      </c>
      <c r="D8144" t="s">
        <v>378</v>
      </c>
      <c r="E8144" s="5" t="s">
        <v>517</v>
      </c>
      <c r="F8144">
        <v>5</v>
      </c>
      <c r="G8144" t="s">
        <v>428</v>
      </c>
      <c r="H8144">
        <v>0.05</v>
      </c>
      <c r="I8144">
        <f>ANAM[[#This Row],[VALOR Corregida]]/1000</f>
        <v>5.0000000000000002E-5</v>
      </c>
      <c r="J8144" t="s">
        <v>23</v>
      </c>
      <c r="K8144" t="s">
        <v>315</v>
      </c>
      <c r="L8144" t="s">
        <v>398</v>
      </c>
      <c r="M8144" t="s">
        <v>469</v>
      </c>
      <c r="N8144">
        <v>-23.64556</v>
      </c>
      <c r="O8144">
        <v>-70.407780000000002</v>
      </c>
      <c r="P8144">
        <v>2</v>
      </c>
      <c r="Q8144">
        <v>2017</v>
      </c>
      <c r="R8144" s="2">
        <v>43066</v>
      </c>
      <c r="S8144" s="2">
        <v>43067</v>
      </c>
      <c r="T8144" s="2">
        <v>43075</v>
      </c>
      <c r="U8144" s="2"/>
    </row>
    <row r="8145" spans="1:25" x14ac:dyDescent="0.3">
      <c r="A8145" t="s">
        <v>19</v>
      </c>
      <c r="B8145" t="s">
        <v>20</v>
      </c>
      <c r="C8145" t="s">
        <v>57</v>
      </c>
      <c r="D8145" t="s">
        <v>378</v>
      </c>
      <c r="E8145" s="5" t="s">
        <v>517</v>
      </c>
      <c r="F8145">
        <v>5</v>
      </c>
      <c r="G8145" t="s">
        <v>348</v>
      </c>
      <c r="H8145">
        <v>2.5000000000000001E-4</v>
      </c>
      <c r="I8145">
        <f>ANAM[[#This Row],[VALOR Corregida]]/1000</f>
        <v>2.4999999999999999E-7</v>
      </c>
      <c r="J8145" t="s">
        <v>23</v>
      </c>
      <c r="K8145" t="s">
        <v>315</v>
      </c>
      <c r="L8145" t="s">
        <v>398</v>
      </c>
      <c r="M8145" t="s">
        <v>469</v>
      </c>
      <c r="N8145">
        <v>-23.64556</v>
      </c>
      <c r="O8145">
        <v>-70.407780000000002</v>
      </c>
      <c r="P8145">
        <v>2</v>
      </c>
      <c r="Q8145">
        <v>2017</v>
      </c>
      <c r="R8145" s="2">
        <v>43066</v>
      </c>
      <c r="S8145" s="2">
        <v>43067</v>
      </c>
      <c r="T8145" s="2">
        <v>43075</v>
      </c>
      <c r="U8145" s="2"/>
    </row>
    <row r="8146" spans="1:25" x14ac:dyDescent="0.3">
      <c r="A8146" t="s">
        <v>19</v>
      </c>
      <c r="B8146" t="s">
        <v>20</v>
      </c>
      <c r="C8146" t="s">
        <v>57</v>
      </c>
      <c r="D8146" t="s">
        <v>378</v>
      </c>
      <c r="E8146" s="5" t="s">
        <v>517</v>
      </c>
      <c r="F8146">
        <v>5</v>
      </c>
      <c r="G8146" t="s">
        <v>429</v>
      </c>
      <c r="H8146">
        <v>0.05</v>
      </c>
      <c r="I8146">
        <f>ANAM[[#This Row],[VALOR Corregida]]/1000</f>
        <v>5.0000000000000002E-5</v>
      </c>
      <c r="J8146" t="s">
        <v>23</v>
      </c>
      <c r="K8146" t="s">
        <v>315</v>
      </c>
      <c r="L8146" t="s">
        <v>398</v>
      </c>
      <c r="M8146" t="s">
        <v>469</v>
      </c>
      <c r="N8146">
        <v>-23.64556</v>
      </c>
      <c r="O8146">
        <v>-70.407780000000002</v>
      </c>
      <c r="P8146">
        <v>2</v>
      </c>
      <c r="Q8146">
        <v>2017</v>
      </c>
      <c r="R8146" s="2">
        <v>43066</v>
      </c>
      <c r="S8146" s="2">
        <v>43067</v>
      </c>
      <c r="T8146" s="2">
        <v>43075</v>
      </c>
      <c r="U8146" s="2"/>
    </row>
    <row r="8147" spans="1:25" x14ac:dyDescent="0.3">
      <c r="A8147" t="s">
        <v>19</v>
      </c>
      <c r="B8147" t="s">
        <v>20</v>
      </c>
      <c r="C8147" t="s">
        <v>57</v>
      </c>
      <c r="D8147" t="s">
        <v>378</v>
      </c>
      <c r="E8147" s="5" t="s">
        <v>517</v>
      </c>
      <c r="F8147">
        <v>5</v>
      </c>
      <c r="G8147" t="s">
        <v>40</v>
      </c>
      <c r="H8147">
        <v>2.0699999999999998</v>
      </c>
      <c r="I8147">
        <f>ANAM[[#This Row],[VALOR Corregida]]/1000</f>
        <v>2.0699999999999998E-3</v>
      </c>
      <c r="J8147" t="s">
        <v>27</v>
      </c>
      <c r="K8147" t="s">
        <v>24</v>
      </c>
      <c r="L8147" t="s">
        <v>398</v>
      </c>
      <c r="M8147" t="s">
        <v>469</v>
      </c>
      <c r="N8147">
        <v>-23.64556</v>
      </c>
      <c r="O8147">
        <v>-70.407780000000002</v>
      </c>
      <c r="P8147">
        <v>2</v>
      </c>
      <c r="Q8147">
        <v>2017</v>
      </c>
      <c r="R8147" s="2">
        <v>43066</v>
      </c>
      <c r="S8147" s="2">
        <v>43067</v>
      </c>
      <c r="T8147" s="2">
        <v>43075</v>
      </c>
      <c r="U8147" s="2"/>
    </row>
    <row r="8148" spans="1:25" x14ac:dyDescent="0.3">
      <c r="A8148" t="s">
        <v>19</v>
      </c>
      <c r="B8148" t="s">
        <v>20</v>
      </c>
      <c r="C8148" t="s">
        <v>57</v>
      </c>
      <c r="D8148" t="s">
        <v>378</v>
      </c>
      <c r="E8148" s="5" t="s">
        <v>517</v>
      </c>
      <c r="F8148">
        <v>5</v>
      </c>
      <c r="G8148" t="s">
        <v>41</v>
      </c>
      <c r="H8148">
        <v>0.01</v>
      </c>
      <c r="I8148">
        <f>ANAM[[#This Row],[VALOR Corregida]]/1000</f>
        <v>1.0000000000000001E-5</v>
      </c>
      <c r="J8148" t="s">
        <v>27</v>
      </c>
      <c r="K8148" t="s">
        <v>315</v>
      </c>
      <c r="L8148" t="s">
        <v>398</v>
      </c>
      <c r="M8148" t="s">
        <v>469</v>
      </c>
      <c r="N8148">
        <v>-23.64556</v>
      </c>
      <c r="O8148">
        <v>-70.407780000000002</v>
      </c>
      <c r="P8148">
        <v>2</v>
      </c>
      <c r="Q8148">
        <v>2017</v>
      </c>
      <c r="R8148" s="2">
        <v>43066</v>
      </c>
      <c r="S8148" s="2">
        <v>43067</v>
      </c>
      <c r="T8148" s="2">
        <v>43075</v>
      </c>
      <c r="U8148" s="2"/>
    </row>
    <row r="8149" spans="1:25" x14ac:dyDescent="0.3">
      <c r="A8149" t="s">
        <v>19</v>
      </c>
      <c r="B8149" t="s">
        <v>20</v>
      </c>
      <c r="C8149" t="s">
        <v>57</v>
      </c>
      <c r="D8149" t="s">
        <v>378</v>
      </c>
      <c r="E8149" s="5" t="s">
        <v>517</v>
      </c>
      <c r="F8149">
        <v>5</v>
      </c>
      <c r="G8149" t="s">
        <v>349</v>
      </c>
      <c r="H8149">
        <v>7</v>
      </c>
      <c r="I8149">
        <f>ANAM[[#This Row],[VALOR Corregida]]/1000</f>
        <v>7.0000000000000001E-3</v>
      </c>
      <c r="J8149" t="s">
        <v>27</v>
      </c>
      <c r="K8149" t="s">
        <v>24</v>
      </c>
      <c r="L8149" t="s">
        <v>398</v>
      </c>
      <c r="M8149" t="s">
        <v>469</v>
      </c>
      <c r="N8149">
        <v>-23.64556</v>
      </c>
      <c r="O8149">
        <v>-70.407780000000002</v>
      </c>
      <c r="P8149">
        <v>2</v>
      </c>
      <c r="Q8149">
        <v>2017</v>
      </c>
      <c r="R8149" s="2">
        <v>43066</v>
      </c>
      <c r="S8149" s="2">
        <v>43067</v>
      </c>
      <c r="T8149" s="2">
        <v>43075</v>
      </c>
      <c r="U8149" s="2"/>
      <c r="X8149">
        <f>-0.14*H8149^3+1.81*H8149^2+5.68*H8149+1.92</f>
        <v>82.35</v>
      </c>
      <c r="Y8149">
        <f>X8149*0.2</f>
        <v>16.47</v>
      </c>
    </row>
    <row r="8150" spans="1:25" x14ac:dyDescent="0.3">
      <c r="A8150" t="s">
        <v>19</v>
      </c>
      <c r="B8150" t="s">
        <v>20</v>
      </c>
      <c r="C8150" t="s">
        <v>57</v>
      </c>
      <c r="D8150" t="s">
        <v>378</v>
      </c>
      <c r="E8150" s="5" t="s">
        <v>517</v>
      </c>
      <c r="F8150">
        <v>5</v>
      </c>
      <c r="G8150" t="s">
        <v>466</v>
      </c>
      <c r="H8150">
        <v>0.05</v>
      </c>
      <c r="I8150">
        <f>ANAM[[#This Row],[VALOR Corregida]]/1000</f>
        <v>5.0000000000000002E-5</v>
      </c>
      <c r="J8150" t="s">
        <v>23</v>
      </c>
      <c r="K8150" t="s">
        <v>315</v>
      </c>
      <c r="L8150" t="s">
        <v>398</v>
      </c>
      <c r="M8150" t="s">
        <v>469</v>
      </c>
      <c r="N8150">
        <v>-23.64556</v>
      </c>
      <c r="O8150">
        <v>-70.407780000000002</v>
      </c>
      <c r="P8150">
        <v>2</v>
      </c>
      <c r="Q8150">
        <v>2017</v>
      </c>
      <c r="R8150" s="2">
        <v>43066</v>
      </c>
      <c r="S8150" s="2">
        <v>43067</v>
      </c>
      <c r="T8150" s="2">
        <v>43075</v>
      </c>
      <c r="U8150" s="2"/>
    </row>
    <row r="8151" spans="1:25" x14ac:dyDescent="0.3">
      <c r="A8151" t="s">
        <v>19</v>
      </c>
      <c r="B8151" t="s">
        <v>20</v>
      </c>
      <c r="C8151" t="s">
        <v>57</v>
      </c>
      <c r="D8151" t="s">
        <v>378</v>
      </c>
      <c r="E8151" s="5" t="s">
        <v>517</v>
      </c>
      <c r="F8151">
        <v>5</v>
      </c>
      <c r="G8151" t="s">
        <v>350</v>
      </c>
      <c r="H8151">
        <v>1.25</v>
      </c>
      <c r="I8151">
        <f>ANAM[[#This Row],[VALOR Corregida]]/1000</f>
        <v>1.25E-3</v>
      </c>
      <c r="J8151" t="s">
        <v>23</v>
      </c>
      <c r="K8151" t="s">
        <v>315</v>
      </c>
      <c r="L8151" t="s">
        <v>398</v>
      </c>
      <c r="M8151" t="s">
        <v>469</v>
      </c>
      <c r="N8151">
        <v>-23.64556</v>
      </c>
      <c r="O8151">
        <v>-70.407780000000002</v>
      </c>
      <c r="P8151">
        <v>2</v>
      </c>
      <c r="Q8151">
        <v>2017</v>
      </c>
      <c r="R8151" s="2">
        <v>43066</v>
      </c>
      <c r="S8151" s="2">
        <v>43067</v>
      </c>
      <c r="T8151" s="2">
        <v>43075</v>
      </c>
      <c r="U8151" s="2"/>
    </row>
    <row r="8152" spans="1:25" x14ac:dyDescent="0.3">
      <c r="A8152" t="s">
        <v>19</v>
      </c>
      <c r="B8152" t="s">
        <v>20</v>
      </c>
      <c r="C8152" t="s">
        <v>57</v>
      </c>
      <c r="D8152" t="s">
        <v>378</v>
      </c>
      <c r="E8152" s="5" t="s">
        <v>517</v>
      </c>
      <c r="F8152">
        <v>5</v>
      </c>
      <c r="G8152" t="s">
        <v>352</v>
      </c>
      <c r="H8152">
        <v>11</v>
      </c>
      <c r="I8152">
        <f>ANAM[[#This Row],[VALOR Corregida]]/1000</f>
        <v>1.0999999999999999E-2</v>
      </c>
      <c r="J8152" t="s">
        <v>27</v>
      </c>
      <c r="K8152" t="s">
        <v>24</v>
      </c>
      <c r="L8152" t="s">
        <v>398</v>
      </c>
      <c r="M8152" t="s">
        <v>469</v>
      </c>
      <c r="N8152">
        <v>-23.64556</v>
      </c>
      <c r="O8152">
        <v>-70.407780000000002</v>
      </c>
      <c r="P8152">
        <v>2</v>
      </c>
      <c r="Q8152">
        <v>2017</v>
      </c>
      <c r="R8152" s="2">
        <v>43066</v>
      </c>
      <c r="S8152" s="2">
        <v>43067</v>
      </c>
      <c r="T8152" s="2">
        <v>43075</v>
      </c>
      <c r="U8152" s="2"/>
      <c r="X8152">
        <f>0.0014*H8152^2-0.86*H8152+97.5</f>
        <v>88.209400000000002</v>
      </c>
      <c r="Y8152">
        <f>X8152*0.12</f>
        <v>10.585127999999999</v>
      </c>
    </row>
    <row r="8153" spans="1:25" x14ac:dyDescent="0.3">
      <c r="A8153" t="s">
        <v>19</v>
      </c>
      <c r="B8153" t="s">
        <v>20</v>
      </c>
      <c r="C8153" t="s">
        <v>60</v>
      </c>
      <c r="D8153" t="s">
        <v>379</v>
      </c>
      <c r="E8153" s="5" t="s">
        <v>521</v>
      </c>
      <c r="F8153">
        <v>1</v>
      </c>
      <c r="G8153" t="s">
        <v>412</v>
      </c>
      <c r="H8153">
        <v>0.05</v>
      </c>
      <c r="I8153">
        <f>ANAM[[#This Row],[VALOR Corregida]]/1000</f>
        <v>5.0000000000000002E-5</v>
      </c>
      <c r="J8153" t="s">
        <v>23</v>
      </c>
      <c r="K8153" t="s">
        <v>315</v>
      </c>
      <c r="L8153" t="s">
        <v>398</v>
      </c>
      <c r="M8153" t="s">
        <v>469</v>
      </c>
      <c r="N8153" s="7">
        <v>-23.650278</v>
      </c>
      <c r="O8153" s="7">
        <v>-70.406110999999996</v>
      </c>
      <c r="P8153">
        <v>2</v>
      </c>
      <c r="Q8153">
        <v>2017</v>
      </c>
      <c r="R8153" s="2">
        <v>43066</v>
      </c>
      <c r="S8153" s="2">
        <v>43067</v>
      </c>
      <c r="T8153" s="2">
        <v>43075</v>
      </c>
      <c r="U8153" s="2"/>
    </row>
    <row r="8154" spans="1:25" x14ac:dyDescent="0.3">
      <c r="A8154" t="s">
        <v>19</v>
      </c>
      <c r="B8154" t="s">
        <v>20</v>
      </c>
      <c r="C8154" t="s">
        <v>60</v>
      </c>
      <c r="D8154" t="s">
        <v>379</v>
      </c>
      <c r="E8154" s="5" t="s">
        <v>521</v>
      </c>
      <c r="F8154">
        <v>1</v>
      </c>
      <c r="G8154" t="s">
        <v>442</v>
      </c>
      <c r="H8154">
        <v>0.05</v>
      </c>
      <c r="I8154">
        <f>ANAM[[#This Row],[VALOR Corregida]]/1000</f>
        <v>5.0000000000000002E-5</v>
      </c>
      <c r="J8154" t="s">
        <v>23</v>
      </c>
      <c r="K8154" t="s">
        <v>315</v>
      </c>
      <c r="L8154" t="s">
        <v>398</v>
      </c>
      <c r="M8154" t="s">
        <v>469</v>
      </c>
      <c r="N8154" s="7">
        <v>-23.650278</v>
      </c>
      <c r="O8154" s="7">
        <v>-70.406110999999996</v>
      </c>
      <c r="P8154">
        <v>2</v>
      </c>
      <c r="Q8154">
        <v>2017</v>
      </c>
      <c r="R8154" s="2">
        <v>43066</v>
      </c>
      <c r="S8154" s="2">
        <v>43067</v>
      </c>
      <c r="T8154" s="2">
        <v>43075</v>
      </c>
      <c r="U8154" s="2"/>
    </row>
    <row r="8155" spans="1:25" x14ac:dyDescent="0.3">
      <c r="A8155" t="s">
        <v>19</v>
      </c>
      <c r="B8155" t="s">
        <v>20</v>
      </c>
      <c r="C8155" t="s">
        <v>60</v>
      </c>
      <c r="D8155" t="s">
        <v>379</v>
      </c>
      <c r="E8155" s="5" t="s">
        <v>521</v>
      </c>
      <c r="F8155">
        <v>1</v>
      </c>
      <c r="G8155" t="s">
        <v>22</v>
      </c>
      <c r="H8155">
        <v>15</v>
      </c>
      <c r="I8155">
        <f>ANAM[[#This Row],[VALOR Corregida]]/1000</f>
        <v>1.4999999999999999E-2</v>
      </c>
      <c r="J8155" t="s">
        <v>23</v>
      </c>
      <c r="K8155" t="s">
        <v>315</v>
      </c>
      <c r="L8155" t="s">
        <v>398</v>
      </c>
      <c r="M8155" t="s">
        <v>469</v>
      </c>
      <c r="N8155" s="7">
        <v>-23.650278</v>
      </c>
      <c r="O8155" s="7">
        <v>-70.406110999999996</v>
      </c>
      <c r="P8155">
        <v>2</v>
      </c>
      <c r="Q8155">
        <v>2017</v>
      </c>
      <c r="R8155" s="2">
        <v>43066</v>
      </c>
      <c r="S8155" s="2">
        <v>43067</v>
      </c>
      <c r="T8155" s="2">
        <v>43075</v>
      </c>
      <c r="U8155" s="2"/>
    </row>
    <row r="8156" spans="1:25" x14ac:dyDescent="0.3">
      <c r="A8156" t="s">
        <v>19</v>
      </c>
      <c r="B8156" t="s">
        <v>20</v>
      </c>
      <c r="C8156" t="s">
        <v>60</v>
      </c>
      <c r="D8156" t="s">
        <v>379</v>
      </c>
      <c r="E8156" s="5" t="s">
        <v>521</v>
      </c>
      <c r="F8156">
        <v>1</v>
      </c>
      <c r="G8156" t="s">
        <v>414</v>
      </c>
      <c r="H8156">
        <v>0.05</v>
      </c>
      <c r="I8156">
        <f>ANAM[[#This Row],[VALOR Corregida]]/1000</f>
        <v>5.0000000000000002E-5</v>
      </c>
      <c r="J8156" t="s">
        <v>23</v>
      </c>
      <c r="K8156" t="s">
        <v>315</v>
      </c>
      <c r="L8156" t="s">
        <v>398</v>
      </c>
      <c r="M8156" t="s">
        <v>469</v>
      </c>
      <c r="N8156" s="7">
        <v>-23.650278</v>
      </c>
      <c r="O8156" s="7">
        <v>-70.406110999999996</v>
      </c>
      <c r="P8156">
        <v>2</v>
      </c>
      <c r="Q8156">
        <v>2017</v>
      </c>
      <c r="R8156" s="2">
        <v>43066</v>
      </c>
      <c r="S8156" s="2">
        <v>43067</v>
      </c>
      <c r="T8156" s="2">
        <v>43075</v>
      </c>
      <c r="U8156" s="2"/>
    </row>
    <row r="8157" spans="1:25" x14ac:dyDescent="0.3">
      <c r="A8157" t="s">
        <v>19</v>
      </c>
      <c r="B8157" t="s">
        <v>20</v>
      </c>
      <c r="C8157" t="s">
        <v>60</v>
      </c>
      <c r="D8157" t="s">
        <v>379</v>
      </c>
      <c r="E8157" s="5" t="s">
        <v>521</v>
      </c>
      <c r="F8157">
        <v>1</v>
      </c>
      <c r="G8157" t="s">
        <v>415</v>
      </c>
      <c r="H8157">
        <v>0.6</v>
      </c>
      <c r="I8157">
        <f>ANAM[[#This Row],[VALOR Corregida]]/1000</f>
        <v>5.9999999999999995E-4</v>
      </c>
      <c r="J8157" t="s">
        <v>23</v>
      </c>
      <c r="K8157" t="s">
        <v>24</v>
      </c>
      <c r="L8157" t="s">
        <v>398</v>
      </c>
      <c r="M8157" t="s">
        <v>469</v>
      </c>
      <c r="N8157" s="7">
        <v>-23.650278</v>
      </c>
      <c r="O8157" s="7">
        <v>-70.406110999999996</v>
      </c>
      <c r="P8157">
        <v>2</v>
      </c>
      <c r="Q8157">
        <v>2017</v>
      </c>
      <c r="R8157" s="2">
        <v>43066</v>
      </c>
      <c r="S8157" s="2">
        <v>43067</v>
      </c>
      <c r="T8157" s="2">
        <v>43075</v>
      </c>
      <c r="U8157" s="2"/>
    </row>
    <row r="8158" spans="1:25" x14ac:dyDescent="0.3">
      <c r="A8158" t="s">
        <v>19</v>
      </c>
      <c r="B8158" t="s">
        <v>20</v>
      </c>
      <c r="C8158" t="s">
        <v>60</v>
      </c>
      <c r="D8158" t="s">
        <v>379</v>
      </c>
      <c r="E8158" s="5" t="s">
        <v>521</v>
      </c>
      <c r="F8158">
        <v>1</v>
      </c>
      <c r="G8158" t="s">
        <v>416</v>
      </c>
      <c r="H8158">
        <v>0.05</v>
      </c>
      <c r="I8158">
        <f>ANAM[[#This Row],[VALOR Corregida]]/1000</f>
        <v>5.0000000000000002E-5</v>
      </c>
      <c r="J8158" t="s">
        <v>23</v>
      </c>
      <c r="K8158" t="s">
        <v>315</v>
      </c>
      <c r="L8158" t="s">
        <v>398</v>
      </c>
      <c r="M8158" t="s">
        <v>469</v>
      </c>
      <c r="N8158" s="7">
        <v>-23.650278</v>
      </c>
      <c r="O8158" s="7">
        <v>-70.406110999999996</v>
      </c>
      <c r="P8158">
        <v>2</v>
      </c>
      <c r="Q8158">
        <v>2017</v>
      </c>
      <c r="R8158" s="2">
        <v>43066</v>
      </c>
      <c r="S8158" s="2">
        <v>43067</v>
      </c>
      <c r="T8158" s="2">
        <v>43075</v>
      </c>
      <c r="U8158" s="2"/>
    </row>
    <row r="8159" spans="1:25" x14ac:dyDescent="0.3">
      <c r="A8159" t="s">
        <v>19</v>
      </c>
      <c r="B8159" t="s">
        <v>20</v>
      </c>
      <c r="C8159" t="s">
        <v>60</v>
      </c>
      <c r="D8159" t="s">
        <v>379</v>
      </c>
      <c r="E8159" s="5" t="s">
        <v>521</v>
      </c>
      <c r="F8159">
        <v>1</v>
      </c>
      <c r="G8159" t="s">
        <v>417</v>
      </c>
      <c r="H8159">
        <v>0.05</v>
      </c>
      <c r="I8159">
        <f>ANAM[[#This Row],[VALOR Corregida]]/1000</f>
        <v>5.0000000000000002E-5</v>
      </c>
      <c r="J8159" t="s">
        <v>23</v>
      </c>
      <c r="K8159" t="s">
        <v>315</v>
      </c>
      <c r="L8159" t="s">
        <v>398</v>
      </c>
      <c r="M8159" t="s">
        <v>469</v>
      </c>
      <c r="N8159" s="7">
        <v>-23.650278</v>
      </c>
      <c r="O8159" s="7">
        <v>-70.406110999999996</v>
      </c>
      <c r="P8159">
        <v>2</v>
      </c>
      <c r="Q8159">
        <v>2017</v>
      </c>
      <c r="R8159" s="2">
        <v>43066</v>
      </c>
      <c r="S8159" s="2">
        <v>43067</v>
      </c>
      <c r="T8159" s="2">
        <v>43075</v>
      </c>
      <c r="U8159" s="2"/>
    </row>
    <row r="8160" spans="1:25" x14ac:dyDescent="0.3">
      <c r="A8160" t="s">
        <v>19</v>
      </c>
      <c r="B8160" t="s">
        <v>20</v>
      </c>
      <c r="C8160" t="s">
        <v>60</v>
      </c>
      <c r="D8160" t="s">
        <v>379</v>
      </c>
      <c r="E8160" s="5" t="s">
        <v>521</v>
      </c>
      <c r="F8160">
        <v>1</v>
      </c>
      <c r="G8160" t="s">
        <v>418</v>
      </c>
      <c r="H8160">
        <v>0.05</v>
      </c>
      <c r="I8160">
        <f>ANAM[[#This Row],[VALOR Corregida]]/1000</f>
        <v>5.0000000000000002E-5</v>
      </c>
      <c r="J8160" t="s">
        <v>23</v>
      </c>
      <c r="K8160" t="s">
        <v>315</v>
      </c>
      <c r="L8160" t="s">
        <v>398</v>
      </c>
      <c r="M8160" t="s">
        <v>469</v>
      </c>
      <c r="N8160" s="7">
        <v>-23.650278</v>
      </c>
      <c r="O8160" s="7">
        <v>-70.406110999999996</v>
      </c>
      <c r="P8160">
        <v>2</v>
      </c>
      <c r="Q8160">
        <v>2017</v>
      </c>
      <c r="R8160" s="2">
        <v>43066</v>
      </c>
      <c r="S8160" s="2">
        <v>43067</v>
      </c>
      <c r="T8160" s="2">
        <v>43075</v>
      </c>
      <c r="U8160" s="2"/>
    </row>
    <row r="8161" spans="1:25" x14ac:dyDescent="0.3">
      <c r="A8161" t="s">
        <v>19</v>
      </c>
      <c r="B8161" t="s">
        <v>20</v>
      </c>
      <c r="C8161" t="s">
        <v>60</v>
      </c>
      <c r="D8161" t="s">
        <v>379</v>
      </c>
      <c r="E8161" s="5" t="s">
        <v>521</v>
      </c>
      <c r="F8161">
        <v>1</v>
      </c>
      <c r="G8161" t="s">
        <v>419</v>
      </c>
      <c r="H8161">
        <v>0.05</v>
      </c>
      <c r="I8161">
        <f>ANAM[[#This Row],[VALOR Corregida]]/1000</f>
        <v>5.0000000000000002E-5</v>
      </c>
      <c r="J8161" t="s">
        <v>23</v>
      </c>
      <c r="K8161" t="s">
        <v>315</v>
      </c>
      <c r="L8161" t="s">
        <v>398</v>
      </c>
      <c r="M8161" t="s">
        <v>469</v>
      </c>
      <c r="N8161" s="7">
        <v>-23.650278</v>
      </c>
      <c r="O8161" s="7">
        <v>-70.406110999999996</v>
      </c>
      <c r="P8161">
        <v>2</v>
      </c>
      <c r="Q8161">
        <v>2017</v>
      </c>
      <c r="R8161" s="2">
        <v>43066</v>
      </c>
      <c r="S8161" s="2">
        <v>43067</v>
      </c>
      <c r="T8161" s="2">
        <v>43075</v>
      </c>
      <c r="U8161" s="2"/>
    </row>
    <row r="8162" spans="1:25" x14ac:dyDescent="0.3">
      <c r="A8162" t="s">
        <v>19</v>
      </c>
      <c r="B8162" t="s">
        <v>20</v>
      </c>
      <c r="C8162" t="s">
        <v>60</v>
      </c>
      <c r="D8162" t="s">
        <v>379</v>
      </c>
      <c r="E8162" s="5" t="s">
        <v>521</v>
      </c>
      <c r="F8162">
        <v>1</v>
      </c>
      <c r="G8162" t="s">
        <v>420</v>
      </c>
      <c r="H8162">
        <v>0.05</v>
      </c>
      <c r="I8162">
        <f>ANAM[[#This Row],[VALOR Corregida]]/1000</f>
        <v>5.0000000000000002E-5</v>
      </c>
      <c r="J8162" t="s">
        <v>23</v>
      </c>
      <c r="K8162" t="s">
        <v>315</v>
      </c>
      <c r="L8162" t="s">
        <v>398</v>
      </c>
      <c r="M8162" t="s">
        <v>469</v>
      </c>
      <c r="N8162" s="7">
        <v>-23.650278</v>
      </c>
      <c r="O8162" s="7">
        <v>-70.406110999999996</v>
      </c>
      <c r="P8162">
        <v>2</v>
      </c>
      <c r="Q8162">
        <v>2017</v>
      </c>
      <c r="R8162" s="2">
        <v>43066</v>
      </c>
      <c r="S8162" s="2">
        <v>43067</v>
      </c>
      <c r="T8162" s="2">
        <v>43075</v>
      </c>
      <c r="U8162" s="2"/>
    </row>
    <row r="8163" spans="1:25" x14ac:dyDescent="0.3">
      <c r="A8163" t="s">
        <v>19</v>
      </c>
      <c r="B8163" t="s">
        <v>20</v>
      </c>
      <c r="C8163" t="s">
        <v>60</v>
      </c>
      <c r="D8163" t="s">
        <v>379</v>
      </c>
      <c r="E8163" s="5" t="s">
        <v>521</v>
      </c>
      <c r="F8163">
        <v>1</v>
      </c>
      <c r="G8163" t="s">
        <v>345</v>
      </c>
      <c r="H8163">
        <v>0.5</v>
      </c>
      <c r="I8163">
        <f>ANAM[[#This Row],[VALOR Corregida]]/1000</f>
        <v>5.0000000000000001E-4</v>
      </c>
      <c r="J8163" t="s">
        <v>23</v>
      </c>
      <c r="K8163" t="s">
        <v>315</v>
      </c>
      <c r="L8163" t="s">
        <v>398</v>
      </c>
      <c r="M8163" t="s">
        <v>469</v>
      </c>
      <c r="N8163" s="7">
        <v>-23.650278</v>
      </c>
      <c r="O8163" s="7">
        <v>-70.406110999999996</v>
      </c>
      <c r="P8163">
        <v>2</v>
      </c>
      <c r="Q8163">
        <v>2017</v>
      </c>
      <c r="R8163" s="2">
        <v>43066</v>
      </c>
      <c r="S8163" s="2">
        <v>43067</v>
      </c>
      <c r="T8163" s="2">
        <v>43075</v>
      </c>
      <c r="U8163" s="2"/>
    </row>
    <row r="8164" spans="1:25" x14ac:dyDescent="0.3">
      <c r="A8164" t="s">
        <v>19</v>
      </c>
      <c r="B8164" t="s">
        <v>20</v>
      </c>
      <c r="C8164" t="s">
        <v>60</v>
      </c>
      <c r="D8164" t="s">
        <v>379</v>
      </c>
      <c r="E8164" s="5" t="s">
        <v>521</v>
      </c>
      <c r="F8164">
        <v>1</v>
      </c>
      <c r="G8164" t="s">
        <v>346</v>
      </c>
      <c r="H8164">
        <v>1</v>
      </c>
      <c r="I8164">
        <f>ANAM[[#This Row],[VALOR Corregida]]/1000</f>
        <v>1E-3</v>
      </c>
      <c r="J8164" t="s">
        <v>23</v>
      </c>
      <c r="K8164" t="s">
        <v>24</v>
      </c>
      <c r="L8164" t="s">
        <v>398</v>
      </c>
      <c r="M8164" t="s">
        <v>469</v>
      </c>
      <c r="N8164" s="7">
        <v>-23.650278</v>
      </c>
      <c r="O8164" s="7">
        <v>-70.406110999999996</v>
      </c>
      <c r="P8164">
        <v>2</v>
      </c>
      <c r="Q8164">
        <v>2017</v>
      </c>
      <c r="R8164" s="2">
        <v>43066</v>
      </c>
      <c r="S8164" s="2">
        <v>43067</v>
      </c>
      <c r="T8164" s="2">
        <v>43075</v>
      </c>
      <c r="U8164" s="2"/>
    </row>
    <row r="8165" spans="1:25" x14ac:dyDescent="0.3">
      <c r="A8165" t="s">
        <v>19</v>
      </c>
      <c r="B8165" t="s">
        <v>20</v>
      </c>
      <c r="C8165" t="s">
        <v>60</v>
      </c>
      <c r="D8165" t="s">
        <v>379</v>
      </c>
      <c r="E8165" s="5" t="s">
        <v>521</v>
      </c>
      <c r="F8165">
        <v>1</v>
      </c>
      <c r="G8165" t="s">
        <v>30</v>
      </c>
      <c r="H8165">
        <v>2</v>
      </c>
      <c r="I8165">
        <f>ANAM[[#This Row],[VALOR Corregida]]/1000</f>
        <v>2E-3</v>
      </c>
      <c r="J8165" t="s">
        <v>31</v>
      </c>
      <c r="K8165" t="s">
        <v>24</v>
      </c>
      <c r="L8165" t="s">
        <v>398</v>
      </c>
      <c r="M8165" t="s">
        <v>469</v>
      </c>
      <c r="N8165" s="7">
        <v>-23.650278</v>
      </c>
      <c r="O8165" s="7">
        <v>-70.406110999999996</v>
      </c>
      <c r="P8165">
        <v>2</v>
      </c>
      <c r="Q8165">
        <v>2017</v>
      </c>
      <c r="R8165" s="2">
        <v>43066</v>
      </c>
      <c r="S8165" s="2">
        <v>43067</v>
      </c>
      <c r="T8165" s="2">
        <v>43075</v>
      </c>
      <c r="U8165" s="2"/>
      <c r="X8165">
        <f>0.000000000001*H8165^4-0.00000001*H8165^3+0.00004*H8165^2-0.0733*H8165+97.8</f>
        <v>97.653559920015994</v>
      </c>
      <c r="Y8165">
        <f>X8165*0.12</f>
        <v>11.718427190401918</v>
      </c>
    </row>
    <row r="8166" spans="1:25" x14ac:dyDescent="0.3">
      <c r="A8166" t="s">
        <v>19</v>
      </c>
      <c r="B8166" t="s">
        <v>20</v>
      </c>
      <c r="C8166" t="s">
        <v>60</v>
      </c>
      <c r="D8166" t="s">
        <v>379</v>
      </c>
      <c r="E8166" s="5" t="s">
        <v>521</v>
      </c>
      <c r="F8166">
        <v>1</v>
      </c>
      <c r="G8166" t="s">
        <v>421</v>
      </c>
      <c r="H8166">
        <v>0.05</v>
      </c>
      <c r="I8166">
        <f>ANAM[[#This Row],[VALOR Corregida]]/1000</f>
        <v>5.0000000000000002E-5</v>
      </c>
      <c r="J8166" t="s">
        <v>23</v>
      </c>
      <c r="K8166" t="s">
        <v>315</v>
      </c>
      <c r="L8166" t="s">
        <v>398</v>
      </c>
      <c r="M8166" t="s">
        <v>469</v>
      </c>
      <c r="N8166" s="7">
        <v>-23.650278</v>
      </c>
      <c r="O8166" s="7">
        <v>-70.406110999999996</v>
      </c>
      <c r="P8166">
        <v>2</v>
      </c>
      <c r="Q8166">
        <v>2017</v>
      </c>
      <c r="R8166" s="2">
        <v>43066</v>
      </c>
      <c r="S8166" s="2">
        <v>43067</v>
      </c>
      <c r="T8166" s="2">
        <v>43075</v>
      </c>
      <c r="U8166" s="2"/>
    </row>
    <row r="8167" spans="1:25" x14ac:dyDescent="0.3">
      <c r="A8167" t="s">
        <v>19</v>
      </c>
      <c r="B8167" t="s">
        <v>20</v>
      </c>
      <c r="C8167" t="s">
        <v>60</v>
      </c>
      <c r="D8167" t="s">
        <v>379</v>
      </c>
      <c r="E8167" s="5" t="s">
        <v>521</v>
      </c>
      <c r="F8167">
        <v>1</v>
      </c>
      <c r="G8167" t="s">
        <v>422</v>
      </c>
      <c r="H8167">
        <v>0.05</v>
      </c>
      <c r="I8167">
        <f>ANAM[[#This Row],[VALOR Corregida]]/1000</f>
        <v>5.0000000000000002E-5</v>
      </c>
      <c r="J8167" t="s">
        <v>23</v>
      </c>
      <c r="K8167" t="s">
        <v>315</v>
      </c>
      <c r="L8167" t="s">
        <v>398</v>
      </c>
      <c r="M8167" t="s">
        <v>469</v>
      </c>
      <c r="N8167" s="7">
        <v>-23.650278</v>
      </c>
      <c r="O8167" s="7">
        <v>-70.406110999999996</v>
      </c>
      <c r="P8167">
        <v>2</v>
      </c>
      <c r="Q8167">
        <v>2017</v>
      </c>
      <c r="R8167" s="2">
        <v>43066</v>
      </c>
      <c r="S8167" s="2">
        <v>43067</v>
      </c>
      <c r="T8167" s="2">
        <v>43075</v>
      </c>
      <c r="U8167" s="2"/>
    </row>
    <row r="8168" spans="1:25" x14ac:dyDescent="0.3">
      <c r="A8168" t="s">
        <v>19</v>
      </c>
      <c r="B8168" t="s">
        <v>20</v>
      </c>
      <c r="C8168" t="s">
        <v>60</v>
      </c>
      <c r="D8168" t="s">
        <v>379</v>
      </c>
      <c r="E8168" s="5" t="s">
        <v>521</v>
      </c>
      <c r="F8168">
        <v>1</v>
      </c>
      <c r="G8168" t="s">
        <v>423</v>
      </c>
      <c r="H8168">
        <v>0.05</v>
      </c>
      <c r="I8168">
        <f>ANAM[[#This Row],[VALOR Corregida]]/1000</f>
        <v>5.0000000000000002E-5</v>
      </c>
      <c r="J8168" t="s">
        <v>23</v>
      </c>
      <c r="K8168" t="s">
        <v>315</v>
      </c>
      <c r="L8168" t="s">
        <v>398</v>
      </c>
      <c r="M8168" t="s">
        <v>469</v>
      </c>
      <c r="N8168" s="7">
        <v>-23.650278</v>
      </c>
      <c r="O8168" s="7">
        <v>-70.406110999999996</v>
      </c>
      <c r="P8168">
        <v>2</v>
      </c>
      <c r="Q8168">
        <v>2017</v>
      </c>
      <c r="R8168" s="2">
        <v>43066</v>
      </c>
      <c r="S8168" s="2">
        <v>43067</v>
      </c>
      <c r="T8168" s="2">
        <v>43075</v>
      </c>
      <c r="U8168" s="2"/>
    </row>
    <row r="8169" spans="1:25" x14ac:dyDescent="0.3">
      <c r="A8169" t="s">
        <v>19</v>
      </c>
      <c r="B8169" t="s">
        <v>20</v>
      </c>
      <c r="C8169" t="s">
        <v>60</v>
      </c>
      <c r="D8169" t="s">
        <v>379</v>
      </c>
      <c r="E8169" s="5" t="s">
        <v>521</v>
      </c>
      <c r="F8169">
        <v>1</v>
      </c>
      <c r="G8169" t="s">
        <v>424</v>
      </c>
      <c r="H8169">
        <v>0.05</v>
      </c>
      <c r="I8169">
        <f>ANAM[[#This Row],[VALOR Corregida]]/1000</f>
        <v>5.0000000000000002E-5</v>
      </c>
      <c r="J8169" t="s">
        <v>23</v>
      </c>
      <c r="K8169" t="s">
        <v>315</v>
      </c>
      <c r="L8169" t="s">
        <v>398</v>
      </c>
      <c r="M8169" t="s">
        <v>469</v>
      </c>
      <c r="N8169" s="7">
        <v>-23.650278</v>
      </c>
      <c r="O8169" s="7">
        <v>-70.406110999999996</v>
      </c>
      <c r="P8169">
        <v>2</v>
      </c>
      <c r="Q8169">
        <v>2017</v>
      </c>
      <c r="R8169" s="2">
        <v>43066</v>
      </c>
      <c r="S8169" s="2">
        <v>43067</v>
      </c>
      <c r="T8169" s="2">
        <v>43075</v>
      </c>
      <c r="U8169" s="2"/>
    </row>
    <row r="8170" spans="1:25" x14ac:dyDescent="0.3">
      <c r="A8170" t="s">
        <v>19</v>
      </c>
      <c r="B8170" t="s">
        <v>20</v>
      </c>
      <c r="C8170" t="s">
        <v>60</v>
      </c>
      <c r="D8170" t="s">
        <v>379</v>
      </c>
      <c r="E8170" s="5" t="s">
        <v>521</v>
      </c>
      <c r="F8170">
        <v>1</v>
      </c>
      <c r="G8170" t="s">
        <v>425</v>
      </c>
      <c r="H8170">
        <v>0.05</v>
      </c>
      <c r="I8170">
        <f>ANAM[[#This Row],[VALOR Corregida]]/1000</f>
        <v>5.0000000000000002E-5</v>
      </c>
      <c r="J8170" t="s">
        <v>23</v>
      </c>
      <c r="K8170" t="s">
        <v>315</v>
      </c>
      <c r="L8170" t="s">
        <v>398</v>
      </c>
      <c r="M8170" t="s">
        <v>469</v>
      </c>
      <c r="N8170" s="7">
        <v>-23.650278</v>
      </c>
      <c r="O8170" s="7">
        <v>-70.406110999999996</v>
      </c>
      <c r="P8170">
        <v>2</v>
      </c>
      <c r="Q8170">
        <v>2017</v>
      </c>
      <c r="R8170" s="2">
        <v>43066</v>
      </c>
      <c r="S8170" s="2">
        <v>43067</v>
      </c>
      <c r="T8170" s="2">
        <v>43075</v>
      </c>
      <c r="U8170" s="2"/>
    </row>
    <row r="8171" spans="1:25" x14ac:dyDescent="0.3">
      <c r="A8171" t="s">
        <v>19</v>
      </c>
      <c r="B8171" t="s">
        <v>20</v>
      </c>
      <c r="C8171" t="s">
        <v>60</v>
      </c>
      <c r="D8171" t="s">
        <v>379</v>
      </c>
      <c r="E8171" s="5" t="s">
        <v>521</v>
      </c>
      <c r="F8171">
        <v>1</v>
      </c>
      <c r="G8171" t="s">
        <v>126</v>
      </c>
      <c r="H8171">
        <v>0.01</v>
      </c>
      <c r="I8171">
        <f>ANAM[[#This Row],[VALOR Corregida]]/1000</f>
        <v>1.0000000000000001E-5</v>
      </c>
      <c r="J8171" t="s">
        <v>27</v>
      </c>
      <c r="K8171" t="s">
        <v>24</v>
      </c>
      <c r="L8171" t="s">
        <v>398</v>
      </c>
      <c r="M8171" t="s">
        <v>469</v>
      </c>
      <c r="N8171" s="7">
        <v>-23.650278</v>
      </c>
      <c r="O8171" s="7">
        <v>-70.406110999999996</v>
      </c>
      <c r="P8171">
        <v>2</v>
      </c>
      <c r="Q8171">
        <v>2017</v>
      </c>
      <c r="R8171" s="2">
        <v>43066</v>
      </c>
      <c r="S8171" s="2">
        <v>43067</v>
      </c>
      <c r="T8171" s="2">
        <v>43075</v>
      </c>
      <c r="U8171" s="2"/>
      <c r="X8171">
        <f>-0.0008*H8171^2-0.94*H8171+97.2</f>
        <v>97.190599919999997</v>
      </c>
      <c r="Y8171">
        <f>X8171*0.12</f>
        <v>11.662871990399999</v>
      </c>
    </row>
    <row r="8172" spans="1:25" x14ac:dyDescent="0.3">
      <c r="A8172" t="s">
        <v>19</v>
      </c>
      <c r="B8172" t="s">
        <v>20</v>
      </c>
      <c r="C8172" t="s">
        <v>60</v>
      </c>
      <c r="D8172" t="s">
        <v>379</v>
      </c>
      <c r="E8172" s="5" t="s">
        <v>521</v>
      </c>
      <c r="F8172">
        <v>1</v>
      </c>
      <c r="G8172" t="s">
        <v>426</v>
      </c>
      <c r="H8172">
        <v>1.25</v>
      </c>
      <c r="I8172">
        <f>ANAM[[#This Row],[VALOR Corregida]]/1000</f>
        <v>1.25E-3</v>
      </c>
      <c r="J8172" t="s">
        <v>27</v>
      </c>
      <c r="K8172" t="s">
        <v>315</v>
      </c>
      <c r="L8172" t="s">
        <v>398</v>
      </c>
      <c r="M8172" t="s">
        <v>469</v>
      </c>
      <c r="N8172" s="7">
        <v>-23.650278</v>
      </c>
      <c r="O8172" s="7">
        <v>-70.406110999999996</v>
      </c>
      <c r="P8172">
        <v>2</v>
      </c>
      <c r="Q8172">
        <v>2017</v>
      </c>
      <c r="R8172" s="2">
        <v>43066</v>
      </c>
      <c r="S8172" s="2">
        <v>43067</v>
      </c>
      <c r="T8172" s="2">
        <v>43075</v>
      </c>
      <c r="U8172" s="2"/>
    </row>
    <row r="8173" spans="1:25" x14ac:dyDescent="0.3">
      <c r="A8173" t="s">
        <v>19</v>
      </c>
      <c r="B8173" t="s">
        <v>20</v>
      </c>
      <c r="C8173" t="s">
        <v>60</v>
      </c>
      <c r="D8173" t="s">
        <v>379</v>
      </c>
      <c r="E8173" s="5" t="s">
        <v>521</v>
      </c>
      <c r="F8173">
        <v>1</v>
      </c>
      <c r="G8173" t="s">
        <v>428</v>
      </c>
      <c r="H8173">
        <v>0.05</v>
      </c>
      <c r="I8173">
        <f>ANAM[[#This Row],[VALOR Corregida]]/1000</f>
        <v>5.0000000000000002E-5</v>
      </c>
      <c r="J8173" t="s">
        <v>23</v>
      </c>
      <c r="K8173" t="s">
        <v>315</v>
      </c>
      <c r="L8173" t="s">
        <v>398</v>
      </c>
      <c r="M8173" t="s">
        <v>469</v>
      </c>
      <c r="N8173" s="7">
        <v>-23.650278</v>
      </c>
      <c r="O8173" s="7">
        <v>-70.406110999999996</v>
      </c>
      <c r="P8173">
        <v>2</v>
      </c>
      <c r="Q8173">
        <v>2017</v>
      </c>
      <c r="R8173" s="2">
        <v>43066</v>
      </c>
      <c r="S8173" s="2">
        <v>43067</v>
      </c>
      <c r="T8173" s="2">
        <v>43075</v>
      </c>
      <c r="U8173" s="2"/>
    </row>
    <row r="8174" spans="1:25" x14ac:dyDescent="0.3">
      <c r="A8174" t="s">
        <v>19</v>
      </c>
      <c r="B8174" t="s">
        <v>20</v>
      </c>
      <c r="C8174" t="s">
        <v>60</v>
      </c>
      <c r="D8174" t="s">
        <v>379</v>
      </c>
      <c r="E8174" s="5" t="s">
        <v>521</v>
      </c>
      <c r="F8174">
        <v>1</v>
      </c>
      <c r="G8174" t="s">
        <v>348</v>
      </c>
      <c r="H8174">
        <v>2.5000000000000001E-4</v>
      </c>
      <c r="I8174">
        <f>ANAM[[#This Row],[VALOR Corregida]]/1000</f>
        <v>2.4999999999999999E-7</v>
      </c>
      <c r="J8174" t="s">
        <v>23</v>
      </c>
      <c r="K8174" t="s">
        <v>315</v>
      </c>
      <c r="L8174" t="s">
        <v>398</v>
      </c>
      <c r="M8174" t="s">
        <v>469</v>
      </c>
      <c r="N8174" s="7">
        <v>-23.650278</v>
      </c>
      <c r="O8174" s="7">
        <v>-70.406110999999996</v>
      </c>
      <c r="P8174">
        <v>2</v>
      </c>
      <c r="Q8174">
        <v>2017</v>
      </c>
      <c r="R8174" s="2">
        <v>43066</v>
      </c>
      <c r="S8174" s="2">
        <v>43067</v>
      </c>
      <c r="T8174" s="2">
        <v>43075</v>
      </c>
      <c r="U8174" s="2"/>
    </row>
    <row r="8175" spans="1:25" x14ac:dyDescent="0.3">
      <c r="A8175" t="s">
        <v>19</v>
      </c>
      <c r="B8175" t="s">
        <v>20</v>
      </c>
      <c r="C8175" t="s">
        <v>60</v>
      </c>
      <c r="D8175" t="s">
        <v>379</v>
      </c>
      <c r="E8175" s="5" t="s">
        <v>521</v>
      </c>
      <c r="F8175">
        <v>1</v>
      </c>
      <c r="G8175" t="s">
        <v>429</v>
      </c>
      <c r="H8175">
        <v>0.05</v>
      </c>
      <c r="I8175">
        <f>ANAM[[#This Row],[VALOR Corregida]]/1000</f>
        <v>5.0000000000000002E-5</v>
      </c>
      <c r="J8175" t="s">
        <v>23</v>
      </c>
      <c r="K8175" t="s">
        <v>315</v>
      </c>
      <c r="L8175" t="s">
        <v>398</v>
      </c>
      <c r="M8175" t="s">
        <v>469</v>
      </c>
      <c r="N8175" s="7">
        <v>-23.650278</v>
      </c>
      <c r="O8175" s="7">
        <v>-70.406110999999996</v>
      </c>
      <c r="P8175">
        <v>2</v>
      </c>
      <c r="Q8175">
        <v>2017</v>
      </c>
      <c r="R8175" s="2">
        <v>43066</v>
      </c>
      <c r="S8175" s="2">
        <v>43067</v>
      </c>
      <c r="T8175" s="2">
        <v>43075</v>
      </c>
      <c r="U8175" s="2"/>
    </row>
    <row r="8176" spans="1:25" x14ac:dyDescent="0.3">
      <c r="A8176" t="s">
        <v>19</v>
      </c>
      <c r="B8176" t="s">
        <v>20</v>
      </c>
      <c r="C8176" t="s">
        <v>60</v>
      </c>
      <c r="D8176" t="s">
        <v>379</v>
      </c>
      <c r="E8176" s="5" t="s">
        <v>521</v>
      </c>
      <c r="F8176">
        <v>1</v>
      </c>
      <c r="G8176" t="s">
        <v>40</v>
      </c>
      <c r="H8176">
        <v>1.9</v>
      </c>
      <c r="I8176">
        <f>ANAM[[#This Row],[VALOR Corregida]]/1000</f>
        <v>1.9E-3</v>
      </c>
      <c r="J8176" t="s">
        <v>27</v>
      </c>
      <c r="K8176" t="s">
        <v>24</v>
      </c>
      <c r="L8176" t="s">
        <v>398</v>
      </c>
      <c r="M8176" t="s">
        <v>469</v>
      </c>
      <c r="N8176" s="7">
        <v>-23.650278</v>
      </c>
      <c r="O8176" s="7">
        <v>-70.406110999999996</v>
      </c>
      <c r="P8176">
        <v>2</v>
      </c>
      <c r="Q8176">
        <v>2017</v>
      </c>
      <c r="R8176" s="2">
        <v>43066</v>
      </c>
      <c r="S8176" s="2">
        <v>43067</v>
      </c>
      <c r="T8176" s="2">
        <v>43075</v>
      </c>
      <c r="U8176" s="2"/>
    </row>
    <row r="8177" spans="1:25" x14ac:dyDescent="0.3">
      <c r="A8177" t="s">
        <v>19</v>
      </c>
      <c r="B8177" t="s">
        <v>20</v>
      </c>
      <c r="C8177" t="s">
        <v>60</v>
      </c>
      <c r="D8177" t="s">
        <v>379</v>
      </c>
      <c r="E8177" s="5" t="s">
        <v>521</v>
      </c>
      <c r="F8177">
        <v>1</v>
      </c>
      <c r="G8177" t="s">
        <v>41</v>
      </c>
      <c r="H8177">
        <v>0.01</v>
      </c>
      <c r="I8177">
        <f>ANAM[[#This Row],[VALOR Corregida]]/1000</f>
        <v>1.0000000000000001E-5</v>
      </c>
      <c r="J8177" t="s">
        <v>27</v>
      </c>
      <c r="K8177" t="s">
        <v>315</v>
      </c>
      <c r="L8177" t="s">
        <v>398</v>
      </c>
      <c r="M8177" t="s">
        <v>469</v>
      </c>
      <c r="N8177" s="7">
        <v>-23.650278</v>
      </c>
      <c r="O8177" s="7">
        <v>-70.406110999999996</v>
      </c>
      <c r="P8177">
        <v>2</v>
      </c>
      <c r="Q8177">
        <v>2017</v>
      </c>
      <c r="R8177" s="2">
        <v>43066</v>
      </c>
      <c r="S8177" s="2">
        <v>43067</v>
      </c>
      <c r="T8177" s="2">
        <v>43075</v>
      </c>
      <c r="U8177" s="2"/>
    </row>
    <row r="8178" spans="1:25" x14ac:dyDescent="0.3">
      <c r="A8178" t="s">
        <v>19</v>
      </c>
      <c r="B8178" t="s">
        <v>20</v>
      </c>
      <c r="C8178" t="s">
        <v>60</v>
      </c>
      <c r="D8178" t="s">
        <v>379</v>
      </c>
      <c r="E8178" s="5" t="s">
        <v>521</v>
      </c>
      <c r="F8178">
        <v>1</v>
      </c>
      <c r="G8178" t="s">
        <v>349</v>
      </c>
      <c r="H8178">
        <v>6</v>
      </c>
      <c r="I8178">
        <f>ANAM[[#This Row],[VALOR Corregida]]/1000</f>
        <v>6.0000000000000001E-3</v>
      </c>
      <c r="J8178" t="s">
        <v>27</v>
      </c>
      <c r="K8178" t="s">
        <v>24</v>
      </c>
      <c r="L8178" t="s">
        <v>398</v>
      </c>
      <c r="M8178" t="s">
        <v>469</v>
      </c>
      <c r="N8178" s="7">
        <v>-23.650278</v>
      </c>
      <c r="O8178" s="7">
        <v>-70.406110999999996</v>
      </c>
      <c r="P8178">
        <v>2</v>
      </c>
      <c r="Q8178">
        <v>2017</v>
      </c>
      <c r="R8178" s="2">
        <v>43066</v>
      </c>
      <c r="S8178" s="2">
        <v>43067</v>
      </c>
      <c r="T8178" s="2">
        <v>43075</v>
      </c>
      <c r="U8178" s="2"/>
      <c r="X8178">
        <f>-0.14*H8178^3+1.81*H8178^2+5.68*H8178+1.92</f>
        <v>70.92</v>
      </c>
      <c r="Y8178">
        <f>X8178*0.2</f>
        <v>14.184000000000001</v>
      </c>
    </row>
    <row r="8179" spans="1:25" x14ac:dyDescent="0.3">
      <c r="A8179" t="s">
        <v>19</v>
      </c>
      <c r="B8179" t="s">
        <v>20</v>
      </c>
      <c r="C8179" t="s">
        <v>60</v>
      </c>
      <c r="D8179" t="s">
        <v>379</v>
      </c>
      <c r="E8179" s="5" t="s">
        <v>521</v>
      </c>
      <c r="F8179">
        <v>1</v>
      </c>
      <c r="G8179" t="s">
        <v>466</v>
      </c>
      <c r="H8179">
        <v>0.05</v>
      </c>
      <c r="I8179">
        <f>ANAM[[#This Row],[VALOR Corregida]]/1000</f>
        <v>5.0000000000000002E-5</v>
      </c>
      <c r="J8179" t="s">
        <v>23</v>
      </c>
      <c r="K8179" t="s">
        <v>315</v>
      </c>
      <c r="L8179" t="s">
        <v>398</v>
      </c>
      <c r="M8179" t="s">
        <v>469</v>
      </c>
      <c r="N8179" s="7">
        <v>-23.650278</v>
      </c>
      <c r="O8179" s="7">
        <v>-70.406110999999996</v>
      </c>
      <c r="P8179">
        <v>2</v>
      </c>
      <c r="Q8179">
        <v>2017</v>
      </c>
      <c r="R8179" s="2">
        <v>43066</v>
      </c>
      <c r="S8179" s="2">
        <v>43067</v>
      </c>
      <c r="T8179" s="2">
        <v>43075</v>
      </c>
      <c r="U8179" s="2"/>
    </row>
    <row r="8180" spans="1:25" x14ac:dyDescent="0.3">
      <c r="A8180" t="s">
        <v>19</v>
      </c>
      <c r="B8180" t="s">
        <v>20</v>
      </c>
      <c r="C8180" t="s">
        <v>60</v>
      </c>
      <c r="D8180" t="s">
        <v>379</v>
      </c>
      <c r="E8180" s="5" t="s">
        <v>521</v>
      </c>
      <c r="F8180">
        <v>1</v>
      </c>
      <c r="G8180" t="s">
        <v>350</v>
      </c>
      <c r="H8180">
        <v>1.25</v>
      </c>
      <c r="I8180">
        <f>ANAM[[#This Row],[VALOR Corregida]]/1000</f>
        <v>1.25E-3</v>
      </c>
      <c r="J8180" t="s">
        <v>23</v>
      </c>
      <c r="K8180" t="s">
        <v>315</v>
      </c>
      <c r="L8180" t="s">
        <v>398</v>
      </c>
      <c r="M8180" t="s">
        <v>469</v>
      </c>
      <c r="N8180" s="7">
        <v>-23.650278</v>
      </c>
      <c r="O8180" s="7">
        <v>-70.406110999999996</v>
      </c>
      <c r="P8180">
        <v>2</v>
      </c>
      <c r="Q8180">
        <v>2017</v>
      </c>
      <c r="R8180" s="2">
        <v>43066</v>
      </c>
      <c r="S8180" s="2">
        <v>43067</v>
      </c>
      <c r="T8180" s="2">
        <v>43075</v>
      </c>
      <c r="U8180" s="2"/>
    </row>
    <row r="8181" spans="1:25" x14ac:dyDescent="0.3">
      <c r="A8181" t="s">
        <v>19</v>
      </c>
      <c r="B8181" t="s">
        <v>20</v>
      </c>
      <c r="C8181" t="s">
        <v>60</v>
      </c>
      <c r="D8181" t="s">
        <v>379</v>
      </c>
      <c r="E8181" s="5" t="s">
        <v>521</v>
      </c>
      <c r="F8181">
        <v>1</v>
      </c>
      <c r="G8181" t="s">
        <v>352</v>
      </c>
      <c r="H8181">
        <v>14</v>
      </c>
      <c r="I8181">
        <f>ANAM[[#This Row],[VALOR Corregida]]/1000</f>
        <v>1.4E-2</v>
      </c>
      <c r="J8181" t="s">
        <v>27</v>
      </c>
      <c r="K8181" t="s">
        <v>24</v>
      </c>
      <c r="L8181" t="s">
        <v>398</v>
      </c>
      <c r="M8181" t="s">
        <v>469</v>
      </c>
      <c r="N8181" s="7">
        <v>-23.650278</v>
      </c>
      <c r="O8181" s="7">
        <v>-70.406110999999996</v>
      </c>
      <c r="P8181">
        <v>2</v>
      </c>
      <c r="Q8181">
        <v>2017</v>
      </c>
      <c r="R8181" s="2">
        <v>43066</v>
      </c>
      <c r="S8181" s="2">
        <v>43067</v>
      </c>
      <c r="T8181" s="2">
        <v>43075</v>
      </c>
      <c r="U8181" s="2"/>
      <c r="X8181">
        <f>0.0014*H8181^2-0.86*H8181+97.5</f>
        <v>85.734399999999994</v>
      </c>
      <c r="Y8181">
        <f>X8181*0.12</f>
        <v>10.288127999999999</v>
      </c>
    </row>
    <row r="8182" spans="1:25" x14ac:dyDescent="0.3">
      <c r="A8182" t="s">
        <v>19</v>
      </c>
      <c r="B8182" t="s">
        <v>20</v>
      </c>
      <c r="C8182" t="s">
        <v>460</v>
      </c>
      <c r="D8182" t="s">
        <v>461</v>
      </c>
      <c r="E8182" s="5" t="s">
        <v>522</v>
      </c>
      <c r="F8182">
        <v>4</v>
      </c>
      <c r="G8182" t="s">
        <v>412</v>
      </c>
      <c r="H8182">
        <v>0.05</v>
      </c>
      <c r="I8182">
        <f>ANAM[[#This Row],[VALOR Corregida]]/1000</f>
        <v>5.0000000000000002E-5</v>
      </c>
      <c r="J8182" t="s">
        <v>23</v>
      </c>
      <c r="K8182" t="s">
        <v>315</v>
      </c>
      <c r="L8182" t="s">
        <v>398</v>
      </c>
      <c r="M8182" t="s">
        <v>469</v>
      </c>
      <c r="N8182">
        <v>-23.75722</v>
      </c>
      <c r="O8182">
        <v>-70.458340000000007</v>
      </c>
      <c r="P8182">
        <v>2</v>
      </c>
      <c r="Q8182">
        <v>2017</v>
      </c>
      <c r="R8182" s="2">
        <v>43066</v>
      </c>
      <c r="S8182" s="2">
        <v>43067</v>
      </c>
      <c r="T8182" s="2">
        <v>43075</v>
      </c>
      <c r="U8182" s="2"/>
    </row>
    <row r="8183" spans="1:25" x14ac:dyDescent="0.3">
      <c r="A8183" t="s">
        <v>19</v>
      </c>
      <c r="B8183" t="s">
        <v>20</v>
      </c>
      <c r="C8183" t="s">
        <v>460</v>
      </c>
      <c r="D8183" t="s">
        <v>461</v>
      </c>
      <c r="E8183" s="5" t="s">
        <v>522</v>
      </c>
      <c r="F8183">
        <v>4</v>
      </c>
      <c r="G8183" t="s">
        <v>442</v>
      </c>
      <c r="H8183">
        <v>0.05</v>
      </c>
      <c r="I8183">
        <f>ANAM[[#This Row],[VALOR Corregida]]/1000</f>
        <v>5.0000000000000002E-5</v>
      </c>
      <c r="J8183" t="s">
        <v>23</v>
      </c>
      <c r="K8183" t="s">
        <v>315</v>
      </c>
      <c r="L8183" t="s">
        <v>398</v>
      </c>
      <c r="M8183" t="s">
        <v>469</v>
      </c>
      <c r="N8183">
        <v>-23.75722</v>
      </c>
      <c r="O8183">
        <v>-70.458340000000007</v>
      </c>
      <c r="P8183">
        <v>2</v>
      </c>
      <c r="Q8183">
        <v>2017</v>
      </c>
      <c r="R8183" s="2">
        <v>43066</v>
      </c>
      <c r="S8183" s="2">
        <v>43067</v>
      </c>
      <c r="T8183" s="2">
        <v>43075</v>
      </c>
      <c r="U8183" s="2"/>
    </row>
    <row r="8184" spans="1:25" x14ac:dyDescent="0.3">
      <c r="A8184" t="s">
        <v>19</v>
      </c>
      <c r="B8184" t="s">
        <v>20</v>
      </c>
      <c r="C8184" t="s">
        <v>460</v>
      </c>
      <c r="D8184" t="s">
        <v>461</v>
      </c>
      <c r="E8184" s="5" t="s">
        <v>522</v>
      </c>
      <c r="F8184">
        <v>4</v>
      </c>
      <c r="G8184" t="s">
        <v>22</v>
      </c>
      <c r="H8184">
        <v>15</v>
      </c>
      <c r="I8184">
        <f>ANAM[[#This Row],[VALOR Corregida]]/1000</f>
        <v>1.4999999999999999E-2</v>
      </c>
      <c r="J8184" t="s">
        <v>23</v>
      </c>
      <c r="K8184" t="s">
        <v>315</v>
      </c>
      <c r="L8184" t="s">
        <v>398</v>
      </c>
      <c r="M8184" t="s">
        <v>469</v>
      </c>
      <c r="N8184">
        <v>-23.75722</v>
      </c>
      <c r="O8184">
        <v>-70.458340000000007</v>
      </c>
      <c r="P8184">
        <v>2</v>
      </c>
      <c r="Q8184">
        <v>2017</v>
      </c>
      <c r="R8184" s="2">
        <v>43066</v>
      </c>
      <c r="S8184" s="2">
        <v>43067</v>
      </c>
      <c r="T8184" s="2">
        <v>43075</v>
      </c>
      <c r="U8184" s="2"/>
    </row>
    <row r="8185" spans="1:25" x14ac:dyDescent="0.3">
      <c r="A8185" t="s">
        <v>19</v>
      </c>
      <c r="B8185" t="s">
        <v>20</v>
      </c>
      <c r="C8185" t="s">
        <v>460</v>
      </c>
      <c r="D8185" t="s">
        <v>461</v>
      </c>
      <c r="E8185" s="5" t="s">
        <v>522</v>
      </c>
      <c r="F8185">
        <v>4</v>
      </c>
      <c r="G8185" t="s">
        <v>414</v>
      </c>
      <c r="H8185">
        <v>0.05</v>
      </c>
      <c r="I8185">
        <f>ANAM[[#This Row],[VALOR Corregida]]/1000</f>
        <v>5.0000000000000002E-5</v>
      </c>
      <c r="J8185" t="s">
        <v>23</v>
      </c>
      <c r="K8185" t="s">
        <v>315</v>
      </c>
      <c r="L8185" t="s">
        <v>398</v>
      </c>
      <c r="M8185" t="s">
        <v>469</v>
      </c>
      <c r="N8185">
        <v>-23.75722</v>
      </c>
      <c r="O8185">
        <v>-70.458340000000007</v>
      </c>
      <c r="P8185">
        <v>2</v>
      </c>
      <c r="Q8185">
        <v>2017</v>
      </c>
      <c r="R8185" s="2">
        <v>43066</v>
      </c>
      <c r="S8185" s="2">
        <v>43067</v>
      </c>
      <c r="T8185" s="2">
        <v>43075</v>
      </c>
      <c r="U8185" s="2"/>
    </row>
    <row r="8186" spans="1:25" x14ac:dyDescent="0.3">
      <c r="A8186" t="s">
        <v>19</v>
      </c>
      <c r="B8186" t="s">
        <v>20</v>
      </c>
      <c r="C8186" t="s">
        <v>460</v>
      </c>
      <c r="D8186" t="s">
        <v>461</v>
      </c>
      <c r="E8186" s="5" t="s">
        <v>522</v>
      </c>
      <c r="F8186">
        <v>4</v>
      </c>
      <c r="G8186" t="s">
        <v>415</v>
      </c>
      <c r="H8186">
        <v>0.6</v>
      </c>
      <c r="I8186">
        <f>ANAM[[#This Row],[VALOR Corregida]]/1000</f>
        <v>5.9999999999999995E-4</v>
      </c>
      <c r="J8186" t="s">
        <v>23</v>
      </c>
      <c r="K8186" t="s">
        <v>24</v>
      </c>
      <c r="L8186" t="s">
        <v>398</v>
      </c>
      <c r="M8186" t="s">
        <v>469</v>
      </c>
      <c r="N8186">
        <v>-23.75722</v>
      </c>
      <c r="O8186">
        <v>-70.458340000000007</v>
      </c>
      <c r="P8186">
        <v>2</v>
      </c>
      <c r="Q8186">
        <v>2017</v>
      </c>
      <c r="R8186" s="2">
        <v>43066</v>
      </c>
      <c r="S8186" s="2">
        <v>43067</v>
      </c>
      <c r="T8186" s="2">
        <v>43075</v>
      </c>
      <c r="U8186" s="2"/>
    </row>
    <row r="8187" spans="1:25" x14ac:dyDescent="0.3">
      <c r="A8187" t="s">
        <v>19</v>
      </c>
      <c r="B8187" t="s">
        <v>20</v>
      </c>
      <c r="C8187" t="s">
        <v>460</v>
      </c>
      <c r="D8187" t="s">
        <v>461</v>
      </c>
      <c r="E8187" s="5" t="s">
        <v>522</v>
      </c>
      <c r="F8187">
        <v>4</v>
      </c>
      <c r="G8187" t="s">
        <v>416</v>
      </c>
      <c r="H8187">
        <v>0.05</v>
      </c>
      <c r="I8187">
        <f>ANAM[[#This Row],[VALOR Corregida]]/1000</f>
        <v>5.0000000000000002E-5</v>
      </c>
      <c r="J8187" t="s">
        <v>23</v>
      </c>
      <c r="K8187" t="s">
        <v>315</v>
      </c>
      <c r="L8187" t="s">
        <v>398</v>
      </c>
      <c r="M8187" t="s">
        <v>469</v>
      </c>
      <c r="N8187">
        <v>-23.75722</v>
      </c>
      <c r="O8187">
        <v>-70.458340000000007</v>
      </c>
      <c r="P8187">
        <v>2</v>
      </c>
      <c r="Q8187">
        <v>2017</v>
      </c>
      <c r="R8187" s="2">
        <v>43066</v>
      </c>
      <c r="S8187" s="2">
        <v>43067</v>
      </c>
      <c r="T8187" s="2">
        <v>43075</v>
      </c>
      <c r="U8187" s="2"/>
    </row>
    <row r="8188" spans="1:25" x14ac:dyDescent="0.3">
      <c r="A8188" t="s">
        <v>19</v>
      </c>
      <c r="B8188" t="s">
        <v>20</v>
      </c>
      <c r="C8188" t="s">
        <v>460</v>
      </c>
      <c r="D8188" t="s">
        <v>461</v>
      </c>
      <c r="E8188" s="5" t="s">
        <v>522</v>
      </c>
      <c r="F8188">
        <v>4</v>
      </c>
      <c r="G8188" t="s">
        <v>417</v>
      </c>
      <c r="H8188">
        <v>0.05</v>
      </c>
      <c r="I8188">
        <f>ANAM[[#This Row],[VALOR Corregida]]/1000</f>
        <v>5.0000000000000002E-5</v>
      </c>
      <c r="J8188" t="s">
        <v>23</v>
      </c>
      <c r="K8188" t="s">
        <v>315</v>
      </c>
      <c r="L8188" t="s">
        <v>398</v>
      </c>
      <c r="M8188" t="s">
        <v>469</v>
      </c>
      <c r="N8188">
        <v>-23.75722</v>
      </c>
      <c r="O8188">
        <v>-70.458340000000007</v>
      </c>
      <c r="P8188">
        <v>2</v>
      </c>
      <c r="Q8188">
        <v>2017</v>
      </c>
      <c r="R8188" s="2">
        <v>43066</v>
      </c>
      <c r="S8188" s="2">
        <v>43067</v>
      </c>
      <c r="T8188" s="2">
        <v>43075</v>
      </c>
      <c r="U8188" s="2"/>
    </row>
    <row r="8189" spans="1:25" x14ac:dyDescent="0.3">
      <c r="A8189" t="s">
        <v>19</v>
      </c>
      <c r="B8189" t="s">
        <v>20</v>
      </c>
      <c r="C8189" t="s">
        <v>460</v>
      </c>
      <c r="D8189" t="s">
        <v>461</v>
      </c>
      <c r="E8189" s="5" t="s">
        <v>522</v>
      </c>
      <c r="F8189">
        <v>4</v>
      </c>
      <c r="G8189" t="s">
        <v>418</v>
      </c>
      <c r="H8189">
        <v>0.05</v>
      </c>
      <c r="I8189">
        <f>ANAM[[#This Row],[VALOR Corregida]]/1000</f>
        <v>5.0000000000000002E-5</v>
      </c>
      <c r="J8189" t="s">
        <v>23</v>
      </c>
      <c r="K8189" t="s">
        <v>315</v>
      </c>
      <c r="L8189" t="s">
        <v>398</v>
      </c>
      <c r="M8189" t="s">
        <v>469</v>
      </c>
      <c r="N8189">
        <v>-23.75722</v>
      </c>
      <c r="O8189">
        <v>-70.458340000000007</v>
      </c>
      <c r="P8189">
        <v>2</v>
      </c>
      <c r="Q8189">
        <v>2017</v>
      </c>
      <c r="R8189" s="2">
        <v>43066</v>
      </c>
      <c r="S8189" s="2">
        <v>43067</v>
      </c>
      <c r="T8189" s="2">
        <v>43075</v>
      </c>
      <c r="U8189" s="2"/>
    </row>
    <row r="8190" spans="1:25" x14ac:dyDescent="0.3">
      <c r="A8190" t="s">
        <v>19</v>
      </c>
      <c r="B8190" t="s">
        <v>20</v>
      </c>
      <c r="C8190" t="s">
        <v>460</v>
      </c>
      <c r="D8190" t="s">
        <v>461</v>
      </c>
      <c r="E8190" s="5" t="s">
        <v>522</v>
      </c>
      <c r="F8190">
        <v>4</v>
      </c>
      <c r="G8190" t="s">
        <v>419</v>
      </c>
      <c r="H8190">
        <v>0.05</v>
      </c>
      <c r="I8190">
        <f>ANAM[[#This Row],[VALOR Corregida]]/1000</f>
        <v>5.0000000000000002E-5</v>
      </c>
      <c r="J8190" t="s">
        <v>23</v>
      </c>
      <c r="K8190" t="s">
        <v>315</v>
      </c>
      <c r="L8190" t="s">
        <v>398</v>
      </c>
      <c r="M8190" t="s">
        <v>469</v>
      </c>
      <c r="N8190">
        <v>-23.75722</v>
      </c>
      <c r="O8190">
        <v>-70.458340000000007</v>
      </c>
      <c r="P8190">
        <v>2</v>
      </c>
      <c r="Q8190">
        <v>2017</v>
      </c>
      <c r="R8190" s="2">
        <v>43066</v>
      </c>
      <c r="S8190" s="2">
        <v>43067</v>
      </c>
      <c r="T8190" s="2">
        <v>43075</v>
      </c>
      <c r="U8190" s="2"/>
    </row>
    <row r="8191" spans="1:25" x14ac:dyDescent="0.3">
      <c r="A8191" t="s">
        <v>19</v>
      </c>
      <c r="B8191" t="s">
        <v>20</v>
      </c>
      <c r="C8191" t="s">
        <v>460</v>
      </c>
      <c r="D8191" t="s">
        <v>461</v>
      </c>
      <c r="E8191" s="5" t="s">
        <v>522</v>
      </c>
      <c r="F8191">
        <v>4</v>
      </c>
      <c r="G8191" t="s">
        <v>420</v>
      </c>
      <c r="H8191">
        <v>0.05</v>
      </c>
      <c r="I8191">
        <f>ANAM[[#This Row],[VALOR Corregida]]/1000</f>
        <v>5.0000000000000002E-5</v>
      </c>
      <c r="J8191" t="s">
        <v>23</v>
      </c>
      <c r="K8191" t="s">
        <v>315</v>
      </c>
      <c r="L8191" t="s">
        <v>398</v>
      </c>
      <c r="M8191" t="s">
        <v>469</v>
      </c>
      <c r="N8191">
        <v>-23.75722</v>
      </c>
      <c r="O8191">
        <v>-70.458340000000007</v>
      </c>
      <c r="P8191">
        <v>2</v>
      </c>
      <c r="Q8191">
        <v>2017</v>
      </c>
      <c r="R8191" s="2">
        <v>43066</v>
      </c>
      <c r="S8191" s="2">
        <v>43067</v>
      </c>
      <c r="T8191" s="2">
        <v>43075</v>
      </c>
      <c r="U8191" s="2"/>
    </row>
    <row r="8192" spans="1:25" x14ac:dyDescent="0.3">
      <c r="A8192" t="s">
        <v>19</v>
      </c>
      <c r="B8192" t="s">
        <v>20</v>
      </c>
      <c r="C8192" t="s">
        <v>460</v>
      </c>
      <c r="D8192" t="s">
        <v>461</v>
      </c>
      <c r="E8192" s="5" t="s">
        <v>522</v>
      </c>
      <c r="F8192">
        <v>4</v>
      </c>
      <c r="G8192" t="s">
        <v>345</v>
      </c>
      <c r="H8192">
        <v>0.5</v>
      </c>
      <c r="I8192">
        <f>ANAM[[#This Row],[VALOR Corregida]]/1000</f>
        <v>5.0000000000000001E-4</v>
      </c>
      <c r="J8192" t="s">
        <v>23</v>
      </c>
      <c r="K8192" t="s">
        <v>315</v>
      </c>
      <c r="L8192" t="s">
        <v>398</v>
      </c>
      <c r="M8192" t="s">
        <v>469</v>
      </c>
      <c r="N8192">
        <v>-23.75722</v>
      </c>
      <c r="O8192">
        <v>-70.458340000000007</v>
      </c>
      <c r="P8192">
        <v>2</v>
      </c>
      <c r="Q8192">
        <v>2017</v>
      </c>
      <c r="R8192" s="2">
        <v>43066</v>
      </c>
      <c r="S8192" s="2">
        <v>43067</v>
      </c>
      <c r="T8192" s="2">
        <v>43075</v>
      </c>
      <c r="U8192" s="2"/>
    </row>
    <row r="8193" spans="1:25" x14ac:dyDescent="0.3">
      <c r="A8193" t="s">
        <v>19</v>
      </c>
      <c r="B8193" t="s">
        <v>20</v>
      </c>
      <c r="C8193" t="s">
        <v>460</v>
      </c>
      <c r="D8193" t="s">
        <v>461</v>
      </c>
      <c r="E8193" s="5" t="s">
        <v>522</v>
      </c>
      <c r="F8193">
        <v>4</v>
      </c>
      <c r="G8193" t="s">
        <v>346</v>
      </c>
      <c r="H8193">
        <v>0.5</v>
      </c>
      <c r="I8193">
        <f>ANAM[[#This Row],[VALOR Corregida]]/1000</f>
        <v>5.0000000000000001E-4</v>
      </c>
      <c r="J8193" t="s">
        <v>23</v>
      </c>
      <c r="K8193" t="s">
        <v>315</v>
      </c>
      <c r="L8193" t="s">
        <v>398</v>
      </c>
      <c r="M8193" t="s">
        <v>469</v>
      </c>
      <c r="N8193">
        <v>-23.75722</v>
      </c>
      <c r="O8193">
        <v>-70.458340000000007</v>
      </c>
      <c r="P8193">
        <v>2</v>
      </c>
      <c r="Q8193">
        <v>2017</v>
      </c>
      <c r="R8193" s="2">
        <v>43066</v>
      </c>
      <c r="S8193" s="2">
        <v>43067</v>
      </c>
      <c r="T8193" s="2">
        <v>43075</v>
      </c>
      <c r="U8193" s="2"/>
    </row>
    <row r="8194" spans="1:25" x14ac:dyDescent="0.3">
      <c r="A8194" t="s">
        <v>19</v>
      </c>
      <c r="B8194" t="s">
        <v>20</v>
      </c>
      <c r="C8194" t="s">
        <v>460</v>
      </c>
      <c r="D8194" t="s">
        <v>461</v>
      </c>
      <c r="E8194" s="5" t="s">
        <v>522</v>
      </c>
      <c r="F8194">
        <v>4</v>
      </c>
      <c r="G8194" t="s">
        <v>30</v>
      </c>
      <c r="H8194">
        <v>0.9</v>
      </c>
      <c r="I8194">
        <f>ANAM[[#This Row],[VALOR Corregida]]/1000</f>
        <v>8.9999999999999998E-4</v>
      </c>
      <c r="J8194" t="s">
        <v>31</v>
      </c>
      <c r="K8194" t="s">
        <v>315</v>
      </c>
      <c r="L8194" t="s">
        <v>398</v>
      </c>
      <c r="M8194" t="s">
        <v>469</v>
      </c>
      <c r="N8194">
        <v>-23.75722</v>
      </c>
      <c r="O8194">
        <v>-70.458340000000007</v>
      </c>
      <c r="P8194">
        <v>2</v>
      </c>
      <c r="Q8194">
        <v>2017</v>
      </c>
      <c r="R8194" s="2">
        <v>43066</v>
      </c>
      <c r="S8194" s="2">
        <v>43067</v>
      </c>
      <c r="T8194" s="2">
        <v>43075</v>
      </c>
      <c r="U8194" s="2"/>
      <c r="X8194">
        <f>0.000000000001*H8194^4-0.00000001*H8194^3+0.00004*H8194^2-0.0733*H8194+97.8</f>
        <v>97.734062392710655</v>
      </c>
      <c r="Y8194">
        <f>X8194*0.12</f>
        <v>11.728087487125277</v>
      </c>
    </row>
    <row r="8195" spans="1:25" x14ac:dyDescent="0.3">
      <c r="A8195" t="s">
        <v>19</v>
      </c>
      <c r="B8195" t="s">
        <v>20</v>
      </c>
      <c r="C8195" t="s">
        <v>460</v>
      </c>
      <c r="D8195" t="s">
        <v>461</v>
      </c>
      <c r="E8195" s="5" t="s">
        <v>522</v>
      </c>
      <c r="F8195">
        <v>4</v>
      </c>
      <c r="G8195" t="s">
        <v>421</v>
      </c>
      <c r="H8195">
        <v>0.05</v>
      </c>
      <c r="I8195">
        <f>ANAM[[#This Row],[VALOR Corregida]]/1000</f>
        <v>5.0000000000000002E-5</v>
      </c>
      <c r="J8195" t="s">
        <v>23</v>
      </c>
      <c r="K8195" t="s">
        <v>315</v>
      </c>
      <c r="L8195" t="s">
        <v>398</v>
      </c>
      <c r="M8195" t="s">
        <v>469</v>
      </c>
      <c r="N8195">
        <v>-23.75722</v>
      </c>
      <c r="O8195">
        <v>-70.458340000000007</v>
      </c>
      <c r="P8195">
        <v>2</v>
      </c>
      <c r="Q8195">
        <v>2017</v>
      </c>
      <c r="R8195" s="2">
        <v>43066</v>
      </c>
      <c r="S8195" s="2">
        <v>43067</v>
      </c>
      <c r="T8195" s="2">
        <v>43075</v>
      </c>
      <c r="U8195" s="2"/>
    </row>
    <row r="8196" spans="1:25" x14ac:dyDescent="0.3">
      <c r="A8196" t="s">
        <v>19</v>
      </c>
      <c r="B8196" t="s">
        <v>20</v>
      </c>
      <c r="C8196" t="s">
        <v>460</v>
      </c>
      <c r="D8196" t="s">
        <v>461</v>
      </c>
      <c r="E8196" s="5" t="s">
        <v>522</v>
      </c>
      <c r="F8196">
        <v>4</v>
      </c>
      <c r="G8196" t="s">
        <v>422</v>
      </c>
      <c r="H8196">
        <v>0.05</v>
      </c>
      <c r="I8196">
        <f>ANAM[[#This Row],[VALOR Corregida]]/1000</f>
        <v>5.0000000000000002E-5</v>
      </c>
      <c r="J8196" t="s">
        <v>23</v>
      </c>
      <c r="K8196" t="s">
        <v>315</v>
      </c>
      <c r="L8196" t="s">
        <v>398</v>
      </c>
      <c r="M8196" t="s">
        <v>469</v>
      </c>
      <c r="N8196">
        <v>-23.75722</v>
      </c>
      <c r="O8196">
        <v>-70.458340000000007</v>
      </c>
      <c r="P8196">
        <v>2</v>
      </c>
      <c r="Q8196">
        <v>2017</v>
      </c>
      <c r="R8196" s="2">
        <v>43066</v>
      </c>
      <c r="S8196" s="2">
        <v>43067</v>
      </c>
      <c r="T8196" s="2">
        <v>43075</v>
      </c>
      <c r="U8196" s="2"/>
    </row>
    <row r="8197" spans="1:25" x14ac:dyDescent="0.3">
      <c r="A8197" t="s">
        <v>19</v>
      </c>
      <c r="B8197" t="s">
        <v>20</v>
      </c>
      <c r="C8197" t="s">
        <v>460</v>
      </c>
      <c r="D8197" t="s">
        <v>461</v>
      </c>
      <c r="E8197" s="5" t="s">
        <v>522</v>
      </c>
      <c r="F8197">
        <v>4</v>
      </c>
      <c r="G8197" t="s">
        <v>423</v>
      </c>
      <c r="H8197">
        <v>0.05</v>
      </c>
      <c r="I8197">
        <f>ANAM[[#This Row],[VALOR Corregida]]/1000</f>
        <v>5.0000000000000002E-5</v>
      </c>
      <c r="J8197" t="s">
        <v>23</v>
      </c>
      <c r="K8197" t="s">
        <v>315</v>
      </c>
      <c r="L8197" t="s">
        <v>398</v>
      </c>
      <c r="M8197" t="s">
        <v>469</v>
      </c>
      <c r="N8197">
        <v>-23.75722</v>
      </c>
      <c r="O8197">
        <v>-70.458340000000007</v>
      </c>
      <c r="P8197">
        <v>2</v>
      </c>
      <c r="Q8197">
        <v>2017</v>
      </c>
      <c r="R8197" s="2">
        <v>43066</v>
      </c>
      <c r="S8197" s="2">
        <v>43067</v>
      </c>
      <c r="T8197" s="2">
        <v>43075</v>
      </c>
      <c r="U8197" s="2"/>
    </row>
    <row r="8198" spans="1:25" x14ac:dyDescent="0.3">
      <c r="A8198" t="s">
        <v>19</v>
      </c>
      <c r="B8198" t="s">
        <v>20</v>
      </c>
      <c r="C8198" t="s">
        <v>460</v>
      </c>
      <c r="D8198" t="s">
        <v>461</v>
      </c>
      <c r="E8198" s="5" t="s">
        <v>522</v>
      </c>
      <c r="F8198">
        <v>4</v>
      </c>
      <c r="G8198" t="s">
        <v>424</v>
      </c>
      <c r="H8198">
        <v>0.05</v>
      </c>
      <c r="I8198">
        <f>ANAM[[#This Row],[VALOR Corregida]]/1000</f>
        <v>5.0000000000000002E-5</v>
      </c>
      <c r="J8198" t="s">
        <v>23</v>
      </c>
      <c r="K8198" t="s">
        <v>315</v>
      </c>
      <c r="L8198" t="s">
        <v>398</v>
      </c>
      <c r="M8198" t="s">
        <v>469</v>
      </c>
      <c r="N8198">
        <v>-23.75722</v>
      </c>
      <c r="O8198">
        <v>-70.458340000000007</v>
      </c>
      <c r="P8198">
        <v>2</v>
      </c>
      <c r="Q8198">
        <v>2017</v>
      </c>
      <c r="R8198" s="2">
        <v>43066</v>
      </c>
      <c r="S8198" s="2">
        <v>43067</v>
      </c>
      <c r="T8198" s="2">
        <v>43075</v>
      </c>
      <c r="U8198" s="2"/>
    </row>
    <row r="8199" spans="1:25" x14ac:dyDescent="0.3">
      <c r="A8199" t="s">
        <v>19</v>
      </c>
      <c r="B8199" t="s">
        <v>20</v>
      </c>
      <c r="C8199" t="s">
        <v>460</v>
      </c>
      <c r="D8199" t="s">
        <v>461</v>
      </c>
      <c r="E8199" s="5" t="s">
        <v>522</v>
      </c>
      <c r="F8199">
        <v>4</v>
      </c>
      <c r="G8199" t="s">
        <v>425</v>
      </c>
      <c r="H8199">
        <v>0.05</v>
      </c>
      <c r="I8199">
        <f>ANAM[[#This Row],[VALOR Corregida]]/1000</f>
        <v>5.0000000000000002E-5</v>
      </c>
      <c r="J8199" t="s">
        <v>23</v>
      </c>
      <c r="K8199" t="s">
        <v>315</v>
      </c>
      <c r="L8199" t="s">
        <v>398</v>
      </c>
      <c r="M8199" t="s">
        <v>469</v>
      </c>
      <c r="N8199">
        <v>-23.75722</v>
      </c>
      <c r="O8199">
        <v>-70.458340000000007</v>
      </c>
      <c r="P8199">
        <v>2</v>
      </c>
      <c r="Q8199">
        <v>2017</v>
      </c>
      <c r="R8199" s="2">
        <v>43066</v>
      </c>
      <c r="S8199" s="2">
        <v>43067</v>
      </c>
      <c r="T8199" s="2">
        <v>43075</v>
      </c>
      <c r="U8199" s="2"/>
    </row>
    <row r="8200" spans="1:25" x14ac:dyDescent="0.3">
      <c r="A8200" t="s">
        <v>19</v>
      </c>
      <c r="B8200" t="s">
        <v>20</v>
      </c>
      <c r="C8200" t="s">
        <v>460</v>
      </c>
      <c r="D8200" t="s">
        <v>461</v>
      </c>
      <c r="E8200" s="5" t="s">
        <v>522</v>
      </c>
      <c r="F8200">
        <v>4</v>
      </c>
      <c r="G8200" t="s">
        <v>126</v>
      </c>
      <c r="H8200">
        <v>1.0999999999999999E-2</v>
      </c>
      <c r="I8200">
        <f>ANAM[[#This Row],[VALOR Corregida]]/1000</f>
        <v>1.1E-5</v>
      </c>
      <c r="J8200" t="s">
        <v>27</v>
      </c>
      <c r="K8200" t="s">
        <v>24</v>
      </c>
      <c r="L8200" t="s">
        <v>398</v>
      </c>
      <c r="M8200" t="s">
        <v>469</v>
      </c>
      <c r="N8200">
        <v>-23.75722</v>
      </c>
      <c r="O8200">
        <v>-70.458340000000007</v>
      </c>
      <c r="P8200">
        <v>2</v>
      </c>
      <c r="Q8200">
        <v>2017</v>
      </c>
      <c r="R8200" s="2">
        <v>43066</v>
      </c>
      <c r="S8200" s="2">
        <v>43067</v>
      </c>
      <c r="T8200" s="2">
        <v>43075</v>
      </c>
      <c r="U8200" s="2"/>
      <c r="X8200">
        <f>-0.0008*H8200^2-0.94*H8200+97.2</f>
        <v>97.18965990320001</v>
      </c>
      <c r="Y8200">
        <f>X8200*0.12</f>
        <v>11.662759188384001</v>
      </c>
    </row>
    <row r="8201" spans="1:25" x14ac:dyDescent="0.3">
      <c r="A8201" t="s">
        <v>19</v>
      </c>
      <c r="B8201" t="s">
        <v>20</v>
      </c>
      <c r="C8201" t="s">
        <v>460</v>
      </c>
      <c r="D8201" t="s">
        <v>461</v>
      </c>
      <c r="E8201" s="5" t="s">
        <v>522</v>
      </c>
      <c r="F8201">
        <v>4</v>
      </c>
      <c r="G8201" t="s">
        <v>426</v>
      </c>
      <c r="H8201">
        <v>1.25</v>
      </c>
      <c r="I8201">
        <f>ANAM[[#This Row],[VALOR Corregida]]/1000</f>
        <v>1.25E-3</v>
      </c>
      <c r="J8201" t="s">
        <v>27</v>
      </c>
      <c r="K8201" t="s">
        <v>315</v>
      </c>
      <c r="L8201" t="s">
        <v>398</v>
      </c>
      <c r="M8201" t="s">
        <v>469</v>
      </c>
      <c r="N8201">
        <v>-23.75722</v>
      </c>
      <c r="O8201">
        <v>-70.458340000000007</v>
      </c>
      <c r="P8201">
        <v>2</v>
      </c>
      <c r="Q8201">
        <v>2017</v>
      </c>
      <c r="R8201" s="2">
        <v>43066</v>
      </c>
      <c r="S8201" s="2">
        <v>43067</v>
      </c>
      <c r="T8201" s="2">
        <v>43075</v>
      </c>
      <c r="U8201" s="2"/>
    </row>
    <row r="8202" spans="1:25" x14ac:dyDescent="0.3">
      <c r="A8202" t="s">
        <v>19</v>
      </c>
      <c r="B8202" t="s">
        <v>20</v>
      </c>
      <c r="C8202" t="s">
        <v>460</v>
      </c>
      <c r="D8202" t="s">
        <v>461</v>
      </c>
      <c r="E8202" s="5" t="s">
        <v>522</v>
      </c>
      <c r="F8202">
        <v>4</v>
      </c>
      <c r="G8202" t="s">
        <v>428</v>
      </c>
      <c r="H8202">
        <v>0.05</v>
      </c>
      <c r="I8202">
        <f>ANAM[[#This Row],[VALOR Corregida]]/1000</f>
        <v>5.0000000000000002E-5</v>
      </c>
      <c r="J8202" t="s">
        <v>23</v>
      </c>
      <c r="K8202" t="s">
        <v>315</v>
      </c>
      <c r="L8202" t="s">
        <v>398</v>
      </c>
      <c r="M8202" t="s">
        <v>469</v>
      </c>
      <c r="N8202">
        <v>-23.75722</v>
      </c>
      <c r="O8202">
        <v>-70.458340000000007</v>
      </c>
      <c r="P8202">
        <v>2</v>
      </c>
      <c r="Q8202">
        <v>2017</v>
      </c>
      <c r="R8202" s="2">
        <v>43066</v>
      </c>
      <c r="S8202" s="2">
        <v>43067</v>
      </c>
      <c r="T8202" s="2">
        <v>43075</v>
      </c>
      <c r="U8202" s="2"/>
    </row>
    <row r="8203" spans="1:25" x14ac:dyDescent="0.3">
      <c r="A8203" t="s">
        <v>19</v>
      </c>
      <c r="B8203" t="s">
        <v>20</v>
      </c>
      <c r="C8203" t="s">
        <v>460</v>
      </c>
      <c r="D8203" t="s">
        <v>461</v>
      </c>
      <c r="E8203" s="5" t="s">
        <v>522</v>
      </c>
      <c r="F8203">
        <v>4</v>
      </c>
      <c r="G8203" t="s">
        <v>348</v>
      </c>
      <c r="H8203">
        <v>2.5000000000000001E-4</v>
      </c>
      <c r="I8203">
        <f>ANAM[[#This Row],[VALOR Corregida]]/1000</f>
        <v>2.4999999999999999E-7</v>
      </c>
      <c r="J8203" t="s">
        <v>23</v>
      </c>
      <c r="K8203" t="s">
        <v>315</v>
      </c>
      <c r="L8203" t="s">
        <v>398</v>
      </c>
      <c r="M8203" t="s">
        <v>469</v>
      </c>
      <c r="N8203">
        <v>-23.75722</v>
      </c>
      <c r="O8203">
        <v>-70.458340000000007</v>
      </c>
      <c r="P8203">
        <v>2</v>
      </c>
      <c r="Q8203">
        <v>2017</v>
      </c>
      <c r="R8203" s="2">
        <v>43066</v>
      </c>
      <c r="S8203" s="2">
        <v>43067</v>
      </c>
      <c r="T8203" s="2">
        <v>43075</v>
      </c>
      <c r="U8203" s="2"/>
    </row>
    <row r="8204" spans="1:25" x14ac:dyDescent="0.3">
      <c r="A8204" t="s">
        <v>19</v>
      </c>
      <c r="B8204" t="s">
        <v>20</v>
      </c>
      <c r="C8204" t="s">
        <v>460</v>
      </c>
      <c r="D8204" t="s">
        <v>461</v>
      </c>
      <c r="E8204" s="5" t="s">
        <v>522</v>
      </c>
      <c r="F8204">
        <v>4</v>
      </c>
      <c r="G8204" t="s">
        <v>429</v>
      </c>
      <c r="H8204">
        <v>0.05</v>
      </c>
      <c r="I8204">
        <f>ANAM[[#This Row],[VALOR Corregida]]/1000</f>
        <v>5.0000000000000002E-5</v>
      </c>
      <c r="J8204" t="s">
        <v>23</v>
      </c>
      <c r="K8204" t="s">
        <v>315</v>
      </c>
      <c r="L8204" t="s">
        <v>398</v>
      </c>
      <c r="M8204" t="s">
        <v>469</v>
      </c>
      <c r="N8204">
        <v>-23.75722</v>
      </c>
      <c r="O8204">
        <v>-70.458340000000007</v>
      </c>
      <c r="P8204">
        <v>2</v>
      </c>
      <c r="Q8204">
        <v>2017</v>
      </c>
      <c r="R8204" s="2">
        <v>43066</v>
      </c>
      <c r="S8204" s="2">
        <v>43067</v>
      </c>
      <c r="T8204" s="2">
        <v>43075</v>
      </c>
      <c r="U8204" s="2"/>
    </row>
    <row r="8205" spans="1:25" x14ac:dyDescent="0.3">
      <c r="A8205" t="s">
        <v>19</v>
      </c>
      <c r="B8205" t="s">
        <v>20</v>
      </c>
      <c r="C8205" t="s">
        <v>460</v>
      </c>
      <c r="D8205" t="s">
        <v>461</v>
      </c>
      <c r="E8205" s="5" t="s">
        <v>522</v>
      </c>
      <c r="F8205">
        <v>4</v>
      </c>
      <c r="G8205" t="s">
        <v>40</v>
      </c>
      <c r="H8205">
        <v>2.4900000000000002</v>
      </c>
      <c r="I8205">
        <f>ANAM[[#This Row],[VALOR Corregida]]/1000</f>
        <v>2.49E-3</v>
      </c>
      <c r="J8205" t="s">
        <v>27</v>
      </c>
      <c r="K8205" t="s">
        <v>24</v>
      </c>
      <c r="L8205" t="s">
        <v>398</v>
      </c>
      <c r="M8205" t="s">
        <v>469</v>
      </c>
      <c r="N8205">
        <v>-23.75722</v>
      </c>
      <c r="O8205">
        <v>-70.458340000000007</v>
      </c>
      <c r="P8205">
        <v>2</v>
      </c>
      <c r="Q8205">
        <v>2017</v>
      </c>
      <c r="R8205" s="2">
        <v>43066</v>
      </c>
      <c r="S8205" s="2">
        <v>43067</v>
      </c>
      <c r="T8205" s="2">
        <v>43075</v>
      </c>
      <c r="U8205" s="2"/>
    </row>
    <row r="8206" spans="1:25" x14ac:dyDescent="0.3">
      <c r="A8206" t="s">
        <v>19</v>
      </c>
      <c r="B8206" t="s">
        <v>20</v>
      </c>
      <c r="C8206" t="s">
        <v>460</v>
      </c>
      <c r="D8206" t="s">
        <v>461</v>
      </c>
      <c r="E8206" s="5" t="s">
        <v>522</v>
      </c>
      <c r="F8206">
        <v>4</v>
      </c>
      <c r="G8206" t="s">
        <v>41</v>
      </c>
      <c r="H8206">
        <v>0.01</v>
      </c>
      <c r="I8206">
        <f>ANAM[[#This Row],[VALOR Corregida]]/1000</f>
        <v>1.0000000000000001E-5</v>
      </c>
      <c r="J8206" t="s">
        <v>27</v>
      </c>
      <c r="K8206" t="s">
        <v>315</v>
      </c>
      <c r="L8206" t="s">
        <v>398</v>
      </c>
      <c r="M8206" t="s">
        <v>469</v>
      </c>
      <c r="N8206">
        <v>-23.75722</v>
      </c>
      <c r="O8206">
        <v>-70.458340000000007</v>
      </c>
      <c r="P8206">
        <v>2</v>
      </c>
      <c r="Q8206">
        <v>2017</v>
      </c>
      <c r="R8206" s="2">
        <v>43066</v>
      </c>
      <c r="S8206" s="2">
        <v>43067</v>
      </c>
      <c r="T8206" s="2">
        <v>43075</v>
      </c>
      <c r="U8206" s="2"/>
    </row>
    <row r="8207" spans="1:25" x14ac:dyDescent="0.3">
      <c r="A8207" t="s">
        <v>19</v>
      </c>
      <c r="B8207" t="s">
        <v>20</v>
      </c>
      <c r="C8207" t="s">
        <v>460</v>
      </c>
      <c r="D8207" t="s">
        <v>461</v>
      </c>
      <c r="E8207" s="5" t="s">
        <v>522</v>
      </c>
      <c r="F8207">
        <v>4</v>
      </c>
      <c r="G8207" t="s">
        <v>349</v>
      </c>
      <c r="H8207">
        <v>6</v>
      </c>
      <c r="I8207">
        <f>ANAM[[#This Row],[VALOR Corregida]]/1000</f>
        <v>6.0000000000000001E-3</v>
      </c>
      <c r="J8207" t="s">
        <v>27</v>
      </c>
      <c r="K8207" t="s">
        <v>24</v>
      </c>
      <c r="L8207" t="s">
        <v>398</v>
      </c>
      <c r="M8207" t="s">
        <v>469</v>
      </c>
      <c r="N8207">
        <v>-23.75722</v>
      </c>
      <c r="O8207">
        <v>-70.458340000000007</v>
      </c>
      <c r="P8207">
        <v>2</v>
      </c>
      <c r="Q8207">
        <v>2017</v>
      </c>
      <c r="R8207" s="2">
        <v>43066</v>
      </c>
      <c r="S8207" s="2">
        <v>43067</v>
      </c>
      <c r="T8207" s="2">
        <v>43075</v>
      </c>
      <c r="U8207" s="2"/>
      <c r="X8207">
        <f>-0.14*H8207^3+1.81*H8207^2+5.68*H8207+1.92</f>
        <v>70.92</v>
      </c>
      <c r="Y8207">
        <f>X8207*0.2</f>
        <v>14.184000000000001</v>
      </c>
    </row>
    <row r="8208" spans="1:25" x14ac:dyDescent="0.3">
      <c r="A8208" t="s">
        <v>19</v>
      </c>
      <c r="B8208" t="s">
        <v>20</v>
      </c>
      <c r="C8208" t="s">
        <v>460</v>
      </c>
      <c r="D8208" t="s">
        <v>461</v>
      </c>
      <c r="E8208" s="5" t="s">
        <v>522</v>
      </c>
      <c r="F8208">
        <v>4</v>
      </c>
      <c r="G8208" t="s">
        <v>466</v>
      </c>
      <c r="H8208">
        <v>0.05</v>
      </c>
      <c r="I8208">
        <f>ANAM[[#This Row],[VALOR Corregida]]/1000</f>
        <v>5.0000000000000002E-5</v>
      </c>
      <c r="J8208" t="s">
        <v>23</v>
      </c>
      <c r="K8208" t="s">
        <v>315</v>
      </c>
      <c r="L8208" t="s">
        <v>398</v>
      </c>
      <c r="M8208" t="s">
        <v>469</v>
      </c>
      <c r="N8208">
        <v>-23.75722</v>
      </c>
      <c r="O8208">
        <v>-70.458340000000007</v>
      </c>
      <c r="P8208">
        <v>2</v>
      </c>
      <c r="Q8208">
        <v>2017</v>
      </c>
      <c r="R8208" s="2">
        <v>43066</v>
      </c>
      <c r="S8208" s="2">
        <v>43067</v>
      </c>
      <c r="T8208" s="2">
        <v>43075</v>
      </c>
      <c r="U8208" s="2"/>
    </row>
    <row r="8209" spans="1:25" x14ac:dyDescent="0.3">
      <c r="A8209" t="s">
        <v>19</v>
      </c>
      <c r="B8209" t="s">
        <v>20</v>
      </c>
      <c r="C8209" t="s">
        <v>460</v>
      </c>
      <c r="D8209" t="s">
        <v>461</v>
      </c>
      <c r="E8209" s="5" t="s">
        <v>522</v>
      </c>
      <c r="F8209">
        <v>4</v>
      </c>
      <c r="G8209" t="s">
        <v>350</v>
      </c>
      <c r="H8209">
        <v>1.25</v>
      </c>
      <c r="I8209">
        <f>ANAM[[#This Row],[VALOR Corregida]]/1000</f>
        <v>1.25E-3</v>
      </c>
      <c r="J8209" t="s">
        <v>23</v>
      </c>
      <c r="K8209" t="s">
        <v>315</v>
      </c>
      <c r="L8209" t="s">
        <v>398</v>
      </c>
      <c r="M8209" t="s">
        <v>469</v>
      </c>
      <c r="N8209">
        <v>-23.75722</v>
      </c>
      <c r="O8209">
        <v>-70.458340000000007</v>
      </c>
      <c r="P8209">
        <v>2</v>
      </c>
      <c r="Q8209">
        <v>2017</v>
      </c>
      <c r="R8209" s="2">
        <v>43066</v>
      </c>
      <c r="S8209" s="2">
        <v>43067</v>
      </c>
      <c r="T8209" s="2">
        <v>43075</v>
      </c>
      <c r="U8209" s="2"/>
    </row>
    <row r="8210" spans="1:25" x14ac:dyDescent="0.3">
      <c r="A8210" t="s">
        <v>19</v>
      </c>
      <c r="B8210" t="s">
        <v>20</v>
      </c>
      <c r="C8210" t="s">
        <v>460</v>
      </c>
      <c r="D8210" t="s">
        <v>461</v>
      </c>
      <c r="E8210" s="5" t="s">
        <v>522</v>
      </c>
      <c r="F8210">
        <v>4</v>
      </c>
      <c r="G8210" t="s">
        <v>352</v>
      </c>
      <c r="H8210">
        <v>17</v>
      </c>
      <c r="I8210">
        <f>ANAM[[#This Row],[VALOR Corregida]]/1000</f>
        <v>1.7000000000000001E-2</v>
      </c>
      <c r="J8210" t="s">
        <v>27</v>
      </c>
      <c r="K8210" t="s">
        <v>24</v>
      </c>
      <c r="L8210" t="s">
        <v>398</v>
      </c>
      <c r="M8210" t="s">
        <v>469</v>
      </c>
      <c r="N8210">
        <v>-23.75722</v>
      </c>
      <c r="O8210">
        <v>-70.458340000000007</v>
      </c>
      <c r="P8210">
        <v>2</v>
      </c>
      <c r="Q8210">
        <v>2017</v>
      </c>
      <c r="R8210" s="2">
        <v>43066</v>
      </c>
      <c r="S8210" s="2">
        <v>43067</v>
      </c>
      <c r="T8210" s="2">
        <v>43075</v>
      </c>
      <c r="U8210" s="2"/>
      <c r="X8210">
        <f>0.0014*H8210^2-0.86*H8210+97.5</f>
        <v>83.284599999999998</v>
      </c>
      <c r="Y8210">
        <f>X8210*0.12</f>
        <v>9.9941519999999997</v>
      </c>
    </row>
    <row r="8211" spans="1:25" x14ac:dyDescent="0.3">
      <c r="A8211" t="s">
        <v>152</v>
      </c>
      <c r="B8211" t="s">
        <v>20</v>
      </c>
      <c r="C8211" t="s">
        <v>158</v>
      </c>
      <c r="D8211" t="s">
        <v>395</v>
      </c>
      <c r="E8211">
        <v>140</v>
      </c>
      <c r="F8211">
        <v>0</v>
      </c>
      <c r="G8211" t="s">
        <v>404</v>
      </c>
      <c r="H8211">
        <v>1.54</v>
      </c>
      <c r="I8211">
        <f>ANAM[[#This Row],[VALOR Corregida]]/1000</f>
        <v>1.5400000000000001E-3</v>
      </c>
      <c r="J8211" t="s">
        <v>155</v>
      </c>
      <c r="K8211" t="s">
        <v>24</v>
      </c>
      <c r="L8211" t="s">
        <v>398</v>
      </c>
      <c r="M8211" t="s">
        <v>470</v>
      </c>
      <c r="N8211">
        <v>-23.660278000000002</v>
      </c>
      <c r="O8211">
        <v>-70.404167000000001</v>
      </c>
      <c r="P8211">
        <v>2</v>
      </c>
      <c r="Q8211">
        <v>2017</v>
      </c>
      <c r="R8211" s="2">
        <v>43066</v>
      </c>
      <c r="S8211" s="2">
        <v>43067</v>
      </c>
      <c r="T8211" s="2">
        <v>43080</v>
      </c>
      <c r="U8211" s="2"/>
    </row>
    <row r="8212" spans="1:25" x14ac:dyDescent="0.3">
      <c r="A8212" t="s">
        <v>152</v>
      </c>
      <c r="B8212" t="s">
        <v>20</v>
      </c>
      <c r="C8212" t="s">
        <v>158</v>
      </c>
      <c r="D8212" t="s">
        <v>395</v>
      </c>
      <c r="E8212">
        <v>140</v>
      </c>
      <c r="F8212">
        <v>0</v>
      </c>
      <c r="G8212" t="s">
        <v>28</v>
      </c>
      <c r="H8212">
        <v>0.86</v>
      </c>
      <c r="I8212">
        <f>ANAM[[#This Row],[VALOR Corregida]]/1000</f>
        <v>8.5999999999999998E-4</v>
      </c>
      <c r="J8212" t="s">
        <v>155</v>
      </c>
      <c r="K8212" t="s">
        <v>24</v>
      </c>
      <c r="L8212" t="s">
        <v>398</v>
      </c>
      <c r="M8212" t="s">
        <v>470</v>
      </c>
      <c r="N8212">
        <v>-23.660278000000002</v>
      </c>
      <c r="O8212">
        <v>-70.404167000000001</v>
      </c>
      <c r="P8212">
        <v>2</v>
      </c>
      <c r="Q8212">
        <v>2017</v>
      </c>
      <c r="R8212" s="2">
        <v>43066</v>
      </c>
      <c r="S8212" s="2">
        <v>43067</v>
      </c>
      <c r="T8212" s="2">
        <v>43080</v>
      </c>
      <c r="U8212" s="2"/>
    </row>
    <row r="8213" spans="1:25" x14ac:dyDescent="0.3">
      <c r="A8213" t="s">
        <v>152</v>
      </c>
      <c r="B8213" t="s">
        <v>20</v>
      </c>
      <c r="C8213" t="s">
        <v>158</v>
      </c>
      <c r="D8213" t="s">
        <v>395</v>
      </c>
      <c r="E8213">
        <v>140</v>
      </c>
      <c r="F8213">
        <v>0</v>
      </c>
      <c r="G8213" t="s">
        <v>29</v>
      </c>
      <c r="H8213">
        <v>5.5</v>
      </c>
      <c r="I8213">
        <f>ANAM[[#This Row],[VALOR Corregida]]/1000</f>
        <v>5.4999999999999997E-3</v>
      </c>
      <c r="J8213" t="s">
        <v>155</v>
      </c>
      <c r="K8213" t="s">
        <v>24</v>
      </c>
      <c r="L8213" t="s">
        <v>398</v>
      </c>
      <c r="M8213" t="s">
        <v>470</v>
      </c>
      <c r="N8213">
        <v>-23.660278000000002</v>
      </c>
      <c r="O8213">
        <v>-70.404167000000001</v>
      </c>
      <c r="P8213">
        <v>2</v>
      </c>
      <c r="Q8213">
        <v>2017</v>
      </c>
      <c r="R8213" s="2">
        <v>43066</v>
      </c>
      <c r="S8213" s="2">
        <v>43067</v>
      </c>
      <c r="T8213" s="2">
        <v>43080</v>
      </c>
      <c r="U8213" s="2"/>
    </row>
    <row r="8214" spans="1:25" x14ac:dyDescent="0.3">
      <c r="A8214" t="s">
        <v>152</v>
      </c>
      <c r="B8214" t="s">
        <v>20</v>
      </c>
      <c r="C8214" t="s">
        <v>158</v>
      </c>
      <c r="D8214" t="s">
        <v>395</v>
      </c>
      <c r="E8214">
        <v>140</v>
      </c>
      <c r="F8214">
        <v>0</v>
      </c>
      <c r="G8214" t="s">
        <v>30</v>
      </c>
      <c r="H8214">
        <v>920</v>
      </c>
      <c r="I8214">
        <f>ANAM[[#This Row],[VALOR Corregida]]/1000</f>
        <v>0.92</v>
      </c>
      <c r="J8214" t="s">
        <v>157</v>
      </c>
      <c r="K8214" t="s">
        <v>24</v>
      </c>
      <c r="L8214" t="s">
        <v>398</v>
      </c>
      <c r="M8214" t="s">
        <v>470</v>
      </c>
      <c r="N8214">
        <v>-23.660278000000002</v>
      </c>
      <c r="O8214">
        <v>-70.404167000000001</v>
      </c>
      <c r="P8214">
        <v>2</v>
      </c>
      <c r="Q8214">
        <v>2017</v>
      </c>
      <c r="R8214" s="2">
        <v>43066</v>
      </c>
      <c r="S8214" s="2">
        <v>43067</v>
      </c>
      <c r="T8214" s="2">
        <v>43080</v>
      </c>
      <c r="U8214" s="2"/>
    </row>
    <row r="8215" spans="1:25" x14ac:dyDescent="0.3">
      <c r="A8215" t="s">
        <v>152</v>
      </c>
      <c r="B8215" t="s">
        <v>20</v>
      </c>
      <c r="C8215" t="s">
        <v>158</v>
      </c>
      <c r="D8215" t="s">
        <v>395</v>
      </c>
      <c r="E8215">
        <v>140</v>
      </c>
      <c r="F8215">
        <v>0</v>
      </c>
      <c r="G8215" t="s">
        <v>39</v>
      </c>
      <c r="H8215">
        <v>0.01</v>
      </c>
      <c r="I8215">
        <f>ANAM[[#This Row],[VALOR Corregida]]/1000</f>
        <v>1.0000000000000001E-5</v>
      </c>
      <c r="J8215" t="s">
        <v>155</v>
      </c>
      <c r="K8215" t="s">
        <v>315</v>
      </c>
      <c r="L8215" t="s">
        <v>398</v>
      </c>
      <c r="M8215" t="s">
        <v>470</v>
      </c>
      <c r="N8215">
        <v>-23.660278000000002</v>
      </c>
      <c r="O8215">
        <v>-70.404167000000001</v>
      </c>
      <c r="P8215">
        <v>2</v>
      </c>
      <c r="Q8215">
        <v>2017</v>
      </c>
      <c r="R8215" s="2">
        <v>43066</v>
      </c>
      <c r="S8215" s="2">
        <v>43067</v>
      </c>
      <c r="T8215" s="2">
        <v>43080</v>
      </c>
      <c r="U8215" s="2"/>
    </row>
    <row r="8216" spans="1:25" x14ac:dyDescent="0.3">
      <c r="A8216" t="s">
        <v>152</v>
      </c>
      <c r="B8216" t="s">
        <v>20</v>
      </c>
      <c r="C8216" t="s">
        <v>158</v>
      </c>
      <c r="D8216" t="s">
        <v>395</v>
      </c>
      <c r="E8216">
        <v>140</v>
      </c>
      <c r="F8216">
        <v>0</v>
      </c>
      <c r="G8216" t="s">
        <v>46</v>
      </c>
      <c r="H8216">
        <v>7.57</v>
      </c>
      <c r="I8216">
        <f>ANAM[[#This Row],[VALOR Corregida]]/1000</f>
        <v>7.5700000000000003E-3</v>
      </c>
      <c r="J8216" t="s">
        <v>155</v>
      </c>
      <c r="K8216" t="s">
        <v>24</v>
      </c>
      <c r="L8216" t="s">
        <v>398</v>
      </c>
      <c r="M8216" t="s">
        <v>470</v>
      </c>
      <c r="N8216">
        <v>-23.660278000000002</v>
      </c>
      <c r="O8216">
        <v>-70.404167000000001</v>
      </c>
      <c r="P8216">
        <v>2</v>
      </c>
      <c r="Q8216">
        <v>2017</v>
      </c>
      <c r="R8216" s="2">
        <v>43066</v>
      </c>
      <c r="S8216" s="2">
        <v>43067</v>
      </c>
      <c r="T8216" s="2">
        <v>43080</v>
      </c>
      <c r="U8216" s="2"/>
    </row>
    <row r="8217" spans="1:25" x14ac:dyDescent="0.3">
      <c r="A8217" t="s">
        <v>164</v>
      </c>
      <c r="B8217" t="s">
        <v>20</v>
      </c>
      <c r="C8217" t="s">
        <v>451</v>
      </c>
      <c r="D8217" t="s">
        <v>456</v>
      </c>
      <c r="E8217" s="5" t="s">
        <v>514</v>
      </c>
      <c r="F8217">
        <v>15</v>
      </c>
      <c r="G8217" t="s">
        <v>397</v>
      </c>
      <c r="H8217">
        <v>72.3</v>
      </c>
      <c r="I8217">
        <f>ANAM[[#This Row],[VALOR Corregida]]/1000</f>
        <v>7.2300000000000003E-2</v>
      </c>
      <c r="J8217" t="s">
        <v>167</v>
      </c>
      <c r="K8217" t="s">
        <v>24</v>
      </c>
      <c r="L8217" t="s">
        <v>398</v>
      </c>
      <c r="M8217" t="s">
        <v>471</v>
      </c>
      <c r="N8217">
        <v>-23.481960000000001</v>
      </c>
      <c r="O8217">
        <v>-70.461439999999996</v>
      </c>
      <c r="P8217">
        <v>2</v>
      </c>
      <c r="Q8217">
        <v>2017</v>
      </c>
      <c r="R8217" s="2">
        <v>43066</v>
      </c>
      <c r="S8217" s="2">
        <v>43066</v>
      </c>
      <c r="T8217" s="2">
        <v>43080</v>
      </c>
      <c r="U8217" s="2"/>
    </row>
    <row r="8218" spans="1:25" x14ac:dyDescent="0.3">
      <c r="A8218" t="s">
        <v>164</v>
      </c>
      <c r="B8218" t="s">
        <v>20</v>
      </c>
      <c r="C8218" t="s">
        <v>451</v>
      </c>
      <c r="D8218" t="s">
        <v>456</v>
      </c>
      <c r="E8218" s="5" t="s">
        <v>514</v>
      </c>
      <c r="F8218">
        <v>15</v>
      </c>
      <c r="G8218" t="s">
        <v>400</v>
      </c>
      <c r="H8218">
        <v>20.5</v>
      </c>
      <c r="I8218">
        <f>ANAM[[#This Row],[VALOR Corregida]]/1000</f>
        <v>2.0500000000000001E-2</v>
      </c>
      <c r="J8218" t="s">
        <v>167</v>
      </c>
      <c r="K8218" t="s">
        <v>24</v>
      </c>
      <c r="L8218" t="s">
        <v>398</v>
      </c>
      <c r="M8218" t="s">
        <v>471</v>
      </c>
      <c r="N8218">
        <v>-23.481960000000001</v>
      </c>
      <c r="O8218">
        <v>-70.461439999999996</v>
      </c>
      <c r="P8218">
        <v>2</v>
      </c>
      <c r="Q8218">
        <v>2017</v>
      </c>
      <c r="R8218" s="2">
        <v>43066</v>
      </c>
      <c r="S8218" s="2">
        <v>43066</v>
      </c>
      <c r="T8218" s="2">
        <v>43080</v>
      </c>
      <c r="U8218" s="2"/>
    </row>
    <row r="8219" spans="1:25" x14ac:dyDescent="0.3">
      <c r="A8219" t="s">
        <v>164</v>
      </c>
      <c r="B8219" t="s">
        <v>20</v>
      </c>
      <c r="C8219" t="s">
        <v>451</v>
      </c>
      <c r="D8219" t="s">
        <v>456</v>
      </c>
      <c r="E8219" s="5" t="s">
        <v>514</v>
      </c>
      <c r="F8219">
        <v>15</v>
      </c>
      <c r="G8219" t="s">
        <v>401</v>
      </c>
      <c r="H8219">
        <v>3.1</v>
      </c>
      <c r="I8219">
        <f>ANAM[[#This Row],[VALOR Corregida]]/1000</f>
        <v>3.0999999999999999E-3</v>
      </c>
      <c r="J8219" t="s">
        <v>167</v>
      </c>
      <c r="K8219" t="s">
        <v>24</v>
      </c>
      <c r="L8219" t="s">
        <v>398</v>
      </c>
      <c r="M8219" t="s">
        <v>471</v>
      </c>
      <c r="N8219">
        <v>-23.481960000000001</v>
      </c>
      <c r="O8219">
        <v>-70.461439999999996</v>
      </c>
      <c r="P8219">
        <v>2</v>
      </c>
      <c r="Q8219">
        <v>2017</v>
      </c>
      <c r="R8219" s="2">
        <v>43066</v>
      </c>
      <c r="S8219" s="2">
        <v>43066</v>
      </c>
      <c r="T8219" s="2">
        <v>43080</v>
      </c>
      <c r="U8219" s="2"/>
    </row>
    <row r="8220" spans="1:25" x14ac:dyDescent="0.3">
      <c r="A8220" t="s">
        <v>164</v>
      </c>
      <c r="B8220" t="s">
        <v>20</v>
      </c>
      <c r="C8220" t="s">
        <v>451</v>
      </c>
      <c r="D8220" t="s">
        <v>456</v>
      </c>
      <c r="E8220" s="5" t="s">
        <v>514</v>
      </c>
      <c r="F8220">
        <v>15</v>
      </c>
      <c r="G8220" t="s">
        <v>402</v>
      </c>
      <c r="H8220">
        <v>0.2</v>
      </c>
      <c r="I8220">
        <f>ANAM[[#This Row],[VALOR Corregida]]/1000</f>
        <v>2.0000000000000001E-4</v>
      </c>
      <c r="J8220" t="s">
        <v>167</v>
      </c>
      <c r="K8220" t="s">
        <v>24</v>
      </c>
      <c r="L8220" t="s">
        <v>398</v>
      </c>
      <c r="M8220" t="s">
        <v>471</v>
      </c>
      <c r="N8220">
        <v>-23.481960000000001</v>
      </c>
      <c r="O8220">
        <v>-70.461439999999996</v>
      </c>
      <c r="P8220">
        <v>2</v>
      </c>
      <c r="Q8220">
        <v>2017</v>
      </c>
      <c r="R8220" s="2">
        <v>43066</v>
      </c>
      <c r="S8220" s="2">
        <v>43066</v>
      </c>
      <c r="T8220" s="2">
        <v>43080</v>
      </c>
      <c r="U8220" s="2"/>
    </row>
    <row r="8221" spans="1:25" x14ac:dyDescent="0.3">
      <c r="A8221" t="s">
        <v>164</v>
      </c>
      <c r="B8221" t="s">
        <v>20</v>
      </c>
      <c r="C8221" t="s">
        <v>451</v>
      </c>
      <c r="D8221" t="s">
        <v>456</v>
      </c>
      <c r="E8221" s="5" t="s">
        <v>514</v>
      </c>
      <c r="F8221">
        <v>15</v>
      </c>
      <c r="G8221" t="s">
        <v>403</v>
      </c>
      <c r="H8221">
        <v>2.1</v>
      </c>
      <c r="I8221">
        <f>ANAM[[#This Row],[VALOR Corregida]]/1000</f>
        <v>2.1000000000000003E-3</v>
      </c>
      <c r="J8221" t="s">
        <v>167</v>
      </c>
      <c r="K8221" t="s">
        <v>24</v>
      </c>
      <c r="L8221" t="s">
        <v>398</v>
      </c>
      <c r="M8221" t="s">
        <v>471</v>
      </c>
      <c r="N8221">
        <v>-23.481960000000001</v>
      </c>
      <c r="O8221">
        <v>-70.461439999999996</v>
      </c>
      <c r="P8221">
        <v>2</v>
      </c>
      <c r="Q8221">
        <v>2017</v>
      </c>
      <c r="R8221" s="2">
        <v>43066</v>
      </c>
      <c r="S8221" s="2">
        <v>43066</v>
      </c>
      <c r="T8221" s="2">
        <v>43080</v>
      </c>
      <c r="U8221" s="2"/>
    </row>
    <row r="8222" spans="1:25" x14ac:dyDescent="0.3">
      <c r="A8222" t="s">
        <v>164</v>
      </c>
      <c r="B8222" t="s">
        <v>20</v>
      </c>
      <c r="C8222" t="s">
        <v>451</v>
      </c>
      <c r="D8222" t="s">
        <v>456</v>
      </c>
      <c r="E8222" s="5" t="s">
        <v>514</v>
      </c>
      <c r="F8222">
        <v>15</v>
      </c>
      <c r="G8222" t="s">
        <v>404</v>
      </c>
      <c r="H8222">
        <v>1.6</v>
      </c>
      <c r="I8222">
        <f>ANAM[[#This Row],[VALOR Corregida]]/1000</f>
        <v>1.6000000000000001E-3</v>
      </c>
      <c r="J8222" t="s">
        <v>155</v>
      </c>
      <c r="K8222" t="s">
        <v>24</v>
      </c>
      <c r="L8222" t="s">
        <v>398</v>
      </c>
      <c r="M8222" t="s">
        <v>471</v>
      </c>
      <c r="N8222">
        <v>-23.481960000000001</v>
      </c>
      <c r="O8222">
        <v>-70.461439999999996</v>
      </c>
      <c r="P8222">
        <v>2</v>
      </c>
      <c r="Q8222">
        <v>2017</v>
      </c>
      <c r="R8222" s="2">
        <v>43066</v>
      </c>
      <c r="S8222" s="2">
        <v>43066</v>
      </c>
      <c r="T8222" s="2">
        <v>43080</v>
      </c>
      <c r="U8222" s="2"/>
    </row>
    <row r="8223" spans="1:25" x14ac:dyDescent="0.3">
      <c r="A8223" t="s">
        <v>164</v>
      </c>
      <c r="B8223" t="s">
        <v>20</v>
      </c>
      <c r="C8223" t="s">
        <v>210</v>
      </c>
      <c r="D8223" t="s">
        <v>211</v>
      </c>
      <c r="E8223" s="5" t="s">
        <v>527</v>
      </c>
      <c r="F8223">
        <v>0</v>
      </c>
      <c r="G8223" t="s">
        <v>29</v>
      </c>
      <c r="H8223">
        <v>56.41</v>
      </c>
      <c r="I8223">
        <f>ANAM[[#This Row],[VALOR Corregida]]/1000</f>
        <v>5.6409999999999995E-2</v>
      </c>
      <c r="J8223" t="s">
        <v>155</v>
      </c>
      <c r="K8223" t="s">
        <v>24</v>
      </c>
      <c r="L8223" t="s">
        <v>121</v>
      </c>
      <c r="M8223" t="s">
        <v>260</v>
      </c>
      <c r="N8223" s="7">
        <v>-23.664719999999999</v>
      </c>
      <c r="O8223" s="7">
        <v>-70.411389999999997</v>
      </c>
      <c r="P8223">
        <v>2</v>
      </c>
      <c r="Q8223">
        <v>1999</v>
      </c>
      <c r="R8223" s="2">
        <v>36433</v>
      </c>
      <c r="S8223" s="2">
        <v>36433</v>
      </c>
      <c r="T8223" s="2">
        <v>36433</v>
      </c>
      <c r="U8223" s="2"/>
    </row>
    <row r="8224" spans="1:25" x14ac:dyDescent="0.3">
      <c r="A8224" t="s">
        <v>164</v>
      </c>
      <c r="B8224" t="s">
        <v>20</v>
      </c>
      <c r="C8224" t="s">
        <v>205</v>
      </c>
      <c r="D8224" t="s">
        <v>206</v>
      </c>
      <c r="E8224" s="5" t="s">
        <v>528</v>
      </c>
      <c r="F8224">
        <v>0</v>
      </c>
      <c r="G8224" t="s">
        <v>29</v>
      </c>
      <c r="H8224">
        <v>3731</v>
      </c>
      <c r="I8224">
        <f>ANAM[[#This Row],[VALOR Corregida]]/1000</f>
        <v>3.7309999999999999</v>
      </c>
      <c r="J8224" t="s">
        <v>155</v>
      </c>
      <c r="K8224" t="s">
        <v>24</v>
      </c>
      <c r="L8224" t="s">
        <v>121</v>
      </c>
      <c r="M8224" t="s">
        <v>249</v>
      </c>
      <c r="N8224" s="7">
        <v>-23.67</v>
      </c>
      <c r="O8224" s="7">
        <v>-70.40889</v>
      </c>
      <c r="P8224">
        <v>1</v>
      </c>
      <c r="Q8224">
        <v>1999</v>
      </c>
      <c r="R8224" s="2">
        <v>36208</v>
      </c>
      <c r="S8224" s="2">
        <v>36208</v>
      </c>
      <c r="T8224" s="2">
        <v>36208</v>
      </c>
      <c r="U8224" s="2"/>
    </row>
    <row r="8225" spans="1:21" x14ac:dyDescent="0.3">
      <c r="A8225" t="s">
        <v>164</v>
      </c>
      <c r="B8225" t="s">
        <v>20</v>
      </c>
      <c r="C8225" t="s">
        <v>451</v>
      </c>
      <c r="D8225" t="s">
        <v>456</v>
      </c>
      <c r="E8225" s="5" t="s">
        <v>514</v>
      </c>
      <c r="F8225">
        <v>15</v>
      </c>
      <c r="G8225" t="s">
        <v>406</v>
      </c>
      <c r="H8225">
        <v>0.9</v>
      </c>
      <c r="I8225">
        <f>ANAM[[#This Row],[VALOR Corregida]]/1000</f>
        <v>8.9999999999999998E-4</v>
      </c>
      <c r="J8225" t="s">
        <v>167</v>
      </c>
      <c r="K8225" t="s">
        <v>24</v>
      </c>
      <c r="L8225" t="s">
        <v>398</v>
      </c>
      <c r="M8225" t="s">
        <v>471</v>
      </c>
      <c r="N8225">
        <v>-23.481960000000001</v>
      </c>
      <c r="O8225">
        <v>-70.461439999999996</v>
      </c>
      <c r="P8225">
        <v>2</v>
      </c>
      <c r="Q8225">
        <v>2017</v>
      </c>
      <c r="R8225" s="2">
        <v>43066</v>
      </c>
      <c r="S8225" s="2">
        <v>43066</v>
      </c>
      <c r="T8225" s="2">
        <v>43080</v>
      </c>
      <c r="U8225" s="2"/>
    </row>
    <row r="8226" spans="1:21" x14ac:dyDescent="0.3">
      <c r="A8226" t="s">
        <v>164</v>
      </c>
      <c r="B8226" t="s">
        <v>20</v>
      </c>
      <c r="C8226" t="s">
        <v>451</v>
      </c>
      <c r="D8226" t="s">
        <v>456</v>
      </c>
      <c r="E8226" s="5" t="s">
        <v>514</v>
      </c>
      <c r="F8226">
        <v>15</v>
      </c>
      <c r="G8226" t="s">
        <v>37</v>
      </c>
      <c r="H8226">
        <v>113.2</v>
      </c>
      <c r="I8226">
        <f>ANAM[[#This Row],[VALOR Corregida]]/1000</f>
        <v>0.11320000000000001</v>
      </c>
      <c r="J8226" t="s">
        <v>155</v>
      </c>
      <c r="K8226" t="s">
        <v>24</v>
      </c>
      <c r="L8226" t="s">
        <v>398</v>
      </c>
      <c r="M8226" t="s">
        <v>471</v>
      </c>
      <c r="N8226">
        <v>-23.481960000000001</v>
      </c>
      <c r="O8226">
        <v>-70.461439999999996</v>
      </c>
      <c r="P8226">
        <v>2</v>
      </c>
      <c r="Q8226">
        <v>2017</v>
      </c>
      <c r="R8226" s="2">
        <v>43066</v>
      </c>
      <c r="S8226" s="2">
        <v>43066</v>
      </c>
      <c r="T8226" s="2">
        <v>43080</v>
      </c>
      <c r="U8226" s="2"/>
    </row>
    <row r="8227" spans="1:21" x14ac:dyDescent="0.3">
      <c r="A8227" t="s">
        <v>164</v>
      </c>
      <c r="B8227" t="s">
        <v>20</v>
      </c>
      <c r="C8227" t="s">
        <v>451</v>
      </c>
      <c r="D8227" t="s">
        <v>456</v>
      </c>
      <c r="E8227" s="5" t="s">
        <v>514</v>
      </c>
      <c r="F8227">
        <v>15</v>
      </c>
      <c r="G8227" t="s">
        <v>407</v>
      </c>
      <c r="H8227">
        <v>1</v>
      </c>
      <c r="I8227">
        <f>ANAM[[#This Row],[VALOR Corregida]]/1000</f>
        <v>1E-3</v>
      </c>
      <c r="J8227" t="s">
        <v>167</v>
      </c>
      <c r="K8227" t="s">
        <v>24</v>
      </c>
      <c r="L8227" t="s">
        <v>398</v>
      </c>
      <c r="M8227" t="s">
        <v>471</v>
      </c>
      <c r="N8227">
        <v>-23.481960000000001</v>
      </c>
      <c r="O8227">
        <v>-70.461439999999996</v>
      </c>
      <c r="P8227">
        <v>2</v>
      </c>
      <c r="Q8227">
        <v>2017</v>
      </c>
      <c r="R8227" s="2">
        <v>43066</v>
      </c>
      <c r="S8227" s="2">
        <v>43066</v>
      </c>
      <c r="T8227" s="2">
        <v>43080</v>
      </c>
      <c r="U8227" s="2"/>
    </row>
    <row r="8228" spans="1:21" x14ac:dyDescent="0.3">
      <c r="A8228" t="s">
        <v>164</v>
      </c>
      <c r="B8228" t="s">
        <v>20</v>
      </c>
      <c r="C8228" t="s">
        <v>451</v>
      </c>
      <c r="D8228" t="s">
        <v>456</v>
      </c>
      <c r="E8228" s="5" t="s">
        <v>514</v>
      </c>
      <c r="F8228">
        <v>15</v>
      </c>
      <c r="G8228" t="s">
        <v>129</v>
      </c>
      <c r="H8228">
        <v>1</v>
      </c>
      <c r="I8228">
        <f>ANAM[[#This Row],[VALOR Corregida]]/1000</f>
        <v>1E-3</v>
      </c>
      <c r="J8228" t="s">
        <v>155</v>
      </c>
      <c r="K8228" t="s">
        <v>315</v>
      </c>
      <c r="L8228" t="s">
        <v>398</v>
      </c>
      <c r="M8228" t="s">
        <v>471</v>
      </c>
      <c r="N8228">
        <v>-23.481960000000001</v>
      </c>
      <c r="O8228">
        <v>-70.461439999999996</v>
      </c>
      <c r="P8228">
        <v>2</v>
      </c>
      <c r="Q8228">
        <v>2017</v>
      </c>
      <c r="R8228" s="2">
        <v>43066</v>
      </c>
      <c r="S8228" s="2">
        <v>43066</v>
      </c>
      <c r="T8228" s="2">
        <v>43080</v>
      </c>
      <c r="U8228" s="2"/>
    </row>
    <row r="8229" spans="1:21" x14ac:dyDescent="0.3">
      <c r="A8229" t="s">
        <v>164</v>
      </c>
      <c r="B8229" t="s">
        <v>20</v>
      </c>
      <c r="C8229" t="s">
        <v>451</v>
      </c>
      <c r="D8229" t="s">
        <v>456</v>
      </c>
      <c r="E8229" s="5" t="s">
        <v>514</v>
      </c>
      <c r="F8229">
        <v>15</v>
      </c>
      <c r="G8229" t="s">
        <v>408</v>
      </c>
      <c r="H8229">
        <v>5</v>
      </c>
      <c r="I8229">
        <f>ANAM[[#This Row],[VALOR Corregida]]/1000</f>
        <v>5.0000000000000001E-3</v>
      </c>
      <c r="J8229" t="s">
        <v>155</v>
      </c>
      <c r="K8229" t="s">
        <v>315</v>
      </c>
      <c r="L8229" t="s">
        <v>398</v>
      </c>
      <c r="M8229" t="s">
        <v>471</v>
      </c>
      <c r="N8229">
        <v>-23.481960000000001</v>
      </c>
      <c r="O8229">
        <v>-70.461439999999996</v>
      </c>
      <c r="P8229">
        <v>2</v>
      </c>
      <c r="Q8229">
        <v>2017</v>
      </c>
      <c r="R8229" s="2">
        <v>43066</v>
      </c>
      <c r="S8229" s="2">
        <v>43066</v>
      </c>
      <c r="T8229" s="2">
        <v>43080</v>
      </c>
      <c r="U8229" s="2"/>
    </row>
    <row r="8230" spans="1:21" x14ac:dyDescent="0.3">
      <c r="A8230" t="s">
        <v>164</v>
      </c>
      <c r="B8230" t="s">
        <v>20</v>
      </c>
      <c r="C8230" t="s">
        <v>451</v>
      </c>
      <c r="D8230" t="s">
        <v>456</v>
      </c>
      <c r="E8230" s="5" t="s">
        <v>514</v>
      </c>
      <c r="F8230">
        <v>15</v>
      </c>
      <c r="G8230" t="s">
        <v>216</v>
      </c>
      <c r="H8230">
        <v>5</v>
      </c>
      <c r="I8230">
        <f>ANAM[[#This Row],[VALOR Corregida]]/1000</f>
        <v>5.0000000000000001E-3</v>
      </c>
      <c r="J8230" t="s">
        <v>155</v>
      </c>
      <c r="K8230" t="s">
        <v>315</v>
      </c>
      <c r="L8230" t="s">
        <v>398</v>
      </c>
      <c r="M8230" t="s">
        <v>471</v>
      </c>
      <c r="N8230">
        <v>-23.481960000000001</v>
      </c>
      <c r="O8230">
        <v>-70.461439999999996</v>
      </c>
      <c r="P8230">
        <v>2</v>
      </c>
      <c r="Q8230">
        <v>2017</v>
      </c>
      <c r="R8230" s="2">
        <v>43066</v>
      </c>
      <c r="S8230" s="2">
        <v>43066</v>
      </c>
      <c r="T8230" s="2">
        <v>43080</v>
      </c>
      <c r="U8230" s="2"/>
    </row>
    <row r="8231" spans="1:21" x14ac:dyDescent="0.3">
      <c r="A8231" t="s">
        <v>164</v>
      </c>
      <c r="B8231" t="s">
        <v>20</v>
      </c>
      <c r="C8231" t="s">
        <v>451</v>
      </c>
      <c r="D8231" t="s">
        <v>456</v>
      </c>
      <c r="E8231" s="5" t="s">
        <v>514</v>
      </c>
      <c r="F8231">
        <v>15</v>
      </c>
      <c r="G8231" t="s">
        <v>409</v>
      </c>
      <c r="H8231">
        <v>0.05</v>
      </c>
      <c r="I8231">
        <f>ANAM[[#This Row],[VALOR Corregida]]/1000</f>
        <v>5.0000000000000002E-5</v>
      </c>
      <c r="J8231" t="s">
        <v>155</v>
      </c>
      <c r="K8231" t="s">
        <v>315</v>
      </c>
      <c r="L8231" t="s">
        <v>398</v>
      </c>
      <c r="M8231" t="s">
        <v>471</v>
      </c>
      <c r="N8231">
        <v>-23.481960000000001</v>
      </c>
      <c r="O8231">
        <v>-70.461439999999996</v>
      </c>
      <c r="P8231">
        <v>2</v>
      </c>
      <c r="Q8231">
        <v>2017</v>
      </c>
      <c r="R8231" s="2">
        <v>43066</v>
      </c>
      <c r="S8231" s="2">
        <v>43066</v>
      </c>
      <c r="T8231" s="2">
        <v>43080</v>
      </c>
      <c r="U8231" s="2"/>
    </row>
    <row r="8232" spans="1:21" x14ac:dyDescent="0.3">
      <c r="A8232" t="s">
        <v>164</v>
      </c>
      <c r="B8232" t="s">
        <v>20</v>
      </c>
      <c r="C8232" t="s">
        <v>451</v>
      </c>
      <c r="D8232" t="s">
        <v>456</v>
      </c>
      <c r="E8232" s="5" t="s">
        <v>514</v>
      </c>
      <c r="F8232">
        <v>15</v>
      </c>
      <c r="G8232" t="s">
        <v>166</v>
      </c>
      <c r="H8232">
        <v>1.1000000000000001</v>
      </c>
      <c r="I8232">
        <f>ANAM[[#This Row],[VALOR Corregida]]/1000</f>
        <v>1.1000000000000001E-3</v>
      </c>
      <c r="J8232" t="s">
        <v>167</v>
      </c>
      <c r="K8232" t="s">
        <v>24</v>
      </c>
      <c r="L8232" t="s">
        <v>398</v>
      </c>
      <c r="M8232" t="s">
        <v>471</v>
      </c>
      <c r="N8232">
        <v>-23.481960000000001</v>
      </c>
      <c r="O8232">
        <v>-70.461439999999996</v>
      </c>
      <c r="P8232">
        <v>2</v>
      </c>
      <c r="Q8232">
        <v>2017</v>
      </c>
      <c r="R8232" s="2">
        <v>43066</v>
      </c>
      <c r="S8232" s="2">
        <v>43066</v>
      </c>
      <c r="T8232" s="2">
        <v>43080</v>
      </c>
      <c r="U8232" s="2"/>
    </row>
    <row r="8233" spans="1:21" x14ac:dyDescent="0.3">
      <c r="A8233" t="s">
        <v>164</v>
      </c>
      <c r="B8233" t="s">
        <v>20</v>
      </c>
      <c r="C8233" t="s">
        <v>451</v>
      </c>
      <c r="D8233" t="s">
        <v>456</v>
      </c>
      <c r="E8233" s="5" t="s">
        <v>514</v>
      </c>
      <c r="F8233">
        <v>15</v>
      </c>
      <c r="G8233" t="s">
        <v>39</v>
      </c>
      <c r="H8233">
        <v>5.0000000000000001E-3</v>
      </c>
      <c r="I8233">
        <f>ANAM[[#This Row],[VALOR Corregida]]/1000</f>
        <v>5.0000000000000004E-6</v>
      </c>
      <c r="J8233" t="s">
        <v>155</v>
      </c>
      <c r="K8233" t="s">
        <v>315</v>
      </c>
      <c r="L8233" t="s">
        <v>398</v>
      </c>
      <c r="M8233" t="s">
        <v>471</v>
      </c>
      <c r="N8233">
        <v>-23.481960000000001</v>
      </c>
      <c r="O8233">
        <v>-70.461439999999996</v>
      </c>
      <c r="P8233">
        <v>2</v>
      </c>
      <c r="Q8233">
        <v>2017</v>
      </c>
      <c r="R8233" s="2">
        <v>43066</v>
      </c>
      <c r="S8233" s="2">
        <v>43066</v>
      </c>
      <c r="T8233" s="2">
        <v>43080</v>
      </c>
      <c r="U8233" s="2"/>
    </row>
    <row r="8234" spans="1:21" x14ac:dyDescent="0.3">
      <c r="A8234" t="s">
        <v>164</v>
      </c>
      <c r="B8234" t="s">
        <v>20</v>
      </c>
      <c r="C8234" t="s">
        <v>451</v>
      </c>
      <c r="D8234" t="s">
        <v>456</v>
      </c>
      <c r="E8234" s="5" t="s">
        <v>514</v>
      </c>
      <c r="F8234">
        <v>15</v>
      </c>
      <c r="G8234" t="s">
        <v>64</v>
      </c>
      <c r="H8234">
        <v>352.2</v>
      </c>
      <c r="I8234">
        <f>ANAM[[#This Row],[VALOR Corregida]]/1000</f>
        <v>0.35220000000000001</v>
      </c>
      <c r="J8234" t="s">
        <v>155</v>
      </c>
      <c r="K8234" t="s">
        <v>24</v>
      </c>
      <c r="L8234" t="s">
        <v>398</v>
      </c>
      <c r="M8234" t="s">
        <v>471</v>
      </c>
      <c r="N8234">
        <v>-23.481960000000001</v>
      </c>
      <c r="O8234">
        <v>-70.461439999999996</v>
      </c>
      <c r="P8234">
        <v>2</v>
      </c>
      <c r="Q8234">
        <v>2017</v>
      </c>
      <c r="R8234" s="2">
        <v>43066</v>
      </c>
      <c r="S8234" s="2">
        <v>43066</v>
      </c>
      <c r="T8234" s="2">
        <v>43080</v>
      </c>
      <c r="U8234" s="2"/>
    </row>
    <row r="8235" spans="1:21" x14ac:dyDescent="0.3">
      <c r="A8235" t="s">
        <v>164</v>
      </c>
      <c r="B8235" t="s">
        <v>20</v>
      </c>
      <c r="C8235" t="s">
        <v>205</v>
      </c>
      <c r="D8235" t="s">
        <v>206</v>
      </c>
      <c r="E8235" s="5" t="s">
        <v>528</v>
      </c>
      <c r="F8235">
        <v>0</v>
      </c>
      <c r="G8235" t="s">
        <v>29</v>
      </c>
      <c r="H8235">
        <v>41.24</v>
      </c>
      <c r="I8235">
        <f>ANAM[[#This Row],[VALOR Corregida]]/1000</f>
        <v>4.1239999999999999E-2</v>
      </c>
      <c r="J8235" t="s">
        <v>155</v>
      </c>
      <c r="K8235" t="s">
        <v>24</v>
      </c>
      <c r="L8235" t="s">
        <v>121</v>
      </c>
      <c r="M8235" t="s">
        <v>258</v>
      </c>
      <c r="N8235" s="7">
        <v>-23.67</v>
      </c>
      <c r="O8235" s="7">
        <v>-70.40889</v>
      </c>
      <c r="P8235">
        <v>2</v>
      </c>
      <c r="Q8235">
        <v>1999</v>
      </c>
      <c r="R8235" s="2">
        <v>36433</v>
      </c>
      <c r="S8235" s="2">
        <v>36433</v>
      </c>
      <c r="T8235" s="2">
        <v>36433</v>
      </c>
      <c r="U8235" s="2"/>
    </row>
    <row r="8236" spans="1:21" x14ac:dyDescent="0.3">
      <c r="A8236" t="s">
        <v>164</v>
      </c>
      <c r="B8236" t="s">
        <v>20</v>
      </c>
      <c r="C8236" t="s">
        <v>54</v>
      </c>
      <c r="D8236" t="s">
        <v>384</v>
      </c>
      <c r="E8236" s="5" t="s">
        <v>516</v>
      </c>
      <c r="F8236">
        <v>11</v>
      </c>
      <c r="G8236" t="s">
        <v>397</v>
      </c>
      <c r="H8236">
        <v>24.9</v>
      </c>
      <c r="I8236">
        <f>ANAM[[#This Row],[VALOR Corregida]]/1000</f>
        <v>2.4899999999999999E-2</v>
      </c>
      <c r="J8236" t="s">
        <v>167</v>
      </c>
      <c r="K8236" t="s">
        <v>24</v>
      </c>
      <c r="L8236" t="s">
        <v>398</v>
      </c>
      <c r="M8236" t="s">
        <v>471</v>
      </c>
      <c r="N8236">
        <v>-23.61722</v>
      </c>
      <c r="O8236">
        <v>-70.397220000000004</v>
      </c>
      <c r="P8236">
        <v>2</v>
      </c>
      <c r="Q8236">
        <v>2017</v>
      </c>
      <c r="R8236" s="2">
        <v>43066</v>
      </c>
      <c r="S8236" s="2">
        <v>43066</v>
      </c>
      <c r="T8236" s="2">
        <v>43080</v>
      </c>
      <c r="U8236" s="2"/>
    </row>
    <row r="8237" spans="1:21" x14ac:dyDescent="0.3">
      <c r="A8237" t="s">
        <v>164</v>
      </c>
      <c r="B8237" t="s">
        <v>20</v>
      </c>
      <c r="C8237" t="s">
        <v>54</v>
      </c>
      <c r="D8237" t="s">
        <v>384</v>
      </c>
      <c r="E8237" s="5" t="s">
        <v>516</v>
      </c>
      <c r="F8237">
        <v>11</v>
      </c>
      <c r="G8237" t="s">
        <v>400</v>
      </c>
      <c r="H8237">
        <v>22.4</v>
      </c>
      <c r="I8237">
        <f>ANAM[[#This Row],[VALOR Corregida]]/1000</f>
        <v>2.24E-2</v>
      </c>
      <c r="J8237" t="s">
        <v>167</v>
      </c>
      <c r="K8237" t="s">
        <v>24</v>
      </c>
      <c r="L8237" t="s">
        <v>398</v>
      </c>
      <c r="M8237" t="s">
        <v>471</v>
      </c>
      <c r="N8237">
        <v>-23.61722</v>
      </c>
      <c r="O8237">
        <v>-70.397220000000004</v>
      </c>
      <c r="P8237">
        <v>2</v>
      </c>
      <c r="Q8237">
        <v>2017</v>
      </c>
      <c r="R8237" s="2">
        <v>43066</v>
      </c>
      <c r="S8237" s="2">
        <v>43066</v>
      </c>
      <c r="T8237" s="2">
        <v>43080</v>
      </c>
      <c r="U8237" s="2"/>
    </row>
    <row r="8238" spans="1:21" x14ac:dyDescent="0.3">
      <c r="A8238" t="s">
        <v>164</v>
      </c>
      <c r="B8238" t="s">
        <v>20</v>
      </c>
      <c r="C8238" t="s">
        <v>54</v>
      </c>
      <c r="D8238" t="s">
        <v>384</v>
      </c>
      <c r="E8238" s="5" t="s">
        <v>516</v>
      </c>
      <c r="F8238">
        <v>11</v>
      </c>
      <c r="G8238" t="s">
        <v>401</v>
      </c>
      <c r="H8238">
        <v>10.9</v>
      </c>
      <c r="I8238">
        <f>ANAM[[#This Row],[VALOR Corregida]]/1000</f>
        <v>1.09E-2</v>
      </c>
      <c r="J8238" t="s">
        <v>167</v>
      </c>
      <c r="K8238" t="s">
        <v>24</v>
      </c>
      <c r="L8238" t="s">
        <v>398</v>
      </c>
      <c r="M8238" t="s">
        <v>471</v>
      </c>
      <c r="N8238">
        <v>-23.61722</v>
      </c>
      <c r="O8238">
        <v>-70.397220000000004</v>
      </c>
      <c r="P8238">
        <v>2</v>
      </c>
      <c r="Q8238">
        <v>2017</v>
      </c>
      <c r="R8238" s="2">
        <v>43066</v>
      </c>
      <c r="S8238" s="2">
        <v>43066</v>
      </c>
      <c r="T8238" s="2">
        <v>43080</v>
      </c>
      <c r="U8238" s="2"/>
    </row>
    <row r="8239" spans="1:21" x14ac:dyDescent="0.3">
      <c r="A8239" t="s">
        <v>164</v>
      </c>
      <c r="B8239" t="s">
        <v>20</v>
      </c>
      <c r="C8239" t="s">
        <v>54</v>
      </c>
      <c r="D8239" t="s">
        <v>384</v>
      </c>
      <c r="E8239" s="5" t="s">
        <v>516</v>
      </c>
      <c r="F8239">
        <v>11</v>
      </c>
      <c r="G8239" t="s">
        <v>402</v>
      </c>
      <c r="H8239">
        <v>1.1000000000000001</v>
      </c>
      <c r="I8239">
        <f>ANAM[[#This Row],[VALOR Corregida]]/1000</f>
        <v>1.1000000000000001E-3</v>
      </c>
      <c r="J8239" t="s">
        <v>167</v>
      </c>
      <c r="K8239" t="s">
        <v>24</v>
      </c>
      <c r="L8239" t="s">
        <v>398</v>
      </c>
      <c r="M8239" t="s">
        <v>471</v>
      </c>
      <c r="N8239">
        <v>-23.61722</v>
      </c>
      <c r="O8239">
        <v>-70.397220000000004</v>
      </c>
      <c r="P8239">
        <v>2</v>
      </c>
      <c r="Q8239">
        <v>2017</v>
      </c>
      <c r="R8239" s="2">
        <v>43066</v>
      </c>
      <c r="S8239" s="2">
        <v>43066</v>
      </c>
      <c r="T8239" s="2">
        <v>43080</v>
      </c>
      <c r="U8239" s="2"/>
    </row>
    <row r="8240" spans="1:21" x14ac:dyDescent="0.3">
      <c r="A8240" t="s">
        <v>164</v>
      </c>
      <c r="B8240" t="s">
        <v>20</v>
      </c>
      <c r="C8240" t="s">
        <v>54</v>
      </c>
      <c r="D8240" t="s">
        <v>384</v>
      </c>
      <c r="E8240" s="5" t="s">
        <v>516</v>
      </c>
      <c r="F8240">
        <v>11</v>
      </c>
      <c r="G8240" t="s">
        <v>403</v>
      </c>
      <c r="H8240">
        <v>19.3</v>
      </c>
      <c r="I8240">
        <f>ANAM[[#This Row],[VALOR Corregida]]/1000</f>
        <v>1.9300000000000001E-2</v>
      </c>
      <c r="J8240" t="s">
        <v>167</v>
      </c>
      <c r="K8240" t="s">
        <v>24</v>
      </c>
      <c r="L8240" t="s">
        <v>398</v>
      </c>
      <c r="M8240" t="s">
        <v>471</v>
      </c>
      <c r="N8240">
        <v>-23.61722</v>
      </c>
      <c r="O8240">
        <v>-70.397220000000004</v>
      </c>
      <c r="P8240">
        <v>2</v>
      </c>
      <c r="Q8240">
        <v>2017</v>
      </c>
      <c r="R8240" s="2">
        <v>43066</v>
      </c>
      <c r="S8240" s="2">
        <v>43066</v>
      </c>
      <c r="T8240" s="2">
        <v>43080</v>
      </c>
      <c r="U8240" s="2"/>
    </row>
    <row r="8241" spans="1:21" x14ac:dyDescent="0.3">
      <c r="A8241" t="s">
        <v>164</v>
      </c>
      <c r="B8241" t="s">
        <v>20</v>
      </c>
      <c r="C8241" t="s">
        <v>54</v>
      </c>
      <c r="D8241" t="s">
        <v>384</v>
      </c>
      <c r="E8241" s="5" t="s">
        <v>516</v>
      </c>
      <c r="F8241">
        <v>11</v>
      </c>
      <c r="G8241" t="s">
        <v>404</v>
      </c>
      <c r="H8241">
        <v>1.9</v>
      </c>
      <c r="I8241">
        <f>ANAM[[#This Row],[VALOR Corregida]]/1000</f>
        <v>1.9E-3</v>
      </c>
      <c r="J8241" t="s">
        <v>155</v>
      </c>
      <c r="K8241" t="s">
        <v>24</v>
      </c>
      <c r="L8241" t="s">
        <v>398</v>
      </c>
      <c r="M8241" t="s">
        <v>471</v>
      </c>
      <c r="N8241">
        <v>-23.61722</v>
      </c>
      <c r="O8241">
        <v>-70.397220000000004</v>
      </c>
      <c r="P8241">
        <v>2</v>
      </c>
      <c r="Q8241">
        <v>2017</v>
      </c>
      <c r="R8241" s="2">
        <v>43066</v>
      </c>
      <c r="S8241" s="2">
        <v>43066</v>
      </c>
      <c r="T8241" s="2">
        <v>43080</v>
      </c>
      <c r="U8241" s="2"/>
    </row>
    <row r="8242" spans="1:21" x14ac:dyDescent="0.3">
      <c r="A8242" t="s">
        <v>164</v>
      </c>
      <c r="B8242" t="s">
        <v>20</v>
      </c>
      <c r="C8242" t="s">
        <v>54</v>
      </c>
      <c r="D8242" t="s">
        <v>208</v>
      </c>
      <c r="E8242" s="5" t="s">
        <v>516</v>
      </c>
      <c r="F8242">
        <v>0</v>
      </c>
      <c r="G8242" t="s">
        <v>46</v>
      </c>
      <c r="H8242">
        <v>26.722000000000001</v>
      </c>
      <c r="I8242">
        <f>ANAM[[#This Row],[VALOR Corregida]]/1000</f>
        <v>2.6722000000000003E-2</v>
      </c>
      <c r="J8242" t="s">
        <v>155</v>
      </c>
      <c r="K8242" t="s">
        <v>24</v>
      </c>
      <c r="L8242" t="s">
        <v>121</v>
      </c>
      <c r="M8242" t="s">
        <v>250</v>
      </c>
      <c r="N8242">
        <v>-23.61722</v>
      </c>
      <c r="O8242">
        <v>-70.397220000000004</v>
      </c>
      <c r="P8242">
        <v>1</v>
      </c>
      <c r="Q8242">
        <v>1999</v>
      </c>
      <c r="R8242" s="2">
        <v>36208</v>
      </c>
      <c r="S8242" s="2">
        <v>36208</v>
      </c>
      <c r="T8242" s="2">
        <v>36208</v>
      </c>
      <c r="U8242" s="2"/>
    </row>
    <row r="8243" spans="1:21" x14ac:dyDescent="0.3">
      <c r="A8243" t="s">
        <v>164</v>
      </c>
      <c r="B8243" t="s">
        <v>20</v>
      </c>
      <c r="C8243" t="s">
        <v>54</v>
      </c>
      <c r="D8243" t="s">
        <v>208</v>
      </c>
      <c r="E8243" s="5" t="s">
        <v>516</v>
      </c>
      <c r="F8243">
        <v>0</v>
      </c>
      <c r="G8243" t="s">
        <v>46</v>
      </c>
      <c r="H8243">
        <v>104.44</v>
      </c>
      <c r="I8243">
        <f>ANAM[[#This Row],[VALOR Corregida]]/1000</f>
        <v>0.10443999999999999</v>
      </c>
      <c r="J8243" t="s">
        <v>155</v>
      </c>
      <c r="K8243" t="s">
        <v>24</v>
      </c>
      <c r="L8243" t="s">
        <v>121</v>
      </c>
      <c r="M8243" t="s">
        <v>259</v>
      </c>
      <c r="N8243">
        <v>-23.61722</v>
      </c>
      <c r="O8243">
        <v>-70.397220000000004</v>
      </c>
      <c r="P8243">
        <v>2</v>
      </c>
      <c r="Q8243">
        <v>1999</v>
      </c>
      <c r="R8243" s="2">
        <v>36433</v>
      </c>
      <c r="S8243" s="2">
        <v>36433</v>
      </c>
      <c r="T8243" s="2">
        <v>36433</v>
      </c>
      <c r="U8243" s="2"/>
    </row>
    <row r="8244" spans="1:21" x14ac:dyDescent="0.3">
      <c r="A8244" t="s">
        <v>164</v>
      </c>
      <c r="B8244" t="s">
        <v>20</v>
      </c>
      <c r="C8244" t="s">
        <v>54</v>
      </c>
      <c r="D8244" t="s">
        <v>384</v>
      </c>
      <c r="E8244" s="5" t="s">
        <v>516</v>
      </c>
      <c r="F8244">
        <v>11</v>
      </c>
      <c r="G8244" t="s">
        <v>406</v>
      </c>
      <c r="H8244">
        <v>2</v>
      </c>
      <c r="I8244">
        <f>ANAM[[#This Row],[VALOR Corregida]]/1000</f>
        <v>2E-3</v>
      </c>
      <c r="J8244" t="s">
        <v>167</v>
      </c>
      <c r="K8244" t="s">
        <v>24</v>
      </c>
      <c r="L8244" t="s">
        <v>398</v>
      </c>
      <c r="M8244" t="s">
        <v>471</v>
      </c>
      <c r="N8244">
        <v>-23.61722</v>
      </c>
      <c r="O8244">
        <v>-70.397220000000004</v>
      </c>
      <c r="P8244">
        <v>2</v>
      </c>
      <c r="Q8244">
        <v>2017</v>
      </c>
      <c r="R8244" s="2">
        <v>43066</v>
      </c>
      <c r="S8244" s="2">
        <v>43066</v>
      </c>
      <c r="T8244" s="2">
        <v>43080</v>
      </c>
      <c r="U8244" s="2"/>
    </row>
    <row r="8245" spans="1:21" x14ac:dyDescent="0.3">
      <c r="A8245" t="s">
        <v>164</v>
      </c>
      <c r="B8245" t="s">
        <v>20</v>
      </c>
      <c r="C8245" t="s">
        <v>54</v>
      </c>
      <c r="D8245" t="s">
        <v>384</v>
      </c>
      <c r="E8245" s="5" t="s">
        <v>516</v>
      </c>
      <c r="F8245">
        <v>11</v>
      </c>
      <c r="G8245" t="s">
        <v>37</v>
      </c>
      <c r="H8245">
        <v>186.2</v>
      </c>
      <c r="I8245">
        <f>ANAM[[#This Row],[VALOR Corregida]]/1000</f>
        <v>0.18619999999999998</v>
      </c>
      <c r="J8245" t="s">
        <v>155</v>
      </c>
      <c r="K8245" t="s">
        <v>24</v>
      </c>
      <c r="L8245" t="s">
        <v>398</v>
      </c>
      <c r="M8245" t="s">
        <v>471</v>
      </c>
      <c r="N8245">
        <v>-23.61722</v>
      </c>
      <c r="O8245">
        <v>-70.397220000000004</v>
      </c>
      <c r="P8245">
        <v>2</v>
      </c>
      <c r="Q8245">
        <v>2017</v>
      </c>
      <c r="R8245" s="2">
        <v>43066</v>
      </c>
      <c r="S8245" s="2">
        <v>43066</v>
      </c>
      <c r="T8245" s="2">
        <v>43080</v>
      </c>
      <c r="U8245" s="2"/>
    </row>
    <row r="8246" spans="1:21" x14ac:dyDescent="0.3">
      <c r="A8246" t="s">
        <v>164</v>
      </c>
      <c r="B8246" t="s">
        <v>20</v>
      </c>
      <c r="C8246" t="s">
        <v>54</v>
      </c>
      <c r="D8246" t="s">
        <v>384</v>
      </c>
      <c r="E8246" s="5" t="s">
        <v>516</v>
      </c>
      <c r="F8246">
        <v>11</v>
      </c>
      <c r="G8246" t="s">
        <v>407</v>
      </c>
      <c r="H8246">
        <v>19.5</v>
      </c>
      <c r="I8246">
        <f>ANAM[[#This Row],[VALOR Corregida]]/1000</f>
        <v>1.95E-2</v>
      </c>
      <c r="J8246" t="s">
        <v>167</v>
      </c>
      <c r="K8246" t="s">
        <v>24</v>
      </c>
      <c r="L8246" t="s">
        <v>398</v>
      </c>
      <c r="M8246" t="s">
        <v>471</v>
      </c>
      <c r="N8246">
        <v>-23.61722</v>
      </c>
      <c r="O8246">
        <v>-70.397220000000004</v>
      </c>
      <c r="P8246">
        <v>2</v>
      </c>
      <c r="Q8246">
        <v>2017</v>
      </c>
      <c r="R8246" s="2">
        <v>43066</v>
      </c>
      <c r="S8246" s="2">
        <v>43066</v>
      </c>
      <c r="T8246" s="2">
        <v>43080</v>
      </c>
      <c r="U8246" s="2"/>
    </row>
    <row r="8247" spans="1:21" x14ac:dyDescent="0.3">
      <c r="A8247" t="s">
        <v>164</v>
      </c>
      <c r="B8247" t="s">
        <v>20</v>
      </c>
      <c r="C8247" t="s">
        <v>54</v>
      </c>
      <c r="D8247" t="s">
        <v>384</v>
      </c>
      <c r="E8247" s="5" t="s">
        <v>516</v>
      </c>
      <c r="F8247">
        <v>11</v>
      </c>
      <c r="G8247" t="s">
        <v>129</v>
      </c>
      <c r="H8247">
        <v>1</v>
      </c>
      <c r="I8247">
        <f>ANAM[[#This Row],[VALOR Corregida]]/1000</f>
        <v>1E-3</v>
      </c>
      <c r="J8247" t="s">
        <v>155</v>
      </c>
      <c r="K8247" t="s">
        <v>315</v>
      </c>
      <c r="L8247" t="s">
        <v>398</v>
      </c>
      <c r="M8247" t="s">
        <v>471</v>
      </c>
      <c r="N8247">
        <v>-23.61722</v>
      </c>
      <c r="O8247">
        <v>-70.397220000000004</v>
      </c>
      <c r="P8247">
        <v>2</v>
      </c>
      <c r="Q8247">
        <v>2017</v>
      </c>
      <c r="R8247" s="2">
        <v>43066</v>
      </c>
      <c r="S8247" s="2">
        <v>43066</v>
      </c>
      <c r="T8247" s="2">
        <v>43080</v>
      </c>
      <c r="U8247" s="2"/>
    </row>
    <row r="8248" spans="1:21" x14ac:dyDescent="0.3">
      <c r="A8248" t="s">
        <v>164</v>
      </c>
      <c r="B8248" t="s">
        <v>20</v>
      </c>
      <c r="C8248" t="s">
        <v>54</v>
      </c>
      <c r="D8248" t="s">
        <v>384</v>
      </c>
      <c r="E8248" s="5" t="s">
        <v>516</v>
      </c>
      <c r="F8248">
        <v>11</v>
      </c>
      <c r="G8248" t="s">
        <v>408</v>
      </c>
      <c r="H8248">
        <v>136</v>
      </c>
      <c r="I8248">
        <f>ANAM[[#This Row],[VALOR Corregida]]/1000</f>
        <v>0.13600000000000001</v>
      </c>
      <c r="J8248" t="s">
        <v>155</v>
      </c>
      <c r="K8248" t="s">
        <v>24</v>
      </c>
      <c r="L8248" t="s">
        <v>398</v>
      </c>
      <c r="M8248" t="s">
        <v>471</v>
      </c>
      <c r="N8248">
        <v>-23.61722</v>
      </c>
      <c r="O8248">
        <v>-70.397220000000004</v>
      </c>
      <c r="P8248">
        <v>2</v>
      </c>
      <c r="Q8248">
        <v>2017</v>
      </c>
      <c r="R8248" s="2">
        <v>43066</v>
      </c>
      <c r="S8248" s="2">
        <v>43066</v>
      </c>
      <c r="T8248" s="2">
        <v>43080</v>
      </c>
      <c r="U8248" s="2"/>
    </row>
    <row r="8249" spans="1:21" x14ac:dyDescent="0.3">
      <c r="A8249" t="s">
        <v>164</v>
      </c>
      <c r="B8249" t="s">
        <v>20</v>
      </c>
      <c r="C8249" t="s">
        <v>54</v>
      </c>
      <c r="D8249" t="s">
        <v>384</v>
      </c>
      <c r="E8249" s="5" t="s">
        <v>516</v>
      </c>
      <c r="F8249">
        <v>11</v>
      </c>
      <c r="G8249" t="s">
        <v>216</v>
      </c>
      <c r="H8249">
        <v>136</v>
      </c>
      <c r="I8249">
        <f>ANAM[[#This Row],[VALOR Corregida]]/1000</f>
        <v>0.13600000000000001</v>
      </c>
      <c r="J8249" t="s">
        <v>155</v>
      </c>
      <c r="K8249" t="s">
        <v>24</v>
      </c>
      <c r="L8249" t="s">
        <v>398</v>
      </c>
      <c r="M8249" t="s">
        <v>471</v>
      </c>
      <c r="N8249">
        <v>-23.61722</v>
      </c>
      <c r="O8249">
        <v>-70.397220000000004</v>
      </c>
      <c r="P8249">
        <v>2</v>
      </c>
      <c r="Q8249">
        <v>2017</v>
      </c>
      <c r="R8249" s="2">
        <v>43066</v>
      </c>
      <c r="S8249" s="2">
        <v>43066</v>
      </c>
      <c r="T8249" s="2">
        <v>43080</v>
      </c>
      <c r="U8249" s="2"/>
    </row>
    <row r="8250" spans="1:21" x14ac:dyDescent="0.3">
      <c r="A8250" t="s">
        <v>164</v>
      </c>
      <c r="B8250" t="s">
        <v>20</v>
      </c>
      <c r="C8250" t="s">
        <v>54</v>
      </c>
      <c r="D8250" t="s">
        <v>384</v>
      </c>
      <c r="E8250" s="5" t="s">
        <v>516</v>
      </c>
      <c r="F8250">
        <v>11</v>
      </c>
      <c r="G8250" t="s">
        <v>409</v>
      </c>
      <c r="H8250">
        <v>0.05</v>
      </c>
      <c r="I8250">
        <f>ANAM[[#This Row],[VALOR Corregida]]/1000</f>
        <v>5.0000000000000002E-5</v>
      </c>
      <c r="J8250" t="s">
        <v>155</v>
      </c>
      <c r="K8250" t="s">
        <v>315</v>
      </c>
      <c r="L8250" t="s">
        <v>398</v>
      </c>
      <c r="M8250" t="s">
        <v>471</v>
      </c>
      <c r="N8250">
        <v>-23.61722</v>
      </c>
      <c r="O8250">
        <v>-70.397220000000004</v>
      </c>
      <c r="P8250">
        <v>2</v>
      </c>
      <c r="Q8250">
        <v>2017</v>
      </c>
      <c r="R8250" s="2">
        <v>43066</v>
      </c>
      <c r="S8250" s="2">
        <v>43066</v>
      </c>
      <c r="T8250" s="2">
        <v>43080</v>
      </c>
      <c r="U8250" s="2"/>
    </row>
    <row r="8251" spans="1:21" x14ac:dyDescent="0.3">
      <c r="A8251" t="s">
        <v>164</v>
      </c>
      <c r="B8251" t="s">
        <v>20</v>
      </c>
      <c r="C8251" t="s">
        <v>54</v>
      </c>
      <c r="D8251" t="s">
        <v>384</v>
      </c>
      <c r="E8251" s="5" t="s">
        <v>516</v>
      </c>
      <c r="F8251">
        <v>11</v>
      </c>
      <c r="G8251" t="s">
        <v>166</v>
      </c>
      <c r="H8251">
        <v>3</v>
      </c>
      <c r="I8251">
        <f>ANAM[[#This Row],[VALOR Corregida]]/1000</f>
        <v>3.0000000000000001E-3</v>
      </c>
      <c r="J8251" t="s">
        <v>167</v>
      </c>
      <c r="K8251" t="s">
        <v>24</v>
      </c>
      <c r="L8251" t="s">
        <v>398</v>
      </c>
      <c r="M8251" t="s">
        <v>471</v>
      </c>
      <c r="N8251">
        <v>-23.61722</v>
      </c>
      <c r="O8251">
        <v>-70.397220000000004</v>
      </c>
      <c r="P8251">
        <v>2</v>
      </c>
      <c r="Q8251">
        <v>2017</v>
      </c>
      <c r="R8251" s="2">
        <v>43066</v>
      </c>
      <c r="S8251" s="2">
        <v>43066</v>
      </c>
      <c r="T8251" s="2">
        <v>43080</v>
      </c>
      <c r="U8251" s="2"/>
    </row>
    <row r="8252" spans="1:21" x14ac:dyDescent="0.3">
      <c r="A8252" t="s">
        <v>164</v>
      </c>
      <c r="B8252" t="s">
        <v>20</v>
      </c>
      <c r="C8252" t="s">
        <v>54</v>
      </c>
      <c r="D8252" t="s">
        <v>384</v>
      </c>
      <c r="E8252" s="5" t="s">
        <v>516</v>
      </c>
      <c r="F8252">
        <v>11</v>
      </c>
      <c r="G8252" t="s">
        <v>39</v>
      </c>
      <c r="H8252">
        <v>0.16</v>
      </c>
      <c r="I8252">
        <f>ANAM[[#This Row],[VALOR Corregida]]/1000</f>
        <v>1.6000000000000001E-4</v>
      </c>
      <c r="J8252" t="s">
        <v>155</v>
      </c>
      <c r="K8252" t="s">
        <v>24</v>
      </c>
      <c r="L8252" t="s">
        <v>398</v>
      </c>
      <c r="M8252" t="s">
        <v>471</v>
      </c>
      <c r="N8252">
        <v>-23.61722</v>
      </c>
      <c r="O8252">
        <v>-70.397220000000004</v>
      </c>
      <c r="P8252">
        <v>2</v>
      </c>
      <c r="Q8252">
        <v>2017</v>
      </c>
      <c r="R8252" s="2">
        <v>43066</v>
      </c>
      <c r="S8252" s="2">
        <v>43066</v>
      </c>
      <c r="T8252" s="2">
        <v>43080</v>
      </c>
      <c r="U8252" s="2"/>
    </row>
    <row r="8253" spans="1:21" x14ac:dyDescent="0.3">
      <c r="A8253" t="s">
        <v>164</v>
      </c>
      <c r="B8253" t="s">
        <v>20</v>
      </c>
      <c r="C8253" t="s">
        <v>54</v>
      </c>
      <c r="D8253" t="s">
        <v>384</v>
      </c>
      <c r="E8253" s="5" t="s">
        <v>516</v>
      </c>
      <c r="F8253">
        <v>11</v>
      </c>
      <c r="G8253" t="s">
        <v>64</v>
      </c>
      <c r="H8253">
        <v>1224.5999999999999</v>
      </c>
      <c r="I8253">
        <f>ANAM[[#This Row],[VALOR Corregida]]/1000</f>
        <v>1.2245999999999999</v>
      </c>
      <c r="J8253" t="s">
        <v>155</v>
      </c>
      <c r="K8253" t="s">
        <v>24</v>
      </c>
      <c r="L8253" t="s">
        <v>398</v>
      </c>
      <c r="M8253" t="s">
        <v>471</v>
      </c>
      <c r="N8253">
        <v>-23.61722</v>
      </c>
      <c r="O8253">
        <v>-70.397220000000004</v>
      </c>
      <c r="P8253">
        <v>2</v>
      </c>
      <c r="Q8253">
        <v>2017</v>
      </c>
      <c r="R8253" s="2">
        <v>43066</v>
      </c>
      <c r="S8253" s="2">
        <v>43066</v>
      </c>
      <c r="T8253" s="2">
        <v>43080</v>
      </c>
      <c r="U8253" s="2"/>
    </row>
    <row r="8254" spans="1:21" x14ac:dyDescent="0.3">
      <c r="A8254" t="s">
        <v>164</v>
      </c>
      <c r="B8254" t="s">
        <v>20</v>
      </c>
      <c r="C8254" t="s">
        <v>153</v>
      </c>
      <c r="D8254" t="s">
        <v>219</v>
      </c>
      <c r="E8254" s="5" t="s">
        <v>525</v>
      </c>
      <c r="F8254">
        <v>0</v>
      </c>
      <c r="G8254" t="s">
        <v>46</v>
      </c>
      <c r="H8254">
        <v>10.175000000000001</v>
      </c>
      <c r="I8254">
        <f>ANAM[[#This Row],[VALOR Corregida]]/1000</f>
        <v>1.0175E-2</v>
      </c>
      <c r="J8254" t="s">
        <v>155</v>
      </c>
      <c r="K8254" t="s">
        <v>24</v>
      </c>
      <c r="L8254" t="s">
        <v>121</v>
      </c>
      <c r="M8254" t="s">
        <v>254</v>
      </c>
      <c r="N8254" s="7">
        <v>-23.626111000000002</v>
      </c>
      <c r="O8254" s="7">
        <v>-70.398332999999994</v>
      </c>
      <c r="P8254">
        <v>1</v>
      </c>
      <c r="Q8254">
        <v>1999</v>
      </c>
      <c r="R8254" s="2">
        <v>36208</v>
      </c>
      <c r="S8254" s="2">
        <v>36208</v>
      </c>
      <c r="T8254" s="2">
        <v>36208</v>
      </c>
      <c r="U8254" s="2"/>
    </row>
    <row r="8255" spans="1:21" x14ac:dyDescent="0.3">
      <c r="A8255" t="s">
        <v>164</v>
      </c>
      <c r="B8255" t="s">
        <v>20</v>
      </c>
      <c r="C8255" t="s">
        <v>179</v>
      </c>
      <c r="D8255" t="s">
        <v>388</v>
      </c>
      <c r="E8255" s="5" t="s">
        <v>511</v>
      </c>
      <c r="F8255">
        <v>3</v>
      </c>
      <c r="G8255" t="s">
        <v>397</v>
      </c>
      <c r="H8255">
        <v>24.7</v>
      </c>
      <c r="I8255">
        <f>ANAM[[#This Row],[VALOR Corregida]]/1000</f>
        <v>2.47E-2</v>
      </c>
      <c r="J8255" t="s">
        <v>167</v>
      </c>
      <c r="K8255" t="s">
        <v>24</v>
      </c>
      <c r="L8255" t="s">
        <v>398</v>
      </c>
      <c r="M8255" t="s">
        <v>471</v>
      </c>
      <c r="N8255" s="7">
        <v>-23.641940000000002</v>
      </c>
      <c r="O8255" s="7">
        <v>-70.399169999999998</v>
      </c>
      <c r="P8255">
        <v>2</v>
      </c>
      <c r="Q8255">
        <v>2017</v>
      </c>
      <c r="R8255" s="2">
        <v>43066</v>
      </c>
      <c r="S8255" s="2">
        <v>43066</v>
      </c>
      <c r="T8255" s="2">
        <v>43080</v>
      </c>
      <c r="U8255" s="2"/>
    </row>
    <row r="8256" spans="1:21" x14ac:dyDescent="0.3">
      <c r="A8256" t="s">
        <v>164</v>
      </c>
      <c r="B8256" t="s">
        <v>20</v>
      </c>
      <c r="C8256" t="s">
        <v>179</v>
      </c>
      <c r="D8256" t="s">
        <v>388</v>
      </c>
      <c r="E8256" s="5" t="s">
        <v>511</v>
      </c>
      <c r="F8256">
        <v>3</v>
      </c>
      <c r="G8256" t="s">
        <v>400</v>
      </c>
      <c r="H8256">
        <v>9.6</v>
      </c>
      <c r="I8256">
        <f>ANAM[[#This Row],[VALOR Corregida]]/1000</f>
        <v>9.5999999999999992E-3</v>
      </c>
      <c r="J8256" t="s">
        <v>167</v>
      </c>
      <c r="K8256" t="s">
        <v>24</v>
      </c>
      <c r="L8256" t="s">
        <v>398</v>
      </c>
      <c r="M8256" t="s">
        <v>471</v>
      </c>
      <c r="N8256" s="7">
        <v>-23.641940000000002</v>
      </c>
      <c r="O8256" s="7">
        <v>-70.399169999999998</v>
      </c>
      <c r="P8256">
        <v>2</v>
      </c>
      <c r="Q8256">
        <v>2017</v>
      </c>
      <c r="R8256" s="2">
        <v>43066</v>
      </c>
      <c r="S8256" s="2">
        <v>43066</v>
      </c>
      <c r="T8256" s="2">
        <v>43080</v>
      </c>
      <c r="U8256" s="2"/>
    </row>
    <row r="8257" spans="1:21" x14ac:dyDescent="0.3">
      <c r="A8257" t="s">
        <v>164</v>
      </c>
      <c r="B8257" t="s">
        <v>20</v>
      </c>
      <c r="C8257" t="s">
        <v>179</v>
      </c>
      <c r="D8257" t="s">
        <v>388</v>
      </c>
      <c r="E8257" s="5" t="s">
        <v>511</v>
      </c>
      <c r="F8257">
        <v>3</v>
      </c>
      <c r="G8257" t="s">
        <v>401</v>
      </c>
      <c r="H8257">
        <v>49.9</v>
      </c>
      <c r="I8257">
        <f>ANAM[[#This Row],[VALOR Corregida]]/1000</f>
        <v>4.99E-2</v>
      </c>
      <c r="J8257" t="s">
        <v>167</v>
      </c>
      <c r="K8257" t="s">
        <v>24</v>
      </c>
      <c r="L8257" t="s">
        <v>398</v>
      </c>
      <c r="M8257" t="s">
        <v>471</v>
      </c>
      <c r="N8257" s="7">
        <v>-23.641940000000002</v>
      </c>
      <c r="O8257" s="7">
        <v>-70.399169999999998</v>
      </c>
      <c r="P8257">
        <v>2</v>
      </c>
      <c r="Q8257">
        <v>2017</v>
      </c>
      <c r="R8257" s="2">
        <v>43066</v>
      </c>
      <c r="S8257" s="2">
        <v>43066</v>
      </c>
      <c r="T8257" s="2">
        <v>43080</v>
      </c>
      <c r="U8257" s="2"/>
    </row>
    <row r="8258" spans="1:21" x14ac:dyDescent="0.3">
      <c r="A8258" t="s">
        <v>164</v>
      </c>
      <c r="B8258" t="s">
        <v>20</v>
      </c>
      <c r="C8258" t="s">
        <v>179</v>
      </c>
      <c r="D8258" t="s">
        <v>388</v>
      </c>
      <c r="E8258" s="5" t="s">
        <v>511</v>
      </c>
      <c r="F8258">
        <v>3</v>
      </c>
      <c r="G8258" t="s">
        <v>402</v>
      </c>
      <c r="H8258">
        <v>6.1</v>
      </c>
      <c r="I8258">
        <f>ANAM[[#This Row],[VALOR Corregida]]/1000</f>
        <v>6.0999999999999995E-3</v>
      </c>
      <c r="J8258" t="s">
        <v>167</v>
      </c>
      <c r="K8258" t="s">
        <v>24</v>
      </c>
      <c r="L8258" t="s">
        <v>398</v>
      </c>
      <c r="M8258" t="s">
        <v>471</v>
      </c>
      <c r="N8258" s="7">
        <v>-23.641940000000002</v>
      </c>
      <c r="O8258" s="7">
        <v>-70.399169999999998</v>
      </c>
      <c r="P8258">
        <v>2</v>
      </c>
      <c r="Q8258">
        <v>2017</v>
      </c>
      <c r="R8258" s="2">
        <v>43066</v>
      </c>
      <c r="S8258" s="2">
        <v>43066</v>
      </c>
      <c r="T8258" s="2">
        <v>43080</v>
      </c>
      <c r="U8258" s="2"/>
    </row>
    <row r="8259" spans="1:21" x14ac:dyDescent="0.3">
      <c r="A8259" t="s">
        <v>164</v>
      </c>
      <c r="B8259" t="s">
        <v>20</v>
      </c>
      <c r="C8259" t="s">
        <v>179</v>
      </c>
      <c r="D8259" t="s">
        <v>388</v>
      </c>
      <c r="E8259" s="5" t="s">
        <v>511</v>
      </c>
      <c r="F8259">
        <v>3</v>
      </c>
      <c r="G8259" t="s">
        <v>403</v>
      </c>
      <c r="H8259">
        <v>2.7</v>
      </c>
      <c r="I8259">
        <f>ANAM[[#This Row],[VALOR Corregida]]/1000</f>
        <v>2.7000000000000001E-3</v>
      </c>
      <c r="J8259" t="s">
        <v>167</v>
      </c>
      <c r="K8259" t="s">
        <v>24</v>
      </c>
      <c r="L8259" t="s">
        <v>398</v>
      </c>
      <c r="M8259" t="s">
        <v>471</v>
      </c>
      <c r="N8259" s="7">
        <v>-23.641940000000002</v>
      </c>
      <c r="O8259" s="7">
        <v>-70.399169999999998</v>
      </c>
      <c r="P8259">
        <v>2</v>
      </c>
      <c r="Q8259">
        <v>2017</v>
      </c>
      <c r="R8259" s="2">
        <v>43066</v>
      </c>
      <c r="S8259" s="2">
        <v>43066</v>
      </c>
      <c r="T8259" s="2">
        <v>43080</v>
      </c>
      <c r="U8259" s="2"/>
    </row>
    <row r="8260" spans="1:21" x14ac:dyDescent="0.3">
      <c r="A8260" t="s">
        <v>164</v>
      </c>
      <c r="B8260" t="s">
        <v>20</v>
      </c>
      <c r="C8260" t="s">
        <v>179</v>
      </c>
      <c r="D8260" t="s">
        <v>388</v>
      </c>
      <c r="E8260" s="5" t="s">
        <v>511</v>
      </c>
      <c r="F8260">
        <v>3</v>
      </c>
      <c r="G8260" t="s">
        <v>404</v>
      </c>
      <c r="H8260">
        <v>38.700000000000003</v>
      </c>
      <c r="I8260">
        <f>ANAM[[#This Row],[VALOR Corregida]]/1000</f>
        <v>3.8700000000000005E-2</v>
      </c>
      <c r="J8260" t="s">
        <v>155</v>
      </c>
      <c r="K8260" t="s">
        <v>24</v>
      </c>
      <c r="L8260" t="s">
        <v>398</v>
      </c>
      <c r="M8260" t="s">
        <v>471</v>
      </c>
      <c r="N8260" s="7">
        <v>-23.641940000000002</v>
      </c>
      <c r="O8260" s="7">
        <v>-70.399169999999998</v>
      </c>
      <c r="P8260">
        <v>2</v>
      </c>
      <c r="Q8260">
        <v>2017</v>
      </c>
      <c r="R8260" s="2">
        <v>43066</v>
      </c>
      <c r="S8260" s="2">
        <v>43066</v>
      </c>
      <c r="T8260" s="2">
        <v>43080</v>
      </c>
      <c r="U8260" s="2"/>
    </row>
    <row r="8261" spans="1:21" x14ac:dyDescent="0.3">
      <c r="A8261" t="s">
        <v>164</v>
      </c>
      <c r="B8261" t="s">
        <v>20</v>
      </c>
      <c r="C8261" t="s">
        <v>153</v>
      </c>
      <c r="D8261" t="s">
        <v>219</v>
      </c>
      <c r="E8261" s="5" t="s">
        <v>525</v>
      </c>
      <c r="F8261">
        <v>0</v>
      </c>
      <c r="G8261" t="s">
        <v>46</v>
      </c>
      <c r="H8261">
        <v>123.66</v>
      </c>
      <c r="I8261">
        <f>ANAM[[#This Row],[VALOR Corregida]]/1000</f>
        <v>0.12365999999999999</v>
      </c>
      <c r="J8261" t="s">
        <v>155</v>
      </c>
      <c r="K8261" t="s">
        <v>24</v>
      </c>
      <c r="L8261" t="s">
        <v>121</v>
      </c>
      <c r="M8261" t="s">
        <v>263</v>
      </c>
      <c r="N8261" s="7">
        <v>-23.626111000000002</v>
      </c>
      <c r="O8261" s="7">
        <v>-70.398332999999994</v>
      </c>
      <c r="P8261">
        <v>2</v>
      </c>
      <c r="Q8261">
        <v>1999</v>
      </c>
      <c r="R8261" s="2">
        <v>36433</v>
      </c>
      <c r="S8261" s="2">
        <v>36433</v>
      </c>
      <c r="T8261" s="2">
        <v>36433</v>
      </c>
      <c r="U8261" s="2"/>
    </row>
    <row r="8262" spans="1:21" x14ac:dyDescent="0.3">
      <c r="A8262" t="s">
        <v>164</v>
      </c>
      <c r="B8262" t="s">
        <v>20</v>
      </c>
      <c r="C8262" t="s">
        <v>202</v>
      </c>
      <c r="D8262" t="s">
        <v>203</v>
      </c>
      <c r="E8262" s="5" t="s">
        <v>526</v>
      </c>
      <c r="F8262">
        <v>0</v>
      </c>
      <c r="G8262" t="s">
        <v>46</v>
      </c>
      <c r="H8262">
        <v>128.16</v>
      </c>
      <c r="I8262">
        <f>ANAM[[#This Row],[VALOR Corregida]]/1000</f>
        <v>0.12816</v>
      </c>
      <c r="J8262" t="s">
        <v>155</v>
      </c>
      <c r="K8262" t="s">
        <v>24</v>
      </c>
      <c r="L8262" t="s">
        <v>121</v>
      </c>
      <c r="M8262" t="s">
        <v>248</v>
      </c>
      <c r="N8262" s="7">
        <v>-23.633890000000001</v>
      </c>
      <c r="O8262" s="7">
        <v>-70.400000000000006</v>
      </c>
      <c r="P8262">
        <v>1</v>
      </c>
      <c r="Q8262">
        <v>1999</v>
      </c>
      <c r="R8262" s="2">
        <v>36208</v>
      </c>
      <c r="S8262" s="2">
        <v>36208</v>
      </c>
      <c r="T8262" s="2">
        <v>36208</v>
      </c>
      <c r="U8262" s="2"/>
    </row>
    <row r="8263" spans="1:21" x14ac:dyDescent="0.3">
      <c r="A8263" t="s">
        <v>164</v>
      </c>
      <c r="B8263" t="s">
        <v>20</v>
      </c>
      <c r="C8263" t="s">
        <v>179</v>
      </c>
      <c r="D8263" t="s">
        <v>388</v>
      </c>
      <c r="E8263" s="5" t="s">
        <v>511</v>
      </c>
      <c r="F8263">
        <v>3</v>
      </c>
      <c r="G8263" t="s">
        <v>406</v>
      </c>
      <c r="H8263">
        <v>0.7</v>
      </c>
      <c r="I8263">
        <f>ANAM[[#This Row],[VALOR Corregida]]/1000</f>
        <v>6.9999999999999999E-4</v>
      </c>
      <c r="J8263" t="s">
        <v>167</v>
      </c>
      <c r="K8263" t="s">
        <v>24</v>
      </c>
      <c r="L8263" t="s">
        <v>398</v>
      </c>
      <c r="M8263" t="s">
        <v>471</v>
      </c>
      <c r="N8263" s="7">
        <v>-23.641940000000002</v>
      </c>
      <c r="O8263" s="7">
        <v>-70.399169999999998</v>
      </c>
      <c r="P8263">
        <v>2</v>
      </c>
      <c r="Q8263">
        <v>2017</v>
      </c>
      <c r="R8263" s="2">
        <v>43066</v>
      </c>
      <c r="S8263" s="2">
        <v>43066</v>
      </c>
      <c r="T8263" s="2">
        <v>43080</v>
      </c>
      <c r="U8263" s="2"/>
    </row>
    <row r="8264" spans="1:21" x14ac:dyDescent="0.3">
      <c r="A8264" t="s">
        <v>164</v>
      </c>
      <c r="B8264" t="s">
        <v>20</v>
      </c>
      <c r="C8264" t="s">
        <v>179</v>
      </c>
      <c r="D8264" t="s">
        <v>388</v>
      </c>
      <c r="E8264" s="5" t="s">
        <v>511</v>
      </c>
      <c r="F8264">
        <v>3</v>
      </c>
      <c r="G8264" t="s">
        <v>37</v>
      </c>
      <c r="H8264">
        <v>321.3</v>
      </c>
      <c r="I8264">
        <f>ANAM[[#This Row],[VALOR Corregida]]/1000</f>
        <v>0.32130000000000003</v>
      </c>
      <c r="J8264" t="s">
        <v>155</v>
      </c>
      <c r="K8264" t="s">
        <v>24</v>
      </c>
      <c r="L8264" t="s">
        <v>398</v>
      </c>
      <c r="M8264" t="s">
        <v>471</v>
      </c>
      <c r="N8264" s="7">
        <v>-23.641940000000002</v>
      </c>
      <c r="O8264" s="7">
        <v>-70.399169999999998</v>
      </c>
      <c r="P8264">
        <v>2</v>
      </c>
      <c r="Q8264">
        <v>2017</v>
      </c>
      <c r="R8264" s="2">
        <v>43066</v>
      </c>
      <c r="S8264" s="2">
        <v>43066</v>
      </c>
      <c r="T8264" s="2">
        <v>43080</v>
      </c>
      <c r="U8264" s="2"/>
    </row>
    <row r="8265" spans="1:21" x14ac:dyDescent="0.3">
      <c r="A8265" t="s">
        <v>164</v>
      </c>
      <c r="B8265" t="s">
        <v>20</v>
      </c>
      <c r="C8265" t="s">
        <v>179</v>
      </c>
      <c r="D8265" t="s">
        <v>388</v>
      </c>
      <c r="E8265" s="5" t="s">
        <v>511</v>
      </c>
      <c r="F8265">
        <v>3</v>
      </c>
      <c r="G8265" t="s">
        <v>407</v>
      </c>
      <c r="H8265">
        <v>6.4</v>
      </c>
      <c r="I8265">
        <f>ANAM[[#This Row],[VALOR Corregida]]/1000</f>
        <v>6.4000000000000003E-3</v>
      </c>
      <c r="J8265" t="s">
        <v>167</v>
      </c>
      <c r="K8265" t="s">
        <v>24</v>
      </c>
      <c r="L8265" t="s">
        <v>398</v>
      </c>
      <c r="M8265" t="s">
        <v>471</v>
      </c>
      <c r="N8265" s="7">
        <v>-23.641940000000002</v>
      </c>
      <c r="O8265" s="7">
        <v>-70.399169999999998</v>
      </c>
      <c r="P8265">
        <v>2</v>
      </c>
      <c r="Q8265">
        <v>2017</v>
      </c>
      <c r="R8265" s="2">
        <v>43066</v>
      </c>
      <c r="S8265" s="2">
        <v>43066</v>
      </c>
      <c r="T8265" s="2">
        <v>43080</v>
      </c>
      <c r="U8265" s="2"/>
    </row>
    <row r="8266" spans="1:21" x14ac:dyDescent="0.3">
      <c r="A8266" t="s">
        <v>164</v>
      </c>
      <c r="B8266" t="s">
        <v>20</v>
      </c>
      <c r="C8266" t="s">
        <v>179</v>
      </c>
      <c r="D8266" t="s">
        <v>388</v>
      </c>
      <c r="E8266" s="5" t="s">
        <v>511</v>
      </c>
      <c r="F8266">
        <v>3</v>
      </c>
      <c r="G8266" t="s">
        <v>129</v>
      </c>
      <c r="H8266">
        <v>1</v>
      </c>
      <c r="I8266">
        <f>ANAM[[#This Row],[VALOR Corregida]]/1000</f>
        <v>1E-3</v>
      </c>
      <c r="J8266" t="s">
        <v>155</v>
      </c>
      <c r="K8266" t="s">
        <v>315</v>
      </c>
      <c r="L8266" t="s">
        <v>398</v>
      </c>
      <c r="M8266" t="s">
        <v>471</v>
      </c>
      <c r="N8266" s="7">
        <v>-23.641940000000002</v>
      </c>
      <c r="O8266" s="7">
        <v>-70.399169999999998</v>
      </c>
      <c r="P8266">
        <v>2</v>
      </c>
      <c r="Q8266">
        <v>2017</v>
      </c>
      <c r="R8266" s="2">
        <v>43066</v>
      </c>
      <c r="S8266" s="2">
        <v>43066</v>
      </c>
      <c r="T8266" s="2">
        <v>43080</v>
      </c>
      <c r="U8266" s="2"/>
    </row>
    <row r="8267" spans="1:21" x14ac:dyDescent="0.3">
      <c r="A8267" t="s">
        <v>164</v>
      </c>
      <c r="B8267" t="s">
        <v>20</v>
      </c>
      <c r="C8267" t="s">
        <v>179</v>
      </c>
      <c r="D8267" t="s">
        <v>388</v>
      </c>
      <c r="E8267" s="5" t="s">
        <v>511</v>
      </c>
      <c r="F8267">
        <v>3</v>
      </c>
      <c r="G8267" t="s">
        <v>408</v>
      </c>
      <c r="H8267">
        <v>132</v>
      </c>
      <c r="I8267">
        <f>ANAM[[#This Row],[VALOR Corregida]]/1000</f>
        <v>0.13200000000000001</v>
      </c>
      <c r="J8267" t="s">
        <v>155</v>
      </c>
      <c r="K8267" t="s">
        <v>24</v>
      </c>
      <c r="L8267" t="s">
        <v>398</v>
      </c>
      <c r="M8267" t="s">
        <v>471</v>
      </c>
      <c r="N8267" s="7">
        <v>-23.641940000000002</v>
      </c>
      <c r="O8267" s="7">
        <v>-70.399169999999998</v>
      </c>
      <c r="P8267">
        <v>2</v>
      </c>
      <c r="Q8267">
        <v>2017</v>
      </c>
      <c r="R8267" s="2">
        <v>43066</v>
      </c>
      <c r="S8267" s="2">
        <v>43066</v>
      </c>
      <c r="T8267" s="2">
        <v>43080</v>
      </c>
      <c r="U8267" s="2"/>
    </row>
    <row r="8268" spans="1:21" x14ac:dyDescent="0.3">
      <c r="A8268" t="s">
        <v>164</v>
      </c>
      <c r="B8268" t="s">
        <v>20</v>
      </c>
      <c r="C8268" t="s">
        <v>179</v>
      </c>
      <c r="D8268" t="s">
        <v>388</v>
      </c>
      <c r="E8268" s="5" t="s">
        <v>511</v>
      </c>
      <c r="F8268">
        <v>3</v>
      </c>
      <c r="G8268" t="s">
        <v>216</v>
      </c>
      <c r="H8268">
        <v>132</v>
      </c>
      <c r="I8268">
        <f>ANAM[[#This Row],[VALOR Corregida]]/1000</f>
        <v>0.13200000000000001</v>
      </c>
      <c r="J8268" t="s">
        <v>155</v>
      </c>
      <c r="K8268" t="s">
        <v>24</v>
      </c>
      <c r="L8268" t="s">
        <v>398</v>
      </c>
      <c r="M8268" t="s">
        <v>471</v>
      </c>
      <c r="N8268" s="7">
        <v>-23.641940000000002</v>
      </c>
      <c r="O8268" s="7">
        <v>-70.399169999999998</v>
      </c>
      <c r="P8268">
        <v>2</v>
      </c>
      <c r="Q8268">
        <v>2017</v>
      </c>
      <c r="R8268" s="2">
        <v>43066</v>
      </c>
      <c r="S8268" s="2">
        <v>43066</v>
      </c>
      <c r="T8268" s="2">
        <v>43080</v>
      </c>
      <c r="U8268" s="2"/>
    </row>
    <row r="8269" spans="1:21" x14ac:dyDescent="0.3">
      <c r="A8269" t="s">
        <v>164</v>
      </c>
      <c r="B8269" t="s">
        <v>20</v>
      </c>
      <c r="C8269" t="s">
        <v>179</v>
      </c>
      <c r="D8269" t="s">
        <v>388</v>
      </c>
      <c r="E8269" s="5" t="s">
        <v>511</v>
      </c>
      <c r="F8269">
        <v>3</v>
      </c>
      <c r="G8269" t="s">
        <v>409</v>
      </c>
      <c r="H8269">
        <v>0.05</v>
      </c>
      <c r="I8269">
        <f>ANAM[[#This Row],[VALOR Corregida]]/1000</f>
        <v>5.0000000000000002E-5</v>
      </c>
      <c r="J8269" t="s">
        <v>155</v>
      </c>
      <c r="K8269" t="s">
        <v>315</v>
      </c>
      <c r="L8269" t="s">
        <v>398</v>
      </c>
      <c r="M8269" t="s">
        <v>471</v>
      </c>
      <c r="N8269" s="7">
        <v>-23.641940000000002</v>
      </c>
      <c r="O8269" s="7">
        <v>-70.399169999999998</v>
      </c>
      <c r="P8269">
        <v>2</v>
      </c>
      <c r="Q8269">
        <v>2017</v>
      </c>
      <c r="R8269" s="2">
        <v>43066</v>
      </c>
      <c r="S8269" s="2">
        <v>43066</v>
      </c>
      <c r="T8269" s="2">
        <v>43080</v>
      </c>
      <c r="U8269" s="2"/>
    </row>
    <row r="8270" spans="1:21" x14ac:dyDescent="0.3">
      <c r="A8270" t="s">
        <v>164</v>
      </c>
      <c r="B8270" t="s">
        <v>20</v>
      </c>
      <c r="C8270" t="s">
        <v>179</v>
      </c>
      <c r="D8270" t="s">
        <v>388</v>
      </c>
      <c r="E8270" s="5" t="s">
        <v>511</v>
      </c>
      <c r="F8270">
        <v>3</v>
      </c>
      <c r="G8270" t="s">
        <v>166</v>
      </c>
      <c r="H8270">
        <v>2.6</v>
      </c>
      <c r="I8270">
        <f>ANAM[[#This Row],[VALOR Corregida]]/1000</f>
        <v>2.5999999999999999E-3</v>
      </c>
      <c r="J8270" t="s">
        <v>167</v>
      </c>
      <c r="K8270" t="s">
        <v>24</v>
      </c>
      <c r="L8270" t="s">
        <v>398</v>
      </c>
      <c r="M8270" t="s">
        <v>471</v>
      </c>
      <c r="N8270" s="7">
        <v>-23.641940000000002</v>
      </c>
      <c r="O8270" s="7">
        <v>-70.399169999999998</v>
      </c>
      <c r="P8270">
        <v>2</v>
      </c>
      <c r="Q8270">
        <v>2017</v>
      </c>
      <c r="R8270" s="2">
        <v>43066</v>
      </c>
      <c r="S8270" s="2">
        <v>43066</v>
      </c>
      <c r="T8270" s="2">
        <v>43080</v>
      </c>
      <c r="U8270" s="2"/>
    </row>
    <row r="8271" spans="1:21" x14ac:dyDescent="0.3">
      <c r="A8271" t="s">
        <v>164</v>
      </c>
      <c r="B8271" t="s">
        <v>20</v>
      </c>
      <c r="C8271" t="s">
        <v>179</v>
      </c>
      <c r="D8271" t="s">
        <v>388</v>
      </c>
      <c r="E8271" s="5" t="s">
        <v>511</v>
      </c>
      <c r="F8271">
        <v>3</v>
      </c>
      <c r="G8271" t="s">
        <v>39</v>
      </c>
      <c r="H8271">
        <v>0.14000000000000001</v>
      </c>
      <c r="I8271">
        <f>ANAM[[#This Row],[VALOR Corregida]]/1000</f>
        <v>1.4000000000000001E-4</v>
      </c>
      <c r="J8271" t="s">
        <v>155</v>
      </c>
      <c r="K8271" t="s">
        <v>24</v>
      </c>
      <c r="L8271" t="s">
        <v>398</v>
      </c>
      <c r="M8271" t="s">
        <v>471</v>
      </c>
      <c r="N8271" s="7">
        <v>-23.641940000000002</v>
      </c>
      <c r="O8271" s="7">
        <v>-70.399169999999998</v>
      </c>
      <c r="P8271">
        <v>2</v>
      </c>
      <c r="Q8271">
        <v>2017</v>
      </c>
      <c r="R8271" s="2">
        <v>43066</v>
      </c>
      <c r="S8271" s="2">
        <v>43066</v>
      </c>
      <c r="T8271" s="2">
        <v>43080</v>
      </c>
      <c r="U8271" s="2"/>
    </row>
    <row r="8272" spans="1:21" x14ac:dyDescent="0.3">
      <c r="A8272" t="s">
        <v>164</v>
      </c>
      <c r="B8272" t="s">
        <v>20</v>
      </c>
      <c r="C8272" t="s">
        <v>179</v>
      </c>
      <c r="D8272" t="s">
        <v>388</v>
      </c>
      <c r="E8272" s="5" t="s">
        <v>511</v>
      </c>
      <c r="F8272">
        <v>3</v>
      </c>
      <c r="G8272" t="s">
        <v>64</v>
      </c>
      <c r="H8272">
        <v>546.9</v>
      </c>
      <c r="I8272">
        <f>ANAM[[#This Row],[VALOR Corregida]]/1000</f>
        <v>0.54689999999999994</v>
      </c>
      <c r="J8272" t="s">
        <v>155</v>
      </c>
      <c r="K8272" t="s">
        <v>24</v>
      </c>
      <c r="L8272" t="s">
        <v>398</v>
      </c>
      <c r="M8272" t="s">
        <v>471</v>
      </c>
      <c r="N8272" s="7">
        <v>-23.641940000000002</v>
      </c>
      <c r="O8272" s="7">
        <v>-70.399169999999998</v>
      </c>
      <c r="P8272">
        <v>2</v>
      </c>
      <c r="Q8272">
        <v>2017</v>
      </c>
      <c r="R8272" s="2">
        <v>43066</v>
      </c>
      <c r="S8272" s="2">
        <v>43066</v>
      </c>
      <c r="T8272" s="2">
        <v>43080</v>
      </c>
      <c r="U8272" s="2"/>
    </row>
    <row r="8273" spans="1:21" x14ac:dyDescent="0.3">
      <c r="A8273" t="s">
        <v>164</v>
      </c>
      <c r="B8273" t="s">
        <v>20</v>
      </c>
      <c r="C8273" t="s">
        <v>54</v>
      </c>
      <c r="D8273" t="s">
        <v>208</v>
      </c>
      <c r="E8273" s="5" t="s">
        <v>516</v>
      </c>
      <c r="F8273">
        <v>0</v>
      </c>
      <c r="G8273" t="s">
        <v>47</v>
      </c>
      <c r="H8273">
        <v>44.2</v>
      </c>
      <c r="I8273">
        <f>ANAM[[#This Row],[VALOR Corregida]]/1000</f>
        <v>4.4200000000000003E-2</v>
      </c>
      <c r="J8273" t="s">
        <v>155</v>
      </c>
      <c r="K8273" t="s">
        <v>24</v>
      </c>
      <c r="L8273" t="s">
        <v>309</v>
      </c>
      <c r="M8273" t="s">
        <v>317</v>
      </c>
      <c r="N8273">
        <v>-23.61722</v>
      </c>
      <c r="O8273">
        <v>-70.397220000000004</v>
      </c>
      <c r="P8273">
        <v>2</v>
      </c>
      <c r="Q8273">
        <v>2002</v>
      </c>
      <c r="R8273" s="2">
        <v>37484</v>
      </c>
      <c r="S8273" s="2">
        <v>37484</v>
      </c>
      <c r="T8273" s="2">
        <v>37484</v>
      </c>
      <c r="U8273" s="2"/>
    </row>
    <row r="8274" spans="1:21" x14ac:dyDescent="0.3">
      <c r="A8274" t="s">
        <v>164</v>
      </c>
      <c r="B8274" t="s">
        <v>20</v>
      </c>
      <c r="C8274" t="s">
        <v>389</v>
      </c>
      <c r="D8274" t="s">
        <v>390</v>
      </c>
      <c r="E8274" s="5" t="s">
        <v>519</v>
      </c>
      <c r="F8274">
        <v>3</v>
      </c>
      <c r="G8274" t="s">
        <v>397</v>
      </c>
      <c r="H8274">
        <v>16</v>
      </c>
      <c r="I8274">
        <f>ANAM[[#This Row],[VALOR Corregida]]/1000</f>
        <v>1.6E-2</v>
      </c>
      <c r="J8274" t="s">
        <v>167</v>
      </c>
      <c r="K8274" t="s">
        <v>24</v>
      </c>
      <c r="L8274" t="s">
        <v>398</v>
      </c>
      <c r="M8274" t="s">
        <v>471</v>
      </c>
      <c r="N8274" s="7">
        <v>-23.648890000000002</v>
      </c>
      <c r="O8274" s="7">
        <v>-70.406940000000006</v>
      </c>
      <c r="P8274">
        <v>2</v>
      </c>
      <c r="Q8274">
        <v>2017</v>
      </c>
      <c r="R8274" s="2">
        <v>43066</v>
      </c>
      <c r="S8274" s="2">
        <v>43066</v>
      </c>
      <c r="T8274" s="2">
        <v>43080</v>
      </c>
      <c r="U8274" s="2"/>
    </row>
    <row r="8275" spans="1:21" x14ac:dyDescent="0.3">
      <c r="A8275" t="s">
        <v>164</v>
      </c>
      <c r="B8275" t="s">
        <v>20</v>
      </c>
      <c r="C8275" t="s">
        <v>389</v>
      </c>
      <c r="D8275" t="s">
        <v>390</v>
      </c>
      <c r="E8275" s="5" t="s">
        <v>519</v>
      </c>
      <c r="F8275">
        <v>3</v>
      </c>
      <c r="G8275" t="s">
        <v>400</v>
      </c>
      <c r="H8275">
        <v>13.2</v>
      </c>
      <c r="I8275">
        <f>ANAM[[#This Row],[VALOR Corregida]]/1000</f>
        <v>1.32E-2</v>
      </c>
      <c r="J8275" t="s">
        <v>167</v>
      </c>
      <c r="K8275" t="s">
        <v>24</v>
      </c>
      <c r="L8275" t="s">
        <v>398</v>
      </c>
      <c r="M8275" t="s">
        <v>471</v>
      </c>
      <c r="N8275" s="7">
        <v>-23.648890000000002</v>
      </c>
      <c r="O8275" s="7">
        <v>-70.406940000000006</v>
      </c>
      <c r="P8275">
        <v>2</v>
      </c>
      <c r="Q8275">
        <v>2017</v>
      </c>
      <c r="R8275" s="2">
        <v>43066</v>
      </c>
      <c r="S8275" s="2">
        <v>43066</v>
      </c>
      <c r="T8275" s="2">
        <v>43080</v>
      </c>
      <c r="U8275" s="2"/>
    </row>
    <row r="8276" spans="1:21" x14ac:dyDescent="0.3">
      <c r="A8276" t="s">
        <v>164</v>
      </c>
      <c r="B8276" t="s">
        <v>20</v>
      </c>
      <c r="C8276" t="s">
        <v>389</v>
      </c>
      <c r="D8276" t="s">
        <v>390</v>
      </c>
      <c r="E8276" s="5" t="s">
        <v>519</v>
      </c>
      <c r="F8276">
        <v>3</v>
      </c>
      <c r="G8276" t="s">
        <v>401</v>
      </c>
      <c r="H8276">
        <v>33.700000000000003</v>
      </c>
      <c r="I8276">
        <f>ANAM[[#This Row],[VALOR Corregida]]/1000</f>
        <v>3.3700000000000001E-2</v>
      </c>
      <c r="J8276" t="s">
        <v>167</v>
      </c>
      <c r="K8276" t="s">
        <v>24</v>
      </c>
      <c r="L8276" t="s">
        <v>398</v>
      </c>
      <c r="M8276" t="s">
        <v>471</v>
      </c>
      <c r="N8276" s="7">
        <v>-23.648890000000002</v>
      </c>
      <c r="O8276" s="7">
        <v>-70.406940000000006</v>
      </c>
      <c r="P8276">
        <v>2</v>
      </c>
      <c r="Q8276">
        <v>2017</v>
      </c>
      <c r="R8276" s="2">
        <v>43066</v>
      </c>
      <c r="S8276" s="2">
        <v>43066</v>
      </c>
      <c r="T8276" s="2">
        <v>43080</v>
      </c>
      <c r="U8276" s="2"/>
    </row>
    <row r="8277" spans="1:21" x14ac:dyDescent="0.3">
      <c r="A8277" t="s">
        <v>164</v>
      </c>
      <c r="B8277" t="s">
        <v>20</v>
      </c>
      <c r="C8277" t="s">
        <v>389</v>
      </c>
      <c r="D8277" t="s">
        <v>390</v>
      </c>
      <c r="E8277" s="5" t="s">
        <v>519</v>
      </c>
      <c r="F8277">
        <v>3</v>
      </c>
      <c r="G8277" t="s">
        <v>402</v>
      </c>
      <c r="H8277">
        <v>0</v>
      </c>
      <c r="I8277">
        <f>ANAM[[#This Row],[VALOR Corregida]]/1000</f>
        <v>0</v>
      </c>
      <c r="J8277" t="s">
        <v>167</v>
      </c>
      <c r="K8277" t="s">
        <v>24</v>
      </c>
      <c r="L8277" t="s">
        <v>398</v>
      </c>
      <c r="M8277" t="s">
        <v>471</v>
      </c>
      <c r="N8277" s="7">
        <v>-23.648890000000002</v>
      </c>
      <c r="O8277" s="7">
        <v>-70.406940000000006</v>
      </c>
      <c r="P8277">
        <v>2</v>
      </c>
      <c r="Q8277">
        <v>2017</v>
      </c>
      <c r="R8277" s="2">
        <v>43066</v>
      </c>
      <c r="S8277" s="2">
        <v>43066</v>
      </c>
      <c r="T8277" s="2">
        <v>43080</v>
      </c>
      <c r="U8277" s="2"/>
    </row>
    <row r="8278" spans="1:21" x14ac:dyDescent="0.3">
      <c r="A8278" t="s">
        <v>164</v>
      </c>
      <c r="B8278" t="s">
        <v>20</v>
      </c>
      <c r="C8278" t="s">
        <v>389</v>
      </c>
      <c r="D8278" t="s">
        <v>390</v>
      </c>
      <c r="E8278" s="5" t="s">
        <v>519</v>
      </c>
      <c r="F8278">
        <v>3</v>
      </c>
      <c r="G8278" t="s">
        <v>403</v>
      </c>
      <c r="H8278">
        <v>11.6</v>
      </c>
      <c r="I8278">
        <f>ANAM[[#This Row],[VALOR Corregida]]/1000</f>
        <v>1.1599999999999999E-2</v>
      </c>
      <c r="J8278" t="s">
        <v>167</v>
      </c>
      <c r="K8278" t="s">
        <v>24</v>
      </c>
      <c r="L8278" t="s">
        <v>398</v>
      </c>
      <c r="M8278" t="s">
        <v>471</v>
      </c>
      <c r="N8278" s="7">
        <v>-23.648890000000002</v>
      </c>
      <c r="O8278" s="7">
        <v>-70.406940000000006</v>
      </c>
      <c r="P8278">
        <v>2</v>
      </c>
      <c r="Q8278">
        <v>2017</v>
      </c>
      <c r="R8278" s="2">
        <v>43066</v>
      </c>
      <c r="S8278" s="2">
        <v>43066</v>
      </c>
      <c r="T8278" s="2">
        <v>43080</v>
      </c>
      <c r="U8278" s="2"/>
    </row>
    <row r="8279" spans="1:21" x14ac:dyDescent="0.3">
      <c r="A8279" t="s">
        <v>164</v>
      </c>
      <c r="B8279" t="s">
        <v>20</v>
      </c>
      <c r="C8279" t="s">
        <v>389</v>
      </c>
      <c r="D8279" t="s">
        <v>390</v>
      </c>
      <c r="E8279" s="5" t="s">
        <v>519</v>
      </c>
      <c r="F8279">
        <v>3</v>
      </c>
      <c r="G8279" t="s">
        <v>404</v>
      </c>
      <c r="H8279">
        <v>44.4</v>
      </c>
      <c r="I8279">
        <f>ANAM[[#This Row],[VALOR Corregida]]/1000</f>
        <v>4.4400000000000002E-2</v>
      </c>
      <c r="J8279" t="s">
        <v>155</v>
      </c>
      <c r="K8279" t="s">
        <v>24</v>
      </c>
      <c r="L8279" t="s">
        <v>398</v>
      </c>
      <c r="M8279" t="s">
        <v>471</v>
      </c>
      <c r="N8279" s="7">
        <v>-23.648890000000002</v>
      </c>
      <c r="O8279" s="7">
        <v>-70.406940000000006</v>
      </c>
      <c r="P8279">
        <v>2</v>
      </c>
      <c r="Q8279">
        <v>2017</v>
      </c>
      <c r="R8279" s="2">
        <v>43066</v>
      </c>
      <c r="S8279" s="2">
        <v>43066</v>
      </c>
      <c r="T8279" s="2">
        <v>43080</v>
      </c>
      <c r="U8279" s="2"/>
    </row>
    <row r="8280" spans="1:21" x14ac:dyDescent="0.3">
      <c r="A8280" t="s">
        <v>164</v>
      </c>
      <c r="B8280" t="s">
        <v>20</v>
      </c>
      <c r="C8280" t="s">
        <v>54</v>
      </c>
      <c r="D8280" t="s">
        <v>208</v>
      </c>
      <c r="E8280" s="5" t="s">
        <v>516</v>
      </c>
      <c r="F8280">
        <v>0</v>
      </c>
      <c r="G8280" t="s">
        <v>47</v>
      </c>
      <c r="H8280">
        <v>87.3</v>
      </c>
      <c r="I8280">
        <f>ANAM[[#This Row],[VALOR Corregida]]/1000</f>
        <v>8.7300000000000003E-2</v>
      </c>
      <c r="J8280" t="s">
        <v>155</v>
      </c>
      <c r="K8280" t="s">
        <v>24</v>
      </c>
      <c r="L8280" t="s">
        <v>309</v>
      </c>
      <c r="M8280" t="s">
        <v>318</v>
      </c>
      <c r="N8280">
        <v>-23.61722</v>
      </c>
      <c r="O8280">
        <v>-70.397220000000004</v>
      </c>
      <c r="P8280">
        <v>2</v>
      </c>
      <c r="Q8280">
        <v>2002</v>
      </c>
      <c r="R8280" s="2">
        <v>37580</v>
      </c>
      <c r="S8280" s="2">
        <v>37580</v>
      </c>
      <c r="T8280" s="2">
        <v>37580</v>
      </c>
      <c r="U8280" s="2"/>
    </row>
    <row r="8281" spans="1:21" x14ac:dyDescent="0.3">
      <c r="A8281" t="s">
        <v>164</v>
      </c>
      <c r="B8281" t="s">
        <v>20</v>
      </c>
      <c r="C8281" t="s">
        <v>213</v>
      </c>
      <c r="D8281" t="s">
        <v>214</v>
      </c>
      <c r="E8281" s="5" t="s">
        <v>519</v>
      </c>
      <c r="F8281">
        <v>0</v>
      </c>
      <c r="G8281" t="s">
        <v>47</v>
      </c>
      <c r="H8281">
        <v>112</v>
      </c>
      <c r="I8281">
        <f>ANAM[[#This Row],[VALOR Corregida]]/1000</f>
        <v>0.112</v>
      </c>
      <c r="J8281" t="s">
        <v>155</v>
      </c>
      <c r="K8281" t="s">
        <v>24</v>
      </c>
      <c r="L8281" t="s">
        <v>309</v>
      </c>
      <c r="M8281" t="s">
        <v>317</v>
      </c>
      <c r="N8281" s="7">
        <v>-23.648890000000002</v>
      </c>
      <c r="O8281" s="7">
        <v>-70.406940000000006</v>
      </c>
      <c r="P8281">
        <v>2</v>
      </c>
      <c r="Q8281">
        <v>2002</v>
      </c>
      <c r="R8281" s="2">
        <v>37484</v>
      </c>
      <c r="S8281" s="2">
        <v>37484</v>
      </c>
      <c r="T8281" s="2">
        <v>37484</v>
      </c>
      <c r="U8281" s="2"/>
    </row>
    <row r="8282" spans="1:21" x14ac:dyDescent="0.3">
      <c r="A8282" t="s">
        <v>164</v>
      </c>
      <c r="B8282" t="s">
        <v>20</v>
      </c>
      <c r="C8282" t="s">
        <v>389</v>
      </c>
      <c r="D8282" t="s">
        <v>390</v>
      </c>
      <c r="E8282" s="5" t="s">
        <v>519</v>
      </c>
      <c r="F8282">
        <v>3</v>
      </c>
      <c r="G8282" t="s">
        <v>406</v>
      </c>
      <c r="H8282">
        <v>16.899999999999999</v>
      </c>
      <c r="I8282">
        <f>ANAM[[#This Row],[VALOR Corregida]]/1000</f>
        <v>1.6899999999999998E-2</v>
      </c>
      <c r="J8282" t="s">
        <v>167</v>
      </c>
      <c r="K8282" t="s">
        <v>24</v>
      </c>
      <c r="L8282" t="s">
        <v>398</v>
      </c>
      <c r="M8282" t="s">
        <v>471</v>
      </c>
      <c r="N8282" s="7">
        <v>-23.648890000000002</v>
      </c>
      <c r="O8282" s="7">
        <v>-70.406940000000006</v>
      </c>
      <c r="P8282">
        <v>2</v>
      </c>
      <c r="Q8282">
        <v>2017</v>
      </c>
      <c r="R8282" s="2">
        <v>43066</v>
      </c>
      <c r="S8282" s="2">
        <v>43066</v>
      </c>
      <c r="T8282" s="2">
        <v>43080</v>
      </c>
      <c r="U8282" s="2"/>
    </row>
    <row r="8283" spans="1:21" x14ac:dyDescent="0.3">
      <c r="A8283" t="s">
        <v>164</v>
      </c>
      <c r="B8283" t="s">
        <v>20</v>
      </c>
      <c r="C8283" t="s">
        <v>389</v>
      </c>
      <c r="D8283" t="s">
        <v>390</v>
      </c>
      <c r="E8283" s="5" t="s">
        <v>519</v>
      </c>
      <c r="F8283">
        <v>3</v>
      </c>
      <c r="G8283" t="s">
        <v>37</v>
      </c>
      <c r="H8283">
        <v>202.2</v>
      </c>
      <c r="I8283">
        <f>ANAM[[#This Row],[VALOR Corregida]]/1000</f>
        <v>0.20219999999999999</v>
      </c>
      <c r="J8283" t="s">
        <v>155</v>
      </c>
      <c r="K8283" t="s">
        <v>24</v>
      </c>
      <c r="L8283" t="s">
        <v>398</v>
      </c>
      <c r="M8283" t="s">
        <v>471</v>
      </c>
      <c r="N8283" s="7">
        <v>-23.648890000000002</v>
      </c>
      <c r="O8283" s="7">
        <v>-70.406940000000006</v>
      </c>
      <c r="P8283">
        <v>2</v>
      </c>
      <c r="Q8283">
        <v>2017</v>
      </c>
      <c r="R8283" s="2">
        <v>43066</v>
      </c>
      <c r="S8283" s="2">
        <v>43066</v>
      </c>
      <c r="T8283" s="2">
        <v>43080</v>
      </c>
      <c r="U8283" s="2"/>
    </row>
    <row r="8284" spans="1:21" x14ac:dyDescent="0.3">
      <c r="A8284" t="s">
        <v>164</v>
      </c>
      <c r="B8284" t="s">
        <v>20</v>
      </c>
      <c r="C8284" t="s">
        <v>389</v>
      </c>
      <c r="D8284" t="s">
        <v>390</v>
      </c>
      <c r="E8284" s="5" t="s">
        <v>519</v>
      </c>
      <c r="F8284">
        <v>3</v>
      </c>
      <c r="G8284" t="s">
        <v>407</v>
      </c>
      <c r="H8284">
        <v>8.6</v>
      </c>
      <c r="I8284">
        <f>ANAM[[#This Row],[VALOR Corregida]]/1000</f>
        <v>8.6E-3</v>
      </c>
      <c r="J8284" t="s">
        <v>167</v>
      </c>
      <c r="K8284" t="s">
        <v>24</v>
      </c>
      <c r="L8284" t="s">
        <v>398</v>
      </c>
      <c r="M8284" t="s">
        <v>471</v>
      </c>
      <c r="N8284" s="7">
        <v>-23.648890000000002</v>
      </c>
      <c r="O8284" s="7">
        <v>-70.406940000000006</v>
      </c>
      <c r="P8284">
        <v>2</v>
      </c>
      <c r="Q8284">
        <v>2017</v>
      </c>
      <c r="R8284" s="2">
        <v>43066</v>
      </c>
      <c r="S8284" s="2">
        <v>43066</v>
      </c>
      <c r="T8284" s="2">
        <v>43080</v>
      </c>
      <c r="U8284" s="2"/>
    </row>
    <row r="8285" spans="1:21" x14ac:dyDescent="0.3">
      <c r="A8285" t="s">
        <v>164</v>
      </c>
      <c r="B8285" t="s">
        <v>20</v>
      </c>
      <c r="C8285" t="s">
        <v>389</v>
      </c>
      <c r="D8285" t="s">
        <v>390</v>
      </c>
      <c r="E8285" s="5" t="s">
        <v>519</v>
      </c>
      <c r="F8285">
        <v>3</v>
      </c>
      <c r="G8285" t="s">
        <v>129</v>
      </c>
      <c r="H8285">
        <v>1</v>
      </c>
      <c r="I8285">
        <f>ANAM[[#This Row],[VALOR Corregida]]/1000</f>
        <v>1E-3</v>
      </c>
      <c r="J8285" t="s">
        <v>155</v>
      </c>
      <c r="K8285" t="s">
        <v>315</v>
      </c>
      <c r="L8285" t="s">
        <v>398</v>
      </c>
      <c r="M8285" t="s">
        <v>471</v>
      </c>
      <c r="N8285" s="7">
        <v>-23.648890000000002</v>
      </c>
      <c r="O8285" s="7">
        <v>-70.406940000000006</v>
      </c>
      <c r="P8285">
        <v>2</v>
      </c>
      <c r="Q8285">
        <v>2017</v>
      </c>
      <c r="R8285" s="2">
        <v>43066</v>
      </c>
      <c r="S8285" s="2">
        <v>43066</v>
      </c>
      <c r="T8285" s="2">
        <v>43080</v>
      </c>
      <c r="U8285" s="2"/>
    </row>
    <row r="8286" spans="1:21" x14ac:dyDescent="0.3">
      <c r="A8286" t="s">
        <v>164</v>
      </c>
      <c r="B8286" t="s">
        <v>20</v>
      </c>
      <c r="C8286" t="s">
        <v>389</v>
      </c>
      <c r="D8286" t="s">
        <v>390</v>
      </c>
      <c r="E8286" s="5" t="s">
        <v>519</v>
      </c>
      <c r="F8286">
        <v>3</v>
      </c>
      <c r="G8286" t="s">
        <v>408</v>
      </c>
      <c r="H8286">
        <v>247</v>
      </c>
      <c r="I8286">
        <f>ANAM[[#This Row],[VALOR Corregida]]/1000</f>
        <v>0.247</v>
      </c>
      <c r="J8286" t="s">
        <v>155</v>
      </c>
      <c r="K8286" t="s">
        <v>24</v>
      </c>
      <c r="L8286" t="s">
        <v>398</v>
      </c>
      <c r="M8286" t="s">
        <v>471</v>
      </c>
      <c r="N8286" s="7">
        <v>-23.648890000000002</v>
      </c>
      <c r="O8286" s="7">
        <v>-70.406940000000006</v>
      </c>
      <c r="P8286">
        <v>2</v>
      </c>
      <c r="Q8286">
        <v>2017</v>
      </c>
      <c r="R8286" s="2">
        <v>43066</v>
      </c>
      <c r="S8286" s="2">
        <v>43066</v>
      </c>
      <c r="T8286" s="2">
        <v>43080</v>
      </c>
      <c r="U8286" s="2"/>
    </row>
    <row r="8287" spans="1:21" x14ac:dyDescent="0.3">
      <c r="A8287" t="s">
        <v>164</v>
      </c>
      <c r="B8287" t="s">
        <v>20</v>
      </c>
      <c r="C8287" t="s">
        <v>389</v>
      </c>
      <c r="D8287" t="s">
        <v>390</v>
      </c>
      <c r="E8287" s="5" t="s">
        <v>519</v>
      </c>
      <c r="F8287">
        <v>3</v>
      </c>
      <c r="G8287" t="s">
        <v>216</v>
      </c>
      <c r="H8287">
        <v>247</v>
      </c>
      <c r="I8287">
        <f>ANAM[[#This Row],[VALOR Corregida]]/1000</f>
        <v>0.247</v>
      </c>
      <c r="J8287" t="s">
        <v>155</v>
      </c>
      <c r="K8287" t="s">
        <v>24</v>
      </c>
      <c r="L8287" t="s">
        <v>398</v>
      </c>
      <c r="M8287" t="s">
        <v>471</v>
      </c>
      <c r="N8287" s="7">
        <v>-23.648890000000002</v>
      </c>
      <c r="O8287" s="7">
        <v>-70.406940000000006</v>
      </c>
      <c r="P8287">
        <v>2</v>
      </c>
      <c r="Q8287">
        <v>2017</v>
      </c>
      <c r="R8287" s="2">
        <v>43066</v>
      </c>
      <c r="S8287" s="2">
        <v>43066</v>
      </c>
      <c r="T8287" s="2">
        <v>43080</v>
      </c>
      <c r="U8287" s="2"/>
    </row>
    <row r="8288" spans="1:21" x14ac:dyDescent="0.3">
      <c r="A8288" t="s">
        <v>164</v>
      </c>
      <c r="B8288" t="s">
        <v>20</v>
      </c>
      <c r="C8288" t="s">
        <v>389</v>
      </c>
      <c r="D8288" t="s">
        <v>390</v>
      </c>
      <c r="E8288" s="5" t="s">
        <v>519</v>
      </c>
      <c r="F8288">
        <v>3</v>
      </c>
      <c r="G8288" t="s">
        <v>409</v>
      </c>
      <c r="H8288">
        <v>0.05</v>
      </c>
      <c r="I8288">
        <f>ANAM[[#This Row],[VALOR Corregida]]/1000</f>
        <v>5.0000000000000002E-5</v>
      </c>
      <c r="J8288" t="s">
        <v>155</v>
      </c>
      <c r="K8288" t="s">
        <v>315</v>
      </c>
      <c r="L8288" t="s">
        <v>398</v>
      </c>
      <c r="M8288" t="s">
        <v>471</v>
      </c>
      <c r="N8288" s="7">
        <v>-23.648890000000002</v>
      </c>
      <c r="O8288" s="7">
        <v>-70.406940000000006</v>
      </c>
      <c r="P8288">
        <v>2</v>
      </c>
      <c r="Q8288">
        <v>2017</v>
      </c>
      <c r="R8288" s="2">
        <v>43066</v>
      </c>
      <c r="S8288" s="2">
        <v>43066</v>
      </c>
      <c r="T8288" s="2">
        <v>43080</v>
      </c>
      <c r="U8288" s="2"/>
    </row>
    <row r="8289" spans="1:21" x14ac:dyDescent="0.3">
      <c r="A8289" t="s">
        <v>164</v>
      </c>
      <c r="B8289" t="s">
        <v>20</v>
      </c>
      <c r="C8289" t="s">
        <v>389</v>
      </c>
      <c r="D8289" t="s">
        <v>390</v>
      </c>
      <c r="E8289" s="5" t="s">
        <v>519</v>
      </c>
      <c r="F8289">
        <v>3</v>
      </c>
      <c r="G8289" t="s">
        <v>166</v>
      </c>
      <c r="H8289">
        <v>2.7</v>
      </c>
      <c r="I8289">
        <f>ANAM[[#This Row],[VALOR Corregida]]/1000</f>
        <v>2.7000000000000001E-3</v>
      </c>
      <c r="J8289" t="s">
        <v>167</v>
      </c>
      <c r="K8289" t="s">
        <v>24</v>
      </c>
      <c r="L8289" t="s">
        <v>398</v>
      </c>
      <c r="M8289" t="s">
        <v>471</v>
      </c>
      <c r="N8289" s="7">
        <v>-23.648890000000002</v>
      </c>
      <c r="O8289" s="7">
        <v>-70.406940000000006</v>
      </c>
      <c r="P8289">
        <v>2</v>
      </c>
      <c r="Q8289">
        <v>2017</v>
      </c>
      <c r="R8289" s="2">
        <v>43066</v>
      </c>
      <c r="S8289" s="2">
        <v>43066</v>
      </c>
      <c r="T8289" s="2">
        <v>43080</v>
      </c>
      <c r="U8289" s="2"/>
    </row>
    <row r="8290" spans="1:21" x14ac:dyDescent="0.3">
      <c r="A8290" t="s">
        <v>164</v>
      </c>
      <c r="B8290" t="s">
        <v>20</v>
      </c>
      <c r="C8290" t="s">
        <v>389</v>
      </c>
      <c r="D8290" t="s">
        <v>390</v>
      </c>
      <c r="E8290" s="5" t="s">
        <v>519</v>
      </c>
      <c r="F8290">
        <v>3</v>
      </c>
      <c r="G8290" t="s">
        <v>39</v>
      </c>
      <c r="H8290">
        <v>0.18</v>
      </c>
      <c r="I8290">
        <f>ANAM[[#This Row],[VALOR Corregida]]/1000</f>
        <v>1.7999999999999998E-4</v>
      </c>
      <c r="J8290" t="s">
        <v>155</v>
      </c>
      <c r="K8290" t="s">
        <v>24</v>
      </c>
      <c r="L8290" t="s">
        <v>398</v>
      </c>
      <c r="M8290" t="s">
        <v>471</v>
      </c>
      <c r="N8290" s="7">
        <v>-23.648890000000002</v>
      </c>
      <c r="O8290" s="7">
        <v>-70.406940000000006</v>
      </c>
      <c r="P8290">
        <v>2</v>
      </c>
      <c r="Q8290">
        <v>2017</v>
      </c>
      <c r="R8290" s="2">
        <v>43066</v>
      </c>
      <c r="S8290" s="2">
        <v>43066</v>
      </c>
      <c r="T8290" s="2">
        <v>43080</v>
      </c>
      <c r="U8290" s="2"/>
    </row>
    <row r="8291" spans="1:21" x14ac:dyDescent="0.3">
      <c r="A8291" t="s">
        <v>164</v>
      </c>
      <c r="B8291" t="s">
        <v>20</v>
      </c>
      <c r="C8291" t="s">
        <v>389</v>
      </c>
      <c r="D8291" t="s">
        <v>390</v>
      </c>
      <c r="E8291" s="5" t="s">
        <v>519</v>
      </c>
      <c r="F8291">
        <v>3</v>
      </c>
      <c r="G8291" t="s">
        <v>64</v>
      </c>
      <c r="H8291">
        <v>1651.7</v>
      </c>
      <c r="I8291">
        <f>ANAM[[#This Row],[VALOR Corregida]]/1000</f>
        <v>1.6516999999999999</v>
      </c>
      <c r="J8291" t="s">
        <v>155</v>
      </c>
      <c r="K8291" t="s">
        <v>24</v>
      </c>
      <c r="L8291" t="s">
        <v>398</v>
      </c>
      <c r="M8291" t="s">
        <v>471</v>
      </c>
      <c r="N8291" s="7">
        <v>-23.648890000000002</v>
      </c>
      <c r="O8291" s="7">
        <v>-70.406940000000006</v>
      </c>
      <c r="P8291">
        <v>2</v>
      </c>
      <c r="Q8291">
        <v>2017</v>
      </c>
      <c r="R8291" s="2">
        <v>43066</v>
      </c>
      <c r="S8291" s="2">
        <v>43066</v>
      </c>
      <c r="T8291" s="2">
        <v>43080</v>
      </c>
      <c r="U8291" s="2"/>
    </row>
    <row r="8292" spans="1:21" x14ac:dyDescent="0.3">
      <c r="A8292" t="s">
        <v>164</v>
      </c>
      <c r="B8292" t="s">
        <v>20</v>
      </c>
      <c r="C8292" t="s">
        <v>213</v>
      </c>
      <c r="D8292" t="s">
        <v>214</v>
      </c>
      <c r="E8292" s="5" t="s">
        <v>519</v>
      </c>
      <c r="F8292">
        <v>0</v>
      </c>
      <c r="G8292" t="s">
        <v>47</v>
      </c>
      <c r="H8292">
        <v>804</v>
      </c>
      <c r="I8292">
        <f>ANAM[[#This Row],[VALOR Corregida]]/1000</f>
        <v>0.80400000000000005</v>
      </c>
      <c r="J8292" t="s">
        <v>155</v>
      </c>
      <c r="K8292" t="s">
        <v>24</v>
      </c>
      <c r="L8292" t="s">
        <v>309</v>
      </c>
      <c r="M8292" t="s">
        <v>318</v>
      </c>
      <c r="N8292" s="7">
        <v>-23.648890000000002</v>
      </c>
      <c r="O8292" s="7">
        <v>-70.406940000000006</v>
      </c>
      <c r="P8292">
        <v>2</v>
      </c>
      <c r="Q8292">
        <v>2002</v>
      </c>
      <c r="R8292" s="2">
        <v>37580</v>
      </c>
      <c r="S8292" s="2">
        <v>37580</v>
      </c>
      <c r="T8292" s="2">
        <v>37580</v>
      </c>
      <c r="U8292" s="2"/>
    </row>
    <row r="8293" spans="1:21" x14ac:dyDescent="0.3">
      <c r="A8293" t="s">
        <v>164</v>
      </c>
      <c r="B8293" t="s">
        <v>20</v>
      </c>
      <c r="C8293" t="s">
        <v>210</v>
      </c>
      <c r="D8293" t="s">
        <v>391</v>
      </c>
      <c r="E8293" s="5" t="s">
        <v>527</v>
      </c>
      <c r="F8293">
        <v>7</v>
      </c>
      <c r="G8293" t="s">
        <v>397</v>
      </c>
      <c r="H8293">
        <v>6</v>
      </c>
      <c r="I8293">
        <f>ANAM[[#This Row],[VALOR Corregida]]/1000</f>
        <v>6.0000000000000001E-3</v>
      </c>
      <c r="J8293" t="s">
        <v>167</v>
      </c>
      <c r="K8293" t="s">
        <v>24</v>
      </c>
      <c r="L8293" t="s">
        <v>398</v>
      </c>
      <c r="M8293" t="s">
        <v>471</v>
      </c>
      <c r="N8293" s="7">
        <v>-23.664719999999999</v>
      </c>
      <c r="O8293" s="7">
        <v>-70.411389999999997</v>
      </c>
      <c r="P8293">
        <v>2</v>
      </c>
      <c r="Q8293">
        <v>2017</v>
      </c>
      <c r="R8293" s="2">
        <v>43066</v>
      </c>
      <c r="S8293" s="2">
        <v>43066</v>
      </c>
      <c r="T8293" s="2">
        <v>43080</v>
      </c>
      <c r="U8293" s="2"/>
    </row>
    <row r="8294" spans="1:21" x14ac:dyDescent="0.3">
      <c r="A8294" t="s">
        <v>164</v>
      </c>
      <c r="B8294" t="s">
        <v>20</v>
      </c>
      <c r="C8294" t="s">
        <v>210</v>
      </c>
      <c r="D8294" t="s">
        <v>391</v>
      </c>
      <c r="E8294" s="5" t="s">
        <v>527</v>
      </c>
      <c r="F8294">
        <v>7</v>
      </c>
      <c r="G8294" t="s">
        <v>400</v>
      </c>
      <c r="H8294">
        <v>30.2</v>
      </c>
      <c r="I8294">
        <f>ANAM[[#This Row],[VALOR Corregida]]/1000</f>
        <v>3.0199999999999998E-2</v>
      </c>
      <c r="J8294" t="s">
        <v>167</v>
      </c>
      <c r="K8294" t="s">
        <v>24</v>
      </c>
      <c r="L8294" t="s">
        <v>398</v>
      </c>
      <c r="M8294" t="s">
        <v>471</v>
      </c>
      <c r="N8294" s="7">
        <v>-23.664719999999999</v>
      </c>
      <c r="O8294" s="7">
        <v>-70.411389999999997</v>
      </c>
      <c r="P8294">
        <v>2</v>
      </c>
      <c r="Q8294">
        <v>2017</v>
      </c>
      <c r="R8294" s="2">
        <v>43066</v>
      </c>
      <c r="S8294" s="2">
        <v>43066</v>
      </c>
      <c r="T8294" s="2">
        <v>43080</v>
      </c>
      <c r="U8294" s="2"/>
    </row>
    <row r="8295" spans="1:21" x14ac:dyDescent="0.3">
      <c r="A8295" t="s">
        <v>164</v>
      </c>
      <c r="B8295" t="s">
        <v>20</v>
      </c>
      <c r="C8295" t="s">
        <v>210</v>
      </c>
      <c r="D8295" t="s">
        <v>391</v>
      </c>
      <c r="E8295" s="5" t="s">
        <v>527</v>
      </c>
      <c r="F8295">
        <v>7</v>
      </c>
      <c r="G8295" t="s">
        <v>401</v>
      </c>
      <c r="H8295">
        <v>2.1</v>
      </c>
      <c r="I8295">
        <f>ANAM[[#This Row],[VALOR Corregida]]/1000</f>
        <v>2.1000000000000003E-3</v>
      </c>
      <c r="J8295" t="s">
        <v>167</v>
      </c>
      <c r="K8295" t="s">
        <v>24</v>
      </c>
      <c r="L8295" t="s">
        <v>398</v>
      </c>
      <c r="M8295" t="s">
        <v>471</v>
      </c>
      <c r="N8295" s="7">
        <v>-23.664719999999999</v>
      </c>
      <c r="O8295" s="7">
        <v>-70.411389999999997</v>
      </c>
      <c r="P8295">
        <v>2</v>
      </c>
      <c r="Q8295">
        <v>2017</v>
      </c>
      <c r="R8295" s="2">
        <v>43066</v>
      </c>
      <c r="S8295" s="2">
        <v>43066</v>
      </c>
      <c r="T8295" s="2">
        <v>43080</v>
      </c>
      <c r="U8295" s="2"/>
    </row>
    <row r="8296" spans="1:21" x14ac:dyDescent="0.3">
      <c r="A8296" t="s">
        <v>164</v>
      </c>
      <c r="B8296" t="s">
        <v>20</v>
      </c>
      <c r="C8296" t="s">
        <v>210</v>
      </c>
      <c r="D8296" t="s">
        <v>391</v>
      </c>
      <c r="E8296" s="5" t="s">
        <v>527</v>
      </c>
      <c r="F8296">
        <v>7</v>
      </c>
      <c r="G8296" t="s">
        <v>402</v>
      </c>
      <c r="H8296">
        <v>0.2</v>
      </c>
      <c r="I8296">
        <f>ANAM[[#This Row],[VALOR Corregida]]/1000</f>
        <v>2.0000000000000001E-4</v>
      </c>
      <c r="J8296" t="s">
        <v>167</v>
      </c>
      <c r="K8296" t="s">
        <v>24</v>
      </c>
      <c r="L8296" t="s">
        <v>398</v>
      </c>
      <c r="M8296" t="s">
        <v>471</v>
      </c>
      <c r="N8296" s="7">
        <v>-23.664719999999999</v>
      </c>
      <c r="O8296" s="7">
        <v>-70.411389999999997</v>
      </c>
      <c r="P8296">
        <v>2</v>
      </c>
      <c r="Q8296">
        <v>2017</v>
      </c>
      <c r="R8296" s="2">
        <v>43066</v>
      </c>
      <c r="S8296" s="2">
        <v>43066</v>
      </c>
      <c r="T8296" s="2">
        <v>43080</v>
      </c>
      <c r="U8296" s="2"/>
    </row>
    <row r="8297" spans="1:21" x14ac:dyDescent="0.3">
      <c r="A8297" t="s">
        <v>164</v>
      </c>
      <c r="B8297" t="s">
        <v>20</v>
      </c>
      <c r="C8297" t="s">
        <v>210</v>
      </c>
      <c r="D8297" t="s">
        <v>391</v>
      </c>
      <c r="E8297" s="5" t="s">
        <v>527</v>
      </c>
      <c r="F8297">
        <v>7</v>
      </c>
      <c r="G8297" t="s">
        <v>403</v>
      </c>
      <c r="H8297">
        <v>40</v>
      </c>
      <c r="I8297">
        <f>ANAM[[#This Row],[VALOR Corregida]]/1000</f>
        <v>0.04</v>
      </c>
      <c r="J8297" t="s">
        <v>167</v>
      </c>
      <c r="K8297" t="s">
        <v>24</v>
      </c>
      <c r="L8297" t="s">
        <v>398</v>
      </c>
      <c r="M8297" t="s">
        <v>471</v>
      </c>
      <c r="N8297" s="7">
        <v>-23.664719999999999</v>
      </c>
      <c r="O8297" s="7">
        <v>-70.411389999999997</v>
      </c>
      <c r="P8297">
        <v>2</v>
      </c>
      <c r="Q8297">
        <v>2017</v>
      </c>
      <c r="R8297" s="2">
        <v>43066</v>
      </c>
      <c r="S8297" s="2">
        <v>43066</v>
      </c>
      <c r="T8297" s="2">
        <v>43080</v>
      </c>
      <c r="U8297" s="2"/>
    </row>
    <row r="8298" spans="1:21" x14ac:dyDescent="0.3">
      <c r="A8298" t="s">
        <v>164</v>
      </c>
      <c r="B8298" t="s">
        <v>20</v>
      </c>
      <c r="C8298" t="s">
        <v>210</v>
      </c>
      <c r="D8298" t="s">
        <v>391</v>
      </c>
      <c r="E8298" s="5" t="s">
        <v>527</v>
      </c>
      <c r="F8298">
        <v>7</v>
      </c>
      <c r="G8298" t="s">
        <v>404</v>
      </c>
      <c r="H8298">
        <v>0.9</v>
      </c>
      <c r="I8298">
        <f>ANAM[[#This Row],[VALOR Corregida]]/1000</f>
        <v>8.9999999999999998E-4</v>
      </c>
      <c r="J8298" t="s">
        <v>155</v>
      </c>
      <c r="K8298" t="s">
        <v>24</v>
      </c>
      <c r="L8298" t="s">
        <v>398</v>
      </c>
      <c r="M8298" t="s">
        <v>471</v>
      </c>
      <c r="N8298" s="7">
        <v>-23.664719999999999</v>
      </c>
      <c r="O8298" s="7">
        <v>-70.411389999999997</v>
      </c>
      <c r="P8298">
        <v>2</v>
      </c>
      <c r="Q8298">
        <v>2017</v>
      </c>
      <c r="R8298" s="2">
        <v>43066</v>
      </c>
      <c r="S8298" s="2">
        <v>43066</v>
      </c>
      <c r="T8298" s="2">
        <v>43080</v>
      </c>
      <c r="U8298" s="2"/>
    </row>
    <row r="8299" spans="1:21" x14ac:dyDescent="0.3">
      <c r="A8299" t="s">
        <v>164</v>
      </c>
      <c r="B8299" t="s">
        <v>20</v>
      </c>
      <c r="C8299" t="s">
        <v>202</v>
      </c>
      <c r="D8299" t="s">
        <v>203</v>
      </c>
      <c r="E8299" s="5" t="s">
        <v>526</v>
      </c>
      <c r="F8299">
        <v>0</v>
      </c>
      <c r="G8299" t="s">
        <v>46</v>
      </c>
      <c r="H8299">
        <v>820.33</v>
      </c>
      <c r="I8299">
        <f>ANAM[[#This Row],[VALOR Corregida]]/1000</f>
        <v>0.82033</v>
      </c>
      <c r="J8299" t="s">
        <v>155</v>
      </c>
      <c r="K8299" t="s">
        <v>24</v>
      </c>
      <c r="L8299" t="s">
        <v>121</v>
      </c>
      <c r="M8299" t="s">
        <v>257</v>
      </c>
      <c r="N8299" s="7">
        <v>-23.633890000000001</v>
      </c>
      <c r="O8299" s="7">
        <v>-70.400000000000006</v>
      </c>
      <c r="P8299">
        <v>2</v>
      </c>
      <c r="Q8299">
        <v>1999</v>
      </c>
      <c r="R8299" s="2">
        <v>36433</v>
      </c>
      <c r="S8299" s="2">
        <v>36433</v>
      </c>
      <c r="T8299" s="2">
        <v>36433</v>
      </c>
      <c r="U8299" s="2"/>
    </row>
    <row r="8300" spans="1:21" x14ac:dyDescent="0.3">
      <c r="A8300" t="s">
        <v>164</v>
      </c>
      <c r="B8300" t="s">
        <v>20</v>
      </c>
      <c r="C8300" t="s">
        <v>50</v>
      </c>
      <c r="D8300" t="s">
        <v>217</v>
      </c>
      <c r="E8300" s="5" t="s">
        <v>511</v>
      </c>
      <c r="F8300">
        <v>0</v>
      </c>
      <c r="G8300" t="s">
        <v>46</v>
      </c>
      <c r="H8300">
        <v>33.307000000000002</v>
      </c>
      <c r="I8300">
        <f>ANAM[[#This Row],[VALOR Corregida]]/1000</f>
        <v>3.3307000000000003E-2</v>
      </c>
      <c r="J8300" t="s">
        <v>155</v>
      </c>
      <c r="K8300" t="s">
        <v>24</v>
      </c>
      <c r="L8300" t="s">
        <v>121</v>
      </c>
      <c r="M8300" t="s">
        <v>253</v>
      </c>
      <c r="N8300" s="7">
        <v>-23.641940000000002</v>
      </c>
      <c r="O8300" s="7">
        <v>-70.399169999999998</v>
      </c>
      <c r="P8300">
        <v>1</v>
      </c>
      <c r="Q8300">
        <v>1999</v>
      </c>
      <c r="R8300" s="2">
        <v>36208</v>
      </c>
      <c r="S8300" s="2">
        <v>36208</v>
      </c>
      <c r="T8300" s="2">
        <v>36208</v>
      </c>
      <c r="U8300" s="2"/>
    </row>
    <row r="8301" spans="1:21" x14ac:dyDescent="0.3">
      <c r="A8301" t="s">
        <v>164</v>
      </c>
      <c r="B8301" t="s">
        <v>20</v>
      </c>
      <c r="C8301" t="s">
        <v>210</v>
      </c>
      <c r="D8301" t="s">
        <v>391</v>
      </c>
      <c r="E8301" s="5" t="s">
        <v>527</v>
      </c>
      <c r="F8301">
        <v>7</v>
      </c>
      <c r="G8301" t="s">
        <v>406</v>
      </c>
      <c r="H8301">
        <v>1.2</v>
      </c>
      <c r="I8301">
        <f>ANAM[[#This Row],[VALOR Corregida]]/1000</f>
        <v>1.1999999999999999E-3</v>
      </c>
      <c r="J8301" t="s">
        <v>167</v>
      </c>
      <c r="K8301" t="s">
        <v>24</v>
      </c>
      <c r="L8301" t="s">
        <v>398</v>
      </c>
      <c r="M8301" t="s">
        <v>471</v>
      </c>
      <c r="N8301" s="7">
        <v>-23.664719999999999</v>
      </c>
      <c r="O8301" s="7">
        <v>-70.411389999999997</v>
      </c>
      <c r="P8301">
        <v>2</v>
      </c>
      <c r="Q8301">
        <v>2017</v>
      </c>
      <c r="R8301" s="2">
        <v>43066</v>
      </c>
      <c r="S8301" s="2">
        <v>43066</v>
      </c>
      <c r="T8301" s="2">
        <v>43080</v>
      </c>
      <c r="U8301" s="2"/>
    </row>
    <row r="8302" spans="1:21" x14ac:dyDescent="0.3">
      <c r="A8302" t="s">
        <v>164</v>
      </c>
      <c r="B8302" t="s">
        <v>20</v>
      </c>
      <c r="C8302" t="s">
        <v>210</v>
      </c>
      <c r="D8302" t="s">
        <v>391</v>
      </c>
      <c r="E8302" s="5" t="s">
        <v>527</v>
      </c>
      <c r="F8302">
        <v>7</v>
      </c>
      <c r="G8302" t="s">
        <v>37</v>
      </c>
      <c r="H8302">
        <v>148.69999999999999</v>
      </c>
      <c r="I8302">
        <f>ANAM[[#This Row],[VALOR Corregida]]/1000</f>
        <v>0.1487</v>
      </c>
      <c r="J8302" t="s">
        <v>155</v>
      </c>
      <c r="K8302" t="s">
        <v>24</v>
      </c>
      <c r="L8302" t="s">
        <v>398</v>
      </c>
      <c r="M8302" t="s">
        <v>471</v>
      </c>
      <c r="N8302" s="7">
        <v>-23.664719999999999</v>
      </c>
      <c r="O8302" s="7">
        <v>-70.411389999999997</v>
      </c>
      <c r="P8302">
        <v>2</v>
      </c>
      <c r="Q8302">
        <v>2017</v>
      </c>
      <c r="R8302" s="2">
        <v>43066</v>
      </c>
      <c r="S8302" s="2">
        <v>43066</v>
      </c>
      <c r="T8302" s="2">
        <v>43080</v>
      </c>
      <c r="U8302" s="2"/>
    </row>
    <row r="8303" spans="1:21" x14ac:dyDescent="0.3">
      <c r="A8303" t="s">
        <v>164</v>
      </c>
      <c r="B8303" t="s">
        <v>20</v>
      </c>
      <c r="C8303" t="s">
        <v>210</v>
      </c>
      <c r="D8303" t="s">
        <v>391</v>
      </c>
      <c r="E8303" s="5" t="s">
        <v>527</v>
      </c>
      <c r="F8303">
        <v>7</v>
      </c>
      <c r="G8303" t="s">
        <v>407</v>
      </c>
      <c r="H8303">
        <v>20.2</v>
      </c>
      <c r="I8303">
        <f>ANAM[[#This Row],[VALOR Corregida]]/1000</f>
        <v>2.0199999999999999E-2</v>
      </c>
      <c r="J8303" t="s">
        <v>167</v>
      </c>
      <c r="K8303" t="s">
        <v>24</v>
      </c>
      <c r="L8303" t="s">
        <v>398</v>
      </c>
      <c r="M8303" t="s">
        <v>471</v>
      </c>
      <c r="N8303" s="7">
        <v>-23.664719999999999</v>
      </c>
      <c r="O8303" s="7">
        <v>-70.411389999999997</v>
      </c>
      <c r="P8303">
        <v>2</v>
      </c>
      <c r="Q8303">
        <v>2017</v>
      </c>
      <c r="R8303" s="2">
        <v>43066</v>
      </c>
      <c r="S8303" s="2">
        <v>43066</v>
      </c>
      <c r="T8303" s="2">
        <v>43080</v>
      </c>
      <c r="U8303" s="2"/>
    </row>
    <row r="8304" spans="1:21" x14ac:dyDescent="0.3">
      <c r="A8304" t="s">
        <v>164</v>
      </c>
      <c r="B8304" t="s">
        <v>20</v>
      </c>
      <c r="C8304" t="s">
        <v>210</v>
      </c>
      <c r="D8304" t="s">
        <v>391</v>
      </c>
      <c r="E8304" s="5" t="s">
        <v>527</v>
      </c>
      <c r="F8304">
        <v>7</v>
      </c>
      <c r="G8304" t="s">
        <v>129</v>
      </c>
      <c r="H8304">
        <v>1</v>
      </c>
      <c r="I8304">
        <f>ANAM[[#This Row],[VALOR Corregida]]/1000</f>
        <v>1E-3</v>
      </c>
      <c r="J8304" t="s">
        <v>155</v>
      </c>
      <c r="K8304" t="s">
        <v>315</v>
      </c>
      <c r="L8304" t="s">
        <v>398</v>
      </c>
      <c r="M8304" t="s">
        <v>471</v>
      </c>
      <c r="N8304" s="7">
        <v>-23.664719999999999</v>
      </c>
      <c r="O8304" s="7">
        <v>-70.411389999999997</v>
      </c>
      <c r="P8304">
        <v>2</v>
      </c>
      <c r="Q8304">
        <v>2017</v>
      </c>
      <c r="R8304" s="2">
        <v>43066</v>
      </c>
      <c r="S8304" s="2">
        <v>43066</v>
      </c>
      <c r="T8304" s="2">
        <v>43080</v>
      </c>
      <c r="U8304" s="2"/>
    </row>
    <row r="8305" spans="1:21" x14ac:dyDescent="0.3">
      <c r="A8305" t="s">
        <v>164</v>
      </c>
      <c r="B8305" t="s">
        <v>20</v>
      </c>
      <c r="C8305" t="s">
        <v>210</v>
      </c>
      <c r="D8305" t="s">
        <v>391</v>
      </c>
      <c r="E8305" s="5" t="s">
        <v>527</v>
      </c>
      <c r="F8305">
        <v>7</v>
      </c>
      <c r="G8305" t="s">
        <v>408</v>
      </c>
      <c r="H8305">
        <v>5</v>
      </c>
      <c r="I8305">
        <f>ANAM[[#This Row],[VALOR Corregida]]/1000</f>
        <v>5.0000000000000001E-3</v>
      </c>
      <c r="J8305" t="s">
        <v>155</v>
      </c>
      <c r="K8305" t="s">
        <v>315</v>
      </c>
      <c r="L8305" t="s">
        <v>398</v>
      </c>
      <c r="M8305" t="s">
        <v>471</v>
      </c>
      <c r="N8305" s="7">
        <v>-23.664719999999999</v>
      </c>
      <c r="O8305" s="7">
        <v>-70.411389999999997</v>
      </c>
      <c r="P8305">
        <v>2</v>
      </c>
      <c r="Q8305">
        <v>2017</v>
      </c>
      <c r="R8305" s="2">
        <v>43066</v>
      </c>
      <c r="S8305" s="2">
        <v>43066</v>
      </c>
      <c r="T8305" s="2">
        <v>43080</v>
      </c>
      <c r="U8305" s="2"/>
    </row>
    <row r="8306" spans="1:21" x14ac:dyDescent="0.3">
      <c r="A8306" t="s">
        <v>164</v>
      </c>
      <c r="B8306" t="s">
        <v>20</v>
      </c>
      <c r="C8306" t="s">
        <v>210</v>
      </c>
      <c r="D8306" t="s">
        <v>391</v>
      </c>
      <c r="E8306" s="5" t="s">
        <v>527</v>
      </c>
      <c r="F8306">
        <v>7</v>
      </c>
      <c r="G8306" t="s">
        <v>216</v>
      </c>
      <c r="H8306">
        <v>5</v>
      </c>
      <c r="I8306">
        <f>ANAM[[#This Row],[VALOR Corregida]]/1000</f>
        <v>5.0000000000000001E-3</v>
      </c>
      <c r="J8306" t="s">
        <v>155</v>
      </c>
      <c r="K8306" t="s">
        <v>315</v>
      </c>
      <c r="L8306" t="s">
        <v>398</v>
      </c>
      <c r="M8306" t="s">
        <v>471</v>
      </c>
      <c r="N8306" s="7">
        <v>-23.664719999999999</v>
      </c>
      <c r="O8306" s="7">
        <v>-70.411389999999997</v>
      </c>
      <c r="P8306">
        <v>2</v>
      </c>
      <c r="Q8306">
        <v>2017</v>
      </c>
      <c r="R8306" s="2">
        <v>43066</v>
      </c>
      <c r="S8306" s="2">
        <v>43066</v>
      </c>
      <c r="T8306" s="2">
        <v>43080</v>
      </c>
      <c r="U8306" s="2"/>
    </row>
    <row r="8307" spans="1:21" x14ac:dyDescent="0.3">
      <c r="A8307" t="s">
        <v>164</v>
      </c>
      <c r="B8307" t="s">
        <v>20</v>
      </c>
      <c r="C8307" t="s">
        <v>210</v>
      </c>
      <c r="D8307" t="s">
        <v>391</v>
      </c>
      <c r="E8307" s="5" t="s">
        <v>527</v>
      </c>
      <c r="F8307">
        <v>7</v>
      </c>
      <c r="G8307" t="s">
        <v>409</v>
      </c>
      <c r="H8307">
        <v>0.05</v>
      </c>
      <c r="I8307">
        <f>ANAM[[#This Row],[VALOR Corregida]]/1000</f>
        <v>5.0000000000000002E-5</v>
      </c>
      <c r="J8307" t="s">
        <v>155</v>
      </c>
      <c r="K8307" t="s">
        <v>315</v>
      </c>
      <c r="L8307" t="s">
        <v>398</v>
      </c>
      <c r="M8307" t="s">
        <v>471</v>
      </c>
      <c r="N8307" s="7">
        <v>-23.664719999999999</v>
      </c>
      <c r="O8307" s="7">
        <v>-70.411389999999997</v>
      </c>
      <c r="P8307">
        <v>2</v>
      </c>
      <c r="Q8307">
        <v>2017</v>
      </c>
      <c r="R8307" s="2">
        <v>43066</v>
      </c>
      <c r="S8307" s="2">
        <v>43066</v>
      </c>
      <c r="T8307" s="2">
        <v>43080</v>
      </c>
      <c r="U8307" s="2"/>
    </row>
    <row r="8308" spans="1:21" x14ac:dyDescent="0.3">
      <c r="A8308" t="s">
        <v>164</v>
      </c>
      <c r="B8308" t="s">
        <v>20</v>
      </c>
      <c r="C8308" t="s">
        <v>210</v>
      </c>
      <c r="D8308" t="s">
        <v>391</v>
      </c>
      <c r="E8308" s="5" t="s">
        <v>527</v>
      </c>
      <c r="F8308">
        <v>7</v>
      </c>
      <c r="G8308" t="s">
        <v>166</v>
      </c>
      <c r="H8308">
        <v>2.2999999999999998</v>
      </c>
      <c r="I8308">
        <f>ANAM[[#This Row],[VALOR Corregida]]/1000</f>
        <v>2.3E-3</v>
      </c>
      <c r="J8308" t="s">
        <v>167</v>
      </c>
      <c r="K8308" t="s">
        <v>24</v>
      </c>
      <c r="L8308" t="s">
        <v>398</v>
      </c>
      <c r="M8308" t="s">
        <v>471</v>
      </c>
      <c r="N8308" s="7">
        <v>-23.664719999999999</v>
      </c>
      <c r="O8308" s="7">
        <v>-70.411389999999997</v>
      </c>
      <c r="P8308">
        <v>2</v>
      </c>
      <c r="Q8308">
        <v>2017</v>
      </c>
      <c r="R8308" s="2">
        <v>43066</v>
      </c>
      <c r="S8308" s="2">
        <v>43066</v>
      </c>
      <c r="T8308" s="2">
        <v>43080</v>
      </c>
      <c r="U8308" s="2"/>
    </row>
    <row r="8309" spans="1:21" x14ac:dyDescent="0.3">
      <c r="A8309" t="s">
        <v>164</v>
      </c>
      <c r="B8309" t="s">
        <v>20</v>
      </c>
      <c r="C8309" t="s">
        <v>210</v>
      </c>
      <c r="D8309" t="s">
        <v>391</v>
      </c>
      <c r="E8309" s="5" t="s">
        <v>527</v>
      </c>
      <c r="F8309">
        <v>7</v>
      </c>
      <c r="G8309" t="s">
        <v>39</v>
      </c>
      <c r="H8309">
        <v>0.02</v>
      </c>
      <c r="I8309">
        <f>ANAM[[#This Row],[VALOR Corregida]]/1000</f>
        <v>2.0000000000000002E-5</v>
      </c>
      <c r="J8309" t="s">
        <v>155</v>
      </c>
      <c r="K8309" t="s">
        <v>24</v>
      </c>
      <c r="L8309" t="s">
        <v>398</v>
      </c>
      <c r="M8309" t="s">
        <v>471</v>
      </c>
      <c r="N8309" s="7">
        <v>-23.664719999999999</v>
      </c>
      <c r="O8309" s="7">
        <v>-70.411389999999997</v>
      </c>
      <c r="P8309">
        <v>2</v>
      </c>
      <c r="Q8309">
        <v>2017</v>
      </c>
      <c r="R8309" s="2">
        <v>43066</v>
      </c>
      <c r="S8309" s="2">
        <v>43066</v>
      </c>
      <c r="T8309" s="2">
        <v>43080</v>
      </c>
      <c r="U8309" s="2"/>
    </row>
    <row r="8310" spans="1:21" x14ac:dyDescent="0.3">
      <c r="A8310" t="s">
        <v>164</v>
      </c>
      <c r="B8310" t="s">
        <v>20</v>
      </c>
      <c r="C8310" t="s">
        <v>210</v>
      </c>
      <c r="D8310" t="s">
        <v>391</v>
      </c>
      <c r="E8310" s="5" t="s">
        <v>527</v>
      </c>
      <c r="F8310">
        <v>7</v>
      </c>
      <c r="G8310" t="s">
        <v>64</v>
      </c>
      <c r="H8310">
        <v>1705.9</v>
      </c>
      <c r="I8310">
        <f>ANAM[[#This Row],[VALOR Corregida]]/1000</f>
        <v>1.7059000000000002</v>
      </c>
      <c r="J8310" t="s">
        <v>155</v>
      </c>
      <c r="K8310" t="s">
        <v>24</v>
      </c>
      <c r="L8310" t="s">
        <v>398</v>
      </c>
      <c r="M8310" t="s">
        <v>471</v>
      </c>
      <c r="N8310" s="7">
        <v>-23.664719999999999</v>
      </c>
      <c r="O8310" s="7">
        <v>-70.411389999999997</v>
      </c>
      <c r="P8310">
        <v>2</v>
      </c>
      <c r="Q8310">
        <v>2017</v>
      </c>
      <c r="R8310" s="2">
        <v>43066</v>
      </c>
      <c r="S8310" s="2">
        <v>43066</v>
      </c>
      <c r="T8310" s="2">
        <v>43080</v>
      </c>
      <c r="U8310" s="2"/>
    </row>
    <row r="8311" spans="1:21" x14ac:dyDescent="0.3">
      <c r="A8311" t="s">
        <v>164</v>
      </c>
      <c r="B8311" t="s">
        <v>20</v>
      </c>
      <c r="C8311" t="s">
        <v>50</v>
      </c>
      <c r="D8311" t="s">
        <v>217</v>
      </c>
      <c r="E8311" s="5" t="s">
        <v>511</v>
      </c>
      <c r="F8311">
        <v>0</v>
      </c>
      <c r="G8311" t="s">
        <v>46</v>
      </c>
      <c r="H8311">
        <v>1140.02</v>
      </c>
      <c r="I8311">
        <f>ANAM[[#This Row],[VALOR Corregida]]/1000</f>
        <v>1.14002</v>
      </c>
      <c r="J8311" t="s">
        <v>155</v>
      </c>
      <c r="K8311" t="s">
        <v>24</v>
      </c>
      <c r="L8311" t="s">
        <v>121</v>
      </c>
      <c r="M8311" t="s">
        <v>262</v>
      </c>
      <c r="N8311" s="7">
        <v>-23.641940000000002</v>
      </c>
      <c r="O8311" s="7">
        <v>-70.399169999999998</v>
      </c>
      <c r="P8311">
        <v>2</v>
      </c>
      <c r="Q8311">
        <v>1999</v>
      </c>
      <c r="R8311" s="2">
        <v>36433</v>
      </c>
      <c r="S8311" s="2">
        <v>36433</v>
      </c>
      <c r="T8311" s="2">
        <v>36433</v>
      </c>
      <c r="U8311" s="2"/>
    </row>
    <row r="8312" spans="1:21" x14ac:dyDescent="0.3">
      <c r="A8312" t="s">
        <v>164</v>
      </c>
      <c r="B8312" t="s">
        <v>20</v>
      </c>
      <c r="C8312" t="s">
        <v>48</v>
      </c>
      <c r="D8312" t="s">
        <v>392</v>
      </c>
      <c r="E8312" s="5" t="s">
        <v>528</v>
      </c>
      <c r="F8312">
        <v>6</v>
      </c>
      <c r="G8312" t="s">
        <v>397</v>
      </c>
      <c r="H8312">
        <v>6.5</v>
      </c>
      <c r="I8312">
        <f>ANAM[[#This Row],[VALOR Corregida]]/1000</f>
        <v>6.4999999999999997E-3</v>
      </c>
      <c r="J8312" t="s">
        <v>167</v>
      </c>
      <c r="K8312" t="s">
        <v>24</v>
      </c>
      <c r="L8312" t="s">
        <v>398</v>
      </c>
      <c r="M8312" t="s">
        <v>471</v>
      </c>
      <c r="N8312" s="7">
        <v>-23.67</v>
      </c>
      <c r="O8312" s="7">
        <v>-70.40889</v>
      </c>
      <c r="P8312">
        <v>2</v>
      </c>
      <c r="Q8312">
        <v>2017</v>
      </c>
      <c r="R8312" s="2">
        <v>43066</v>
      </c>
      <c r="S8312" s="2">
        <v>43066</v>
      </c>
      <c r="T8312" s="2">
        <v>43080</v>
      </c>
      <c r="U8312" s="2"/>
    </row>
    <row r="8313" spans="1:21" x14ac:dyDescent="0.3">
      <c r="A8313" t="s">
        <v>164</v>
      </c>
      <c r="B8313" t="s">
        <v>20</v>
      </c>
      <c r="C8313" t="s">
        <v>48</v>
      </c>
      <c r="D8313" t="s">
        <v>392</v>
      </c>
      <c r="E8313" s="5" t="s">
        <v>528</v>
      </c>
      <c r="F8313">
        <v>6</v>
      </c>
      <c r="G8313" t="s">
        <v>400</v>
      </c>
      <c r="H8313">
        <v>26.9</v>
      </c>
      <c r="I8313">
        <f>ANAM[[#This Row],[VALOR Corregida]]/1000</f>
        <v>2.69E-2</v>
      </c>
      <c r="J8313" t="s">
        <v>167</v>
      </c>
      <c r="K8313" t="s">
        <v>24</v>
      </c>
      <c r="L8313" t="s">
        <v>398</v>
      </c>
      <c r="M8313" t="s">
        <v>471</v>
      </c>
      <c r="N8313" s="7">
        <v>-23.67</v>
      </c>
      <c r="O8313" s="7">
        <v>-70.40889</v>
      </c>
      <c r="P8313">
        <v>2</v>
      </c>
      <c r="Q8313">
        <v>2017</v>
      </c>
      <c r="R8313" s="2">
        <v>43066</v>
      </c>
      <c r="S8313" s="2">
        <v>43066</v>
      </c>
      <c r="T8313" s="2">
        <v>43080</v>
      </c>
      <c r="U8313" s="2"/>
    </row>
    <row r="8314" spans="1:21" x14ac:dyDescent="0.3">
      <c r="A8314" t="s">
        <v>164</v>
      </c>
      <c r="B8314" t="s">
        <v>20</v>
      </c>
      <c r="C8314" t="s">
        <v>48</v>
      </c>
      <c r="D8314" t="s">
        <v>392</v>
      </c>
      <c r="E8314" s="5" t="s">
        <v>528</v>
      </c>
      <c r="F8314">
        <v>6</v>
      </c>
      <c r="G8314" t="s">
        <v>401</v>
      </c>
      <c r="H8314">
        <v>2.2999999999999998</v>
      </c>
      <c r="I8314">
        <f>ANAM[[#This Row],[VALOR Corregida]]/1000</f>
        <v>2.3E-3</v>
      </c>
      <c r="J8314" t="s">
        <v>167</v>
      </c>
      <c r="K8314" t="s">
        <v>24</v>
      </c>
      <c r="L8314" t="s">
        <v>398</v>
      </c>
      <c r="M8314" t="s">
        <v>471</v>
      </c>
      <c r="N8314" s="7">
        <v>-23.67</v>
      </c>
      <c r="O8314" s="7">
        <v>-70.40889</v>
      </c>
      <c r="P8314">
        <v>2</v>
      </c>
      <c r="Q8314">
        <v>2017</v>
      </c>
      <c r="R8314" s="2">
        <v>43066</v>
      </c>
      <c r="S8314" s="2">
        <v>43066</v>
      </c>
      <c r="T8314" s="2">
        <v>43080</v>
      </c>
      <c r="U8314" s="2"/>
    </row>
    <row r="8315" spans="1:21" x14ac:dyDescent="0.3">
      <c r="A8315" t="s">
        <v>164</v>
      </c>
      <c r="B8315" t="s">
        <v>20</v>
      </c>
      <c r="C8315" t="s">
        <v>48</v>
      </c>
      <c r="D8315" t="s">
        <v>392</v>
      </c>
      <c r="E8315" s="5" t="s">
        <v>528</v>
      </c>
      <c r="F8315">
        <v>6</v>
      </c>
      <c r="G8315" t="s">
        <v>402</v>
      </c>
      <c r="H8315">
        <v>0.2</v>
      </c>
      <c r="I8315">
        <f>ANAM[[#This Row],[VALOR Corregida]]/1000</f>
        <v>2.0000000000000001E-4</v>
      </c>
      <c r="J8315" t="s">
        <v>167</v>
      </c>
      <c r="K8315" t="s">
        <v>24</v>
      </c>
      <c r="L8315" t="s">
        <v>398</v>
      </c>
      <c r="M8315" t="s">
        <v>471</v>
      </c>
      <c r="N8315" s="7">
        <v>-23.67</v>
      </c>
      <c r="O8315" s="7">
        <v>-70.40889</v>
      </c>
      <c r="P8315">
        <v>2</v>
      </c>
      <c r="Q8315">
        <v>2017</v>
      </c>
      <c r="R8315" s="2">
        <v>43066</v>
      </c>
      <c r="S8315" s="2">
        <v>43066</v>
      </c>
      <c r="T8315" s="2">
        <v>43080</v>
      </c>
      <c r="U8315" s="2"/>
    </row>
    <row r="8316" spans="1:21" x14ac:dyDescent="0.3">
      <c r="A8316" t="s">
        <v>164</v>
      </c>
      <c r="B8316" t="s">
        <v>20</v>
      </c>
      <c r="C8316" t="s">
        <v>48</v>
      </c>
      <c r="D8316" t="s">
        <v>392</v>
      </c>
      <c r="E8316" s="5" t="s">
        <v>528</v>
      </c>
      <c r="F8316">
        <v>6</v>
      </c>
      <c r="G8316" t="s">
        <v>403</v>
      </c>
      <c r="H8316">
        <v>37.5</v>
      </c>
      <c r="I8316">
        <f>ANAM[[#This Row],[VALOR Corregida]]/1000</f>
        <v>3.7499999999999999E-2</v>
      </c>
      <c r="J8316" t="s">
        <v>167</v>
      </c>
      <c r="K8316" t="s">
        <v>24</v>
      </c>
      <c r="L8316" t="s">
        <v>398</v>
      </c>
      <c r="M8316" t="s">
        <v>471</v>
      </c>
      <c r="N8316" s="7">
        <v>-23.67</v>
      </c>
      <c r="O8316" s="7">
        <v>-70.40889</v>
      </c>
      <c r="P8316">
        <v>2</v>
      </c>
      <c r="Q8316">
        <v>2017</v>
      </c>
      <c r="R8316" s="2">
        <v>43066</v>
      </c>
      <c r="S8316" s="2">
        <v>43066</v>
      </c>
      <c r="T8316" s="2">
        <v>43080</v>
      </c>
      <c r="U8316" s="2"/>
    </row>
    <row r="8317" spans="1:21" x14ac:dyDescent="0.3">
      <c r="A8317" t="s">
        <v>164</v>
      </c>
      <c r="B8317" t="s">
        <v>20</v>
      </c>
      <c r="C8317" t="s">
        <v>48</v>
      </c>
      <c r="D8317" t="s">
        <v>392</v>
      </c>
      <c r="E8317" s="5" t="s">
        <v>528</v>
      </c>
      <c r="F8317">
        <v>6</v>
      </c>
      <c r="G8317" t="s">
        <v>404</v>
      </c>
      <c r="H8317">
        <v>1.1000000000000001</v>
      </c>
      <c r="I8317">
        <f>ANAM[[#This Row],[VALOR Corregida]]/1000</f>
        <v>1.1000000000000001E-3</v>
      </c>
      <c r="J8317" t="s">
        <v>155</v>
      </c>
      <c r="K8317" t="s">
        <v>24</v>
      </c>
      <c r="L8317" t="s">
        <v>398</v>
      </c>
      <c r="M8317" t="s">
        <v>471</v>
      </c>
      <c r="N8317" s="7">
        <v>-23.67</v>
      </c>
      <c r="O8317" s="7">
        <v>-70.40889</v>
      </c>
      <c r="P8317">
        <v>2</v>
      </c>
      <c r="Q8317">
        <v>2017</v>
      </c>
      <c r="R8317" s="2">
        <v>43066</v>
      </c>
      <c r="S8317" s="2">
        <v>43066</v>
      </c>
      <c r="T8317" s="2">
        <v>43080</v>
      </c>
      <c r="U8317" s="2"/>
    </row>
    <row r="8318" spans="1:21" x14ac:dyDescent="0.3">
      <c r="A8318" t="s">
        <v>164</v>
      </c>
      <c r="B8318" t="s">
        <v>20</v>
      </c>
      <c r="C8318" t="s">
        <v>213</v>
      </c>
      <c r="D8318" t="s">
        <v>214</v>
      </c>
      <c r="E8318" s="5" t="s">
        <v>519</v>
      </c>
      <c r="F8318">
        <v>0</v>
      </c>
      <c r="G8318" t="s">
        <v>46</v>
      </c>
      <c r="H8318">
        <v>415.98399999999998</v>
      </c>
      <c r="I8318">
        <f>ANAM[[#This Row],[VALOR Corregida]]/1000</f>
        <v>0.41598399999999996</v>
      </c>
      <c r="J8318" t="s">
        <v>155</v>
      </c>
      <c r="K8318" t="s">
        <v>24</v>
      </c>
      <c r="L8318" t="s">
        <v>121</v>
      </c>
      <c r="M8318" t="s">
        <v>252</v>
      </c>
      <c r="N8318" s="7">
        <v>-23.648890000000002</v>
      </c>
      <c r="O8318" s="7">
        <v>-70.406940000000006</v>
      </c>
      <c r="P8318">
        <v>1</v>
      </c>
      <c r="Q8318">
        <v>1999</v>
      </c>
      <c r="R8318" s="2">
        <v>36208</v>
      </c>
      <c r="S8318" s="2">
        <v>36208</v>
      </c>
      <c r="T8318" s="2">
        <v>36208</v>
      </c>
      <c r="U8318" s="2"/>
    </row>
    <row r="8319" spans="1:21" x14ac:dyDescent="0.3">
      <c r="A8319" t="s">
        <v>164</v>
      </c>
      <c r="B8319" t="s">
        <v>20</v>
      </c>
      <c r="C8319" t="s">
        <v>213</v>
      </c>
      <c r="D8319" t="s">
        <v>214</v>
      </c>
      <c r="E8319" s="5" t="s">
        <v>519</v>
      </c>
      <c r="F8319">
        <v>0</v>
      </c>
      <c r="G8319" t="s">
        <v>46</v>
      </c>
      <c r="H8319">
        <v>998.14</v>
      </c>
      <c r="I8319">
        <f>ANAM[[#This Row],[VALOR Corregida]]/1000</f>
        <v>0.99814000000000003</v>
      </c>
      <c r="J8319" t="s">
        <v>155</v>
      </c>
      <c r="K8319" t="s">
        <v>24</v>
      </c>
      <c r="L8319" t="s">
        <v>121</v>
      </c>
      <c r="M8319" t="s">
        <v>261</v>
      </c>
      <c r="N8319" s="7">
        <v>-23.648890000000002</v>
      </c>
      <c r="O8319" s="7">
        <v>-70.406940000000006</v>
      </c>
      <c r="P8319">
        <v>2</v>
      </c>
      <c r="Q8319">
        <v>1999</v>
      </c>
      <c r="R8319" s="2">
        <v>36433</v>
      </c>
      <c r="S8319" s="2">
        <v>36433</v>
      </c>
      <c r="T8319" s="2">
        <v>36433</v>
      </c>
      <c r="U8319" s="2"/>
    </row>
    <row r="8320" spans="1:21" x14ac:dyDescent="0.3">
      <c r="A8320" t="s">
        <v>164</v>
      </c>
      <c r="B8320" t="s">
        <v>20</v>
      </c>
      <c r="C8320" t="s">
        <v>48</v>
      </c>
      <c r="D8320" t="s">
        <v>392</v>
      </c>
      <c r="E8320" s="5" t="s">
        <v>528</v>
      </c>
      <c r="F8320">
        <v>6</v>
      </c>
      <c r="G8320" t="s">
        <v>406</v>
      </c>
      <c r="H8320">
        <v>1.1000000000000001</v>
      </c>
      <c r="I8320">
        <f>ANAM[[#This Row],[VALOR Corregida]]/1000</f>
        <v>1.1000000000000001E-3</v>
      </c>
      <c r="J8320" t="s">
        <v>167</v>
      </c>
      <c r="K8320" t="s">
        <v>24</v>
      </c>
      <c r="L8320" t="s">
        <v>398</v>
      </c>
      <c r="M8320" t="s">
        <v>471</v>
      </c>
      <c r="N8320" s="7">
        <v>-23.67</v>
      </c>
      <c r="O8320" s="7">
        <v>-70.40889</v>
      </c>
      <c r="P8320">
        <v>2</v>
      </c>
      <c r="Q8320">
        <v>2017</v>
      </c>
      <c r="R8320" s="2">
        <v>43066</v>
      </c>
      <c r="S8320" s="2">
        <v>43066</v>
      </c>
      <c r="T8320" s="2">
        <v>43080</v>
      </c>
      <c r="U8320" s="2"/>
    </row>
    <row r="8321" spans="1:21" x14ac:dyDescent="0.3">
      <c r="A8321" t="s">
        <v>164</v>
      </c>
      <c r="B8321" t="s">
        <v>20</v>
      </c>
      <c r="C8321" t="s">
        <v>48</v>
      </c>
      <c r="D8321" t="s">
        <v>392</v>
      </c>
      <c r="E8321" s="5" t="s">
        <v>528</v>
      </c>
      <c r="F8321">
        <v>6</v>
      </c>
      <c r="G8321" t="s">
        <v>37</v>
      </c>
      <c r="H8321">
        <v>20.5</v>
      </c>
      <c r="I8321">
        <f>ANAM[[#This Row],[VALOR Corregida]]/1000</f>
        <v>2.0500000000000001E-2</v>
      </c>
      <c r="J8321" t="s">
        <v>155</v>
      </c>
      <c r="K8321" t="s">
        <v>24</v>
      </c>
      <c r="L8321" t="s">
        <v>398</v>
      </c>
      <c r="M8321" t="s">
        <v>471</v>
      </c>
      <c r="N8321" s="7">
        <v>-23.67</v>
      </c>
      <c r="O8321" s="7">
        <v>-70.40889</v>
      </c>
      <c r="P8321">
        <v>2</v>
      </c>
      <c r="Q8321">
        <v>2017</v>
      </c>
      <c r="R8321" s="2">
        <v>43066</v>
      </c>
      <c r="S8321" s="2">
        <v>43066</v>
      </c>
      <c r="T8321" s="2">
        <v>43080</v>
      </c>
      <c r="U8321" s="2"/>
    </row>
    <row r="8322" spans="1:21" x14ac:dyDescent="0.3">
      <c r="A8322" t="s">
        <v>164</v>
      </c>
      <c r="B8322" t="s">
        <v>20</v>
      </c>
      <c r="C8322" t="s">
        <v>48</v>
      </c>
      <c r="D8322" t="s">
        <v>392</v>
      </c>
      <c r="E8322" s="5" t="s">
        <v>528</v>
      </c>
      <c r="F8322">
        <v>6</v>
      </c>
      <c r="G8322" t="s">
        <v>407</v>
      </c>
      <c r="H8322">
        <v>25.5</v>
      </c>
      <c r="I8322">
        <f>ANAM[[#This Row],[VALOR Corregida]]/1000</f>
        <v>2.5499999999999998E-2</v>
      </c>
      <c r="J8322" t="s">
        <v>167</v>
      </c>
      <c r="K8322" t="s">
        <v>24</v>
      </c>
      <c r="L8322" t="s">
        <v>398</v>
      </c>
      <c r="M8322" t="s">
        <v>471</v>
      </c>
      <c r="N8322" s="7">
        <v>-23.67</v>
      </c>
      <c r="O8322" s="7">
        <v>-70.40889</v>
      </c>
      <c r="P8322">
        <v>2</v>
      </c>
      <c r="Q8322">
        <v>2017</v>
      </c>
      <c r="R8322" s="2">
        <v>43066</v>
      </c>
      <c r="S8322" s="2">
        <v>43066</v>
      </c>
      <c r="T8322" s="2">
        <v>43080</v>
      </c>
      <c r="U8322" s="2"/>
    </row>
    <row r="8323" spans="1:21" x14ac:dyDescent="0.3">
      <c r="A8323" t="s">
        <v>164</v>
      </c>
      <c r="B8323" t="s">
        <v>20</v>
      </c>
      <c r="C8323" t="s">
        <v>48</v>
      </c>
      <c r="D8323" t="s">
        <v>392</v>
      </c>
      <c r="E8323" s="5" t="s">
        <v>528</v>
      </c>
      <c r="F8323">
        <v>6</v>
      </c>
      <c r="G8323" t="s">
        <v>129</v>
      </c>
      <c r="H8323">
        <v>1</v>
      </c>
      <c r="I8323">
        <f>ANAM[[#This Row],[VALOR Corregida]]/1000</f>
        <v>1E-3</v>
      </c>
      <c r="J8323" t="s">
        <v>155</v>
      </c>
      <c r="K8323" t="s">
        <v>315</v>
      </c>
      <c r="L8323" t="s">
        <v>398</v>
      </c>
      <c r="M8323" t="s">
        <v>471</v>
      </c>
      <c r="N8323" s="7">
        <v>-23.67</v>
      </c>
      <c r="O8323" s="7">
        <v>-70.40889</v>
      </c>
      <c r="P8323">
        <v>2</v>
      </c>
      <c r="Q8323">
        <v>2017</v>
      </c>
      <c r="R8323" s="2">
        <v>43066</v>
      </c>
      <c r="S8323" s="2">
        <v>43066</v>
      </c>
      <c r="T8323" s="2">
        <v>43080</v>
      </c>
      <c r="U8323" s="2"/>
    </row>
    <row r="8324" spans="1:21" x14ac:dyDescent="0.3">
      <c r="A8324" t="s">
        <v>164</v>
      </c>
      <c r="B8324" t="s">
        <v>20</v>
      </c>
      <c r="C8324" t="s">
        <v>48</v>
      </c>
      <c r="D8324" t="s">
        <v>392</v>
      </c>
      <c r="E8324" s="5" t="s">
        <v>528</v>
      </c>
      <c r="F8324">
        <v>6</v>
      </c>
      <c r="G8324" t="s">
        <v>408</v>
      </c>
      <c r="H8324">
        <v>60</v>
      </c>
      <c r="I8324">
        <f>ANAM[[#This Row],[VALOR Corregida]]/1000</f>
        <v>0.06</v>
      </c>
      <c r="J8324" t="s">
        <v>155</v>
      </c>
      <c r="K8324" t="s">
        <v>24</v>
      </c>
      <c r="L8324" t="s">
        <v>398</v>
      </c>
      <c r="M8324" t="s">
        <v>471</v>
      </c>
      <c r="N8324" s="7">
        <v>-23.67</v>
      </c>
      <c r="O8324" s="7">
        <v>-70.40889</v>
      </c>
      <c r="P8324">
        <v>2</v>
      </c>
      <c r="Q8324">
        <v>2017</v>
      </c>
      <c r="R8324" s="2">
        <v>43066</v>
      </c>
      <c r="S8324" s="2">
        <v>43066</v>
      </c>
      <c r="T8324" s="2">
        <v>43080</v>
      </c>
      <c r="U8324" s="2"/>
    </row>
    <row r="8325" spans="1:21" x14ac:dyDescent="0.3">
      <c r="A8325" t="s">
        <v>164</v>
      </c>
      <c r="B8325" t="s">
        <v>20</v>
      </c>
      <c r="C8325" t="s">
        <v>48</v>
      </c>
      <c r="D8325" t="s">
        <v>392</v>
      </c>
      <c r="E8325" s="5" t="s">
        <v>528</v>
      </c>
      <c r="F8325">
        <v>6</v>
      </c>
      <c r="G8325" t="s">
        <v>216</v>
      </c>
      <c r="H8325">
        <v>60</v>
      </c>
      <c r="I8325">
        <f>ANAM[[#This Row],[VALOR Corregida]]/1000</f>
        <v>0.06</v>
      </c>
      <c r="J8325" t="s">
        <v>155</v>
      </c>
      <c r="K8325" t="s">
        <v>24</v>
      </c>
      <c r="L8325" t="s">
        <v>398</v>
      </c>
      <c r="M8325" t="s">
        <v>471</v>
      </c>
      <c r="N8325" s="7">
        <v>-23.67</v>
      </c>
      <c r="O8325" s="7">
        <v>-70.40889</v>
      </c>
      <c r="P8325">
        <v>2</v>
      </c>
      <c r="Q8325">
        <v>2017</v>
      </c>
      <c r="R8325" s="2">
        <v>43066</v>
      </c>
      <c r="S8325" s="2">
        <v>43066</v>
      </c>
      <c r="T8325" s="2">
        <v>43080</v>
      </c>
      <c r="U8325" s="2"/>
    </row>
    <row r="8326" spans="1:21" x14ac:dyDescent="0.3">
      <c r="A8326" t="s">
        <v>164</v>
      </c>
      <c r="B8326" t="s">
        <v>20</v>
      </c>
      <c r="C8326" t="s">
        <v>48</v>
      </c>
      <c r="D8326" t="s">
        <v>392</v>
      </c>
      <c r="E8326" s="5" t="s">
        <v>528</v>
      </c>
      <c r="F8326">
        <v>6</v>
      </c>
      <c r="G8326" t="s">
        <v>409</v>
      </c>
      <c r="H8326">
        <v>0.05</v>
      </c>
      <c r="I8326">
        <f>ANAM[[#This Row],[VALOR Corregida]]/1000</f>
        <v>5.0000000000000002E-5</v>
      </c>
      <c r="J8326" t="s">
        <v>155</v>
      </c>
      <c r="K8326" t="s">
        <v>315</v>
      </c>
      <c r="L8326" t="s">
        <v>398</v>
      </c>
      <c r="M8326" t="s">
        <v>471</v>
      </c>
      <c r="N8326" s="7">
        <v>-23.67</v>
      </c>
      <c r="O8326" s="7">
        <v>-70.40889</v>
      </c>
      <c r="P8326">
        <v>2</v>
      </c>
      <c r="Q8326">
        <v>2017</v>
      </c>
      <c r="R8326" s="2">
        <v>43066</v>
      </c>
      <c r="S8326" s="2">
        <v>43066</v>
      </c>
      <c r="T8326" s="2">
        <v>43080</v>
      </c>
      <c r="U8326" s="2"/>
    </row>
    <row r="8327" spans="1:21" x14ac:dyDescent="0.3">
      <c r="A8327" t="s">
        <v>164</v>
      </c>
      <c r="B8327" t="s">
        <v>20</v>
      </c>
      <c r="C8327" t="s">
        <v>48</v>
      </c>
      <c r="D8327" t="s">
        <v>392</v>
      </c>
      <c r="E8327" s="5" t="s">
        <v>528</v>
      </c>
      <c r="F8327">
        <v>6</v>
      </c>
      <c r="G8327" t="s">
        <v>166</v>
      </c>
      <c r="H8327">
        <v>2.4</v>
      </c>
      <c r="I8327">
        <f>ANAM[[#This Row],[VALOR Corregida]]/1000</f>
        <v>2.3999999999999998E-3</v>
      </c>
      <c r="J8327" t="s">
        <v>167</v>
      </c>
      <c r="K8327" t="s">
        <v>24</v>
      </c>
      <c r="L8327" t="s">
        <v>398</v>
      </c>
      <c r="M8327" t="s">
        <v>471</v>
      </c>
      <c r="N8327" s="7">
        <v>-23.67</v>
      </c>
      <c r="O8327" s="7">
        <v>-70.40889</v>
      </c>
      <c r="P8327">
        <v>2</v>
      </c>
      <c r="Q8327">
        <v>2017</v>
      </c>
      <c r="R8327" s="2">
        <v>43066</v>
      </c>
      <c r="S8327" s="2">
        <v>43066</v>
      </c>
      <c r="T8327" s="2">
        <v>43080</v>
      </c>
      <c r="U8327" s="2"/>
    </row>
    <row r="8328" spans="1:21" x14ac:dyDescent="0.3">
      <c r="A8328" t="s">
        <v>164</v>
      </c>
      <c r="B8328" t="s">
        <v>20</v>
      </c>
      <c r="C8328" t="s">
        <v>48</v>
      </c>
      <c r="D8328" t="s">
        <v>392</v>
      </c>
      <c r="E8328" s="5" t="s">
        <v>528</v>
      </c>
      <c r="F8328">
        <v>6</v>
      </c>
      <c r="G8328" t="s">
        <v>39</v>
      </c>
      <c r="H8328">
        <v>0.03</v>
      </c>
      <c r="I8328">
        <f>ANAM[[#This Row],[VALOR Corregida]]/1000</f>
        <v>2.9999999999999997E-5</v>
      </c>
      <c r="J8328" t="s">
        <v>155</v>
      </c>
      <c r="K8328" t="s">
        <v>24</v>
      </c>
      <c r="L8328" t="s">
        <v>398</v>
      </c>
      <c r="M8328" t="s">
        <v>471</v>
      </c>
      <c r="N8328" s="7">
        <v>-23.67</v>
      </c>
      <c r="O8328" s="7">
        <v>-70.40889</v>
      </c>
      <c r="P8328">
        <v>2</v>
      </c>
      <c r="Q8328">
        <v>2017</v>
      </c>
      <c r="R8328" s="2">
        <v>43066</v>
      </c>
      <c r="S8328" s="2">
        <v>43066</v>
      </c>
      <c r="T8328" s="2">
        <v>43080</v>
      </c>
      <c r="U8328" s="2"/>
    </row>
    <row r="8329" spans="1:21" x14ac:dyDescent="0.3">
      <c r="A8329" t="s">
        <v>164</v>
      </c>
      <c r="B8329" t="s">
        <v>20</v>
      </c>
      <c r="C8329" t="s">
        <v>48</v>
      </c>
      <c r="D8329" t="s">
        <v>392</v>
      </c>
      <c r="E8329" s="5" t="s">
        <v>528</v>
      </c>
      <c r="F8329">
        <v>6</v>
      </c>
      <c r="G8329" t="s">
        <v>64</v>
      </c>
      <c r="H8329">
        <v>423</v>
      </c>
      <c r="I8329">
        <f>ANAM[[#This Row],[VALOR Corregida]]/1000</f>
        <v>0.42299999999999999</v>
      </c>
      <c r="J8329" t="s">
        <v>155</v>
      </c>
      <c r="K8329" t="s">
        <v>24</v>
      </c>
      <c r="L8329" t="s">
        <v>398</v>
      </c>
      <c r="M8329" t="s">
        <v>471</v>
      </c>
      <c r="N8329" s="7">
        <v>-23.67</v>
      </c>
      <c r="O8329" s="7">
        <v>-70.40889</v>
      </c>
      <c r="P8329">
        <v>2</v>
      </c>
      <c r="Q8329">
        <v>2017</v>
      </c>
      <c r="R8329" s="2">
        <v>43066</v>
      </c>
      <c r="S8329" s="2">
        <v>43066</v>
      </c>
      <c r="T8329" s="2">
        <v>43080</v>
      </c>
      <c r="U8329" s="2"/>
    </row>
    <row r="8330" spans="1:21" x14ac:dyDescent="0.3">
      <c r="A8330" t="s">
        <v>164</v>
      </c>
      <c r="B8330" t="s">
        <v>20</v>
      </c>
      <c r="C8330" t="s">
        <v>210</v>
      </c>
      <c r="D8330" t="s">
        <v>211</v>
      </c>
      <c r="E8330" s="5" t="s">
        <v>527</v>
      </c>
      <c r="F8330">
        <v>0</v>
      </c>
      <c r="G8330" t="s">
        <v>46</v>
      </c>
      <c r="H8330">
        <v>434.89</v>
      </c>
      <c r="I8330">
        <f>ANAM[[#This Row],[VALOR Corregida]]/1000</f>
        <v>0.43489</v>
      </c>
      <c r="J8330" t="s">
        <v>155</v>
      </c>
      <c r="K8330" t="s">
        <v>24</v>
      </c>
      <c r="L8330" t="s">
        <v>121</v>
      </c>
      <c r="M8330" t="s">
        <v>251</v>
      </c>
      <c r="N8330" s="7">
        <v>-23.664719999999999</v>
      </c>
      <c r="O8330" s="7">
        <v>-70.411389999999997</v>
      </c>
      <c r="P8330">
        <v>1</v>
      </c>
      <c r="Q8330">
        <v>1999</v>
      </c>
      <c r="R8330" s="2">
        <v>36208</v>
      </c>
      <c r="S8330" s="2">
        <v>36208</v>
      </c>
      <c r="T8330" s="2">
        <v>36208</v>
      </c>
      <c r="U8330" s="2"/>
    </row>
    <row r="8331" spans="1:21" x14ac:dyDescent="0.3">
      <c r="A8331" t="s">
        <v>164</v>
      </c>
      <c r="B8331" t="s">
        <v>20</v>
      </c>
      <c r="C8331" t="s">
        <v>460</v>
      </c>
      <c r="D8331" t="s">
        <v>464</v>
      </c>
      <c r="E8331" s="5" t="s">
        <v>522</v>
      </c>
      <c r="F8331">
        <v>12</v>
      </c>
      <c r="G8331" t="s">
        <v>397</v>
      </c>
      <c r="H8331">
        <v>6</v>
      </c>
      <c r="I8331">
        <f>ANAM[[#This Row],[VALOR Corregida]]/1000</f>
        <v>6.0000000000000001E-3</v>
      </c>
      <c r="J8331" t="s">
        <v>167</v>
      </c>
      <c r="K8331" t="s">
        <v>24</v>
      </c>
      <c r="L8331" t="s">
        <v>398</v>
      </c>
      <c r="M8331" t="s">
        <v>471</v>
      </c>
      <c r="N8331" s="7">
        <v>-23.75722</v>
      </c>
      <c r="O8331" s="7">
        <v>-70.458340000000007</v>
      </c>
      <c r="P8331">
        <v>2</v>
      </c>
      <c r="Q8331">
        <v>2017</v>
      </c>
      <c r="R8331" s="2">
        <v>43066</v>
      </c>
      <c r="S8331" s="2">
        <v>43066</v>
      </c>
      <c r="T8331" s="2">
        <v>43080</v>
      </c>
      <c r="U8331" s="2"/>
    </row>
    <row r="8332" spans="1:21" x14ac:dyDescent="0.3">
      <c r="A8332" t="s">
        <v>164</v>
      </c>
      <c r="B8332" t="s">
        <v>20</v>
      </c>
      <c r="C8332" t="s">
        <v>460</v>
      </c>
      <c r="D8332" t="s">
        <v>464</v>
      </c>
      <c r="E8332" s="5" t="s">
        <v>522</v>
      </c>
      <c r="F8332">
        <v>12</v>
      </c>
      <c r="G8332" t="s">
        <v>400</v>
      </c>
      <c r="H8332">
        <v>1.7</v>
      </c>
      <c r="I8332">
        <f>ANAM[[#This Row],[VALOR Corregida]]/1000</f>
        <v>1.6999999999999999E-3</v>
      </c>
      <c r="J8332" t="s">
        <v>167</v>
      </c>
      <c r="K8332" t="s">
        <v>24</v>
      </c>
      <c r="L8332" t="s">
        <v>398</v>
      </c>
      <c r="M8332" t="s">
        <v>471</v>
      </c>
      <c r="N8332" s="7">
        <v>-23.75722</v>
      </c>
      <c r="O8332" s="7">
        <v>-70.458340000000007</v>
      </c>
      <c r="P8332">
        <v>2</v>
      </c>
      <c r="Q8332">
        <v>2017</v>
      </c>
      <c r="R8332" s="2">
        <v>43066</v>
      </c>
      <c r="S8332" s="2">
        <v>43066</v>
      </c>
      <c r="T8332" s="2">
        <v>43080</v>
      </c>
      <c r="U8332" s="2"/>
    </row>
    <row r="8333" spans="1:21" x14ac:dyDescent="0.3">
      <c r="A8333" t="s">
        <v>164</v>
      </c>
      <c r="B8333" t="s">
        <v>20</v>
      </c>
      <c r="C8333" t="s">
        <v>460</v>
      </c>
      <c r="D8333" t="s">
        <v>464</v>
      </c>
      <c r="E8333" s="5" t="s">
        <v>522</v>
      </c>
      <c r="F8333">
        <v>12</v>
      </c>
      <c r="G8333" t="s">
        <v>401</v>
      </c>
      <c r="H8333">
        <v>38.799999999999997</v>
      </c>
      <c r="I8333">
        <f>ANAM[[#This Row],[VALOR Corregida]]/1000</f>
        <v>3.8799999999999994E-2</v>
      </c>
      <c r="J8333" t="s">
        <v>167</v>
      </c>
      <c r="K8333" t="s">
        <v>24</v>
      </c>
      <c r="L8333" t="s">
        <v>398</v>
      </c>
      <c r="M8333" t="s">
        <v>471</v>
      </c>
      <c r="N8333" s="7">
        <v>-23.75722</v>
      </c>
      <c r="O8333" s="7">
        <v>-70.458340000000007</v>
      </c>
      <c r="P8333">
        <v>2</v>
      </c>
      <c r="Q8333">
        <v>2017</v>
      </c>
      <c r="R8333" s="2">
        <v>43066</v>
      </c>
      <c r="S8333" s="2">
        <v>43066</v>
      </c>
      <c r="T8333" s="2">
        <v>43080</v>
      </c>
      <c r="U8333" s="2"/>
    </row>
    <row r="8334" spans="1:21" x14ac:dyDescent="0.3">
      <c r="A8334" t="s">
        <v>164</v>
      </c>
      <c r="B8334" t="s">
        <v>20</v>
      </c>
      <c r="C8334" t="s">
        <v>460</v>
      </c>
      <c r="D8334" t="s">
        <v>464</v>
      </c>
      <c r="E8334" s="5" t="s">
        <v>522</v>
      </c>
      <c r="F8334">
        <v>12</v>
      </c>
      <c r="G8334" t="s">
        <v>402</v>
      </c>
      <c r="H8334">
        <v>45.8</v>
      </c>
      <c r="I8334">
        <f>ANAM[[#This Row],[VALOR Corregida]]/1000</f>
        <v>4.58E-2</v>
      </c>
      <c r="J8334" t="s">
        <v>167</v>
      </c>
      <c r="K8334" t="s">
        <v>24</v>
      </c>
      <c r="L8334" t="s">
        <v>398</v>
      </c>
      <c r="M8334" t="s">
        <v>471</v>
      </c>
      <c r="N8334" s="7">
        <v>-23.75722</v>
      </c>
      <c r="O8334" s="7">
        <v>-70.458340000000007</v>
      </c>
      <c r="P8334">
        <v>2</v>
      </c>
      <c r="Q8334">
        <v>2017</v>
      </c>
      <c r="R8334" s="2">
        <v>43066</v>
      </c>
      <c r="S8334" s="2">
        <v>43066</v>
      </c>
      <c r="T8334" s="2">
        <v>43080</v>
      </c>
      <c r="U8334" s="2"/>
    </row>
    <row r="8335" spans="1:21" x14ac:dyDescent="0.3">
      <c r="A8335" t="s">
        <v>164</v>
      </c>
      <c r="B8335" t="s">
        <v>20</v>
      </c>
      <c r="C8335" t="s">
        <v>460</v>
      </c>
      <c r="D8335" t="s">
        <v>464</v>
      </c>
      <c r="E8335" s="5" t="s">
        <v>522</v>
      </c>
      <c r="F8335">
        <v>12</v>
      </c>
      <c r="G8335" t="s">
        <v>403</v>
      </c>
      <c r="H8335">
        <v>0.8</v>
      </c>
      <c r="I8335">
        <f>ANAM[[#This Row],[VALOR Corregida]]/1000</f>
        <v>8.0000000000000004E-4</v>
      </c>
      <c r="J8335" t="s">
        <v>167</v>
      </c>
      <c r="K8335" t="s">
        <v>24</v>
      </c>
      <c r="L8335" t="s">
        <v>398</v>
      </c>
      <c r="M8335" t="s">
        <v>471</v>
      </c>
      <c r="N8335" s="7">
        <v>-23.75722</v>
      </c>
      <c r="O8335" s="7">
        <v>-70.458340000000007</v>
      </c>
      <c r="P8335">
        <v>2</v>
      </c>
      <c r="Q8335">
        <v>2017</v>
      </c>
      <c r="R8335" s="2">
        <v>43066</v>
      </c>
      <c r="S8335" s="2">
        <v>43066</v>
      </c>
      <c r="T8335" s="2">
        <v>43080</v>
      </c>
      <c r="U8335" s="2"/>
    </row>
    <row r="8336" spans="1:21" x14ac:dyDescent="0.3">
      <c r="A8336" t="s">
        <v>164</v>
      </c>
      <c r="B8336" t="s">
        <v>20</v>
      </c>
      <c r="C8336" t="s">
        <v>460</v>
      </c>
      <c r="D8336" t="s">
        <v>464</v>
      </c>
      <c r="E8336" s="5" t="s">
        <v>522</v>
      </c>
      <c r="F8336">
        <v>12</v>
      </c>
      <c r="G8336" t="s">
        <v>404</v>
      </c>
      <c r="H8336">
        <v>2.2000000000000002</v>
      </c>
      <c r="I8336">
        <f>ANAM[[#This Row],[VALOR Corregida]]/1000</f>
        <v>2.2000000000000001E-3</v>
      </c>
      <c r="J8336" t="s">
        <v>155</v>
      </c>
      <c r="K8336" t="s">
        <v>24</v>
      </c>
      <c r="L8336" t="s">
        <v>398</v>
      </c>
      <c r="M8336" t="s">
        <v>471</v>
      </c>
      <c r="N8336" s="7">
        <v>-23.75722</v>
      </c>
      <c r="O8336" s="7">
        <v>-70.458340000000007</v>
      </c>
      <c r="P8336">
        <v>2</v>
      </c>
      <c r="Q8336">
        <v>2017</v>
      </c>
      <c r="R8336" s="2">
        <v>43066</v>
      </c>
      <c r="S8336" s="2">
        <v>43066</v>
      </c>
      <c r="T8336" s="2">
        <v>43080</v>
      </c>
      <c r="U8336" s="2"/>
    </row>
    <row r="8337" spans="1:21" x14ac:dyDescent="0.3">
      <c r="A8337" t="s">
        <v>164</v>
      </c>
      <c r="B8337" t="s">
        <v>20</v>
      </c>
      <c r="C8337" t="s">
        <v>210</v>
      </c>
      <c r="D8337" t="s">
        <v>211</v>
      </c>
      <c r="E8337" s="5" t="s">
        <v>527</v>
      </c>
      <c r="F8337">
        <v>0</v>
      </c>
      <c r="G8337" t="s">
        <v>46</v>
      </c>
      <c r="H8337">
        <v>54.44</v>
      </c>
      <c r="I8337">
        <f>ANAM[[#This Row],[VALOR Corregida]]/1000</f>
        <v>5.4439999999999995E-2</v>
      </c>
      <c r="J8337" t="s">
        <v>155</v>
      </c>
      <c r="K8337" t="s">
        <v>24</v>
      </c>
      <c r="L8337" t="s">
        <v>121</v>
      </c>
      <c r="M8337" t="s">
        <v>260</v>
      </c>
      <c r="N8337" s="7">
        <v>-23.664719999999999</v>
      </c>
      <c r="O8337" s="7">
        <v>-70.411389999999997</v>
      </c>
      <c r="P8337">
        <v>2</v>
      </c>
      <c r="Q8337">
        <v>1999</v>
      </c>
      <c r="R8337" s="2">
        <v>36433</v>
      </c>
      <c r="S8337" s="2">
        <v>36433</v>
      </c>
      <c r="T8337" s="2">
        <v>36433</v>
      </c>
      <c r="U8337" s="2"/>
    </row>
    <row r="8338" spans="1:21" x14ac:dyDescent="0.3">
      <c r="A8338" t="s">
        <v>164</v>
      </c>
      <c r="B8338" t="s">
        <v>20</v>
      </c>
      <c r="C8338" t="s">
        <v>205</v>
      </c>
      <c r="D8338" t="s">
        <v>206</v>
      </c>
      <c r="E8338" s="5" t="s">
        <v>528</v>
      </c>
      <c r="F8338">
        <v>0</v>
      </c>
      <c r="G8338" t="s">
        <v>46</v>
      </c>
      <c r="H8338">
        <v>346.31</v>
      </c>
      <c r="I8338">
        <f>ANAM[[#This Row],[VALOR Corregida]]/1000</f>
        <v>0.34631000000000001</v>
      </c>
      <c r="J8338" t="s">
        <v>155</v>
      </c>
      <c r="K8338" t="s">
        <v>24</v>
      </c>
      <c r="L8338" t="s">
        <v>121</v>
      </c>
      <c r="M8338" t="s">
        <v>249</v>
      </c>
      <c r="N8338" s="7">
        <v>-23.67</v>
      </c>
      <c r="O8338" s="7">
        <v>-70.40889</v>
      </c>
      <c r="P8338">
        <v>1</v>
      </c>
      <c r="Q8338">
        <v>1999</v>
      </c>
      <c r="R8338" s="2">
        <v>36208</v>
      </c>
      <c r="S8338" s="2">
        <v>36208</v>
      </c>
      <c r="T8338" s="2">
        <v>36208</v>
      </c>
      <c r="U8338" s="2"/>
    </row>
    <row r="8339" spans="1:21" x14ac:dyDescent="0.3">
      <c r="A8339" t="s">
        <v>164</v>
      </c>
      <c r="B8339" t="s">
        <v>20</v>
      </c>
      <c r="C8339" t="s">
        <v>460</v>
      </c>
      <c r="D8339" t="s">
        <v>464</v>
      </c>
      <c r="E8339" s="5" t="s">
        <v>522</v>
      </c>
      <c r="F8339">
        <v>12</v>
      </c>
      <c r="G8339" t="s">
        <v>406</v>
      </c>
      <c r="H8339">
        <v>6.7</v>
      </c>
      <c r="I8339">
        <f>ANAM[[#This Row],[VALOR Corregida]]/1000</f>
        <v>6.7000000000000002E-3</v>
      </c>
      <c r="J8339" t="s">
        <v>167</v>
      </c>
      <c r="K8339" t="s">
        <v>24</v>
      </c>
      <c r="L8339" t="s">
        <v>398</v>
      </c>
      <c r="M8339" t="s">
        <v>471</v>
      </c>
      <c r="N8339" s="7">
        <v>-23.75722</v>
      </c>
      <c r="O8339" s="7">
        <v>-70.458340000000007</v>
      </c>
      <c r="P8339">
        <v>2</v>
      </c>
      <c r="Q8339">
        <v>2017</v>
      </c>
      <c r="R8339" s="2">
        <v>43066</v>
      </c>
      <c r="S8339" s="2">
        <v>43066</v>
      </c>
      <c r="T8339" s="2">
        <v>43080</v>
      </c>
      <c r="U8339" s="2"/>
    </row>
    <row r="8340" spans="1:21" x14ac:dyDescent="0.3">
      <c r="A8340" t="s">
        <v>164</v>
      </c>
      <c r="B8340" t="s">
        <v>20</v>
      </c>
      <c r="C8340" t="s">
        <v>460</v>
      </c>
      <c r="D8340" t="s">
        <v>464</v>
      </c>
      <c r="E8340" s="5" t="s">
        <v>522</v>
      </c>
      <c r="F8340">
        <v>12</v>
      </c>
      <c r="G8340" t="s">
        <v>37</v>
      </c>
      <c r="H8340">
        <v>190.6</v>
      </c>
      <c r="I8340">
        <f>ANAM[[#This Row],[VALOR Corregida]]/1000</f>
        <v>0.19059999999999999</v>
      </c>
      <c r="J8340" t="s">
        <v>155</v>
      </c>
      <c r="K8340" t="s">
        <v>24</v>
      </c>
      <c r="L8340" t="s">
        <v>398</v>
      </c>
      <c r="M8340" t="s">
        <v>471</v>
      </c>
      <c r="N8340" s="7">
        <v>-23.75722</v>
      </c>
      <c r="O8340" s="7">
        <v>-70.458340000000007</v>
      </c>
      <c r="P8340">
        <v>2</v>
      </c>
      <c r="Q8340">
        <v>2017</v>
      </c>
      <c r="R8340" s="2">
        <v>43066</v>
      </c>
      <c r="S8340" s="2">
        <v>43066</v>
      </c>
      <c r="T8340" s="2">
        <v>43080</v>
      </c>
      <c r="U8340" s="2"/>
    </row>
    <row r="8341" spans="1:21" x14ac:dyDescent="0.3">
      <c r="A8341" t="s">
        <v>164</v>
      </c>
      <c r="B8341" t="s">
        <v>20</v>
      </c>
      <c r="C8341" t="s">
        <v>460</v>
      </c>
      <c r="D8341" t="s">
        <v>464</v>
      </c>
      <c r="E8341" s="5" t="s">
        <v>522</v>
      </c>
      <c r="F8341">
        <v>12</v>
      </c>
      <c r="G8341" t="s">
        <v>407</v>
      </c>
      <c r="H8341">
        <v>0.3</v>
      </c>
      <c r="I8341">
        <f>ANAM[[#This Row],[VALOR Corregida]]/1000</f>
        <v>2.9999999999999997E-4</v>
      </c>
      <c r="J8341" t="s">
        <v>167</v>
      </c>
      <c r="K8341" t="s">
        <v>24</v>
      </c>
      <c r="L8341" t="s">
        <v>398</v>
      </c>
      <c r="M8341" t="s">
        <v>471</v>
      </c>
      <c r="N8341" s="7">
        <v>-23.75722</v>
      </c>
      <c r="O8341" s="7">
        <v>-70.458340000000007</v>
      </c>
      <c r="P8341">
        <v>2</v>
      </c>
      <c r="Q8341">
        <v>2017</v>
      </c>
      <c r="R8341" s="2">
        <v>43066</v>
      </c>
      <c r="S8341" s="2">
        <v>43066</v>
      </c>
      <c r="T8341" s="2">
        <v>43080</v>
      </c>
      <c r="U8341" s="2"/>
    </row>
    <row r="8342" spans="1:21" x14ac:dyDescent="0.3">
      <c r="A8342" t="s">
        <v>164</v>
      </c>
      <c r="B8342" t="s">
        <v>20</v>
      </c>
      <c r="C8342" t="s">
        <v>460</v>
      </c>
      <c r="D8342" t="s">
        <v>464</v>
      </c>
      <c r="E8342" s="5" t="s">
        <v>522</v>
      </c>
      <c r="F8342">
        <v>12</v>
      </c>
      <c r="G8342" t="s">
        <v>129</v>
      </c>
      <c r="H8342">
        <v>1</v>
      </c>
      <c r="I8342">
        <f>ANAM[[#This Row],[VALOR Corregida]]/1000</f>
        <v>1E-3</v>
      </c>
      <c r="J8342" t="s">
        <v>155</v>
      </c>
      <c r="K8342" t="s">
        <v>315</v>
      </c>
      <c r="L8342" t="s">
        <v>398</v>
      </c>
      <c r="M8342" t="s">
        <v>471</v>
      </c>
      <c r="N8342" s="7">
        <v>-23.75722</v>
      </c>
      <c r="O8342" s="7">
        <v>-70.458340000000007</v>
      </c>
      <c r="P8342">
        <v>2</v>
      </c>
      <c r="Q8342">
        <v>2017</v>
      </c>
      <c r="R8342" s="2">
        <v>43066</v>
      </c>
      <c r="S8342" s="2">
        <v>43066</v>
      </c>
      <c r="T8342" s="2">
        <v>43080</v>
      </c>
      <c r="U8342" s="2"/>
    </row>
    <row r="8343" spans="1:21" x14ac:dyDescent="0.3">
      <c r="A8343" t="s">
        <v>164</v>
      </c>
      <c r="B8343" t="s">
        <v>20</v>
      </c>
      <c r="C8343" t="s">
        <v>460</v>
      </c>
      <c r="D8343" t="s">
        <v>464</v>
      </c>
      <c r="E8343" s="5" t="s">
        <v>522</v>
      </c>
      <c r="F8343">
        <v>12</v>
      </c>
      <c r="G8343" t="s">
        <v>408</v>
      </c>
      <c r="H8343">
        <v>26</v>
      </c>
      <c r="I8343">
        <f>ANAM[[#This Row],[VALOR Corregida]]/1000</f>
        <v>2.5999999999999999E-2</v>
      </c>
      <c r="J8343" t="s">
        <v>155</v>
      </c>
      <c r="K8343" t="s">
        <v>24</v>
      </c>
      <c r="L8343" t="s">
        <v>398</v>
      </c>
      <c r="M8343" t="s">
        <v>471</v>
      </c>
      <c r="N8343" s="7">
        <v>-23.75722</v>
      </c>
      <c r="O8343" s="7">
        <v>-70.458340000000007</v>
      </c>
      <c r="P8343">
        <v>2</v>
      </c>
      <c r="Q8343">
        <v>2017</v>
      </c>
      <c r="R8343" s="2">
        <v>43066</v>
      </c>
      <c r="S8343" s="2">
        <v>43066</v>
      </c>
      <c r="T8343" s="2">
        <v>43080</v>
      </c>
      <c r="U8343" s="2"/>
    </row>
    <row r="8344" spans="1:21" x14ac:dyDescent="0.3">
      <c r="A8344" t="s">
        <v>164</v>
      </c>
      <c r="B8344" t="s">
        <v>20</v>
      </c>
      <c r="C8344" t="s">
        <v>460</v>
      </c>
      <c r="D8344" t="s">
        <v>464</v>
      </c>
      <c r="E8344" s="5" t="s">
        <v>522</v>
      </c>
      <c r="F8344">
        <v>12</v>
      </c>
      <c r="G8344" t="s">
        <v>216</v>
      </c>
      <c r="H8344">
        <v>26</v>
      </c>
      <c r="I8344">
        <f>ANAM[[#This Row],[VALOR Corregida]]/1000</f>
        <v>2.5999999999999999E-2</v>
      </c>
      <c r="J8344" t="s">
        <v>155</v>
      </c>
      <c r="K8344" t="s">
        <v>24</v>
      </c>
      <c r="L8344" t="s">
        <v>398</v>
      </c>
      <c r="M8344" t="s">
        <v>471</v>
      </c>
      <c r="N8344" s="7">
        <v>-23.75722</v>
      </c>
      <c r="O8344" s="7">
        <v>-70.458340000000007</v>
      </c>
      <c r="P8344">
        <v>2</v>
      </c>
      <c r="Q8344">
        <v>2017</v>
      </c>
      <c r="R8344" s="2">
        <v>43066</v>
      </c>
      <c r="S8344" s="2">
        <v>43066</v>
      </c>
      <c r="T8344" s="2">
        <v>43080</v>
      </c>
      <c r="U8344" s="2"/>
    </row>
    <row r="8345" spans="1:21" x14ac:dyDescent="0.3">
      <c r="A8345" t="s">
        <v>164</v>
      </c>
      <c r="B8345" t="s">
        <v>20</v>
      </c>
      <c r="C8345" t="s">
        <v>460</v>
      </c>
      <c r="D8345" t="s">
        <v>464</v>
      </c>
      <c r="E8345" s="5" t="s">
        <v>522</v>
      </c>
      <c r="F8345">
        <v>12</v>
      </c>
      <c r="G8345" t="s">
        <v>409</v>
      </c>
      <c r="H8345">
        <v>0.05</v>
      </c>
      <c r="I8345">
        <f>ANAM[[#This Row],[VALOR Corregida]]/1000</f>
        <v>5.0000000000000002E-5</v>
      </c>
      <c r="J8345" t="s">
        <v>155</v>
      </c>
      <c r="K8345" t="s">
        <v>315</v>
      </c>
      <c r="L8345" t="s">
        <v>398</v>
      </c>
      <c r="M8345" t="s">
        <v>471</v>
      </c>
      <c r="N8345" s="7">
        <v>-23.75722</v>
      </c>
      <c r="O8345" s="7">
        <v>-70.458340000000007</v>
      </c>
      <c r="P8345">
        <v>2</v>
      </c>
      <c r="Q8345">
        <v>2017</v>
      </c>
      <c r="R8345" s="2">
        <v>43066</v>
      </c>
      <c r="S8345" s="2">
        <v>43066</v>
      </c>
      <c r="T8345" s="2">
        <v>43080</v>
      </c>
      <c r="U8345" s="2"/>
    </row>
    <row r="8346" spans="1:21" x14ac:dyDescent="0.3">
      <c r="A8346" t="s">
        <v>164</v>
      </c>
      <c r="B8346" t="s">
        <v>20</v>
      </c>
      <c r="C8346" t="s">
        <v>460</v>
      </c>
      <c r="D8346" t="s">
        <v>464</v>
      </c>
      <c r="E8346" s="5" t="s">
        <v>522</v>
      </c>
      <c r="F8346">
        <v>12</v>
      </c>
      <c r="G8346" t="s">
        <v>166</v>
      </c>
      <c r="H8346">
        <v>1.3</v>
      </c>
      <c r="I8346">
        <f>ANAM[[#This Row],[VALOR Corregida]]/1000</f>
        <v>1.2999999999999999E-3</v>
      </c>
      <c r="J8346" t="s">
        <v>167</v>
      </c>
      <c r="K8346" t="s">
        <v>24</v>
      </c>
      <c r="L8346" t="s">
        <v>398</v>
      </c>
      <c r="M8346" t="s">
        <v>471</v>
      </c>
      <c r="N8346" s="7">
        <v>-23.75722</v>
      </c>
      <c r="O8346" s="7">
        <v>-70.458340000000007</v>
      </c>
      <c r="P8346">
        <v>2</v>
      </c>
      <c r="Q8346">
        <v>2017</v>
      </c>
      <c r="R8346" s="2">
        <v>43066</v>
      </c>
      <c r="S8346" s="2">
        <v>43066</v>
      </c>
      <c r="T8346" s="2">
        <v>43080</v>
      </c>
      <c r="U8346" s="2"/>
    </row>
    <row r="8347" spans="1:21" x14ac:dyDescent="0.3">
      <c r="A8347" t="s">
        <v>164</v>
      </c>
      <c r="B8347" t="s">
        <v>20</v>
      </c>
      <c r="C8347" t="s">
        <v>460</v>
      </c>
      <c r="D8347" t="s">
        <v>464</v>
      </c>
      <c r="E8347" s="5" t="s">
        <v>522</v>
      </c>
      <c r="F8347">
        <v>12</v>
      </c>
      <c r="G8347" t="s">
        <v>39</v>
      </c>
      <c r="H8347">
        <v>5.0000000000000001E-3</v>
      </c>
      <c r="I8347">
        <f>ANAM[[#This Row],[VALOR Corregida]]/1000</f>
        <v>5.0000000000000004E-6</v>
      </c>
      <c r="J8347" t="s">
        <v>155</v>
      </c>
      <c r="K8347" t="s">
        <v>315</v>
      </c>
      <c r="L8347" t="s">
        <v>398</v>
      </c>
      <c r="M8347" t="s">
        <v>471</v>
      </c>
      <c r="N8347" s="7">
        <v>-23.75722</v>
      </c>
      <c r="O8347" s="7">
        <v>-70.458340000000007</v>
      </c>
      <c r="P8347">
        <v>2</v>
      </c>
      <c r="Q8347">
        <v>2017</v>
      </c>
      <c r="R8347" s="2">
        <v>43066</v>
      </c>
      <c r="S8347" s="2">
        <v>43066</v>
      </c>
      <c r="T8347" s="2">
        <v>43080</v>
      </c>
      <c r="U8347" s="2"/>
    </row>
    <row r="8348" spans="1:21" x14ac:dyDescent="0.3">
      <c r="A8348" t="s">
        <v>164</v>
      </c>
      <c r="B8348" t="s">
        <v>20</v>
      </c>
      <c r="C8348" t="s">
        <v>460</v>
      </c>
      <c r="D8348" t="s">
        <v>464</v>
      </c>
      <c r="E8348" s="5" t="s">
        <v>522</v>
      </c>
      <c r="F8348">
        <v>12</v>
      </c>
      <c r="G8348" t="s">
        <v>64</v>
      </c>
      <c r="H8348">
        <v>619.29999999999995</v>
      </c>
      <c r="I8348">
        <f>ANAM[[#This Row],[VALOR Corregida]]/1000</f>
        <v>0.61929999999999996</v>
      </c>
      <c r="J8348" t="s">
        <v>155</v>
      </c>
      <c r="K8348" t="s">
        <v>24</v>
      </c>
      <c r="L8348" t="s">
        <v>398</v>
      </c>
      <c r="M8348" t="s">
        <v>471</v>
      </c>
      <c r="N8348" s="7">
        <v>-23.75722</v>
      </c>
      <c r="O8348" s="7">
        <v>-70.458340000000007</v>
      </c>
      <c r="P8348">
        <v>2</v>
      </c>
      <c r="Q8348">
        <v>2017</v>
      </c>
      <c r="R8348" s="2">
        <v>43066</v>
      </c>
      <c r="S8348" s="2">
        <v>43066</v>
      </c>
      <c r="T8348" s="2">
        <v>43080</v>
      </c>
      <c r="U8348" s="2"/>
    </row>
    <row r="8349" spans="1:21" x14ac:dyDescent="0.3">
      <c r="A8349" t="s">
        <v>164</v>
      </c>
      <c r="B8349" t="s">
        <v>20</v>
      </c>
      <c r="C8349" t="s">
        <v>205</v>
      </c>
      <c r="D8349" t="s">
        <v>206</v>
      </c>
      <c r="E8349" s="5" t="s">
        <v>528</v>
      </c>
      <c r="F8349">
        <v>0</v>
      </c>
      <c r="G8349" t="s">
        <v>46</v>
      </c>
      <c r="H8349">
        <v>35.630000000000003</v>
      </c>
      <c r="I8349">
        <f>ANAM[[#This Row],[VALOR Corregida]]/1000</f>
        <v>3.5630000000000002E-2</v>
      </c>
      <c r="J8349" t="s">
        <v>155</v>
      </c>
      <c r="K8349" t="s">
        <v>24</v>
      </c>
      <c r="L8349" t="s">
        <v>121</v>
      </c>
      <c r="M8349" t="s">
        <v>258</v>
      </c>
      <c r="N8349" s="7">
        <v>-23.67</v>
      </c>
      <c r="O8349" s="7">
        <v>-70.40889</v>
      </c>
      <c r="P8349">
        <v>2</v>
      </c>
      <c r="Q8349">
        <v>1999</v>
      </c>
      <c r="R8349" s="2">
        <v>36433</v>
      </c>
      <c r="S8349" s="2">
        <v>36433</v>
      </c>
      <c r="T8349" s="2">
        <v>36433</v>
      </c>
      <c r="U8349" s="2"/>
    </row>
    <row r="8350" spans="1:21" x14ac:dyDescent="0.3">
      <c r="A8350" t="s">
        <v>19</v>
      </c>
      <c r="B8350" t="s">
        <v>20</v>
      </c>
      <c r="C8350" t="s">
        <v>451</v>
      </c>
      <c r="D8350" t="s">
        <v>452</v>
      </c>
      <c r="E8350" s="5" t="s">
        <v>514</v>
      </c>
      <c r="F8350">
        <v>5</v>
      </c>
      <c r="G8350" t="s">
        <v>412</v>
      </c>
      <c r="H8350">
        <v>2.1499999999999998E-2</v>
      </c>
      <c r="I8350">
        <f>ANAM[[#This Row],[VALOR Corregida]]/1000</f>
        <v>2.1499999999999997E-5</v>
      </c>
      <c r="J8350" t="s">
        <v>23</v>
      </c>
      <c r="K8350" t="s">
        <v>315</v>
      </c>
      <c r="L8350" t="s">
        <v>398</v>
      </c>
      <c r="M8350" t="s">
        <v>472</v>
      </c>
      <c r="N8350">
        <v>-23.481960000000001</v>
      </c>
      <c r="O8350">
        <v>-70.461439999999996</v>
      </c>
      <c r="P8350">
        <v>1</v>
      </c>
      <c r="Q8350">
        <v>2019</v>
      </c>
      <c r="R8350" s="2">
        <v>43558</v>
      </c>
      <c r="S8350" s="2">
        <v>43563</v>
      </c>
      <c r="T8350" s="2">
        <v>43840</v>
      </c>
      <c r="U8350" s="2"/>
    </row>
    <row r="8351" spans="1:21" x14ac:dyDescent="0.3">
      <c r="A8351" t="s">
        <v>19</v>
      </c>
      <c r="B8351" t="s">
        <v>20</v>
      </c>
      <c r="C8351" t="s">
        <v>451</v>
      </c>
      <c r="D8351" t="s">
        <v>452</v>
      </c>
      <c r="E8351" s="5" t="s">
        <v>514</v>
      </c>
      <c r="F8351">
        <v>5</v>
      </c>
      <c r="G8351" t="s">
        <v>442</v>
      </c>
      <c r="H8351">
        <v>2.1499999999999998E-2</v>
      </c>
      <c r="I8351">
        <f>ANAM[[#This Row],[VALOR Corregida]]/1000</f>
        <v>2.1499999999999997E-5</v>
      </c>
      <c r="J8351" t="s">
        <v>23</v>
      </c>
      <c r="K8351" t="s">
        <v>315</v>
      </c>
      <c r="L8351" t="s">
        <v>398</v>
      </c>
      <c r="M8351" t="s">
        <v>472</v>
      </c>
      <c r="N8351">
        <v>-23.481960000000001</v>
      </c>
      <c r="O8351">
        <v>-70.461439999999996</v>
      </c>
      <c r="P8351">
        <v>1</v>
      </c>
      <c r="Q8351">
        <v>2019</v>
      </c>
      <c r="R8351" s="2">
        <v>43558</v>
      </c>
      <c r="S8351" s="2">
        <v>43563</v>
      </c>
      <c r="T8351" s="2">
        <v>43840</v>
      </c>
      <c r="U8351" s="2"/>
    </row>
    <row r="8352" spans="1:21" x14ac:dyDescent="0.3">
      <c r="A8352" t="s">
        <v>19</v>
      </c>
      <c r="B8352" t="s">
        <v>20</v>
      </c>
      <c r="C8352" t="s">
        <v>451</v>
      </c>
      <c r="D8352" t="s">
        <v>452</v>
      </c>
      <c r="E8352" s="5" t="s">
        <v>514</v>
      </c>
      <c r="F8352">
        <v>5</v>
      </c>
      <c r="G8352" t="s">
        <v>22</v>
      </c>
      <c r="H8352">
        <v>5</v>
      </c>
      <c r="I8352">
        <f>ANAM[[#This Row],[VALOR Corregida]]/1000</f>
        <v>5.0000000000000001E-3</v>
      </c>
      <c r="J8352" t="s">
        <v>23</v>
      </c>
      <c r="K8352" t="s">
        <v>315</v>
      </c>
      <c r="L8352" t="s">
        <v>398</v>
      </c>
      <c r="M8352" t="s">
        <v>472</v>
      </c>
      <c r="N8352">
        <v>-23.481960000000001</v>
      </c>
      <c r="O8352">
        <v>-70.461439999999996</v>
      </c>
      <c r="P8352">
        <v>1</v>
      </c>
      <c r="Q8352">
        <v>2019</v>
      </c>
      <c r="R8352" s="2">
        <v>43558</v>
      </c>
      <c r="S8352" s="2">
        <v>43563</v>
      </c>
      <c r="T8352" s="2">
        <v>43840</v>
      </c>
      <c r="U8352" s="2"/>
    </row>
    <row r="8353" spans="1:25" x14ac:dyDescent="0.3">
      <c r="A8353" t="s">
        <v>19</v>
      </c>
      <c r="B8353" t="s">
        <v>20</v>
      </c>
      <c r="C8353" t="s">
        <v>451</v>
      </c>
      <c r="D8353" t="s">
        <v>452</v>
      </c>
      <c r="E8353" s="5" t="s">
        <v>514</v>
      </c>
      <c r="F8353">
        <v>5</v>
      </c>
      <c r="G8353" t="s">
        <v>414</v>
      </c>
      <c r="H8353">
        <v>2.1000000000000001E-2</v>
      </c>
      <c r="I8353">
        <f>ANAM[[#This Row],[VALOR Corregida]]/1000</f>
        <v>2.1000000000000002E-5</v>
      </c>
      <c r="J8353" t="s">
        <v>23</v>
      </c>
      <c r="K8353" t="s">
        <v>315</v>
      </c>
      <c r="L8353" t="s">
        <v>398</v>
      </c>
      <c r="M8353" t="s">
        <v>472</v>
      </c>
      <c r="N8353">
        <v>-23.481960000000001</v>
      </c>
      <c r="O8353">
        <v>-70.461439999999996</v>
      </c>
      <c r="P8353">
        <v>1</v>
      </c>
      <c r="Q8353">
        <v>2019</v>
      </c>
      <c r="R8353" s="2">
        <v>43558</v>
      </c>
      <c r="S8353" s="2">
        <v>43563</v>
      </c>
      <c r="T8353" s="2">
        <v>43840</v>
      </c>
      <c r="U8353" s="2"/>
    </row>
    <row r="8354" spans="1:25" x14ac:dyDescent="0.3">
      <c r="A8354" t="s">
        <v>19</v>
      </c>
      <c r="B8354" t="s">
        <v>20</v>
      </c>
      <c r="C8354" t="s">
        <v>451</v>
      </c>
      <c r="D8354" t="s">
        <v>452</v>
      </c>
      <c r="E8354" s="5" t="s">
        <v>514</v>
      </c>
      <c r="F8354">
        <v>5</v>
      </c>
      <c r="G8354" t="s">
        <v>415</v>
      </c>
      <c r="H8354" s="3">
        <v>5.0000000000000001E-4</v>
      </c>
      <c r="I8354">
        <f>ANAM[[#This Row],[VALOR Corregida]]/1000</f>
        <v>4.9999999999999998E-7</v>
      </c>
      <c r="J8354" t="s">
        <v>23</v>
      </c>
      <c r="K8354" t="s">
        <v>315</v>
      </c>
      <c r="L8354" t="s">
        <v>398</v>
      </c>
      <c r="M8354" t="s">
        <v>472</v>
      </c>
      <c r="N8354">
        <v>-23.481960000000001</v>
      </c>
      <c r="O8354">
        <v>-70.461439999999996</v>
      </c>
      <c r="P8354">
        <v>1</v>
      </c>
      <c r="Q8354">
        <v>2019</v>
      </c>
      <c r="R8354" s="2">
        <v>43558</v>
      </c>
      <c r="S8354" s="2">
        <v>43563</v>
      </c>
      <c r="T8354" s="2">
        <v>43840</v>
      </c>
      <c r="U8354" s="2"/>
    </row>
    <row r="8355" spans="1:25" x14ac:dyDescent="0.3">
      <c r="A8355" t="s">
        <v>19</v>
      </c>
      <c r="B8355" t="s">
        <v>20</v>
      </c>
      <c r="C8355" t="s">
        <v>451</v>
      </c>
      <c r="D8355" t="s">
        <v>452</v>
      </c>
      <c r="E8355" s="5" t="s">
        <v>514</v>
      </c>
      <c r="F8355">
        <v>5</v>
      </c>
      <c r="G8355" t="s">
        <v>416</v>
      </c>
      <c r="H8355">
        <v>2.1000000000000001E-2</v>
      </c>
      <c r="I8355">
        <f>ANAM[[#This Row],[VALOR Corregida]]/1000</f>
        <v>2.1000000000000002E-5</v>
      </c>
      <c r="J8355" t="s">
        <v>23</v>
      </c>
      <c r="K8355" t="s">
        <v>315</v>
      </c>
      <c r="L8355" t="s">
        <v>398</v>
      </c>
      <c r="M8355" t="s">
        <v>472</v>
      </c>
      <c r="N8355">
        <v>-23.481960000000001</v>
      </c>
      <c r="O8355">
        <v>-70.461439999999996</v>
      </c>
      <c r="P8355">
        <v>1</v>
      </c>
      <c r="Q8355">
        <v>2019</v>
      </c>
      <c r="R8355" s="2">
        <v>43558</v>
      </c>
      <c r="S8355" s="2">
        <v>43563</v>
      </c>
      <c r="T8355" s="2">
        <v>43840</v>
      </c>
      <c r="U8355" s="2"/>
    </row>
    <row r="8356" spans="1:25" x14ac:dyDescent="0.3">
      <c r="A8356" t="s">
        <v>19</v>
      </c>
      <c r="B8356" t="s">
        <v>20</v>
      </c>
      <c r="C8356" t="s">
        <v>451</v>
      </c>
      <c r="D8356" t="s">
        <v>452</v>
      </c>
      <c r="E8356" s="5" t="s">
        <v>514</v>
      </c>
      <c r="F8356">
        <v>5</v>
      </c>
      <c r="G8356" t="s">
        <v>417</v>
      </c>
      <c r="H8356">
        <v>2.2499999999999999E-2</v>
      </c>
      <c r="I8356">
        <f>ANAM[[#This Row],[VALOR Corregida]]/1000</f>
        <v>2.2499999999999998E-5</v>
      </c>
      <c r="J8356" t="s">
        <v>23</v>
      </c>
      <c r="K8356" t="s">
        <v>315</v>
      </c>
      <c r="L8356" t="s">
        <v>398</v>
      </c>
      <c r="M8356" t="s">
        <v>472</v>
      </c>
      <c r="N8356">
        <v>-23.481960000000001</v>
      </c>
      <c r="O8356">
        <v>-70.461439999999996</v>
      </c>
      <c r="P8356">
        <v>1</v>
      </c>
      <c r="Q8356">
        <v>2019</v>
      </c>
      <c r="R8356" s="2">
        <v>43558</v>
      </c>
      <c r="S8356" s="2">
        <v>43563</v>
      </c>
      <c r="T8356" s="2">
        <v>43840</v>
      </c>
      <c r="U8356" s="2"/>
    </row>
    <row r="8357" spans="1:25" x14ac:dyDescent="0.3">
      <c r="A8357" t="s">
        <v>19</v>
      </c>
      <c r="B8357" t="s">
        <v>20</v>
      </c>
      <c r="C8357" t="s">
        <v>451</v>
      </c>
      <c r="D8357" t="s">
        <v>452</v>
      </c>
      <c r="E8357" s="5" t="s">
        <v>514</v>
      </c>
      <c r="F8357">
        <v>5</v>
      </c>
      <c r="G8357" t="s">
        <v>418</v>
      </c>
      <c r="H8357">
        <v>2.1999999999999999E-2</v>
      </c>
      <c r="I8357">
        <f>ANAM[[#This Row],[VALOR Corregida]]/1000</f>
        <v>2.1999999999999999E-5</v>
      </c>
      <c r="J8357" t="s">
        <v>23</v>
      </c>
      <c r="K8357" t="s">
        <v>315</v>
      </c>
      <c r="L8357" t="s">
        <v>398</v>
      </c>
      <c r="M8357" t="s">
        <v>472</v>
      </c>
      <c r="N8357">
        <v>-23.481960000000001</v>
      </c>
      <c r="O8357">
        <v>-70.461439999999996</v>
      </c>
      <c r="P8357">
        <v>1</v>
      </c>
      <c r="Q8357">
        <v>2019</v>
      </c>
      <c r="R8357" s="2">
        <v>43558</v>
      </c>
      <c r="S8357" s="2">
        <v>43563</v>
      </c>
      <c r="T8357" s="2">
        <v>43840</v>
      </c>
      <c r="U8357" s="2"/>
    </row>
    <row r="8358" spans="1:25" x14ac:dyDescent="0.3">
      <c r="A8358" t="s">
        <v>19</v>
      </c>
      <c r="B8358" t="s">
        <v>20</v>
      </c>
      <c r="C8358" t="s">
        <v>451</v>
      </c>
      <c r="D8358" t="s">
        <v>452</v>
      </c>
      <c r="E8358" s="5" t="s">
        <v>514</v>
      </c>
      <c r="F8358">
        <v>5</v>
      </c>
      <c r="G8358" t="s">
        <v>419</v>
      </c>
      <c r="H8358">
        <v>2.2499999999999999E-2</v>
      </c>
      <c r="I8358">
        <f>ANAM[[#This Row],[VALOR Corregida]]/1000</f>
        <v>2.2499999999999998E-5</v>
      </c>
      <c r="J8358" t="s">
        <v>23</v>
      </c>
      <c r="K8358" t="s">
        <v>315</v>
      </c>
      <c r="L8358" t="s">
        <v>398</v>
      </c>
      <c r="M8358" t="s">
        <v>472</v>
      </c>
      <c r="N8358">
        <v>-23.481960000000001</v>
      </c>
      <c r="O8358">
        <v>-70.461439999999996</v>
      </c>
      <c r="P8358">
        <v>1</v>
      </c>
      <c r="Q8358">
        <v>2019</v>
      </c>
      <c r="R8358" s="2">
        <v>43558</v>
      </c>
      <c r="S8358" s="2">
        <v>43563</v>
      </c>
      <c r="T8358" s="2">
        <v>43840</v>
      </c>
      <c r="U8358" s="2"/>
    </row>
    <row r="8359" spans="1:25" x14ac:dyDescent="0.3">
      <c r="A8359" t="s">
        <v>19</v>
      </c>
      <c r="B8359" t="s">
        <v>20</v>
      </c>
      <c r="C8359" t="s">
        <v>451</v>
      </c>
      <c r="D8359" t="s">
        <v>452</v>
      </c>
      <c r="E8359" s="5" t="s">
        <v>514</v>
      </c>
      <c r="F8359">
        <v>5</v>
      </c>
      <c r="G8359" t="s">
        <v>420</v>
      </c>
      <c r="H8359">
        <v>2.1999999999999999E-2</v>
      </c>
      <c r="I8359">
        <f>ANAM[[#This Row],[VALOR Corregida]]/1000</f>
        <v>2.1999999999999999E-5</v>
      </c>
      <c r="J8359" t="s">
        <v>23</v>
      </c>
      <c r="K8359" t="s">
        <v>315</v>
      </c>
      <c r="L8359" t="s">
        <v>398</v>
      </c>
      <c r="M8359" t="s">
        <v>472</v>
      </c>
      <c r="N8359">
        <v>-23.481960000000001</v>
      </c>
      <c r="O8359">
        <v>-70.461439999999996</v>
      </c>
      <c r="P8359">
        <v>1</v>
      </c>
      <c r="Q8359">
        <v>2019</v>
      </c>
      <c r="R8359" s="2">
        <v>43558</v>
      </c>
      <c r="S8359" s="2">
        <v>43563</v>
      </c>
      <c r="T8359" s="2">
        <v>43840</v>
      </c>
      <c r="U8359" s="2"/>
    </row>
    <row r="8360" spans="1:25" x14ac:dyDescent="0.3">
      <c r="A8360" t="s">
        <v>19</v>
      </c>
      <c r="B8360" t="s">
        <v>20</v>
      </c>
      <c r="C8360" t="s">
        <v>451</v>
      </c>
      <c r="D8360" t="s">
        <v>452</v>
      </c>
      <c r="E8360" s="5" t="s">
        <v>514</v>
      </c>
      <c r="F8360">
        <v>5</v>
      </c>
      <c r="G8360" t="s">
        <v>345</v>
      </c>
      <c r="H8360" s="3">
        <v>5.0000000000000001E-4</v>
      </c>
      <c r="I8360">
        <f>ANAM[[#This Row],[VALOR Corregida]]/1000</f>
        <v>4.9999999999999998E-7</v>
      </c>
      <c r="J8360" t="s">
        <v>23</v>
      </c>
      <c r="K8360" t="s">
        <v>315</v>
      </c>
      <c r="L8360" t="s">
        <v>398</v>
      </c>
      <c r="M8360" t="s">
        <v>472</v>
      </c>
      <c r="N8360">
        <v>-23.481960000000001</v>
      </c>
      <c r="O8360">
        <v>-70.461439999999996</v>
      </c>
      <c r="P8360">
        <v>1</v>
      </c>
      <c r="Q8360">
        <v>2019</v>
      </c>
      <c r="R8360" s="2">
        <v>43558</v>
      </c>
      <c r="S8360" s="2">
        <v>43563</v>
      </c>
      <c r="T8360" s="2">
        <v>43840</v>
      </c>
      <c r="U8360" s="2"/>
    </row>
    <row r="8361" spans="1:25" x14ac:dyDescent="0.3">
      <c r="A8361" t="s">
        <v>19</v>
      </c>
      <c r="B8361" t="s">
        <v>20</v>
      </c>
      <c r="C8361" t="s">
        <v>451</v>
      </c>
      <c r="D8361" t="s">
        <v>452</v>
      </c>
      <c r="E8361" s="5" t="s">
        <v>514</v>
      </c>
      <c r="F8361">
        <v>5</v>
      </c>
      <c r="G8361" t="s">
        <v>346</v>
      </c>
      <c r="H8361">
        <v>2E-3</v>
      </c>
      <c r="I8361">
        <f>ANAM[[#This Row],[VALOR Corregida]]/1000</f>
        <v>1.9999999999999999E-6</v>
      </c>
      <c r="J8361" t="s">
        <v>23</v>
      </c>
      <c r="K8361" t="s">
        <v>24</v>
      </c>
      <c r="L8361" t="s">
        <v>398</v>
      </c>
      <c r="M8361" t="s">
        <v>472</v>
      </c>
      <c r="N8361">
        <v>-23.481960000000001</v>
      </c>
      <c r="O8361">
        <v>-70.461439999999996</v>
      </c>
      <c r="P8361">
        <v>1</v>
      </c>
      <c r="Q8361">
        <v>2019</v>
      </c>
      <c r="R8361" s="2">
        <v>43558</v>
      </c>
      <c r="S8361" s="2">
        <v>43563</v>
      </c>
      <c r="T8361" s="2">
        <v>43840</v>
      </c>
      <c r="U8361" s="2"/>
    </row>
    <row r="8362" spans="1:25" x14ac:dyDescent="0.3">
      <c r="A8362" t="s">
        <v>19</v>
      </c>
      <c r="B8362" t="s">
        <v>20</v>
      </c>
      <c r="C8362" t="s">
        <v>451</v>
      </c>
      <c r="D8362" t="s">
        <v>452</v>
      </c>
      <c r="E8362" s="5" t="s">
        <v>514</v>
      </c>
      <c r="F8362">
        <v>5</v>
      </c>
      <c r="G8362" t="s">
        <v>421</v>
      </c>
      <c r="H8362">
        <v>2.1499999999999998E-2</v>
      </c>
      <c r="I8362">
        <f>ANAM[[#This Row],[VALOR Corregida]]/1000</f>
        <v>2.1499999999999997E-5</v>
      </c>
      <c r="J8362" t="s">
        <v>23</v>
      </c>
      <c r="K8362" t="s">
        <v>315</v>
      </c>
      <c r="L8362" t="s">
        <v>398</v>
      </c>
      <c r="M8362" t="s">
        <v>472</v>
      </c>
      <c r="N8362">
        <v>-23.481960000000001</v>
      </c>
      <c r="O8362">
        <v>-70.461439999999996</v>
      </c>
      <c r="P8362">
        <v>1</v>
      </c>
      <c r="Q8362">
        <v>2019</v>
      </c>
      <c r="R8362" s="2">
        <v>43558</v>
      </c>
      <c r="S8362" s="2">
        <v>43563</v>
      </c>
      <c r="T8362" s="2">
        <v>43840</v>
      </c>
      <c r="U8362" s="2"/>
    </row>
    <row r="8363" spans="1:25" x14ac:dyDescent="0.3">
      <c r="A8363" t="s">
        <v>19</v>
      </c>
      <c r="B8363" t="s">
        <v>20</v>
      </c>
      <c r="C8363" t="s">
        <v>451</v>
      </c>
      <c r="D8363" t="s">
        <v>452</v>
      </c>
      <c r="E8363" s="5" t="s">
        <v>514</v>
      </c>
      <c r="F8363">
        <v>5</v>
      </c>
      <c r="G8363" t="s">
        <v>473</v>
      </c>
      <c r="H8363">
        <v>0.5</v>
      </c>
      <c r="I8363">
        <f>ANAM[[#This Row],[VALOR Corregida]]/1000</f>
        <v>5.0000000000000001E-4</v>
      </c>
      <c r="J8363" t="s">
        <v>27</v>
      </c>
      <c r="K8363" t="s">
        <v>315</v>
      </c>
      <c r="L8363" t="s">
        <v>398</v>
      </c>
      <c r="M8363" t="s">
        <v>472</v>
      </c>
      <c r="N8363">
        <v>-23.481960000000001</v>
      </c>
      <c r="O8363">
        <v>-70.461439999999996</v>
      </c>
      <c r="P8363">
        <v>1</v>
      </c>
      <c r="Q8363">
        <v>2019</v>
      </c>
      <c r="R8363" s="2">
        <v>43558</v>
      </c>
      <c r="S8363" s="2">
        <v>43563</v>
      </c>
      <c r="T8363" s="2">
        <v>43840</v>
      </c>
      <c r="U8363" s="2"/>
    </row>
    <row r="8364" spans="1:25" x14ac:dyDescent="0.3">
      <c r="A8364" t="s">
        <v>19</v>
      </c>
      <c r="B8364" t="s">
        <v>20</v>
      </c>
      <c r="C8364" t="s">
        <v>451</v>
      </c>
      <c r="D8364" t="s">
        <v>452</v>
      </c>
      <c r="E8364" s="5" t="s">
        <v>514</v>
      </c>
      <c r="F8364">
        <v>5</v>
      </c>
      <c r="G8364" t="s">
        <v>422</v>
      </c>
      <c r="H8364">
        <v>2.35E-2</v>
      </c>
      <c r="I8364">
        <f>ANAM[[#This Row],[VALOR Corregida]]/1000</f>
        <v>2.3499999999999999E-5</v>
      </c>
      <c r="J8364" t="s">
        <v>23</v>
      </c>
      <c r="K8364" t="s">
        <v>315</v>
      </c>
      <c r="L8364" t="s">
        <v>398</v>
      </c>
      <c r="M8364" t="s">
        <v>472</v>
      </c>
      <c r="N8364">
        <v>-23.481960000000001</v>
      </c>
      <c r="O8364">
        <v>-70.461439999999996</v>
      </c>
      <c r="P8364">
        <v>1</v>
      </c>
      <c r="Q8364">
        <v>2019</v>
      </c>
      <c r="R8364" s="2">
        <v>43558</v>
      </c>
      <c r="S8364" s="2">
        <v>43563</v>
      </c>
      <c r="T8364" s="2">
        <v>43840</v>
      </c>
      <c r="U8364" s="2"/>
    </row>
    <row r="8365" spans="1:25" x14ac:dyDescent="0.3">
      <c r="A8365" t="s">
        <v>19</v>
      </c>
      <c r="B8365" t="s">
        <v>20</v>
      </c>
      <c r="C8365" t="s">
        <v>451</v>
      </c>
      <c r="D8365" t="s">
        <v>452</v>
      </c>
      <c r="E8365" s="5" t="s">
        <v>514</v>
      </c>
      <c r="F8365">
        <v>5</v>
      </c>
      <c r="G8365" t="s">
        <v>423</v>
      </c>
      <c r="H8365">
        <v>2.0500000000000001E-2</v>
      </c>
      <c r="I8365">
        <f>ANAM[[#This Row],[VALOR Corregida]]/1000</f>
        <v>2.05E-5</v>
      </c>
      <c r="J8365" t="s">
        <v>23</v>
      </c>
      <c r="K8365" t="s">
        <v>315</v>
      </c>
      <c r="L8365" t="s">
        <v>398</v>
      </c>
      <c r="M8365" t="s">
        <v>472</v>
      </c>
      <c r="N8365">
        <v>-23.481960000000001</v>
      </c>
      <c r="O8365">
        <v>-70.461439999999996</v>
      </c>
      <c r="P8365">
        <v>1</v>
      </c>
      <c r="Q8365">
        <v>2019</v>
      </c>
      <c r="R8365" s="2">
        <v>43558</v>
      </c>
      <c r="S8365" s="2">
        <v>43563</v>
      </c>
      <c r="T8365" s="2">
        <v>43840</v>
      </c>
      <c r="U8365" s="2"/>
    </row>
    <row r="8366" spans="1:25" x14ac:dyDescent="0.3">
      <c r="A8366" t="s">
        <v>19</v>
      </c>
      <c r="B8366" t="s">
        <v>20</v>
      </c>
      <c r="C8366" t="s">
        <v>451</v>
      </c>
      <c r="D8366" t="s">
        <v>452</v>
      </c>
      <c r="E8366" s="5" t="s">
        <v>514</v>
      </c>
      <c r="F8366">
        <v>5</v>
      </c>
      <c r="G8366" t="s">
        <v>424</v>
      </c>
      <c r="H8366">
        <v>2.2499999999999999E-2</v>
      </c>
      <c r="I8366">
        <f>ANAM[[#This Row],[VALOR Corregida]]/1000</f>
        <v>2.2499999999999998E-5</v>
      </c>
      <c r="J8366" t="s">
        <v>23</v>
      </c>
      <c r="K8366" t="s">
        <v>315</v>
      </c>
      <c r="L8366" t="s">
        <v>398</v>
      </c>
      <c r="M8366" t="s">
        <v>472</v>
      </c>
      <c r="N8366">
        <v>-23.481960000000001</v>
      </c>
      <c r="O8366">
        <v>-70.461439999999996</v>
      </c>
      <c r="P8366">
        <v>1</v>
      </c>
      <c r="Q8366">
        <v>2019</v>
      </c>
      <c r="R8366" s="2">
        <v>43558</v>
      </c>
      <c r="S8366" s="2">
        <v>43563</v>
      </c>
      <c r="T8366" s="2">
        <v>43840</v>
      </c>
      <c r="U8366" s="2"/>
    </row>
    <row r="8367" spans="1:25" x14ac:dyDescent="0.3">
      <c r="A8367" t="s">
        <v>19</v>
      </c>
      <c r="B8367" t="s">
        <v>20</v>
      </c>
      <c r="C8367" t="s">
        <v>451</v>
      </c>
      <c r="D8367" t="s">
        <v>452</v>
      </c>
      <c r="E8367" s="5" t="s">
        <v>514</v>
      </c>
      <c r="F8367">
        <v>5</v>
      </c>
      <c r="G8367" t="s">
        <v>425</v>
      </c>
      <c r="H8367">
        <v>2.0500000000000001E-2</v>
      </c>
      <c r="I8367">
        <f>ANAM[[#This Row],[VALOR Corregida]]/1000</f>
        <v>2.05E-5</v>
      </c>
      <c r="J8367" t="s">
        <v>23</v>
      </c>
      <c r="K8367" t="s">
        <v>315</v>
      </c>
      <c r="L8367" t="s">
        <v>398</v>
      </c>
      <c r="M8367" t="s">
        <v>472</v>
      </c>
      <c r="N8367">
        <v>-23.481960000000001</v>
      </c>
      <c r="O8367">
        <v>-70.461439999999996</v>
      </c>
      <c r="P8367">
        <v>1</v>
      </c>
      <c r="Q8367">
        <v>2019</v>
      </c>
      <c r="R8367" s="2">
        <v>43558</v>
      </c>
      <c r="S8367" s="2">
        <v>43563</v>
      </c>
      <c r="T8367" s="2">
        <v>43840</v>
      </c>
      <c r="U8367" s="2"/>
    </row>
    <row r="8368" spans="1:25" x14ac:dyDescent="0.3">
      <c r="A8368" t="s">
        <v>19</v>
      </c>
      <c r="B8368" t="s">
        <v>20</v>
      </c>
      <c r="C8368" t="s">
        <v>451</v>
      </c>
      <c r="D8368" t="s">
        <v>452</v>
      </c>
      <c r="E8368" s="5" t="s">
        <v>514</v>
      </c>
      <c r="F8368">
        <v>5</v>
      </c>
      <c r="G8368" t="s">
        <v>126</v>
      </c>
      <c r="H8368">
        <v>5.2499999999999998E-2</v>
      </c>
      <c r="I8368">
        <f>ANAM[[#This Row],[VALOR Corregida]]/1000</f>
        <v>5.2499999999999995E-5</v>
      </c>
      <c r="J8368" t="s">
        <v>27</v>
      </c>
      <c r="K8368" t="s">
        <v>315</v>
      </c>
      <c r="L8368" t="s">
        <v>398</v>
      </c>
      <c r="M8368" t="s">
        <v>472</v>
      </c>
      <c r="N8368">
        <v>-23.481960000000001</v>
      </c>
      <c r="O8368">
        <v>-70.461439999999996</v>
      </c>
      <c r="P8368">
        <v>1</v>
      </c>
      <c r="Q8368">
        <v>2019</v>
      </c>
      <c r="R8368" s="2">
        <v>43558</v>
      </c>
      <c r="S8368" s="2">
        <v>43563</v>
      </c>
      <c r="T8368" s="2">
        <v>43840</v>
      </c>
      <c r="U8368" s="2"/>
      <c r="X8368">
        <f>-0.0008*H8368^2-0.94*H8368+97.2</f>
        <v>97.150647794999998</v>
      </c>
      <c r="Y8368">
        <f>X8368*0.12</f>
        <v>11.658077735399999</v>
      </c>
    </row>
    <row r="8369" spans="1:21" x14ac:dyDescent="0.3">
      <c r="A8369" t="s">
        <v>19</v>
      </c>
      <c r="B8369" t="s">
        <v>20</v>
      </c>
      <c r="C8369" t="s">
        <v>451</v>
      </c>
      <c r="D8369" t="s">
        <v>452</v>
      </c>
      <c r="E8369" s="5" t="s">
        <v>514</v>
      </c>
      <c r="F8369">
        <v>5</v>
      </c>
      <c r="G8369" t="s">
        <v>426</v>
      </c>
      <c r="H8369">
        <v>1</v>
      </c>
      <c r="I8369">
        <f>ANAM[[#This Row],[VALOR Corregida]]/1000</f>
        <v>1E-3</v>
      </c>
      <c r="J8369" t="s">
        <v>27</v>
      </c>
      <c r="K8369" t="s">
        <v>24</v>
      </c>
      <c r="L8369" t="s">
        <v>398</v>
      </c>
      <c r="M8369" t="s">
        <v>472</v>
      </c>
      <c r="N8369">
        <v>-23.481960000000001</v>
      </c>
      <c r="O8369">
        <v>-70.461439999999996</v>
      </c>
      <c r="P8369">
        <v>1</v>
      </c>
      <c r="Q8369">
        <v>2019</v>
      </c>
      <c r="R8369" s="2">
        <v>43558</v>
      </c>
      <c r="S8369" s="2">
        <v>43563</v>
      </c>
      <c r="T8369" s="2">
        <v>43840</v>
      </c>
      <c r="U8369" s="2"/>
    </row>
    <row r="8370" spans="1:21" x14ac:dyDescent="0.3">
      <c r="A8370" t="s">
        <v>19</v>
      </c>
      <c r="B8370" t="s">
        <v>20</v>
      </c>
      <c r="C8370" t="s">
        <v>451</v>
      </c>
      <c r="D8370" t="s">
        <v>452</v>
      </c>
      <c r="E8370" s="5" t="s">
        <v>514</v>
      </c>
      <c r="F8370">
        <v>5</v>
      </c>
      <c r="G8370" t="s">
        <v>428</v>
      </c>
      <c r="H8370">
        <v>1.95E-2</v>
      </c>
      <c r="I8370">
        <f>ANAM[[#This Row],[VALOR Corregida]]/1000</f>
        <v>1.95E-5</v>
      </c>
      <c r="J8370" t="s">
        <v>23</v>
      </c>
      <c r="K8370" t="s">
        <v>315</v>
      </c>
      <c r="L8370" t="s">
        <v>398</v>
      </c>
      <c r="M8370" t="s">
        <v>472</v>
      </c>
      <c r="N8370">
        <v>-23.481960000000001</v>
      </c>
      <c r="O8370">
        <v>-70.461439999999996</v>
      </c>
      <c r="P8370">
        <v>1</v>
      </c>
      <c r="Q8370">
        <v>2019</v>
      </c>
      <c r="R8370" s="2">
        <v>43558</v>
      </c>
      <c r="S8370" s="2">
        <v>43563</v>
      </c>
      <c r="T8370" s="2">
        <v>43840</v>
      </c>
      <c r="U8370" s="2"/>
    </row>
    <row r="8371" spans="1:21" x14ac:dyDescent="0.3">
      <c r="A8371" t="s">
        <v>19</v>
      </c>
      <c r="B8371" t="s">
        <v>20</v>
      </c>
      <c r="C8371" t="s">
        <v>451</v>
      </c>
      <c r="D8371" t="s">
        <v>452</v>
      </c>
      <c r="E8371" s="5" t="s">
        <v>514</v>
      </c>
      <c r="F8371">
        <v>5</v>
      </c>
      <c r="G8371" t="s">
        <v>348</v>
      </c>
      <c r="H8371">
        <v>1.4999999999999999E-4</v>
      </c>
      <c r="I8371">
        <f>ANAM[[#This Row],[VALOR Corregida]]/1000</f>
        <v>1.4999999999999999E-7</v>
      </c>
      <c r="J8371" t="s">
        <v>23</v>
      </c>
      <c r="K8371" t="s">
        <v>315</v>
      </c>
      <c r="L8371" t="s">
        <v>398</v>
      </c>
      <c r="M8371" t="s">
        <v>472</v>
      </c>
      <c r="N8371">
        <v>-23.481960000000001</v>
      </c>
      <c r="O8371">
        <v>-70.461439999999996</v>
      </c>
      <c r="P8371">
        <v>1</v>
      </c>
      <c r="Q8371">
        <v>2019</v>
      </c>
      <c r="R8371" s="2">
        <v>43558</v>
      </c>
      <c r="S8371" s="2">
        <v>43563</v>
      </c>
      <c r="T8371" s="2">
        <v>43840</v>
      </c>
      <c r="U8371" s="2"/>
    </row>
    <row r="8372" spans="1:21" x14ac:dyDescent="0.3">
      <c r="A8372" t="s">
        <v>19</v>
      </c>
      <c r="B8372" t="s">
        <v>20</v>
      </c>
      <c r="C8372" t="s">
        <v>451</v>
      </c>
      <c r="D8372" t="s">
        <v>452</v>
      </c>
      <c r="E8372" s="5" t="s">
        <v>514</v>
      </c>
      <c r="F8372">
        <v>5</v>
      </c>
      <c r="G8372" t="s">
        <v>429</v>
      </c>
      <c r="H8372">
        <v>2.1999999999999999E-2</v>
      </c>
      <c r="I8372">
        <f>ANAM[[#This Row],[VALOR Corregida]]/1000</f>
        <v>2.1999999999999999E-5</v>
      </c>
      <c r="J8372" t="s">
        <v>23</v>
      </c>
      <c r="K8372" t="s">
        <v>315</v>
      </c>
      <c r="L8372" t="s">
        <v>398</v>
      </c>
      <c r="M8372" t="s">
        <v>472</v>
      </c>
      <c r="N8372">
        <v>-23.481960000000001</v>
      </c>
      <c r="O8372">
        <v>-70.461439999999996</v>
      </c>
      <c r="P8372">
        <v>1</v>
      </c>
      <c r="Q8372">
        <v>2019</v>
      </c>
      <c r="R8372" s="2">
        <v>43558</v>
      </c>
      <c r="S8372" s="2">
        <v>43563</v>
      </c>
      <c r="T8372" s="2">
        <v>43840</v>
      </c>
      <c r="U8372" s="2"/>
    </row>
    <row r="8373" spans="1:21" x14ac:dyDescent="0.3">
      <c r="A8373" t="s">
        <v>19</v>
      </c>
      <c r="B8373" t="s">
        <v>20</v>
      </c>
      <c r="C8373" t="s">
        <v>451</v>
      </c>
      <c r="D8373" t="s">
        <v>452</v>
      </c>
      <c r="E8373" s="5" t="s">
        <v>514</v>
      </c>
      <c r="F8373">
        <v>5</v>
      </c>
      <c r="G8373" t="s">
        <v>40</v>
      </c>
      <c r="H8373">
        <v>1.15E-2</v>
      </c>
      <c r="I8373">
        <f>ANAM[[#This Row],[VALOR Corregida]]/1000</f>
        <v>1.15E-5</v>
      </c>
      <c r="J8373" t="s">
        <v>27</v>
      </c>
      <c r="K8373" t="s">
        <v>315</v>
      </c>
      <c r="L8373" t="s">
        <v>398</v>
      </c>
      <c r="M8373" t="s">
        <v>472</v>
      </c>
      <c r="N8373">
        <v>-23.481960000000001</v>
      </c>
      <c r="O8373">
        <v>-70.461439999999996</v>
      </c>
      <c r="P8373">
        <v>1</v>
      </c>
      <c r="Q8373">
        <v>2019</v>
      </c>
      <c r="R8373" s="2">
        <v>43558</v>
      </c>
      <c r="S8373" s="2">
        <v>43563</v>
      </c>
      <c r="T8373" s="2">
        <v>43840</v>
      </c>
      <c r="U8373" s="2"/>
    </row>
    <row r="8374" spans="1:21" x14ac:dyDescent="0.3">
      <c r="A8374" t="s">
        <v>19</v>
      </c>
      <c r="B8374" t="s">
        <v>20</v>
      </c>
      <c r="C8374" t="s">
        <v>451</v>
      </c>
      <c r="D8374" t="s">
        <v>452</v>
      </c>
      <c r="E8374" s="5" t="s">
        <v>514</v>
      </c>
      <c r="F8374">
        <v>5</v>
      </c>
      <c r="G8374" t="s">
        <v>466</v>
      </c>
      <c r="H8374">
        <v>2.2499999999999999E-2</v>
      </c>
      <c r="I8374">
        <f>ANAM[[#This Row],[VALOR Corregida]]/1000</f>
        <v>2.2499999999999998E-5</v>
      </c>
      <c r="J8374" t="s">
        <v>23</v>
      </c>
      <c r="K8374" t="s">
        <v>315</v>
      </c>
      <c r="L8374" t="s">
        <v>398</v>
      </c>
      <c r="M8374" t="s">
        <v>472</v>
      </c>
      <c r="N8374">
        <v>-23.481960000000001</v>
      </c>
      <c r="O8374">
        <v>-70.461439999999996</v>
      </c>
      <c r="P8374">
        <v>1</v>
      </c>
      <c r="Q8374">
        <v>2019</v>
      </c>
      <c r="R8374" s="2">
        <v>43558</v>
      </c>
      <c r="S8374" s="2">
        <v>43563</v>
      </c>
      <c r="T8374" s="2">
        <v>43840</v>
      </c>
      <c r="U8374" s="2"/>
    </row>
    <row r="8375" spans="1:21" x14ac:dyDescent="0.3">
      <c r="A8375" t="s">
        <v>19</v>
      </c>
      <c r="B8375" t="s">
        <v>20</v>
      </c>
      <c r="C8375" t="s">
        <v>451</v>
      </c>
      <c r="D8375" t="s">
        <v>452</v>
      </c>
      <c r="E8375" s="5" t="s">
        <v>514</v>
      </c>
      <c r="F8375">
        <v>5</v>
      </c>
      <c r="G8375" t="s">
        <v>350</v>
      </c>
      <c r="H8375" s="3">
        <v>5.0000000000000001E-4</v>
      </c>
      <c r="I8375">
        <f>ANAM[[#This Row],[VALOR Corregida]]/1000</f>
        <v>4.9999999999999998E-7</v>
      </c>
      <c r="J8375" t="s">
        <v>23</v>
      </c>
      <c r="K8375" t="s">
        <v>315</v>
      </c>
      <c r="L8375" t="s">
        <v>398</v>
      </c>
      <c r="M8375" t="s">
        <v>472</v>
      </c>
      <c r="N8375">
        <v>-23.481960000000001</v>
      </c>
      <c r="O8375">
        <v>-70.461439999999996</v>
      </c>
      <c r="P8375">
        <v>1</v>
      </c>
      <c r="Q8375">
        <v>2019</v>
      </c>
      <c r="R8375" s="2">
        <v>43558</v>
      </c>
      <c r="S8375" s="2">
        <v>43563</v>
      </c>
      <c r="T8375" s="2">
        <v>43840</v>
      </c>
      <c r="U8375" s="2"/>
    </row>
    <row r="8376" spans="1:21" x14ac:dyDescent="0.3">
      <c r="A8376" t="s">
        <v>19</v>
      </c>
      <c r="B8376" t="s">
        <v>20</v>
      </c>
      <c r="C8376" t="s">
        <v>474</v>
      </c>
      <c r="D8376" t="s">
        <v>475</v>
      </c>
      <c r="E8376" s="5" t="s">
        <v>515</v>
      </c>
      <c r="F8376">
        <v>5</v>
      </c>
      <c r="G8376" t="s">
        <v>412</v>
      </c>
      <c r="H8376">
        <v>2.1499999999999998E-2</v>
      </c>
      <c r="I8376">
        <f>ANAM[[#This Row],[VALOR Corregida]]/1000</f>
        <v>2.1499999999999997E-5</v>
      </c>
      <c r="J8376" t="s">
        <v>23</v>
      </c>
      <c r="K8376" t="s">
        <v>315</v>
      </c>
      <c r="L8376" t="s">
        <v>398</v>
      </c>
      <c r="M8376" t="s">
        <v>472</v>
      </c>
      <c r="N8376" s="7">
        <v>-23.542777780000002</v>
      </c>
      <c r="O8376" s="7">
        <v>-70.404722219999996</v>
      </c>
      <c r="P8376">
        <v>1</v>
      </c>
      <c r="Q8376">
        <v>2019</v>
      </c>
      <c r="R8376" s="2">
        <v>43558</v>
      </c>
      <c r="S8376" s="2">
        <v>43563</v>
      </c>
      <c r="T8376" s="2">
        <v>43840</v>
      </c>
      <c r="U8376" s="2"/>
    </row>
    <row r="8377" spans="1:21" x14ac:dyDescent="0.3">
      <c r="A8377" t="s">
        <v>19</v>
      </c>
      <c r="B8377" t="s">
        <v>20</v>
      </c>
      <c r="C8377" t="s">
        <v>474</v>
      </c>
      <c r="D8377" t="s">
        <v>475</v>
      </c>
      <c r="E8377" s="5" t="s">
        <v>515</v>
      </c>
      <c r="F8377">
        <v>5</v>
      </c>
      <c r="G8377" t="s">
        <v>442</v>
      </c>
      <c r="H8377">
        <v>2.1499999999999998E-2</v>
      </c>
      <c r="I8377">
        <f>ANAM[[#This Row],[VALOR Corregida]]/1000</f>
        <v>2.1499999999999997E-5</v>
      </c>
      <c r="J8377" t="s">
        <v>23</v>
      </c>
      <c r="K8377" t="s">
        <v>315</v>
      </c>
      <c r="L8377" t="s">
        <v>398</v>
      </c>
      <c r="M8377" t="s">
        <v>472</v>
      </c>
      <c r="N8377" s="7">
        <v>-23.542777780000002</v>
      </c>
      <c r="O8377" s="7">
        <v>-70.404722219999996</v>
      </c>
      <c r="P8377">
        <v>1</v>
      </c>
      <c r="Q8377">
        <v>2019</v>
      </c>
      <c r="R8377" s="2">
        <v>43558</v>
      </c>
      <c r="S8377" s="2">
        <v>43563</v>
      </c>
      <c r="T8377" s="2">
        <v>43840</v>
      </c>
      <c r="U8377" s="2"/>
    </row>
    <row r="8378" spans="1:21" x14ac:dyDescent="0.3">
      <c r="A8378" t="s">
        <v>19</v>
      </c>
      <c r="B8378" t="s">
        <v>20</v>
      </c>
      <c r="C8378" t="s">
        <v>474</v>
      </c>
      <c r="D8378" t="s">
        <v>475</v>
      </c>
      <c r="E8378" s="5" t="s">
        <v>515</v>
      </c>
      <c r="F8378">
        <v>5</v>
      </c>
      <c r="G8378" t="s">
        <v>22</v>
      </c>
      <c r="H8378">
        <v>5</v>
      </c>
      <c r="I8378">
        <f>ANAM[[#This Row],[VALOR Corregida]]/1000</f>
        <v>5.0000000000000001E-3</v>
      </c>
      <c r="J8378" t="s">
        <v>23</v>
      </c>
      <c r="K8378" t="s">
        <v>315</v>
      </c>
      <c r="L8378" t="s">
        <v>398</v>
      </c>
      <c r="M8378" t="s">
        <v>472</v>
      </c>
      <c r="N8378" s="7">
        <v>-23.542777780000002</v>
      </c>
      <c r="O8378" s="7">
        <v>-70.404722219999996</v>
      </c>
      <c r="P8378">
        <v>1</v>
      </c>
      <c r="Q8378">
        <v>2019</v>
      </c>
      <c r="R8378" s="2">
        <v>43558</v>
      </c>
      <c r="S8378" s="2">
        <v>43563</v>
      </c>
      <c r="T8378" s="2">
        <v>43840</v>
      </c>
      <c r="U8378" s="2"/>
    </row>
    <row r="8379" spans="1:21" x14ac:dyDescent="0.3">
      <c r="A8379" t="s">
        <v>19</v>
      </c>
      <c r="B8379" t="s">
        <v>20</v>
      </c>
      <c r="C8379" t="s">
        <v>474</v>
      </c>
      <c r="D8379" t="s">
        <v>475</v>
      </c>
      <c r="E8379" s="5" t="s">
        <v>515</v>
      </c>
      <c r="F8379">
        <v>5</v>
      </c>
      <c r="G8379" t="s">
        <v>414</v>
      </c>
      <c r="H8379">
        <v>2.1000000000000001E-2</v>
      </c>
      <c r="I8379">
        <f>ANAM[[#This Row],[VALOR Corregida]]/1000</f>
        <v>2.1000000000000002E-5</v>
      </c>
      <c r="J8379" t="s">
        <v>23</v>
      </c>
      <c r="K8379" t="s">
        <v>315</v>
      </c>
      <c r="L8379" t="s">
        <v>398</v>
      </c>
      <c r="M8379" t="s">
        <v>472</v>
      </c>
      <c r="N8379" s="7">
        <v>-23.542777780000002</v>
      </c>
      <c r="O8379" s="7">
        <v>-70.404722219999996</v>
      </c>
      <c r="P8379">
        <v>1</v>
      </c>
      <c r="Q8379">
        <v>2019</v>
      </c>
      <c r="R8379" s="2">
        <v>43558</v>
      </c>
      <c r="S8379" s="2">
        <v>43563</v>
      </c>
      <c r="T8379" s="2">
        <v>43840</v>
      </c>
      <c r="U8379" s="2"/>
    </row>
    <row r="8380" spans="1:21" x14ac:dyDescent="0.3">
      <c r="A8380" t="s">
        <v>19</v>
      </c>
      <c r="B8380" t="s">
        <v>20</v>
      </c>
      <c r="C8380" t="s">
        <v>474</v>
      </c>
      <c r="D8380" t="s">
        <v>475</v>
      </c>
      <c r="E8380" s="5" t="s">
        <v>515</v>
      </c>
      <c r="F8380">
        <v>5</v>
      </c>
      <c r="G8380" t="s">
        <v>415</v>
      </c>
      <c r="H8380" s="3">
        <v>5.0000000000000001E-4</v>
      </c>
      <c r="I8380">
        <f>ANAM[[#This Row],[VALOR Corregida]]/1000</f>
        <v>4.9999999999999998E-7</v>
      </c>
      <c r="J8380" t="s">
        <v>23</v>
      </c>
      <c r="K8380" t="s">
        <v>315</v>
      </c>
      <c r="L8380" t="s">
        <v>398</v>
      </c>
      <c r="M8380" t="s">
        <v>472</v>
      </c>
      <c r="N8380" s="7">
        <v>-23.542777780000002</v>
      </c>
      <c r="O8380" s="7">
        <v>-70.404722219999996</v>
      </c>
      <c r="P8380">
        <v>1</v>
      </c>
      <c r="Q8380">
        <v>2019</v>
      </c>
      <c r="R8380" s="2">
        <v>43558</v>
      </c>
      <c r="S8380" s="2">
        <v>43563</v>
      </c>
      <c r="T8380" s="2">
        <v>43840</v>
      </c>
      <c r="U8380" s="2"/>
    </row>
    <row r="8381" spans="1:21" x14ac:dyDescent="0.3">
      <c r="A8381" t="s">
        <v>19</v>
      </c>
      <c r="B8381" t="s">
        <v>20</v>
      </c>
      <c r="C8381" t="s">
        <v>474</v>
      </c>
      <c r="D8381" t="s">
        <v>475</v>
      </c>
      <c r="E8381" s="5" t="s">
        <v>515</v>
      </c>
      <c r="F8381">
        <v>5</v>
      </c>
      <c r="G8381" t="s">
        <v>416</v>
      </c>
      <c r="H8381">
        <v>2.1000000000000001E-2</v>
      </c>
      <c r="I8381">
        <f>ANAM[[#This Row],[VALOR Corregida]]/1000</f>
        <v>2.1000000000000002E-5</v>
      </c>
      <c r="J8381" t="s">
        <v>23</v>
      </c>
      <c r="K8381" t="s">
        <v>315</v>
      </c>
      <c r="L8381" t="s">
        <v>398</v>
      </c>
      <c r="M8381" t="s">
        <v>472</v>
      </c>
      <c r="N8381" s="7">
        <v>-23.542777780000002</v>
      </c>
      <c r="O8381" s="7">
        <v>-70.404722219999996</v>
      </c>
      <c r="P8381">
        <v>1</v>
      </c>
      <c r="Q8381">
        <v>2019</v>
      </c>
      <c r="R8381" s="2">
        <v>43558</v>
      </c>
      <c r="S8381" s="2">
        <v>43563</v>
      </c>
      <c r="T8381" s="2">
        <v>43840</v>
      </c>
      <c r="U8381" s="2"/>
    </row>
    <row r="8382" spans="1:21" x14ac:dyDescent="0.3">
      <c r="A8382" t="s">
        <v>19</v>
      </c>
      <c r="B8382" t="s">
        <v>20</v>
      </c>
      <c r="C8382" t="s">
        <v>474</v>
      </c>
      <c r="D8382" t="s">
        <v>475</v>
      </c>
      <c r="E8382" s="5" t="s">
        <v>515</v>
      </c>
      <c r="F8382">
        <v>5</v>
      </c>
      <c r="G8382" t="s">
        <v>417</v>
      </c>
      <c r="H8382">
        <v>2.2499999999999999E-2</v>
      </c>
      <c r="I8382">
        <f>ANAM[[#This Row],[VALOR Corregida]]/1000</f>
        <v>2.2499999999999998E-5</v>
      </c>
      <c r="J8382" t="s">
        <v>23</v>
      </c>
      <c r="K8382" t="s">
        <v>315</v>
      </c>
      <c r="L8382" t="s">
        <v>398</v>
      </c>
      <c r="M8382" t="s">
        <v>472</v>
      </c>
      <c r="N8382" s="7">
        <v>-23.542777780000002</v>
      </c>
      <c r="O8382" s="7">
        <v>-70.404722219999996</v>
      </c>
      <c r="P8382">
        <v>1</v>
      </c>
      <c r="Q8382">
        <v>2019</v>
      </c>
      <c r="R8382" s="2">
        <v>43558</v>
      </c>
      <c r="S8382" s="2">
        <v>43563</v>
      </c>
      <c r="T8382" s="2">
        <v>43840</v>
      </c>
      <c r="U8382" s="2"/>
    </row>
    <row r="8383" spans="1:21" x14ac:dyDescent="0.3">
      <c r="A8383" t="s">
        <v>19</v>
      </c>
      <c r="B8383" t="s">
        <v>20</v>
      </c>
      <c r="C8383" t="s">
        <v>474</v>
      </c>
      <c r="D8383" t="s">
        <v>475</v>
      </c>
      <c r="E8383" s="5" t="s">
        <v>515</v>
      </c>
      <c r="F8383">
        <v>5</v>
      </c>
      <c r="G8383" t="s">
        <v>418</v>
      </c>
      <c r="H8383">
        <v>2.1999999999999999E-2</v>
      </c>
      <c r="I8383">
        <f>ANAM[[#This Row],[VALOR Corregida]]/1000</f>
        <v>2.1999999999999999E-5</v>
      </c>
      <c r="J8383" t="s">
        <v>23</v>
      </c>
      <c r="K8383" t="s">
        <v>315</v>
      </c>
      <c r="L8383" t="s">
        <v>398</v>
      </c>
      <c r="M8383" t="s">
        <v>472</v>
      </c>
      <c r="N8383" s="7">
        <v>-23.542777780000002</v>
      </c>
      <c r="O8383" s="7">
        <v>-70.404722219999996</v>
      </c>
      <c r="P8383">
        <v>1</v>
      </c>
      <c r="Q8383">
        <v>2019</v>
      </c>
      <c r="R8383" s="2">
        <v>43558</v>
      </c>
      <c r="S8383" s="2">
        <v>43563</v>
      </c>
      <c r="T8383" s="2">
        <v>43840</v>
      </c>
      <c r="U8383" s="2"/>
    </row>
    <row r="8384" spans="1:21" x14ac:dyDescent="0.3">
      <c r="A8384" t="s">
        <v>19</v>
      </c>
      <c r="B8384" t="s">
        <v>20</v>
      </c>
      <c r="C8384" t="s">
        <v>474</v>
      </c>
      <c r="D8384" t="s">
        <v>475</v>
      </c>
      <c r="E8384" s="5" t="s">
        <v>515</v>
      </c>
      <c r="F8384">
        <v>5</v>
      </c>
      <c r="G8384" t="s">
        <v>419</v>
      </c>
      <c r="H8384">
        <v>2.2499999999999999E-2</v>
      </c>
      <c r="I8384">
        <f>ANAM[[#This Row],[VALOR Corregida]]/1000</f>
        <v>2.2499999999999998E-5</v>
      </c>
      <c r="J8384" t="s">
        <v>23</v>
      </c>
      <c r="K8384" t="s">
        <v>315</v>
      </c>
      <c r="L8384" t="s">
        <v>398</v>
      </c>
      <c r="M8384" t="s">
        <v>472</v>
      </c>
      <c r="N8384" s="7">
        <v>-23.542777780000002</v>
      </c>
      <c r="O8384" s="7">
        <v>-70.404722219999996</v>
      </c>
      <c r="P8384">
        <v>1</v>
      </c>
      <c r="Q8384">
        <v>2019</v>
      </c>
      <c r="R8384" s="2">
        <v>43558</v>
      </c>
      <c r="S8384" s="2">
        <v>43563</v>
      </c>
      <c r="T8384" s="2">
        <v>43840</v>
      </c>
      <c r="U8384" s="2"/>
    </row>
    <row r="8385" spans="1:25" x14ac:dyDescent="0.3">
      <c r="A8385" t="s">
        <v>19</v>
      </c>
      <c r="B8385" t="s">
        <v>20</v>
      </c>
      <c r="C8385" t="s">
        <v>474</v>
      </c>
      <c r="D8385" t="s">
        <v>475</v>
      </c>
      <c r="E8385" s="5" t="s">
        <v>515</v>
      </c>
      <c r="F8385">
        <v>5</v>
      </c>
      <c r="G8385" t="s">
        <v>420</v>
      </c>
      <c r="H8385">
        <v>2.1999999999999999E-2</v>
      </c>
      <c r="I8385">
        <f>ANAM[[#This Row],[VALOR Corregida]]/1000</f>
        <v>2.1999999999999999E-5</v>
      </c>
      <c r="J8385" t="s">
        <v>23</v>
      </c>
      <c r="K8385" t="s">
        <v>315</v>
      </c>
      <c r="L8385" t="s">
        <v>398</v>
      </c>
      <c r="M8385" t="s">
        <v>472</v>
      </c>
      <c r="N8385" s="7">
        <v>-23.542777780000002</v>
      </c>
      <c r="O8385" s="7">
        <v>-70.404722219999996</v>
      </c>
      <c r="P8385">
        <v>1</v>
      </c>
      <c r="Q8385">
        <v>2019</v>
      </c>
      <c r="R8385" s="2">
        <v>43558</v>
      </c>
      <c r="S8385" s="2">
        <v>43563</v>
      </c>
      <c r="T8385" s="2">
        <v>43840</v>
      </c>
      <c r="U8385" s="2"/>
    </row>
    <row r="8386" spans="1:25" x14ac:dyDescent="0.3">
      <c r="A8386" t="s">
        <v>19</v>
      </c>
      <c r="B8386" t="s">
        <v>20</v>
      </c>
      <c r="C8386" t="s">
        <v>474</v>
      </c>
      <c r="D8386" t="s">
        <v>475</v>
      </c>
      <c r="E8386" s="5" t="s">
        <v>515</v>
      </c>
      <c r="F8386">
        <v>5</v>
      </c>
      <c r="G8386" t="s">
        <v>345</v>
      </c>
      <c r="H8386" s="3">
        <v>5.0000000000000001E-4</v>
      </c>
      <c r="I8386">
        <f>ANAM[[#This Row],[VALOR Corregida]]/1000</f>
        <v>4.9999999999999998E-7</v>
      </c>
      <c r="J8386" t="s">
        <v>23</v>
      </c>
      <c r="K8386" t="s">
        <v>315</v>
      </c>
      <c r="L8386" t="s">
        <v>398</v>
      </c>
      <c r="M8386" t="s">
        <v>472</v>
      </c>
      <c r="N8386" s="7">
        <v>-23.542777780000002</v>
      </c>
      <c r="O8386" s="7">
        <v>-70.404722219999996</v>
      </c>
      <c r="P8386">
        <v>1</v>
      </c>
      <c r="Q8386">
        <v>2019</v>
      </c>
      <c r="R8386" s="2">
        <v>43558</v>
      </c>
      <c r="S8386" s="2">
        <v>43563</v>
      </c>
      <c r="T8386" s="2">
        <v>43840</v>
      </c>
      <c r="U8386" s="2"/>
    </row>
    <row r="8387" spans="1:25" x14ac:dyDescent="0.3">
      <c r="A8387" t="s">
        <v>19</v>
      </c>
      <c r="B8387" t="s">
        <v>20</v>
      </c>
      <c r="C8387" t="s">
        <v>474</v>
      </c>
      <c r="D8387" t="s">
        <v>475</v>
      </c>
      <c r="E8387" s="5" t="s">
        <v>515</v>
      </c>
      <c r="F8387">
        <v>5</v>
      </c>
      <c r="G8387" t="s">
        <v>346</v>
      </c>
      <c r="H8387">
        <v>1E-3</v>
      </c>
      <c r="I8387">
        <f>ANAM[[#This Row],[VALOR Corregida]]/1000</f>
        <v>9.9999999999999995E-7</v>
      </c>
      <c r="J8387" t="s">
        <v>23</v>
      </c>
      <c r="K8387" t="s">
        <v>315</v>
      </c>
      <c r="L8387" t="s">
        <v>398</v>
      </c>
      <c r="M8387" t="s">
        <v>472</v>
      </c>
      <c r="N8387" s="7">
        <v>-23.542777780000002</v>
      </c>
      <c r="O8387" s="7">
        <v>-70.404722219999996</v>
      </c>
      <c r="P8387">
        <v>1</v>
      </c>
      <c r="Q8387">
        <v>2019</v>
      </c>
      <c r="R8387" s="2">
        <v>43558</v>
      </c>
      <c r="S8387" s="2">
        <v>43563</v>
      </c>
      <c r="T8387" s="2">
        <v>43840</v>
      </c>
      <c r="U8387" s="2"/>
    </row>
    <row r="8388" spans="1:25" x14ac:dyDescent="0.3">
      <c r="A8388" t="s">
        <v>19</v>
      </c>
      <c r="B8388" t="s">
        <v>20</v>
      </c>
      <c r="C8388" t="s">
        <v>474</v>
      </c>
      <c r="D8388" t="s">
        <v>475</v>
      </c>
      <c r="E8388" s="5" t="s">
        <v>515</v>
      </c>
      <c r="F8388">
        <v>5</v>
      </c>
      <c r="G8388" t="s">
        <v>421</v>
      </c>
      <c r="H8388">
        <v>2.1499999999999998E-2</v>
      </c>
      <c r="I8388">
        <f>ANAM[[#This Row],[VALOR Corregida]]/1000</f>
        <v>2.1499999999999997E-5</v>
      </c>
      <c r="J8388" t="s">
        <v>23</v>
      </c>
      <c r="K8388" t="s">
        <v>315</v>
      </c>
      <c r="L8388" t="s">
        <v>398</v>
      </c>
      <c r="M8388" t="s">
        <v>472</v>
      </c>
      <c r="N8388" s="7">
        <v>-23.542777780000002</v>
      </c>
      <c r="O8388" s="7">
        <v>-70.404722219999996</v>
      </c>
      <c r="P8388">
        <v>1</v>
      </c>
      <c r="Q8388">
        <v>2019</v>
      </c>
      <c r="R8388" s="2">
        <v>43558</v>
      </c>
      <c r="S8388" s="2">
        <v>43563</v>
      </c>
      <c r="T8388" s="2">
        <v>43840</v>
      </c>
      <c r="U8388" s="2"/>
    </row>
    <row r="8389" spans="1:25" x14ac:dyDescent="0.3">
      <c r="A8389" t="s">
        <v>19</v>
      </c>
      <c r="B8389" t="s">
        <v>20</v>
      </c>
      <c r="C8389" t="s">
        <v>474</v>
      </c>
      <c r="D8389" t="s">
        <v>475</v>
      </c>
      <c r="E8389" s="5" t="s">
        <v>515</v>
      </c>
      <c r="F8389">
        <v>5</v>
      </c>
      <c r="G8389" t="s">
        <v>473</v>
      </c>
      <c r="H8389">
        <v>0.5</v>
      </c>
      <c r="I8389">
        <f>ANAM[[#This Row],[VALOR Corregida]]/1000</f>
        <v>5.0000000000000001E-4</v>
      </c>
      <c r="J8389" t="s">
        <v>27</v>
      </c>
      <c r="K8389" t="s">
        <v>315</v>
      </c>
      <c r="L8389" t="s">
        <v>398</v>
      </c>
      <c r="M8389" t="s">
        <v>472</v>
      </c>
      <c r="N8389" s="7">
        <v>-23.542777780000002</v>
      </c>
      <c r="O8389" s="7">
        <v>-70.404722219999996</v>
      </c>
      <c r="P8389">
        <v>1</v>
      </c>
      <c r="Q8389">
        <v>2019</v>
      </c>
      <c r="R8389" s="2">
        <v>43558</v>
      </c>
      <c r="S8389" s="2">
        <v>43563</v>
      </c>
      <c r="T8389" s="2">
        <v>43840</v>
      </c>
      <c r="U8389" s="2"/>
    </row>
    <row r="8390" spans="1:25" x14ac:dyDescent="0.3">
      <c r="A8390" t="s">
        <v>19</v>
      </c>
      <c r="B8390" t="s">
        <v>20</v>
      </c>
      <c r="C8390" t="s">
        <v>474</v>
      </c>
      <c r="D8390" t="s">
        <v>475</v>
      </c>
      <c r="E8390" s="5" t="s">
        <v>515</v>
      </c>
      <c r="F8390">
        <v>5</v>
      </c>
      <c r="G8390" t="s">
        <v>422</v>
      </c>
      <c r="H8390">
        <v>2.35E-2</v>
      </c>
      <c r="I8390">
        <f>ANAM[[#This Row],[VALOR Corregida]]/1000</f>
        <v>2.3499999999999999E-5</v>
      </c>
      <c r="J8390" t="s">
        <v>23</v>
      </c>
      <c r="K8390" t="s">
        <v>315</v>
      </c>
      <c r="L8390" t="s">
        <v>398</v>
      </c>
      <c r="M8390" t="s">
        <v>472</v>
      </c>
      <c r="N8390" s="7">
        <v>-23.542777780000002</v>
      </c>
      <c r="O8390" s="7">
        <v>-70.404722219999996</v>
      </c>
      <c r="P8390">
        <v>1</v>
      </c>
      <c r="Q8390">
        <v>2019</v>
      </c>
      <c r="R8390" s="2">
        <v>43558</v>
      </c>
      <c r="S8390" s="2">
        <v>43563</v>
      </c>
      <c r="T8390" s="2">
        <v>43840</v>
      </c>
      <c r="U8390" s="2"/>
    </row>
    <row r="8391" spans="1:25" x14ac:dyDescent="0.3">
      <c r="A8391" t="s">
        <v>19</v>
      </c>
      <c r="B8391" t="s">
        <v>20</v>
      </c>
      <c r="C8391" t="s">
        <v>474</v>
      </c>
      <c r="D8391" t="s">
        <v>475</v>
      </c>
      <c r="E8391" s="5" t="s">
        <v>515</v>
      </c>
      <c r="F8391">
        <v>5</v>
      </c>
      <c r="G8391" t="s">
        <v>423</v>
      </c>
      <c r="H8391">
        <v>2.0500000000000001E-2</v>
      </c>
      <c r="I8391">
        <f>ANAM[[#This Row],[VALOR Corregida]]/1000</f>
        <v>2.05E-5</v>
      </c>
      <c r="J8391" t="s">
        <v>23</v>
      </c>
      <c r="K8391" t="s">
        <v>315</v>
      </c>
      <c r="L8391" t="s">
        <v>398</v>
      </c>
      <c r="M8391" t="s">
        <v>472</v>
      </c>
      <c r="N8391" s="7">
        <v>-23.542777780000002</v>
      </c>
      <c r="O8391" s="7">
        <v>-70.404722219999996</v>
      </c>
      <c r="P8391">
        <v>1</v>
      </c>
      <c r="Q8391">
        <v>2019</v>
      </c>
      <c r="R8391" s="2">
        <v>43558</v>
      </c>
      <c r="S8391" s="2">
        <v>43563</v>
      </c>
      <c r="T8391" s="2">
        <v>43840</v>
      </c>
      <c r="U8391" s="2"/>
    </row>
    <row r="8392" spans="1:25" x14ac:dyDescent="0.3">
      <c r="A8392" t="s">
        <v>19</v>
      </c>
      <c r="B8392" t="s">
        <v>20</v>
      </c>
      <c r="C8392" t="s">
        <v>474</v>
      </c>
      <c r="D8392" t="s">
        <v>475</v>
      </c>
      <c r="E8392" s="5" t="s">
        <v>515</v>
      </c>
      <c r="F8392">
        <v>5</v>
      </c>
      <c r="G8392" t="s">
        <v>424</v>
      </c>
      <c r="H8392">
        <v>2.2499999999999999E-2</v>
      </c>
      <c r="I8392">
        <f>ANAM[[#This Row],[VALOR Corregida]]/1000</f>
        <v>2.2499999999999998E-5</v>
      </c>
      <c r="J8392" t="s">
        <v>23</v>
      </c>
      <c r="K8392" t="s">
        <v>315</v>
      </c>
      <c r="L8392" t="s">
        <v>398</v>
      </c>
      <c r="M8392" t="s">
        <v>472</v>
      </c>
      <c r="N8392" s="7">
        <v>-23.542777780000002</v>
      </c>
      <c r="O8392" s="7">
        <v>-70.404722219999996</v>
      </c>
      <c r="P8392">
        <v>1</v>
      </c>
      <c r="Q8392">
        <v>2019</v>
      </c>
      <c r="R8392" s="2">
        <v>43558</v>
      </c>
      <c r="S8392" s="2">
        <v>43563</v>
      </c>
      <c r="T8392" s="2">
        <v>43840</v>
      </c>
      <c r="U8392" s="2"/>
    </row>
    <row r="8393" spans="1:25" x14ac:dyDescent="0.3">
      <c r="A8393" t="s">
        <v>19</v>
      </c>
      <c r="B8393" t="s">
        <v>20</v>
      </c>
      <c r="C8393" t="s">
        <v>474</v>
      </c>
      <c r="D8393" t="s">
        <v>475</v>
      </c>
      <c r="E8393" s="5" t="s">
        <v>515</v>
      </c>
      <c r="F8393">
        <v>5</v>
      </c>
      <c r="G8393" t="s">
        <v>425</v>
      </c>
      <c r="H8393">
        <v>2.0500000000000001E-2</v>
      </c>
      <c r="I8393">
        <f>ANAM[[#This Row],[VALOR Corregida]]/1000</f>
        <v>2.05E-5</v>
      </c>
      <c r="J8393" t="s">
        <v>23</v>
      </c>
      <c r="K8393" t="s">
        <v>315</v>
      </c>
      <c r="L8393" t="s">
        <v>398</v>
      </c>
      <c r="M8393" t="s">
        <v>472</v>
      </c>
      <c r="N8393" s="7">
        <v>-23.542777780000002</v>
      </c>
      <c r="O8393" s="7">
        <v>-70.404722219999996</v>
      </c>
      <c r="P8393">
        <v>1</v>
      </c>
      <c r="Q8393">
        <v>2019</v>
      </c>
      <c r="R8393" s="2">
        <v>43558</v>
      </c>
      <c r="S8393" s="2">
        <v>43563</v>
      </c>
      <c r="T8393" s="2">
        <v>43840</v>
      </c>
      <c r="U8393" s="2"/>
    </row>
    <row r="8394" spans="1:25" x14ac:dyDescent="0.3">
      <c r="A8394" t="s">
        <v>19</v>
      </c>
      <c r="B8394" t="s">
        <v>20</v>
      </c>
      <c r="C8394" t="s">
        <v>474</v>
      </c>
      <c r="D8394" t="s">
        <v>475</v>
      </c>
      <c r="E8394" s="5" t="s">
        <v>515</v>
      </c>
      <c r="F8394">
        <v>5</v>
      </c>
      <c r="G8394" t="s">
        <v>126</v>
      </c>
      <c r="H8394">
        <v>5.2499999999999998E-2</v>
      </c>
      <c r="I8394">
        <f>ANAM[[#This Row],[VALOR Corregida]]/1000</f>
        <v>5.2499999999999995E-5</v>
      </c>
      <c r="J8394" t="s">
        <v>27</v>
      </c>
      <c r="K8394" t="s">
        <v>315</v>
      </c>
      <c r="L8394" t="s">
        <v>398</v>
      </c>
      <c r="M8394" t="s">
        <v>472</v>
      </c>
      <c r="N8394" s="7">
        <v>-23.542777780000002</v>
      </c>
      <c r="O8394" s="7">
        <v>-70.404722219999996</v>
      </c>
      <c r="P8394">
        <v>1</v>
      </c>
      <c r="Q8394">
        <v>2019</v>
      </c>
      <c r="R8394" s="2">
        <v>43558</v>
      </c>
      <c r="S8394" s="2">
        <v>43563</v>
      </c>
      <c r="T8394" s="2">
        <v>43840</v>
      </c>
      <c r="U8394" s="2"/>
      <c r="X8394">
        <f>-0.0008*H8394^2-0.94*H8394+97.2</f>
        <v>97.150647794999998</v>
      </c>
      <c r="Y8394">
        <f>X8394*0.12</f>
        <v>11.658077735399999</v>
      </c>
    </row>
    <row r="8395" spans="1:25" x14ac:dyDescent="0.3">
      <c r="A8395" t="s">
        <v>19</v>
      </c>
      <c r="B8395" t="s">
        <v>20</v>
      </c>
      <c r="C8395" t="s">
        <v>474</v>
      </c>
      <c r="D8395" t="s">
        <v>475</v>
      </c>
      <c r="E8395" s="5" t="s">
        <v>515</v>
      </c>
      <c r="F8395">
        <v>5</v>
      </c>
      <c r="G8395" t="s">
        <v>426</v>
      </c>
      <c r="H8395">
        <v>4</v>
      </c>
      <c r="I8395">
        <f>ANAM[[#This Row],[VALOR Corregida]]/1000</f>
        <v>4.0000000000000001E-3</v>
      </c>
      <c r="J8395" t="s">
        <v>27</v>
      </c>
      <c r="K8395" t="s">
        <v>24</v>
      </c>
      <c r="L8395" t="s">
        <v>398</v>
      </c>
      <c r="M8395" t="s">
        <v>472</v>
      </c>
      <c r="N8395" s="7">
        <v>-23.542777780000002</v>
      </c>
      <c r="O8395" s="7">
        <v>-70.404722219999996</v>
      </c>
      <c r="P8395">
        <v>1</v>
      </c>
      <c r="Q8395">
        <v>2019</v>
      </c>
      <c r="R8395" s="2">
        <v>43558</v>
      </c>
      <c r="S8395" s="2">
        <v>43563</v>
      </c>
      <c r="T8395" s="2">
        <v>43840</v>
      </c>
      <c r="U8395" s="2"/>
    </row>
    <row r="8396" spans="1:25" x14ac:dyDescent="0.3">
      <c r="A8396" t="s">
        <v>19</v>
      </c>
      <c r="B8396" t="s">
        <v>20</v>
      </c>
      <c r="C8396" t="s">
        <v>474</v>
      </c>
      <c r="D8396" t="s">
        <v>475</v>
      </c>
      <c r="E8396" s="5" t="s">
        <v>515</v>
      </c>
      <c r="F8396">
        <v>5</v>
      </c>
      <c r="G8396" t="s">
        <v>428</v>
      </c>
      <c r="H8396">
        <v>1.95E-2</v>
      </c>
      <c r="I8396">
        <f>ANAM[[#This Row],[VALOR Corregida]]/1000</f>
        <v>1.95E-5</v>
      </c>
      <c r="J8396" t="s">
        <v>23</v>
      </c>
      <c r="K8396" t="s">
        <v>315</v>
      </c>
      <c r="L8396" t="s">
        <v>398</v>
      </c>
      <c r="M8396" t="s">
        <v>472</v>
      </c>
      <c r="N8396" s="7">
        <v>-23.542777780000002</v>
      </c>
      <c r="O8396" s="7">
        <v>-70.404722219999996</v>
      </c>
      <c r="P8396">
        <v>1</v>
      </c>
      <c r="Q8396">
        <v>2019</v>
      </c>
      <c r="R8396" s="2">
        <v>43558</v>
      </c>
      <c r="S8396" s="2">
        <v>43563</v>
      </c>
      <c r="T8396" s="2">
        <v>43840</v>
      </c>
      <c r="U8396" s="2"/>
    </row>
    <row r="8397" spans="1:25" x14ac:dyDescent="0.3">
      <c r="A8397" t="s">
        <v>19</v>
      </c>
      <c r="B8397" t="s">
        <v>20</v>
      </c>
      <c r="C8397" t="s">
        <v>474</v>
      </c>
      <c r="D8397" t="s">
        <v>475</v>
      </c>
      <c r="E8397" s="5" t="s">
        <v>515</v>
      </c>
      <c r="F8397">
        <v>5</v>
      </c>
      <c r="G8397" t="s">
        <v>348</v>
      </c>
      <c r="H8397">
        <v>1.4999999999999999E-4</v>
      </c>
      <c r="I8397">
        <f>ANAM[[#This Row],[VALOR Corregida]]/1000</f>
        <v>1.4999999999999999E-7</v>
      </c>
      <c r="J8397" t="s">
        <v>23</v>
      </c>
      <c r="K8397" t="s">
        <v>315</v>
      </c>
      <c r="L8397" t="s">
        <v>398</v>
      </c>
      <c r="M8397" t="s">
        <v>472</v>
      </c>
      <c r="N8397" s="7">
        <v>-23.542777780000002</v>
      </c>
      <c r="O8397" s="7">
        <v>-70.404722219999996</v>
      </c>
      <c r="P8397">
        <v>1</v>
      </c>
      <c r="Q8397">
        <v>2019</v>
      </c>
      <c r="R8397" s="2">
        <v>43558</v>
      </c>
      <c r="S8397" s="2">
        <v>43563</v>
      </c>
      <c r="T8397" s="2">
        <v>43840</v>
      </c>
      <c r="U8397" s="2"/>
    </row>
    <row r="8398" spans="1:25" x14ac:dyDescent="0.3">
      <c r="A8398" t="s">
        <v>19</v>
      </c>
      <c r="B8398" t="s">
        <v>20</v>
      </c>
      <c r="C8398" t="s">
        <v>474</v>
      </c>
      <c r="D8398" t="s">
        <v>475</v>
      </c>
      <c r="E8398" s="5" t="s">
        <v>515</v>
      </c>
      <c r="F8398">
        <v>5</v>
      </c>
      <c r="G8398" t="s">
        <v>429</v>
      </c>
      <c r="H8398">
        <v>2.1999999999999999E-2</v>
      </c>
      <c r="I8398">
        <f>ANAM[[#This Row],[VALOR Corregida]]/1000</f>
        <v>2.1999999999999999E-5</v>
      </c>
      <c r="J8398" t="s">
        <v>23</v>
      </c>
      <c r="K8398" t="s">
        <v>315</v>
      </c>
      <c r="L8398" t="s">
        <v>398</v>
      </c>
      <c r="M8398" t="s">
        <v>472</v>
      </c>
      <c r="N8398" s="7">
        <v>-23.542777780000002</v>
      </c>
      <c r="O8398" s="7">
        <v>-70.404722219999996</v>
      </c>
      <c r="P8398">
        <v>1</v>
      </c>
      <c r="Q8398">
        <v>2019</v>
      </c>
      <c r="R8398" s="2">
        <v>43558</v>
      </c>
      <c r="S8398" s="2">
        <v>43563</v>
      </c>
      <c r="T8398" s="2">
        <v>43840</v>
      </c>
      <c r="U8398" s="2"/>
    </row>
    <row r="8399" spans="1:25" x14ac:dyDescent="0.3">
      <c r="A8399" t="s">
        <v>19</v>
      </c>
      <c r="B8399" t="s">
        <v>20</v>
      </c>
      <c r="C8399" t="s">
        <v>474</v>
      </c>
      <c r="D8399" t="s">
        <v>475</v>
      </c>
      <c r="E8399" s="5" t="s">
        <v>515</v>
      </c>
      <c r="F8399">
        <v>5</v>
      </c>
      <c r="G8399" t="s">
        <v>40</v>
      </c>
      <c r="H8399">
        <v>1.15E-2</v>
      </c>
      <c r="I8399">
        <f>ANAM[[#This Row],[VALOR Corregida]]/1000</f>
        <v>1.15E-5</v>
      </c>
      <c r="J8399" t="s">
        <v>27</v>
      </c>
      <c r="K8399" t="s">
        <v>315</v>
      </c>
      <c r="L8399" t="s">
        <v>398</v>
      </c>
      <c r="M8399" t="s">
        <v>472</v>
      </c>
      <c r="N8399" s="7">
        <v>-23.542777780000002</v>
      </c>
      <c r="O8399" s="7">
        <v>-70.404722219999996</v>
      </c>
      <c r="P8399">
        <v>1</v>
      </c>
      <c r="Q8399">
        <v>2019</v>
      </c>
      <c r="R8399" s="2">
        <v>43558</v>
      </c>
      <c r="S8399" s="2">
        <v>43563</v>
      </c>
      <c r="T8399" s="2">
        <v>43840</v>
      </c>
      <c r="U8399" s="2"/>
    </row>
    <row r="8400" spans="1:25" x14ac:dyDescent="0.3">
      <c r="A8400" t="s">
        <v>19</v>
      </c>
      <c r="B8400" t="s">
        <v>20</v>
      </c>
      <c r="C8400" t="s">
        <v>474</v>
      </c>
      <c r="D8400" t="s">
        <v>475</v>
      </c>
      <c r="E8400" s="5" t="s">
        <v>515</v>
      </c>
      <c r="F8400">
        <v>5</v>
      </c>
      <c r="G8400" t="s">
        <v>466</v>
      </c>
      <c r="H8400">
        <v>2.2499999999999999E-2</v>
      </c>
      <c r="I8400">
        <f>ANAM[[#This Row],[VALOR Corregida]]/1000</f>
        <v>2.2499999999999998E-5</v>
      </c>
      <c r="J8400" t="s">
        <v>23</v>
      </c>
      <c r="K8400" t="s">
        <v>315</v>
      </c>
      <c r="L8400" t="s">
        <v>398</v>
      </c>
      <c r="M8400" t="s">
        <v>472</v>
      </c>
      <c r="N8400" s="7">
        <v>-23.542777780000002</v>
      </c>
      <c r="O8400" s="7">
        <v>-70.404722219999996</v>
      </c>
      <c r="P8400">
        <v>1</v>
      </c>
      <c r="Q8400">
        <v>2019</v>
      </c>
      <c r="R8400" s="2">
        <v>43558</v>
      </c>
      <c r="S8400" s="2">
        <v>43563</v>
      </c>
      <c r="T8400" s="2">
        <v>43840</v>
      </c>
      <c r="U8400" s="2"/>
    </row>
    <row r="8401" spans="1:21" x14ac:dyDescent="0.3">
      <c r="A8401" t="s">
        <v>19</v>
      </c>
      <c r="B8401" t="s">
        <v>20</v>
      </c>
      <c r="C8401" t="s">
        <v>474</v>
      </c>
      <c r="D8401" t="s">
        <v>475</v>
      </c>
      <c r="E8401" s="5" t="s">
        <v>515</v>
      </c>
      <c r="F8401">
        <v>5</v>
      </c>
      <c r="G8401" t="s">
        <v>350</v>
      </c>
      <c r="H8401" s="3">
        <v>5.0000000000000001E-4</v>
      </c>
      <c r="I8401">
        <f>ANAM[[#This Row],[VALOR Corregida]]/1000</f>
        <v>4.9999999999999998E-7</v>
      </c>
      <c r="J8401" t="s">
        <v>23</v>
      </c>
      <c r="K8401" t="s">
        <v>315</v>
      </c>
      <c r="L8401" t="s">
        <v>398</v>
      </c>
      <c r="M8401" t="s">
        <v>472</v>
      </c>
      <c r="N8401" s="7">
        <v>-23.542777780000002</v>
      </c>
      <c r="O8401" s="7">
        <v>-70.404722219999996</v>
      </c>
      <c r="P8401">
        <v>1</v>
      </c>
      <c r="Q8401">
        <v>2019</v>
      </c>
      <c r="R8401" s="2">
        <v>43558</v>
      </c>
      <c r="S8401" s="2">
        <v>43563</v>
      </c>
      <c r="T8401" s="2">
        <v>43840</v>
      </c>
      <c r="U8401" s="2"/>
    </row>
    <row r="8402" spans="1:21" x14ac:dyDescent="0.3">
      <c r="A8402" t="s">
        <v>19</v>
      </c>
      <c r="B8402" t="s">
        <v>20</v>
      </c>
      <c r="C8402" t="s">
        <v>54</v>
      </c>
      <c r="D8402" t="s">
        <v>376</v>
      </c>
      <c r="E8402" s="5" t="s">
        <v>516</v>
      </c>
      <c r="F8402">
        <v>5</v>
      </c>
      <c r="G8402" t="s">
        <v>412</v>
      </c>
      <c r="H8402">
        <v>2.1499999999999998E-2</v>
      </c>
      <c r="I8402">
        <f>ANAM[[#This Row],[VALOR Corregida]]/1000</f>
        <v>2.1499999999999997E-5</v>
      </c>
      <c r="J8402" t="s">
        <v>23</v>
      </c>
      <c r="K8402" t="s">
        <v>315</v>
      </c>
      <c r="L8402" t="s">
        <v>398</v>
      </c>
      <c r="M8402" t="s">
        <v>472</v>
      </c>
      <c r="N8402">
        <v>-23.61722</v>
      </c>
      <c r="O8402">
        <v>-70.397220000000004</v>
      </c>
      <c r="P8402">
        <v>1</v>
      </c>
      <c r="Q8402">
        <v>2019</v>
      </c>
      <c r="R8402" s="2">
        <v>43558</v>
      </c>
      <c r="S8402" s="2">
        <v>43563</v>
      </c>
      <c r="T8402" s="2">
        <v>43840</v>
      </c>
      <c r="U8402" s="2"/>
    </row>
    <row r="8403" spans="1:21" x14ac:dyDescent="0.3">
      <c r="A8403" t="s">
        <v>19</v>
      </c>
      <c r="B8403" t="s">
        <v>20</v>
      </c>
      <c r="C8403" t="s">
        <v>54</v>
      </c>
      <c r="D8403" t="s">
        <v>376</v>
      </c>
      <c r="E8403" s="5" t="s">
        <v>516</v>
      </c>
      <c r="F8403">
        <v>5</v>
      </c>
      <c r="G8403" t="s">
        <v>442</v>
      </c>
      <c r="H8403">
        <v>2.1499999999999998E-2</v>
      </c>
      <c r="I8403">
        <f>ANAM[[#This Row],[VALOR Corregida]]/1000</f>
        <v>2.1499999999999997E-5</v>
      </c>
      <c r="J8403" t="s">
        <v>23</v>
      </c>
      <c r="K8403" t="s">
        <v>315</v>
      </c>
      <c r="L8403" t="s">
        <v>398</v>
      </c>
      <c r="M8403" t="s">
        <v>472</v>
      </c>
      <c r="N8403">
        <v>-23.61722</v>
      </c>
      <c r="O8403">
        <v>-70.397220000000004</v>
      </c>
      <c r="P8403">
        <v>1</v>
      </c>
      <c r="Q8403">
        <v>2019</v>
      </c>
      <c r="R8403" s="2">
        <v>43558</v>
      </c>
      <c r="S8403" s="2">
        <v>43563</v>
      </c>
      <c r="T8403" s="2">
        <v>43840</v>
      </c>
      <c r="U8403" s="2"/>
    </row>
    <row r="8404" spans="1:21" x14ac:dyDescent="0.3">
      <c r="A8404" t="s">
        <v>19</v>
      </c>
      <c r="B8404" t="s">
        <v>20</v>
      </c>
      <c r="C8404" t="s">
        <v>54</v>
      </c>
      <c r="D8404" t="s">
        <v>376</v>
      </c>
      <c r="E8404" s="5" t="s">
        <v>516</v>
      </c>
      <c r="F8404">
        <v>5</v>
      </c>
      <c r="G8404" t="s">
        <v>22</v>
      </c>
      <c r="H8404">
        <v>5</v>
      </c>
      <c r="I8404">
        <f>ANAM[[#This Row],[VALOR Corregida]]/1000</f>
        <v>5.0000000000000001E-3</v>
      </c>
      <c r="J8404" t="s">
        <v>23</v>
      </c>
      <c r="K8404" t="s">
        <v>315</v>
      </c>
      <c r="L8404" t="s">
        <v>398</v>
      </c>
      <c r="M8404" t="s">
        <v>472</v>
      </c>
      <c r="N8404">
        <v>-23.61722</v>
      </c>
      <c r="O8404">
        <v>-70.397220000000004</v>
      </c>
      <c r="P8404">
        <v>1</v>
      </c>
      <c r="Q8404">
        <v>2019</v>
      </c>
      <c r="R8404" s="2">
        <v>43558</v>
      </c>
      <c r="S8404" s="2">
        <v>43563</v>
      </c>
      <c r="T8404" s="2">
        <v>43840</v>
      </c>
      <c r="U8404" s="2"/>
    </row>
    <row r="8405" spans="1:21" x14ac:dyDescent="0.3">
      <c r="A8405" t="s">
        <v>19</v>
      </c>
      <c r="B8405" t="s">
        <v>20</v>
      </c>
      <c r="C8405" t="s">
        <v>54</v>
      </c>
      <c r="D8405" t="s">
        <v>376</v>
      </c>
      <c r="E8405" s="5" t="s">
        <v>516</v>
      </c>
      <c r="F8405">
        <v>5</v>
      </c>
      <c r="G8405" t="s">
        <v>414</v>
      </c>
      <c r="H8405">
        <v>2.1000000000000001E-2</v>
      </c>
      <c r="I8405">
        <f>ANAM[[#This Row],[VALOR Corregida]]/1000</f>
        <v>2.1000000000000002E-5</v>
      </c>
      <c r="J8405" t="s">
        <v>23</v>
      </c>
      <c r="K8405" t="s">
        <v>315</v>
      </c>
      <c r="L8405" t="s">
        <v>398</v>
      </c>
      <c r="M8405" t="s">
        <v>472</v>
      </c>
      <c r="N8405">
        <v>-23.61722</v>
      </c>
      <c r="O8405">
        <v>-70.397220000000004</v>
      </c>
      <c r="P8405">
        <v>1</v>
      </c>
      <c r="Q8405">
        <v>2019</v>
      </c>
      <c r="R8405" s="2">
        <v>43558</v>
      </c>
      <c r="S8405" s="2">
        <v>43563</v>
      </c>
      <c r="T8405" s="2">
        <v>43840</v>
      </c>
      <c r="U8405" s="2"/>
    </row>
    <row r="8406" spans="1:21" x14ac:dyDescent="0.3">
      <c r="A8406" t="s">
        <v>19</v>
      </c>
      <c r="B8406" t="s">
        <v>20</v>
      </c>
      <c r="C8406" t="s">
        <v>54</v>
      </c>
      <c r="D8406" t="s">
        <v>376</v>
      </c>
      <c r="E8406" s="5" t="s">
        <v>516</v>
      </c>
      <c r="F8406">
        <v>5</v>
      </c>
      <c r="G8406" t="s">
        <v>415</v>
      </c>
      <c r="H8406" s="3">
        <v>5.0000000000000001E-4</v>
      </c>
      <c r="I8406">
        <f>ANAM[[#This Row],[VALOR Corregida]]/1000</f>
        <v>4.9999999999999998E-7</v>
      </c>
      <c r="J8406" t="s">
        <v>23</v>
      </c>
      <c r="K8406" t="s">
        <v>315</v>
      </c>
      <c r="L8406" t="s">
        <v>398</v>
      </c>
      <c r="M8406" t="s">
        <v>472</v>
      </c>
      <c r="N8406">
        <v>-23.61722</v>
      </c>
      <c r="O8406">
        <v>-70.397220000000004</v>
      </c>
      <c r="P8406">
        <v>1</v>
      </c>
      <c r="Q8406">
        <v>2019</v>
      </c>
      <c r="R8406" s="2">
        <v>43558</v>
      </c>
      <c r="S8406" s="2">
        <v>43563</v>
      </c>
      <c r="T8406" s="2">
        <v>43840</v>
      </c>
      <c r="U8406" s="2"/>
    </row>
    <row r="8407" spans="1:21" x14ac:dyDescent="0.3">
      <c r="A8407" t="s">
        <v>19</v>
      </c>
      <c r="B8407" t="s">
        <v>20</v>
      </c>
      <c r="C8407" t="s">
        <v>54</v>
      </c>
      <c r="D8407" t="s">
        <v>376</v>
      </c>
      <c r="E8407" s="5" t="s">
        <v>516</v>
      </c>
      <c r="F8407">
        <v>5</v>
      </c>
      <c r="G8407" t="s">
        <v>416</v>
      </c>
      <c r="H8407">
        <v>2.1000000000000001E-2</v>
      </c>
      <c r="I8407">
        <f>ANAM[[#This Row],[VALOR Corregida]]/1000</f>
        <v>2.1000000000000002E-5</v>
      </c>
      <c r="J8407" t="s">
        <v>23</v>
      </c>
      <c r="K8407" t="s">
        <v>315</v>
      </c>
      <c r="L8407" t="s">
        <v>398</v>
      </c>
      <c r="M8407" t="s">
        <v>472</v>
      </c>
      <c r="N8407">
        <v>-23.61722</v>
      </c>
      <c r="O8407">
        <v>-70.397220000000004</v>
      </c>
      <c r="P8407">
        <v>1</v>
      </c>
      <c r="Q8407">
        <v>2019</v>
      </c>
      <c r="R8407" s="2">
        <v>43558</v>
      </c>
      <c r="S8407" s="2">
        <v>43563</v>
      </c>
      <c r="T8407" s="2">
        <v>43840</v>
      </c>
      <c r="U8407" s="2"/>
    </row>
    <row r="8408" spans="1:21" x14ac:dyDescent="0.3">
      <c r="A8408" t="s">
        <v>19</v>
      </c>
      <c r="B8408" t="s">
        <v>20</v>
      </c>
      <c r="C8408" t="s">
        <v>54</v>
      </c>
      <c r="D8408" t="s">
        <v>376</v>
      </c>
      <c r="E8408" s="5" t="s">
        <v>516</v>
      </c>
      <c r="F8408">
        <v>5</v>
      </c>
      <c r="G8408" t="s">
        <v>417</v>
      </c>
      <c r="H8408">
        <v>2.2499999999999999E-2</v>
      </c>
      <c r="I8408">
        <f>ANAM[[#This Row],[VALOR Corregida]]/1000</f>
        <v>2.2499999999999998E-5</v>
      </c>
      <c r="J8408" t="s">
        <v>23</v>
      </c>
      <c r="K8408" t="s">
        <v>315</v>
      </c>
      <c r="L8408" t="s">
        <v>398</v>
      </c>
      <c r="M8408" t="s">
        <v>472</v>
      </c>
      <c r="N8408">
        <v>-23.61722</v>
      </c>
      <c r="O8408">
        <v>-70.397220000000004</v>
      </c>
      <c r="P8408">
        <v>1</v>
      </c>
      <c r="Q8408">
        <v>2019</v>
      </c>
      <c r="R8408" s="2">
        <v>43558</v>
      </c>
      <c r="S8408" s="2">
        <v>43563</v>
      </c>
      <c r="T8408" s="2">
        <v>43840</v>
      </c>
      <c r="U8408" s="2"/>
    </row>
    <row r="8409" spans="1:21" x14ac:dyDescent="0.3">
      <c r="A8409" t="s">
        <v>19</v>
      </c>
      <c r="B8409" t="s">
        <v>20</v>
      </c>
      <c r="C8409" t="s">
        <v>54</v>
      </c>
      <c r="D8409" t="s">
        <v>376</v>
      </c>
      <c r="E8409" s="5" t="s">
        <v>516</v>
      </c>
      <c r="F8409">
        <v>5</v>
      </c>
      <c r="G8409" t="s">
        <v>418</v>
      </c>
      <c r="H8409">
        <v>2.1999999999999999E-2</v>
      </c>
      <c r="I8409">
        <f>ANAM[[#This Row],[VALOR Corregida]]/1000</f>
        <v>2.1999999999999999E-5</v>
      </c>
      <c r="J8409" t="s">
        <v>23</v>
      </c>
      <c r="K8409" t="s">
        <v>315</v>
      </c>
      <c r="L8409" t="s">
        <v>398</v>
      </c>
      <c r="M8409" t="s">
        <v>472</v>
      </c>
      <c r="N8409">
        <v>-23.61722</v>
      </c>
      <c r="O8409">
        <v>-70.397220000000004</v>
      </c>
      <c r="P8409">
        <v>1</v>
      </c>
      <c r="Q8409">
        <v>2019</v>
      </c>
      <c r="R8409" s="2">
        <v>43558</v>
      </c>
      <c r="S8409" s="2">
        <v>43563</v>
      </c>
      <c r="T8409" s="2">
        <v>43840</v>
      </c>
      <c r="U8409" s="2"/>
    </row>
    <row r="8410" spans="1:21" x14ac:dyDescent="0.3">
      <c r="A8410" t="s">
        <v>19</v>
      </c>
      <c r="B8410" t="s">
        <v>20</v>
      </c>
      <c r="C8410" t="s">
        <v>54</v>
      </c>
      <c r="D8410" t="s">
        <v>376</v>
      </c>
      <c r="E8410" s="5" t="s">
        <v>516</v>
      </c>
      <c r="F8410">
        <v>5</v>
      </c>
      <c r="G8410" t="s">
        <v>419</v>
      </c>
      <c r="H8410">
        <v>2.2499999999999999E-2</v>
      </c>
      <c r="I8410">
        <f>ANAM[[#This Row],[VALOR Corregida]]/1000</f>
        <v>2.2499999999999998E-5</v>
      </c>
      <c r="J8410" t="s">
        <v>23</v>
      </c>
      <c r="K8410" t="s">
        <v>315</v>
      </c>
      <c r="L8410" t="s">
        <v>398</v>
      </c>
      <c r="M8410" t="s">
        <v>472</v>
      </c>
      <c r="N8410">
        <v>-23.61722</v>
      </c>
      <c r="O8410">
        <v>-70.397220000000004</v>
      </c>
      <c r="P8410">
        <v>1</v>
      </c>
      <c r="Q8410">
        <v>2019</v>
      </c>
      <c r="R8410" s="2">
        <v>43558</v>
      </c>
      <c r="S8410" s="2">
        <v>43563</v>
      </c>
      <c r="T8410" s="2">
        <v>43840</v>
      </c>
      <c r="U8410" s="2"/>
    </row>
    <row r="8411" spans="1:21" x14ac:dyDescent="0.3">
      <c r="A8411" t="s">
        <v>19</v>
      </c>
      <c r="B8411" t="s">
        <v>20</v>
      </c>
      <c r="C8411" t="s">
        <v>54</v>
      </c>
      <c r="D8411" t="s">
        <v>376</v>
      </c>
      <c r="E8411" s="5" t="s">
        <v>516</v>
      </c>
      <c r="F8411">
        <v>5</v>
      </c>
      <c r="G8411" t="s">
        <v>420</v>
      </c>
      <c r="H8411">
        <v>2.1999999999999999E-2</v>
      </c>
      <c r="I8411">
        <f>ANAM[[#This Row],[VALOR Corregida]]/1000</f>
        <v>2.1999999999999999E-5</v>
      </c>
      <c r="J8411" t="s">
        <v>23</v>
      </c>
      <c r="K8411" t="s">
        <v>315</v>
      </c>
      <c r="L8411" t="s">
        <v>398</v>
      </c>
      <c r="M8411" t="s">
        <v>472</v>
      </c>
      <c r="N8411">
        <v>-23.61722</v>
      </c>
      <c r="O8411">
        <v>-70.397220000000004</v>
      </c>
      <c r="P8411">
        <v>1</v>
      </c>
      <c r="Q8411">
        <v>2019</v>
      </c>
      <c r="R8411" s="2">
        <v>43558</v>
      </c>
      <c r="S8411" s="2">
        <v>43563</v>
      </c>
      <c r="T8411" s="2">
        <v>43840</v>
      </c>
      <c r="U8411" s="2"/>
    </row>
    <row r="8412" spans="1:21" x14ac:dyDescent="0.3">
      <c r="A8412" t="s">
        <v>19</v>
      </c>
      <c r="B8412" t="s">
        <v>20</v>
      </c>
      <c r="C8412" t="s">
        <v>54</v>
      </c>
      <c r="D8412" t="s">
        <v>376</v>
      </c>
      <c r="E8412" s="5" t="s">
        <v>516</v>
      </c>
      <c r="F8412">
        <v>5</v>
      </c>
      <c r="G8412" t="s">
        <v>345</v>
      </c>
      <c r="H8412" s="3">
        <v>5.0000000000000001E-4</v>
      </c>
      <c r="I8412">
        <f>ANAM[[#This Row],[VALOR Corregida]]/1000</f>
        <v>4.9999999999999998E-7</v>
      </c>
      <c r="J8412" t="s">
        <v>23</v>
      </c>
      <c r="K8412" t="s">
        <v>315</v>
      </c>
      <c r="L8412" t="s">
        <v>398</v>
      </c>
      <c r="M8412" t="s">
        <v>472</v>
      </c>
      <c r="N8412">
        <v>-23.61722</v>
      </c>
      <c r="O8412">
        <v>-70.397220000000004</v>
      </c>
      <c r="P8412">
        <v>1</v>
      </c>
      <c r="Q8412">
        <v>2019</v>
      </c>
      <c r="R8412" s="2">
        <v>43558</v>
      </c>
      <c r="S8412" s="2">
        <v>43563</v>
      </c>
      <c r="T8412" s="2">
        <v>43840</v>
      </c>
      <c r="U8412" s="2"/>
    </row>
    <row r="8413" spans="1:21" x14ac:dyDescent="0.3">
      <c r="A8413" t="s">
        <v>19</v>
      </c>
      <c r="B8413" t="s">
        <v>20</v>
      </c>
      <c r="C8413" t="s">
        <v>54</v>
      </c>
      <c r="D8413" t="s">
        <v>376</v>
      </c>
      <c r="E8413" s="5" t="s">
        <v>516</v>
      </c>
      <c r="F8413">
        <v>5</v>
      </c>
      <c r="G8413" t="s">
        <v>346</v>
      </c>
      <c r="H8413">
        <v>6.0000000000000001E-3</v>
      </c>
      <c r="I8413">
        <f>ANAM[[#This Row],[VALOR Corregida]]/1000</f>
        <v>6.0000000000000002E-6</v>
      </c>
      <c r="J8413" t="s">
        <v>23</v>
      </c>
      <c r="K8413" t="s">
        <v>24</v>
      </c>
      <c r="L8413" t="s">
        <v>398</v>
      </c>
      <c r="M8413" t="s">
        <v>472</v>
      </c>
      <c r="N8413">
        <v>-23.61722</v>
      </c>
      <c r="O8413">
        <v>-70.397220000000004</v>
      </c>
      <c r="P8413">
        <v>1</v>
      </c>
      <c r="Q8413">
        <v>2019</v>
      </c>
      <c r="R8413" s="2">
        <v>43558</v>
      </c>
      <c r="S8413" s="2">
        <v>43563</v>
      </c>
      <c r="T8413" s="2">
        <v>43840</v>
      </c>
      <c r="U8413" s="2"/>
    </row>
    <row r="8414" spans="1:21" x14ac:dyDescent="0.3">
      <c r="A8414" t="s">
        <v>19</v>
      </c>
      <c r="B8414" t="s">
        <v>20</v>
      </c>
      <c r="C8414" t="s">
        <v>54</v>
      </c>
      <c r="D8414" t="s">
        <v>376</v>
      </c>
      <c r="E8414" s="5" t="s">
        <v>516</v>
      </c>
      <c r="F8414">
        <v>5</v>
      </c>
      <c r="G8414" t="s">
        <v>421</v>
      </c>
      <c r="H8414">
        <v>2.1499999999999998E-2</v>
      </c>
      <c r="I8414">
        <f>ANAM[[#This Row],[VALOR Corregida]]/1000</f>
        <v>2.1499999999999997E-5</v>
      </c>
      <c r="J8414" t="s">
        <v>23</v>
      </c>
      <c r="K8414" t="s">
        <v>315</v>
      </c>
      <c r="L8414" t="s">
        <v>398</v>
      </c>
      <c r="M8414" t="s">
        <v>472</v>
      </c>
      <c r="N8414">
        <v>-23.61722</v>
      </c>
      <c r="O8414">
        <v>-70.397220000000004</v>
      </c>
      <c r="P8414">
        <v>1</v>
      </c>
      <c r="Q8414">
        <v>2019</v>
      </c>
      <c r="R8414" s="2">
        <v>43558</v>
      </c>
      <c r="S8414" s="2">
        <v>43563</v>
      </c>
      <c r="T8414" s="2">
        <v>43840</v>
      </c>
      <c r="U8414" s="2"/>
    </row>
    <row r="8415" spans="1:21" x14ac:dyDescent="0.3">
      <c r="A8415" t="s">
        <v>19</v>
      </c>
      <c r="B8415" t="s">
        <v>20</v>
      </c>
      <c r="C8415" t="s">
        <v>54</v>
      </c>
      <c r="D8415" t="s">
        <v>376</v>
      </c>
      <c r="E8415" s="5" t="s">
        <v>516</v>
      </c>
      <c r="F8415">
        <v>5</v>
      </c>
      <c r="G8415" t="s">
        <v>473</v>
      </c>
      <c r="H8415">
        <v>4</v>
      </c>
      <c r="I8415">
        <f>ANAM[[#This Row],[VALOR Corregida]]/1000</f>
        <v>4.0000000000000001E-3</v>
      </c>
      <c r="J8415" t="s">
        <v>27</v>
      </c>
      <c r="K8415" t="s">
        <v>24</v>
      </c>
      <c r="L8415" t="s">
        <v>398</v>
      </c>
      <c r="M8415" t="s">
        <v>472</v>
      </c>
      <c r="N8415">
        <v>-23.61722</v>
      </c>
      <c r="O8415">
        <v>-70.397220000000004</v>
      </c>
      <c r="P8415">
        <v>1</v>
      </c>
      <c r="Q8415">
        <v>2019</v>
      </c>
      <c r="R8415" s="2">
        <v>43558</v>
      </c>
      <c r="S8415" s="2">
        <v>43563</v>
      </c>
      <c r="T8415" s="2">
        <v>43840</v>
      </c>
      <c r="U8415" s="2"/>
    </row>
    <row r="8416" spans="1:21" x14ac:dyDescent="0.3">
      <c r="A8416" t="s">
        <v>19</v>
      </c>
      <c r="B8416" t="s">
        <v>20</v>
      </c>
      <c r="C8416" t="s">
        <v>54</v>
      </c>
      <c r="D8416" t="s">
        <v>376</v>
      </c>
      <c r="E8416" s="5" t="s">
        <v>516</v>
      </c>
      <c r="F8416">
        <v>5</v>
      </c>
      <c r="G8416" t="s">
        <v>422</v>
      </c>
      <c r="H8416">
        <v>2.35E-2</v>
      </c>
      <c r="I8416">
        <f>ANAM[[#This Row],[VALOR Corregida]]/1000</f>
        <v>2.3499999999999999E-5</v>
      </c>
      <c r="J8416" t="s">
        <v>23</v>
      </c>
      <c r="K8416" t="s">
        <v>315</v>
      </c>
      <c r="L8416" t="s">
        <v>398</v>
      </c>
      <c r="M8416" t="s">
        <v>472</v>
      </c>
      <c r="N8416">
        <v>-23.61722</v>
      </c>
      <c r="O8416">
        <v>-70.397220000000004</v>
      </c>
      <c r="P8416">
        <v>1</v>
      </c>
      <c r="Q8416">
        <v>2019</v>
      </c>
      <c r="R8416" s="2">
        <v>43558</v>
      </c>
      <c r="S8416" s="2">
        <v>43563</v>
      </c>
      <c r="T8416" s="2">
        <v>43840</v>
      </c>
      <c r="U8416" s="2"/>
    </row>
    <row r="8417" spans="1:25" x14ac:dyDescent="0.3">
      <c r="A8417" t="s">
        <v>19</v>
      </c>
      <c r="B8417" t="s">
        <v>20</v>
      </c>
      <c r="C8417" t="s">
        <v>54</v>
      </c>
      <c r="D8417" t="s">
        <v>376</v>
      </c>
      <c r="E8417" s="5" t="s">
        <v>516</v>
      </c>
      <c r="F8417">
        <v>5</v>
      </c>
      <c r="G8417" t="s">
        <v>423</v>
      </c>
      <c r="H8417">
        <v>2.0500000000000001E-2</v>
      </c>
      <c r="I8417">
        <f>ANAM[[#This Row],[VALOR Corregida]]/1000</f>
        <v>2.05E-5</v>
      </c>
      <c r="J8417" t="s">
        <v>23</v>
      </c>
      <c r="K8417" t="s">
        <v>315</v>
      </c>
      <c r="L8417" t="s">
        <v>398</v>
      </c>
      <c r="M8417" t="s">
        <v>472</v>
      </c>
      <c r="N8417">
        <v>-23.61722</v>
      </c>
      <c r="O8417">
        <v>-70.397220000000004</v>
      </c>
      <c r="P8417">
        <v>1</v>
      </c>
      <c r="Q8417">
        <v>2019</v>
      </c>
      <c r="R8417" s="2">
        <v>43558</v>
      </c>
      <c r="S8417" s="2">
        <v>43563</v>
      </c>
      <c r="T8417" s="2">
        <v>43840</v>
      </c>
      <c r="U8417" s="2"/>
    </row>
    <row r="8418" spans="1:25" x14ac:dyDescent="0.3">
      <c r="A8418" t="s">
        <v>19</v>
      </c>
      <c r="B8418" t="s">
        <v>20</v>
      </c>
      <c r="C8418" t="s">
        <v>54</v>
      </c>
      <c r="D8418" t="s">
        <v>376</v>
      </c>
      <c r="E8418" s="5" t="s">
        <v>516</v>
      </c>
      <c r="F8418">
        <v>5</v>
      </c>
      <c r="G8418" t="s">
        <v>424</v>
      </c>
      <c r="H8418">
        <v>2.2499999999999999E-2</v>
      </c>
      <c r="I8418">
        <f>ANAM[[#This Row],[VALOR Corregida]]/1000</f>
        <v>2.2499999999999998E-5</v>
      </c>
      <c r="J8418" t="s">
        <v>23</v>
      </c>
      <c r="K8418" t="s">
        <v>315</v>
      </c>
      <c r="L8418" t="s">
        <v>398</v>
      </c>
      <c r="M8418" t="s">
        <v>472</v>
      </c>
      <c r="N8418">
        <v>-23.61722</v>
      </c>
      <c r="O8418">
        <v>-70.397220000000004</v>
      </c>
      <c r="P8418">
        <v>1</v>
      </c>
      <c r="Q8418">
        <v>2019</v>
      </c>
      <c r="R8418" s="2">
        <v>43558</v>
      </c>
      <c r="S8418" s="2">
        <v>43563</v>
      </c>
      <c r="T8418" s="2">
        <v>43840</v>
      </c>
      <c r="U8418" s="2"/>
    </row>
    <row r="8419" spans="1:25" x14ac:dyDescent="0.3">
      <c r="A8419" t="s">
        <v>19</v>
      </c>
      <c r="B8419" t="s">
        <v>20</v>
      </c>
      <c r="C8419" t="s">
        <v>54</v>
      </c>
      <c r="D8419" t="s">
        <v>376</v>
      </c>
      <c r="E8419" s="5" t="s">
        <v>516</v>
      </c>
      <c r="F8419">
        <v>5</v>
      </c>
      <c r="G8419" t="s">
        <v>425</v>
      </c>
      <c r="H8419">
        <v>2.0500000000000001E-2</v>
      </c>
      <c r="I8419">
        <f>ANAM[[#This Row],[VALOR Corregida]]/1000</f>
        <v>2.05E-5</v>
      </c>
      <c r="J8419" t="s">
        <v>23</v>
      </c>
      <c r="K8419" t="s">
        <v>315</v>
      </c>
      <c r="L8419" t="s">
        <v>398</v>
      </c>
      <c r="M8419" t="s">
        <v>472</v>
      </c>
      <c r="N8419">
        <v>-23.61722</v>
      </c>
      <c r="O8419">
        <v>-70.397220000000004</v>
      </c>
      <c r="P8419">
        <v>1</v>
      </c>
      <c r="Q8419">
        <v>2019</v>
      </c>
      <c r="R8419" s="2">
        <v>43558</v>
      </c>
      <c r="S8419" s="2">
        <v>43563</v>
      </c>
      <c r="T8419" s="2">
        <v>43840</v>
      </c>
      <c r="U8419" s="2"/>
    </row>
    <row r="8420" spans="1:25" x14ac:dyDescent="0.3">
      <c r="A8420" t="s">
        <v>19</v>
      </c>
      <c r="B8420" t="s">
        <v>20</v>
      </c>
      <c r="C8420" t="s">
        <v>54</v>
      </c>
      <c r="D8420" t="s">
        <v>376</v>
      </c>
      <c r="E8420" s="5" t="s">
        <v>516</v>
      </c>
      <c r="F8420">
        <v>5</v>
      </c>
      <c r="G8420" t="s">
        <v>126</v>
      </c>
      <c r="H8420">
        <v>0.156</v>
      </c>
      <c r="I8420">
        <f>ANAM[[#This Row],[VALOR Corregida]]/1000</f>
        <v>1.56E-4</v>
      </c>
      <c r="J8420" t="s">
        <v>27</v>
      </c>
      <c r="K8420" t="s">
        <v>24</v>
      </c>
      <c r="L8420" t="s">
        <v>398</v>
      </c>
      <c r="M8420" t="s">
        <v>472</v>
      </c>
      <c r="N8420">
        <v>-23.61722</v>
      </c>
      <c r="O8420">
        <v>-70.397220000000004</v>
      </c>
      <c r="P8420">
        <v>1</v>
      </c>
      <c r="Q8420">
        <v>2019</v>
      </c>
      <c r="R8420" s="2">
        <v>43558</v>
      </c>
      <c r="S8420" s="2">
        <v>43563</v>
      </c>
      <c r="T8420" s="2">
        <v>43840</v>
      </c>
      <c r="U8420" s="2"/>
      <c r="X8420">
        <f>-0.0008*H8420^2-0.94*H8420+97.2</f>
        <v>97.053340531200007</v>
      </c>
      <c r="Y8420">
        <f>X8420*0.12</f>
        <v>11.646400863744001</v>
      </c>
    </row>
    <row r="8421" spans="1:25" x14ac:dyDescent="0.3">
      <c r="A8421" t="s">
        <v>19</v>
      </c>
      <c r="B8421" t="s">
        <v>20</v>
      </c>
      <c r="C8421" t="s">
        <v>54</v>
      </c>
      <c r="D8421" t="s">
        <v>376</v>
      </c>
      <c r="E8421" s="5" t="s">
        <v>516</v>
      </c>
      <c r="F8421">
        <v>5</v>
      </c>
      <c r="G8421" t="s">
        <v>426</v>
      </c>
      <c r="H8421">
        <v>4</v>
      </c>
      <c r="I8421">
        <f>ANAM[[#This Row],[VALOR Corregida]]/1000</f>
        <v>4.0000000000000001E-3</v>
      </c>
      <c r="J8421" t="s">
        <v>27</v>
      </c>
      <c r="K8421" t="s">
        <v>24</v>
      </c>
      <c r="L8421" t="s">
        <v>398</v>
      </c>
      <c r="M8421" t="s">
        <v>472</v>
      </c>
      <c r="N8421">
        <v>-23.61722</v>
      </c>
      <c r="O8421">
        <v>-70.397220000000004</v>
      </c>
      <c r="P8421">
        <v>1</v>
      </c>
      <c r="Q8421">
        <v>2019</v>
      </c>
      <c r="R8421" s="2">
        <v>43558</v>
      </c>
      <c r="S8421" s="2">
        <v>43563</v>
      </c>
      <c r="T8421" s="2">
        <v>43840</v>
      </c>
      <c r="U8421" s="2"/>
    </row>
    <row r="8422" spans="1:25" x14ac:dyDescent="0.3">
      <c r="A8422" t="s">
        <v>19</v>
      </c>
      <c r="B8422" t="s">
        <v>20</v>
      </c>
      <c r="C8422" t="s">
        <v>54</v>
      </c>
      <c r="D8422" t="s">
        <v>376</v>
      </c>
      <c r="E8422" s="5" t="s">
        <v>516</v>
      </c>
      <c r="F8422">
        <v>5</v>
      </c>
      <c r="G8422" t="s">
        <v>428</v>
      </c>
      <c r="H8422">
        <v>1.95E-2</v>
      </c>
      <c r="I8422">
        <f>ANAM[[#This Row],[VALOR Corregida]]/1000</f>
        <v>1.95E-5</v>
      </c>
      <c r="J8422" t="s">
        <v>23</v>
      </c>
      <c r="K8422" t="s">
        <v>315</v>
      </c>
      <c r="L8422" t="s">
        <v>398</v>
      </c>
      <c r="M8422" t="s">
        <v>472</v>
      </c>
      <c r="N8422">
        <v>-23.61722</v>
      </c>
      <c r="O8422">
        <v>-70.397220000000004</v>
      </c>
      <c r="P8422">
        <v>1</v>
      </c>
      <c r="Q8422">
        <v>2019</v>
      </c>
      <c r="R8422" s="2">
        <v>43558</v>
      </c>
      <c r="S8422" s="2">
        <v>43563</v>
      </c>
      <c r="T8422" s="2">
        <v>43840</v>
      </c>
      <c r="U8422" s="2"/>
    </row>
    <row r="8423" spans="1:25" x14ac:dyDescent="0.3">
      <c r="A8423" t="s">
        <v>19</v>
      </c>
      <c r="B8423" t="s">
        <v>20</v>
      </c>
      <c r="C8423" t="s">
        <v>54</v>
      </c>
      <c r="D8423" t="s">
        <v>376</v>
      </c>
      <c r="E8423" s="5" t="s">
        <v>516</v>
      </c>
      <c r="F8423">
        <v>5</v>
      </c>
      <c r="G8423" t="s">
        <v>348</v>
      </c>
      <c r="H8423">
        <v>1.4999999999999999E-4</v>
      </c>
      <c r="I8423">
        <f>ANAM[[#This Row],[VALOR Corregida]]/1000</f>
        <v>1.4999999999999999E-7</v>
      </c>
      <c r="J8423" t="s">
        <v>23</v>
      </c>
      <c r="K8423" t="s">
        <v>315</v>
      </c>
      <c r="L8423" t="s">
        <v>398</v>
      </c>
      <c r="M8423" t="s">
        <v>472</v>
      </c>
      <c r="N8423">
        <v>-23.61722</v>
      </c>
      <c r="O8423">
        <v>-70.397220000000004</v>
      </c>
      <c r="P8423">
        <v>1</v>
      </c>
      <c r="Q8423">
        <v>2019</v>
      </c>
      <c r="R8423" s="2">
        <v>43558</v>
      </c>
      <c r="S8423" s="2">
        <v>43563</v>
      </c>
      <c r="T8423" s="2">
        <v>43840</v>
      </c>
      <c r="U8423" s="2"/>
    </row>
    <row r="8424" spans="1:25" x14ac:dyDescent="0.3">
      <c r="A8424" t="s">
        <v>19</v>
      </c>
      <c r="B8424" t="s">
        <v>20</v>
      </c>
      <c r="C8424" t="s">
        <v>54</v>
      </c>
      <c r="D8424" t="s">
        <v>376</v>
      </c>
      <c r="E8424" s="5" t="s">
        <v>516</v>
      </c>
      <c r="F8424">
        <v>5</v>
      </c>
      <c r="G8424" t="s">
        <v>429</v>
      </c>
      <c r="H8424">
        <v>2.1999999999999999E-2</v>
      </c>
      <c r="I8424">
        <f>ANAM[[#This Row],[VALOR Corregida]]/1000</f>
        <v>2.1999999999999999E-5</v>
      </c>
      <c r="J8424" t="s">
        <v>23</v>
      </c>
      <c r="K8424" t="s">
        <v>315</v>
      </c>
      <c r="L8424" t="s">
        <v>398</v>
      </c>
      <c r="M8424" t="s">
        <v>472</v>
      </c>
      <c r="N8424">
        <v>-23.61722</v>
      </c>
      <c r="O8424">
        <v>-70.397220000000004</v>
      </c>
      <c r="P8424">
        <v>1</v>
      </c>
      <c r="Q8424">
        <v>2019</v>
      </c>
      <c r="R8424" s="2">
        <v>43558</v>
      </c>
      <c r="S8424" s="2">
        <v>43563</v>
      </c>
      <c r="T8424" s="2">
        <v>43840</v>
      </c>
      <c r="U8424" s="2"/>
    </row>
    <row r="8425" spans="1:25" x14ac:dyDescent="0.3">
      <c r="A8425" t="s">
        <v>19</v>
      </c>
      <c r="B8425" t="s">
        <v>20</v>
      </c>
      <c r="C8425" t="s">
        <v>54</v>
      </c>
      <c r="D8425" t="s">
        <v>376</v>
      </c>
      <c r="E8425" s="5" t="s">
        <v>516</v>
      </c>
      <c r="F8425">
        <v>5</v>
      </c>
      <c r="G8425" t="s">
        <v>40</v>
      </c>
      <c r="H8425">
        <v>0.7</v>
      </c>
      <c r="I8425">
        <f>ANAM[[#This Row],[VALOR Corregida]]/1000</f>
        <v>6.9999999999999999E-4</v>
      </c>
      <c r="J8425" t="s">
        <v>27</v>
      </c>
      <c r="K8425" t="s">
        <v>24</v>
      </c>
      <c r="L8425" t="s">
        <v>398</v>
      </c>
      <c r="M8425" t="s">
        <v>472</v>
      </c>
      <c r="N8425">
        <v>-23.61722</v>
      </c>
      <c r="O8425">
        <v>-70.397220000000004</v>
      </c>
      <c r="P8425">
        <v>1</v>
      </c>
      <c r="Q8425">
        <v>2019</v>
      </c>
      <c r="R8425" s="2">
        <v>43558</v>
      </c>
      <c r="S8425" s="2">
        <v>43563</v>
      </c>
      <c r="T8425" s="2">
        <v>43840</v>
      </c>
      <c r="U8425" s="2"/>
    </row>
    <row r="8426" spans="1:25" x14ac:dyDescent="0.3">
      <c r="A8426" t="s">
        <v>19</v>
      </c>
      <c r="B8426" t="s">
        <v>20</v>
      </c>
      <c r="C8426" t="s">
        <v>54</v>
      </c>
      <c r="D8426" t="s">
        <v>376</v>
      </c>
      <c r="E8426" s="5" t="s">
        <v>516</v>
      </c>
      <c r="F8426">
        <v>5</v>
      </c>
      <c r="G8426" t="s">
        <v>466</v>
      </c>
      <c r="H8426">
        <v>2.2499999999999999E-2</v>
      </c>
      <c r="I8426">
        <f>ANAM[[#This Row],[VALOR Corregida]]/1000</f>
        <v>2.2499999999999998E-5</v>
      </c>
      <c r="J8426" t="s">
        <v>23</v>
      </c>
      <c r="K8426" t="s">
        <v>315</v>
      </c>
      <c r="L8426" t="s">
        <v>398</v>
      </c>
      <c r="M8426" t="s">
        <v>472</v>
      </c>
      <c r="N8426">
        <v>-23.61722</v>
      </c>
      <c r="O8426">
        <v>-70.397220000000004</v>
      </c>
      <c r="P8426">
        <v>1</v>
      </c>
      <c r="Q8426">
        <v>2019</v>
      </c>
      <c r="R8426" s="2">
        <v>43558</v>
      </c>
      <c r="S8426" s="2">
        <v>43563</v>
      </c>
      <c r="T8426" s="2">
        <v>43840</v>
      </c>
      <c r="U8426" s="2"/>
    </row>
    <row r="8427" spans="1:25" x14ac:dyDescent="0.3">
      <c r="A8427" t="s">
        <v>19</v>
      </c>
      <c r="B8427" t="s">
        <v>20</v>
      </c>
      <c r="C8427" t="s">
        <v>54</v>
      </c>
      <c r="D8427" t="s">
        <v>376</v>
      </c>
      <c r="E8427" s="5" t="s">
        <v>516</v>
      </c>
      <c r="F8427">
        <v>5</v>
      </c>
      <c r="G8427" t="s">
        <v>350</v>
      </c>
      <c r="H8427">
        <v>1E-3</v>
      </c>
      <c r="I8427">
        <f>ANAM[[#This Row],[VALOR Corregida]]/1000</f>
        <v>9.9999999999999995E-7</v>
      </c>
      <c r="J8427" t="s">
        <v>23</v>
      </c>
      <c r="K8427" t="s">
        <v>24</v>
      </c>
      <c r="L8427" t="s">
        <v>398</v>
      </c>
      <c r="M8427" t="s">
        <v>472</v>
      </c>
      <c r="N8427">
        <v>-23.61722</v>
      </c>
      <c r="O8427">
        <v>-70.397220000000004</v>
      </c>
      <c r="P8427">
        <v>1</v>
      </c>
      <c r="Q8427">
        <v>2019</v>
      </c>
      <c r="R8427" s="2">
        <v>43558</v>
      </c>
      <c r="S8427" s="2">
        <v>43563</v>
      </c>
      <c r="T8427" s="2">
        <v>43840</v>
      </c>
      <c r="U8427" s="2"/>
    </row>
    <row r="8428" spans="1:25" x14ac:dyDescent="0.3">
      <c r="A8428" t="s">
        <v>19</v>
      </c>
      <c r="B8428" t="s">
        <v>20</v>
      </c>
      <c r="C8428" t="s">
        <v>476</v>
      </c>
      <c r="D8428" t="s">
        <v>477</v>
      </c>
      <c r="E8428" s="5" t="s">
        <v>518</v>
      </c>
      <c r="F8428">
        <v>5</v>
      </c>
      <c r="G8428" t="s">
        <v>412</v>
      </c>
      <c r="H8428">
        <v>2.1499999999999998E-2</v>
      </c>
      <c r="I8428">
        <f>ANAM[[#This Row],[VALOR Corregida]]/1000</f>
        <v>2.1499999999999997E-5</v>
      </c>
      <c r="J8428" t="s">
        <v>23</v>
      </c>
      <c r="K8428" t="s">
        <v>315</v>
      </c>
      <c r="L8428" t="s">
        <v>398</v>
      </c>
      <c r="M8428" t="s">
        <v>472</v>
      </c>
      <c r="N8428" s="7">
        <v>-23.649461110000001</v>
      </c>
      <c r="O8428" s="7">
        <v>-70.40490278</v>
      </c>
      <c r="P8428">
        <v>1</v>
      </c>
      <c r="Q8428">
        <v>2019</v>
      </c>
      <c r="R8428" s="2">
        <v>43558</v>
      </c>
      <c r="S8428" s="2">
        <v>43563</v>
      </c>
      <c r="T8428" s="2">
        <v>43840</v>
      </c>
      <c r="U8428" s="2"/>
    </row>
    <row r="8429" spans="1:25" x14ac:dyDescent="0.3">
      <c r="A8429" t="s">
        <v>19</v>
      </c>
      <c r="B8429" t="s">
        <v>20</v>
      </c>
      <c r="C8429" t="s">
        <v>476</v>
      </c>
      <c r="D8429" t="s">
        <v>477</v>
      </c>
      <c r="E8429" s="5" t="s">
        <v>518</v>
      </c>
      <c r="F8429">
        <v>5</v>
      </c>
      <c r="G8429" t="s">
        <v>442</v>
      </c>
      <c r="H8429">
        <v>2.1499999999999998E-2</v>
      </c>
      <c r="I8429">
        <f>ANAM[[#This Row],[VALOR Corregida]]/1000</f>
        <v>2.1499999999999997E-5</v>
      </c>
      <c r="J8429" t="s">
        <v>23</v>
      </c>
      <c r="K8429" t="s">
        <v>315</v>
      </c>
      <c r="L8429" t="s">
        <v>398</v>
      </c>
      <c r="M8429" t="s">
        <v>472</v>
      </c>
      <c r="N8429" s="7">
        <v>-23.649461110000001</v>
      </c>
      <c r="O8429" s="7">
        <v>-70.40490278</v>
      </c>
      <c r="P8429">
        <v>1</v>
      </c>
      <c r="Q8429">
        <v>2019</v>
      </c>
      <c r="R8429" s="2">
        <v>43558</v>
      </c>
      <c r="S8429" s="2">
        <v>43563</v>
      </c>
      <c r="T8429" s="2">
        <v>43840</v>
      </c>
      <c r="U8429" s="2"/>
    </row>
    <row r="8430" spans="1:25" x14ac:dyDescent="0.3">
      <c r="A8430" t="s">
        <v>19</v>
      </c>
      <c r="B8430" t="s">
        <v>20</v>
      </c>
      <c r="C8430" t="s">
        <v>476</v>
      </c>
      <c r="D8430" t="s">
        <v>477</v>
      </c>
      <c r="E8430" s="5" t="s">
        <v>518</v>
      </c>
      <c r="F8430">
        <v>5</v>
      </c>
      <c r="G8430" t="s">
        <v>22</v>
      </c>
      <c r="H8430">
        <v>5</v>
      </c>
      <c r="I8430">
        <f>ANAM[[#This Row],[VALOR Corregida]]/1000</f>
        <v>5.0000000000000001E-3</v>
      </c>
      <c r="J8430" t="s">
        <v>23</v>
      </c>
      <c r="K8430" t="s">
        <v>315</v>
      </c>
      <c r="L8430" t="s">
        <v>398</v>
      </c>
      <c r="M8430" t="s">
        <v>472</v>
      </c>
      <c r="N8430" s="7">
        <v>-23.649461110000001</v>
      </c>
      <c r="O8430" s="7">
        <v>-70.40490278</v>
      </c>
      <c r="P8430">
        <v>1</v>
      </c>
      <c r="Q8430">
        <v>2019</v>
      </c>
      <c r="R8430" s="2">
        <v>43558</v>
      </c>
      <c r="S8430" s="2">
        <v>43563</v>
      </c>
      <c r="T8430" s="2">
        <v>43840</v>
      </c>
      <c r="U8430" s="2"/>
    </row>
    <row r="8431" spans="1:25" x14ac:dyDescent="0.3">
      <c r="A8431" t="s">
        <v>19</v>
      </c>
      <c r="B8431" t="s">
        <v>20</v>
      </c>
      <c r="C8431" t="s">
        <v>476</v>
      </c>
      <c r="D8431" t="s">
        <v>477</v>
      </c>
      <c r="E8431" s="5" t="s">
        <v>518</v>
      </c>
      <c r="F8431">
        <v>5</v>
      </c>
      <c r="G8431" t="s">
        <v>414</v>
      </c>
      <c r="H8431">
        <v>2.1000000000000001E-2</v>
      </c>
      <c r="I8431">
        <f>ANAM[[#This Row],[VALOR Corregida]]/1000</f>
        <v>2.1000000000000002E-5</v>
      </c>
      <c r="J8431" t="s">
        <v>23</v>
      </c>
      <c r="K8431" t="s">
        <v>315</v>
      </c>
      <c r="L8431" t="s">
        <v>398</v>
      </c>
      <c r="M8431" t="s">
        <v>472</v>
      </c>
      <c r="N8431" s="7">
        <v>-23.649461110000001</v>
      </c>
      <c r="O8431" s="7">
        <v>-70.40490278</v>
      </c>
      <c r="P8431">
        <v>1</v>
      </c>
      <c r="Q8431">
        <v>2019</v>
      </c>
      <c r="R8431" s="2">
        <v>43558</v>
      </c>
      <c r="S8431" s="2">
        <v>43563</v>
      </c>
      <c r="T8431" s="2">
        <v>43840</v>
      </c>
      <c r="U8431" s="2"/>
    </row>
    <row r="8432" spans="1:25" x14ac:dyDescent="0.3">
      <c r="A8432" t="s">
        <v>19</v>
      </c>
      <c r="B8432" t="s">
        <v>20</v>
      </c>
      <c r="C8432" t="s">
        <v>476</v>
      </c>
      <c r="D8432" t="s">
        <v>477</v>
      </c>
      <c r="E8432" s="5" t="s">
        <v>518</v>
      </c>
      <c r="F8432">
        <v>5</v>
      </c>
      <c r="G8432" t="s">
        <v>415</v>
      </c>
      <c r="H8432" s="3">
        <v>5.0000000000000001E-4</v>
      </c>
      <c r="I8432">
        <f>ANAM[[#This Row],[VALOR Corregida]]/1000</f>
        <v>4.9999999999999998E-7</v>
      </c>
      <c r="J8432" t="s">
        <v>23</v>
      </c>
      <c r="K8432" t="s">
        <v>315</v>
      </c>
      <c r="L8432" t="s">
        <v>398</v>
      </c>
      <c r="M8432" t="s">
        <v>472</v>
      </c>
      <c r="N8432" s="7">
        <v>-23.649461110000001</v>
      </c>
      <c r="O8432" s="7">
        <v>-70.40490278</v>
      </c>
      <c r="P8432">
        <v>1</v>
      </c>
      <c r="Q8432">
        <v>2019</v>
      </c>
      <c r="R8432" s="2">
        <v>43558</v>
      </c>
      <c r="S8432" s="2">
        <v>43563</v>
      </c>
      <c r="T8432" s="2">
        <v>43840</v>
      </c>
      <c r="U8432" s="2"/>
    </row>
    <row r="8433" spans="1:25" x14ac:dyDescent="0.3">
      <c r="A8433" t="s">
        <v>19</v>
      </c>
      <c r="B8433" t="s">
        <v>20</v>
      </c>
      <c r="C8433" t="s">
        <v>476</v>
      </c>
      <c r="D8433" t="s">
        <v>477</v>
      </c>
      <c r="E8433" s="5" t="s">
        <v>518</v>
      </c>
      <c r="F8433">
        <v>5</v>
      </c>
      <c r="G8433" t="s">
        <v>416</v>
      </c>
      <c r="H8433">
        <v>2.1000000000000001E-2</v>
      </c>
      <c r="I8433">
        <f>ANAM[[#This Row],[VALOR Corregida]]/1000</f>
        <v>2.1000000000000002E-5</v>
      </c>
      <c r="J8433" t="s">
        <v>23</v>
      </c>
      <c r="K8433" t="s">
        <v>315</v>
      </c>
      <c r="L8433" t="s">
        <v>398</v>
      </c>
      <c r="M8433" t="s">
        <v>472</v>
      </c>
      <c r="N8433" s="7">
        <v>-23.649461110000001</v>
      </c>
      <c r="O8433" s="7">
        <v>-70.40490278</v>
      </c>
      <c r="P8433">
        <v>1</v>
      </c>
      <c r="Q8433">
        <v>2019</v>
      </c>
      <c r="R8433" s="2">
        <v>43558</v>
      </c>
      <c r="S8433" s="2">
        <v>43563</v>
      </c>
      <c r="T8433" s="2">
        <v>43840</v>
      </c>
      <c r="U8433" s="2"/>
    </row>
    <row r="8434" spans="1:25" x14ac:dyDescent="0.3">
      <c r="A8434" t="s">
        <v>19</v>
      </c>
      <c r="B8434" t="s">
        <v>20</v>
      </c>
      <c r="C8434" t="s">
        <v>476</v>
      </c>
      <c r="D8434" t="s">
        <v>477</v>
      </c>
      <c r="E8434" s="5" t="s">
        <v>518</v>
      </c>
      <c r="F8434">
        <v>5</v>
      </c>
      <c r="G8434" t="s">
        <v>417</v>
      </c>
      <c r="H8434">
        <v>2.2499999999999999E-2</v>
      </c>
      <c r="I8434">
        <f>ANAM[[#This Row],[VALOR Corregida]]/1000</f>
        <v>2.2499999999999998E-5</v>
      </c>
      <c r="J8434" t="s">
        <v>23</v>
      </c>
      <c r="K8434" t="s">
        <v>315</v>
      </c>
      <c r="L8434" t="s">
        <v>398</v>
      </c>
      <c r="M8434" t="s">
        <v>472</v>
      </c>
      <c r="N8434" s="7">
        <v>-23.649461110000001</v>
      </c>
      <c r="O8434" s="7">
        <v>-70.40490278</v>
      </c>
      <c r="P8434">
        <v>1</v>
      </c>
      <c r="Q8434">
        <v>2019</v>
      </c>
      <c r="R8434" s="2">
        <v>43558</v>
      </c>
      <c r="S8434" s="2">
        <v>43563</v>
      </c>
      <c r="T8434" s="2">
        <v>43840</v>
      </c>
      <c r="U8434" s="2"/>
    </row>
    <row r="8435" spans="1:25" x14ac:dyDescent="0.3">
      <c r="A8435" t="s">
        <v>19</v>
      </c>
      <c r="B8435" t="s">
        <v>20</v>
      </c>
      <c r="C8435" t="s">
        <v>476</v>
      </c>
      <c r="D8435" t="s">
        <v>477</v>
      </c>
      <c r="E8435" s="5" t="s">
        <v>518</v>
      </c>
      <c r="F8435">
        <v>5</v>
      </c>
      <c r="G8435" t="s">
        <v>418</v>
      </c>
      <c r="H8435">
        <v>2.1999999999999999E-2</v>
      </c>
      <c r="I8435">
        <f>ANAM[[#This Row],[VALOR Corregida]]/1000</f>
        <v>2.1999999999999999E-5</v>
      </c>
      <c r="J8435" t="s">
        <v>23</v>
      </c>
      <c r="K8435" t="s">
        <v>315</v>
      </c>
      <c r="L8435" t="s">
        <v>398</v>
      </c>
      <c r="M8435" t="s">
        <v>472</v>
      </c>
      <c r="N8435" s="7">
        <v>-23.649461110000001</v>
      </c>
      <c r="O8435" s="7">
        <v>-70.40490278</v>
      </c>
      <c r="P8435">
        <v>1</v>
      </c>
      <c r="Q8435">
        <v>2019</v>
      </c>
      <c r="R8435" s="2">
        <v>43558</v>
      </c>
      <c r="S8435" s="2">
        <v>43563</v>
      </c>
      <c r="T8435" s="2">
        <v>43840</v>
      </c>
      <c r="U8435" s="2"/>
    </row>
    <row r="8436" spans="1:25" x14ac:dyDescent="0.3">
      <c r="A8436" t="s">
        <v>19</v>
      </c>
      <c r="B8436" t="s">
        <v>20</v>
      </c>
      <c r="C8436" t="s">
        <v>476</v>
      </c>
      <c r="D8436" t="s">
        <v>477</v>
      </c>
      <c r="E8436" s="5" t="s">
        <v>518</v>
      </c>
      <c r="F8436">
        <v>5</v>
      </c>
      <c r="G8436" t="s">
        <v>419</v>
      </c>
      <c r="H8436">
        <v>2.2499999999999999E-2</v>
      </c>
      <c r="I8436">
        <f>ANAM[[#This Row],[VALOR Corregida]]/1000</f>
        <v>2.2499999999999998E-5</v>
      </c>
      <c r="J8436" t="s">
        <v>23</v>
      </c>
      <c r="K8436" t="s">
        <v>315</v>
      </c>
      <c r="L8436" t="s">
        <v>398</v>
      </c>
      <c r="M8436" t="s">
        <v>472</v>
      </c>
      <c r="N8436" s="7">
        <v>-23.649461110000001</v>
      </c>
      <c r="O8436" s="7">
        <v>-70.40490278</v>
      </c>
      <c r="P8436">
        <v>1</v>
      </c>
      <c r="Q8436">
        <v>2019</v>
      </c>
      <c r="R8436" s="2">
        <v>43558</v>
      </c>
      <c r="S8436" s="2">
        <v>43563</v>
      </c>
      <c r="T8436" s="2">
        <v>43840</v>
      </c>
      <c r="U8436" s="2"/>
    </row>
    <row r="8437" spans="1:25" x14ac:dyDescent="0.3">
      <c r="A8437" t="s">
        <v>19</v>
      </c>
      <c r="B8437" t="s">
        <v>20</v>
      </c>
      <c r="C8437" t="s">
        <v>476</v>
      </c>
      <c r="D8437" t="s">
        <v>477</v>
      </c>
      <c r="E8437" s="5" t="s">
        <v>518</v>
      </c>
      <c r="F8437">
        <v>5</v>
      </c>
      <c r="G8437" t="s">
        <v>420</v>
      </c>
      <c r="H8437">
        <v>2.1999999999999999E-2</v>
      </c>
      <c r="I8437">
        <f>ANAM[[#This Row],[VALOR Corregida]]/1000</f>
        <v>2.1999999999999999E-5</v>
      </c>
      <c r="J8437" t="s">
        <v>23</v>
      </c>
      <c r="K8437" t="s">
        <v>315</v>
      </c>
      <c r="L8437" t="s">
        <v>398</v>
      </c>
      <c r="M8437" t="s">
        <v>472</v>
      </c>
      <c r="N8437" s="7">
        <v>-23.649461110000001</v>
      </c>
      <c r="O8437" s="7">
        <v>-70.40490278</v>
      </c>
      <c r="P8437">
        <v>1</v>
      </c>
      <c r="Q8437">
        <v>2019</v>
      </c>
      <c r="R8437" s="2">
        <v>43558</v>
      </c>
      <c r="S8437" s="2">
        <v>43563</v>
      </c>
      <c r="T8437" s="2">
        <v>43840</v>
      </c>
      <c r="U8437" s="2"/>
    </row>
    <row r="8438" spans="1:25" x14ac:dyDescent="0.3">
      <c r="A8438" t="s">
        <v>19</v>
      </c>
      <c r="B8438" t="s">
        <v>20</v>
      </c>
      <c r="C8438" t="s">
        <v>476</v>
      </c>
      <c r="D8438" t="s">
        <v>477</v>
      </c>
      <c r="E8438" s="5" t="s">
        <v>518</v>
      </c>
      <c r="F8438">
        <v>5</v>
      </c>
      <c r="G8438" t="s">
        <v>345</v>
      </c>
      <c r="H8438" s="3">
        <v>5.0000000000000001E-4</v>
      </c>
      <c r="I8438">
        <f>ANAM[[#This Row],[VALOR Corregida]]/1000</f>
        <v>4.9999999999999998E-7</v>
      </c>
      <c r="J8438" t="s">
        <v>23</v>
      </c>
      <c r="K8438" t="s">
        <v>315</v>
      </c>
      <c r="L8438" t="s">
        <v>398</v>
      </c>
      <c r="M8438" t="s">
        <v>472</v>
      </c>
      <c r="N8438" s="7">
        <v>-23.649461110000001</v>
      </c>
      <c r="O8438" s="7">
        <v>-70.40490278</v>
      </c>
      <c r="P8438">
        <v>1</v>
      </c>
      <c r="Q8438">
        <v>2019</v>
      </c>
      <c r="R8438" s="2">
        <v>43558</v>
      </c>
      <c r="S8438" s="2">
        <v>43563</v>
      </c>
      <c r="T8438" s="2">
        <v>43840</v>
      </c>
      <c r="U8438" s="2"/>
    </row>
    <row r="8439" spans="1:25" x14ac:dyDescent="0.3">
      <c r="A8439" t="s">
        <v>19</v>
      </c>
      <c r="B8439" t="s">
        <v>20</v>
      </c>
      <c r="C8439" t="s">
        <v>476</v>
      </c>
      <c r="D8439" t="s">
        <v>477</v>
      </c>
      <c r="E8439" s="5" t="s">
        <v>518</v>
      </c>
      <c r="F8439">
        <v>5</v>
      </c>
      <c r="G8439" t="s">
        <v>346</v>
      </c>
      <c r="H8439">
        <v>5.0000000000000001E-3</v>
      </c>
      <c r="I8439">
        <f>ANAM[[#This Row],[VALOR Corregida]]/1000</f>
        <v>5.0000000000000004E-6</v>
      </c>
      <c r="J8439" t="s">
        <v>23</v>
      </c>
      <c r="K8439" t="s">
        <v>24</v>
      </c>
      <c r="L8439" t="s">
        <v>398</v>
      </c>
      <c r="M8439" t="s">
        <v>472</v>
      </c>
      <c r="N8439" s="7">
        <v>-23.649461110000001</v>
      </c>
      <c r="O8439" s="7">
        <v>-70.40490278</v>
      </c>
      <c r="P8439">
        <v>1</v>
      </c>
      <c r="Q8439">
        <v>2019</v>
      </c>
      <c r="R8439" s="2">
        <v>43558</v>
      </c>
      <c r="S8439" s="2">
        <v>43563</v>
      </c>
      <c r="T8439" s="2">
        <v>43840</v>
      </c>
      <c r="U8439" s="2"/>
    </row>
    <row r="8440" spans="1:25" x14ac:dyDescent="0.3">
      <c r="A8440" t="s">
        <v>19</v>
      </c>
      <c r="B8440" t="s">
        <v>20</v>
      </c>
      <c r="C8440" t="s">
        <v>476</v>
      </c>
      <c r="D8440" t="s">
        <v>477</v>
      </c>
      <c r="E8440" s="5" t="s">
        <v>518</v>
      </c>
      <c r="F8440">
        <v>5</v>
      </c>
      <c r="G8440" t="s">
        <v>421</v>
      </c>
      <c r="H8440">
        <v>2.1499999999999998E-2</v>
      </c>
      <c r="I8440">
        <f>ANAM[[#This Row],[VALOR Corregida]]/1000</f>
        <v>2.1499999999999997E-5</v>
      </c>
      <c r="J8440" t="s">
        <v>23</v>
      </c>
      <c r="K8440" t="s">
        <v>315</v>
      </c>
      <c r="L8440" t="s">
        <v>398</v>
      </c>
      <c r="M8440" t="s">
        <v>472</v>
      </c>
      <c r="N8440" s="7">
        <v>-23.649461110000001</v>
      </c>
      <c r="O8440" s="7">
        <v>-70.40490278</v>
      </c>
      <c r="P8440">
        <v>1</v>
      </c>
      <c r="Q8440">
        <v>2019</v>
      </c>
      <c r="R8440" s="2">
        <v>43558</v>
      </c>
      <c r="S8440" s="2">
        <v>43563</v>
      </c>
      <c r="T8440" s="2">
        <v>43840</v>
      </c>
      <c r="U8440" s="2"/>
    </row>
    <row r="8441" spans="1:25" x14ac:dyDescent="0.3">
      <c r="A8441" t="s">
        <v>19</v>
      </c>
      <c r="B8441" t="s">
        <v>20</v>
      </c>
      <c r="C8441" t="s">
        <v>476</v>
      </c>
      <c r="D8441" t="s">
        <v>477</v>
      </c>
      <c r="E8441" s="5" t="s">
        <v>518</v>
      </c>
      <c r="F8441">
        <v>5</v>
      </c>
      <c r="G8441" t="s">
        <v>473</v>
      </c>
      <c r="H8441">
        <v>0.5</v>
      </c>
      <c r="I8441">
        <f>ANAM[[#This Row],[VALOR Corregida]]/1000</f>
        <v>5.0000000000000001E-4</v>
      </c>
      <c r="J8441" t="s">
        <v>27</v>
      </c>
      <c r="K8441" t="s">
        <v>315</v>
      </c>
      <c r="L8441" t="s">
        <v>398</v>
      </c>
      <c r="M8441" t="s">
        <v>472</v>
      </c>
      <c r="N8441" s="7">
        <v>-23.649461110000001</v>
      </c>
      <c r="O8441" s="7">
        <v>-70.40490278</v>
      </c>
      <c r="P8441">
        <v>1</v>
      </c>
      <c r="Q8441">
        <v>2019</v>
      </c>
      <c r="R8441" s="2">
        <v>43558</v>
      </c>
      <c r="S8441" s="2">
        <v>43563</v>
      </c>
      <c r="T8441" s="2">
        <v>43840</v>
      </c>
      <c r="U8441" s="2"/>
    </row>
    <row r="8442" spans="1:25" x14ac:dyDescent="0.3">
      <c r="A8442" t="s">
        <v>19</v>
      </c>
      <c r="B8442" t="s">
        <v>20</v>
      </c>
      <c r="C8442" t="s">
        <v>476</v>
      </c>
      <c r="D8442" t="s">
        <v>477</v>
      </c>
      <c r="E8442" s="5" t="s">
        <v>518</v>
      </c>
      <c r="F8442">
        <v>5</v>
      </c>
      <c r="G8442" t="s">
        <v>422</v>
      </c>
      <c r="H8442">
        <v>2.35E-2</v>
      </c>
      <c r="I8442">
        <f>ANAM[[#This Row],[VALOR Corregida]]/1000</f>
        <v>2.3499999999999999E-5</v>
      </c>
      <c r="J8442" t="s">
        <v>23</v>
      </c>
      <c r="K8442" t="s">
        <v>315</v>
      </c>
      <c r="L8442" t="s">
        <v>398</v>
      </c>
      <c r="M8442" t="s">
        <v>472</v>
      </c>
      <c r="N8442" s="7">
        <v>-23.649461110000001</v>
      </c>
      <c r="O8442" s="7">
        <v>-70.40490278</v>
      </c>
      <c r="P8442">
        <v>1</v>
      </c>
      <c r="Q8442">
        <v>2019</v>
      </c>
      <c r="R8442" s="2">
        <v>43558</v>
      </c>
      <c r="S8442" s="2">
        <v>43563</v>
      </c>
      <c r="T8442" s="2">
        <v>43840</v>
      </c>
      <c r="U8442" s="2"/>
    </row>
    <row r="8443" spans="1:25" x14ac:dyDescent="0.3">
      <c r="A8443" t="s">
        <v>19</v>
      </c>
      <c r="B8443" t="s">
        <v>20</v>
      </c>
      <c r="C8443" t="s">
        <v>476</v>
      </c>
      <c r="D8443" t="s">
        <v>477</v>
      </c>
      <c r="E8443" s="5" t="s">
        <v>518</v>
      </c>
      <c r="F8443">
        <v>5</v>
      </c>
      <c r="G8443" t="s">
        <v>423</v>
      </c>
      <c r="H8443">
        <v>2.0500000000000001E-2</v>
      </c>
      <c r="I8443">
        <f>ANAM[[#This Row],[VALOR Corregida]]/1000</f>
        <v>2.05E-5</v>
      </c>
      <c r="J8443" t="s">
        <v>23</v>
      </c>
      <c r="K8443" t="s">
        <v>315</v>
      </c>
      <c r="L8443" t="s">
        <v>398</v>
      </c>
      <c r="M8443" t="s">
        <v>472</v>
      </c>
      <c r="N8443" s="7">
        <v>-23.649461110000001</v>
      </c>
      <c r="O8443" s="7">
        <v>-70.40490278</v>
      </c>
      <c r="P8443">
        <v>1</v>
      </c>
      <c r="Q8443">
        <v>2019</v>
      </c>
      <c r="R8443" s="2">
        <v>43558</v>
      </c>
      <c r="S8443" s="2">
        <v>43563</v>
      </c>
      <c r="T8443" s="2">
        <v>43840</v>
      </c>
      <c r="U8443" s="2"/>
    </row>
    <row r="8444" spans="1:25" x14ac:dyDescent="0.3">
      <c r="A8444" t="s">
        <v>19</v>
      </c>
      <c r="B8444" t="s">
        <v>20</v>
      </c>
      <c r="C8444" t="s">
        <v>476</v>
      </c>
      <c r="D8444" t="s">
        <v>477</v>
      </c>
      <c r="E8444" s="5" t="s">
        <v>518</v>
      </c>
      <c r="F8444">
        <v>5</v>
      </c>
      <c r="G8444" t="s">
        <v>424</v>
      </c>
      <c r="H8444">
        <v>2.2499999999999999E-2</v>
      </c>
      <c r="I8444">
        <f>ANAM[[#This Row],[VALOR Corregida]]/1000</f>
        <v>2.2499999999999998E-5</v>
      </c>
      <c r="J8444" t="s">
        <v>23</v>
      </c>
      <c r="K8444" t="s">
        <v>315</v>
      </c>
      <c r="L8444" t="s">
        <v>398</v>
      </c>
      <c r="M8444" t="s">
        <v>472</v>
      </c>
      <c r="N8444" s="7">
        <v>-23.649461110000001</v>
      </c>
      <c r="O8444" s="7">
        <v>-70.40490278</v>
      </c>
      <c r="P8444">
        <v>1</v>
      </c>
      <c r="Q8444">
        <v>2019</v>
      </c>
      <c r="R8444" s="2">
        <v>43558</v>
      </c>
      <c r="S8444" s="2">
        <v>43563</v>
      </c>
      <c r="T8444" s="2">
        <v>43840</v>
      </c>
      <c r="U8444" s="2"/>
    </row>
    <row r="8445" spans="1:25" x14ac:dyDescent="0.3">
      <c r="A8445" t="s">
        <v>19</v>
      </c>
      <c r="B8445" t="s">
        <v>20</v>
      </c>
      <c r="C8445" t="s">
        <v>476</v>
      </c>
      <c r="D8445" t="s">
        <v>477</v>
      </c>
      <c r="E8445" s="5" t="s">
        <v>518</v>
      </c>
      <c r="F8445">
        <v>5</v>
      </c>
      <c r="G8445" t="s">
        <v>425</v>
      </c>
      <c r="H8445">
        <v>2.0500000000000001E-2</v>
      </c>
      <c r="I8445">
        <f>ANAM[[#This Row],[VALOR Corregida]]/1000</f>
        <v>2.05E-5</v>
      </c>
      <c r="J8445" t="s">
        <v>23</v>
      </c>
      <c r="K8445" t="s">
        <v>315</v>
      </c>
      <c r="L8445" t="s">
        <v>398</v>
      </c>
      <c r="M8445" t="s">
        <v>472</v>
      </c>
      <c r="N8445" s="7">
        <v>-23.649461110000001</v>
      </c>
      <c r="O8445" s="7">
        <v>-70.40490278</v>
      </c>
      <c r="P8445">
        <v>1</v>
      </c>
      <c r="Q8445">
        <v>2019</v>
      </c>
      <c r="R8445" s="2">
        <v>43558</v>
      </c>
      <c r="S8445" s="2">
        <v>43563</v>
      </c>
      <c r="T8445" s="2">
        <v>43840</v>
      </c>
      <c r="U8445" s="2"/>
    </row>
    <row r="8446" spans="1:25" x14ac:dyDescent="0.3">
      <c r="A8446" t="s">
        <v>19</v>
      </c>
      <c r="B8446" t="s">
        <v>20</v>
      </c>
      <c r="C8446" t="s">
        <v>476</v>
      </c>
      <c r="D8446" t="s">
        <v>477</v>
      </c>
      <c r="E8446" s="5" t="s">
        <v>518</v>
      </c>
      <c r="F8446">
        <v>5</v>
      </c>
      <c r="G8446" t="s">
        <v>126</v>
      </c>
      <c r="H8446">
        <v>5.2499999999999998E-2</v>
      </c>
      <c r="I8446">
        <f>ANAM[[#This Row],[VALOR Corregida]]/1000</f>
        <v>5.2499999999999995E-5</v>
      </c>
      <c r="J8446" t="s">
        <v>27</v>
      </c>
      <c r="K8446" t="s">
        <v>315</v>
      </c>
      <c r="L8446" t="s">
        <v>398</v>
      </c>
      <c r="M8446" t="s">
        <v>472</v>
      </c>
      <c r="N8446" s="7">
        <v>-23.649461110000001</v>
      </c>
      <c r="O8446" s="7">
        <v>-70.40490278</v>
      </c>
      <c r="P8446">
        <v>1</v>
      </c>
      <c r="Q8446">
        <v>2019</v>
      </c>
      <c r="R8446" s="2">
        <v>43558</v>
      </c>
      <c r="S8446" s="2">
        <v>43563</v>
      </c>
      <c r="T8446" s="2">
        <v>43840</v>
      </c>
      <c r="U8446" s="2"/>
      <c r="X8446">
        <f>-0.0008*H8446^2-0.94*H8446+97.2</f>
        <v>97.150647794999998</v>
      </c>
      <c r="Y8446">
        <f>X8446*0.12</f>
        <v>11.658077735399999</v>
      </c>
    </row>
    <row r="8447" spans="1:25" x14ac:dyDescent="0.3">
      <c r="A8447" t="s">
        <v>19</v>
      </c>
      <c r="B8447" t="s">
        <v>20</v>
      </c>
      <c r="C8447" t="s">
        <v>476</v>
      </c>
      <c r="D8447" t="s">
        <v>477</v>
      </c>
      <c r="E8447" s="5" t="s">
        <v>518</v>
      </c>
      <c r="F8447">
        <v>5</v>
      </c>
      <c r="G8447" t="s">
        <v>426</v>
      </c>
      <c r="H8447">
        <v>4</v>
      </c>
      <c r="I8447">
        <f>ANAM[[#This Row],[VALOR Corregida]]/1000</f>
        <v>4.0000000000000001E-3</v>
      </c>
      <c r="J8447" t="s">
        <v>27</v>
      </c>
      <c r="K8447" t="s">
        <v>24</v>
      </c>
      <c r="L8447" t="s">
        <v>398</v>
      </c>
      <c r="M8447" t="s">
        <v>472</v>
      </c>
      <c r="N8447" s="7">
        <v>-23.649461110000001</v>
      </c>
      <c r="O8447" s="7">
        <v>-70.40490278</v>
      </c>
      <c r="P8447">
        <v>1</v>
      </c>
      <c r="Q8447">
        <v>2019</v>
      </c>
      <c r="R8447" s="2">
        <v>43558</v>
      </c>
      <c r="S8447" s="2">
        <v>43563</v>
      </c>
      <c r="T8447" s="2">
        <v>43840</v>
      </c>
      <c r="U8447" s="2"/>
    </row>
    <row r="8448" spans="1:25" x14ac:dyDescent="0.3">
      <c r="A8448" t="s">
        <v>19</v>
      </c>
      <c r="B8448" t="s">
        <v>20</v>
      </c>
      <c r="C8448" t="s">
        <v>476</v>
      </c>
      <c r="D8448" t="s">
        <v>477</v>
      </c>
      <c r="E8448" s="5" t="s">
        <v>518</v>
      </c>
      <c r="F8448">
        <v>5</v>
      </c>
      <c r="G8448" t="s">
        <v>428</v>
      </c>
      <c r="H8448">
        <v>1.95E-2</v>
      </c>
      <c r="I8448">
        <f>ANAM[[#This Row],[VALOR Corregida]]/1000</f>
        <v>1.95E-5</v>
      </c>
      <c r="J8448" t="s">
        <v>23</v>
      </c>
      <c r="K8448" t="s">
        <v>315</v>
      </c>
      <c r="L8448" t="s">
        <v>398</v>
      </c>
      <c r="M8448" t="s">
        <v>472</v>
      </c>
      <c r="N8448" s="7">
        <v>-23.649461110000001</v>
      </c>
      <c r="O8448" s="7">
        <v>-70.40490278</v>
      </c>
      <c r="P8448">
        <v>1</v>
      </c>
      <c r="Q8448">
        <v>2019</v>
      </c>
      <c r="R8448" s="2">
        <v>43558</v>
      </c>
      <c r="S8448" s="2">
        <v>43563</v>
      </c>
      <c r="T8448" s="2">
        <v>43840</v>
      </c>
      <c r="U8448" s="2"/>
    </row>
    <row r="8449" spans="1:21" x14ac:dyDescent="0.3">
      <c r="A8449" t="s">
        <v>19</v>
      </c>
      <c r="B8449" t="s">
        <v>20</v>
      </c>
      <c r="C8449" t="s">
        <v>476</v>
      </c>
      <c r="D8449" t="s">
        <v>477</v>
      </c>
      <c r="E8449" s="5" t="s">
        <v>518</v>
      </c>
      <c r="F8449">
        <v>5</v>
      </c>
      <c r="G8449" t="s">
        <v>348</v>
      </c>
      <c r="H8449">
        <v>1.4999999999999999E-4</v>
      </c>
      <c r="I8449">
        <f>ANAM[[#This Row],[VALOR Corregida]]/1000</f>
        <v>1.4999999999999999E-7</v>
      </c>
      <c r="J8449" t="s">
        <v>23</v>
      </c>
      <c r="K8449" t="s">
        <v>315</v>
      </c>
      <c r="L8449" t="s">
        <v>398</v>
      </c>
      <c r="M8449" t="s">
        <v>472</v>
      </c>
      <c r="N8449" s="7">
        <v>-23.649461110000001</v>
      </c>
      <c r="O8449" s="7">
        <v>-70.40490278</v>
      </c>
      <c r="P8449">
        <v>1</v>
      </c>
      <c r="Q8449">
        <v>2019</v>
      </c>
      <c r="R8449" s="2">
        <v>43558</v>
      </c>
      <c r="S8449" s="2">
        <v>43563</v>
      </c>
      <c r="T8449" s="2">
        <v>43840</v>
      </c>
      <c r="U8449" s="2"/>
    </row>
    <row r="8450" spans="1:21" x14ac:dyDescent="0.3">
      <c r="A8450" t="s">
        <v>19</v>
      </c>
      <c r="B8450" t="s">
        <v>20</v>
      </c>
      <c r="C8450" t="s">
        <v>476</v>
      </c>
      <c r="D8450" t="s">
        <v>477</v>
      </c>
      <c r="E8450" s="5" t="s">
        <v>518</v>
      </c>
      <c r="F8450">
        <v>5</v>
      </c>
      <c r="G8450" t="s">
        <v>429</v>
      </c>
      <c r="H8450">
        <v>2.1999999999999999E-2</v>
      </c>
      <c r="I8450">
        <f>ANAM[[#This Row],[VALOR Corregida]]/1000</f>
        <v>2.1999999999999999E-5</v>
      </c>
      <c r="J8450" t="s">
        <v>23</v>
      </c>
      <c r="K8450" t="s">
        <v>315</v>
      </c>
      <c r="L8450" t="s">
        <v>398</v>
      </c>
      <c r="M8450" t="s">
        <v>472</v>
      </c>
      <c r="N8450" s="7">
        <v>-23.649461110000001</v>
      </c>
      <c r="O8450" s="7">
        <v>-70.40490278</v>
      </c>
      <c r="P8450">
        <v>1</v>
      </c>
      <c r="Q8450">
        <v>2019</v>
      </c>
      <c r="R8450" s="2">
        <v>43558</v>
      </c>
      <c r="S8450" s="2">
        <v>43563</v>
      </c>
      <c r="T8450" s="2">
        <v>43840</v>
      </c>
      <c r="U8450" s="2"/>
    </row>
    <row r="8451" spans="1:21" x14ac:dyDescent="0.3">
      <c r="A8451" t="s">
        <v>19</v>
      </c>
      <c r="B8451" t="s">
        <v>20</v>
      </c>
      <c r="C8451" t="s">
        <v>476</v>
      </c>
      <c r="D8451" t="s">
        <v>477</v>
      </c>
      <c r="E8451" s="5" t="s">
        <v>518</v>
      </c>
      <c r="F8451">
        <v>5</v>
      </c>
      <c r="G8451" t="s">
        <v>40</v>
      </c>
      <c r="H8451">
        <v>0.97</v>
      </c>
      <c r="I8451">
        <f>ANAM[[#This Row],[VALOR Corregida]]/1000</f>
        <v>9.6999999999999994E-4</v>
      </c>
      <c r="J8451" t="s">
        <v>27</v>
      </c>
      <c r="K8451" t="s">
        <v>24</v>
      </c>
      <c r="L8451" t="s">
        <v>398</v>
      </c>
      <c r="M8451" t="s">
        <v>472</v>
      </c>
      <c r="N8451" s="7">
        <v>-23.649461110000001</v>
      </c>
      <c r="O8451" s="7">
        <v>-70.40490278</v>
      </c>
      <c r="P8451">
        <v>1</v>
      </c>
      <c r="Q8451">
        <v>2019</v>
      </c>
      <c r="R8451" s="2">
        <v>43558</v>
      </c>
      <c r="S8451" s="2">
        <v>43563</v>
      </c>
      <c r="T8451" s="2">
        <v>43840</v>
      </c>
      <c r="U8451" s="2"/>
    </row>
    <row r="8452" spans="1:21" x14ac:dyDescent="0.3">
      <c r="A8452" t="s">
        <v>19</v>
      </c>
      <c r="B8452" t="s">
        <v>20</v>
      </c>
      <c r="C8452" t="s">
        <v>476</v>
      </c>
      <c r="D8452" t="s">
        <v>477</v>
      </c>
      <c r="E8452" s="5" t="s">
        <v>518</v>
      </c>
      <c r="F8452">
        <v>5</v>
      </c>
      <c r="G8452" t="s">
        <v>466</v>
      </c>
      <c r="H8452">
        <v>2.2499999999999999E-2</v>
      </c>
      <c r="I8452">
        <f>ANAM[[#This Row],[VALOR Corregida]]/1000</f>
        <v>2.2499999999999998E-5</v>
      </c>
      <c r="J8452" t="s">
        <v>23</v>
      </c>
      <c r="K8452" t="s">
        <v>315</v>
      </c>
      <c r="L8452" t="s">
        <v>398</v>
      </c>
      <c r="M8452" t="s">
        <v>472</v>
      </c>
      <c r="N8452" s="7">
        <v>-23.649461110000001</v>
      </c>
      <c r="O8452" s="7">
        <v>-70.40490278</v>
      </c>
      <c r="P8452">
        <v>1</v>
      </c>
      <c r="Q8452">
        <v>2019</v>
      </c>
      <c r="R8452" s="2">
        <v>43558</v>
      </c>
      <c r="S8452" s="2">
        <v>43563</v>
      </c>
      <c r="T8452" s="2">
        <v>43840</v>
      </c>
      <c r="U8452" s="2"/>
    </row>
    <row r="8453" spans="1:21" x14ac:dyDescent="0.3">
      <c r="A8453" t="s">
        <v>19</v>
      </c>
      <c r="B8453" t="s">
        <v>20</v>
      </c>
      <c r="C8453" t="s">
        <v>476</v>
      </c>
      <c r="D8453" t="s">
        <v>477</v>
      </c>
      <c r="E8453" s="5" t="s">
        <v>518</v>
      </c>
      <c r="F8453">
        <v>5</v>
      </c>
      <c r="G8453" t="s">
        <v>350</v>
      </c>
      <c r="H8453" s="3">
        <v>5.0000000000000001E-4</v>
      </c>
      <c r="I8453">
        <f>ANAM[[#This Row],[VALOR Corregida]]/1000</f>
        <v>4.9999999999999998E-7</v>
      </c>
      <c r="J8453" t="s">
        <v>23</v>
      </c>
      <c r="K8453" t="s">
        <v>315</v>
      </c>
      <c r="L8453" t="s">
        <v>398</v>
      </c>
      <c r="M8453" t="s">
        <v>472</v>
      </c>
      <c r="N8453" s="7">
        <v>-23.649461110000001</v>
      </c>
      <c r="O8453" s="7">
        <v>-70.40490278</v>
      </c>
      <c r="P8453">
        <v>1</v>
      </c>
      <c r="Q8453">
        <v>2019</v>
      </c>
      <c r="R8453" s="2">
        <v>43558</v>
      </c>
      <c r="S8453" s="2">
        <v>43563</v>
      </c>
      <c r="T8453" s="2">
        <v>43840</v>
      </c>
      <c r="U8453" s="2"/>
    </row>
    <row r="8454" spans="1:21" x14ac:dyDescent="0.3">
      <c r="A8454" t="s">
        <v>19</v>
      </c>
      <c r="B8454" t="s">
        <v>20</v>
      </c>
      <c r="C8454" t="s">
        <v>213</v>
      </c>
      <c r="D8454" t="s">
        <v>478</v>
      </c>
      <c r="E8454" s="5" t="s">
        <v>519</v>
      </c>
      <c r="F8454">
        <v>5</v>
      </c>
      <c r="G8454" t="s">
        <v>412</v>
      </c>
      <c r="H8454">
        <v>2.1499999999999998E-2</v>
      </c>
      <c r="I8454">
        <f>ANAM[[#This Row],[VALOR Corregida]]/1000</f>
        <v>2.1499999999999997E-5</v>
      </c>
      <c r="J8454" t="s">
        <v>23</v>
      </c>
      <c r="K8454" t="s">
        <v>315</v>
      </c>
      <c r="L8454" t="s">
        <v>398</v>
      </c>
      <c r="M8454" t="s">
        <v>472</v>
      </c>
      <c r="N8454" s="7">
        <v>-23.648890000000002</v>
      </c>
      <c r="O8454" s="7">
        <v>-70.406940000000006</v>
      </c>
      <c r="P8454">
        <v>1</v>
      </c>
      <c r="Q8454">
        <v>2019</v>
      </c>
      <c r="R8454" s="2">
        <v>43558</v>
      </c>
      <c r="S8454" s="2">
        <v>43563</v>
      </c>
      <c r="T8454" s="2">
        <v>43840</v>
      </c>
      <c r="U8454" s="2"/>
    </row>
    <row r="8455" spans="1:21" x14ac:dyDescent="0.3">
      <c r="A8455" t="s">
        <v>19</v>
      </c>
      <c r="B8455" t="s">
        <v>20</v>
      </c>
      <c r="C8455" t="s">
        <v>213</v>
      </c>
      <c r="D8455" t="s">
        <v>478</v>
      </c>
      <c r="E8455" s="5" t="s">
        <v>519</v>
      </c>
      <c r="F8455">
        <v>5</v>
      </c>
      <c r="G8455" t="s">
        <v>442</v>
      </c>
      <c r="H8455">
        <v>2.1499999999999998E-2</v>
      </c>
      <c r="I8455">
        <f>ANAM[[#This Row],[VALOR Corregida]]/1000</f>
        <v>2.1499999999999997E-5</v>
      </c>
      <c r="J8455" t="s">
        <v>23</v>
      </c>
      <c r="K8455" t="s">
        <v>315</v>
      </c>
      <c r="L8455" t="s">
        <v>398</v>
      </c>
      <c r="M8455" t="s">
        <v>472</v>
      </c>
      <c r="N8455" s="7">
        <v>-23.648890000000002</v>
      </c>
      <c r="O8455" s="7">
        <v>-70.406940000000006</v>
      </c>
      <c r="P8455">
        <v>1</v>
      </c>
      <c r="Q8455">
        <v>2019</v>
      </c>
      <c r="R8455" s="2">
        <v>43558</v>
      </c>
      <c r="S8455" s="2">
        <v>43563</v>
      </c>
      <c r="T8455" s="2">
        <v>43840</v>
      </c>
      <c r="U8455" s="2"/>
    </row>
    <row r="8456" spans="1:21" x14ac:dyDescent="0.3">
      <c r="A8456" t="s">
        <v>19</v>
      </c>
      <c r="B8456" t="s">
        <v>20</v>
      </c>
      <c r="C8456" t="s">
        <v>213</v>
      </c>
      <c r="D8456" t="s">
        <v>478</v>
      </c>
      <c r="E8456" s="5" t="s">
        <v>519</v>
      </c>
      <c r="F8456">
        <v>5</v>
      </c>
      <c r="G8456" t="s">
        <v>22</v>
      </c>
      <c r="H8456">
        <v>5</v>
      </c>
      <c r="I8456">
        <f>ANAM[[#This Row],[VALOR Corregida]]/1000</f>
        <v>5.0000000000000001E-3</v>
      </c>
      <c r="J8456" t="s">
        <v>23</v>
      </c>
      <c r="K8456" t="s">
        <v>315</v>
      </c>
      <c r="L8456" t="s">
        <v>398</v>
      </c>
      <c r="M8456" t="s">
        <v>472</v>
      </c>
      <c r="N8456" s="7">
        <v>-23.648890000000002</v>
      </c>
      <c r="O8456" s="7">
        <v>-70.406940000000006</v>
      </c>
      <c r="P8456">
        <v>1</v>
      </c>
      <c r="Q8456">
        <v>2019</v>
      </c>
      <c r="R8456" s="2">
        <v>43558</v>
      </c>
      <c r="S8456" s="2">
        <v>43563</v>
      </c>
      <c r="T8456" s="2">
        <v>43840</v>
      </c>
      <c r="U8456" s="2"/>
    </row>
    <row r="8457" spans="1:21" x14ac:dyDescent="0.3">
      <c r="A8457" t="s">
        <v>19</v>
      </c>
      <c r="B8457" t="s">
        <v>20</v>
      </c>
      <c r="C8457" t="s">
        <v>213</v>
      </c>
      <c r="D8457" t="s">
        <v>478</v>
      </c>
      <c r="E8457" s="5" t="s">
        <v>519</v>
      </c>
      <c r="F8457">
        <v>5</v>
      </c>
      <c r="G8457" t="s">
        <v>414</v>
      </c>
      <c r="H8457">
        <v>2.1000000000000001E-2</v>
      </c>
      <c r="I8457">
        <f>ANAM[[#This Row],[VALOR Corregida]]/1000</f>
        <v>2.1000000000000002E-5</v>
      </c>
      <c r="J8457" t="s">
        <v>23</v>
      </c>
      <c r="K8457" t="s">
        <v>315</v>
      </c>
      <c r="L8457" t="s">
        <v>398</v>
      </c>
      <c r="M8457" t="s">
        <v>472</v>
      </c>
      <c r="N8457" s="7">
        <v>-23.648890000000002</v>
      </c>
      <c r="O8457" s="7">
        <v>-70.406940000000006</v>
      </c>
      <c r="P8457">
        <v>1</v>
      </c>
      <c r="Q8457">
        <v>2019</v>
      </c>
      <c r="R8457" s="2">
        <v>43558</v>
      </c>
      <c r="S8457" s="2">
        <v>43563</v>
      </c>
      <c r="T8457" s="2">
        <v>43840</v>
      </c>
      <c r="U8457" s="2"/>
    </row>
    <row r="8458" spans="1:21" x14ac:dyDescent="0.3">
      <c r="A8458" t="s">
        <v>19</v>
      </c>
      <c r="B8458" t="s">
        <v>20</v>
      </c>
      <c r="C8458" t="s">
        <v>213</v>
      </c>
      <c r="D8458" t="s">
        <v>478</v>
      </c>
      <c r="E8458" s="5" t="s">
        <v>519</v>
      </c>
      <c r="F8458">
        <v>5</v>
      </c>
      <c r="G8458" t="s">
        <v>415</v>
      </c>
      <c r="H8458" s="3">
        <v>5.0000000000000001E-4</v>
      </c>
      <c r="I8458">
        <f>ANAM[[#This Row],[VALOR Corregida]]/1000</f>
        <v>4.9999999999999998E-7</v>
      </c>
      <c r="J8458" t="s">
        <v>23</v>
      </c>
      <c r="K8458" t="s">
        <v>315</v>
      </c>
      <c r="L8458" t="s">
        <v>398</v>
      </c>
      <c r="M8458" t="s">
        <v>472</v>
      </c>
      <c r="N8458" s="7">
        <v>-23.648890000000002</v>
      </c>
      <c r="O8458" s="7">
        <v>-70.406940000000006</v>
      </c>
      <c r="P8458">
        <v>1</v>
      </c>
      <c r="Q8458">
        <v>2019</v>
      </c>
      <c r="R8458" s="2">
        <v>43558</v>
      </c>
      <c r="S8458" s="2">
        <v>43563</v>
      </c>
      <c r="T8458" s="2">
        <v>43840</v>
      </c>
      <c r="U8458" s="2"/>
    </row>
    <row r="8459" spans="1:21" x14ac:dyDescent="0.3">
      <c r="A8459" t="s">
        <v>19</v>
      </c>
      <c r="B8459" t="s">
        <v>20</v>
      </c>
      <c r="C8459" t="s">
        <v>213</v>
      </c>
      <c r="D8459" t="s">
        <v>478</v>
      </c>
      <c r="E8459" s="5" t="s">
        <v>519</v>
      </c>
      <c r="F8459">
        <v>5</v>
      </c>
      <c r="G8459" t="s">
        <v>416</v>
      </c>
      <c r="H8459">
        <v>2.1000000000000001E-2</v>
      </c>
      <c r="I8459">
        <f>ANAM[[#This Row],[VALOR Corregida]]/1000</f>
        <v>2.1000000000000002E-5</v>
      </c>
      <c r="J8459" t="s">
        <v>23</v>
      </c>
      <c r="K8459" t="s">
        <v>315</v>
      </c>
      <c r="L8459" t="s">
        <v>398</v>
      </c>
      <c r="M8459" t="s">
        <v>472</v>
      </c>
      <c r="N8459" s="7">
        <v>-23.648890000000002</v>
      </c>
      <c r="O8459" s="7">
        <v>-70.406940000000006</v>
      </c>
      <c r="P8459">
        <v>1</v>
      </c>
      <c r="Q8459">
        <v>2019</v>
      </c>
      <c r="R8459" s="2">
        <v>43558</v>
      </c>
      <c r="S8459" s="2">
        <v>43563</v>
      </c>
      <c r="T8459" s="2">
        <v>43840</v>
      </c>
      <c r="U8459" s="2"/>
    </row>
    <row r="8460" spans="1:21" x14ac:dyDescent="0.3">
      <c r="A8460" t="s">
        <v>19</v>
      </c>
      <c r="B8460" t="s">
        <v>20</v>
      </c>
      <c r="C8460" t="s">
        <v>213</v>
      </c>
      <c r="D8460" t="s">
        <v>478</v>
      </c>
      <c r="E8460" s="5" t="s">
        <v>519</v>
      </c>
      <c r="F8460">
        <v>5</v>
      </c>
      <c r="G8460" t="s">
        <v>417</v>
      </c>
      <c r="H8460">
        <v>2.2499999999999999E-2</v>
      </c>
      <c r="I8460">
        <f>ANAM[[#This Row],[VALOR Corregida]]/1000</f>
        <v>2.2499999999999998E-5</v>
      </c>
      <c r="J8460" t="s">
        <v>23</v>
      </c>
      <c r="K8460" t="s">
        <v>315</v>
      </c>
      <c r="L8460" t="s">
        <v>398</v>
      </c>
      <c r="M8460" t="s">
        <v>472</v>
      </c>
      <c r="N8460" s="7">
        <v>-23.648890000000002</v>
      </c>
      <c r="O8460" s="7">
        <v>-70.406940000000006</v>
      </c>
      <c r="P8460">
        <v>1</v>
      </c>
      <c r="Q8460">
        <v>2019</v>
      </c>
      <c r="R8460" s="2">
        <v>43558</v>
      </c>
      <c r="S8460" s="2">
        <v>43563</v>
      </c>
      <c r="T8460" s="2">
        <v>43840</v>
      </c>
      <c r="U8460" s="2"/>
    </row>
    <row r="8461" spans="1:21" x14ac:dyDescent="0.3">
      <c r="A8461" t="s">
        <v>19</v>
      </c>
      <c r="B8461" t="s">
        <v>20</v>
      </c>
      <c r="C8461" t="s">
        <v>213</v>
      </c>
      <c r="D8461" t="s">
        <v>478</v>
      </c>
      <c r="E8461" s="5" t="s">
        <v>519</v>
      </c>
      <c r="F8461">
        <v>5</v>
      </c>
      <c r="G8461" t="s">
        <v>418</v>
      </c>
      <c r="H8461">
        <v>2.1999999999999999E-2</v>
      </c>
      <c r="I8461">
        <f>ANAM[[#This Row],[VALOR Corregida]]/1000</f>
        <v>2.1999999999999999E-5</v>
      </c>
      <c r="J8461" t="s">
        <v>23</v>
      </c>
      <c r="K8461" t="s">
        <v>315</v>
      </c>
      <c r="L8461" t="s">
        <v>398</v>
      </c>
      <c r="M8461" t="s">
        <v>472</v>
      </c>
      <c r="N8461" s="7">
        <v>-23.648890000000002</v>
      </c>
      <c r="O8461" s="7">
        <v>-70.406940000000006</v>
      </c>
      <c r="P8461">
        <v>1</v>
      </c>
      <c r="Q8461">
        <v>2019</v>
      </c>
      <c r="R8461" s="2">
        <v>43558</v>
      </c>
      <c r="S8461" s="2">
        <v>43563</v>
      </c>
      <c r="T8461" s="2">
        <v>43840</v>
      </c>
      <c r="U8461" s="2"/>
    </row>
    <row r="8462" spans="1:21" x14ac:dyDescent="0.3">
      <c r="A8462" t="s">
        <v>19</v>
      </c>
      <c r="B8462" t="s">
        <v>20</v>
      </c>
      <c r="C8462" t="s">
        <v>213</v>
      </c>
      <c r="D8462" t="s">
        <v>478</v>
      </c>
      <c r="E8462" s="5" t="s">
        <v>519</v>
      </c>
      <c r="F8462">
        <v>5</v>
      </c>
      <c r="G8462" t="s">
        <v>419</v>
      </c>
      <c r="H8462">
        <v>2.2499999999999999E-2</v>
      </c>
      <c r="I8462">
        <f>ANAM[[#This Row],[VALOR Corregida]]/1000</f>
        <v>2.2499999999999998E-5</v>
      </c>
      <c r="J8462" t="s">
        <v>23</v>
      </c>
      <c r="K8462" t="s">
        <v>315</v>
      </c>
      <c r="L8462" t="s">
        <v>398</v>
      </c>
      <c r="M8462" t="s">
        <v>472</v>
      </c>
      <c r="N8462" s="7">
        <v>-23.648890000000002</v>
      </c>
      <c r="O8462" s="7">
        <v>-70.406940000000006</v>
      </c>
      <c r="P8462">
        <v>1</v>
      </c>
      <c r="Q8462">
        <v>2019</v>
      </c>
      <c r="R8462" s="2">
        <v>43558</v>
      </c>
      <c r="S8462" s="2">
        <v>43563</v>
      </c>
      <c r="T8462" s="2">
        <v>43840</v>
      </c>
      <c r="U8462" s="2"/>
    </row>
    <row r="8463" spans="1:21" x14ac:dyDescent="0.3">
      <c r="A8463" t="s">
        <v>19</v>
      </c>
      <c r="B8463" t="s">
        <v>20</v>
      </c>
      <c r="C8463" t="s">
        <v>213</v>
      </c>
      <c r="D8463" t="s">
        <v>478</v>
      </c>
      <c r="E8463" s="5" t="s">
        <v>519</v>
      </c>
      <c r="F8463">
        <v>5</v>
      </c>
      <c r="G8463" t="s">
        <v>420</v>
      </c>
      <c r="H8463">
        <v>2.1999999999999999E-2</v>
      </c>
      <c r="I8463">
        <f>ANAM[[#This Row],[VALOR Corregida]]/1000</f>
        <v>2.1999999999999999E-5</v>
      </c>
      <c r="J8463" t="s">
        <v>23</v>
      </c>
      <c r="K8463" t="s">
        <v>315</v>
      </c>
      <c r="L8463" t="s">
        <v>398</v>
      </c>
      <c r="M8463" t="s">
        <v>472</v>
      </c>
      <c r="N8463" s="7">
        <v>-23.648890000000002</v>
      </c>
      <c r="O8463" s="7">
        <v>-70.406940000000006</v>
      </c>
      <c r="P8463">
        <v>1</v>
      </c>
      <c r="Q8463">
        <v>2019</v>
      </c>
      <c r="R8463" s="2">
        <v>43558</v>
      </c>
      <c r="S8463" s="2">
        <v>43563</v>
      </c>
      <c r="T8463" s="2">
        <v>43840</v>
      </c>
      <c r="U8463" s="2"/>
    </row>
    <row r="8464" spans="1:21" x14ac:dyDescent="0.3">
      <c r="A8464" t="s">
        <v>19</v>
      </c>
      <c r="B8464" t="s">
        <v>20</v>
      </c>
      <c r="C8464" t="s">
        <v>213</v>
      </c>
      <c r="D8464" t="s">
        <v>478</v>
      </c>
      <c r="E8464" s="5" t="s">
        <v>519</v>
      </c>
      <c r="F8464">
        <v>5</v>
      </c>
      <c r="G8464" t="s">
        <v>345</v>
      </c>
      <c r="H8464" s="3">
        <v>5.0000000000000001E-4</v>
      </c>
      <c r="I8464">
        <f>ANAM[[#This Row],[VALOR Corregida]]/1000</f>
        <v>4.9999999999999998E-7</v>
      </c>
      <c r="J8464" t="s">
        <v>23</v>
      </c>
      <c r="K8464" t="s">
        <v>315</v>
      </c>
      <c r="L8464" t="s">
        <v>398</v>
      </c>
      <c r="M8464" t="s">
        <v>472</v>
      </c>
      <c r="N8464" s="7">
        <v>-23.648890000000002</v>
      </c>
      <c r="O8464" s="7">
        <v>-70.406940000000006</v>
      </c>
      <c r="P8464">
        <v>1</v>
      </c>
      <c r="Q8464">
        <v>2019</v>
      </c>
      <c r="R8464" s="2">
        <v>43558</v>
      </c>
      <c r="S8464" s="2">
        <v>43563</v>
      </c>
      <c r="T8464" s="2">
        <v>43840</v>
      </c>
      <c r="U8464" s="2"/>
    </row>
    <row r="8465" spans="1:25" x14ac:dyDescent="0.3">
      <c r="A8465" t="s">
        <v>19</v>
      </c>
      <c r="B8465" t="s">
        <v>20</v>
      </c>
      <c r="C8465" t="s">
        <v>213</v>
      </c>
      <c r="D8465" t="s">
        <v>478</v>
      </c>
      <c r="E8465" s="5" t="s">
        <v>519</v>
      </c>
      <c r="F8465">
        <v>5</v>
      </c>
      <c r="G8465" t="s">
        <v>346</v>
      </c>
      <c r="H8465">
        <v>2E-3</v>
      </c>
      <c r="I8465">
        <f>ANAM[[#This Row],[VALOR Corregida]]/1000</f>
        <v>1.9999999999999999E-6</v>
      </c>
      <c r="J8465" t="s">
        <v>23</v>
      </c>
      <c r="K8465" t="s">
        <v>24</v>
      </c>
      <c r="L8465" t="s">
        <v>398</v>
      </c>
      <c r="M8465" t="s">
        <v>472</v>
      </c>
      <c r="N8465" s="7">
        <v>-23.648890000000002</v>
      </c>
      <c r="O8465" s="7">
        <v>-70.406940000000006</v>
      </c>
      <c r="P8465">
        <v>1</v>
      </c>
      <c r="Q8465">
        <v>2019</v>
      </c>
      <c r="R8465" s="2">
        <v>43558</v>
      </c>
      <c r="S8465" s="2">
        <v>43563</v>
      </c>
      <c r="T8465" s="2">
        <v>43840</v>
      </c>
      <c r="U8465" s="2"/>
    </row>
    <row r="8466" spans="1:25" x14ac:dyDescent="0.3">
      <c r="A8466" t="s">
        <v>19</v>
      </c>
      <c r="B8466" t="s">
        <v>20</v>
      </c>
      <c r="C8466" t="s">
        <v>213</v>
      </c>
      <c r="D8466" t="s">
        <v>478</v>
      </c>
      <c r="E8466" s="5" t="s">
        <v>519</v>
      </c>
      <c r="F8466">
        <v>5</v>
      </c>
      <c r="G8466" t="s">
        <v>421</v>
      </c>
      <c r="H8466">
        <v>2.1499999999999998E-2</v>
      </c>
      <c r="I8466">
        <f>ANAM[[#This Row],[VALOR Corregida]]/1000</f>
        <v>2.1499999999999997E-5</v>
      </c>
      <c r="J8466" t="s">
        <v>23</v>
      </c>
      <c r="K8466" t="s">
        <v>315</v>
      </c>
      <c r="L8466" t="s">
        <v>398</v>
      </c>
      <c r="M8466" t="s">
        <v>472</v>
      </c>
      <c r="N8466" s="7">
        <v>-23.648890000000002</v>
      </c>
      <c r="O8466" s="7">
        <v>-70.406940000000006</v>
      </c>
      <c r="P8466">
        <v>1</v>
      </c>
      <c r="Q8466">
        <v>2019</v>
      </c>
      <c r="R8466" s="2">
        <v>43558</v>
      </c>
      <c r="S8466" s="2">
        <v>43563</v>
      </c>
      <c r="T8466" s="2">
        <v>43840</v>
      </c>
      <c r="U8466" s="2"/>
    </row>
    <row r="8467" spans="1:25" x14ac:dyDescent="0.3">
      <c r="A8467" t="s">
        <v>19</v>
      </c>
      <c r="B8467" t="s">
        <v>20</v>
      </c>
      <c r="C8467" t="s">
        <v>213</v>
      </c>
      <c r="D8467" t="s">
        <v>478</v>
      </c>
      <c r="E8467" s="5" t="s">
        <v>519</v>
      </c>
      <c r="F8467">
        <v>5</v>
      </c>
      <c r="G8467" t="s">
        <v>473</v>
      </c>
      <c r="H8467">
        <v>15</v>
      </c>
      <c r="I8467">
        <f>ANAM[[#This Row],[VALOR Corregida]]/1000</f>
        <v>1.4999999999999999E-2</v>
      </c>
      <c r="J8467" t="s">
        <v>27</v>
      </c>
      <c r="K8467" t="s">
        <v>24</v>
      </c>
      <c r="L8467" t="s">
        <v>398</v>
      </c>
      <c r="M8467" t="s">
        <v>472</v>
      </c>
      <c r="N8467" s="7">
        <v>-23.648890000000002</v>
      </c>
      <c r="O8467" s="7">
        <v>-70.406940000000006</v>
      </c>
      <c r="P8467">
        <v>1</v>
      </c>
      <c r="Q8467">
        <v>2019</v>
      </c>
      <c r="R8467" s="2">
        <v>43558</v>
      </c>
      <c r="S8467" s="2">
        <v>43563</v>
      </c>
      <c r="T8467" s="2">
        <v>43840</v>
      </c>
      <c r="U8467" s="2"/>
    </row>
    <row r="8468" spans="1:25" x14ac:dyDescent="0.3">
      <c r="A8468" t="s">
        <v>19</v>
      </c>
      <c r="B8468" t="s">
        <v>20</v>
      </c>
      <c r="C8468" t="s">
        <v>213</v>
      </c>
      <c r="D8468" t="s">
        <v>478</v>
      </c>
      <c r="E8468" s="5" t="s">
        <v>519</v>
      </c>
      <c r="F8468">
        <v>5</v>
      </c>
      <c r="G8468" t="s">
        <v>422</v>
      </c>
      <c r="H8468">
        <v>2.35E-2</v>
      </c>
      <c r="I8468">
        <f>ANAM[[#This Row],[VALOR Corregida]]/1000</f>
        <v>2.3499999999999999E-5</v>
      </c>
      <c r="J8468" t="s">
        <v>23</v>
      </c>
      <c r="K8468" t="s">
        <v>315</v>
      </c>
      <c r="L8468" t="s">
        <v>398</v>
      </c>
      <c r="M8468" t="s">
        <v>472</v>
      </c>
      <c r="N8468" s="7">
        <v>-23.648890000000002</v>
      </c>
      <c r="O8468" s="7">
        <v>-70.406940000000006</v>
      </c>
      <c r="P8468">
        <v>1</v>
      </c>
      <c r="Q8468">
        <v>2019</v>
      </c>
      <c r="R8468" s="2">
        <v>43558</v>
      </c>
      <c r="S8468" s="2">
        <v>43563</v>
      </c>
      <c r="T8468" s="2">
        <v>43840</v>
      </c>
      <c r="U8468" s="2"/>
    </row>
    <row r="8469" spans="1:25" x14ac:dyDescent="0.3">
      <c r="A8469" t="s">
        <v>19</v>
      </c>
      <c r="B8469" t="s">
        <v>20</v>
      </c>
      <c r="C8469" t="s">
        <v>213</v>
      </c>
      <c r="D8469" t="s">
        <v>478</v>
      </c>
      <c r="E8469" s="5" t="s">
        <v>519</v>
      </c>
      <c r="F8469">
        <v>5</v>
      </c>
      <c r="G8469" t="s">
        <v>423</v>
      </c>
      <c r="H8469">
        <v>2.0500000000000001E-2</v>
      </c>
      <c r="I8469">
        <f>ANAM[[#This Row],[VALOR Corregida]]/1000</f>
        <v>2.05E-5</v>
      </c>
      <c r="J8469" t="s">
        <v>23</v>
      </c>
      <c r="K8469" t="s">
        <v>315</v>
      </c>
      <c r="L8469" t="s">
        <v>398</v>
      </c>
      <c r="M8469" t="s">
        <v>472</v>
      </c>
      <c r="N8469" s="7">
        <v>-23.648890000000002</v>
      </c>
      <c r="O8469" s="7">
        <v>-70.406940000000006</v>
      </c>
      <c r="P8469">
        <v>1</v>
      </c>
      <c r="Q8469">
        <v>2019</v>
      </c>
      <c r="R8469" s="2">
        <v>43558</v>
      </c>
      <c r="S8469" s="2">
        <v>43563</v>
      </c>
      <c r="T8469" s="2">
        <v>43840</v>
      </c>
      <c r="U8469" s="2"/>
    </row>
    <row r="8470" spans="1:25" x14ac:dyDescent="0.3">
      <c r="A8470" t="s">
        <v>19</v>
      </c>
      <c r="B8470" t="s">
        <v>20</v>
      </c>
      <c r="C8470" t="s">
        <v>213</v>
      </c>
      <c r="D8470" t="s">
        <v>478</v>
      </c>
      <c r="E8470" s="5" t="s">
        <v>519</v>
      </c>
      <c r="F8470">
        <v>5</v>
      </c>
      <c r="G8470" t="s">
        <v>424</v>
      </c>
      <c r="H8470">
        <v>2.2499999999999999E-2</v>
      </c>
      <c r="I8470">
        <f>ANAM[[#This Row],[VALOR Corregida]]/1000</f>
        <v>2.2499999999999998E-5</v>
      </c>
      <c r="J8470" t="s">
        <v>23</v>
      </c>
      <c r="K8470" t="s">
        <v>315</v>
      </c>
      <c r="L8470" t="s">
        <v>398</v>
      </c>
      <c r="M8470" t="s">
        <v>472</v>
      </c>
      <c r="N8470" s="7">
        <v>-23.648890000000002</v>
      </c>
      <c r="O8470" s="7">
        <v>-70.406940000000006</v>
      </c>
      <c r="P8470">
        <v>1</v>
      </c>
      <c r="Q8470">
        <v>2019</v>
      </c>
      <c r="R8470" s="2">
        <v>43558</v>
      </c>
      <c r="S8470" s="2">
        <v>43563</v>
      </c>
      <c r="T8470" s="2">
        <v>43840</v>
      </c>
      <c r="U8470" s="2"/>
    </row>
    <row r="8471" spans="1:25" x14ac:dyDescent="0.3">
      <c r="A8471" t="s">
        <v>19</v>
      </c>
      <c r="B8471" t="s">
        <v>20</v>
      </c>
      <c r="C8471" t="s">
        <v>213</v>
      </c>
      <c r="D8471" t="s">
        <v>478</v>
      </c>
      <c r="E8471" s="5" t="s">
        <v>519</v>
      </c>
      <c r="F8471">
        <v>5</v>
      </c>
      <c r="G8471" t="s">
        <v>425</v>
      </c>
      <c r="H8471">
        <v>2.0500000000000001E-2</v>
      </c>
      <c r="I8471">
        <f>ANAM[[#This Row],[VALOR Corregida]]/1000</f>
        <v>2.05E-5</v>
      </c>
      <c r="J8471" t="s">
        <v>23</v>
      </c>
      <c r="K8471" t="s">
        <v>315</v>
      </c>
      <c r="L8471" t="s">
        <v>398</v>
      </c>
      <c r="M8471" t="s">
        <v>472</v>
      </c>
      <c r="N8471" s="7">
        <v>-23.648890000000002</v>
      </c>
      <c r="O8471" s="7">
        <v>-70.406940000000006</v>
      </c>
      <c r="P8471">
        <v>1</v>
      </c>
      <c r="Q8471">
        <v>2019</v>
      </c>
      <c r="R8471" s="2">
        <v>43558</v>
      </c>
      <c r="S8471" s="2">
        <v>43563</v>
      </c>
      <c r="T8471" s="2">
        <v>43840</v>
      </c>
      <c r="U8471" s="2"/>
    </row>
    <row r="8472" spans="1:25" x14ac:dyDescent="0.3">
      <c r="A8472" t="s">
        <v>19</v>
      </c>
      <c r="B8472" t="s">
        <v>20</v>
      </c>
      <c r="C8472" t="s">
        <v>213</v>
      </c>
      <c r="D8472" t="s">
        <v>478</v>
      </c>
      <c r="E8472" s="5" t="s">
        <v>519</v>
      </c>
      <c r="F8472">
        <v>5</v>
      </c>
      <c r="G8472" t="s">
        <v>126</v>
      </c>
      <c r="H8472">
        <v>0.94199999999999995</v>
      </c>
      <c r="I8472">
        <f>ANAM[[#This Row],[VALOR Corregida]]/1000</f>
        <v>9.4199999999999991E-4</v>
      </c>
      <c r="J8472" t="s">
        <v>27</v>
      </c>
      <c r="K8472" t="s">
        <v>24</v>
      </c>
      <c r="L8472" t="s">
        <v>398</v>
      </c>
      <c r="M8472" t="s">
        <v>472</v>
      </c>
      <c r="N8472" s="7">
        <v>-23.648890000000002</v>
      </c>
      <c r="O8472" s="7">
        <v>-70.406940000000006</v>
      </c>
      <c r="P8472">
        <v>1</v>
      </c>
      <c r="Q8472">
        <v>2019</v>
      </c>
      <c r="R8472" s="2">
        <v>43558</v>
      </c>
      <c r="S8472" s="2">
        <v>43563</v>
      </c>
      <c r="T8472" s="2">
        <v>43840</v>
      </c>
      <c r="U8472" s="2"/>
      <c r="X8472">
        <f>-0.0008*H8472^2-0.94*H8472+97.2</f>
        <v>96.313810108799998</v>
      </c>
      <c r="Y8472">
        <f>X8472*0.12</f>
        <v>11.557657213056</v>
      </c>
    </row>
    <row r="8473" spans="1:25" x14ac:dyDescent="0.3">
      <c r="A8473" t="s">
        <v>19</v>
      </c>
      <c r="B8473" t="s">
        <v>20</v>
      </c>
      <c r="C8473" t="s">
        <v>213</v>
      </c>
      <c r="D8473" t="s">
        <v>478</v>
      </c>
      <c r="E8473" s="5" t="s">
        <v>519</v>
      </c>
      <c r="F8473">
        <v>5</v>
      </c>
      <c r="G8473" t="s">
        <v>426</v>
      </c>
      <c r="H8473">
        <v>8</v>
      </c>
      <c r="I8473">
        <f>ANAM[[#This Row],[VALOR Corregida]]/1000</f>
        <v>8.0000000000000002E-3</v>
      </c>
      <c r="J8473" t="s">
        <v>27</v>
      </c>
      <c r="K8473" t="s">
        <v>24</v>
      </c>
      <c r="L8473" t="s">
        <v>398</v>
      </c>
      <c r="M8473" t="s">
        <v>472</v>
      </c>
      <c r="N8473" s="7">
        <v>-23.648890000000002</v>
      </c>
      <c r="O8473" s="7">
        <v>-70.406940000000006</v>
      </c>
      <c r="P8473">
        <v>1</v>
      </c>
      <c r="Q8473">
        <v>2019</v>
      </c>
      <c r="R8473" s="2">
        <v>43558</v>
      </c>
      <c r="S8473" s="2">
        <v>43563</v>
      </c>
      <c r="T8473" s="2">
        <v>43840</v>
      </c>
      <c r="U8473" s="2"/>
    </row>
    <row r="8474" spans="1:25" x14ac:dyDescent="0.3">
      <c r="A8474" t="s">
        <v>19</v>
      </c>
      <c r="B8474" t="s">
        <v>20</v>
      </c>
      <c r="C8474" t="s">
        <v>213</v>
      </c>
      <c r="D8474" t="s">
        <v>478</v>
      </c>
      <c r="E8474" s="5" t="s">
        <v>519</v>
      </c>
      <c r="F8474">
        <v>5</v>
      </c>
      <c r="G8474" t="s">
        <v>428</v>
      </c>
      <c r="H8474">
        <v>1.95E-2</v>
      </c>
      <c r="I8474">
        <f>ANAM[[#This Row],[VALOR Corregida]]/1000</f>
        <v>1.95E-5</v>
      </c>
      <c r="J8474" t="s">
        <v>23</v>
      </c>
      <c r="K8474" t="s">
        <v>315</v>
      </c>
      <c r="L8474" t="s">
        <v>398</v>
      </c>
      <c r="M8474" t="s">
        <v>472</v>
      </c>
      <c r="N8474" s="7">
        <v>-23.648890000000002</v>
      </c>
      <c r="O8474" s="7">
        <v>-70.406940000000006</v>
      </c>
      <c r="P8474">
        <v>1</v>
      </c>
      <c r="Q8474">
        <v>2019</v>
      </c>
      <c r="R8474" s="2">
        <v>43558</v>
      </c>
      <c r="S8474" s="2">
        <v>43563</v>
      </c>
      <c r="T8474" s="2">
        <v>43840</v>
      </c>
      <c r="U8474" s="2"/>
    </row>
    <row r="8475" spans="1:25" x14ac:dyDescent="0.3">
      <c r="A8475" t="s">
        <v>19</v>
      </c>
      <c r="B8475" t="s">
        <v>20</v>
      </c>
      <c r="C8475" t="s">
        <v>213</v>
      </c>
      <c r="D8475" t="s">
        <v>478</v>
      </c>
      <c r="E8475" s="5" t="s">
        <v>519</v>
      </c>
      <c r="F8475">
        <v>5</v>
      </c>
      <c r="G8475" t="s">
        <v>348</v>
      </c>
      <c r="H8475">
        <v>1.4999999999999999E-4</v>
      </c>
      <c r="I8475">
        <f>ANAM[[#This Row],[VALOR Corregida]]/1000</f>
        <v>1.4999999999999999E-7</v>
      </c>
      <c r="J8475" t="s">
        <v>23</v>
      </c>
      <c r="K8475" t="s">
        <v>315</v>
      </c>
      <c r="L8475" t="s">
        <v>398</v>
      </c>
      <c r="M8475" t="s">
        <v>472</v>
      </c>
      <c r="N8475" s="7">
        <v>-23.648890000000002</v>
      </c>
      <c r="O8475" s="7">
        <v>-70.406940000000006</v>
      </c>
      <c r="P8475">
        <v>1</v>
      </c>
      <c r="Q8475">
        <v>2019</v>
      </c>
      <c r="R8475" s="2">
        <v>43558</v>
      </c>
      <c r="S8475" s="2">
        <v>43563</v>
      </c>
      <c r="T8475" s="2">
        <v>43840</v>
      </c>
      <c r="U8475" s="2"/>
    </row>
    <row r="8476" spans="1:25" x14ac:dyDescent="0.3">
      <c r="A8476" t="s">
        <v>19</v>
      </c>
      <c r="B8476" t="s">
        <v>20</v>
      </c>
      <c r="C8476" t="s">
        <v>213</v>
      </c>
      <c r="D8476" t="s">
        <v>478</v>
      </c>
      <c r="E8476" s="5" t="s">
        <v>519</v>
      </c>
      <c r="F8476">
        <v>5</v>
      </c>
      <c r="G8476" t="s">
        <v>429</v>
      </c>
      <c r="H8476">
        <v>2.1999999999999999E-2</v>
      </c>
      <c r="I8476">
        <f>ANAM[[#This Row],[VALOR Corregida]]/1000</f>
        <v>2.1999999999999999E-5</v>
      </c>
      <c r="J8476" t="s">
        <v>23</v>
      </c>
      <c r="K8476" t="s">
        <v>315</v>
      </c>
      <c r="L8476" t="s">
        <v>398</v>
      </c>
      <c r="M8476" t="s">
        <v>472</v>
      </c>
      <c r="N8476" s="7">
        <v>-23.648890000000002</v>
      </c>
      <c r="O8476" s="7">
        <v>-70.406940000000006</v>
      </c>
      <c r="P8476">
        <v>1</v>
      </c>
      <c r="Q8476">
        <v>2019</v>
      </c>
      <c r="R8476" s="2">
        <v>43558</v>
      </c>
      <c r="S8476" s="2">
        <v>43563</v>
      </c>
      <c r="T8476" s="2">
        <v>43840</v>
      </c>
      <c r="U8476" s="2"/>
    </row>
    <row r="8477" spans="1:25" x14ac:dyDescent="0.3">
      <c r="A8477" t="s">
        <v>19</v>
      </c>
      <c r="B8477" t="s">
        <v>20</v>
      </c>
      <c r="C8477" t="s">
        <v>213</v>
      </c>
      <c r="D8477" t="s">
        <v>478</v>
      </c>
      <c r="E8477" s="5" t="s">
        <v>519</v>
      </c>
      <c r="F8477">
        <v>5</v>
      </c>
      <c r="G8477" t="s">
        <v>40</v>
      </c>
      <c r="H8477">
        <v>0.48</v>
      </c>
      <c r="I8477">
        <f>ANAM[[#This Row],[VALOR Corregida]]/1000</f>
        <v>4.7999999999999996E-4</v>
      </c>
      <c r="J8477" t="s">
        <v>27</v>
      </c>
      <c r="K8477" t="s">
        <v>24</v>
      </c>
      <c r="L8477" t="s">
        <v>398</v>
      </c>
      <c r="M8477" t="s">
        <v>472</v>
      </c>
      <c r="N8477" s="7">
        <v>-23.648890000000002</v>
      </c>
      <c r="O8477" s="7">
        <v>-70.406940000000006</v>
      </c>
      <c r="P8477">
        <v>1</v>
      </c>
      <c r="Q8477">
        <v>2019</v>
      </c>
      <c r="R8477" s="2">
        <v>43558</v>
      </c>
      <c r="S8477" s="2">
        <v>43563</v>
      </c>
      <c r="T8477" s="2">
        <v>43840</v>
      </c>
      <c r="U8477" s="2"/>
    </row>
    <row r="8478" spans="1:25" x14ac:dyDescent="0.3">
      <c r="A8478" t="s">
        <v>19</v>
      </c>
      <c r="B8478" t="s">
        <v>20</v>
      </c>
      <c r="C8478" t="s">
        <v>213</v>
      </c>
      <c r="D8478" t="s">
        <v>478</v>
      </c>
      <c r="E8478" s="5" t="s">
        <v>519</v>
      </c>
      <c r="F8478">
        <v>5</v>
      </c>
      <c r="G8478" t="s">
        <v>466</v>
      </c>
      <c r="H8478">
        <v>2.2499999999999999E-2</v>
      </c>
      <c r="I8478">
        <f>ANAM[[#This Row],[VALOR Corregida]]/1000</f>
        <v>2.2499999999999998E-5</v>
      </c>
      <c r="J8478" t="s">
        <v>23</v>
      </c>
      <c r="K8478" t="s">
        <v>315</v>
      </c>
      <c r="L8478" t="s">
        <v>398</v>
      </c>
      <c r="M8478" t="s">
        <v>472</v>
      </c>
      <c r="N8478" s="7">
        <v>-23.648890000000002</v>
      </c>
      <c r="O8478" s="7">
        <v>-70.406940000000006</v>
      </c>
      <c r="P8478">
        <v>1</v>
      </c>
      <c r="Q8478">
        <v>2019</v>
      </c>
      <c r="R8478" s="2">
        <v>43558</v>
      </c>
      <c r="S8478" s="2">
        <v>43563</v>
      </c>
      <c r="T8478" s="2">
        <v>43840</v>
      </c>
      <c r="U8478" s="2"/>
    </row>
    <row r="8479" spans="1:25" x14ac:dyDescent="0.3">
      <c r="A8479" t="s">
        <v>19</v>
      </c>
      <c r="B8479" t="s">
        <v>20</v>
      </c>
      <c r="C8479" t="s">
        <v>213</v>
      </c>
      <c r="D8479" t="s">
        <v>478</v>
      </c>
      <c r="E8479" s="5" t="s">
        <v>519</v>
      </c>
      <c r="F8479">
        <v>5</v>
      </c>
      <c r="G8479" t="s">
        <v>350</v>
      </c>
      <c r="H8479" s="3">
        <v>5.0000000000000001E-4</v>
      </c>
      <c r="I8479">
        <f>ANAM[[#This Row],[VALOR Corregida]]/1000</f>
        <v>4.9999999999999998E-7</v>
      </c>
      <c r="J8479" t="s">
        <v>23</v>
      </c>
      <c r="K8479" t="s">
        <v>315</v>
      </c>
      <c r="L8479" t="s">
        <v>398</v>
      </c>
      <c r="M8479" t="s">
        <v>472</v>
      </c>
      <c r="N8479" s="7">
        <v>-23.648890000000002</v>
      </c>
      <c r="O8479" s="7">
        <v>-70.406940000000006</v>
      </c>
      <c r="P8479">
        <v>1</v>
      </c>
      <c r="Q8479">
        <v>2019</v>
      </c>
      <c r="R8479" s="2">
        <v>43558</v>
      </c>
      <c r="S8479" s="2">
        <v>43563</v>
      </c>
      <c r="T8479" s="2">
        <v>43840</v>
      </c>
      <c r="U8479" s="2"/>
    </row>
    <row r="8480" spans="1:25" x14ac:dyDescent="0.3">
      <c r="A8480" t="s">
        <v>19</v>
      </c>
      <c r="B8480" t="s">
        <v>20</v>
      </c>
      <c r="C8480" t="s">
        <v>479</v>
      </c>
      <c r="D8480" t="s">
        <v>480</v>
      </c>
      <c r="E8480" s="5" t="s">
        <v>520</v>
      </c>
      <c r="F8480">
        <v>5</v>
      </c>
      <c r="G8480" t="s">
        <v>412</v>
      </c>
      <c r="H8480">
        <v>2.1499999999999998E-2</v>
      </c>
      <c r="I8480">
        <f>ANAM[[#This Row],[VALOR Corregida]]/1000</f>
        <v>2.1499999999999997E-5</v>
      </c>
      <c r="J8480" t="s">
        <v>23</v>
      </c>
      <c r="K8480" t="s">
        <v>315</v>
      </c>
      <c r="L8480" t="s">
        <v>398</v>
      </c>
      <c r="M8480" t="s">
        <v>472</v>
      </c>
      <c r="N8480" s="7">
        <v>-23.653127779999998</v>
      </c>
      <c r="O8480" s="7">
        <v>-70.406350000000003</v>
      </c>
      <c r="P8480">
        <v>1</v>
      </c>
      <c r="Q8480">
        <v>2019</v>
      </c>
      <c r="R8480" s="2">
        <v>43558</v>
      </c>
      <c r="S8480" s="2">
        <v>43563</v>
      </c>
      <c r="T8480" s="2">
        <v>43840</v>
      </c>
      <c r="U8480" s="2"/>
    </row>
    <row r="8481" spans="1:21" x14ac:dyDescent="0.3">
      <c r="A8481" t="s">
        <v>19</v>
      </c>
      <c r="B8481" t="s">
        <v>20</v>
      </c>
      <c r="C8481" t="s">
        <v>479</v>
      </c>
      <c r="D8481" t="s">
        <v>480</v>
      </c>
      <c r="E8481" s="5" t="s">
        <v>520</v>
      </c>
      <c r="F8481">
        <v>5</v>
      </c>
      <c r="G8481" t="s">
        <v>442</v>
      </c>
      <c r="H8481">
        <v>2.1499999999999998E-2</v>
      </c>
      <c r="I8481">
        <f>ANAM[[#This Row],[VALOR Corregida]]/1000</f>
        <v>2.1499999999999997E-5</v>
      </c>
      <c r="J8481" t="s">
        <v>23</v>
      </c>
      <c r="K8481" t="s">
        <v>315</v>
      </c>
      <c r="L8481" t="s">
        <v>398</v>
      </c>
      <c r="M8481" t="s">
        <v>472</v>
      </c>
      <c r="N8481" s="7">
        <v>-23.653127779999998</v>
      </c>
      <c r="O8481" s="7">
        <v>-70.406350000000003</v>
      </c>
      <c r="P8481">
        <v>1</v>
      </c>
      <c r="Q8481">
        <v>2019</v>
      </c>
      <c r="R8481" s="2">
        <v>43558</v>
      </c>
      <c r="S8481" s="2">
        <v>43563</v>
      </c>
      <c r="T8481" s="2">
        <v>43840</v>
      </c>
      <c r="U8481" s="2"/>
    </row>
    <row r="8482" spans="1:21" x14ac:dyDescent="0.3">
      <c r="A8482" t="s">
        <v>19</v>
      </c>
      <c r="B8482" t="s">
        <v>20</v>
      </c>
      <c r="C8482" t="s">
        <v>479</v>
      </c>
      <c r="D8482" t="s">
        <v>480</v>
      </c>
      <c r="E8482" s="5" t="s">
        <v>520</v>
      </c>
      <c r="F8482">
        <v>5</v>
      </c>
      <c r="G8482" t="s">
        <v>22</v>
      </c>
      <c r="H8482">
        <v>5</v>
      </c>
      <c r="I8482">
        <f>ANAM[[#This Row],[VALOR Corregida]]/1000</f>
        <v>5.0000000000000001E-3</v>
      </c>
      <c r="J8482" t="s">
        <v>23</v>
      </c>
      <c r="K8482" t="s">
        <v>315</v>
      </c>
      <c r="L8482" t="s">
        <v>398</v>
      </c>
      <c r="M8482" t="s">
        <v>472</v>
      </c>
      <c r="N8482" s="7">
        <v>-23.653127779999998</v>
      </c>
      <c r="O8482" s="7">
        <v>-70.406350000000003</v>
      </c>
      <c r="P8482">
        <v>1</v>
      </c>
      <c r="Q8482">
        <v>2019</v>
      </c>
      <c r="R8482" s="2">
        <v>43558</v>
      </c>
      <c r="S8482" s="2">
        <v>43563</v>
      </c>
      <c r="T8482" s="2">
        <v>43840</v>
      </c>
      <c r="U8482" s="2"/>
    </row>
    <row r="8483" spans="1:21" x14ac:dyDescent="0.3">
      <c r="A8483" t="s">
        <v>19</v>
      </c>
      <c r="B8483" t="s">
        <v>20</v>
      </c>
      <c r="C8483" t="s">
        <v>479</v>
      </c>
      <c r="D8483" t="s">
        <v>480</v>
      </c>
      <c r="E8483" s="5" t="s">
        <v>520</v>
      </c>
      <c r="F8483">
        <v>5</v>
      </c>
      <c r="G8483" t="s">
        <v>414</v>
      </c>
      <c r="H8483">
        <v>2.1000000000000001E-2</v>
      </c>
      <c r="I8483">
        <f>ANAM[[#This Row],[VALOR Corregida]]/1000</f>
        <v>2.1000000000000002E-5</v>
      </c>
      <c r="J8483" t="s">
        <v>23</v>
      </c>
      <c r="K8483" t="s">
        <v>315</v>
      </c>
      <c r="L8483" t="s">
        <v>398</v>
      </c>
      <c r="M8483" t="s">
        <v>472</v>
      </c>
      <c r="N8483" s="7">
        <v>-23.653127779999998</v>
      </c>
      <c r="O8483" s="7">
        <v>-70.406350000000003</v>
      </c>
      <c r="P8483">
        <v>1</v>
      </c>
      <c r="Q8483">
        <v>2019</v>
      </c>
      <c r="R8483" s="2">
        <v>43558</v>
      </c>
      <c r="S8483" s="2">
        <v>43563</v>
      </c>
      <c r="T8483" s="2">
        <v>43840</v>
      </c>
      <c r="U8483" s="2"/>
    </row>
    <row r="8484" spans="1:21" x14ac:dyDescent="0.3">
      <c r="A8484" t="s">
        <v>19</v>
      </c>
      <c r="B8484" t="s">
        <v>20</v>
      </c>
      <c r="C8484" t="s">
        <v>479</v>
      </c>
      <c r="D8484" t="s">
        <v>480</v>
      </c>
      <c r="E8484" s="5" t="s">
        <v>520</v>
      </c>
      <c r="F8484">
        <v>5</v>
      </c>
      <c r="G8484" t="s">
        <v>415</v>
      </c>
      <c r="H8484" s="3">
        <v>5.0000000000000001E-4</v>
      </c>
      <c r="I8484">
        <f>ANAM[[#This Row],[VALOR Corregida]]/1000</f>
        <v>4.9999999999999998E-7</v>
      </c>
      <c r="J8484" t="s">
        <v>23</v>
      </c>
      <c r="K8484" t="s">
        <v>315</v>
      </c>
      <c r="L8484" t="s">
        <v>398</v>
      </c>
      <c r="M8484" t="s">
        <v>472</v>
      </c>
      <c r="N8484" s="7">
        <v>-23.653127779999998</v>
      </c>
      <c r="O8484" s="7">
        <v>-70.406350000000003</v>
      </c>
      <c r="P8484">
        <v>1</v>
      </c>
      <c r="Q8484">
        <v>2019</v>
      </c>
      <c r="R8484" s="2">
        <v>43558</v>
      </c>
      <c r="S8484" s="2">
        <v>43563</v>
      </c>
      <c r="T8484" s="2">
        <v>43840</v>
      </c>
      <c r="U8484" s="2"/>
    </row>
    <row r="8485" spans="1:21" x14ac:dyDescent="0.3">
      <c r="A8485" t="s">
        <v>19</v>
      </c>
      <c r="B8485" t="s">
        <v>20</v>
      </c>
      <c r="C8485" t="s">
        <v>479</v>
      </c>
      <c r="D8485" t="s">
        <v>480</v>
      </c>
      <c r="E8485" s="5" t="s">
        <v>520</v>
      </c>
      <c r="F8485">
        <v>5</v>
      </c>
      <c r="G8485" t="s">
        <v>416</v>
      </c>
      <c r="H8485">
        <v>2.1000000000000001E-2</v>
      </c>
      <c r="I8485">
        <f>ANAM[[#This Row],[VALOR Corregida]]/1000</f>
        <v>2.1000000000000002E-5</v>
      </c>
      <c r="J8485" t="s">
        <v>23</v>
      </c>
      <c r="K8485" t="s">
        <v>315</v>
      </c>
      <c r="L8485" t="s">
        <v>398</v>
      </c>
      <c r="M8485" t="s">
        <v>472</v>
      </c>
      <c r="N8485" s="7">
        <v>-23.653127779999998</v>
      </c>
      <c r="O8485" s="7">
        <v>-70.406350000000003</v>
      </c>
      <c r="P8485">
        <v>1</v>
      </c>
      <c r="Q8485">
        <v>2019</v>
      </c>
      <c r="R8485" s="2">
        <v>43558</v>
      </c>
      <c r="S8485" s="2">
        <v>43563</v>
      </c>
      <c r="T8485" s="2">
        <v>43840</v>
      </c>
      <c r="U8485" s="2"/>
    </row>
    <row r="8486" spans="1:21" x14ac:dyDescent="0.3">
      <c r="A8486" t="s">
        <v>19</v>
      </c>
      <c r="B8486" t="s">
        <v>20</v>
      </c>
      <c r="C8486" t="s">
        <v>479</v>
      </c>
      <c r="D8486" t="s">
        <v>480</v>
      </c>
      <c r="E8486" s="5" t="s">
        <v>520</v>
      </c>
      <c r="F8486">
        <v>5</v>
      </c>
      <c r="G8486" t="s">
        <v>417</v>
      </c>
      <c r="H8486">
        <v>2.2499999999999999E-2</v>
      </c>
      <c r="I8486">
        <f>ANAM[[#This Row],[VALOR Corregida]]/1000</f>
        <v>2.2499999999999998E-5</v>
      </c>
      <c r="J8486" t="s">
        <v>23</v>
      </c>
      <c r="K8486" t="s">
        <v>315</v>
      </c>
      <c r="L8486" t="s">
        <v>398</v>
      </c>
      <c r="M8486" t="s">
        <v>472</v>
      </c>
      <c r="N8486" s="7">
        <v>-23.653127779999998</v>
      </c>
      <c r="O8486" s="7">
        <v>-70.406350000000003</v>
      </c>
      <c r="P8486">
        <v>1</v>
      </c>
      <c r="Q8486">
        <v>2019</v>
      </c>
      <c r="R8486" s="2">
        <v>43558</v>
      </c>
      <c r="S8486" s="2">
        <v>43563</v>
      </c>
      <c r="T8486" s="2">
        <v>43840</v>
      </c>
      <c r="U8486" s="2"/>
    </row>
    <row r="8487" spans="1:21" x14ac:dyDescent="0.3">
      <c r="A8487" t="s">
        <v>19</v>
      </c>
      <c r="B8487" t="s">
        <v>20</v>
      </c>
      <c r="C8487" t="s">
        <v>479</v>
      </c>
      <c r="D8487" t="s">
        <v>480</v>
      </c>
      <c r="E8487" s="5" t="s">
        <v>520</v>
      </c>
      <c r="F8487">
        <v>5</v>
      </c>
      <c r="G8487" t="s">
        <v>418</v>
      </c>
      <c r="H8487">
        <v>2.1999999999999999E-2</v>
      </c>
      <c r="I8487">
        <f>ANAM[[#This Row],[VALOR Corregida]]/1000</f>
        <v>2.1999999999999999E-5</v>
      </c>
      <c r="J8487" t="s">
        <v>23</v>
      </c>
      <c r="K8487" t="s">
        <v>315</v>
      </c>
      <c r="L8487" t="s">
        <v>398</v>
      </c>
      <c r="M8487" t="s">
        <v>472</v>
      </c>
      <c r="N8487" s="7">
        <v>-23.653127779999998</v>
      </c>
      <c r="O8487" s="7">
        <v>-70.406350000000003</v>
      </c>
      <c r="P8487">
        <v>1</v>
      </c>
      <c r="Q8487">
        <v>2019</v>
      </c>
      <c r="R8487" s="2">
        <v>43558</v>
      </c>
      <c r="S8487" s="2">
        <v>43563</v>
      </c>
      <c r="T8487" s="2">
        <v>43840</v>
      </c>
      <c r="U8487" s="2"/>
    </row>
    <row r="8488" spans="1:21" x14ac:dyDescent="0.3">
      <c r="A8488" t="s">
        <v>19</v>
      </c>
      <c r="B8488" t="s">
        <v>20</v>
      </c>
      <c r="C8488" t="s">
        <v>479</v>
      </c>
      <c r="D8488" t="s">
        <v>480</v>
      </c>
      <c r="E8488" s="5" t="s">
        <v>520</v>
      </c>
      <c r="F8488">
        <v>5</v>
      </c>
      <c r="G8488" t="s">
        <v>419</v>
      </c>
      <c r="H8488">
        <v>2.2499999999999999E-2</v>
      </c>
      <c r="I8488">
        <f>ANAM[[#This Row],[VALOR Corregida]]/1000</f>
        <v>2.2499999999999998E-5</v>
      </c>
      <c r="J8488" t="s">
        <v>23</v>
      </c>
      <c r="K8488" t="s">
        <v>315</v>
      </c>
      <c r="L8488" t="s">
        <v>398</v>
      </c>
      <c r="M8488" t="s">
        <v>472</v>
      </c>
      <c r="N8488" s="7">
        <v>-23.653127779999998</v>
      </c>
      <c r="O8488" s="7">
        <v>-70.406350000000003</v>
      </c>
      <c r="P8488">
        <v>1</v>
      </c>
      <c r="Q8488">
        <v>2019</v>
      </c>
      <c r="R8488" s="2">
        <v>43558</v>
      </c>
      <c r="S8488" s="2">
        <v>43563</v>
      </c>
      <c r="T8488" s="2">
        <v>43840</v>
      </c>
      <c r="U8488" s="2"/>
    </row>
    <row r="8489" spans="1:21" x14ac:dyDescent="0.3">
      <c r="A8489" t="s">
        <v>19</v>
      </c>
      <c r="B8489" t="s">
        <v>20</v>
      </c>
      <c r="C8489" t="s">
        <v>479</v>
      </c>
      <c r="D8489" t="s">
        <v>480</v>
      </c>
      <c r="E8489" s="5" t="s">
        <v>520</v>
      </c>
      <c r="F8489">
        <v>5</v>
      </c>
      <c r="G8489" t="s">
        <v>420</v>
      </c>
      <c r="H8489">
        <v>2.1999999999999999E-2</v>
      </c>
      <c r="I8489">
        <f>ANAM[[#This Row],[VALOR Corregida]]/1000</f>
        <v>2.1999999999999999E-5</v>
      </c>
      <c r="J8489" t="s">
        <v>23</v>
      </c>
      <c r="K8489" t="s">
        <v>315</v>
      </c>
      <c r="L8489" t="s">
        <v>398</v>
      </c>
      <c r="M8489" t="s">
        <v>472</v>
      </c>
      <c r="N8489" s="7">
        <v>-23.653127779999998</v>
      </c>
      <c r="O8489" s="7">
        <v>-70.406350000000003</v>
      </c>
      <c r="P8489">
        <v>1</v>
      </c>
      <c r="Q8489">
        <v>2019</v>
      </c>
      <c r="R8489" s="2">
        <v>43558</v>
      </c>
      <c r="S8489" s="2">
        <v>43563</v>
      </c>
      <c r="T8489" s="2">
        <v>43840</v>
      </c>
      <c r="U8489" s="2"/>
    </row>
    <row r="8490" spans="1:21" x14ac:dyDescent="0.3">
      <c r="A8490" t="s">
        <v>19</v>
      </c>
      <c r="B8490" t="s">
        <v>20</v>
      </c>
      <c r="C8490" t="s">
        <v>479</v>
      </c>
      <c r="D8490" t="s">
        <v>480</v>
      </c>
      <c r="E8490" s="5" t="s">
        <v>520</v>
      </c>
      <c r="F8490">
        <v>5</v>
      </c>
      <c r="G8490" t="s">
        <v>345</v>
      </c>
      <c r="H8490" s="3">
        <v>5.0000000000000001E-4</v>
      </c>
      <c r="I8490">
        <f>ANAM[[#This Row],[VALOR Corregida]]/1000</f>
        <v>4.9999999999999998E-7</v>
      </c>
      <c r="J8490" t="s">
        <v>23</v>
      </c>
      <c r="K8490" t="s">
        <v>315</v>
      </c>
      <c r="L8490" t="s">
        <v>398</v>
      </c>
      <c r="M8490" t="s">
        <v>472</v>
      </c>
      <c r="N8490" s="7">
        <v>-23.653127779999998</v>
      </c>
      <c r="O8490" s="7">
        <v>-70.406350000000003</v>
      </c>
      <c r="P8490">
        <v>1</v>
      </c>
      <c r="Q8490">
        <v>2019</v>
      </c>
      <c r="R8490" s="2">
        <v>43558</v>
      </c>
      <c r="S8490" s="2">
        <v>43563</v>
      </c>
      <c r="T8490" s="2">
        <v>43840</v>
      </c>
      <c r="U8490" s="2"/>
    </row>
    <row r="8491" spans="1:21" x14ac:dyDescent="0.3">
      <c r="A8491" t="s">
        <v>19</v>
      </c>
      <c r="B8491" t="s">
        <v>20</v>
      </c>
      <c r="C8491" t="s">
        <v>479</v>
      </c>
      <c r="D8491" t="s">
        <v>480</v>
      </c>
      <c r="E8491" s="5" t="s">
        <v>520</v>
      </c>
      <c r="F8491">
        <v>5</v>
      </c>
      <c r="G8491" t="s">
        <v>346</v>
      </c>
      <c r="H8491">
        <v>5.0000000000000001E-3</v>
      </c>
      <c r="I8491">
        <f>ANAM[[#This Row],[VALOR Corregida]]/1000</f>
        <v>5.0000000000000004E-6</v>
      </c>
      <c r="J8491" t="s">
        <v>23</v>
      </c>
      <c r="K8491" t="s">
        <v>24</v>
      </c>
      <c r="L8491" t="s">
        <v>398</v>
      </c>
      <c r="M8491" t="s">
        <v>472</v>
      </c>
      <c r="N8491" s="7">
        <v>-23.653127779999998</v>
      </c>
      <c r="O8491" s="7">
        <v>-70.406350000000003</v>
      </c>
      <c r="P8491">
        <v>1</v>
      </c>
      <c r="Q8491">
        <v>2019</v>
      </c>
      <c r="R8491" s="2">
        <v>43558</v>
      </c>
      <c r="S8491" s="2">
        <v>43563</v>
      </c>
      <c r="T8491" s="2">
        <v>43840</v>
      </c>
      <c r="U8491" s="2"/>
    </row>
    <row r="8492" spans="1:21" x14ac:dyDescent="0.3">
      <c r="A8492" t="s">
        <v>19</v>
      </c>
      <c r="B8492" t="s">
        <v>20</v>
      </c>
      <c r="C8492" t="s">
        <v>479</v>
      </c>
      <c r="D8492" t="s">
        <v>480</v>
      </c>
      <c r="E8492" s="5" t="s">
        <v>520</v>
      </c>
      <c r="F8492">
        <v>5</v>
      </c>
      <c r="G8492" t="s">
        <v>421</v>
      </c>
      <c r="H8492">
        <v>2.1499999999999998E-2</v>
      </c>
      <c r="I8492">
        <f>ANAM[[#This Row],[VALOR Corregida]]/1000</f>
        <v>2.1499999999999997E-5</v>
      </c>
      <c r="J8492" t="s">
        <v>23</v>
      </c>
      <c r="K8492" t="s">
        <v>315</v>
      </c>
      <c r="L8492" t="s">
        <v>398</v>
      </c>
      <c r="M8492" t="s">
        <v>472</v>
      </c>
      <c r="N8492" s="7">
        <v>-23.653127779999998</v>
      </c>
      <c r="O8492" s="7">
        <v>-70.406350000000003</v>
      </c>
      <c r="P8492">
        <v>1</v>
      </c>
      <c r="Q8492">
        <v>2019</v>
      </c>
      <c r="R8492" s="2">
        <v>43558</v>
      </c>
      <c r="S8492" s="2">
        <v>43563</v>
      </c>
      <c r="T8492" s="2">
        <v>43840</v>
      </c>
      <c r="U8492" s="2"/>
    </row>
    <row r="8493" spans="1:21" x14ac:dyDescent="0.3">
      <c r="A8493" t="s">
        <v>19</v>
      </c>
      <c r="B8493" t="s">
        <v>20</v>
      </c>
      <c r="C8493" t="s">
        <v>479</v>
      </c>
      <c r="D8493" t="s">
        <v>480</v>
      </c>
      <c r="E8493" s="5" t="s">
        <v>520</v>
      </c>
      <c r="F8493">
        <v>5</v>
      </c>
      <c r="G8493" t="s">
        <v>473</v>
      </c>
      <c r="H8493">
        <v>4</v>
      </c>
      <c r="I8493">
        <f>ANAM[[#This Row],[VALOR Corregida]]/1000</f>
        <v>4.0000000000000001E-3</v>
      </c>
      <c r="J8493" t="s">
        <v>27</v>
      </c>
      <c r="K8493" t="s">
        <v>24</v>
      </c>
      <c r="L8493" t="s">
        <v>398</v>
      </c>
      <c r="M8493" t="s">
        <v>472</v>
      </c>
      <c r="N8493" s="7">
        <v>-23.653127779999998</v>
      </c>
      <c r="O8493" s="7">
        <v>-70.406350000000003</v>
      </c>
      <c r="P8493">
        <v>1</v>
      </c>
      <c r="Q8493">
        <v>2019</v>
      </c>
      <c r="R8493" s="2">
        <v>43558</v>
      </c>
      <c r="S8493" s="2">
        <v>43563</v>
      </c>
      <c r="T8493" s="2">
        <v>43840</v>
      </c>
      <c r="U8493" s="2"/>
    </row>
    <row r="8494" spans="1:21" x14ac:dyDescent="0.3">
      <c r="A8494" t="s">
        <v>19</v>
      </c>
      <c r="B8494" t="s">
        <v>20</v>
      </c>
      <c r="C8494" t="s">
        <v>479</v>
      </c>
      <c r="D8494" t="s">
        <v>480</v>
      </c>
      <c r="E8494" s="5" t="s">
        <v>520</v>
      </c>
      <c r="F8494">
        <v>5</v>
      </c>
      <c r="G8494" t="s">
        <v>422</v>
      </c>
      <c r="H8494">
        <v>2.35E-2</v>
      </c>
      <c r="I8494">
        <f>ANAM[[#This Row],[VALOR Corregida]]/1000</f>
        <v>2.3499999999999999E-5</v>
      </c>
      <c r="J8494" t="s">
        <v>23</v>
      </c>
      <c r="K8494" t="s">
        <v>315</v>
      </c>
      <c r="L8494" t="s">
        <v>398</v>
      </c>
      <c r="M8494" t="s">
        <v>472</v>
      </c>
      <c r="N8494" s="7">
        <v>-23.653127779999998</v>
      </c>
      <c r="O8494" s="7">
        <v>-70.406350000000003</v>
      </c>
      <c r="P8494">
        <v>1</v>
      </c>
      <c r="Q8494">
        <v>2019</v>
      </c>
      <c r="R8494" s="2">
        <v>43558</v>
      </c>
      <c r="S8494" s="2">
        <v>43563</v>
      </c>
      <c r="T8494" s="2">
        <v>43840</v>
      </c>
      <c r="U8494" s="2"/>
    </row>
    <row r="8495" spans="1:21" x14ac:dyDescent="0.3">
      <c r="A8495" t="s">
        <v>19</v>
      </c>
      <c r="B8495" t="s">
        <v>20</v>
      </c>
      <c r="C8495" t="s">
        <v>479</v>
      </c>
      <c r="D8495" t="s">
        <v>480</v>
      </c>
      <c r="E8495" s="5" t="s">
        <v>520</v>
      </c>
      <c r="F8495">
        <v>5</v>
      </c>
      <c r="G8495" t="s">
        <v>423</v>
      </c>
      <c r="H8495">
        <v>2.0500000000000001E-2</v>
      </c>
      <c r="I8495">
        <f>ANAM[[#This Row],[VALOR Corregida]]/1000</f>
        <v>2.05E-5</v>
      </c>
      <c r="J8495" t="s">
        <v>23</v>
      </c>
      <c r="K8495" t="s">
        <v>315</v>
      </c>
      <c r="L8495" t="s">
        <v>398</v>
      </c>
      <c r="M8495" t="s">
        <v>472</v>
      </c>
      <c r="N8495" s="7">
        <v>-23.653127779999998</v>
      </c>
      <c r="O8495" s="7">
        <v>-70.406350000000003</v>
      </c>
      <c r="P8495">
        <v>1</v>
      </c>
      <c r="Q8495">
        <v>2019</v>
      </c>
      <c r="R8495" s="2">
        <v>43558</v>
      </c>
      <c r="S8495" s="2">
        <v>43563</v>
      </c>
      <c r="T8495" s="2">
        <v>43840</v>
      </c>
      <c r="U8495" s="2"/>
    </row>
    <row r="8496" spans="1:21" x14ac:dyDescent="0.3">
      <c r="A8496" t="s">
        <v>19</v>
      </c>
      <c r="B8496" t="s">
        <v>20</v>
      </c>
      <c r="C8496" t="s">
        <v>479</v>
      </c>
      <c r="D8496" t="s">
        <v>480</v>
      </c>
      <c r="E8496" s="5" t="s">
        <v>520</v>
      </c>
      <c r="F8496">
        <v>5</v>
      </c>
      <c r="G8496" t="s">
        <v>424</v>
      </c>
      <c r="H8496">
        <v>2.2499999999999999E-2</v>
      </c>
      <c r="I8496">
        <f>ANAM[[#This Row],[VALOR Corregida]]/1000</f>
        <v>2.2499999999999998E-5</v>
      </c>
      <c r="J8496" t="s">
        <v>23</v>
      </c>
      <c r="K8496" t="s">
        <v>315</v>
      </c>
      <c r="L8496" t="s">
        <v>398</v>
      </c>
      <c r="M8496" t="s">
        <v>472</v>
      </c>
      <c r="N8496" s="7">
        <v>-23.653127779999998</v>
      </c>
      <c r="O8496" s="7">
        <v>-70.406350000000003</v>
      </c>
      <c r="P8496">
        <v>1</v>
      </c>
      <c r="Q8496">
        <v>2019</v>
      </c>
      <c r="R8496" s="2">
        <v>43558</v>
      </c>
      <c r="S8496" s="2">
        <v>43563</v>
      </c>
      <c r="T8496" s="2">
        <v>43840</v>
      </c>
      <c r="U8496" s="2"/>
    </row>
    <row r="8497" spans="1:25" x14ac:dyDescent="0.3">
      <c r="A8497" t="s">
        <v>19</v>
      </c>
      <c r="B8497" t="s">
        <v>20</v>
      </c>
      <c r="C8497" t="s">
        <v>479</v>
      </c>
      <c r="D8497" t="s">
        <v>480</v>
      </c>
      <c r="E8497" s="5" t="s">
        <v>520</v>
      </c>
      <c r="F8497">
        <v>5</v>
      </c>
      <c r="G8497" t="s">
        <v>425</v>
      </c>
      <c r="H8497">
        <v>2.0500000000000001E-2</v>
      </c>
      <c r="I8497">
        <f>ANAM[[#This Row],[VALOR Corregida]]/1000</f>
        <v>2.05E-5</v>
      </c>
      <c r="J8497" t="s">
        <v>23</v>
      </c>
      <c r="K8497" t="s">
        <v>315</v>
      </c>
      <c r="L8497" t="s">
        <v>398</v>
      </c>
      <c r="M8497" t="s">
        <v>472</v>
      </c>
      <c r="N8497" s="7">
        <v>-23.653127779999998</v>
      </c>
      <c r="O8497" s="7">
        <v>-70.406350000000003</v>
      </c>
      <c r="P8497">
        <v>1</v>
      </c>
      <c r="Q8497">
        <v>2019</v>
      </c>
      <c r="R8497" s="2">
        <v>43558</v>
      </c>
      <c r="S8497" s="2">
        <v>43563</v>
      </c>
      <c r="T8497" s="2">
        <v>43840</v>
      </c>
      <c r="U8497" s="2"/>
    </row>
    <row r="8498" spans="1:25" x14ac:dyDescent="0.3">
      <c r="A8498" t="s">
        <v>19</v>
      </c>
      <c r="B8498" t="s">
        <v>20</v>
      </c>
      <c r="C8498" t="s">
        <v>479</v>
      </c>
      <c r="D8498" t="s">
        <v>480</v>
      </c>
      <c r="E8498" s="5" t="s">
        <v>520</v>
      </c>
      <c r="F8498">
        <v>5</v>
      </c>
      <c r="G8498" t="s">
        <v>126</v>
      </c>
      <c r="H8498">
        <v>0.153</v>
      </c>
      <c r="I8498">
        <f>ANAM[[#This Row],[VALOR Corregida]]/1000</f>
        <v>1.5300000000000001E-4</v>
      </c>
      <c r="J8498" t="s">
        <v>27</v>
      </c>
      <c r="K8498" t="s">
        <v>24</v>
      </c>
      <c r="L8498" t="s">
        <v>398</v>
      </c>
      <c r="M8498" t="s">
        <v>472</v>
      </c>
      <c r="N8498" s="7">
        <v>-23.653127779999998</v>
      </c>
      <c r="O8498" s="7">
        <v>-70.406350000000003</v>
      </c>
      <c r="P8498">
        <v>1</v>
      </c>
      <c r="Q8498">
        <v>2019</v>
      </c>
      <c r="R8498" s="2">
        <v>43558</v>
      </c>
      <c r="S8498" s="2">
        <v>43563</v>
      </c>
      <c r="T8498" s="2">
        <v>43840</v>
      </c>
      <c r="U8498" s="2"/>
      <c r="X8498">
        <f>-0.0008*H8498^2-0.94*H8498+97.2</f>
        <v>97.056161272799997</v>
      </c>
      <c r="Y8498">
        <f>X8498*0.12</f>
        <v>11.646739352735999</v>
      </c>
    </row>
    <row r="8499" spans="1:25" x14ac:dyDescent="0.3">
      <c r="A8499" t="s">
        <v>19</v>
      </c>
      <c r="B8499" t="s">
        <v>20</v>
      </c>
      <c r="C8499" t="s">
        <v>479</v>
      </c>
      <c r="D8499" t="s">
        <v>480</v>
      </c>
      <c r="E8499" s="5" t="s">
        <v>520</v>
      </c>
      <c r="F8499">
        <v>5</v>
      </c>
      <c r="G8499" t="s">
        <v>426</v>
      </c>
      <c r="H8499">
        <v>2</v>
      </c>
      <c r="I8499">
        <f>ANAM[[#This Row],[VALOR Corregida]]/1000</f>
        <v>2E-3</v>
      </c>
      <c r="J8499" t="s">
        <v>27</v>
      </c>
      <c r="K8499" t="s">
        <v>24</v>
      </c>
      <c r="L8499" t="s">
        <v>398</v>
      </c>
      <c r="M8499" t="s">
        <v>472</v>
      </c>
      <c r="N8499" s="7">
        <v>-23.653127779999998</v>
      </c>
      <c r="O8499" s="7">
        <v>-70.406350000000003</v>
      </c>
      <c r="P8499">
        <v>1</v>
      </c>
      <c r="Q8499">
        <v>2019</v>
      </c>
      <c r="R8499" s="2">
        <v>43558</v>
      </c>
      <c r="S8499" s="2">
        <v>43563</v>
      </c>
      <c r="T8499" s="2">
        <v>43840</v>
      </c>
      <c r="U8499" s="2"/>
    </row>
    <row r="8500" spans="1:25" x14ac:dyDescent="0.3">
      <c r="A8500" t="s">
        <v>19</v>
      </c>
      <c r="B8500" t="s">
        <v>20</v>
      </c>
      <c r="C8500" t="s">
        <v>479</v>
      </c>
      <c r="D8500" t="s">
        <v>480</v>
      </c>
      <c r="E8500" s="5" t="s">
        <v>520</v>
      </c>
      <c r="F8500">
        <v>5</v>
      </c>
      <c r="G8500" t="s">
        <v>428</v>
      </c>
      <c r="H8500">
        <v>1.95E-2</v>
      </c>
      <c r="I8500">
        <f>ANAM[[#This Row],[VALOR Corregida]]/1000</f>
        <v>1.95E-5</v>
      </c>
      <c r="J8500" t="s">
        <v>23</v>
      </c>
      <c r="K8500" t="s">
        <v>315</v>
      </c>
      <c r="L8500" t="s">
        <v>398</v>
      </c>
      <c r="M8500" t="s">
        <v>472</v>
      </c>
      <c r="N8500" s="7">
        <v>-23.653127779999998</v>
      </c>
      <c r="O8500" s="7">
        <v>-70.406350000000003</v>
      </c>
      <c r="P8500">
        <v>1</v>
      </c>
      <c r="Q8500">
        <v>2019</v>
      </c>
      <c r="R8500" s="2">
        <v>43558</v>
      </c>
      <c r="S8500" s="2">
        <v>43563</v>
      </c>
      <c r="T8500" s="2">
        <v>43840</v>
      </c>
      <c r="U8500" s="2"/>
    </row>
    <row r="8501" spans="1:25" x14ac:dyDescent="0.3">
      <c r="A8501" t="s">
        <v>19</v>
      </c>
      <c r="B8501" t="s">
        <v>20</v>
      </c>
      <c r="C8501" t="s">
        <v>479</v>
      </c>
      <c r="D8501" t="s">
        <v>480</v>
      </c>
      <c r="E8501" s="5" t="s">
        <v>520</v>
      </c>
      <c r="F8501">
        <v>5</v>
      </c>
      <c r="G8501" t="s">
        <v>348</v>
      </c>
      <c r="H8501">
        <v>1.4999999999999999E-4</v>
      </c>
      <c r="I8501">
        <f>ANAM[[#This Row],[VALOR Corregida]]/1000</f>
        <v>1.4999999999999999E-7</v>
      </c>
      <c r="J8501" t="s">
        <v>23</v>
      </c>
      <c r="K8501" t="s">
        <v>315</v>
      </c>
      <c r="L8501" t="s">
        <v>398</v>
      </c>
      <c r="M8501" t="s">
        <v>472</v>
      </c>
      <c r="N8501" s="7">
        <v>-23.653127779999998</v>
      </c>
      <c r="O8501" s="7">
        <v>-70.406350000000003</v>
      </c>
      <c r="P8501">
        <v>1</v>
      </c>
      <c r="Q8501">
        <v>2019</v>
      </c>
      <c r="R8501" s="2">
        <v>43558</v>
      </c>
      <c r="S8501" s="2">
        <v>43563</v>
      </c>
      <c r="T8501" s="2">
        <v>43840</v>
      </c>
      <c r="U8501" s="2"/>
    </row>
    <row r="8502" spans="1:25" x14ac:dyDescent="0.3">
      <c r="A8502" t="s">
        <v>19</v>
      </c>
      <c r="B8502" t="s">
        <v>20</v>
      </c>
      <c r="C8502" t="s">
        <v>479</v>
      </c>
      <c r="D8502" t="s">
        <v>480</v>
      </c>
      <c r="E8502" s="5" t="s">
        <v>520</v>
      </c>
      <c r="F8502">
        <v>5</v>
      </c>
      <c r="G8502" t="s">
        <v>429</v>
      </c>
      <c r="H8502">
        <v>2.1999999999999999E-2</v>
      </c>
      <c r="I8502">
        <f>ANAM[[#This Row],[VALOR Corregida]]/1000</f>
        <v>2.1999999999999999E-5</v>
      </c>
      <c r="J8502" t="s">
        <v>23</v>
      </c>
      <c r="K8502" t="s">
        <v>315</v>
      </c>
      <c r="L8502" t="s">
        <v>398</v>
      </c>
      <c r="M8502" t="s">
        <v>472</v>
      </c>
      <c r="N8502" s="7">
        <v>-23.653127779999998</v>
      </c>
      <c r="O8502" s="7">
        <v>-70.406350000000003</v>
      </c>
      <c r="P8502">
        <v>1</v>
      </c>
      <c r="Q8502">
        <v>2019</v>
      </c>
      <c r="R8502" s="2">
        <v>43558</v>
      </c>
      <c r="S8502" s="2">
        <v>43563</v>
      </c>
      <c r="T8502" s="2">
        <v>43840</v>
      </c>
      <c r="U8502" s="2"/>
    </row>
    <row r="8503" spans="1:25" x14ac:dyDescent="0.3">
      <c r="A8503" t="s">
        <v>19</v>
      </c>
      <c r="B8503" t="s">
        <v>20</v>
      </c>
      <c r="C8503" t="s">
        <v>479</v>
      </c>
      <c r="D8503" t="s">
        <v>480</v>
      </c>
      <c r="E8503" s="5" t="s">
        <v>520</v>
      </c>
      <c r="F8503">
        <v>5</v>
      </c>
      <c r="G8503" t="s">
        <v>40</v>
      </c>
      <c r="H8503">
        <v>0.79</v>
      </c>
      <c r="I8503">
        <f>ANAM[[#This Row],[VALOR Corregida]]/1000</f>
        <v>7.9000000000000001E-4</v>
      </c>
      <c r="J8503" t="s">
        <v>27</v>
      </c>
      <c r="K8503" t="s">
        <v>24</v>
      </c>
      <c r="L8503" t="s">
        <v>398</v>
      </c>
      <c r="M8503" t="s">
        <v>472</v>
      </c>
      <c r="N8503" s="7">
        <v>-23.653127779999998</v>
      </c>
      <c r="O8503" s="7">
        <v>-70.406350000000003</v>
      </c>
      <c r="P8503">
        <v>1</v>
      </c>
      <c r="Q8503">
        <v>2019</v>
      </c>
      <c r="R8503" s="2">
        <v>43558</v>
      </c>
      <c r="S8503" s="2">
        <v>43563</v>
      </c>
      <c r="T8503" s="2">
        <v>43840</v>
      </c>
      <c r="U8503" s="2"/>
    </row>
    <row r="8504" spans="1:25" x14ac:dyDescent="0.3">
      <c r="A8504" t="s">
        <v>19</v>
      </c>
      <c r="B8504" t="s">
        <v>20</v>
      </c>
      <c r="C8504" t="s">
        <v>479</v>
      </c>
      <c r="D8504" t="s">
        <v>480</v>
      </c>
      <c r="E8504" s="5" t="s">
        <v>520</v>
      </c>
      <c r="F8504">
        <v>5</v>
      </c>
      <c r="G8504" t="s">
        <v>466</v>
      </c>
      <c r="H8504">
        <v>2.2499999999999999E-2</v>
      </c>
      <c r="I8504">
        <f>ANAM[[#This Row],[VALOR Corregida]]/1000</f>
        <v>2.2499999999999998E-5</v>
      </c>
      <c r="J8504" t="s">
        <v>23</v>
      </c>
      <c r="K8504" t="s">
        <v>315</v>
      </c>
      <c r="L8504" t="s">
        <v>398</v>
      </c>
      <c r="M8504" t="s">
        <v>472</v>
      </c>
      <c r="N8504" s="7">
        <v>-23.653127779999998</v>
      </c>
      <c r="O8504" s="7">
        <v>-70.406350000000003</v>
      </c>
      <c r="P8504">
        <v>1</v>
      </c>
      <c r="Q8504">
        <v>2019</v>
      </c>
      <c r="R8504" s="2">
        <v>43558</v>
      </c>
      <c r="S8504" s="2">
        <v>43563</v>
      </c>
      <c r="T8504" s="2">
        <v>43840</v>
      </c>
      <c r="U8504" s="2"/>
    </row>
    <row r="8505" spans="1:25" x14ac:dyDescent="0.3">
      <c r="A8505" t="s">
        <v>19</v>
      </c>
      <c r="B8505" t="s">
        <v>20</v>
      </c>
      <c r="C8505" t="s">
        <v>479</v>
      </c>
      <c r="D8505" t="s">
        <v>480</v>
      </c>
      <c r="E8505" s="5" t="s">
        <v>520</v>
      </c>
      <c r="F8505">
        <v>5</v>
      </c>
      <c r="G8505" t="s">
        <v>350</v>
      </c>
      <c r="H8505" s="3">
        <v>5.0000000000000001E-4</v>
      </c>
      <c r="I8505">
        <f>ANAM[[#This Row],[VALOR Corregida]]/1000</f>
        <v>4.9999999999999998E-7</v>
      </c>
      <c r="J8505" t="s">
        <v>23</v>
      </c>
      <c r="K8505" t="s">
        <v>315</v>
      </c>
      <c r="L8505" t="s">
        <v>398</v>
      </c>
      <c r="M8505" t="s">
        <v>472</v>
      </c>
      <c r="N8505" s="7">
        <v>-23.653127779999998</v>
      </c>
      <c r="O8505" s="7">
        <v>-70.406350000000003</v>
      </c>
      <c r="P8505">
        <v>1</v>
      </c>
      <c r="Q8505">
        <v>2019</v>
      </c>
      <c r="R8505" s="2">
        <v>43558</v>
      </c>
      <c r="S8505" s="2">
        <v>43563</v>
      </c>
      <c r="T8505" s="2">
        <v>43840</v>
      </c>
      <c r="U8505" s="2"/>
    </row>
    <row r="8506" spans="1:25" x14ac:dyDescent="0.3">
      <c r="A8506" t="s">
        <v>19</v>
      </c>
      <c r="B8506" t="s">
        <v>20</v>
      </c>
      <c r="C8506" t="s">
        <v>60</v>
      </c>
      <c r="D8506" t="s">
        <v>379</v>
      </c>
      <c r="E8506" s="5" t="s">
        <v>521</v>
      </c>
      <c r="F8506">
        <v>2</v>
      </c>
      <c r="G8506" t="s">
        <v>412</v>
      </c>
      <c r="H8506">
        <v>2.1499999999999998E-2</v>
      </c>
      <c r="I8506">
        <f>ANAM[[#This Row],[VALOR Corregida]]/1000</f>
        <v>2.1499999999999997E-5</v>
      </c>
      <c r="J8506" t="s">
        <v>23</v>
      </c>
      <c r="K8506" t="s">
        <v>315</v>
      </c>
      <c r="L8506" t="s">
        <v>398</v>
      </c>
      <c r="M8506" t="s">
        <v>472</v>
      </c>
      <c r="N8506" s="7">
        <v>-23.650278</v>
      </c>
      <c r="O8506" s="7">
        <v>-70.406110999999996</v>
      </c>
      <c r="P8506">
        <v>1</v>
      </c>
      <c r="Q8506">
        <v>2019</v>
      </c>
      <c r="R8506" s="2">
        <v>43558</v>
      </c>
      <c r="S8506" s="2">
        <v>43563</v>
      </c>
      <c r="T8506" s="2">
        <v>43840</v>
      </c>
      <c r="U8506" s="2"/>
    </row>
    <row r="8507" spans="1:25" x14ac:dyDescent="0.3">
      <c r="A8507" t="s">
        <v>19</v>
      </c>
      <c r="B8507" t="s">
        <v>20</v>
      </c>
      <c r="C8507" t="s">
        <v>60</v>
      </c>
      <c r="D8507" t="s">
        <v>379</v>
      </c>
      <c r="E8507" s="5" t="s">
        <v>521</v>
      </c>
      <c r="F8507">
        <v>2</v>
      </c>
      <c r="G8507" t="s">
        <v>442</v>
      </c>
      <c r="H8507">
        <v>2.1499999999999998E-2</v>
      </c>
      <c r="I8507">
        <f>ANAM[[#This Row],[VALOR Corregida]]/1000</f>
        <v>2.1499999999999997E-5</v>
      </c>
      <c r="J8507" t="s">
        <v>23</v>
      </c>
      <c r="K8507" t="s">
        <v>315</v>
      </c>
      <c r="L8507" t="s">
        <v>398</v>
      </c>
      <c r="M8507" t="s">
        <v>472</v>
      </c>
      <c r="N8507" s="7">
        <v>-23.650278</v>
      </c>
      <c r="O8507" s="7">
        <v>-70.406110999999996</v>
      </c>
      <c r="P8507">
        <v>1</v>
      </c>
      <c r="Q8507">
        <v>2019</v>
      </c>
      <c r="R8507" s="2">
        <v>43558</v>
      </c>
      <c r="S8507" s="2">
        <v>43563</v>
      </c>
      <c r="T8507" s="2">
        <v>43840</v>
      </c>
      <c r="U8507" s="2"/>
    </row>
    <row r="8508" spans="1:25" x14ac:dyDescent="0.3">
      <c r="A8508" t="s">
        <v>19</v>
      </c>
      <c r="B8508" t="s">
        <v>20</v>
      </c>
      <c r="C8508" t="s">
        <v>60</v>
      </c>
      <c r="D8508" t="s">
        <v>379</v>
      </c>
      <c r="E8508" s="5" t="s">
        <v>521</v>
      </c>
      <c r="F8508">
        <v>2</v>
      </c>
      <c r="G8508" t="s">
        <v>22</v>
      </c>
      <c r="H8508">
        <v>5</v>
      </c>
      <c r="I8508">
        <f>ANAM[[#This Row],[VALOR Corregida]]/1000</f>
        <v>5.0000000000000001E-3</v>
      </c>
      <c r="J8508" t="s">
        <v>23</v>
      </c>
      <c r="K8508" t="s">
        <v>315</v>
      </c>
      <c r="L8508" t="s">
        <v>398</v>
      </c>
      <c r="M8508" t="s">
        <v>472</v>
      </c>
      <c r="N8508" s="7">
        <v>-23.650278</v>
      </c>
      <c r="O8508" s="7">
        <v>-70.406110999999996</v>
      </c>
      <c r="P8508">
        <v>1</v>
      </c>
      <c r="Q8508">
        <v>2019</v>
      </c>
      <c r="R8508" s="2">
        <v>43558</v>
      </c>
      <c r="S8508" s="2">
        <v>43563</v>
      </c>
      <c r="T8508" s="2">
        <v>43840</v>
      </c>
      <c r="U8508" s="2"/>
    </row>
    <row r="8509" spans="1:25" x14ac:dyDescent="0.3">
      <c r="A8509" t="s">
        <v>19</v>
      </c>
      <c r="B8509" t="s">
        <v>20</v>
      </c>
      <c r="C8509" t="s">
        <v>60</v>
      </c>
      <c r="D8509" t="s">
        <v>379</v>
      </c>
      <c r="E8509" s="5" t="s">
        <v>521</v>
      </c>
      <c r="F8509">
        <v>2</v>
      </c>
      <c r="G8509" t="s">
        <v>414</v>
      </c>
      <c r="H8509">
        <v>2.1000000000000001E-2</v>
      </c>
      <c r="I8509">
        <f>ANAM[[#This Row],[VALOR Corregida]]/1000</f>
        <v>2.1000000000000002E-5</v>
      </c>
      <c r="J8509" t="s">
        <v>23</v>
      </c>
      <c r="K8509" t="s">
        <v>315</v>
      </c>
      <c r="L8509" t="s">
        <v>398</v>
      </c>
      <c r="M8509" t="s">
        <v>472</v>
      </c>
      <c r="N8509" s="7">
        <v>-23.650278</v>
      </c>
      <c r="O8509" s="7">
        <v>-70.406110999999996</v>
      </c>
      <c r="P8509">
        <v>1</v>
      </c>
      <c r="Q8509">
        <v>2019</v>
      </c>
      <c r="R8509" s="2">
        <v>43558</v>
      </c>
      <c r="S8509" s="2">
        <v>43563</v>
      </c>
      <c r="T8509" s="2">
        <v>43840</v>
      </c>
      <c r="U8509" s="2"/>
    </row>
    <row r="8510" spans="1:25" x14ac:dyDescent="0.3">
      <c r="A8510" t="s">
        <v>19</v>
      </c>
      <c r="B8510" t="s">
        <v>20</v>
      </c>
      <c r="C8510" t="s">
        <v>60</v>
      </c>
      <c r="D8510" t="s">
        <v>379</v>
      </c>
      <c r="E8510" s="5" t="s">
        <v>521</v>
      </c>
      <c r="F8510">
        <v>2</v>
      </c>
      <c r="G8510" t="s">
        <v>415</v>
      </c>
      <c r="H8510" s="3">
        <v>5.0000000000000001E-4</v>
      </c>
      <c r="I8510">
        <f>ANAM[[#This Row],[VALOR Corregida]]/1000</f>
        <v>4.9999999999999998E-7</v>
      </c>
      <c r="J8510" t="s">
        <v>23</v>
      </c>
      <c r="K8510" t="s">
        <v>315</v>
      </c>
      <c r="L8510" t="s">
        <v>398</v>
      </c>
      <c r="M8510" t="s">
        <v>472</v>
      </c>
      <c r="N8510" s="7">
        <v>-23.650278</v>
      </c>
      <c r="O8510" s="7">
        <v>-70.406110999999996</v>
      </c>
      <c r="P8510">
        <v>1</v>
      </c>
      <c r="Q8510">
        <v>2019</v>
      </c>
      <c r="R8510" s="2">
        <v>43558</v>
      </c>
      <c r="S8510" s="2">
        <v>43563</v>
      </c>
      <c r="T8510" s="2">
        <v>43840</v>
      </c>
      <c r="U8510" s="2"/>
    </row>
    <row r="8511" spans="1:25" x14ac:dyDescent="0.3">
      <c r="A8511" t="s">
        <v>19</v>
      </c>
      <c r="B8511" t="s">
        <v>20</v>
      </c>
      <c r="C8511" t="s">
        <v>60</v>
      </c>
      <c r="D8511" t="s">
        <v>379</v>
      </c>
      <c r="E8511" s="5" t="s">
        <v>521</v>
      </c>
      <c r="F8511">
        <v>2</v>
      </c>
      <c r="G8511" t="s">
        <v>416</v>
      </c>
      <c r="H8511">
        <v>2.1000000000000001E-2</v>
      </c>
      <c r="I8511">
        <f>ANAM[[#This Row],[VALOR Corregida]]/1000</f>
        <v>2.1000000000000002E-5</v>
      </c>
      <c r="J8511" t="s">
        <v>23</v>
      </c>
      <c r="K8511" t="s">
        <v>315</v>
      </c>
      <c r="L8511" t="s">
        <v>398</v>
      </c>
      <c r="M8511" t="s">
        <v>472</v>
      </c>
      <c r="N8511" s="7">
        <v>-23.650278</v>
      </c>
      <c r="O8511" s="7">
        <v>-70.406110999999996</v>
      </c>
      <c r="P8511">
        <v>1</v>
      </c>
      <c r="Q8511">
        <v>2019</v>
      </c>
      <c r="R8511" s="2">
        <v>43558</v>
      </c>
      <c r="S8511" s="2">
        <v>43563</v>
      </c>
      <c r="T8511" s="2">
        <v>43840</v>
      </c>
      <c r="U8511" s="2"/>
    </row>
    <row r="8512" spans="1:25" x14ac:dyDescent="0.3">
      <c r="A8512" t="s">
        <v>19</v>
      </c>
      <c r="B8512" t="s">
        <v>20</v>
      </c>
      <c r="C8512" t="s">
        <v>60</v>
      </c>
      <c r="D8512" t="s">
        <v>379</v>
      </c>
      <c r="E8512" s="5" t="s">
        <v>521</v>
      </c>
      <c r="F8512">
        <v>2</v>
      </c>
      <c r="G8512" t="s">
        <v>417</v>
      </c>
      <c r="H8512">
        <v>2.2499999999999999E-2</v>
      </c>
      <c r="I8512">
        <f>ANAM[[#This Row],[VALOR Corregida]]/1000</f>
        <v>2.2499999999999998E-5</v>
      </c>
      <c r="J8512" t="s">
        <v>23</v>
      </c>
      <c r="K8512" t="s">
        <v>315</v>
      </c>
      <c r="L8512" t="s">
        <v>398</v>
      </c>
      <c r="M8512" t="s">
        <v>472</v>
      </c>
      <c r="N8512" s="7">
        <v>-23.650278</v>
      </c>
      <c r="O8512" s="7">
        <v>-70.406110999999996</v>
      </c>
      <c r="P8512">
        <v>1</v>
      </c>
      <c r="Q8512">
        <v>2019</v>
      </c>
      <c r="R8512" s="2">
        <v>43558</v>
      </c>
      <c r="S8512" s="2">
        <v>43563</v>
      </c>
      <c r="T8512" s="2">
        <v>43840</v>
      </c>
      <c r="U8512" s="2"/>
    </row>
    <row r="8513" spans="1:25" x14ac:dyDescent="0.3">
      <c r="A8513" t="s">
        <v>19</v>
      </c>
      <c r="B8513" t="s">
        <v>20</v>
      </c>
      <c r="C8513" t="s">
        <v>60</v>
      </c>
      <c r="D8513" t="s">
        <v>379</v>
      </c>
      <c r="E8513" s="5" t="s">
        <v>521</v>
      </c>
      <c r="F8513">
        <v>2</v>
      </c>
      <c r="G8513" t="s">
        <v>418</v>
      </c>
      <c r="H8513">
        <v>2.1999999999999999E-2</v>
      </c>
      <c r="I8513">
        <f>ANAM[[#This Row],[VALOR Corregida]]/1000</f>
        <v>2.1999999999999999E-5</v>
      </c>
      <c r="J8513" t="s">
        <v>23</v>
      </c>
      <c r="K8513" t="s">
        <v>315</v>
      </c>
      <c r="L8513" t="s">
        <v>398</v>
      </c>
      <c r="M8513" t="s">
        <v>472</v>
      </c>
      <c r="N8513" s="7">
        <v>-23.650278</v>
      </c>
      <c r="O8513" s="7">
        <v>-70.406110999999996</v>
      </c>
      <c r="P8513">
        <v>1</v>
      </c>
      <c r="Q8513">
        <v>2019</v>
      </c>
      <c r="R8513" s="2">
        <v>43558</v>
      </c>
      <c r="S8513" s="2">
        <v>43563</v>
      </c>
      <c r="T8513" s="2">
        <v>43840</v>
      </c>
      <c r="U8513" s="2"/>
    </row>
    <row r="8514" spans="1:25" x14ac:dyDescent="0.3">
      <c r="A8514" t="s">
        <v>19</v>
      </c>
      <c r="B8514" t="s">
        <v>20</v>
      </c>
      <c r="C8514" t="s">
        <v>60</v>
      </c>
      <c r="D8514" t="s">
        <v>379</v>
      </c>
      <c r="E8514" s="5" t="s">
        <v>521</v>
      </c>
      <c r="F8514">
        <v>2</v>
      </c>
      <c r="G8514" t="s">
        <v>419</v>
      </c>
      <c r="H8514">
        <v>2.2499999999999999E-2</v>
      </c>
      <c r="I8514">
        <f>ANAM[[#This Row],[VALOR Corregida]]/1000</f>
        <v>2.2499999999999998E-5</v>
      </c>
      <c r="J8514" t="s">
        <v>23</v>
      </c>
      <c r="K8514" t="s">
        <v>315</v>
      </c>
      <c r="L8514" t="s">
        <v>398</v>
      </c>
      <c r="M8514" t="s">
        <v>472</v>
      </c>
      <c r="N8514" s="7">
        <v>-23.650278</v>
      </c>
      <c r="O8514" s="7">
        <v>-70.406110999999996</v>
      </c>
      <c r="P8514">
        <v>1</v>
      </c>
      <c r="Q8514">
        <v>2019</v>
      </c>
      <c r="R8514" s="2">
        <v>43558</v>
      </c>
      <c r="S8514" s="2">
        <v>43563</v>
      </c>
      <c r="T8514" s="2">
        <v>43840</v>
      </c>
      <c r="U8514" s="2"/>
    </row>
    <row r="8515" spans="1:25" x14ac:dyDescent="0.3">
      <c r="A8515" t="s">
        <v>19</v>
      </c>
      <c r="B8515" t="s">
        <v>20</v>
      </c>
      <c r="C8515" t="s">
        <v>60</v>
      </c>
      <c r="D8515" t="s">
        <v>379</v>
      </c>
      <c r="E8515" s="5" t="s">
        <v>521</v>
      </c>
      <c r="F8515">
        <v>2</v>
      </c>
      <c r="G8515" t="s">
        <v>420</v>
      </c>
      <c r="H8515">
        <v>2.1999999999999999E-2</v>
      </c>
      <c r="I8515">
        <f>ANAM[[#This Row],[VALOR Corregida]]/1000</f>
        <v>2.1999999999999999E-5</v>
      </c>
      <c r="J8515" t="s">
        <v>23</v>
      </c>
      <c r="K8515" t="s">
        <v>315</v>
      </c>
      <c r="L8515" t="s">
        <v>398</v>
      </c>
      <c r="M8515" t="s">
        <v>472</v>
      </c>
      <c r="N8515" s="7">
        <v>-23.650278</v>
      </c>
      <c r="O8515" s="7">
        <v>-70.406110999999996</v>
      </c>
      <c r="P8515">
        <v>1</v>
      </c>
      <c r="Q8515">
        <v>2019</v>
      </c>
      <c r="R8515" s="2">
        <v>43558</v>
      </c>
      <c r="S8515" s="2">
        <v>43563</v>
      </c>
      <c r="T8515" s="2">
        <v>43840</v>
      </c>
      <c r="U8515" s="2"/>
    </row>
    <row r="8516" spans="1:25" x14ac:dyDescent="0.3">
      <c r="A8516" t="s">
        <v>19</v>
      </c>
      <c r="B8516" t="s">
        <v>20</v>
      </c>
      <c r="C8516" t="s">
        <v>60</v>
      </c>
      <c r="D8516" t="s">
        <v>379</v>
      </c>
      <c r="E8516" s="5" t="s">
        <v>521</v>
      </c>
      <c r="F8516">
        <v>2</v>
      </c>
      <c r="G8516" t="s">
        <v>345</v>
      </c>
      <c r="H8516" s="3">
        <v>5.0000000000000001E-4</v>
      </c>
      <c r="I8516">
        <f>ANAM[[#This Row],[VALOR Corregida]]/1000</f>
        <v>4.9999999999999998E-7</v>
      </c>
      <c r="J8516" t="s">
        <v>23</v>
      </c>
      <c r="K8516" t="s">
        <v>315</v>
      </c>
      <c r="L8516" t="s">
        <v>398</v>
      </c>
      <c r="M8516" t="s">
        <v>472</v>
      </c>
      <c r="N8516" s="7">
        <v>-23.650278</v>
      </c>
      <c r="O8516" s="7">
        <v>-70.406110999999996</v>
      </c>
      <c r="P8516">
        <v>1</v>
      </c>
      <c r="Q8516">
        <v>2019</v>
      </c>
      <c r="R8516" s="2">
        <v>43558</v>
      </c>
      <c r="S8516" s="2">
        <v>43563</v>
      </c>
      <c r="T8516" s="2">
        <v>43840</v>
      </c>
      <c r="U8516" s="2"/>
    </row>
    <row r="8517" spans="1:25" x14ac:dyDescent="0.3">
      <c r="A8517" t="s">
        <v>19</v>
      </c>
      <c r="B8517" t="s">
        <v>20</v>
      </c>
      <c r="C8517" t="s">
        <v>60</v>
      </c>
      <c r="D8517" t="s">
        <v>379</v>
      </c>
      <c r="E8517" s="5" t="s">
        <v>521</v>
      </c>
      <c r="F8517">
        <v>2</v>
      </c>
      <c r="G8517" t="s">
        <v>346</v>
      </c>
      <c r="H8517">
        <v>1E-3</v>
      </c>
      <c r="I8517">
        <f>ANAM[[#This Row],[VALOR Corregida]]/1000</f>
        <v>9.9999999999999995E-7</v>
      </c>
      <c r="J8517" t="s">
        <v>23</v>
      </c>
      <c r="K8517" t="s">
        <v>315</v>
      </c>
      <c r="L8517" t="s">
        <v>398</v>
      </c>
      <c r="M8517" t="s">
        <v>472</v>
      </c>
      <c r="N8517" s="7">
        <v>-23.650278</v>
      </c>
      <c r="O8517" s="7">
        <v>-70.406110999999996</v>
      </c>
      <c r="P8517">
        <v>1</v>
      </c>
      <c r="Q8517">
        <v>2019</v>
      </c>
      <c r="R8517" s="2">
        <v>43558</v>
      </c>
      <c r="S8517" s="2">
        <v>43563</v>
      </c>
      <c r="T8517" s="2">
        <v>43840</v>
      </c>
      <c r="U8517" s="2"/>
    </row>
    <row r="8518" spans="1:25" x14ac:dyDescent="0.3">
      <c r="A8518" t="s">
        <v>19</v>
      </c>
      <c r="B8518" t="s">
        <v>20</v>
      </c>
      <c r="C8518" t="s">
        <v>60</v>
      </c>
      <c r="D8518" t="s">
        <v>379</v>
      </c>
      <c r="E8518" s="5" t="s">
        <v>521</v>
      </c>
      <c r="F8518">
        <v>2</v>
      </c>
      <c r="G8518" t="s">
        <v>421</v>
      </c>
      <c r="H8518">
        <v>2.1499999999999998E-2</v>
      </c>
      <c r="I8518">
        <f>ANAM[[#This Row],[VALOR Corregida]]/1000</f>
        <v>2.1499999999999997E-5</v>
      </c>
      <c r="J8518" t="s">
        <v>23</v>
      </c>
      <c r="K8518" t="s">
        <v>315</v>
      </c>
      <c r="L8518" t="s">
        <v>398</v>
      </c>
      <c r="M8518" t="s">
        <v>472</v>
      </c>
      <c r="N8518" s="7">
        <v>-23.650278</v>
      </c>
      <c r="O8518" s="7">
        <v>-70.406110999999996</v>
      </c>
      <c r="P8518">
        <v>1</v>
      </c>
      <c r="Q8518">
        <v>2019</v>
      </c>
      <c r="R8518" s="2">
        <v>43558</v>
      </c>
      <c r="S8518" s="2">
        <v>43563</v>
      </c>
      <c r="T8518" s="2">
        <v>43840</v>
      </c>
      <c r="U8518" s="2"/>
    </row>
    <row r="8519" spans="1:25" x14ac:dyDescent="0.3">
      <c r="A8519" t="s">
        <v>19</v>
      </c>
      <c r="B8519" t="s">
        <v>20</v>
      </c>
      <c r="C8519" t="s">
        <v>60</v>
      </c>
      <c r="D8519" t="s">
        <v>379</v>
      </c>
      <c r="E8519" s="5" t="s">
        <v>521</v>
      </c>
      <c r="F8519">
        <v>2</v>
      </c>
      <c r="G8519" t="s">
        <v>473</v>
      </c>
      <c r="H8519">
        <v>0.5</v>
      </c>
      <c r="I8519">
        <f>ANAM[[#This Row],[VALOR Corregida]]/1000</f>
        <v>5.0000000000000001E-4</v>
      </c>
      <c r="J8519" t="s">
        <v>27</v>
      </c>
      <c r="K8519" t="s">
        <v>315</v>
      </c>
      <c r="L8519" t="s">
        <v>398</v>
      </c>
      <c r="M8519" t="s">
        <v>472</v>
      </c>
      <c r="N8519" s="7">
        <v>-23.650278</v>
      </c>
      <c r="O8519" s="7">
        <v>-70.406110999999996</v>
      </c>
      <c r="P8519">
        <v>1</v>
      </c>
      <c r="Q8519">
        <v>2019</v>
      </c>
      <c r="R8519" s="2">
        <v>43558</v>
      </c>
      <c r="S8519" s="2">
        <v>43563</v>
      </c>
      <c r="T8519" s="2">
        <v>43840</v>
      </c>
      <c r="U8519" s="2"/>
    </row>
    <row r="8520" spans="1:25" x14ac:dyDescent="0.3">
      <c r="A8520" t="s">
        <v>19</v>
      </c>
      <c r="B8520" t="s">
        <v>20</v>
      </c>
      <c r="C8520" t="s">
        <v>60</v>
      </c>
      <c r="D8520" t="s">
        <v>379</v>
      </c>
      <c r="E8520" s="5" t="s">
        <v>521</v>
      </c>
      <c r="F8520">
        <v>2</v>
      </c>
      <c r="G8520" t="s">
        <v>422</v>
      </c>
      <c r="H8520">
        <v>2.35E-2</v>
      </c>
      <c r="I8520">
        <f>ANAM[[#This Row],[VALOR Corregida]]/1000</f>
        <v>2.3499999999999999E-5</v>
      </c>
      <c r="J8520" t="s">
        <v>23</v>
      </c>
      <c r="K8520" t="s">
        <v>315</v>
      </c>
      <c r="L8520" t="s">
        <v>398</v>
      </c>
      <c r="M8520" t="s">
        <v>472</v>
      </c>
      <c r="N8520" s="7">
        <v>-23.650278</v>
      </c>
      <c r="O8520" s="7">
        <v>-70.406110999999996</v>
      </c>
      <c r="P8520">
        <v>1</v>
      </c>
      <c r="Q8520">
        <v>2019</v>
      </c>
      <c r="R8520" s="2">
        <v>43558</v>
      </c>
      <c r="S8520" s="2">
        <v>43563</v>
      </c>
      <c r="T8520" s="2">
        <v>43840</v>
      </c>
      <c r="U8520" s="2"/>
    </row>
    <row r="8521" spans="1:25" x14ac:dyDescent="0.3">
      <c r="A8521" t="s">
        <v>19</v>
      </c>
      <c r="B8521" t="s">
        <v>20</v>
      </c>
      <c r="C8521" t="s">
        <v>60</v>
      </c>
      <c r="D8521" t="s">
        <v>379</v>
      </c>
      <c r="E8521" s="5" t="s">
        <v>521</v>
      </c>
      <c r="F8521">
        <v>2</v>
      </c>
      <c r="G8521" t="s">
        <v>423</v>
      </c>
      <c r="H8521">
        <v>2.0500000000000001E-2</v>
      </c>
      <c r="I8521">
        <f>ANAM[[#This Row],[VALOR Corregida]]/1000</f>
        <v>2.05E-5</v>
      </c>
      <c r="J8521" t="s">
        <v>23</v>
      </c>
      <c r="K8521" t="s">
        <v>315</v>
      </c>
      <c r="L8521" t="s">
        <v>398</v>
      </c>
      <c r="M8521" t="s">
        <v>472</v>
      </c>
      <c r="N8521" s="7">
        <v>-23.650278</v>
      </c>
      <c r="O8521" s="7">
        <v>-70.406110999999996</v>
      </c>
      <c r="P8521">
        <v>1</v>
      </c>
      <c r="Q8521">
        <v>2019</v>
      </c>
      <c r="R8521" s="2">
        <v>43558</v>
      </c>
      <c r="S8521" s="2">
        <v>43563</v>
      </c>
      <c r="T8521" s="2">
        <v>43840</v>
      </c>
      <c r="U8521" s="2"/>
    </row>
    <row r="8522" spans="1:25" x14ac:dyDescent="0.3">
      <c r="A8522" t="s">
        <v>19</v>
      </c>
      <c r="B8522" t="s">
        <v>20</v>
      </c>
      <c r="C8522" t="s">
        <v>60</v>
      </c>
      <c r="D8522" t="s">
        <v>379</v>
      </c>
      <c r="E8522" s="5" t="s">
        <v>521</v>
      </c>
      <c r="F8522">
        <v>2</v>
      </c>
      <c r="G8522" t="s">
        <v>424</v>
      </c>
      <c r="H8522">
        <v>2.2499999999999999E-2</v>
      </c>
      <c r="I8522">
        <f>ANAM[[#This Row],[VALOR Corregida]]/1000</f>
        <v>2.2499999999999998E-5</v>
      </c>
      <c r="J8522" t="s">
        <v>23</v>
      </c>
      <c r="K8522" t="s">
        <v>315</v>
      </c>
      <c r="L8522" t="s">
        <v>398</v>
      </c>
      <c r="M8522" t="s">
        <v>472</v>
      </c>
      <c r="N8522" s="7">
        <v>-23.650278</v>
      </c>
      <c r="O8522" s="7">
        <v>-70.406110999999996</v>
      </c>
      <c r="P8522">
        <v>1</v>
      </c>
      <c r="Q8522">
        <v>2019</v>
      </c>
      <c r="R8522" s="2">
        <v>43558</v>
      </c>
      <c r="S8522" s="2">
        <v>43563</v>
      </c>
      <c r="T8522" s="2">
        <v>43840</v>
      </c>
      <c r="U8522" s="2"/>
    </row>
    <row r="8523" spans="1:25" x14ac:dyDescent="0.3">
      <c r="A8523" t="s">
        <v>19</v>
      </c>
      <c r="B8523" t="s">
        <v>20</v>
      </c>
      <c r="C8523" t="s">
        <v>60</v>
      </c>
      <c r="D8523" t="s">
        <v>379</v>
      </c>
      <c r="E8523" s="5" t="s">
        <v>521</v>
      </c>
      <c r="F8523">
        <v>2</v>
      </c>
      <c r="G8523" t="s">
        <v>425</v>
      </c>
      <c r="H8523">
        <v>2.0500000000000001E-2</v>
      </c>
      <c r="I8523">
        <f>ANAM[[#This Row],[VALOR Corregida]]/1000</f>
        <v>2.05E-5</v>
      </c>
      <c r="J8523" t="s">
        <v>23</v>
      </c>
      <c r="K8523" t="s">
        <v>315</v>
      </c>
      <c r="L8523" t="s">
        <v>398</v>
      </c>
      <c r="M8523" t="s">
        <v>472</v>
      </c>
      <c r="N8523" s="7">
        <v>-23.650278</v>
      </c>
      <c r="O8523" s="7">
        <v>-70.406110999999996</v>
      </c>
      <c r="P8523">
        <v>1</v>
      </c>
      <c r="Q8523">
        <v>2019</v>
      </c>
      <c r="R8523" s="2">
        <v>43558</v>
      </c>
      <c r="S8523" s="2">
        <v>43563</v>
      </c>
      <c r="T8523" s="2">
        <v>43840</v>
      </c>
      <c r="U8523" s="2"/>
    </row>
    <row r="8524" spans="1:25" x14ac:dyDescent="0.3">
      <c r="A8524" t="s">
        <v>19</v>
      </c>
      <c r="B8524" t="s">
        <v>20</v>
      </c>
      <c r="C8524" t="s">
        <v>60</v>
      </c>
      <c r="D8524" t="s">
        <v>379</v>
      </c>
      <c r="E8524" s="5" t="s">
        <v>521</v>
      </c>
      <c r="F8524">
        <v>2</v>
      </c>
      <c r="G8524" t="s">
        <v>126</v>
      </c>
      <c r="H8524">
        <v>5.2499999999999998E-2</v>
      </c>
      <c r="I8524">
        <f>ANAM[[#This Row],[VALOR Corregida]]/1000</f>
        <v>5.2499999999999995E-5</v>
      </c>
      <c r="J8524" t="s">
        <v>27</v>
      </c>
      <c r="K8524" t="s">
        <v>315</v>
      </c>
      <c r="L8524" t="s">
        <v>398</v>
      </c>
      <c r="M8524" t="s">
        <v>472</v>
      </c>
      <c r="N8524" s="7">
        <v>-23.650278</v>
      </c>
      <c r="O8524" s="7">
        <v>-70.406110999999996</v>
      </c>
      <c r="P8524">
        <v>1</v>
      </c>
      <c r="Q8524">
        <v>2019</v>
      </c>
      <c r="R8524" s="2">
        <v>43558</v>
      </c>
      <c r="S8524" s="2">
        <v>43563</v>
      </c>
      <c r="T8524" s="2">
        <v>43840</v>
      </c>
      <c r="U8524" s="2"/>
      <c r="X8524">
        <f>-0.0008*H8524^2-0.94*H8524+97.2</f>
        <v>97.150647794999998</v>
      </c>
      <c r="Y8524">
        <f>X8524*0.12</f>
        <v>11.658077735399999</v>
      </c>
    </row>
    <row r="8525" spans="1:25" x14ac:dyDescent="0.3">
      <c r="A8525" t="s">
        <v>19</v>
      </c>
      <c r="B8525" t="s">
        <v>20</v>
      </c>
      <c r="C8525" t="s">
        <v>60</v>
      </c>
      <c r="D8525" t="s">
        <v>379</v>
      </c>
      <c r="E8525" s="5" t="s">
        <v>521</v>
      </c>
      <c r="F8525">
        <v>2</v>
      </c>
      <c r="G8525" t="s">
        <v>426</v>
      </c>
      <c r="H8525">
        <v>1</v>
      </c>
      <c r="I8525">
        <f>ANAM[[#This Row],[VALOR Corregida]]/1000</f>
        <v>1E-3</v>
      </c>
      <c r="J8525" t="s">
        <v>27</v>
      </c>
      <c r="K8525" t="s">
        <v>24</v>
      </c>
      <c r="L8525" t="s">
        <v>398</v>
      </c>
      <c r="M8525" t="s">
        <v>472</v>
      </c>
      <c r="N8525" s="7">
        <v>-23.650278</v>
      </c>
      <c r="O8525" s="7">
        <v>-70.406110999999996</v>
      </c>
      <c r="P8525">
        <v>1</v>
      </c>
      <c r="Q8525">
        <v>2019</v>
      </c>
      <c r="R8525" s="2">
        <v>43558</v>
      </c>
      <c r="S8525" s="2">
        <v>43563</v>
      </c>
      <c r="T8525" s="2">
        <v>43840</v>
      </c>
      <c r="U8525" s="2"/>
    </row>
    <row r="8526" spans="1:25" x14ac:dyDescent="0.3">
      <c r="A8526" t="s">
        <v>19</v>
      </c>
      <c r="B8526" t="s">
        <v>20</v>
      </c>
      <c r="C8526" t="s">
        <v>60</v>
      </c>
      <c r="D8526" t="s">
        <v>379</v>
      </c>
      <c r="E8526" s="5" t="s">
        <v>521</v>
      </c>
      <c r="F8526">
        <v>2</v>
      </c>
      <c r="G8526" t="s">
        <v>428</v>
      </c>
      <c r="H8526">
        <v>1.95E-2</v>
      </c>
      <c r="I8526">
        <f>ANAM[[#This Row],[VALOR Corregida]]/1000</f>
        <v>1.95E-5</v>
      </c>
      <c r="J8526" t="s">
        <v>23</v>
      </c>
      <c r="K8526" t="s">
        <v>315</v>
      </c>
      <c r="L8526" t="s">
        <v>398</v>
      </c>
      <c r="M8526" t="s">
        <v>472</v>
      </c>
      <c r="N8526" s="7">
        <v>-23.650278</v>
      </c>
      <c r="O8526" s="7">
        <v>-70.406110999999996</v>
      </c>
      <c r="P8526">
        <v>1</v>
      </c>
      <c r="Q8526">
        <v>2019</v>
      </c>
      <c r="R8526" s="2">
        <v>43558</v>
      </c>
      <c r="S8526" s="2">
        <v>43563</v>
      </c>
      <c r="T8526" s="2">
        <v>43840</v>
      </c>
      <c r="U8526" s="2"/>
    </row>
    <row r="8527" spans="1:25" x14ac:dyDescent="0.3">
      <c r="A8527" t="s">
        <v>19</v>
      </c>
      <c r="B8527" t="s">
        <v>20</v>
      </c>
      <c r="C8527" t="s">
        <v>60</v>
      </c>
      <c r="D8527" t="s">
        <v>379</v>
      </c>
      <c r="E8527" s="5" t="s">
        <v>521</v>
      </c>
      <c r="F8527">
        <v>2</v>
      </c>
      <c r="G8527" t="s">
        <v>348</v>
      </c>
      <c r="H8527">
        <v>1.4999999999999999E-4</v>
      </c>
      <c r="I8527">
        <f>ANAM[[#This Row],[VALOR Corregida]]/1000</f>
        <v>1.4999999999999999E-7</v>
      </c>
      <c r="J8527" t="s">
        <v>23</v>
      </c>
      <c r="K8527" t="s">
        <v>315</v>
      </c>
      <c r="L8527" t="s">
        <v>398</v>
      </c>
      <c r="M8527" t="s">
        <v>472</v>
      </c>
      <c r="N8527" s="7">
        <v>-23.650278</v>
      </c>
      <c r="O8527" s="7">
        <v>-70.406110999999996</v>
      </c>
      <c r="P8527">
        <v>1</v>
      </c>
      <c r="Q8527">
        <v>2019</v>
      </c>
      <c r="R8527" s="2">
        <v>43558</v>
      </c>
      <c r="S8527" s="2">
        <v>43563</v>
      </c>
      <c r="T8527" s="2">
        <v>43840</v>
      </c>
      <c r="U8527" s="2"/>
    </row>
    <row r="8528" spans="1:25" x14ac:dyDescent="0.3">
      <c r="A8528" t="s">
        <v>19</v>
      </c>
      <c r="B8528" t="s">
        <v>20</v>
      </c>
      <c r="C8528" t="s">
        <v>60</v>
      </c>
      <c r="D8528" t="s">
        <v>379</v>
      </c>
      <c r="E8528" s="5" t="s">
        <v>521</v>
      </c>
      <c r="F8528">
        <v>2</v>
      </c>
      <c r="G8528" t="s">
        <v>429</v>
      </c>
      <c r="H8528">
        <v>2.1999999999999999E-2</v>
      </c>
      <c r="I8528">
        <f>ANAM[[#This Row],[VALOR Corregida]]/1000</f>
        <v>2.1999999999999999E-5</v>
      </c>
      <c r="J8528" t="s">
        <v>23</v>
      </c>
      <c r="K8528" t="s">
        <v>315</v>
      </c>
      <c r="L8528" t="s">
        <v>398</v>
      </c>
      <c r="M8528" t="s">
        <v>472</v>
      </c>
      <c r="N8528" s="7">
        <v>-23.650278</v>
      </c>
      <c r="O8528" s="7">
        <v>-70.406110999999996</v>
      </c>
      <c r="P8528">
        <v>1</v>
      </c>
      <c r="Q8528">
        <v>2019</v>
      </c>
      <c r="R8528" s="2">
        <v>43558</v>
      </c>
      <c r="S8528" s="2">
        <v>43563</v>
      </c>
      <c r="T8528" s="2">
        <v>43840</v>
      </c>
      <c r="U8528" s="2"/>
    </row>
    <row r="8529" spans="1:21" x14ac:dyDescent="0.3">
      <c r="A8529" t="s">
        <v>19</v>
      </c>
      <c r="B8529" t="s">
        <v>20</v>
      </c>
      <c r="C8529" t="s">
        <v>60</v>
      </c>
      <c r="D8529" t="s">
        <v>379</v>
      </c>
      <c r="E8529" s="5" t="s">
        <v>521</v>
      </c>
      <c r="F8529">
        <v>2</v>
      </c>
      <c r="G8529" t="s">
        <v>40</v>
      </c>
      <c r="H8529">
        <v>0.78</v>
      </c>
      <c r="I8529">
        <f>ANAM[[#This Row],[VALOR Corregida]]/1000</f>
        <v>7.7999999999999999E-4</v>
      </c>
      <c r="J8529" t="s">
        <v>27</v>
      </c>
      <c r="K8529" t="s">
        <v>24</v>
      </c>
      <c r="L8529" t="s">
        <v>398</v>
      </c>
      <c r="M8529" t="s">
        <v>472</v>
      </c>
      <c r="N8529" s="7">
        <v>-23.650278</v>
      </c>
      <c r="O8529" s="7">
        <v>-70.406110999999996</v>
      </c>
      <c r="P8529">
        <v>1</v>
      </c>
      <c r="Q8529">
        <v>2019</v>
      </c>
      <c r="R8529" s="2">
        <v>43558</v>
      </c>
      <c r="S8529" s="2">
        <v>43563</v>
      </c>
      <c r="T8529" s="2">
        <v>43840</v>
      </c>
      <c r="U8529" s="2"/>
    </row>
    <row r="8530" spans="1:21" x14ac:dyDescent="0.3">
      <c r="A8530" t="s">
        <v>19</v>
      </c>
      <c r="B8530" t="s">
        <v>20</v>
      </c>
      <c r="C8530" t="s">
        <v>60</v>
      </c>
      <c r="D8530" t="s">
        <v>379</v>
      </c>
      <c r="E8530" s="5" t="s">
        <v>521</v>
      </c>
      <c r="F8530">
        <v>2</v>
      </c>
      <c r="G8530" t="s">
        <v>466</v>
      </c>
      <c r="H8530">
        <v>2.2499999999999999E-2</v>
      </c>
      <c r="I8530">
        <f>ANAM[[#This Row],[VALOR Corregida]]/1000</f>
        <v>2.2499999999999998E-5</v>
      </c>
      <c r="J8530" t="s">
        <v>23</v>
      </c>
      <c r="K8530" t="s">
        <v>315</v>
      </c>
      <c r="L8530" t="s">
        <v>398</v>
      </c>
      <c r="M8530" t="s">
        <v>472</v>
      </c>
      <c r="N8530" s="7">
        <v>-23.650278</v>
      </c>
      <c r="O8530" s="7">
        <v>-70.406110999999996</v>
      </c>
      <c r="P8530">
        <v>1</v>
      </c>
      <c r="Q8530">
        <v>2019</v>
      </c>
      <c r="R8530" s="2">
        <v>43558</v>
      </c>
      <c r="S8530" s="2">
        <v>43563</v>
      </c>
      <c r="T8530" s="2">
        <v>43840</v>
      </c>
      <c r="U8530" s="2"/>
    </row>
    <row r="8531" spans="1:21" x14ac:dyDescent="0.3">
      <c r="A8531" t="s">
        <v>19</v>
      </c>
      <c r="B8531" t="s">
        <v>20</v>
      </c>
      <c r="C8531" t="s">
        <v>60</v>
      </c>
      <c r="D8531" t="s">
        <v>379</v>
      </c>
      <c r="E8531" s="5" t="s">
        <v>521</v>
      </c>
      <c r="F8531">
        <v>2</v>
      </c>
      <c r="G8531" t="s">
        <v>350</v>
      </c>
      <c r="H8531">
        <v>1E-3</v>
      </c>
      <c r="I8531">
        <f>ANAM[[#This Row],[VALOR Corregida]]/1000</f>
        <v>9.9999999999999995E-7</v>
      </c>
      <c r="J8531" t="s">
        <v>23</v>
      </c>
      <c r="K8531" t="s">
        <v>24</v>
      </c>
      <c r="L8531" t="s">
        <v>398</v>
      </c>
      <c r="M8531" t="s">
        <v>472</v>
      </c>
      <c r="N8531" s="7">
        <v>-23.650278</v>
      </c>
      <c r="O8531" s="7">
        <v>-70.406110999999996</v>
      </c>
      <c r="P8531">
        <v>1</v>
      </c>
      <c r="Q8531">
        <v>2019</v>
      </c>
      <c r="R8531" s="2">
        <v>43558</v>
      </c>
      <c r="S8531" s="2">
        <v>43563</v>
      </c>
      <c r="T8531" s="2">
        <v>43840</v>
      </c>
      <c r="U8531" s="2"/>
    </row>
    <row r="8532" spans="1:21" x14ac:dyDescent="0.3">
      <c r="A8532" t="s">
        <v>19</v>
      </c>
      <c r="B8532" t="s">
        <v>20</v>
      </c>
      <c r="C8532" t="s">
        <v>481</v>
      </c>
      <c r="D8532" t="s">
        <v>482</v>
      </c>
      <c r="E8532" s="5" t="s">
        <v>523</v>
      </c>
      <c r="F8532">
        <v>5</v>
      </c>
      <c r="G8532" t="s">
        <v>412</v>
      </c>
      <c r="H8532">
        <v>2.1499999999999998E-2</v>
      </c>
      <c r="I8532">
        <f>ANAM[[#This Row],[VALOR Corregida]]/1000</f>
        <v>2.1499999999999997E-5</v>
      </c>
      <c r="J8532" t="s">
        <v>23</v>
      </c>
      <c r="K8532" t="s">
        <v>315</v>
      </c>
      <c r="L8532" t="s">
        <v>398</v>
      </c>
      <c r="M8532" t="s">
        <v>472</v>
      </c>
      <c r="N8532" s="7">
        <v>-23.757194439999999</v>
      </c>
      <c r="O8532" s="7">
        <v>-70.464519440000004</v>
      </c>
      <c r="P8532">
        <v>1</v>
      </c>
      <c r="Q8532">
        <v>2019</v>
      </c>
      <c r="R8532" s="2">
        <v>43558</v>
      </c>
      <c r="S8532" s="2">
        <v>43563</v>
      </c>
      <c r="T8532" s="2">
        <v>43840</v>
      </c>
      <c r="U8532" s="2"/>
    </row>
    <row r="8533" spans="1:21" x14ac:dyDescent="0.3">
      <c r="A8533" t="s">
        <v>19</v>
      </c>
      <c r="B8533" t="s">
        <v>20</v>
      </c>
      <c r="C8533" t="s">
        <v>481</v>
      </c>
      <c r="D8533" t="s">
        <v>482</v>
      </c>
      <c r="E8533" s="5" t="s">
        <v>523</v>
      </c>
      <c r="F8533">
        <v>5</v>
      </c>
      <c r="G8533" t="s">
        <v>442</v>
      </c>
      <c r="H8533">
        <v>2.1499999999999998E-2</v>
      </c>
      <c r="I8533">
        <f>ANAM[[#This Row],[VALOR Corregida]]/1000</f>
        <v>2.1499999999999997E-5</v>
      </c>
      <c r="J8533" t="s">
        <v>23</v>
      </c>
      <c r="K8533" t="s">
        <v>315</v>
      </c>
      <c r="L8533" t="s">
        <v>398</v>
      </c>
      <c r="M8533" t="s">
        <v>472</v>
      </c>
      <c r="N8533" s="7">
        <v>-23.757194439999999</v>
      </c>
      <c r="O8533" s="7">
        <v>-70.464519440000004</v>
      </c>
      <c r="P8533">
        <v>1</v>
      </c>
      <c r="Q8533">
        <v>2019</v>
      </c>
      <c r="R8533" s="2">
        <v>43558</v>
      </c>
      <c r="S8533" s="2">
        <v>43563</v>
      </c>
      <c r="T8533" s="2">
        <v>43840</v>
      </c>
      <c r="U8533" s="2"/>
    </row>
    <row r="8534" spans="1:21" x14ac:dyDescent="0.3">
      <c r="A8534" t="s">
        <v>19</v>
      </c>
      <c r="B8534" t="s">
        <v>20</v>
      </c>
      <c r="C8534" t="s">
        <v>481</v>
      </c>
      <c r="D8534" t="s">
        <v>482</v>
      </c>
      <c r="E8534" s="5" t="s">
        <v>523</v>
      </c>
      <c r="F8534">
        <v>5</v>
      </c>
      <c r="G8534" t="s">
        <v>22</v>
      </c>
      <c r="H8534">
        <v>5</v>
      </c>
      <c r="I8534">
        <f>ANAM[[#This Row],[VALOR Corregida]]/1000</f>
        <v>5.0000000000000001E-3</v>
      </c>
      <c r="J8534" t="s">
        <v>23</v>
      </c>
      <c r="K8534" t="s">
        <v>315</v>
      </c>
      <c r="L8534" t="s">
        <v>398</v>
      </c>
      <c r="M8534" t="s">
        <v>472</v>
      </c>
      <c r="N8534" s="7">
        <v>-23.757194439999999</v>
      </c>
      <c r="O8534" s="7">
        <v>-70.464519440000004</v>
      </c>
      <c r="P8534">
        <v>1</v>
      </c>
      <c r="Q8534">
        <v>2019</v>
      </c>
      <c r="R8534" s="2">
        <v>43558</v>
      </c>
      <c r="S8534" s="2">
        <v>43563</v>
      </c>
      <c r="T8534" s="2">
        <v>43840</v>
      </c>
      <c r="U8534" s="2"/>
    </row>
    <row r="8535" spans="1:21" x14ac:dyDescent="0.3">
      <c r="A8535" t="s">
        <v>19</v>
      </c>
      <c r="B8535" t="s">
        <v>20</v>
      </c>
      <c r="C8535" t="s">
        <v>481</v>
      </c>
      <c r="D8535" t="s">
        <v>482</v>
      </c>
      <c r="E8535" s="5" t="s">
        <v>523</v>
      </c>
      <c r="F8535">
        <v>5</v>
      </c>
      <c r="G8535" t="s">
        <v>414</v>
      </c>
      <c r="H8535">
        <v>2.1000000000000001E-2</v>
      </c>
      <c r="I8535">
        <f>ANAM[[#This Row],[VALOR Corregida]]/1000</f>
        <v>2.1000000000000002E-5</v>
      </c>
      <c r="J8535" t="s">
        <v>23</v>
      </c>
      <c r="K8535" t="s">
        <v>315</v>
      </c>
      <c r="L8535" t="s">
        <v>398</v>
      </c>
      <c r="M8535" t="s">
        <v>472</v>
      </c>
      <c r="N8535" s="7">
        <v>-23.757194439999999</v>
      </c>
      <c r="O8535" s="7">
        <v>-70.464519440000004</v>
      </c>
      <c r="P8535">
        <v>1</v>
      </c>
      <c r="Q8535">
        <v>2019</v>
      </c>
      <c r="R8535" s="2">
        <v>43558</v>
      </c>
      <c r="S8535" s="2">
        <v>43563</v>
      </c>
      <c r="T8535" s="2">
        <v>43840</v>
      </c>
      <c r="U8535" s="2"/>
    </row>
    <row r="8536" spans="1:21" x14ac:dyDescent="0.3">
      <c r="A8536" t="s">
        <v>19</v>
      </c>
      <c r="B8536" t="s">
        <v>20</v>
      </c>
      <c r="C8536" t="s">
        <v>481</v>
      </c>
      <c r="D8536" t="s">
        <v>482</v>
      </c>
      <c r="E8536" s="5" t="s">
        <v>523</v>
      </c>
      <c r="F8536">
        <v>5</v>
      </c>
      <c r="G8536" t="s">
        <v>415</v>
      </c>
      <c r="H8536" s="3">
        <v>5.0000000000000001E-4</v>
      </c>
      <c r="I8536">
        <f>ANAM[[#This Row],[VALOR Corregida]]/1000</f>
        <v>4.9999999999999998E-7</v>
      </c>
      <c r="J8536" t="s">
        <v>23</v>
      </c>
      <c r="K8536" t="s">
        <v>315</v>
      </c>
      <c r="L8536" t="s">
        <v>398</v>
      </c>
      <c r="M8536" t="s">
        <v>472</v>
      </c>
      <c r="N8536" s="7">
        <v>-23.757194439999999</v>
      </c>
      <c r="O8536" s="7">
        <v>-70.464519440000004</v>
      </c>
      <c r="P8536">
        <v>1</v>
      </c>
      <c r="Q8536">
        <v>2019</v>
      </c>
      <c r="R8536" s="2">
        <v>43558</v>
      </c>
      <c r="S8536" s="2">
        <v>43563</v>
      </c>
      <c r="T8536" s="2">
        <v>43840</v>
      </c>
      <c r="U8536" s="2"/>
    </row>
    <row r="8537" spans="1:21" x14ac:dyDescent="0.3">
      <c r="A8537" t="s">
        <v>19</v>
      </c>
      <c r="B8537" t="s">
        <v>20</v>
      </c>
      <c r="C8537" t="s">
        <v>481</v>
      </c>
      <c r="D8537" t="s">
        <v>482</v>
      </c>
      <c r="E8537" s="5" t="s">
        <v>523</v>
      </c>
      <c r="F8537">
        <v>5</v>
      </c>
      <c r="G8537" t="s">
        <v>416</v>
      </c>
      <c r="H8537">
        <v>2.1000000000000001E-2</v>
      </c>
      <c r="I8537">
        <f>ANAM[[#This Row],[VALOR Corregida]]/1000</f>
        <v>2.1000000000000002E-5</v>
      </c>
      <c r="J8537" t="s">
        <v>23</v>
      </c>
      <c r="K8537" t="s">
        <v>315</v>
      </c>
      <c r="L8537" t="s">
        <v>398</v>
      </c>
      <c r="M8537" t="s">
        <v>472</v>
      </c>
      <c r="N8537" s="7">
        <v>-23.757194439999999</v>
      </c>
      <c r="O8537" s="7">
        <v>-70.464519440000004</v>
      </c>
      <c r="P8537">
        <v>1</v>
      </c>
      <c r="Q8537">
        <v>2019</v>
      </c>
      <c r="R8537" s="2">
        <v>43558</v>
      </c>
      <c r="S8537" s="2">
        <v>43563</v>
      </c>
      <c r="T8537" s="2">
        <v>43840</v>
      </c>
      <c r="U8537" s="2"/>
    </row>
    <row r="8538" spans="1:21" x14ac:dyDescent="0.3">
      <c r="A8538" t="s">
        <v>19</v>
      </c>
      <c r="B8538" t="s">
        <v>20</v>
      </c>
      <c r="C8538" t="s">
        <v>481</v>
      </c>
      <c r="D8538" t="s">
        <v>482</v>
      </c>
      <c r="E8538" s="5" t="s">
        <v>523</v>
      </c>
      <c r="F8538">
        <v>5</v>
      </c>
      <c r="G8538" t="s">
        <v>417</v>
      </c>
      <c r="H8538">
        <v>2.2499999999999999E-2</v>
      </c>
      <c r="I8538">
        <f>ANAM[[#This Row],[VALOR Corregida]]/1000</f>
        <v>2.2499999999999998E-5</v>
      </c>
      <c r="J8538" t="s">
        <v>23</v>
      </c>
      <c r="K8538" t="s">
        <v>315</v>
      </c>
      <c r="L8538" t="s">
        <v>398</v>
      </c>
      <c r="M8538" t="s">
        <v>472</v>
      </c>
      <c r="N8538" s="7">
        <v>-23.757194439999999</v>
      </c>
      <c r="O8538" s="7">
        <v>-70.464519440000004</v>
      </c>
      <c r="P8538">
        <v>1</v>
      </c>
      <c r="Q8538">
        <v>2019</v>
      </c>
      <c r="R8538" s="2">
        <v>43558</v>
      </c>
      <c r="S8538" s="2">
        <v>43563</v>
      </c>
      <c r="T8538" s="2">
        <v>43840</v>
      </c>
      <c r="U8538" s="2"/>
    </row>
    <row r="8539" spans="1:21" x14ac:dyDescent="0.3">
      <c r="A8539" t="s">
        <v>19</v>
      </c>
      <c r="B8539" t="s">
        <v>20</v>
      </c>
      <c r="C8539" t="s">
        <v>481</v>
      </c>
      <c r="D8539" t="s">
        <v>482</v>
      </c>
      <c r="E8539" s="5" t="s">
        <v>523</v>
      </c>
      <c r="F8539">
        <v>5</v>
      </c>
      <c r="G8539" t="s">
        <v>418</v>
      </c>
      <c r="H8539">
        <v>2.1999999999999999E-2</v>
      </c>
      <c r="I8539">
        <f>ANAM[[#This Row],[VALOR Corregida]]/1000</f>
        <v>2.1999999999999999E-5</v>
      </c>
      <c r="J8539" t="s">
        <v>23</v>
      </c>
      <c r="K8539" t="s">
        <v>315</v>
      </c>
      <c r="L8539" t="s">
        <v>398</v>
      </c>
      <c r="M8539" t="s">
        <v>472</v>
      </c>
      <c r="N8539" s="7">
        <v>-23.757194439999999</v>
      </c>
      <c r="O8539" s="7">
        <v>-70.464519440000004</v>
      </c>
      <c r="P8539">
        <v>1</v>
      </c>
      <c r="Q8539">
        <v>2019</v>
      </c>
      <c r="R8539" s="2">
        <v>43558</v>
      </c>
      <c r="S8539" s="2">
        <v>43563</v>
      </c>
      <c r="T8539" s="2">
        <v>43840</v>
      </c>
      <c r="U8539" s="2"/>
    </row>
    <row r="8540" spans="1:21" x14ac:dyDescent="0.3">
      <c r="A8540" t="s">
        <v>19</v>
      </c>
      <c r="B8540" t="s">
        <v>20</v>
      </c>
      <c r="C8540" t="s">
        <v>481</v>
      </c>
      <c r="D8540" t="s">
        <v>482</v>
      </c>
      <c r="E8540" s="5" t="s">
        <v>523</v>
      </c>
      <c r="F8540">
        <v>5</v>
      </c>
      <c r="G8540" t="s">
        <v>419</v>
      </c>
      <c r="H8540">
        <v>2.2499999999999999E-2</v>
      </c>
      <c r="I8540">
        <f>ANAM[[#This Row],[VALOR Corregida]]/1000</f>
        <v>2.2499999999999998E-5</v>
      </c>
      <c r="J8540" t="s">
        <v>23</v>
      </c>
      <c r="K8540" t="s">
        <v>315</v>
      </c>
      <c r="L8540" t="s">
        <v>398</v>
      </c>
      <c r="M8540" t="s">
        <v>472</v>
      </c>
      <c r="N8540" s="7">
        <v>-23.757194439999999</v>
      </c>
      <c r="O8540" s="7">
        <v>-70.464519440000004</v>
      </c>
      <c r="P8540">
        <v>1</v>
      </c>
      <c r="Q8540">
        <v>2019</v>
      </c>
      <c r="R8540" s="2">
        <v>43558</v>
      </c>
      <c r="S8540" s="2">
        <v>43563</v>
      </c>
      <c r="T8540" s="2">
        <v>43840</v>
      </c>
      <c r="U8540" s="2"/>
    </row>
    <row r="8541" spans="1:21" x14ac:dyDescent="0.3">
      <c r="A8541" t="s">
        <v>19</v>
      </c>
      <c r="B8541" t="s">
        <v>20</v>
      </c>
      <c r="C8541" t="s">
        <v>481</v>
      </c>
      <c r="D8541" t="s">
        <v>482</v>
      </c>
      <c r="E8541" s="5" t="s">
        <v>523</v>
      </c>
      <c r="F8541">
        <v>5</v>
      </c>
      <c r="G8541" t="s">
        <v>420</v>
      </c>
      <c r="H8541">
        <v>2.1999999999999999E-2</v>
      </c>
      <c r="I8541">
        <f>ANAM[[#This Row],[VALOR Corregida]]/1000</f>
        <v>2.1999999999999999E-5</v>
      </c>
      <c r="J8541" t="s">
        <v>23</v>
      </c>
      <c r="K8541" t="s">
        <v>315</v>
      </c>
      <c r="L8541" t="s">
        <v>398</v>
      </c>
      <c r="M8541" t="s">
        <v>472</v>
      </c>
      <c r="N8541" s="7">
        <v>-23.757194439999999</v>
      </c>
      <c r="O8541" s="7">
        <v>-70.464519440000004</v>
      </c>
      <c r="P8541">
        <v>1</v>
      </c>
      <c r="Q8541">
        <v>2019</v>
      </c>
      <c r="R8541" s="2">
        <v>43558</v>
      </c>
      <c r="S8541" s="2">
        <v>43563</v>
      </c>
      <c r="T8541" s="2">
        <v>43840</v>
      </c>
      <c r="U8541" s="2"/>
    </row>
    <row r="8542" spans="1:21" x14ac:dyDescent="0.3">
      <c r="A8542" t="s">
        <v>19</v>
      </c>
      <c r="B8542" t="s">
        <v>20</v>
      </c>
      <c r="C8542" t="s">
        <v>481</v>
      </c>
      <c r="D8542" t="s">
        <v>482</v>
      </c>
      <c r="E8542" s="5" t="s">
        <v>523</v>
      </c>
      <c r="F8542">
        <v>5</v>
      </c>
      <c r="G8542" t="s">
        <v>345</v>
      </c>
      <c r="H8542" s="3">
        <v>5.0000000000000001E-4</v>
      </c>
      <c r="I8542">
        <f>ANAM[[#This Row],[VALOR Corregida]]/1000</f>
        <v>4.9999999999999998E-7</v>
      </c>
      <c r="J8542" t="s">
        <v>23</v>
      </c>
      <c r="K8542" t="s">
        <v>315</v>
      </c>
      <c r="L8542" t="s">
        <v>398</v>
      </c>
      <c r="M8542" t="s">
        <v>472</v>
      </c>
      <c r="N8542" s="7">
        <v>-23.757194439999999</v>
      </c>
      <c r="O8542" s="7">
        <v>-70.464519440000004</v>
      </c>
      <c r="P8542">
        <v>1</v>
      </c>
      <c r="Q8542">
        <v>2019</v>
      </c>
      <c r="R8542" s="2">
        <v>43558</v>
      </c>
      <c r="S8542" s="2">
        <v>43563</v>
      </c>
      <c r="T8542" s="2">
        <v>43840</v>
      </c>
      <c r="U8542" s="2"/>
    </row>
    <row r="8543" spans="1:21" x14ac:dyDescent="0.3">
      <c r="A8543" t="s">
        <v>19</v>
      </c>
      <c r="B8543" t="s">
        <v>20</v>
      </c>
      <c r="C8543" t="s">
        <v>481</v>
      </c>
      <c r="D8543" t="s">
        <v>482</v>
      </c>
      <c r="E8543" s="5" t="s">
        <v>523</v>
      </c>
      <c r="F8543">
        <v>5</v>
      </c>
      <c r="G8543" t="s">
        <v>346</v>
      </c>
      <c r="H8543">
        <v>1E-3</v>
      </c>
      <c r="I8543">
        <f>ANAM[[#This Row],[VALOR Corregida]]/1000</f>
        <v>9.9999999999999995E-7</v>
      </c>
      <c r="J8543" t="s">
        <v>23</v>
      </c>
      <c r="K8543" t="s">
        <v>315</v>
      </c>
      <c r="L8543" t="s">
        <v>398</v>
      </c>
      <c r="M8543" t="s">
        <v>472</v>
      </c>
      <c r="N8543" s="7">
        <v>-23.757194439999999</v>
      </c>
      <c r="O8543" s="7">
        <v>-70.464519440000004</v>
      </c>
      <c r="P8543">
        <v>1</v>
      </c>
      <c r="Q8543">
        <v>2019</v>
      </c>
      <c r="R8543" s="2">
        <v>43558</v>
      </c>
      <c r="S8543" s="2">
        <v>43563</v>
      </c>
      <c r="T8543" s="2">
        <v>43840</v>
      </c>
      <c r="U8543" s="2"/>
    </row>
    <row r="8544" spans="1:21" x14ac:dyDescent="0.3">
      <c r="A8544" t="s">
        <v>19</v>
      </c>
      <c r="B8544" t="s">
        <v>20</v>
      </c>
      <c r="C8544" t="s">
        <v>481</v>
      </c>
      <c r="D8544" t="s">
        <v>482</v>
      </c>
      <c r="E8544" s="5" t="s">
        <v>523</v>
      </c>
      <c r="F8544">
        <v>5</v>
      </c>
      <c r="G8544" t="s">
        <v>421</v>
      </c>
      <c r="H8544">
        <v>2.1499999999999998E-2</v>
      </c>
      <c r="I8544">
        <f>ANAM[[#This Row],[VALOR Corregida]]/1000</f>
        <v>2.1499999999999997E-5</v>
      </c>
      <c r="J8544" t="s">
        <v>23</v>
      </c>
      <c r="K8544" t="s">
        <v>315</v>
      </c>
      <c r="L8544" t="s">
        <v>398</v>
      </c>
      <c r="M8544" t="s">
        <v>472</v>
      </c>
      <c r="N8544" s="7">
        <v>-23.757194439999999</v>
      </c>
      <c r="O8544" s="7">
        <v>-70.464519440000004</v>
      </c>
      <c r="P8544">
        <v>1</v>
      </c>
      <c r="Q8544">
        <v>2019</v>
      </c>
      <c r="R8544" s="2">
        <v>43558</v>
      </c>
      <c r="S8544" s="2">
        <v>43563</v>
      </c>
      <c r="T8544" s="2">
        <v>43840</v>
      </c>
      <c r="U8544" s="2"/>
    </row>
    <row r="8545" spans="1:25" x14ac:dyDescent="0.3">
      <c r="A8545" t="s">
        <v>19</v>
      </c>
      <c r="B8545" t="s">
        <v>20</v>
      </c>
      <c r="C8545" t="s">
        <v>481</v>
      </c>
      <c r="D8545" t="s">
        <v>482</v>
      </c>
      <c r="E8545" s="5" t="s">
        <v>523</v>
      </c>
      <c r="F8545">
        <v>5</v>
      </c>
      <c r="G8545" t="s">
        <v>473</v>
      </c>
      <c r="H8545">
        <v>15</v>
      </c>
      <c r="I8545">
        <f>ANAM[[#This Row],[VALOR Corregida]]/1000</f>
        <v>1.4999999999999999E-2</v>
      </c>
      <c r="J8545" t="s">
        <v>27</v>
      </c>
      <c r="K8545" t="s">
        <v>24</v>
      </c>
      <c r="L8545" t="s">
        <v>398</v>
      </c>
      <c r="M8545" t="s">
        <v>472</v>
      </c>
      <c r="N8545" s="7">
        <v>-23.757194439999999</v>
      </c>
      <c r="O8545" s="7">
        <v>-70.464519440000004</v>
      </c>
      <c r="P8545">
        <v>1</v>
      </c>
      <c r="Q8545">
        <v>2019</v>
      </c>
      <c r="R8545" s="2">
        <v>43558</v>
      </c>
      <c r="S8545" s="2">
        <v>43563</v>
      </c>
      <c r="T8545" s="2">
        <v>43840</v>
      </c>
      <c r="U8545" s="2"/>
    </row>
    <row r="8546" spans="1:25" x14ac:dyDescent="0.3">
      <c r="A8546" t="s">
        <v>19</v>
      </c>
      <c r="B8546" t="s">
        <v>20</v>
      </c>
      <c r="C8546" t="s">
        <v>481</v>
      </c>
      <c r="D8546" t="s">
        <v>482</v>
      </c>
      <c r="E8546" s="5" t="s">
        <v>523</v>
      </c>
      <c r="F8546">
        <v>5</v>
      </c>
      <c r="G8546" t="s">
        <v>422</v>
      </c>
      <c r="H8546">
        <v>2.35E-2</v>
      </c>
      <c r="I8546">
        <f>ANAM[[#This Row],[VALOR Corregida]]/1000</f>
        <v>2.3499999999999999E-5</v>
      </c>
      <c r="J8546" t="s">
        <v>23</v>
      </c>
      <c r="K8546" t="s">
        <v>315</v>
      </c>
      <c r="L8546" t="s">
        <v>398</v>
      </c>
      <c r="M8546" t="s">
        <v>472</v>
      </c>
      <c r="N8546" s="7">
        <v>-23.757194439999999</v>
      </c>
      <c r="O8546" s="7">
        <v>-70.464519440000004</v>
      </c>
      <c r="P8546">
        <v>1</v>
      </c>
      <c r="Q8546">
        <v>2019</v>
      </c>
      <c r="R8546" s="2">
        <v>43558</v>
      </c>
      <c r="S8546" s="2">
        <v>43563</v>
      </c>
      <c r="T8546" s="2">
        <v>43840</v>
      </c>
      <c r="U8546" s="2"/>
    </row>
    <row r="8547" spans="1:25" x14ac:dyDescent="0.3">
      <c r="A8547" t="s">
        <v>19</v>
      </c>
      <c r="B8547" t="s">
        <v>20</v>
      </c>
      <c r="C8547" t="s">
        <v>481</v>
      </c>
      <c r="D8547" t="s">
        <v>482</v>
      </c>
      <c r="E8547" s="5" t="s">
        <v>523</v>
      </c>
      <c r="F8547">
        <v>5</v>
      </c>
      <c r="G8547" t="s">
        <v>423</v>
      </c>
      <c r="H8547">
        <v>2.0500000000000001E-2</v>
      </c>
      <c r="I8547">
        <f>ANAM[[#This Row],[VALOR Corregida]]/1000</f>
        <v>2.05E-5</v>
      </c>
      <c r="J8547" t="s">
        <v>23</v>
      </c>
      <c r="K8547" t="s">
        <v>315</v>
      </c>
      <c r="L8547" t="s">
        <v>398</v>
      </c>
      <c r="M8547" t="s">
        <v>472</v>
      </c>
      <c r="N8547" s="7">
        <v>-23.757194439999999</v>
      </c>
      <c r="O8547" s="7">
        <v>-70.464519440000004</v>
      </c>
      <c r="P8547">
        <v>1</v>
      </c>
      <c r="Q8547">
        <v>2019</v>
      </c>
      <c r="R8547" s="2">
        <v>43558</v>
      </c>
      <c r="S8547" s="2">
        <v>43563</v>
      </c>
      <c r="T8547" s="2">
        <v>43840</v>
      </c>
      <c r="U8547" s="2"/>
    </row>
    <row r="8548" spans="1:25" x14ac:dyDescent="0.3">
      <c r="A8548" t="s">
        <v>19</v>
      </c>
      <c r="B8548" t="s">
        <v>20</v>
      </c>
      <c r="C8548" t="s">
        <v>481</v>
      </c>
      <c r="D8548" t="s">
        <v>482</v>
      </c>
      <c r="E8548" s="5" t="s">
        <v>523</v>
      </c>
      <c r="F8548">
        <v>5</v>
      </c>
      <c r="G8548" t="s">
        <v>424</v>
      </c>
      <c r="H8548">
        <v>2.2499999999999999E-2</v>
      </c>
      <c r="I8548">
        <f>ANAM[[#This Row],[VALOR Corregida]]/1000</f>
        <v>2.2499999999999998E-5</v>
      </c>
      <c r="J8548" t="s">
        <v>23</v>
      </c>
      <c r="K8548" t="s">
        <v>315</v>
      </c>
      <c r="L8548" t="s">
        <v>398</v>
      </c>
      <c r="M8548" t="s">
        <v>472</v>
      </c>
      <c r="N8548" s="7">
        <v>-23.757194439999999</v>
      </c>
      <c r="O8548" s="7">
        <v>-70.464519440000004</v>
      </c>
      <c r="P8548">
        <v>1</v>
      </c>
      <c r="Q8548">
        <v>2019</v>
      </c>
      <c r="R8548" s="2">
        <v>43558</v>
      </c>
      <c r="S8548" s="2">
        <v>43563</v>
      </c>
      <c r="T8548" s="2">
        <v>43840</v>
      </c>
      <c r="U8548" s="2"/>
    </row>
    <row r="8549" spans="1:25" x14ac:dyDescent="0.3">
      <c r="A8549" t="s">
        <v>19</v>
      </c>
      <c r="B8549" t="s">
        <v>20</v>
      </c>
      <c r="C8549" t="s">
        <v>481</v>
      </c>
      <c r="D8549" t="s">
        <v>482</v>
      </c>
      <c r="E8549" s="5" t="s">
        <v>523</v>
      </c>
      <c r="F8549">
        <v>5</v>
      </c>
      <c r="G8549" t="s">
        <v>425</v>
      </c>
      <c r="H8549">
        <v>2.0500000000000001E-2</v>
      </c>
      <c r="I8549">
        <f>ANAM[[#This Row],[VALOR Corregida]]/1000</f>
        <v>2.05E-5</v>
      </c>
      <c r="J8549" t="s">
        <v>23</v>
      </c>
      <c r="K8549" t="s">
        <v>315</v>
      </c>
      <c r="L8549" t="s">
        <v>398</v>
      </c>
      <c r="M8549" t="s">
        <v>472</v>
      </c>
      <c r="N8549" s="7">
        <v>-23.757194439999999</v>
      </c>
      <c r="O8549" s="7">
        <v>-70.464519440000004</v>
      </c>
      <c r="P8549">
        <v>1</v>
      </c>
      <c r="Q8549">
        <v>2019</v>
      </c>
      <c r="R8549" s="2">
        <v>43558</v>
      </c>
      <c r="S8549" s="2">
        <v>43563</v>
      </c>
      <c r="T8549" s="2">
        <v>43840</v>
      </c>
      <c r="U8549" s="2"/>
    </row>
    <row r="8550" spans="1:25" x14ac:dyDescent="0.3">
      <c r="A8550" t="s">
        <v>19</v>
      </c>
      <c r="B8550" t="s">
        <v>20</v>
      </c>
      <c r="C8550" t="s">
        <v>481</v>
      </c>
      <c r="D8550" t="s">
        <v>482</v>
      </c>
      <c r="E8550" s="5" t="s">
        <v>523</v>
      </c>
      <c r="F8550">
        <v>5</v>
      </c>
      <c r="G8550" t="s">
        <v>126</v>
      </c>
      <c r="H8550">
        <v>3.4089999999999998</v>
      </c>
      <c r="I8550">
        <f>ANAM[[#This Row],[VALOR Corregida]]/1000</f>
        <v>3.4089999999999997E-3</v>
      </c>
      <c r="J8550" t="s">
        <v>27</v>
      </c>
      <c r="K8550" t="s">
        <v>24</v>
      </c>
      <c r="L8550" t="s">
        <v>398</v>
      </c>
      <c r="M8550" t="s">
        <v>472</v>
      </c>
      <c r="N8550" s="7">
        <v>-23.757194439999999</v>
      </c>
      <c r="O8550" s="7">
        <v>-70.464519440000004</v>
      </c>
      <c r="P8550">
        <v>1</v>
      </c>
      <c r="Q8550">
        <v>2019</v>
      </c>
      <c r="R8550" s="2">
        <v>43558</v>
      </c>
      <c r="S8550" s="2">
        <v>43563</v>
      </c>
      <c r="T8550" s="2">
        <v>43840</v>
      </c>
      <c r="U8550" s="2"/>
      <c r="X8550">
        <f>-0.0008*H8550^2-0.94*H8550+97.2</f>
        <v>93.9862429752</v>
      </c>
      <c r="Y8550">
        <f>X8550*0.12</f>
        <v>11.278349157024</v>
      </c>
    </row>
    <row r="8551" spans="1:25" x14ac:dyDescent="0.3">
      <c r="A8551" t="s">
        <v>19</v>
      </c>
      <c r="B8551" t="s">
        <v>20</v>
      </c>
      <c r="C8551" t="s">
        <v>481</v>
      </c>
      <c r="D8551" t="s">
        <v>482</v>
      </c>
      <c r="E8551" s="5" t="s">
        <v>523</v>
      </c>
      <c r="F8551">
        <v>5</v>
      </c>
      <c r="G8551" t="s">
        <v>426</v>
      </c>
      <c r="H8551">
        <v>2</v>
      </c>
      <c r="I8551">
        <f>ANAM[[#This Row],[VALOR Corregida]]/1000</f>
        <v>2E-3</v>
      </c>
      <c r="J8551" t="s">
        <v>27</v>
      </c>
      <c r="K8551" t="s">
        <v>24</v>
      </c>
      <c r="L8551" t="s">
        <v>398</v>
      </c>
      <c r="M8551" t="s">
        <v>472</v>
      </c>
      <c r="N8551" s="7">
        <v>-23.757194439999999</v>
      </c>
      <c r="O8551" s="7">
        <v>-70.464519440000004</v>
      </c>
      <c r="P8551">
        <v>1</v>
      </c>
      <c r="Q8551">
        <v>2019</v>
      </c>
      <c r="R8551" s="2">
        <v>43558</v>
      </c>
      <c r="S8551" s="2">
        <v>43563</v>
      </c>
      <c r="T8551" s="2">
        <v>43840</v>
      </c>
      <c r="U8551" s="2"/>
    </row>
    <row r="8552" spans="1:25" x14ac:dyDescent="0.3">
      <c r="A8552" t="s">
        <v>19</v>
      </c>
      <c r="B8552" t="s">
        <v>20</v>
      </c>
      <c r="C8552" t="s">
        <v>481</v>
      </c>
      <c r="D8552" t="s">
        <v>482</v>
      </c>
      <c r="E8552" s="5" t="s">
        <v>523</v>
      </c>
      <c r="F8552">
        <v>5</v>
      </c>
      <c r="G8552" t="s">
        <v>428</v>
      </c>
      <c r="H8552">
        <v>1.95E-2</v>
      </c>
      <c r="I8552">
        <f>ANAM[[#This Row],[VALOR Corregida]]/1000</f>
        <v>1.95E-5</v>
      </c>
      <c r="J8552" t="s">
        <v>23</v>
      </c>
      <c r="K8552" t="s">
        <v>315</v>
      </c>
      <c r="L8552" t="s">
        <v>398</v>
      </c>
      <c r="M8552" t="s">
        <v>472</v>
      </c>
      <c r="N8552" s="7">
        <v>-23.757194439999999</v>
      </c>
      <c r="O8552" s="7">
        <v>-70.464519440000004</v>
      </c>
      <c r="P8552">
        <v>1</v>
      </c>
      <c r="Q8552">
        <v>2019</v>
      </c>
      <c r="R8552" s="2">
        <v>43558</v>
      </c>
      <c r="S8552" s="2">
        <v>43563</v>
      </c>
      <c r="T8552" s="2">
        <v>43840</v>
      </c>
      <c r="U8552" s="2"/>
    </row>
    <row r="8553" spans="1:25" x14ac:dyDescent="0.3">
      <c r="A8553" t="s">
        <v>19</v>
      </c>
      <c r="B8553" t="s">
        <v>20</v>
      </c>
      <c r="C8553" t="s">
        <v>481</v>
      </c>
      <c r="D8553" t="s">
        <v>482</v>
      </c>
      <c r="E8553" s="5" t="s">
        <v>523</v>
      </c>
      <c r="F8553">
        <v>5</v>
      </c>
      <c r="G8553" t="s">
        <v>348</v>
      </c>
      <c r="H8553">
        <v>1.4999999999999999E-4</v>
      </c>
      <c r="I8553">
        <f>ANAM[[#This Row],[VALOR Corregida]]/1000</f>
        <v>1.4999999999999999E-7</v>
      </c>
      <c r="J8553" t="s">
        <v>23</v>
      </c>
      <c r="K8553" t="s">
        <v>315</v>
      </c>
      <c r="L8553" t="s">
        <v>398</v>
      </c>
      <c r="M8553" t="s">
        <v>472</v>
      </c>
      <c r="N8553" s="7">
        <v>-23.757194439999999</v>
      </c>
      <c r="O8553" s="7">
        <v>-70.464519440000004</v>
      </c>
      <c r="P8553">
        <v>1</v>
      </c>
      <c r="Q8553">
        <v>2019</v>
      </c>
      <c r="R8553" s="2">
        <v>43558</v>
      </c>
      <c r="S8553" s="2">
        <v>43563</v>
      </c>
      <c r="T8553" s="2">
        <v>43840</v>
      </c>
      <c r="U8553" s="2"/>
    </row>
    <row r="8554" spans="1:25" x14ac:dyDescent="0.3">
      <c r="A8554" t="s">
        <v>19</v>
      </c>
      <c r="B8554" t="s">
        <v>20</v>
      </c>
      <c r="C8554" t="s">
        <v>481</v>
      </c>
      <c r="D8554" t="s">
        <v>482</v>
      </c>
      <c r="E8554" s="5" t="s">
        <v>523</v>
      </c>
      <c r="F8554">
        <v>5</v>
      </c>
      <c r="G8554" t="s">
        <v>429</v>
      </c>
      <c r="H8554">
        <v>2.1999999999999999E-2</v>
      </c>
      <c r="I8554">
        <f>ANAM[[#This Row],[VALOR Corregida]]/1000</f>
        <v>2.1999999999999999E-5</v>
      </c>
      <c r="J8554" t="s">
        <v>23</v>
      </c>
      <c r="K8554" t="s">
        <v>315</v>
      </c>
      <c r="L8554" t="s">
        <v>398</v>
      </c>
      <c r="M8554" t="s">
        <v>472</v>
      </c>
      <c r="N8554" s="7">
        <v>-23.757194439999999</v>
      </c>
      <c r="O8554" s="7">
        <v>-70.464519440000004</v>
      </c>
      <c r="P8554">
        <v>1</v>
      </c>
      <c r="Q8554">
        <v>2019</v>
      </c>
      <c r="R8554" s="2">
        <v>43558</v>
      </c>
      <c r="S8554" s="2">
        <v>43563</v>
      </c>
      <c r="T8554" s="2">
        <v>43840</v>
      </c>
      <c r="U8554" s="2"/>
    </row>
    <row r="8555" spans="1:25" x14ac:dyDescent="0.3">
      <c r="A8555" t="s">
        <v>19</v>
      </c>
      <c r="B8555" t="s">
        <v>20</v>
      </c>
      <c r="C8555" t="s">
        <v>481</v>
      </c>
      <c r="D8555" t="s">
        <v>482</v>
      </c>
      <c r="E8555" s="5" t="s">
        <v>523</v>
      </c>
      <c r="F8555">
        <v>5</v>
      </c>
      <c r="G8555" t="s">
        <v>40</v>
      </c>
      <c r="H8555">
        <v>0.57999999999999996</v>
      </c>
      <c r="I8555">
        <f>ANAM[[#This Row],[VALOR Corregida]]/1000</f>
        <v>5.8E-4</v>
      </c>
      <c r="J8555" t="s">
        <v>27</v>
      </c>
      <c r="K8555" t="s">
        <v>24</v>
      </c>
      <c r="L8555" t="s">
        <v>398</v>
      </c>
      <c r="M8555" t="s">
        <v>472</v>
      </c>
      <c r="N8555" s="7">
        <v>-23.757194439999999</v>
      </c>
      <c r="O8555" s="7">
        <v>-70.464519440000004</v>
      </c>
      <c r="P8555">
        <v>1</v>
      </c>
      <c r="Q8555">
        <v>2019</v>
      </c>
      <c r="R8555" s="2">
        <v>43558</v>
      </c>
      <c r="S8555" s="2">
        <v>43563</v>
      </c>
      <c r="T8555" s="2">
        <v>43840</v>
      </c>
      <c r="U8555" s="2"/>
    </row>
    <row r="8556" spans="1:25" x14ac:dyDescent="0.3">
      <c r="A8556" t="s">
        <v>19</v>
      </c>
      <c r="B8556" t="s">
        <v>20</v>
      </c>
      <c r="C8556" t="s">
        <v>481</v>
      </c>
      <c r="D8556" t="s">
        <v>482</v>
      </c>
      <c r="E8556" s="5" t="s">
        <v>523</v>
      </c>
      <c r="F8556">
        <v>5</v>
      </c>
      <c r="G8556" t="s">
        <v>466</v>
      </c>
      <c r="H8556">
        <v>2.2499999999999999E-2</v>
      </c>
      <c r="I8556">
        <f>ANAM[[#This Row],[VALOR Corregida]]/1000</f>
        <v>2.2499999999999998E-5</v>
      </c>
      <c r="J8556" t="s">
        <v>23</v>
      </c>
      <c r="K8556" t="s">
        <v>315</v>
      </c>
      <c r="L8556" t="s">
        <v>398</v>
      </c>
      <c r="M8556" t="s">
        <v>472</v>
      </c>
      <c r="N8556" s="7">
        <v>-23.757194439999999</v>
      </c>
      <c r="O8556" s="7">
        <v>-70.464519440000004</v>
      </c>
      <c r="P8556">
        <v>1</v>
      </c>
      <c r="Q8556">
        <v>2019</v>
      </c>
      <c r="R8556" s="2">
        <v>43558</v>
      </c>
      <c r="S8556" s="2">
        <v>43563</v>
      </c>
      <c r="T8556" s="2">
        <v>43840</v>
      </c>
      <c r="U8556" s="2"/>
    </row>
    <row r="8557" spans="1:25" x14ac:dyDescent="0.3">
      <c r="A8557" t="s">
        <v>19</v>
      </c>
      <c r="B8557" t="s">
        <v>20</v>
      </c>
      <c r="C8557" t="s">
        <v>481</v>
      </c>
      <c r="D8557" t="s">
        <v>482</v>
      </c>
      <c r="E8557" s="5" t="s">
        <v>523</v>
      </c>
      <c r="F8557">
        <v>5</v>
      </c>
      <c r="G8557" t="s">
        <v>350</v>
      </c>
      <c r="H8557" s="3">
        <v>5.0000000000000001E-4</v>
      </c>
      <c r="I8557">
        <f>ANAM[[#This Row],[VALOR Corregida]]/1000</f>
        <v>4.9999999999999998E-7</v>
      </c>
      <c r="J8557" t="s">
        <v>23</v>
      </c>
      <c r="K8557" t="s">
        <v>315</v>
      </c>
      <c r="L8557" t="s">
        <v>398</v>
      </c>
      <c r="M8557" t="s">
        <v>472</v>
      </c>
      <c r="N8557" s="7">
        <v>-23.757194439999999</v>
      </c>
      <c r="O8557" s="7">
        <v>-70.464519440000004</v>
      </c>
      <c r="P8557">
        <v>1</v>
      </c>
      <c r="Q8557">
        <v>2019</v>
      </c>
      <c r="R8557" s="2">
        <v>43558</v>
      </c>
      <c r="S8557" s="2">
        <v>43563</v>
      </c>
      <c r="T8557" s="2">
        <v>43840</v>
      </c>
      <c r="U8557" s="2"/>
    </row>
    <row r="8558" spans="1:25" x14ac:dyDescent="0.3">
      <c r="A8558" t="s">
        <v>19</v>
      </c>
      <c r="B8558" t="s">
        <v>20</v>
      </c>
      <c r="C8558" t="s">
        <v>483</v>
      </c>
      <c r="D8558" t="s">
        <v>484</v>
      </c>
      <c r="E8558" s="5" t="s">
        <v>524</v>
      </c>
      <c r="F8558">
        <v>5</v>
      </c>
      <c r="G8558" t="s">
        <v>412</v>
      </c>
      <c r="H8558">
        <v>2.1499999999999998E-2</v>
      </c>
      <c r="I8558">
        <f>ANAM[[#This Row],[VALOR Corregida]]/1000</f>
        <v>2.1499999999999997E-5</v>
      </c>
      <c r="J8558" t="s">
        <v>23</v>
      </c>
      <c r="K8558" t="s">
        <v>315</v>
      </c>
      <c r="L8558" t="s">
        <v>398</v>
      </c>
      <c r="M8558" t="s">
        <v>472</v>
      </c>
      <c r="N8558" s="7">
        <v>-23.76011111</v>
      </c>
      <c r="O8558" s="7">
        <v>-70.474466669999998</v>
      </c>
      <c r="P8558">
        <v>1</v>
      </c>
      <c r="Q8558">
        <v>2019</v>
      </c>
      <c r="R8558" s="2">
        <v>43558</v>
      </c>
      <c r="S8558" s="2">
        <v>43563</v>
      </c>
      <c r="T8558" s="2">
        <v>43840</v>
      </c>
      <c r="U8558" s="2"/>
    </row>
    <row r="8559" spans="1:25" x14ac:dyDescent="0.3">
      <c r="A8559" t="s">
        <v>19</v>
      </c>
      <c r="B8559" t="s">
        <v>20</v>
      </c>
      <c r="C8559" t="s">
        <v>483</v>
      </c>
      <c r="D8559" t="s">
        <v>484</v>
      </c>
      <c r="E8559" s="5" t="s">
        <v>524</v>
      </c>
      <c r="F8559">
        <v>5</v>
      </c>
      <c r="G8559" t="s">
        <v>442</v>
      </c>
      <c r="H8559">
        <v>2.1499999999999998E-2</v>
      </c>
      <c r="I8559">
        <f>ANAM[[#This Row],[VALOR Corregida]]/1000</f>
        <v>2.1499999999999997E-5</v>
      </c>
      <c r="J8559" t="s">
        <v>23</v>
      </c>
      <c r="K8559" t="s">
        <v>315</v>
      </c>
      <c r="L8559" t="s">
        <v>398</v>
      </c>
      <c r="M8559" t="s">
        <v>472</v>
      </c>
      <c r="N8559" s="7">
        <v>-23.76011111</v>
      </c>
      <c r="O8559" s="7">
        <v>-70.474466669999998</v>
      </c>
      <c r="P8559">
        <v>1</v>
      </c>
      <c r="Q8559">
        <v>2019</v>
      </c>
      <c r="R8559" s="2">
        <v>43558</v>
      </c>
      <c r="S8559" s="2">
        <v>43563</v>
      </c>
      <c r="T8559" s="2">
        <v>43840</v>
      </c>
      <c r="U8559" s="2"/>
    </row>
    <row r="8560" spans="1:25" x14ac:dyDescent="0.3">
      <c r="A8560" t="s">
        <v>19</v>
      </c>
      <c r="B8560" t="s">
        <v>20</v>
      </c>
      <c r="C8560" t="s">
        <v>483</v>
      </c>
      <c r="D8560" t="s">
        <v>484</v>
      </c>
      <c r="E8560" s="5" t="s">
        <v>524</v>
      </c>
      <c r="F8560">
        <v>5</v>
      </c>
      <c r="G8560" t="s">
        <v>22</v>
      </c>
      <c r="H8560">
        <v>5</v>
      </c>
      <c r="I8560">
        <f>ANAM[[#This Row],[VALOR Corregida]]/1000</f>
        <v>5.0000000000000001E-3</v>
      </c>
      <c r="J8560" t="s">
        <v>23</v>
      </c>
      <c r="K8560" t="s">
        <v>315</v>
      </c>
      <c r="L8560" t="s">
        <v>398</v>
      </c>
      <c r="M8560" t="s">
        <v>472</v>
      </c>
      <c r="N8560" s="7">
        <v>-23.76011111</v>
      </c>
      <c r="O8560" s="7">
        <v>-70.474466669999998</v>
      </c>
      <c r="P8560">
        <v>1</v>
      </c>
      <c r="Q8560">
        <v>2019</v>
      </c>
      <c r="R8560" s="2">
        <v>43558</v>
      </c>
      <c r="S8560" s="2">
        <v>43563</v>
      </c>
      <c r="T8560" s="2">
        <v>43840</v>
      </c>
      <c r="U8560" s="2"/>
    </row>
    <row r="8561" spans="1:25" x14ac:dyDescent="0.3">
      <c r="A8561" t="s">
        <v>19</v>
      </c>
      <c r="B8561" t="s">
        <v>20</v>
      </c>
      <c r="C8561" t="s">
        <v>483</v>
      </c>
      <c r="D8561" t="s">
        <v>484</v>
      </c>
      <c r="E8561" s="5" t="s">
        <v>524</v>
      </c>
      <c r="F8561">
        <v>5</v>
      </c>
      <c r="G8561" t="s">
        <v>414</v>
      </c>
      <c r="H8561">
        <v>2.1000000000000001E-2</v>
      </c>
      <c r="I8561">
        <f>ANAM[[#This Row],[VALOR Corregida]]/1000</f>
        <v>2.1000000000000002E-5</v>
      </c>
      <c r="J8561" t="s">
        <v>23</v>
      </c>
      <c r="K8561" t="s">
        <v>315</v>
      </c>
      <c r="L8561" t="s">
        <v>398</v>
      </c>
      <c r="M8561" t="s">
        <v>472</v>
      </c>
      <c r="N8561" s="7">
        <v>-23.76011111</v>
      </c>
      <c r="O8561" s="7">
        <v>-70.474466669999998</v>
      </c>
      <c r="P8561">
        <v>1</v>
      </c>
      <c r="Q8561">
        <v>2019</v>
      </c>
      <c r="R8561" s="2">
        <v>43558</v>
      </c>
      <c r="S8561" s="2">
        <v>43563</v>
      </c>
      <c r="T8561" s="2">
        <v>43840</v>
      </c>
      <c r="U8561" s="2"/>
    </row>
    <row r="8562" spans="1:25" x14ac:dyDescent="0.3">
      <c r="A8562" t="s">
        <v>19</v>
      </c>
      <c r="B8562" t="s">
        <v>20</v>
      </c>
      <c r="C8562" t="s">
        <v>483</v>
      </c>
      <c r="D8562" t="s">
        <v>484</v>
      </c>
      <c r="E8562" s="5" t="s">
        <v>524</v>
      </c>
      <c r="F8562">
        <v>5</v>
      </c>
      <c r="G8562" t="s">
        <v>415</v>
      </c>
      <c r="H8562" s="3">
        <v>5.0000000000000001E-4</v>
      </c>
      <c r="I8562">
        <f>ANAM[[#This Row],[VALOR Corregida]]/1000</f>
        <v>4.9999999999999998E-7</v>
      </c>
      <c r="J8562" t="s">
        <v>23</v>
      </c>
      <c r="K8562" t="s">
        <v>315</v>
      </c>
      <c r="L8562" t="s">
        <v>398</v>
      </c>
      <c r="M8562" t="s">
        <v>472</v>
      </c>
      <c r="N8562" s="7">
        <v>-23.76011111</v>
      </c>
      <c r="O8562" s="7">
        <v>-70.474466669999998</v>
      </c>
      <c r="P8562">
        <v>1</v>
      </c>
      <c r="Q8562">
        <v>2019</v>
      </c>
      <c r="R8562" s="2">
        <v>43558</v>
      </c>
      <c r="S8562" s="2">
        <v>43563</v>
      </c>
      <c r="T8562" s="2">
        <v>43840</v>
      </c>
      <c r="U8562" s="2"/>
    </row>
    <row r="8563" spans="1:25" x14ac:dyDescent="0.3">
      <c r="A8563" t="s">
        <v>19</v>
      </c>
      <c r="B8563" t="s">
        <v>20</v>
      </c>
      <c r="C8563" t="s">
        <v>483</v>
      </c>
      <c r="D8563" t="s">
        <v>484</v>
      </c>
      <c r="E8563" s="5" t="s">
        <v>524</v>
      </c>
      <c r="F8563">
        <v>5</v>
      </c>
      <c r="G8563" t="s">
        <v>416</v>
      </c>
      <c r="H8563">
        <v>2.1000000000000001E-2</v>
      </c>
      <c r="I8563">
        <f>ANAM[[#This Row],[VALOR Corregida]]/1000</f>
        <v>2.1000000000000002E-5</v>
      </c>
      <c r="J8563" t="s">
        <v>23</v>
      </c>
      <c r="K8563" t="s">
        <v>315</v>
      </c>
      <c r="L8563" t="s">
        <v>398</v>
      </c>
      <c r="M8563" t="s">
        <v>472</v>
      </c>
      <c r="N8563" s="7">
        <v>-23.76011111</v>
      </c>
      <c r="O8563" s="7">
        <v>-70.474466669999998</v>
      </c>
      <c r="P8563">
        <v>1</v>
      </c>
      <c r="Q8563">
        <v>2019</v>
      </c>
      <c r="R8563" s="2">
        <v>43558</v>
      </c>
      <c r="S8563" s="2">
        <v>43563</v>
      </c>
      <c r="T8563" s="2">
        <v>43840</v>
      </c>
      <c r="U8563" s="2"/>
    </row>
    <row r="8564" spans="1:25" x14ac:dyDescent="0.3">
      <c r="A8564" t="s">
        <v>19</v>
      </c>
      <c r="B8564" t="s">
        <v>20</v>
      </c>
      <c r="C8564" t="s">
        <v>483</v>
      </c>
      <c r="D8564" t="s">
        <v>484</v>
      </c>
      <c r="E8564" s="5" t="s">
        <v>524</v>
      </c>
      <c r="F8564">
        <v>5</v>
      </c>
      <c r="G8564" t="s">
        <v>417</v>
      </c>
      <c r="H8564">
        <v>2.2499999999999999E-2</v>
      </c>
      <c r="I8564">
        <f>ANAM[[#This Row],[VALOR Corregida]]/1000</f>
        <v>2.2499999999999998E-5</v>
      </c>
      <c r="J8564" t="s">
        <v>23</v>
      </c>
      <c r="K8564" t="s">
        <v>315</v>
      </c>
      <c r="L8564" t="s">
        <v>398</v>
      </c>
      <c r="M8564" t="s">
        <v>472</v>
      </c>
      <c r="N8564" s="7">
        <v>-23.76011111</v>
      </c>
      <c r="O8564" s="7">
        <v>-70.474466669999998</v>
      </c>
      <c r="P8564">
        <v>1</v>
      </c>
      <c r="Q8564">
        <v>2019</v>
      </c>
      <c r="R8564" s="2">
        <v>43558</v>
      </c>
      <c r="S8564" s="2">
        <v>43563</v>
      </c>
      <c r="T8564" s="2">
        <v>43840</v>
      </c>
      <c r="U8564" s="2"/>
    </row>
    <row r="8565" spans="1:25" x14ac:dyDescent="0.3">
      <c r="A8565" t="s">
        <v>19</v>
      </c>
      <c r="B8565" t="s">
        <v>20</v>
      </c>
      <c r="C8565" t="s">
        <v>483</v>
      </c>
      <c r="D8565" t="s">
        <v>484</v>
      </c>
      <c r="E8565" s="5" t="s">
        <v>524</v>
      </c>
      <c r="F8565">
        <v>5</v>
      </c>
      <c r="G8565" t="s">
        <v>418</v>
      </c>
      <c r="H8565">
        <v>2.1999999999999999E-2</v>
      </c>
      <c r="I8565">
        <f>ANAM[[#This Row],[VALOR Corregida]]/1000</f>
        <v>2.1999999999999999E-5</v>
      </c>
      <c r="J8565" t="s">
        <v>23</v>
      </c>
      <c r="K8565" t="s">
        <v>315</v>
      </c>
      <c r="L8565" t="s">
        <v>398</v>
      </c>
      <c r="M8565" t="s">
        <v>472</v>
      </c>
      <c r="N8565" s="7">
        <v>-23.76011111</v>
      </c>
      <c r="O8565" s="7">
        <v>-70.474466669999998</v>
      </c>
      <c r="P8565">
        <v>1</v>
      </c>
      <c r="Q8565">
        <v>2019</v>
      </c>
      <c r="R8565" s="2">
        <v>43558</v>
      </c>
      <c r="S8565" s="2">
        <v>43563</v>
      </c>
      <c r="T8565" s="2">
        <v>43840</v>
      </c>
      <c r="U8565" s="2"/>
    </row>
    <row r="8566" spans="1:25" x14ac:dyDescent="0.3">
      <c r="A8566" t="s">
        <v>19</v>
      </c>
      <c r="B8566" t="s">
        <v>20</v>
      </c>
      <c r="C8566" t="s">
        <v>483</v>
      </c>
      <c r="D8566" t="s">
        <v>484</v>
      </c>
      <c r="E8566" s="5" t="s">
        <v>524</v>
      </c>
      <c r="F8566">
        <v>5</v>
      </c>
      <c r="G8566" t="s">
        <v>419</v>
      </c>
      <c r="H8566">
        <v>2.2499999999999999E-2</v>
      </c>
      <c r="I8566">
        <f>ANAM[[#This Row],[VALOR Corregida]]/1000</f>
        <v>2.2499999999999998E-5</v>
      </c>
      <c r="J8566" t="s">
        <v>23</v>
      </c>
      <c r="K8566" t="s">
        <v>315</v>
      </c>
      <c r="L8566" t="s">
        <v>398</v>
      </c>
      <c r="M8566" t="s">
        <v>472</v>
      </c>
      <c r="N8566" s="7">
        <v>-23.76011111</v>
      </c>
      <c r="O8566" s="7">
        <v>-70.474466669999998</v>
      </c>
      <c r="P8566">
        <v>1</v>
      </c>
      <c r="Q8566">
        <v>2019</v>
      </c>
      <c r="R8566" s="2">
        <v>43558</v>
      </c>
      <c r="S8566" s="2">
        <v>43563</v>
      </c>
      <c r="T8566" s="2">
        <v>43840</v>
      </c>
      <c r="U8566" s="2"/>
    </row>
    <row r="8567" spans="1:25" x14ac:dyDescent="0.3">
      <c r="A8567" t="s">
        <v>19</v>
      </c>
      <c r="B8567" t="s">
        <v>20</v>
      </c>
      <c r="C8567" t="s">
        <v>483</v>
      </c>
      <c r="D8567" t="s">
        <v>484</v>
      </c>
      <c r="E8567" s="5" t="s">
        <v>524</v>
      </c>
      <c r="F8567">
        <v>5</v>
      </c>
      <c r="G8567" t="s">
        <v>420</v>
      </c>
      <c r="H8567">
        <v>2.1999999999999999E-2</v>
      </c>
      <c r="I8567">
        <f>ANAM[[#This Row],[VALOR Corregida]]/1000</f>
        <v>2.1999999999999999E-5</v>
      </c>
      <c r="J8567" t="s">
        <v>23</v>
      </c>
      <c r="K8567" t="s">
        <v>315</v>
      </c>
      <c r="L8567" t="s">
        <v>398</v>
      </c>
      <c r="M8567" t="s">
        <v>472</v>
      </c>
      <c r="N8567" s="7">
        <v>-23.76011111</v>
      </c>
      <c r="O8567" s="7">
        <v>-70.474466669999998</v>
      </c>
      <c r="P8567">
        <v>1</v>
      </c>
      <c r="Q8567">
        <v>2019</v>
      </c>
      <c r="R8567" s="2">
        <v>43558</v>
      </c>
      <c r="S8567" s="2">
        <v>43563</v>
      </c>
      <c r="T8567" s="2">
        <v>43840</v>
      </c>
      <c r="U8567" s="2"/>
    </row>
    <row r="8568" spans="1:25" x14ac:dyDescent="0.3">
      <c r="A8568" t="s">
        <v>19</v>
      </c>
      <c r="B8568" t="s">
        <v>20</v>
      </c>
      <c r="C8568" t="s">
        <v>483</v>
      </c>
      <c r="D8568" t="s">
        <v>484</v>
      </c>
      <c r="E8568" s="5" t="s">
        <v>524</v>
      </c>
      <c r="F8568">
        <v>5</v>
      </c>
      <c r="G8568" t="s">
        <v>345</v>
      </c>
      <c r="H8568" s="3">
        <v>5.0000000000000001E-4</v>
      </c>
      <c r="I8568">
        <f>ANAM[[#This Row],[VALOR Corregida]]/1000</f>
        <v>4.9999999999999998E-7</v>
      </c>
      <c r="J8568" t="s">
        <v>23</v>
      </c>
      <c r="K8568" t="s">
        <v>315</v>
      </c>
      <c r="L8568" t="s">
        <v>398</v>
      </c>
      <c r="M8568" t="s">
        <v>472</v>
      </c>
      <c r="N8568" s="7">
        <v>-23.76011111</v>
      </c>
      <c r="O8568" s="7">
        <v>-70.474466669999998</v>
      </c>
      <c r="P8568">
        <v>1</v>
      </c>
      <c r="Q8568">
        <v>2019</v>
      </c>
      <c r="R8568" s="2">
        <v>43558</v>
      </c>
      <c r="S8568" s="2">
        <v>43563</v>
      </c>
      <c r="T8568" s="2">
        <v>43840</v>
      </c>
      <c r="U8568" s="2"/>
    </row>
    <row r="8569" spans="1:25" x14ac:dyDescent="0.3">
      <c r="A8569" t="s">
        <v>19</v>
      </c>
      <c r="B8569" t="s">
        <v>20</v>
      </c>
      <c r="C8569" t="s">
        <v>483</v>
      </c>
      <c r="D8569" t="s">
        <v>484</v>
      </c>
      <c r="E8569" s="5" t="s">
        <v>524</v>
      </c>
      <c r="F8569">
        <v>5</v>
      </c>
      <c r="G8569" t="s">
        <v>346</v>
      </c>
      <c r="H8569">
        <v>1E-3</v>
      </c>
      <c r="I8569">
        <f>ANAM[[#This Row],[VALOR Corregida]]/1000</f>
        <v>9.9999999999999995E-7</v>
      </c>
      <c r="J8569" t="s">
        <v>23</v>
      </c>
      <c r="K8569" t="s">
        <v>315</v>
      </c>
      <c r="L8569" t="s">
        <v>398</v>
      </c>
      <c r="M8569" t="s">
        <v>472</v>
      </c>
      <c r="N8569" s="7">
        <v>-23.76011111</v>
      </c>
      <c r="O8569" s="7">
        <v>-70.474466669999998</v>
      </c>
      <c r="P8569">
        <v>1</v>
      </c>
      <c r="Q8569">
        <v>2019</v>
      </c>
      <c r="R8569" s="2">
        <v>43558</v>
      </c>
      <c r="S8569" s="2">
        <v>43563</v>
      </c>
      <c r="T8569" s="2">
        <v>43840</v>
      </c>
      <c r="U8569" s="2"/>
    </row>
    <row r="8570" spans="1:25" x14ac:dyDescent="0.3">
      <c r="A8570" t="s">
        <v>19</v>
      </c>
      <c r="B8570" t="s">
        <v>20</v>
      </c>
      <c r="C8570" t="s">
        <v>483</v>
      </c>
      <c r="D8570" t="s">
        <v>484</v>
      </c>
      <c r="E8570" s="5" t="s">
        <v>524</v>
      </c>
      <c r="F8570">
        <v>5</v>
      </c>
      <c r="G8570" t="s">
        <v>421</v>
      </c>
      <c r="H8570">
        <v>2.1499999999999998E-2</v>
      </c>
      <c r="I8570">
        <f>ANAM[[#This Row],[VALOR Corregida]]/1000</f>
        <v>2.1499999999999997E-5</v>
      </c>
      <c r="J8570" t="s">
        <v>23</v>
      </c>
      <c r="K8570" t="s">
        <v>315</v>
      </c>
      <c r="L8570" t="s">
        <v>398</v>
      </c>
      <c r="M8570" t="s">
        <v>472</v>
      </c>
      <c r="N8570" s="7">
        <v>-23.76011111</v>
      </c>
      <c r="O8570" s="7">
        <v>-70.474466669999998</v>
      </c>
      <c r="P8570">
        <v>1</v>
      </c>
      <c r="Q8570">
        <v>2019</v>
      </c>
      <c r="R8570" s="2">
        <v>43558</v>
      </c>
      <c r="S8570" s="2">
        <v>43563</v>
      </c>
      <c r="T8570" s="2">
        <v>43840</v>
      </c>
      <c r="U8570" s="2"/>
    </row>
    <row r="8571" spans="1:25" x14ac:dyDescent="0.3">
      <c r="A8571" t="s">
        <v>19</v>
      </c>
      <c r="B8571" t="s">
        <v>20</v>
      </c>
      <c r="C8571" t="s">
        <v>483</v>
      </c>
      <c r="D8571" t="s">
        <v>484</v>
      </c>
      <c r="E8571" s="5" t="s">
        <v>524</v>
      </c>
      <c r="F8571">
        <v>5</v>
      </c>
      <c r="G8571" t="s">
        <v>473</v>
      </c>
      <c r="H8571">
        <v>15</v>
      </c>
      <c r="I8571">
        <f>ANAM[[#This Row],[VALOR Corregida]]/1000</f>
        <v>1.4999999999999999E-2</v>
      </c>
      <c r="J8571" t="s">
        <v>27</v>
      </c>
      <c r="K8571" t="s">
        <v>24</v>
      </c>
      <c r="L8571" t="s">
        <v>398</v>
      </c>
      <c r="M8571" t="s">
        <v>472</v>
      </c>
      <c r="N8571" s="7">
        <v>-23.76011111</v>
      </c>
      <c r="O8571" s="7">
        <v>-70.474466669999998</v>
      </c>
      <c r="P8571">
        <v>1</v>
      </c>
      <c r="Q8571">
        <v>2019</v>
      </c>
      <c r="R8571" s="2">
        <v>43558</v>
      </c>
      <c r="S8571" s="2">
        <v>43563</v>
      </c>
      <c r="T8571" s="2">
        <v>43840</v>
      </c>
      <c r="U8571" s="2"/>
    </row>
    <row r="8572" spans="1:25" x14ac:dyDescent="0.3">
      <c r="A8572" t="s">
        <v>19</v>
      </c>
      <c r="B8572" t="s">
        <v>20</v>
      </c>
      <c r="C8572" t="s">
        <v>483</v>
      </c>
      <c r="D8572" t="s">
        <v>484</v>
      </c>
      <c r="E8572" s="5" t="s">
        <v>524</v>
      </c>
      <c r="F8572">
        <v>5</v>
      </c>
      <c r="G8572" t="s">
        <v>422</v>
      </c>
      <c r="H8572">
        <v>2.35E-2</v>
      </c>
      <c r="I8572">
        <f>ANAM[[#This Row],[VALOR Corregida]]/1000</f>
        <v>2.3499999999999999E-5</v>
      </c>
      <c r="J8572" t="s">
        <v>23</v>
      </c>
      <c r="K8572" t="s">
        <v>315</v>
      </c>
      <c r="L8572" t="s">
        <v>398</v>
      </c>
      <c r="M8572" t="s">
        <v>472</v>
      </c>
      <c r="N8572" s="7">
        <v>-23.76011111</v>
      </c>
      <c r="O8572" s="7">
        <v>-70.474466669999998</v>
      </c>
      <c r="P8572">
        <v>1</v>
      </c>
      <c r="Q8572">
        <v>2019</v>
      </c>
      <c r="R8572" s="2">
        <v>43558</v>
      </c>
      <c r="S8572" s="2">
        <v>43563</v>
      </c>
      <c r="T8572" s="2">
        <v>43840</v>
      </c>
      <c r="U8572" s="2"/>
    </row>
    <row r="8573" spans="1:25" x14ac:dyDescent="0.3">
      <c r="A8573" t="s">
        <v>19</v>
      </c>
      <c r="B8573" t="s">
        <v>20</v>
      </c>
      <c r="C8573" t="s">
        <v>483</v>
      </c>
      <c r="D8573" t="s">
        <v>484</v>
      </c>
      <c r="E8573" s="5" t="s">
        <v>524</v>
      </c>
      <c r="F8573">
        <v>5</v>
      </c>
      <c r="G8573" t="s">
        <v>423</v>
      </c>
      <c r="H8573">
        <v>2.0500000000000001E-2</v>
      </c>
      <c r="I8573">
        <f>ANAM[[#This Row],[VALOR Corregida]]/1000</f>
        <v>2.05E-5</v>
      </c>
      <c r="J8573" t="s">
        <v>23</v>
      </c>
      <c r="K8573" t="s">
        <v>315</v>
      </c>
      <c r="L8573" t="s">
        <v>398</v>
      </c>
      <c r="M8573" t="s">
        <v>472</v>
      </c>
      <c r="N8573" s="7">
        <v>-23.76011111</v>
      </c>
      <c r="O8573" s="7">
        <v>-70.474466669999998</v>
      </c>
      <c r="P8573">
        <v>1</v>
      </c>
      <c r="Q8573">
        <v>2019</v>
      </c>
      <c r="R8573" s="2">
        <v>43558</v>
      </c>
      <c r="S8573" s="2">
        <v>43563</v>
      </c>
      <c r="T8573" s="2">
        <v>43840</v>
      </c>
      <c r="U8573" s="2"/>
    </row>
    <row r="8574" spans="1:25" x14ac:dyDescent="0.3">
      <c r="A8574" t="s">
        <v>19</v>
      </c>
      <c r="B8574" t="s">
        <v>20</v>
      </c>
      <c r="C8574" t="s">
        <v>483</v>
      </c>
      <c r="D8574" t="s">
        <v>484</v>
      </c>
      <c r="E8574" s="5" t="s">
        <v>524</v>
      </c>
      <c r="F8574">
        <v>5</v>
      </c>
      <c r="G8574" t="s">
        <v>424</v>
      </c>
      <c r="H8574">
        <v>2.2499999999999999E-2</v>
      </c>
      <c r="I8574">
        <f>ANAM[[#This Row],[VALOR Corregida]]/1000</f>
        <v>2.2499999999999998E-5</v>
      </c>
      <c r="J8574" t="s">
        <v>23</v>
      </c>
      <c r="K8574" t="s">
        <v>315</v>
      </c>
      <c r="L8574" t="s">
        <v>398</v>
      </c>
      <c r="M8574" t="s">
        <v>472</v>
      </c>
      <c r="N8574" s="7">
        <v>-23.76011111</v>
      </c>
      <c r="O8574" s="7">
        <v>-70.474466669999998</v>
      </c>
      <c r="P8574">
        <v>1</v>
      </c>
      <c r="Q8574">
        <v>2019</v>
      </c>
      <c r="R8574" s="2">
        <v>43558</v>
      </c>
      <c r="S8574" s="2">
        <v>43563</v>
      </c>
      <c r="T8574" s="2">
        <v>43840</v>
      </c>
      <c r="U8574" s="2"/>
    </row>
    <row r="8575" spans="1:25" x14ac:dyDescent="0.3">
      <c r="A8575" t="s">
        <v>19</v>
      </c>
      <c r="B8575" t="s">
        <v>20</v>
      </c>
      <c r="C8575" t="s">
        <v>483</v>
      </c>
      <c r="D8575" t="s">
        <v>484</v>
      </c>
      <c r="E8575" s="5" t="s">
        <v>524</v>
      </c>
      <c r="F8575">
        <v>5</v>
      </c>
      <c r="G8575" t="s">
        <v>425</v>
      </c>
      <c r="H8575">
        <v>2.0500000000000001E-2</v>
      </c>
      <c r="I8575">
        <f>ANAM[[#This Row],[VALOR Corregida]]/1000</f>
        <v>2.05E-5</v>
      </c>
      <c r="J8575" t="s">
        <v>23</v>
      </c>
      <c r="K8575" t="s">
        <v>315</v>
      </c>
      <c r="L8575" t="s">
        <v>398</v>
      </c>
      <c r="M8575" t="s">
        <v>472</v>
      </c>
      <c r="N8575" s="7">
        <v>-23.76011111</v>
      </c>
      <c r="O8575" s="7">
        <v>-70.474466669999998</v>
      </c>
      <c r="P8575">
        <v>1</v>
      </c>
      <c r="Q8575">
        <v>2019</v>
      </c>
      <c r="R8575" s="2">
        <v>43558</v>
      </c>
      <c r="S8575" s="2">
        <v>43563</v>
      </c>
      <c r="T8575" s="2">
        <v>43840</v>
      </c>
      <c r="U8575" s="2"/>
    </row>
    <row r="8576" spans="1:25" x14ac:dyDescent="0.3">
      <c r="A8576" t="s">
        <v>19</v>
      </c>
      <c r="B8576" t="s">
        <v>20</v>
      </c>
      <c r="C8576" t="s">
        <v>483</v>
      </c>
      <c r="D8576" t="s">
        <v>484</v>
      </c>
      <c r="E8576" s="5" t="s">
        <v>524</v>
      </c>
      <c r="F8576">
        <v>5</v>
      </c>
      <c r="G8576" t="s">
        <v>126</v>
      </c>
      <c r="H8576">
        <v>1.3919999999999999</v>
      </c>
      <c r="I8576">
        <f>ANAM[[#This Row],[VALOR Corregida]]/1000</f>
        <v>1.392E-3</v>
      </c>
      <c r="J8576" t="s">
        <v>27</v>
      </c>
      <c r="K8576" t="s">
        <v>24</v>
      </c>
      <c r="L8576" t="s">
        <v>398</v>
      </c>
      <c r="M8576" t="s">
        <v>472</v>
      </c>
      <c r="N8576" s="7">
        <v>-23.76011111</v>
      </c>
      <c r="O8576" s="7">
        <v>-70.474466669999998</v>
      </c>
      <c r="P8576">
        <v>1</v>
      </c>
      <c r="Q8576">
        <v>2019</v>
      </c>
      <c r="R8576" s="2">
        <v>43558</v>
      </c>
      <c r="S8576" s="2">
        <v>43563</v>
      </c>
      <c r="T8576" s="2">
        <v>43840</v>
      </c>
      <c r="U8576" s="2"/>
      <c r="X8576">
        <f>-0.0008*H8576^2-0.94*H8576+97.2</f>
        <v>95.889969868800009</v>
      </c>
      <c r="Y8576">
        <f>X8576*0.12</f>
        <v>11.506796384256001</v>
      </c>
    </row>
    <row r="8577" spans="1:21" x14ac:dyDescent="0.3">
      <c r="A8577" t="s">
        <v>19</v>
      </c>
      <c r="B8577" t="s">
        <v>20</v>
      </c>
      <c r="C8577" t="s">
        <v>483</v>
      </c>
      <c r="D8577" t="s">
        <v>484</v>
      </c>
      <c r="E8577" s="5" t="s">
        <v>524</v>
      </c>
      <c r="F8577">
        <v>5</v>
      </c>
      <c r="G8577" t="s">
        <v>426</v>
      </c>
      <c r="H8577">
        <v>4</v>
      </c>
      <c r="I8577">
        <f>ANAM[[#This Row],[VALOR Corregida]]/1000</f>
        <v>4.0000000000000001E-3</v>
      </c>
      <c r="J8577" t="s">
        <v>27</v>
      </c>
      <c r="K8577" t="s">
        <v>24</v>
      </c>
      <c r="L8577" t="s">
        <v>398</v>
      </c>
      <c r="M8577" t="s">
        <v>472</v>
      </c>
      <c r="N8577" s="7">
        <v>-23.76011111</v>
      </c>
      <c r="O8577" s="7">
        <v>-70.474466669999998</v>
      </c>
      <c r="P8577">
        <v>1</v>
      </c>
      <c r="Q8577">
        <v>2019</v>
      </c>
      <c r="R8577" s="2">
        <v>43558</v>
      </c>
      <c r="S8577" s="2">
        <v>43563</v>
      </c>
      <c r="T8577" s="2">
        <v>43840</v>
      </c>
      <c r="U8577" s="2"/>
    </row>
    <row r="8578" spans="1:21" x14ac:dyDescent="0.3">
      <c r="A8578" t="s">
        <v>19</v>
      </c>
      <c r="B8578" t="s">
        <v>20</v>
      </c>
      <c r="C8578" t="s">
        <v>483</v>
      </c>
      <c r="D8578" t="s">
        <v>484</v>
      </c>
      <c r="E8578" s="5" t="s">
        <v>524</v>
      </c>
      <c r="F8578">
        <v>5</v>
      </c>
      <c r="G8578" t="s">
        <v>428</v>
      </c>
      <c r="H8578">
        <v>1.95E-2</v>
      </c>
      <c r="I8578">
        <f>ANAM[[#This Row],[VALOR Corregida]]/1000</f>
        <v>1.95E-5</v>
      </c>
      <c r="J8578" t="s">
        <v>23</v>
      </c>
      <c r="K8578" t="s">
        <v>315</v>
      </c>
      <c r="L8578" t="s">
        <v>398</v>
      </c>
      <c r="M8578" t="s">
        <v>472</v>
      </c>
      <c r="N8578" s="7">
        <v>-23.76011111</v>
      </c>
      <c r="O8578" s="7">
        <v>-70.474466669999998</v>
      </c>
      <c r="P8578">
        <v>1</v>
      </c>
      <c r="Q8578">
        <v>2019</v>
      </c>
      <c r="R8578" s="2">
        <v>43558</v>
      </c>
      <c r="S8578" s="2">
        <v>43563</v>
      </c>
      <c r="T8578" s="2">
        <v>43840</v>
      </c>
      <c r="U8578" s="2"/>
    </row>
    <row r="8579" spans="1:21" x14ac:dyDescent="0.3">
      <c r="A8579" t="s">
        <v>19</v>
      </c>
      <c r="B8579" t="s">
        <v>20</v>
      </c>
      <c r="C8579" t="s">
        <v>483</v>
      </c>
      <c r="D8579" t="s">
        <v>484</v>
      </c>
      <c r="E8579" s="5" t="s">
        <v>524</v>
      </c>
      <c r="F8579">
        <v>5</v>
      </c>
      <c r="G8579" t="s">
        <v>348</v>
      </c>
      <c r="H8579">
        <v>1.4999999999999999E-4</v>
      </c>
      <c r="I8579">
        <f>ANAM[[#This Row],[VALOR Corregida]]/1000</f>
        <v>1.4999999999999999E-7</v>
      </c>
      <c r="J8579" t="s">
        <v>23</v>
      </c>
      <c r="K8579" t="s">
        <v>315</v>
      </c>
      <c r="L8579" t="s">
        <v>398</v>
      </c>
      <c r="M8579" t="s">
        <v>472</v>
      </c>
      <c r="N8579" s="7">
        <v>-23.76011111</v>
      </c>
      <c r="O8579" s="7">
        <v>-70.474466669999998</v>
      </c>
      <c r="P8579">
        <v>1</v>
      </c>
      <c r="Q8579">
        <v>2019</v>
      </c>
      <c r="R8579" s="2">
        <v>43558</v>
      </c>
      <c r="S8579" s="2">
        <v>43563</v>
      </c>
      <c r="T8579" s="2">
        <v>43840</v>
      </c>
      <c r="U8579" s="2"/>
    </row>
    <row r="8580" spans="1:21" x14ac:dyDescent="0.3">
      <c r="A8580" t="s">
        <v>19</v>
      </c>
      <c r="B8580" t="s">
        <v>20</v>
      </c>
      <c r="C8580" t="s">
        <v>483</v>
      </c>
      <c r="D8580" t="s">
        <v>484</v>
      </c>
      <c r="E8580" s="5" t="s">
        <v>524</v>
      </c>
      <c r="F8580">
        <v>5</v>
      </c>
      <c r="G8580" t="s">
        <v>429</v>
      </c>
      <c r="H8580">
        <v>2.1999999999999999E-2</v>
      </c>
      <c r="I8580">
        <f>ANAM[[#This Row],[VALOR Corregida]]/1000</f>
        <v>2.1999999999999999E-5</v>
      </c>
      <c r="J8580" t="s">
        <v>23</v>
      </c>
      <c r="K8580" t="s">
        <v>315</v>
      </c>
      <c r="L8580" t="s">
        <v>398</v>
      </c>
      <c r="M8580" t="s">
        <v>472</v>
      </c>
      <c r="N8580" s="7">
        <v>-23.76011111</v>
      </c>
      <c r="O8580" s="7">
        <v>-70.474466669999998</v>
      </c>
      <c r="P8580">
        <v>1</v>
      </c>
      <c r="Q8580">
        <v>2019</v>
      </c>
      <c r="R8580" s="2">
        <v>43558</v>
      </c>
      <c r="S8580" s="2">
        <v>43563</v>
      </c>
      <c r="T8580" s="2">
        <v>43840</v>
      </c>
      <c r="U8580" s="2"/>
    </row>
    <row r="8581" spans="1:21" x14ac:dyDescent="0.3">
      <c r="A8581" t="s">
        <v>19</v>
      </c>
      <c r="B8581" t="s">
        <v>20</v>
      </c>
      <c r="C8581" t="s">
        <v>483</v>
      </c>
      <c r="D8581" t="s">
        <v>484</v>
      </c>
      <c r="E8581" s="5" t="s">
        <v>524</v>
      </c>
      <c r="F8581">
        <v>5</v>
      </c>
      <c r="G8581" t="s">
        <v>40</v>
      </c>
      <c r="H8581">
        <v>0.56000000000000005</v>
      </c>
      <c r="I8581">
        <f>ANAM[[#This Row],[VALOR Corregida]]/1000</f>
        <v>5.6000000000000006E-4</v>
      </c>
      <c r="J8581" t="s">
        <v>27</v>
      </c>
      <c r="K8581" t="s">
        <v>24</v>
      </c>
      <c r="L8581" t="s">
        <v>398</v>
      </c>
      <c r="M8581" t="s">
        <v>472</v>
      </c>
      <c r="N8581" s="7">
        <v>-23.76011111</v>
      </c>
      <c r="O8581" s="7">
        <v>-70.474466669999998</v>
      </c>
      <c r="P8581">
        <v>1</v>
      </c>
      <c r="Q8581">
        <v>2019</v>
      </c>
      <c r="R8581" s="2">
        <v>43558</v>
      </c>
      <c r="S8581" s="2">
        <v>43563</v>
      </c>
      <c r="T8581" s="2">
        <v>43840</v>
      </c>
      <c r="U8581" s="2"/>
    </row>
    <row r="8582" spans="1:21" x14ac:dyDescent="0.3">
      <c r="A8582" t="s">
        <v>19</v>
      </c>
      <c r="B8582" t="s">
        <v>20</v>
      </c>
      <c r="C8582" t="s">
        <v>483</v>
      </c>
      <c r="D8582" t="s">
        <v>484</v>
      </c>
      <c r="E8582" s="5" t="s">
        <v>524</v>
      </c>
      <c r="F8582">
        <v>5</v>
      </c>
      <c r="G8582" t="s">
        <v>466</v>
      </c>
      <c r="H8582">
        <v>2.2499999999999999E-2</v>
      </c>
      <c r="I8582">
        <f>ANAM[[#This Row],[VALOR Corregida]]/1000</f>
        <v>2.2499999999999998E-5</v>
      </c>
      <c r="J8582" t="s">
        <v>23</v>
      </c>
      <c r="K8582" t="s">
        <v>315</v>
      </c>
      <c r="L8582" t="s">
        <v>398</v>
      </c>
      <c r="M8582" t="s">
        <v>472</v>
      </c>
      <c r="N8582" s="7">
        <v>-23.76011111</v>
      </c>
      <c r="O8582" s="7">
        <v>-70.474466669999998</v>
      </c>
      <c r="P8582">
        <v>1</v>
      </c>
      <c r="Q8582">
        <v>2019</v>
      </c>
      <c r="R8582" s="2">
        <v>43558</v>
      </c>
      <c r="S8582" s="2">
        <v>43563</v>
      </c>
      <c r="T8582" s="2">
        <v>43840</v>
      </c>
      <c r="U8582" s="2"/>
    </row>
    <row r="8583" spans="1:21" x14ac:dyDescent="0.3">
      <c r="A8583" t="s">
        <v>19</v>
      </c>
      <c r="B8583" t="s">
        <v>20</v>
      </c>
      <c r="C8583" t="s">
        <v>483</v>
      </c>
      <c r="D8583" t="s">
        <v>484</v>
      </c>
      <c r="E8583" s="5" t="s">
        <v>524</v>
      </c>
      <c r="F8583">
        <v>5</v>
      </c>
      <c r="G8583" t="s">
        <v>350</v>
      </c>
      <c r="H8583" s="3">
        <v>5.0000000000000001E-4</v>
      </c>
      <c r="I8583">
        <f>ANAM[[#This Row],[VALOR Corregida]]/1000</f>
        <v>4.9999999999999998E-7</v>
      </c>
      <c r="J8583" t="s">
        <v>23</v>
      </c>
      <c r="K8583" t="s">
        <v>315</v>
      </c>
      <c r="L8583" t="s">
        <v>398</v>
      </c>
      <c r="M8583" t="s">
        <v>472</v>
      </c>
      <c r="N8583" s="7">
        <v>-23.76011111</v>
      </c>
      <c r="O8583" s="7">
        <v>-70.474466669999998</v>
      </c>
      <c r="P8583">
        <v>1</v>
      </c>
      <c r="Q8583">
        <v>2019</v>
      </c>
      <c r="R8583" s="2">
        <v>43558</v>
      </c>
      <c r="S8583" s="2">
        <v>43563</v>
      </c>
      <c r="T8583" s="2">
        <v>43840</v>
      </c>
      <c r="U8583" s="2"/>
    </row>
    <row r="8584" spans="1:21" x14ac:dyDescent="0.3">
      <c r="A8584" t="s">
        <v>152</v>
      </c>
      <c r="B8584" t="s">
        <v>20</v>
      </c>
      <c r="C8584" t="s">
        <v>60</v>
      </c>
      <c r="D8584" t="s">
        <v>485</v>
      </c>
      <c r="E8584">
        <v>120</v>
      </c>
      <c r="F8584">
        <v>0</v>
      </c>
      <c r="G8584" t="s">
        <v>404</v>
      </c>
      <c r="H8584">
        <v>0.75</v>
      </c>
      <c r="I8584">
        <f>ANAM[[#This Row],[VALOR Corregida]]/1000</f>
        <v>7.5000000000000002E-4</v>
      </c>
      <c r="J8584" t="s">
        <v>155</v>
      </c>
      <c r="K8584" t="s">
        <v>315</v>
      </c>
      <c r="L8584" t="s">
        <v>398</v>
      </c>
      <c r="M8584" t="s">
        <v>486</v>
      </c>
      <c r="N8584" s="7">
        <v>-23.650278</v>
      </c>
      <c r="O8584" s="7">
        <v>-70.406110999999996</v>
      </c>
      <c r="P8584">
        <v>1</v>
      </c>
      <c r="Q8584">
        <v>2019</v>
      </c>
      <c r="R8584" s="2">
        <v>43558</v>
      </c>
      <c r="S8584" s="2">
        <v>43641</v>
      </c>
      <c r="T8584" s="2">
        <v>43933</v>
      </c>
      <c r="U8584" s="2"/>
    </row>
    <row r="8585" spans="1:21" x14ac:dyDescent="0.3">
      <c r="A8585" t="s">
        <v>152</v>
      </c>
      <c r="B8585" t="s">
        <v>20</v>
      </c>
      <c r="C8585" t="s">
        <v>60</v>
      </c>
      <c r="D8585" t="s">
        <v>485</v>
      </c>
      <c r="E8585">
        <v>120</v>
      </c>
      <c r="F8585">
        <v>0</v>
      </c>
      <c r="G8585" t="s">
        <v>28</v>
      </c>
      <c r="H8585">
        <v>79.069999999999993</v>
      </c>
      <c r="I8585">
        <f>ANAM[[#This Row],[VALOR Corregida]]/1000</f>
        <v>7.9069999999999988E-2</v>
      </c>
      <c r="J8585" t="s">
        <v>155</v>
      </c>
      <c r="K8585" t="s">
        <v>24</v>
      </c>
      <c r="L8585" t="s">
        <v>398</v>
      </c>
      <c r="M8585" t="s">
        <v>486</v>
      </c>
      <c r="N8585" s="7">
        <v>-23.650278</v>
      </c>
      <c r="O8585" s="7">
        <v>-70.406110999999996</v>
      </c>
      <c r="P8585">
        <v>1</v>
      </c>
      <c r="Q8585">
        <v>2019</v>
      </c>
      <c r="R8585" s="2">
        <v>43558</v>
      </c>
      <c r="S8585" s="2">
        <v>43641</v>
      </c>
      <c r="T8585" s="2">
        <v>43933</v>
      </c>
      <c r="U8585" s="2"/>
    </row>
    <row r="8586" spans="1:21" x14ac:dyDescent="0.3">
      <c r="A8586" t="s">
        <v>152</v>
      </c>
      <c r="B8586" t="s">
        <v>20</v>
      </c>
      <c r="C8586" t="s">
        <v>60</v>
      </c>
      <c r="D8586" t="s">
        <v>485</v>
      </c>
      <c r="E8586">
        <v>120</v>
      </c>
      <c r="F8586">
        <v>0</v>
      </c>
      <c r="G8586" t="s">
        <v>29</v>
      </c>
      <c r="H8586">
        <v>23.57</v>
      </c>
      <c r="I8586">
        <f>ANAM[[#This Row],[VALOR Corregida]]/1000</f>
        <v>2.3570000000000001E-2</v>
      </c>
      <c r="J8586" t="s">
        <v>155</v>
      </c>
      <c r="K8586" t="s">
        <v>24</v>
      </c>
      <c r="L8586" t="s">
        <v>398</v>
      </c>
      <c r="M8586" t="s">
        <v>486</v>
      </c>
      <c r="N8586" s="7">
        <v>-23.650278</v>
      </c>
      <c r="O8586" s="7">
        <v>-70.406110999999996</v>
      </c>
      <c r="P8586">
        <v>1</v>
      </c>
      <c r="Q8586">
        <v>2019</v>
      </c>
      <c r="R8586" s="2">
        <v>43558</v>
      </c>
      <c r="S8586" s="2">
        <v>43641</v>
      </c>
      <c r="T8586" s="2">
        <v>43933</v>
      </c>
      <c r="U8586" s="2"/>
    </row>
    <row r="8587" spans="1:21" x14ac:dyDescent="0.3">
      <c r="A8587" t="s">
        <v>152</v>
      </c>
      <c r="B8587" t="s">
        <v>20</v>
      </c>
      <c r="C8587" t="s">
        <v>60</v>
      </c>
      <c r="D8587" t="s">
        <v>485</v>
      </c>
      <c r="E8587">
        <v>120</v>
      </c>
      <c r="F8587">
        <v>0</v>
      </c>
      <c r="G8587" t="s">
        <v>39</v>
      </c>
      <c r="H8587">
        <v>7.8340000000000007E-2</v>
      </c>
      <c r="I8587">
        <f>ANAM[[#This Row],[VALOR Corregida]]/1000</f>
        <v>7.8340000000000012E-5</v>
      </c>
      <c r="J8587" t="s">
        <v>155</v>
      </c>
      <c r="K8587" t="s">
        <v>24</v>
      </c>
      <c r="L8587" t="s">
        <v>398</v>
      </c>
      <c r="M8587" t="s">
        <v>486</v>
      </c>
      <c r="N8587" s="7">
        <v>-23.650278</v>
      </c>
      <c r="O8587" s="7">
        <v>-70.406110999999996</v>
      </c>
      <c r="P8587">
        <v>1</v>
      </c>
      <c r="Q8587">
        <v>2019</v>
      </c>
      <c r="R8587" s="2">
        <v>43558</v>
      </c>
      <c r="S8587" s="2">
        <v>43641</v>
      </c>
      <c r="T8587" s="2">
        <v>43933</v>
      </c>
      <c r="U8587" s="2"/>
    </row>
    <row r="8588" spans="1:21" x14ac:dyDescent="0.3">
      <c r="A8588" t="s">
        <v>152</v>
      </c>
      <c r="B8588" t="s">
        <v>20</v>
      </c>
      <c r="C8588" t="s">
        <v>60</v>
      </c>
      <c r="D8588" t="s">
        <v>485</v>
      </c>
      <c r="E8588">
        <v>120</v>
      </c>
      <c r="F8588">
        <v>0</v>
      </c>
      <c r="G8588" t="s">
        <v>46</v>
      </c>
      <c r="H8588">
        <v>32.857999999999997</v>
      </c>
      <c r="I8588">
        <f>ANAM[[#This Row],[VALOR Corregida]]/1000</f>
        <v>3.2857999999999998E-2</v>
      </c>
      <c r="J8588" t="s">
        <v>155</v>
      </c>
      <c r="K8588" t="s">
        <v>24</v>
      </c>
      <c r="L8588" t="s">
        <v>398</v>
      </c>
      <c r="M8588" t="s">
        <v>486</v>
      </c>
      <c r="N8588" s="7">
        <v>-23.650278</v>
      </c>
      <c r="O8588" s="7">
        <v>-70.406110999999996</v>
      </c>
      <c r="P8588">
        <v>1</v>
      </c>
      <c r="Q8588">
        <v>2019</v>
      </c>
      <c r="R8588" s="2">
        <v>43558</v>
      </c>
      <c r="S8588" s="2">
        <v>43641</v>
      </c>
      <c r="T8588" s="2">
        <v>43933</v>
      </c>
      <c r="U8588" s="2"/>
    </row>
    <row r="8589" spans="1:21" x14ac:dyDescent="0.3">
      <c r="A8589" t="s">
        <v>152</v>
      </c>
      <c r="B8589" t="s">
        <v>20</v>
      </c>
      <c r="C8589" t="s">
        <v>487</v>
      </c>
      <c r="D8589" t="s">
        <v>488</v>
      </c>
      <c r="E8589" s="5">
        <v>225</v>
      </c>
      <c r="F8589">
        <v>0</v>
      </c>
      <c r="G8589" t="s">
        <v>404</v>
      </c>
      <c r="H8589">
        <v>0.75</v>
      </c>
      <c r="I8589">
        <f>ANAM[[#This Row],[VALOR Corregida]]/1000</f>
        <v>7.5000000000000002E-4</v>
      </c>
      <c r="J8589" t="s">
        <v>155</v>
      </c>
      <c r="K8589" t="s">
        <v>315</v>
      </c>
      <c r="L8589" t="s">
        <v>398</v>
      </c>
      <c r="M8589" t="s">
        <v>486</v>
      </c>
      <c r="N8589" s="7">
        <v>-23.757194439999999</v>
      </c>
      <c r="O8589" s="7">
        <v>-70.464519440000004</v>
      </c>
      <c r="P8589">
        <v>1</v>
      </c>
      <c r="Q8589">
        <v>2019</v>
      </c>
      <c r="R8589" s="2">
        <v>43558</v>
      </c>
      <c r="S8589" s="2">
        <v>43633</v>
      </c>
      <c r="T8589" s="2">
        <v>43933</v>
      </c>
      <c r="U8589" s="2"/>
    </row>
    <row r="8590" spans="1:21" x14ac:dyDescent="0.3">
      <c r="A8590" t="s">
        <v>152</v>
      </c>
      <c r="B8590" t="s">
        <v>20</v>
      </c>
      <c r="C8590" t="s">
        <v>487</v>
      </c>
      <c r="D8590" t="s">
        <v>488</v>
      </c>
      <c r="E8590" s="5">
        <v>225</v>
      </c>
      <c r="F8590">
        <v>0</v>
      </c>
      <c r="G8590" t="s">
        <v>28</v>
      </c>
      <c r="H8590">
        <v>143.22</v>
      </c>
      <c r="I8590">
        <f>ANAM[[#This Row],[VALOR Corregida]]/1000</f>
        <v>0.14321999999999999</v>
      </c>
      <c r="J8590" t="s">
        <v>155</v>
      </c>
      <c r="K8590" t="s">
        <v>24</v>
      </c>
      <c r="L8590" t="s">
        <v>398</v>
      </c>
      <c r="M8590" t="s">
        <v>486</v>
      </c>
      <c r="N8590" s="7">
        <v>-23.757194439999999</v>
      </c>
      <c r="O8590" s="7">
        <v>-70.464519440000004</v>
      </c>
      <c r="P8590">
        <v>1</v>
      </c>
      <c r="Q8590">
        <v>2019</v>
      </c>
      <c r="R8590" s="2">
        <v>43558</v>
      </c>
      <c r="S8590" s="2">
        <v>43633</v>
      </c>
      <c r="T8590" s="2">
        <v>43933</v>
      </c>
      <c r="U8590" s="2"/>
    </row>
    <row r="8591" spans="1:21" x14ac:dyDescent="0.3">
      <c r="A8591" t="s">
        <v>152</v>
      </c>
      <c r="B8591" t="s">
        <v>20</v>
      </c>
      <c r="C8591" t="s">
        <v>487</v>
      </c>
      <c r="D8591" t="s">
        <v>488</v>
      </c>
      <c r="E8591" s="5">
        <v>225</v>
      </c>
      <c r="F8591">
        <v>0</v>
      </c>
      <c r="G8591" t="s">
        <v>29</v>
      </c>
      <c r="H8591">
        <v>13.44</v>
      </c>
      <c r="I8591">
        <f>ANAM[[#This Row],[VALOR Corregida]]/1000</f>
        <v>1.3439999999999999E-2</v>
      </c>
      <c r="J8591" t="s">
        <v>155</v>
      </c>
      <c r="K8591" t="s">
        <v>24</v>
      </c>
      <c r="L8591" t="s">
        <v>398</v>
      </c>
      <c r="M8591" t="s">
        <v>486</v>
      </c>
      <c r="N8591" s="7">
        <v>-23.757194439999999</v>
      </c>
      <c r="O8591" s="7">
        <v>-70.464519440000004</v>
      </c>
      <c r="P8591">
        <v>1</v>
      </c>
      <c r="Q8591">
        <v>2019</v>
      </c>
      <c r="R8591" s="2">
        <v>43558</v>
      </c>
      <c r="S8591" s="2">
        <v>43633</v>
      </c>
      <c r="T8591" s="2">
        <v>43933</v>
      </c>
      <c r="U8591" s="2"/>
    </row>
    <row r="8592" spans="1:21" x14ac:dyDescent="0.3">
      <c r="A8592" t="s">
        <v>152</v>
      </c>
      <c r="B8592" t="s">
        <v>20</v>
      </c>
      <c r="C8592" t="s">
        <v>487</v>
      </c>
      <c r="D8592" t="s">
        <v>488</v>
      </c>
      <c r="E8592" s="5">
        <v>225</v>
      </c>
      <c r="F8592">
        <v>0</v>
      </c>
      <c r="G8592" t="s">
        <v>39</v>
      </c>
      <c r="H8592">
        <v>2.8629999999999999E-2</v>
      </c>
      <c r="I8592">
        <f>ANAM[[#This Row],[VALOR Corregida]]/1000</f>
        <v>2.8629999999999999E-5</v>
      </c>
      <c r="J8592" t="s">
        <v>155</v>
      </c>
      <c r="K8592" t="s">
        <v>24</v>
      </c>
      <c r="L8592" t="s">
        <v>398</v>
      </c>
      <c r="M8592" t="s">
        <v>486</v>
      </c>
      <c r="N8592" s="7">
        <v>-23.757194439999999</v>
      </c>
      <c r="O8592" s="7">
        <v>-70.464519440000004</v>
      </c>
      <c r="P8592">
        <v>1</v>
      </c>
      <c r="Q8592">
        <v>2019</v>
      </c>
      <c r="R8592" s="2">
        <v>43558</v>
      </c>
      <c r="S8592" s="2">
        <v>43633</v>
      </c>
      <c r="T8592" s="2">
        <v>43933</v>
      </c>
      <c r="U8592" s="2"/>
    </row>
    <row r="8593" spans="1:21" x14ac:dyDescent="0.3">
      <c r="A8593" t="s">
        <v>152</v>
      </c>
      <c r="B8593" t="s">
        <v>20</v>
      </c>
      <c r="C8593" t="s">
        <v>487</v>
      </c>
      <c r="D8593" t="s">
        <v>488</v>
      </c>
      <c r="E8593" s="5">
        <v>225</v>
      </c>
      <c r="F8593">
        <v>0</v>
      </c>
      <c r="G8593" t="s">
        <v>46</v>
      </c>
      <c r="H8593">
        <v>1.538</v>
      </c>
      <c r="I8593">
        <f>ANAM[[#This Row],[VALOR Corregida]]/1000</f>
        <v>1.5380000000000001E-3</v>
      </c>
      <c r="J8593" t="s">
        <v>155</v>
      </c>
      <c r="K8593" t="s">
        <v>24</v>
      </c>
      <c r="L8593" t="s">
        <v>398</v>
      </c>
      <c r="M8593" t="s">
        <v>486</v>
      </c>
      <c r="N8593" s="7">
        <v>-23.757194439999999</v>
      </c>
      <c r="O8593" s="7">
        <v>-70.464519440000004</v>
      </c>
      <c r="P8593">
        <v>1</v>
      </c>
      <c r="Q8593">
        <v>2019</v>
      </c>
      <c r="R8593" s="2">
        <v>43558</v>
      </c>
      <c r="S8593" s="2">
        <v>43633</v>
      </c>
      <c r="T8593" s="2">
        <v>43933</v>
      </c>
      <c r="U8593" s="2"/>
    </row>
    <row r="8594" spans="1:21" x14ac:dyDescent="0.3">
      <c r="A8594" t="s">
        <v>164</v>
      </c>
      <c r="B8594" t="s">
        <v>20</v>
      </c>
      <c r="C8594" t="s">
        <v>451</v>
      </c>
      <c r="D8594" t="s">
        <v>456</v>
      </c>
      <c r="E8594" s="5" t="s">
        <v>514</v>
      </c>
      <c r="F8594">
        <v>10</v>
      </c>
      <c r="G8594" t="s">
        <v>412</v>
      </c>
      <c r="H8594">
        <v>0.4</v>
      </c>
      <c r="I8594">
        <f>ANAM[[#This Row],[VALOR Corregida]]/1000</f>
        <v>4.0000000000000002E-4</v>
      </c>
      <c r="J8594" t="s">
        <v>155</v>
      </c>
      <c r="K8594" t="s">
        <v>315</v>
      </c>
      <c r="L8594" t="s">
        <v>398</v>
      </c>
      <c r="M8594" t="s">
        <v>489</v>
      </c>
      <c r="N8594">
        <v>-23.481960000000001</v>
      </c>
      <c r="O8594">
        <v>-70.461439999999996</v>
      </c>
      <c r="P8594">
        <v>1</v>
      </c>
      <c r="Q8594">
        <v>2019</v>
      </c>
      <c r="R8594" s="2">
        <v>43558</v>
      </c>
      <c r="S8594" s="2">
        <v>43579</v>
      </c>
      <c r="T8594" s="2">
        <v>43929</v>
      </c>
      <c r="U8594" s="2"/>
    </row>
    <row r="8595" spans="1:21" x14ac:dyDescent="0.3">
      <c r="A8595" t="s">
        <v>164</v>
      </c>
      <c r="B8595" t="s">
        <v>20</v>
      </c>
      <c r="C8595" t="s">
        <v>451</v>
      </c>
      <c r="D8595" t="s">
        <v>456</v>
      </c>
      <c r="E8595" s="5" t="s">
        <v>514</v>
      </c>
      <c r="F8595">
        <v>10</v>
      </c>
      <c r="G8595" t="s">
        <v>442</v>
      </c>
      <c r="H8595">
        <v>0.75</v>
      </c>
      <c r="I8595">
        <f>ANAM[[#This Row],[VALOR Corregida]]/1000</f>
        <v>7.5000000000000002E-4</v>
      </c>
      <c r="J8595" t="s">
        <v>155</v>
      </c>
      <c r="K8595" t="s">
        <v>315</v>
      </c>
      <c r="L8595" t="s">
        <v>398</v>
      </c>
      <c r="M8595" t="s">
        <v>489</v>
      </c>
      <c r="N8595">
        <v>-23.481960000000001</v>
      </c>
      <c r="O8595">
        <v>-70.461439999999996</v>
      </c>
      <c r="P8595">
        <v>1</v>
      </c>
      <c r="Q8595">
        <v>2019</v>
      </c>
      <c r="R8595" s="2">
        <v>43558</v>
      </c>
      <c r="S8595" s="2">
        <v>43579</v>
      </c>
      <c r="T8595" s="2">
        <v>43929</v>
      </c>
      <c r="U8595" s="2"/>
    </row>
    <row r="8596" spans="1:21" x14ac:dyDescent="0.3">
      <c r="A8596" t="s">
        <v>164</v>
      </c>
      <c r="B8596" t="s">
        <v>20</v>
      </c>
      <c r="C8596" t="s">
        <v>451</v>
      </c>
      <c r="D8596" t="s">
        <v>456</v>
      </c>
      <c r="E8596" s="5" t="s">
        <v>514</v>
      </c>
      <c r="F8596">
        <v>10</v>
      </c>
      <c r="G8596" t="s">
        <v>414</v>
      </c>
      <c r="H8596">
        <v>0.05</v>
      </c>
      <c r="I8596">
        <f>ANAM[[#This Row],[VALOR Corregida]]/1000</f>
        <v>5.0000000000000002E-5</v>
      </c>
      <c r="J8596" t="s">
        <v>155</v>
      </c>
      <c r="K8596" t="s">
        <v>315</v>
      </c>
      <c r="L8596" t="s">
        <v>398</v>
      </c>
      <c r="M8596" t="s">
        <v>489</v>
      </c>
      <c r="N8596">
        <v>-23.481960000000001</v>
      </c>
      <c r="O8596">
        <v>-70.461439999999996</v>
      </c>
      <c r="P8596">
        <v>1</v>
      </c>
      <c r="Q8596">
        <v>2019</v>
      </c>
      <c r="R8596" s="2">
        <v>43558</v>
      </c>
      <c r="S8596" s="2">
        <v>43579</v>
      </c>
      <c r="T8596" s="2">
        <v>43929</v>
      </c>
      <c r="U8596" s="2"/>
    </row>
    <row r="8597" spans="1:21" x14ac:dyDescent="0.3">
      <c r="A8597" t="s">
        <v>164</v>
      </c>
      <c r="B8597" t="s">
        <v>20</v>
      </c>
      <c r="C8597" t="s">
        <v>451</v>
      </c>
      <c r="D8597" t="s">
        <v>456</v>
      </c>
      <c r="E8597" s="5" t="s">
        <v>514</v>
      </c>
      <c r="F8597">
        <v>10</v>
      </c>
      <c r="G8597" t="s">
        <v>397</v>
      </c>
      <c r="H8597">
        <v>30.1</v>
      </c>
      <c r="I8597">
        <f>ANAM[[#This Row],[VALOR Corregida]]/1000</f>
        <v>3.0100000000000002E-2</v>
      </c>
      <c r="J8597" t="s">
        <v>167</v>
      </c>
      <c r="K8597" t="s">
        <v>24</v>
      </c>
      <c r="L8597" t="s">
        <v>398</v>
      </c>
      <c r="M8597" t="s">
        <v>489</v>
      </c>
      <c r="N8597">
        <v>-23.481960000000001</v>
      </c>
      <c r="O8597">
        <v>-70.461439999999996</v>
      </c>
      <c r="P8597">
        <v>1</v>
      </c>
      <c r="Q8597">
        <v>2019</v>
      </c>
      <c r="R8597" s="2">
        <v>43558</v>
      </c>
      <c r="S8597" s="2">
        <v>43558</v>
      </c>
      <c r="T8597" s="2">
        <v>43929</v>
      </c>
      <c r="U8597" s="2"/>
    </row>
    <row r="8598" spans="1:21" x14ac:dyDescent="0.3">
      <c r="A8598" t="s">
        <v>164</v>
      </c>
      <c r="B8598" t="s">
        <v>20</v>
      </c>
      <c r="C8598" t="s">
        <v>451</v>
      </c>
      <c r="D8598" t="s">
        <v>456</v>
      </c>
      <c r="E8598" s="5" t="s">
        <v>514</v>
      </c>
      <c r="F8598">
        <v>10</v>
      </c>
      <c r="G8598" t="s">
        <v>400</v>
      </c>
      <c r="H8598">
        <v>0.02</v>
      </c>
      <c r="I8598">
        <f>ANAM[[#This Row],[VALOR Corregida]]/1000</f>
        <v>2.0000000000000002E-5</v>
      </c>
      <c r="J8598" t="s">
        <v>167</v>
      </c>
      <c r="K8598" t="s">
        <v>24</v>
      </c>
      <c r="L8598" t="s">
        <v>398</v>
      </c>
      <c r="M8598" t="s">
        <v>489</v>
      </c>
      <c r="N8598">
        <v>-23.481960000000001</v>
      </c>
      <c r="O8598">
        <v>-70.461439999999996</v>
      </c>
      <c r="P8598">
        <v>1</v>
      </c>
      <c r="Q8598">
        <v>2019</v>
      </c>
      <c r="R8598" s="2">
        <v>43558</v>
      </c>
      <c r="S8598" s="2">
        <v>43558</v>
      </c>
      <c r="T8598" s="2">
        <v>43929</v>
      </c>
      <c r="U8598" s="2"/>
    </row>
    <row r="8599" spans="1:21" x14ac:dyDescent="0.3">
      <c r="A8599" t="s">
        <v>164</v>
      </c>
      <c r="B8599" t="s">
        <v>20</v>
      </c>
      <c r="C8599" t="s">
        <v>451</v>
      </c>
      <c r="D8599" t="s">
        <v>456</v>
      </c>
      <c r="E8599" s="5" t="s">
        <v>514</v>
      </c>
      <c r="F8599">
        <v>10</v>
      </c>
      <c r="G8599" t="s">
        <v>401</v>
      </c>
      <c r="H8599">
        <v>18.64</v>
      </c>
      <c r="I8599">
        <f>ANAM[[#This Row],[VALOR Corregida]]/1000</f>
        <v>1.864E-2</v>
      </c>
      <c r="J8599" t="s">
        <v>167</v>
      </c>
      <c r="K8599" t="s">
        <v>24</v>
      </c>
      <c r="L8599" t="s">
        <v>398</v>
      </c>
      <c r="M8599" t="s">
        <v>489</v>
      </c>
      <c r="N8599">
        <v>-23.481960000000001</v>
      </c>
      <c r="O8599">
        <v>-70.461439999999996</v>
      </c>
      <c r="P8599">
        <v>1</v>
      </c>
      <c r="Q8599">
        <v>2019</v>
      </c>
      <c r="R8599" s="2">
        <v>43558</v>
      </c>
      <c r="S8599" s="2">
        <v>43558</v>
      </c>
      <c r="T8599" s="2">
        <v>43929</v>
      </c>
      <c r="U8599" s="2"/>
    </row>
    <row r="8600" spans="1:21" x14ac:dyDescent="0.3">
      <c r="A8600" t="s">
        <v>164</v>
      </c>
      <c r="B8600" t="s">
        <v>20</v>
      </c>
      <c r="C8600" t="s">
        <v>451</v>
      </c>
      <c r="D8600" t="s">
        <v>456</v>
      </c>
      <c r="E8600" s="5" t="s">
        <v>514</v>
      </c>
      <c r="F8600">
        <v>10</v>
      </c>
      <c r="G8600" t="s">
        <v>402</v>
      </c>
      <c r="H8600">
        <v>4.72</v>
      </c>
      <c r="I8600">
        <f>ANAM[[#This Row],[VALOR Corregida]]/1000</f>
        <v>4.7199999999999994E-3</v>
      </c>
      <c r="J8600" t="s">
        <v>167</v>
      </c>
      <c r="K8600" t="s">
        <v>24</v>
      </c>
      <c r="L8600" t="s">
        <v>398</v>
      </c>
      <c r="M8600" t="s">
        <v>489</v>
      </c>
      <c r="N8600">
        <v>-23.481960000000001</v>
      </c>
      <c r="O8600">
        <v>-70.461439999999996</v>
      </c>
      <c r="P8600">
        <v>1</v>
      </c>
      <c r="Q8600">
        <v>2019</v>
      </c>
      <c r="R8600" s="2">
        <v>43558</v>
      </c>
      <c r="S8600" s="2">
        <v>43558</v>
      </c>
      <c r="T8600" s="2">
        <v>43929</v>
      </c>
      <c r="U8600" s="2"/>
    </row>
    <row r="8601" spans="1:21" x14ac:dyDescent="0.3">
      <c r="A8601" t="s">
        <v>164</v>
      </c>
      <c r="B8601" t="s">
        <v>20</v>
      </c>
      <c r="C8601" t="s">
        <v>451</v>
      </c>
      <c r="D8601" t="s">
        <v>456</v>
      </c>
      <c r="E8601" s="5" t="s">
        <v>514</v>
      </c>
      <c r="F8601">
        <v>10</v>
      </c>
      <c r="G8601" t="s">
        <v>403</v>
      </c>
      <c r="H8601">
        <v>0</v>
      </c>
      <c r="I8601">
        <f>ANAM[[#This Row],[VALOR Corregida]]/1000</f>
        <v>0</v>
      </c>
      <c r="J8601" t="s">
        <v>167</v>
      </c>
      <c r="K8601" t="s">
        <v>24</v>
      </c>
      <c r="L8601" t="s">
        <v>398</v>
      </c>
      <c r="M8601" t="s">
        <v>489</v>
      </c>
      <c r="N8601">
        <v>-23.481960000000001</v>
      </c>
      <c r="O8601">
        <v>-70.461439999999996</v>
      </c>
      <c r="P8601">
        <v>1</v>
      </c>
      <c r="Q8601">
        <v>2019</v>
      </c>
      <c r="R8601" s="2">
        <v>43558</v>
      </c>
      <c r="S8601" s="2">
        <v>43558</v>
      </c>
      <c r="T8601" s="2">
        <v>43929</v>
      </c>
      <c r="U8601" s="2"/>
    </row>
    <row r="8602" spans="1:21" x14ac:dyDescent="0.3">
      <c r="A8602" t="s">
        <v>164</v>
      </c>
      <c r="B8602" t="s">
        <v>20</v>
      </c>
      <c r="C8602" t="s">
        <v>451</v>
      </c>
      <c r="D8602" t="s">
        <v>456</v>
      </c>
      <c r="E8602" s="5" t="s">
        <v>514</v>
      </c>
      <c r="F8602">
        <v>10</v>
      </c>
      <c r="G8602" t="s">
        <v>404</v>
      </c>
      <c r="H8602">
        <v>0.6</v>
      </c>
      <c r="I8602">
        <f>ANAM[[#This Row],[VALOR Corregida]]/1000</f>
        <v>5.9999999999999995E-4</v>
      </c>
      <c r="J8602" t="s">
        <v>155</v>
      </c>
      <c r="K8602" t="s">
        <v>315</v>
      </c>
      <c r="L8602" t="s">
        <v>398</v>
      </c>
      <c r="M8602" t="s">
        <v>489</v>
      </c>
      <c r="N8602">
        <v>-23.481960000000001</v>
      </c>
      <c r="O8602">
        <v>-70.461439999999996</v>
      </c>
      <c r="P8602">
        <v>1</v>
      </c>
      <c r="Q8602">
        <v>2019</v>
      </c>
      <c r="R8602" s="2">
        <v>43558</v>
      </c>
      <c r="S8602" s="2">
        <v>43558</v>
      </c>
      <c r="T8602" s="2">
        <v>43929</v>
      </c>
      <c r="U8602" s="2"/>
    </row>
    <row r="8603" spans="1:21" x14ac:dyDescent="0.3">
      <c r="A8603" t="s">
        <v>164</v>
      </c>
      <c r="B8603" t="s">
        <v>20</v>
      </c>
      <c r="C8603" t="s">
        <v>451</v>
      </c>
      <c r="D8603" t="s">
        <v>456</v>
      </c>
      <c r="E8603" s="5" t="s">
        <v>514</v>
      </c>
      <c r="F8603">
        <v>10</v>
      </c>
      <c r="G8603" t="s">
        <v>416</v>
      </c>
      <c r="H8603">
        <v>0.04</v>
      </c>
      <c r="I8603">
        <f>ANAM[[#This Row],[VALOR Corregida]]/1000</f>
        <v>4.0000000000000003E-5</v>
      </c>
      <c r="J8603" t="s">
        <v>155</v>
      </c>
      <c r="K8603" t="s">
        <v>315</v>
      </c>
      <c r="L8603" t="s">
        <v>398</v>
      </c>
      <c r="M8603" t="s">
        <v>489</v>
      </c>
      <c r="N8603">
        <v>-23.481960000000001</v>
      </c>
      <c r="O8603">
        <v>-70.461439999999996</v>
      </c>
      <c r="P8603">
        <v>1</v>
      </c>
      <c r="Q8603">
        <v>2019</v>
      </c>
      <c r="R8603" s="2">
        <v>43558</v>
      </c>
      <c r="S8603" s="2">
        <v>43579</v>
      </c>
      <c r="T8603" s="2">
        <v>43929</v>
      </c>
      <c r="U8603" s="2"/>
    </row>
    <row r="8604" spans="1:21" x14ac:dyDescent="0.3">
      <c r="A8604" t="s">
        <v>164</v>
      </c>
      <c r="B8604" t="s">
        <v>20</v>
      </c>
      <c r="C8604" t="s">
        <v>451</v>
      </c>
      <c r="D8604" t="s">
        <v>456</v>
      </c>
      <c r="E8604" s="5" t="s">
        <v>514</v>
      </c>
      <c r="F8604">
        <v>10</v>
      </c>
      <c r="G8604" t="s">
        <v>417</v>
      </c>
      <c r="H8604">
        <v>0.04</v>
      </c>
      <c r="I8604">
        <f>ANAM[[#This Row],[VALOR Corregida]]/1000</f>
        <v>4.0000000000000003E-5</v>
      </c>
      <c r="J8604" t="s">
        <v>155</v>
      </c>
      <c r="K8604" t="s">
        <v>315</v>
      </c>
      <c r="L8604" t="s">
        <v>398</v>
      </c>
      <c r="M8604" t="s">
        <v>489</v>
      </c>
      <c r="N8604">
        <v>-23.481960000000001</v>
      </c>
      <c r="O8604">
        <v>-70.461439999999996</v>
      </c>
      <c r="P8604">
        <v>1</v>
      </c>
      <c r="Q8604">
        <v>2019</v>
      </c>
      <c r="R8604" s="2">
        <v>43558</v>
      </c>
      <c r="S8604" s="2">
        <v>43579</v>
      </c>
      <c r="T8604" s="2">
        <v>43929</v>
      </c>
      <c r="U8604" s="2"/>
    </row>
    <row r="8605" spans="1:21" x14ac:dyDescent="0.3">
      <c r="A8605" t="s">
        <v>164</v>
      </c>
      <c r="B8605" t="s">
        <v>20</v>
      </c>
      <c r="C8605" t="s">
        <v>451</v>
      </c>
      <c r="D8605" t="s">
        <v>456</v>
      </c>
      <c r="E8605" s="5" t="s">
        <v>514</v>
      </c>
      <c r="F8605">
        <v>10</v>
      </c>
      <c r="G8605" t="s">
        <v>418</v>
      </c>
      <c r="H8605">
        <v>0.08</v>
      </c>
      <c r="I8605">
        <f>ANAM[[#This Row],[VALOR Corregida]]/1000</f>
        <v>8.0000000000000007E-5</v>
      </c>
      <c r="J8605" t="s">
        <v>155</v>
      </c>
      <c r="K8605" t="s">
        <v>315</v>
      </c>
      <c r="L8605" t="s">
        <v>398</v>
      </c>
      <c r="M8605" t="s">
        <v>489</v>
      </c>
      <c r="N8605">
        <v>-23.481960000000001</v>
      </c>
      <c r="O8605">
        <v>-70.461439999999996</v>
      </c>
      <c r="P8605">
        <v>1</v>
      </c>
      <c r="Q8605">
        <v>2019</v>
      </c>
      <c r="R8605" s="2">
        <v>43558</v>
      </c>
      <c r="S8605" s="2">
        <v>43579</v>
      </c>
      <c r="T8605" s="2">
        <v>43929</v>
      </c>
      <c r="U8605" s="2"/>
    </row>
    <row r="8606" spans="1:21" x14ac:dyDescent="0.3">
      <c r="A8606" t="s">
        <v>164</v>
      </c>
      <c r="B8606" t="s">
        <v>20</v>
      </c>
      <c r="C8606" t="s">
        <v>451</v>
      </c>
      <c r="D8606" t="s">
        <v>456</v>
      </c>
      <c r="E8606" s="5" t="s">
        <v>514</v>
      </c>
      <c r="F8606">
        <v>10</v>
      </c>
      <c r="G8606" t="s">
        <v>419</v>
      </c>
      <c r="H8606">
        <v>0.08</v>
      </c>
      <c r="I8606">
        <f>ANAM[[#This Row],[VALOR Corregida]]/1000</f>
        <v>8.0000000000000007E-5</v>
      </c>
      <c r="J8606" t="s">
        <v>155</v>
      </c>
      <c r="K8606" t="s">
        <v>315</v>
      </c>
      <c r="L8606" t="s">
        <v>398</v>
      </c>
      <c r="M8606" t="s">
        <v>489</v>
      </c>
      <c r="N8606">
        <v>-23.481960000000001</v>
      </c>
      <c r="O8606">
        <v>-70.461439999999996</v>
      </c>
      <c r="P8606">
        <v>1</v>
      </c>
      <c r="Q8606">
        <v>2019</v>
      </c>
      <c r="R8606" s="2">
        <v>43558</v>
      </c>
      <c r="S8606" s="2">
        <v>43579</v>
      </c>
      <c r="T8606" s="2">
        <v>43929</v>
      </c>
      <c r="U8606" s="2"/>
    </row>
    <row r="8607" spans="1:21" x14ac:dyDescent="0.3">
      <c r="A8607" t="s">
        <v>164</v>
      </c>
      <c r="B8607" t="s">
        <v>20</v>
      </c>
      <c r="C8607" t="s">
        <v>451</v>
      </c>
      <c r="D8607" t="s">
        <v>456</v>
      </c>
      <c r="E8607" s="5" t="s">
        <v>514</v>
      </c>
      <c r="F8607">
        <v>10</v>
      </c>
      <c r="G8607" t="s">
        <v>420</v>
      </c>
      <c r="H8607">
        <v>0.04</v>
      </c>
      <c r="I8607">
        <f>ANAM[[#This Row],[VALOR Corregida]]/1000</f>
        <v>4.0000000000000003E-5</v>
      </c>
      <c r="J8607" t="s">
        <v>155</v>
      </c>
      <c r="K8607" t="s">
        <v>315</v>
      </c>
      <c r="L8607" t="s">
        <v>398</v>
      </c>
      <c r="M8607" t="s">
        <v>489</v>
      </c>
      <c r="N8607">
        <v>-23.481960000000001</v>
      </c>
      <c r="O8607">
        <v>-70.461439999999996</v>
      </c>
      <c r="P8607">
        <v>1</v>
      </c>
      <c r="Q8607">
        <v>2019</v>
      </c>
      <c r="R8607" s="2">
        <v>43558</v>
      </c>
      <c r="S8607" s="2">
        <v>43579</v>
      </c>
      <c r="T8607" s="2">
        <v>43929</v>
      </c>
      <c r="U8607" s="2"/>
    </row>
    <row r="8608" spans="1:21" x14ac:dyDescent="0.3">
      <c r="A8608" t="s">
        <v>164</v>
      </c>
      <c r="B8608" t="s">
        <v>20</v>
      </c>
      <c r="C8608" t="s">
        <v>50</v>
      </c>
      <c r="D8608" t="s">
        <v>217</v>
      </c>
      <c r="E8608" s="5" t="s">
        <v>511</v>
      </c>
      <c r="F8608">
        <v>0</v>
      </c>
      <c r="G8608" t="s">
        <v>47</v>
      </c>
      <c r="H8608">
        <v>116</v>
      </c>
      <c r="I8608">
        <f>ANAM[[#This Row],[VALOR Corregida]]/1000</f>
        <v>0.11600000000000001</v>
      </c>
      <c r="J8608" t="s">
        <v>155</v>
      </c>
      <c r="K8608" t="s">
        <v>24</v>
      </c>
      <c r="L8608" t="s">
        <v>309</v>
      </c>
      <c r="M8608" t="s">
        <v>317</v>
      </c>
      <c r="N8608" s="7">
        <v>-23.641940000000002</v>
      </c>
      <c r="O8608" s="7">
        <v>-70.399169999999998</v>
      </c>
      <c r="P8608">
        <v>2</v>
      </c>
      <c r="Q8608">
        <v>2002</v>
      </c>
      <c r="R8608" s="2">
        <v>37484</v>
      </c>
      <c r="S8608" s="2">
        <v>37484</v>
      </c>
      <c r="T8608" s="2">
        <v>37484</v>
      </c>
      <c r="U8608" s="2"/>
    </row>
    <row r="8609" spans="1:21" x14ac:dyDescent="0.3">
      <c r="A8609" t="s">
        <v>164</v>
      </c>
      <c r="B8609" t="s">
        <v>20</v>
      </c>
      <c r="C8609" t="s">
        <v>50</v>
      </c>
      <c r="D8609" t="s">
        <v>217</v>
      </c>
      <c r="E8609" s="5" t="s">
        <v>511</v>
      </c>
      <c r="F8609">
        <v>0</v>
      </c>
      <c r="G8609" t="s">
        <v>47</v>
      </c>
      <c r="H8609">
        <v>188</v>
      </c>
      <c r="I8609">
        <f>ANAM[[#This Row],[VALOR Corregida]]/1000</f>
        <v>0.188</v>
      </c>
      <c r="J8609" t="s">
        <v>155</v>
      </c>
      <c r="K8609" t="s">
        <v>24</v>
      </c>
      <c r="L8609" t="s">
        <v>309</v>
      </c>
      <c r="M8609" t="s">
        <v>318</v>
      </c>
      <c r="N8609" s="7">
        <v>-23.641940000000002</v>
      </c>
      <c r="O8609" s="7">
        <v>-70.399169999999998</v>
      </c>
      <c r="P8609">
        <v>2</v>
      </c>
      <c r="Q8609">
        <v>2002</v>
      </c>
      <c r="R8609" s="2">
        <v>37580</v>
      </c>
      <c r="S8609" s="2">
        <v>37580</v>
      </c>
      <c r="T8609" s="2">
        <v>37580</v>
      </c>
      <c r="U8609" s="2"/>
    </row>
    <row r="8610" spans="1:21" x14ac:dyDescent="0.3">
      <c r="A8610" t="s">
        <v>164</v>
      </c>
      <c r="B8610" t="s">
        <v>20</v>
      </c>
      <c r="C8610" t="s">
        <v>451</v>
      </c>
      <c r="D8610" t="s">
        <v>456</v>
      </c>
      <c r="E8610" s="5" t="s">
        <v>514</v>
      </c>
      <c r="F8610">
        <v>10</v>
      </c>
      <c r="G8610" t="s">
        <v>421</v>
      </c>
      <c r="H8610">
        <v>0.04</v>
      </c>
      <c r="I8610">
        <f>ANAM[[#This Row],[VALOR Corregida]]/1000</f>
        <v>4.0000000000000003E-5</v>
      </c>
      <c r="J8610" t="s">
        <v>155</v>
      </c>
      <c r="K8610" t="s">
        <v>315</v>
      </c>
      <c r="L8610" t="s">
        <v>398</v>
      </c>
      <c r="M8610" t="s">
        <v>489</v>
      </c>
      <c r="N8610">
        <v>-23.481960000000001</v>
      </c>
      <c r="O8610">
        <v>-70.461439999999996</v>
      </c>
      <c r="P8610">
        <v>1</v>
      </c>
      <c r="Q8610">
        <v>2019</v>
      </c>
      <c r="R8610" s="2">
        <v>43558</v>
      </c>
      <c r="S8610" s="2">
        <v>43579</v>
      </c>
      <c r="T8610" s="2">
        <v>43929</v>
      </c>
      <c r="U8610" s="2"/>
    </row>
    <row r="8611" spans="1:21" x14ac:dyDescent="0.3">
      <c r="A8611" t="s">
        <v>164</v>
      </c>
      <c r="B8611" t="s">
        <v>20</v>
      </c>
      <c r="C8611" t="s">
        <v>451</v>
      </c>
      <c r="D8611" t="s">
        <v>456</v>
      </c>
      <c r="E8611" s="5" t="s">
        <v>514</v>
      </c>
      <c r="F8611">
        <v>10</v>
      </c>
      <c r="G8611" t="s">
        <v>422</v>
      </c>
      <c r="H8611">
        <v>0.08</v>
      </c>
      <c r="I8611">
        <f>ANAM[[#This Row],[VALOR Corregida]]/1000</f>
        <v>8.0000000000000007E-5</v>
      </c>
      <c r="J8611" t="s">
        <v>155</v>
      </c>
      <c r="K8611" t="s">
        <v>315</v>
      </c>
      <c r="L8611" t="s">
        <v>398</v>
      </c>
      <c r="M8611" t="s">
        <v>489</v>
      </c>
      <c r="N8611">
        <v>-23.481960000000001</v>
      </c>
      <c r="O8611">
        <v>-70.461439999999996</v>
      </c>
      <c r="P8611">
        <v>1</v>
      </c>
      <c r="Q8611">
        <v>2019</v>
      </c>
      <c r="R8611" s="2">
        <v>43558</v>
      </c>
      <c r="S8611" s="2">
        <v>43579</v>
      </c>
      <c r="T8611" s="2">
        <v>43929</v>
      </c>
      <c r="U8611" s="2"/>
    </row>
    <row r="8612" spans="1:21" x14ac:dyDescent="0.3">
      <c r="A8612" t="s">
        <v>164</v>
      </c>
      <c r="B8612" t="s">
        <v>20</v>
      </c>
      <c r="C8612" t="s">
        <v>451</v>
      </c>
      <c r="D8612" t="s">
        <v>456</v>
      </c>
      <c r="E8612" s="5" t="s">
        <v>514</v>
      </c>
      <c r="F8612">
        <v>10</v>
      </c>
      <c r="G8612" t="s">
        <v>406</v>
      </c>
      <c r="H8612">
        <v>46.53</v>
      </c>
      <c r="I8612">
        <f>ANAM[[#This Row],[VALOR Corregida]]/1000</f>
        <v>4.6530000000000002E-2</v>
      </c>
      <c r="J8612" t="s">
        <v>167</v>
      </c>
      <c r="K8612" t="s">
        <v>24</v>
      </c>
      <c r="L8612" t="s">
        <v>398</v>
      </c>
      <c r="M8612" t="s">
        <v>489</v>
      </c>
      <c r="N8612">
        <v>-23.481960000000001</v>
      </c>
      <c r="O8612">
        <v>-70.461439999999996</v>
      </c>
      <c r="P8612">
        <v>1</v>
      </c>
      <c r="Q8612">
        <v>2019</v>
      </c>
      <c r="R8612" s="2">
        <v>43558</v>
      </c>
      <c r="S8612" s="2">
        <v>43558</v>
      </c>
      <c r="T8612" s="2">
        <v>43929</v>
      </c>
      <c r="U8612" s="2"/>
    </row>
    <row r="8613" spans="1:21" x14ac:dyDescent="0.3">
      <c r="A8613" t="s">
        <v>164</v>
      </c>
      <c r="B8613" t="s">
        <v>20</v>
      </c>
      <c r="C8613" t="s">
        <v>451</v>
      </c>
      <c r="D8613" t="s">
        <v>456</v>
      </c>
      <c r="E8613" s="5" t="s">
        <v>514</v>
      </c>
      <c r="F8613">
        <v>10</v>
      </c>
      <c r="G8613" t="s">
        <v>423</v>
      </c>
      <c r="H8613">
        <v>0.04</v>
      </c>
      <c r="I8613">
        <f>ANAM[[#This Row],[VALOR Corregida]]/1000</f>
        <v>4.0000000000000003E-5</v>
      </c>
      <c r="J8613" t="s">
        <v>155</v>
      </c>
      <c r="K8613" t="s">
        <v>315</v>
      </c>
      <c r="L8613" t="s">
        <v>398</v>
      </c>
      <c r="M8613" t="s">
        <v>489</v>
      </c>
      <c r="N8613">
        <v>-23.481960000000001</v>
      </c>
      <c r="O8613">
        <v>-70.461439999999996</v>
      </c>
      <c r="P8613">
        <v>1</v>
      </c>
      <c r="Q8613">
        <v>2019</v>
      </c>
      <c r="R8613" s="2">
        <v>43558</v>
      </c>
      <c r="S8613" s="2">
        <v>43579</v>
      </c>
      <c r="T8613" s="2">
        <v>43929</v>
      </c>
      <c r="U8613" s="2"/>
    </row>
    <row r="8614" spans="1:21" x14ac:dyDescent="0.3">
      <c r="A8614" t="s">
        <v>164</v>
      </c>
      <c r="B8614" t="s">
        <v>20</v>
      </c>
      <c r="C8614" t="s">
        <v>451</v>
      </c>
      <c r="D8614" t="s">
        <v>456</v>
      </c>
      <c r="E8614" s="5" t="s">
        <v>514</v>
      </c>
      <c r="F8614">
        <v>10</v>
      </c>
      <c r="G8614" t="s">
        <v>424</v>
      </c>
      <c r="H8614">
        <v>0.08</v>
      </c>
      <c r="I8614">
        <f>ANAM[[#This Row],[VALOR Corregida]]/1000</f>
        <v>8.0000000000000007E-5</v>
      </c>
      <c r="J8614" t="s">
        <v>155</v>
      </c>
      <c r="K8614" t="s">
        <v>315</v>
      </c>
      <c r="L8614" t="s">
        <v>398</v>
      </c>
      <c r="M8614" t="s">
        <v>489</v>
      </c>
      <c r="N8614">
        <v>-23.481960000000001</v>
      </c>
      <c r="O8614">
        <v>-70.461439999999996</v>
      </c>
      <c r="P8614">
        <v>1</v>
      </c>
      <c r="Q8614">
        <v>2019</v>
      </c>
      <c r="R8614" s="2">
        <v>43558</v>
      </c>
      <c r="S8614" s="2">
        <v>43579</v>
      </c>
      <c r="T8614" s="2">
        <v>43929</v>
      </c>
      <c r="U8614" s="2"/>
    </row>
    <row r="8615" spans="1:21" x14ac:dyDescent="0.3">
      <c r="A8615" t="s">
        <v>164</v>
      </c>
      <c r="B8615" t="s">
        <v>20</v>
      </c>
      <c r="C8615" t="s">
        <v>451</v>
      </c>
      <c r="D8615" t="s">
        <v>456</v>
      </c>
      <c r="E8615" s="5" t="s">
        <v>514</v>
      </c>
      <c r="F8615">
        <v>10</v>
      </c>
      <c r="G8615" t="s">
        <v>425</v>
      </c>
      <c r="H8615">
        <v>0.15</v>
      </c>
      <c r="I8615">
        <f>ANAM[[#This Row],[VALOR Corregida]]/1000</f>
        <v>1.4999999999999999E-4</v>
      </c>
      <c r="J8615" t="s">
        <v>155</v>
      </c>
      <c r="K8615" t="s">
        <v>315</v>
      </c>
      <c r="L8615" t="s">
        <v>398</v>
      </c>
      <c r="M8615" t="s">
        <v>489</v>
      </c>
      <c r="N8615">
        <v>-23.481960000000001</v>
      </c>
      <c r="O8615">
        <v>-70.461439999999996</v>
      </c>
      <c r="P8615">
        <v>1</v>
      </c>
      <c r="Q8615">
        <v>2019</v>
      </c>
      <c r="R8615" s="2">
        <v>43558</v>
      </c>
      <c r="S8615" s="2">
        <v>43579</v>
      </c>
      <c r="T8615" s="2">
        <v>43929</v>
      </c>
      <c r="U8615" s="2"/>
    </row>
    <row r="8616" spans="1:21" x14ac:dyDescent="0.3">
      <c r="A8616" t="s">
        <v>164</v>
      </c>
      <c r="B8616" t="s">
        <v>20</v>
      </c>
      <c r="C8616" t="s">
        <v>451</v>
      </c>
      <c r="D8616" t="s">
        <v>456</v>
      </c>
      <c r="E8616" s="5" t="s">
        <v>514</v>
      </c>
      <c r="F8616">
        <v>10</v>
      </c>
      <c r="G8616" t="s">
        <v>37</v>
      </c>
      <c r="H8616">
        <v>4000</v>
      </c>
      <c r="I8616">
        <f>ANAM[[#This Row],[VALOR Corregida]]/1000</f>
        <v>4</v>
      </c>
      <c r="J8616" t="s">
        <v>155</v>
      </c>
      <c r="K8616" t="s">
        <v>24</v>
      </c>
      <c r="L8616" t="s">
        <v>398</v>
      </c>
      <c r="M8616" t="s">
        <v>489</v>
      </c>
      <c r="N8616">
        <v>-23.481960000000001</v>
      </c>
      <c r="O8616">
        <v>-70.461439999999996</v>
      </c>
      <c r="P8616">
        <v>1</v>
      </c>
      <c r="Q8616">
        <v>2019</v>
      </c>
      <c r="R8616" s="2">
        <v>43558</v>
      </c>
      <c r="S8616" s="2">
        <v>43558</v>
      </c>
      <c r="T8616" s="2">
        <v>43929</v>
      </c>
      <c r="U8616" s="2"/>
    </row>
    <row r="8617" spans="1:21" x14ac:dyDescent="0.3">
      <c r="A8617" t="s">
        <v>164</v>
      </c>
      <c r="B8617" t="s">
        <v>20</v>
      </c>
      <c r="C8617" t="s">
        <v>451</v>
      </c>
      <c r="D8617" t="s">
        <v>456</v>
      </c>
      <c r="E8617" s="5" t="s">
        <v>514</v>
      </c>
      <c r="F8617">
        <v>10</v>
      </c>
      <c r="G8617" t="s">
        <v>407</v>
      </c>
      <c r="H8617">
        <v>0</v>
      </c>
      <c r="I8617">
        <f>ANAM[[#This Row],[VALOR Corregida]]/1000</f>
        <v>0</v>
      </c>
      <c r="J8617" t="s">
        <v>167</v>
      </c>
      <c r="K8617" t="s">
        <v>24</v>
      </c>
      <c r="L8617" t="s">
        <v>398</v>
      </c>
      <c r="M8617" t="s">
        <v>489</v>
      </c>
      <c r="N8617">
        <v>-23.481960000000001</v>
      </c>
      <c r="O8617">
        <v>-70.461439999999996</v>
      </c>
      <c r="P8617">
        <v>1</v>
      </c>
      <c r="Q8617">
        <v>2019</v>
      </c>
      <c r="R8617" s="2">
        <v>43558</v>
      </c>
      <c r="S8617" s="2">
        <v>43558</v>
      </c>
      <c r="T8617" s="2">
        <v>43929</v>
      </c>
      <c r="U8617" s="2"/>
    </row>
    <row r="8618" spans="1:21" x14ac:dyDescent="0.3">
      <c r="A8618" t="s">
        <v>164</v>
      </c>
      <c r="B8618" t="s">
        <v>20</v>
      </c>
      <c r="C8618" t="s">
        <v>451</v>
      </c>
      <c r="D8618" t="s">
        <v>456</v>
      </c>
      <c r="E8618" s="5" t="s">
        <v>514</v>
      </c>
      <c r="F8618">
        <v>10</v>
      </c>
      <c r="G8618" t="s">
        <v>408</v>
      </c>
      <c r="H8618">
        <v>206</v>
      </c>
      <c r="I8618">
        <f>ANAM[[#This Row],[VALOR Corregida]]/1000</f>
        <v>0.20599999999999999</v>
      </c>
      <c r="J8618" t="s">
        <v>155</v>
      </c>
      <c r="K8618" t="s">
        <v>24</v>
      </c>
      <c r="L8618" t="s">
        <v>398</v>
      </c>
      <c r="M8618" t="s">
        <v>489</v>
      </c>
      <c r="N8618">
        <v>-23.481960000000001</v>
      </c>
      <c r="O8618">
        <v>-70.461439999999996</v>
      </c>
      <c r="P8618">
        <v>1</v>
      </c>
      <c r="Q8618">
        <v>2019</v>
      </c>
      <c r="R8618" s="2">
        <v>43558</v>
      </c>
      <c r="S8618" s="2">
        <v>43558</v>
      </c>
      <c r="T8618" s="2">
        <v>43929</v>
      </c>
      <c r="U8618" s="2"/>
    </row>
    <row r="8619" spans="1:21" x14ac:dyDescent="0.3">
      <c r="A8619" t="s">
        <v>164</v>
      </c>
      <c r="B8619" t="s">
        <v>20</v>
      </c>
      <c r="C8619" t="s">
        <v>451</v>
      </c>
      <c r="D8619" t="s">
        <v>456</v>
      </c>
      <c r="E8619" s="5" t="s">
        <v>514</v>
      </c>
      <c r="F8619">
        <v>10</v>
      </c>
      <c r="G8619" t="s">
        <v>428</v>
      </c>
      <c r="H8619">
        <v>0.04</v>
      </c>
      <c r="I8619">
        <f>ANAM[[#This Row],[VALOR Corregida]]/1000</f>
        <v>4.0000000000000003E-5</v>
      </c>
      <c r="J8619" t="s">
        <v>155</v>
      </c>
      <c r="K8619" t="s">
        <v>315</v>
      </c>
      <c r="L8619" t="s">
        <v>398</v>
      </c>
      <c r="M8619" t="s">
        <v>489</v>
      </c>
      <c r="N8619">
        <v>-23.481960000000001</v>
      </c>
      <c r="O8619">
        <v>-70.461439999999996</v>
      </c>
      <c r="P8619">
        <v>1</v>
      </c>
      <c r="Q8619">
        <v>2019</v>
      </c>
      <c r="R8619" s="2">
        <v>43558</v>
      </c>
      <c r="S8619" s="2">
        <v>43579</v>
      </c>
      <c r="T8619" s="2">
        <v>43929</v>
      </c>
      <c r="U8619" s="2"/>
    </row>
    <row r="8620" spans="1:21" x14ac:dyDescent="0.3">
      <c r="A8620" t="s">
        <v>164</v>
      </c>
      <c r="B8620" t="s">
        <v>20</v>
      </c>
      <c r="C8620" t="s">
        <v>451</v>
      </c>
      <c r="D8620" t="s">
        <v>456</v>
      </c>
      <c r="E8620" s="5" t="s">
        <v>514</v>
      </c>
      <c r="F8620">
        <v>10</v>
      </c>
      <c r="G8620" t="s">
        <v>166</v>
      </c>
      <c r="H8620">
        <v>1.18</v>
      </c>
      <c r="I8620">
        <f>ANAM[[#This Row],[VALOR Corregida]]/1000</f>
        <v>1.1799999999999998E-3</v>
      </c>
      <c r="J8620" t="s">
        <v>167</v>
      </c>
      <c r="K8620" t="s">
        <v>24</v>
      </c>
      <c r="L8620" t="s">
        <v>398</v>
      </c>
      <c r="M8620" t="s">
        <v>489</v>
      </c>
      <c r="N8620">
        <v>-23.481960000000001</v>
      </c>
      <c r="O8620">
        <v>-70.461439999999996</v>
      </c>
      <c r="P8620">
        <v>1</v>
      </c>
      <c r="Q8620">
        <v>2019</v>
      </c>
      <c r="R8620" s="2">
        <v>43558</v>
      </c>
      <c r="S8620" s="2">
        <v>43558</v>
      </c>
      <c r="T8620" s="2">
        <v>43929</v>
      </c>
      <c r="U8620" s="2"/>
    </row>
    <row r="8621" spans="1:21" x14ac:dyDescent="0.3">
      <c r="A8621" t="s">
        <v>164</v>
      </c>
      <c r="B8621" t="s">
        <v>20</v>
      </c>
      <c r="C8621" t="s">
        <v>451</v>
      </c>
      <c r="D8621" t="s">
        <v>456</v>
      </c>
      <c r="E8621" s="5" t="s">
        <v>514</v>
      </c>
      <c r="F8621">
        <v>10</v>
      </c>
      <c r="G8621" t="s">
        <v>429</v>
      </c>
      <c r="H8621">
        <v>0.4</v>
      </c>
      <c r="I8621">
        <f>ANAM[[#This Row],[VALOR Corregida]]/1000</f>
        <v>4.0000000000000002E-4</v>
      </c>
      <c r="J8621" t="s">
        <v>155</v>
      </c>
      <c r="K8621" t="s">
        <v>315</v>
      </c>
      <c r="L8621" t="s">
        <v>398</v>
      </c>
      <c r="M8621" t="s">
        <v>489</v>
      </c>
      <c r="N8621">
        <v>-23.481960000000001</v>
      </c>
      <c r="O8621">
        <v>-70.461439999999996</v>
      </c>
      <c r="P8621">
        <v>1</v>
      </c>
      <c r="Q8621">
        <v>2019</v>
      </c>
      <c r="R8621" s="2">
        <v>43558</v>
      </c>
      <c r="S8621" s="2">
        <v>43579</v>
      </c>
      <c r="T8621" s="2">
        <v>43929</v>
      </c>
      <c r="U8621" s="2"/>
    </row>
    <row r="8622" spans="1:21" x14ac:dyDescent="0.3">
      <c r="A8622" t="s">
        <v>164</v>
      </c>
      <c r="B8622" t="s">
        <v>20</v>
      </c>
      <c r="C8622" t="s">
        <v>451</v>
      </c>
      <c r="D8622" t="s">
        <v>456</v>
      </c>
      <c r="E8622" s="5" t="s">
        <v>514</v>
      </c>
      <c r="F8622">
        <v>10</v>
      </c>
      <c r="G8622" t="s">
        <v>490</v>
      </c>
      <c r="H8622">
        <v>1182.1099999999999</v>
      </c>
      <c r="I8622">
        <f>ANAM[[#This Row],[VALOR Corregida]]/1000</f>
        <v>1.18211</v>
      </c>
      <c r="J8622" t="s">
        <v>155</v>
      </c>
      <c r="K8622" t="s">
        <v>24</v>
      </c>
      <c r="L8622" t="s">
        <v>398</v>
      </c>
      <c r="M8622" t="s">
        <v>489</v>
      </c>
      <c r="N8622">
        <v>-23.481960000000001</v>
      </c>
      <c r="O8622">
        <v>-70.461439999999996</v>
      </c>
      <c r="P8622">
        <v>1</v>
      </c>
      <c r="Q8622">
        <v>2019</v>
      </c>
      <c r="R8622" s="2">
        <v>43558</v>
      </c>
      <c r="S8622" s="2">
        <v>43558</v>
      </c>
      <c r="T8622" s="2">
        <v>43929</v>
      </c>
      <c r="U8622" s="2"/>
    </row>
    <row r="8623" spans="1:21" x14ac:dyDescent="0.3">
      <c r="A8623" t="s">
        <v>164</v>
      </c>
      <c r="B8623" t="s">
        <v>20</v>
      </c>
      <c r="C8623" t="s">
        <v>451</v>
      </c>
      <c r="D8623" t="s">
        <v>456</v>
      </c>
      <c r="E8623" s="5" t="s">
        <v>514</v>
      </c>
      <c r="F8623">
        <v>10</v>
      </c>
      <c r="G8623" t="s">
        <v>466</v>
      </c>
      <c r="H8623">
        <v>0.04</v>
      </c>
      <c r="I8623">
        <f>ANAM[[#This Row],[VALOR Corregida]]/1000</f>
        <v>4.0000000000000003E-5</v>
      </c>
      <c r="J8623" t="s">
        <v>155</v>
      </c>
      <c r="K8623" t="s">
        <v>315</v>
      </c>
      <c r="L8623" t="s">
        <v>398</v>
      </c>
      <c r="M8623" t="s">
        <v>489</v>
      </c>
      <c r="N8623">
        <v>-23.481960000000001</v>
      </c>
      <c r="O8623">
        <v>-70.461439999999996</v>
      </c>
      <c r="P8623">
        <v>1</v>
      </c>
      <c r="Q8623">
        <v>2019</v>
      </c>
      <c r="R8623" s="2">
        <v>43558</v>
      </c>
      <c r="S8623" s="2">
        <v>43579</v>
      </c>
      <c r="T8623" s="2">
        <v>43929</v>
      </c>
      <c r="U8623" s="2"/>
    </row>
    <row r="8624" spans="1:21" x14ac:dyDescent="0.3">
      <c r="A8624" t="s">
        <v>164</v>
      </c>
      <c r="B8624" t="s">
        <v>20</v>
      </c>
      <c r="C8624" t="s">
        <v>54</v>
      </c>
      <c r="D8624" t="s">
        <v>208</v>
      </c>
      <c r="E8624" s="5" t="s">
        <v>516</v>
      </c>
      <c r="F8624">
        <v>0</v>
      </c>
      <c r="G8624" t="s">
        <v>28</v>
      </c>
      <c r="H8624">
        <v>3.5979999999999999</v>
      </c>
      <c r="I8624">
        <f>ANAM[[#This Row],[VALOR Corregida]]/1000</f>
        <v>3.5980000000000001E-3</v>
      </c>
      <c r="J8624" t="s">
        <v>155</v>
      </c>
      <c r="K8624" t="s">
        <v>24</v>
      </c>
      <c r="L8624" t="s">
        <v>121</v>
      </c>
      <c r="M8624" t="s">
        <v>232</v>
      </c>
      <c r="N8624">
        <v>-23.61722</v>
      </c>
      <c r="O8624">
        <v>-70.397220000000004</v>
      </c>
      <c r="P8624">
        <v>1</v>
      </c>
      <c r="Q8624">
        <v>1998</v>
      </c>
      <c r="R8624" s="2">
        <v>35873</v>
      </c>
      <c r="S8624" s="2">
        <v>35873</v>
      </c>
      <c r="T8624" s="2">
        <v>35873</v>
      </c>
      <c r="U8624" s="2"/>
    </row>
    <row r="8625" spans="1:21" x14ac:dyDescent="0.3">
      <c r="A8625" t="s">
        <v>164</v>
      </c>
      <c r="B8625" t="s">
        <v>20</v>
      </c>
      <c r="C8625" t="s">
        <v>474</v>
      </c>
      <c r="D8625" t="s">
        <v>491</v>
      </c>
      <c r="E8625" s="5" t="s">
        <v>515</v>
      </c>
      <c r="F8625">
        <v>11</v>
      </c>
      <c r="G8625" t="s">
        <v>412</v>
      </c>
      <c r="H8625">
        <v>0.4</v>
      </c>
      <c r="I8625">
        <f>ANAM[[#This Row],[VALOR Corregida]]/1000</f>
        <v>4.0000000000000002E-4</v>
      </c>
      <c r="J8625" t="s">
        <v>155</v>
      </c>
      <c r="K8625" t="s">
        <v>315</v>
      </c>
      <c r="L8625" t="s">
        <v>398</v>
      </c>
      <c r="M8625" t="s">
        <v>489</v>
      </c>
      <c r="N8625" s="7">
        <v>-23.542777780000002</v>
      </c>
      <c r="O8625" s="7">
        <v>-70.404722219999996</v>
      </c>
      <c r="P8625">
        <v>1</v>
      </c>
      <c r="Q8625">
        <v>2019</v>
      </c>
      <c r="R8625" s="2">
        <v>43558</v>
      </c>
      <c r="S8625" s="2">
        <v>43579</v>
      </c>
      <c r="T8625" s="2">
        <v>43929</v>
      </c>
      <c r="U8625" s="2"/>
    </row>
    <row r="8626" spans="1:21" x14ac:dyDescent="0.3">
      <c r="A8626" t="s">
        <v>164</v>
      </c>
      <c r="B8626" t="s">
        <v>20</v>
      </c>
      <c r="C8626" t="s">
        <v>474</v>
      </c>
      <c r="D8626" t="s">
        <v>491</v>
      </c>
      <c r="E8626" s="5" t="s">
        <v>515</v>
      </c>
      <c r="F8626">
        <v>11</v>
      </c>
      <c r="G8626" t="s">
        <v>442</v>
      </c>
      <c r="H8626">
        <v>0.75</v>
      </c>
      <c r="I8626">
        <f>ANAM[[#This Row],[VALOR Corregida]]/1000</f>
        <v>7.5000000000000002E-4</v>
      </c>
      <c r="J8626" t="s">
        <v>155</v>
      </c>
      <c r="K8626" t="s">
        <v>315</v>
      </c>
      <c r="L8626" t="s">
        <v>398</v>
      </c>
      <c r="M8626" t="s">
        <v>489</v>
      </c>
      <c r="N8626" s="7">
        <v>-23.542777780000002</v>
      </c>
      <c r="O8626" s="7">
        <v>-70.404722219999996</v>
      </c>
      <c r="P8626">
        <v>1</v>
      </c>
      <c r="Q8626">
        <v>2019</v>
      </c>
      <c r="R8626" s="2">
        <v>43558</v>
      </c>
      <c r="S8626" s="2">
        <v>43579</v>
      </c>
      <c r="T8626" s="2">
        <v>43929</v>
      </c>
      <c r="U8626" s="2"/>
    </row>
    <row r="8627" spans="1:21" x14ac:dyDescent="0.3">
      <c r="A8627" t="s">
        <v>164</v>
      </c>
      <c r="B8627" t="s">
        <v>20</v>
      </c>
      <c r="C8627" t="s">
        <v>474</v>
      </c>
      <c r="D8627" t="s">
        <v>491</v>
      </c>
      <c r="E8627" s="5" t="s">
        <v>515</v>
      </c>
      <c r="F8627">
        <v>11</v>
      </c>
      <c r="G8627" t="s">
        <v>414</v>
      </c>
      <c r="H8627">
        <v>0.05</v>
      </c>
      <c r="I8627">
        <f>ANAM[[#This Row],[VALOR Corregida]]/1000</f>
        <v>5.0000000000000002E-5</v>
      </c>
      <c r="J8627" t="s">
        <v>155</v>
      </c>
      <c r="K8627" t="s">
        <v>315</v>
      </c>
      <c r="L8627" t="s">
        <v>398</v>
      </c>
      <c r="M8627" t="s">
        <v>489</v>
      </c>
      <c r="N8627" s="7">
        <v>-23.542777780000002</v>
      </c>
      <c r="O8627" s="7">
        <v>-70.404722219999996</v>
      </c>
      <c r="P8627">
        <v>1</v>
      </c>
      <c r="Q8627">
        <v>2019</v>
      </c>
      <c r="R8627" s="2">
        <v>43558</v>
      </c>
      <c r="S8627" s="2">
        <v>43579</v>
      </c>
      <c r="T8627" s="2">
        <v>43929</v>
      </c>
      <c r="U8627" s="2"/>
    </row>
    <row r="8628" spans="1:21" x14ac:dyDescent="0.3">
      <c r="A8628" t="s">
        <v>164</v>
      </c>
      <c r="B8628" t="s">
        <v>20</v>
      </c>
      <c r="C8628" t="s">
        <v>474</v>
      </c>
      <c r="D8628" t="s">
        <v>491</v>
      </c>
      <c r="E8628" s="5" t="s">
        <v>515</v>
      </c>
      <c r="F8628">
        <v>11</v>
      </c>
      <c r="G8628" t="s">
        <v>397</v>
      </c>
      <c r="H8628">
        <v>0.54</v>
      </c>
      <c r="I8628">
        <f>ANAM[[#This Row],[VALOR Corregida]]/1000</f>
        <v>5.4000000000000001E-4</v>
      </c>
      <c r="J8628" t="s">
        <v>167</v>
      </c>
      <c r="K8628" t="s">
        <v>24</v>
      </c>
      <c r="L8628" t="s">
        <v>398</v>
      </c>
      <c r="M8628" t="s">
        <v>489</v>
      </c>
      <c r="N8628" s="7">
        <v>-23.542777780000002</v>
      </c>
      <c r="O8628" s="7">
        <v>-70.404722219999996</v>
      </c>
      <c r="P8628">
        <v>1</v>
      </c>
      <c r="Q8628">
        <v>2019</v>
      </c>
      <c r="R8628" s="2">
        <v>43558</v>
      </c>
      <c r="S8628" s="2">
        <v>43558</v>
      </c>
      <c r="T8628" s="2">
        <v>43929</v>
      </c>
      <c r="U8628" s="2"/>
    </row>
    <row r="8629" spans="1:21" x14ac:dyDescent="0.3">
      <c r="A8629" t="s">
        <v>164</v>
      </c>
      <c r="B8629" t="s">
        <v>20</v>
      </c>
      <c r="C8629" t="s">
        <v>474</v>
      </c>
      <c r="D8629" t="s">
        <v>491</v>
      </c>
      <c r="E8629" s="5" t="s">
        <v>515</v>
      </c>
      <c r="F8629">
        <v>11</v>
      </c>
      <c r="G8629" t="s">
        <v>400</v>
      </c>
      <c r="H8629">
        <v>35.39</v>
      </c>
      <c r="I8629">
        <f>ANAM[[#This Row],[VALOR Corregida]]/1000</f>
        <v>3.5389999999999998E-2</v>
      </c>
      <c r="J8629" t="s">
        <v>167</v>
      </c>
      <c r="K8629" t="s">
        <v>24</v>
      </c>
      <c r="L8629" t="s">
        <v>398</v>
      </c>
      <c r="M8629" t="s">
        <v>489</v>
      </c>
      <c r="N8629" s="7">
        <v>-23.542777780000002</v>
      </c>
      <c r="O8629" s="7">
        <v>-70.404722219999996</v>
      </c>
      <c r="P8629">
        <v>1</v>
      </c>
      <c r="Q8629">
        <v>2019</v>
      </c>
      <c r="R8629" s="2">
        <v>43558</v>
      </c>
      <c r="S8629" s="2">
        <v>43558</v>
      </c>
      <c r="T8629" s="2">
        <v>43929</v>
      </c>
      <c r="U8629" s="2"/>
    </row>
    <row r="8630" spans="1:21" x14ac:dyDescent="0.3">
      <c r="A8630" t="s">
        <v>164</v>
      </c>
      <c r="B8630" t="s">
        <v>20</v>
      </c>
      <c r="C8630" t="s">
        <v>474</v>
      </c>
      <c r="D8630" t="s">
        <v>491</v>
      </c>
      <c r="E8630" s="5" t="s">
        <v>515</v>
      </c>
      <c r="F8630">
        <v>11</v>
      </c>
      <c r="G8630" t="s">
        <v>401</v>
      </c>
      <c r="H8630">
        <v>32.11</v>
      </c>
      <c r="I8630">
        <f>ANAM[[#This Row],[VALOR Corregida]]/1000</f>
        <v>3.211E-2</v>
      </c>
      <c r="J8630" t="s">
        <v>167</v>
      </c>
      <c r="K8630" t="s">
        <v>24</v>
      </c>
      <c r="L8630" t="s">
        <v>398</v>
      </c>
      <c r="M8630" t="s">
        <v>489</v>
      </c>
      <c r="N8630" s="7">
        <v>-23.542777780000002</v>
      </c>
      <c r="O8630" s="7">
        <v>-70.404722219999996</v>
      </c>
      <c r="P8630">
        <v>1</v>
      </c>
      <c r="Q8630">
        <v>2019</v>
      </c>
      <c r="R8630" s="2">
        <v>43558</v>
      </c>
      <c r="S8630" s="2">
        <v>43558</v>
      </c>
      <c r="T8630" s="2">
        <v>43929</v>
      </c>
      <c r="U8630" s="2"/>
    </row>
    <row r="8631" spans="1:21" x14ac:dyDescent="0.3">
      <c r="A8631" t="s">
        <v>164</v>
      </c>
      <c r="B8631" t="s">
        <v>20</v>
      </c>
      <c r="C8631" t="s">
        <v>474</v>
      </c>
      <c r="D8631" t="s">
        <v>491</v>
      </c>
      <c r="E8631" s="5" t="s">
        <v>515</v>
      </c>
      <c r="F8631">
        <v>11</v>
      </c>
      <c r="G8631" t="s">
        <v>402</v>
      </c>
      <c r="H8631">
        <v>0.03</v>
      </c>
      <c r="I8631">
        <f>ANAM[[#This Row],[VALOR Corregida]]/1000</f>
        <v>2.9999999999999997E-5</v>
      </c>
      <c r="J8631" t="s">
        <v>167</v>
      </c>
      <c r="K8631" t="s">
        <v>24</v>
      </c>
      <c r="L8631" t="s">
        <v>398</v>
      </c>
      <c r="M8631" t="s">
        <v>489</v>
      </c>
      <c r="N8631" s="7">
        <v>-23.542777780000002</v>
      </c>
      <c r="O8631" s="7">
        <v>-70.404722219999996</v>
      </c>
      <c r="P8631">
        <v>1</v>
      </c>
      <c r="Q8631">
        <v>2019</v>
      </c>
      <c r="R8631" s="2">
        <v>43558</v>
      </c>
      <c r="S8631" s="2">
        <v>43558</v>
      </c>
      <c r="T8631" s="2">
        <v>43929</v>
      </c>
      <c r="U8631" s="2"/>
    </row>
    <row r="8632" spans="1:21" x14ac:dyDescent="0.3">
      <c r="A8632" t="s">
        <v>164</v>
      </c>
      <c r="B8632" t="s">
        <v>20</v>
      </c>
      <c r="C8632" t="s">
        <v>474</v>
      </c>
      <c r="D8632" t="s">
        <v>491</v>
      </c>
      <c r="E8632" s="5" t="s">
        <v>515</v>
      </c>
      <c r="F8632">
        <v>11</v>
      </c>
      <c r="G8632" t="s">
        <v>403</v>
      </c>
      <c r="H8632">
        <v>4.08</v>
      </c>
      <c r="I8632">
        <f>ANAM[[#This Row],[VALOR Corregida]]/1000</f>
        <v>4.0800000000000003E-3</v>
      </c>
      <c r="J8632" t="s">
        <v>167</v>
      </c>
      <c r="K8632" t="s">
        <v>24</v>
      </c>
      <c r="L8632" t="s">
        <v>398</v>
      </c>
      <c r="M8632" t="s">
        <v>489</v>
      </c>
      <c r="N8632" s="7">
        <v>-23.542777780000002</v>
      </c>
      <c r="O8632" s="7">
        <v>-70.404722219999996</v>
      </c>
      <c r="P8632">
        <v>1</v>
      </c>
      <c r="Q8632">
        <v>2019</v>
      </c>
      <c r="R8632" s="2">
        <v>43558</v>
      </c>
      <c r="S8632" s="2">
        <v>43558</v>
      </c>
      <c r="T8632" s="2">
        <v>43929</v>
      </c>
      <c r="U8632" s="2"/>
    </row>
    <row r="8633" spans="1:21" x14ac:dyDescent="0.3">
      <c r="A8633" t="s">
        <v>164</v>
      </c>
      <c r="B8633" t="s">
        <v>20</v>
      </c>
      <c r="C8633" t="s">
        <v>474</v>
      </c>
      <c r="D8633" t="s">
        <v>491</v>
      </c>
      <c r="E8633" s="5" t="s">
        <v>515</v>
      </c>
      <c r="F8633">
        <v>11</v>
      </c>
      <c r="G8633" t="s">
        <v>404</v>
      </c>
      <c r="H8633">
        <v>0.6</v>
      </c>
      <c r="I8633">
        <f>ANAM[[#This Row],[VALOR Corregida]]/1000</f>
        <v>5.9999999999999995E-4</v>
      </c>
      <c r="J8633" t="s">
        <v>155</v>
      </c>
      <c r="K8633" t="s">
        <v>315</v>
      </c>
      <c r="L8633" t="s">
        <v>398</v>
      </c>
      <c r="M8633" t="s">
        <v>489</v>
      </c>
      <c r="N8633" s="7">
        <v>-23.542777780000002</v>
      </c>
      <c r="O8633" s="7">
        <v>-70.404722219999996</v>
      </c>
      <c r="P8633">
        <v>1</v>
      </c>
      <c r="Q8633">
        <v>2019</v>
      </c>
      <c r="R8633" s="2">
        <v>43558</v>
      </c>
      <c r="S8633" s="2">
        <v>43558</v>
      </c>
      <c r="T8633" s="2">
        <v>43929</v>
      </c>
      <c r="U8633" s="2"/>
    </row>
    <row r="8634" spans="1:21" x14ac:dyDescent="0.3">
      <c r="A8634" t="s">
        <v>164</v>
      </c>
      <c r="B8634" t="s">
        <v>20</v>
      </c>
      <c r="C8634" t="s">
        <v>474</v>
      </c>
      <c r="D8634" t="s">
        <v>491</v>
      </c>
      <c r="E8634" s="5" t="s">
        <v>515</v>
      </c>
      <c r="F8634">
        <v>11</v>
      </c>
      <c r="G8634" t="s">
        <v>416</v>
      </c>
      <c r="H8634">
        <v>0.04</v>
      </c>
      <c r="I8634">
        <f>ANAM[[#This Row],[VALOR Corregida]]/1000</f>
        <v>4.0000000000000003E-5</v>
      </c>
      <c r="J8634" t="s">
        <v>155</v>
      </c>
      <c r="K8634" t="s">
        <v>315</v>
      </c>
      <c r="L8634" t="s">
        <v>398</v>
      </c>
      <c r="M8634" t="s">
        <v>489</v>
      </c>
      <c r="N8634" s="7">
        <v>-23.542777780000002</v>
      </c>
      <c r="O8634" s="7">
        <v>-70.404722219999996</v>
      </c>
      <c r="P8634">
        <v>1</v>
      </c>
      <c r="Q8634">
        <v>2019</v>
      </c>
      <c r="R8634" s="2">
        <v>43558</v>
      </c>
      <c r="S8634" s="2">
        <v>43579</v>
      </c>
      <c r="T8634" s="2">
        <v>43929</v>
      </c>
      <c r="U8634" s="2"/>
    </row>
    <row r="8635" spans="1:21" x14ac:dyDescent="0.3">
      <c r="A8635" t="s">
        <v>164</v>
      </c>
      <c r="B8635" t="s">
        <v>20</v>
      </c>
      <c r="C8635" t="s">
        <v>474</v>
      </c>
      <c r="D8635" t="s">
        <v>491</v>
      </c>
      <c r="E8635" s="5" t="s">
        <v>515</v>
      </c>
      <c r="F8635">
        <v>11</v>
      </c>
      <c r="G8635" t="s">
        <v>417</v>
      </c>
      <c r="H8635">
        <v>0.04</v>
      </c>
      <c r="I8635">
        <f>ANAM[[#This Row],[VALOR Corregida]]/1000</f>
        <v>4.0000000000000003E-5</v>
      </c>
      <c r="J8635" t="s">
        <v>155</v>
      </c>
      <c r="K8635" t="s">
        <v>315</v>
      </c>
      <c r="L8635" t="s">
        <v>398</v>
      </c>
      <c r="M8635" t="s">
        <v>489</v>
      </c>
      <c r="N8635" s="7">
        <v>-23.542777780000002</v>
      </c>
      <c r="O8635" s="7">
        <v>-70.404722219999996</v>
      </c>
      <c r="P8635">
        <v>1</v>
      </c>
      <c r="Q8635">
        <v>2019</v>
      </c>
      <c r="R8635" s="2">
        <v>43558</v>
      </c>
      <c r="S8635" s="2">
        <v>43579</v>
      </c>
      <c r="T8635" s="2">
        <v>43929</v>
      </c>
      <c r="U8635" s="2"/>
    </row>
    <row r="8636" spans="1:21" x14ac:dyDescent="0.3">
      <c r="A8636" t="s">
        <v>164</v>
      </c>
      <c r="B8636" t="s">
        <v>20</v>
      </c>
      <c r="C8636" t="s">
        <v>474</v>
      </c>
      <c r="D8636" t="s">
        <v>491</v>
      </c>
      <c r="E8636" s="5" t="s">
        <v>515</v>
      </c>
      <c r="F8636">
        <v>11</v>
      </c>
      <c r="G8636" t="s">
        <v>418</v>
      </c>
      <c r="H8636">
        <v>0.08</v>
      </c>
      <c r="I8636">
        <f>ANAM[[#This Row],[VALOR Corregida]]/1000</f>
        <v>8.0000000000000007E-5</v>
      </c>
      <c r="J8636" t="s">
        <v>155</v>
      </c>
      <c r="K8636" t="s">
        <v>315</v>
      </c>
      <c r="L8636" t="s">
        <v>398</v>
      </c>
      <c r="M8636" t="s">
        <v>489</v>
      </c>
      <c r="N8636" s="7">
        <v>-23.542777780000002</v>
      </c>
      <c r="O8636" s="7">
        <v>-70.404722219999996</v>
      </c>
      <c r="P8636">
        <v>1</v>
      </c>
      <c r="Q8636">
        <v>2019</v>
      </c>
      <c r="R8636" s="2">
        <v>43558</v>
      </c>
      <c r="S8636" s="2">
        <v>43579</v>
      </c>
      <c r="T8636" s="2">
        <v>43929</v>
      </c>
      <c r="U8636" s="2"/>
    </row>
    <row r="8637" spans="1:21" x14ac:dyDescent="0.3">
      <c r="A8637" t="s">
        <v>164</v>
      </c>
      <c r="B8637" t="s">
        <v>20</v>
      </c>
      <c r="C8637" t="s">
        <v>474</v>
      </c>
      <c r="D8637" t="s">
        <v>491</v>
      </c>
      <c r="E8637" s="5" t="s">
        <v>515</v>
      </c>
      <c r="F8637">
        <v>11</v>
      </c>
      <c r="G8637" t="s">
        <v>419</v>
      </c>
      <c r="H8637">
        <v>0.08</v>
      </c>
      <c r="I8637">
        <f>ANAM[[#This Row],[VALOR Corregida]]/1000</f>
        <v>8.0000000000000007E-5</v>
      </c>
      <c r="J8637" t="s">
        <v>155</v>
      </c>
      <c r="K8637" t="s">
        <v>315</v>
      </c>
      <c r="L8637" t="s">
        <v>398</v>
      </c>
      <c r="M8637" t="s">
        <v>489</v>
      </c>
      <c r="N8637" s="7">
        <v>-23.542777780000002</v>
      </c>
      <c r="O8637" s="7">
        <v>-70.404722219999996</v>
      </c>
      <c r="P8637">
        <v>1</v>
      </c>
      <c r="Q8637">
        <v>2019</v>
      </c>
      <c r="R8637" s="2">
        <v>43558</v>
      </c>
      <c r="S8637" s="2">
        <v>43579</v>
      </c>
      <c r="T8637" s="2">
        <v>43929</v>
      </c>
      <c r="U8637" s="2"/>
    </row>
    <row r="8638" spans="1:21" x14ac:dyDescent="0.3">
      <c r="A8638" t="s">
        <v>164</v>
      </c>
      <c r="B8638" t="s">
        <v>20</v>
      </c>
      <c r="C8638" t="s">
        <v>474</v>
      </c>
      <c r="D8638" t="s">
        <v>491</v>
      </c>
      <c r="E8638" s="5" t="s">
        <v>515</v>
      </c>
      <c r="F8638">
        <v>11</v>
      </c>
      <c r="G8638" t="s">
        <v>420</v>
      </c>
      <c r="H8638">
        <v>0.04</v>
      </c>
      <c r="I8638">
        <f>ANAM[[#This Row],[VALOR Corregida]]/1000</f>
        <v>4.0000000000000003E-5</v>
      </c>
      <c r="J8638" t="s">
        <v>155</v>
      </c>
      <c r="K8638" t="s">
        <v>315</v>
      </c>
      <c r="L8638" t="s">
        <v>398</v>
      </c>
      <c r="M8638" t="s">
        <v>489</v>
      </c>
      <c r="N8638" s="7">
        <v>-23.542777780000002</v>
      </c>
      <c r="O8638" s="7">
        <v>-70.404722219999996</v>
      </c>
      <c r="P8638">
        <v>1</v>
      </c>
      <c r="Q8638">
        <v>2019</v>
      </c>
      <c r="R8638" s="2">
        <v>43558</v>
      </c>
      <c r="S8638" s="2">
        <v>43579</v>
      </c>
      <c r="T8638" s="2">
        <v>43929</v>
      </c>
      <c r="U8638" s="2"/>
    </row>
    <row r="8639" spans="1:21" x14ac:dyDescent="0.3">
      <c r="A8639" t="s">
        <v>164</v>
      </c>
      <c r="B8639" t="s">
        <v>20</v>
      </c>
      <c r="C8639" t="s">
        <v>54</v>
      </c>
      <c r="D8639" t="s">
        <v>208</v>
      </c>
      <c r="E8639" s="5" t="s">
        <v>516</v>
      </c>
      <c r="F8639">
        <v>0</v>
      </c>
      <c r="G8639" t="s">
        <v>28</v>
      </c>
      <c r="H8639">
        <v>2.613</v>
      </c>
      <c r="I8639">
        <f>ANAM[[#This Row],[VALOR Corregida]]/1000</f>
        <v>2.6129999999999999E-3</v>
      </c>
      <c r="J8639" t="s">
        <v>155</v>
      </c>
      <c r="K8639" t="s">
        <v>24</v>
      </c>
      <c r="L8639" t="s">
        <v>121</v>
      </c>
      <c r="M8639" t="s">
        <v>241</v>
      </c>
      <c r="N8639">
        <v>-23.61722</v>
      </c>
      <c r="O8639">
        <v>-70.397220000000004</v>
      </c>
      <c r="P8639">
        <v>2</v>
      </c>
      <c r="Q8639">
        <v>1998</v>
      </c>
      <c r="R8639" s="2">
        <v>36090</v>
      </c>
      <c r="S8639" s="2">
        <v>36090</v>
      </c>
      <c r="T8639" s="2">
        <v>36090</v>
      </c>
      <c r="U8639" s="2"/>
    </row>
    <row r="8640" spans="1:21" x14ac:dyDescent="0.3">
      <c r="A8640" t="s">
        <v>164</v>
      </c>
      <c r="B8640" t="s">
        <v>20</v>
      </c>
      <c r="C8640" t="s">
        <v>153</v>
      </c>
      <c r="D8640" t="s">
        <v>219</v>
      </c>
      <c r="E8640" s="5" t="s">
        <v>525</v>
      </c>
      <c r="F8640">
        <v>0</v>
      </c>
      <c r="G8640" t="s">
        <v>28</v>
      </c>
      <c r="H8640">
        <v>5.5410000000000004</v>
      </c>
      <c r="I8640">
        <f>ANAM[[#This Row],[VALOR Corregida]]/1000</f>
        <v>5.5410000000000008E-3</v>
      </c>
      <c r="J8640" t="s">
        <v>155</v>
      </c>
      <c r="K8640" t="s">
        <v>24</v>
      </c>
      <c r="L8640" t="s">
        <v>121</v>
      </c>
      <c r="M8640" t="s">
        <v>236</v>
      </c>
      <c r="N8640" s="7">
        <v>-23.626111000000002</v>
      </c>
      <c r="O8640" s="7">
        <v>-70.398332999999994</v>
      </c>
      <c r="P8640">
        <v>1</v>
      </c>
      <c r="Q8640">
        <v>1998</v>
      </c>
      <c r="R8640" s="2">
        <v>35873</v>
      </c>
      <c r="S8640" s="2">
        <v>35873</v>
      </c>
      <c r="T8640" s="2">
        <v>35873</v>
      </c>
      <c r="U8640" s="2"/>
    </row>
    <row r="8641" spans="1:21" x14ac:dyDescent="0.3">
      <c r="A8641" t="s">
        <v>164</v>
      </c>
      <c r="B8641" t="s">
        <v>20</v>
      </c>
      <c r="C8641" t="s">
        <v>474</v>
      </c>
      <c r="D8641" t="s">
        <v>491</v>
      </c>
      <c r="E8641" s="5" t="s">
        <v>515</v>
      </c>
      <c r="F8641">
        <v>11</v>
      </c>
      <c r="G8641" t="s">
        <v>421</v>
      </c>
      <c r="H8641">
        <v>0.04</v>
      </c>
      <c r="I8641">
        <f>ANAM[[#This Row],[VALOR Corregida]]/1000</f>
        <v>4.0000000000000003E-5</v>
      </c>
      <c r="J8641" t="s">
        <v>155</v>
      </c>
      <c r="K8641" t="s">
        <v>315</v>
      </c>
      <c r="L8641" t="s">
        <v>398</v>
      </c>
      <c r="M8641" t="s">
        <v>489</v>
      </c>
      <c r="N8641" s="7">
        <v>-23.542777780000002</v>
      </c>
      <c r="O8641" s="7">
        <v>-70.404722219999996</v>
      </c>
      <c r="P8641">
        <v>1</v>
      </c>
      <c r="Q8641">
        <v>2019</v>
      </c>
      <c r="R8641" s="2">
        <v>43558</v>
      </c>
      <c r="S8641" s="2">
        <v>43579</v>
      </c>
      <c r="T8641" s="2">
        <v>43929</v>
      </c>
      <c r="U8641" s="2"/>
    </row>
    <row r="8642" spans="1:21" x14ac:dyDescent="0.3">
      <c r="A8642" t="s">
        <v>164</v>
      </c>
      <c r="B8642" t="s">
        <v>20</v>
      </c>
      <c r="C8642" t="s">
        <v>474</v>
      </c>
      <c r="D8642" t="s">
        <v>491</v>
      </c>
      <c r="E8642" s="5" t="s">
        <v>515</v>
      </c>
      <c r="F8642">
        <v>11</v>
      </c>
      <c r="G8642" t="s">
        <v>422</v>
      </c>
      <c r="H8642">
        <v>0.08</v>
      </c>
      <c r="I8642">
        <f>ANAM[[#This Row],[VALOR Corregida]]/1000</f>
        <v>8.0000000000000007E-5</v>
      </c>
      <c r="J8642" t="s">
        <v>155</v>
      </c>
      <c r="K8642" t="s">
        <v>315</v>
      </c>
      <c r="L8642" t="s">
        <v>398</v>
      </c>
      <c r="M8642" t="s">
        <v>489</v>
      </c>
      <c r="N8642" s="7">
        <v>-23.542777780000002</v>
      </c>
      <c r="O8642" s="7">
        <v>-70.404722219999996</v>
      </c>
      <c r="P8642">
        <v>1</v>
      </c>
      <c r="Q8642">
        <v>2019</v>
      </c>
      <c r="R8642" s="2">
        <v>43558</v>
      </c>
      <c r="S8642" s="2">
        <v>43579</v>
      </c>
      <c r="T8642" s="2">
        <v>43929</v>
      </c>
      <c r="U8642" s="2"/>
    </row>
    <row r="8643" spans="1:21" x14ac:dyDescent="0.3">
      <c r="A8643" t="s">
        <v>164</v>
      </c>
      <c r="B8643" t="s">
        <v>20</v>
      </c>
      <c r="C8643" t="s">
        <v>474</v>
      </c>
      <c r="D8643" t="s">
        <v>491</v>
      </c>
      <c r="E8643" s="5" t="s">
        <v>515</v>
      </c>
      <c r="F8643">
        <v>11</v>
      </c>
      <c r="G8643" t="s">
        <v>406</v>
      </c>
      <c r="H8643">
        <v>24.4</v>
      </c>
      <c r="I8643">
        <f>ANAM[[#This Row],[VALOR Corregida]]/1000</f>
        <v>2.4399999999999998E-2</v>
      </c>
      <c r="J8643" t="s">
        <v>167</v>
      </c>
      <c r="K8643" t="s">
        <v>24</v>
      </c>
      <c r="L8643" t="s">
        <v>398</v>
      </c>
      <c r="M8643" t="s">
        <v>489</v>
      </c>
      <c r="N8643" s="7">
        <v>-23.542777780000002</v>
      </c>
      <c r="O8643" s="7">
        <v>-70.404722219999996</v>
      </c>
      <c r="P8643">
        <v>1</v>
      </c>
      <c r="Q8643">
        <v>2019</v>
      </c>
      <c r="R8643" s="2">
        <v>43558</v>
      </c>
      <c r="S8643" s="2">
        <v>43558</v>
      </c>
      <c r="T8643" s="2">
        <v>43929</v>
      </c>
      <c r="U8643" s="2"/>
    </row>
    <row r="8644" spans="1:21" x14ac:dyDescent="0.3">
      <c r="A8644" t="s">
        <v>164</v>
      </c>
      <c r="B8644" t="s">
        <v>20</v>
      </c>
      <c r="C8644" t="s">
        <v>474</v>
      </c>
      <c r="D8644" t="s">
        <v>491</v>
      </c>
      <c r="E8644" s="5" t="s">
        <v>515</v>
      </c>
      <c r="F8644">
        <v>11</v>
      </c>
      <c r="G8644" t="s">
        <v>423</v>
      </c>
      <c r="H8644">
        <v>0.04</v>
      </c>
      <c r="I8644">
        <f>ANAM[[#This Row],[VALOR Corregida]]/1000</f>
        <v>4.0000000000000003E-5</v>
      </c>
      <c r="J8644" t="s">
        <v>155</v>
      </c>
      <c r="K8644" t="s">
        <v>315</v>
      </c>
      <c r="L8644" t="s">
        <v>398</v>
      </c>
      <c r="M8644" t="s">
        <v>489</v>
      </c>
      <c r="N8644" s="7">
        <v>-23.542777780000002</v>
      </c>
      <c r="O8644" s="7">
        <v>-70.404722219999996</v>
      </c>
      <c r="P8644">
        <v>1</v>
      </c>
      <c r="Q8644">
        <v>2019</v>
      </c>
      <c r="R8644" s="2">
        <v>43558</v>
      </c>
      <c r="S8644" s="2">
        <v>43579</v>
      </c>
      <c r="T8644" s="2">
        <v>43929</v>
      </c>
      <c r="U8644" s="2"/>
    </row>
    <row r="8645" spans="1:21" x14ac:dyDescent="0.3">
      <c r="A8645" t="s">
        <v>164</v>
      </c>
      <c r="B8645" t="s">
        <v>20</v>
      </c>
      <c r="C8645" t="s">
        <v>474</v>
      </c>
      <c r="D8645" t="s">
        <v>491</v>
      </c>
      <c r="E8645" s="5" t="s">
        <v>515</v>
      </c>
      <c r="F8645">
        <v>11</v>
      </c>
      <c r="G8645" t="s">
        <v>424</v>
      </c>
      <c r="H8645">
        <v>0.08</v>
      </c>
      <c r="I8645">
        <f>ANAM[[#This Row],[VALOR Corregida]]/1000</f>
        <v>8.0000000000000007E-5</v>
      </c>
      <c r="J8645" t="s">
        <v>155</v>
      </c>
      <c r="K8645" t="s">
        <v>315</v>
      </c>
      <c r="L8645" t="s">
        <v>398</v>
      </c>
      <c r="M8645" t="s">
        <v>489</v>
      </c>
      <c r="N8645" s="7">
        <v>-23.542777780000002</v>
      </c>
      <c r="O8645" s="7">
        <v>-70.404722219999996</v>
      </c>
      <c r="P8645">
        <v>1</v>
      </c>
      <c r="Q8645">
        <v>2019</v>
      </c>
      <c r="R8645" s="2">
        <v>43558</v>
      </c>
      <c r="S8645" s="2">
        <v>43579</v>
      </c>
      <c r="T8645" s="2">
        <v>43929</v>
      </c>
      <c r="U8645" s="2"/>
    </row>
    <row r="8646" spans="1:21" x14ac:dyDescent="0.3">
      <c r="A8646" t="s">
        <v>164</v>
      </c>
      <c r="B8646" t="s">
        <v>20</v>
      </c>
      <c r="C8646" t="s">
        <v>474</v>
      </c>
      <c r="D8646" t="s">
        <v>491</v>
      </c>
      <c r="E8646" s="5" t="s">
        <v>515</v>
      </c>
      <c r="F8646">
        <v>11</v>
      </c>
      <c r="G8646" t="s">
        <v>425</v>
      </c>
      <c r="H8646">
        <v>0.15</v>
      </c>
      <c r="I8646">
        <f>ANAM[[#This Row],[VALOR Corregida]]/1000</f>
        <v>1.4999999999999999E-4</v>
      </c>
      <c r="J8646" t="s">
        <v>155</v>
      </c>
      <c r="K8646" t="s">
        <v>315</v>
      </c>
      <c r="L8646" t="s">
        <v>398</v>
      </c>
      <c r="M8646" t="s">
        <v>489</v>
      </c>
      <c r="N8646" s="7">
        <v>-23.542777780000002</v>
      </c>
      <c r="O8646" s="7">
        <v>-70.404722219999996</v>
      </c>
      <c r="P8646">
        <v>1</v>
      </c>
      <c r="Q8646">
        <v>2019</v>
      </c>
      <c r="R8646" s="2">
        <v>43558</v>
      </c>
      <c r="S8646" s="2">
        <v>43579</v>
      </c>
      <c r="T8646" s="2">
        <v>43929</v>
      </c>
      <c r="U8646" s="2"/>
    </row>
    <row r="8647" spans="1:21" x14ac:dyDescent="0.3">
      <c r="A8647" t="s">
        <v>164</v>
      </c>
      <c r="B8647" t="s">
        <v>20</v>
      </c>
      <c r="C8647" t="s">
        <v>474</v>
      </c>
      <c r="D8647" t="s">
        <v>491</v>
      </c>
      <c r="E8647" s="5" t="s">
        <v>515</v>
      </c>
      <c r="F8647">
        <v>11</v>
      </c>
      <c r="G8647" t="s">
        <v>407</v>
      </c>
      <c r="H8647">
        <v>3.45</v>
      </c>
      <c r="I8647">
        <f>ANAM[[#This Row],[VALOR Corregida]]/1000</f>
        <v>3.4500000000000004E-3</v>
      </c>
      <c r="J8647" t="s">
        <v>167</v>
      </c>
      <c r="K8647" t="s">
        <v>24</v>
      </c>
      <c r="L8647" t="s">
        <v>398</v>
      </c>
      <c r="M8647" t="s">
        <v>489</v>
      </c>
      <c r="N8647" s="7">
        <v>-23.542777780000002</v>
      </c>
      <c r="O8647" s="7">
        <v>-70.404722219999996</v>
      </c>
      <c r="P8647">
        <v>1</v>
      </c>
      <c r="Q8647">
        <v>2019</v>
      </c>
      <c r="R8647" s="2">
        <v>43558</v>
      </c>
      <c r="S8647" s="2">
        <v>43558</v>
      </c>
      <c r="T8647" s="2">
        <v>43929</v>
      </c>
      <c r="U8647" s="2"/>
    </row>
    <row r="8648" spans="1:21" x14ac:dyDescent="0.3">
      <c r="A8648" t="s">
        <v>164</v>
      </c>
      <c r="B8648" t="s">
        <v>20</v>
      </c>
      <c r="C8648" t="s">
        <v>474</v>
      </c>
      <c r="D8648" t="s">
        <v>491</v>
      </c>
      <c r="E8648" s="5" t="s">
        <v>515</v>
      </c>
      <c r="F8648">
        <v>11</v>
      </c>
      <c r="G8648" t="s">
        <v>408</v>
      </c>
      <c r="H8648">
        <v>45</v>
      </c>
      <c r="I8648">
        <f>ANAM[[#This Row],[VALOR Corregida]]/1000</f>
        <v>4.4999999999999998E-2</v>
      </c>
      <c r="J8648" t="s">
        <v>155</v>
      </c>
      <c r="K8648" t="s">
        <v>24</v>
      </c>
      <c r="L8648" t="s">
        <v>398</v>
      </c>
      <c r="M8648" t="s">
        <v>489</v>
      </c>
      <c r="N8648" s="7">
        <v>-23.542777780000002</v>
      </c>
      <c r="O8648" s="7">
        <v>-70.404722219999996</v>
      </c>
      <c r="P8648">
        <v>1</v>
      </c>
      <c r="Q8648">
        <v>2019</v>
      </c>
      <c r="R8648" s="2">
        <v>43558</v>
      </c>
      <c r="S8648" s="2">
        <v>43558</v>
      </c>
      <c r="T8648" s="2">
        <v>43929</v>
      </c>
      <c r="U8648" s="2"/>
    </row>
    <row r="8649" spans="1:21" x14ac:dyDescent="0.3">
      <c r="A8649" t="s">
        <v>164</v>
      </c>
      <c r="B8649" t="s">
        <v>20</v>
      </c>
      <c r="C8649" t="s">
        <v>474</v>
      </c>
      <c r="D8649" t="s">
        <v>491</v>
      </c>
      <c r="E8649" s="5" t="s">
        <v>515</v>
      </c>
      <c r="F8649">
        <v>11</v>
      </c>
      <c r="G8649" t="s">
        <v>428</v>
      </c>
      <c r="H8649">
        <v>0.04</v>
      </c>
      <c r="I8649">
        <f>ANAM[[#This Row],[VALOR Corregida]]/1000</f>
        <v>4.0000000000000003E-5</v>
      </c>
      <c r="J8649" t="s">
        <v>155</v>
      </c>
      <c r="K8649" t="s">
        <v>315</v>
      </c>
      <c r="L8649" t="s">
        <v>398</v>
      </c>
      <c r="M8649" t="s">
        <v>489</v>
      </c>
      <c r="N8649" s="7">
        <v>-23.542777780000002</v>
      </c>
      <c r="O8649" s="7">
        <v>-70.404722219999996</v>
      </c>
      <c r="P8649">
        <v>1</v>
      </c>
      <c r="Q8649">
        <v>2019</v>
      </c>
      <c r="R8649" s="2">
        <v>43558</v>
      </c>
      <c r="S8649" s="2">
        <v>43579</v>
      </c>
      <c r="T8649" s="2">
        <v>43929</v>
      </c>
      <c r="U8649" s="2"/>
    </row>
    <row r="8650" spans="1:21" x14ac:dyDescent="0.3">
      <c r="A8650" t="s">
        <v>164</v>
      </c>
      <c r="B8650" t="s">
        <v>20</v>
      </c>
      <c r="C8650" t="s">
        <v>474</v>
      </c>
      <c r="D8650" t="s">
        <v>491</v>
      </c>
      <c r="E8650" s="5" t="s">
        <v>515</v>
      </c>
      <c r="F8650">
        <v>11</v>
      </c>
      <c r="G8650" t="s">
        <v>166</v>
      </c>
      <c r="H8650">
        <v>1.08</v>
      </c>
      <c r="I8650">
        <f>ANAM[[#This Row],[VALOR Corregida]]/1000</f>
        <v>1.08E-3</v>
      </c>
      <c r="J8650" t="s">
        <v>167</v>
      </c>
      <c r="K8650" t="s">
        <v>24</v>
      </c>
      <c r="L8650" t="s">
        <v>398</v>
      </c>
      <c r="M8650" t="s">
        <v>489</v>
      </c>
      <c r="N8650" s="7">
        <v>-23.542777780000002</v>
      </c>
      <c r="O8650" s="7">
        <v>-70.404722219999996</v>
      </c>
      <c r="P8650">
        <v>1</v>
      </c>
      <c r="Q8650">
        <v>2019</v>
      </c>
      <c r="R8650" s="2">
        <v>43558</v>
      </c>
      <c r="S8650" s="2">
        <v>43558</v>
      </c>
      <c r="T8650" s="2">
        <v>43929</v>
      </c>
      <c r="U8650" s="2"/>
    </row>
    <row r="8651" spans="1:21" x14ac:dyDescent="0.3">
      <c r="A8651" t="s">
        <v>164</v>
      </c>
      <c r="B8651" t="s">
        <v>20</v>
      </c>
      <c r="C8651" t="s">
        <v>474</v>
      </c>
      <c r="D8651" t="s">
        <v>491</v>
      </c>
      <c r="E8651" s="5" t="s">
        <v>515</v>
      </c>
      <c r="F8651">
        <v>11</v>
      </c>
      <c r="G8651" t="s">
        <v>429</v>
      </c>
      <c r="H8651">
        <v>0.4</v>
      </c>
      <c r="I8651">
        <f>ANAM[[#This Row],[VALOR Corregida]]/1000</f>
        <v>4.0000000000000002E-4</v>
      </c>
      <c r="J8651" t="s">
        <v>155</v>
      </c>
      <c r="K8651" t="s">
        <v>315</v>
      </c>
      <c r="L8651" t="s">
        <v>398</v>
      </c>
      <c r="M8651" t="s">
        <v>489</v>
      </c>
      <c r="N8651" s="7">
        <v>-23.542777780000002</v>
      </c>
      <c r="O8651" s="7">
        <v>-70.404722219999996</v>
      </c>
      <c r="P8651">
        <v>1</v>
      </c>
      <c r="Q8651">
        <v>2019</v>
      </c>
      <c r="R8651" s="2">
        <v>43558</v>
      </c>
      <c r="S8651" s="2">
        <v>43579</v>
      </c>
      <c r="T8651" s="2">
        <v>43929</v>
      </c>
      <c r="U8651" s="2"/>
    </row>
    <row r="8652" spans="1:21" x14ac:dyDescent="0.3">
      <c r="A8652" t="s">
        <v>164</v>
      </c>
      <c r="B8652" t="s">
        <v>20</v>
      </c>
      <c r="C8652" t="s">
        <v>474</v>
      </c>
      <c r="D8652" t="s">
        <v>491</v>
      </c>
      <c r="E8652" s="5" t="s">
        <v>515</v>
      </c>
      <c r="F8652">
        <v>11</v>
      </c>
      <c r="G8652" t="s">
        <v>490</v>
      </c>
      <c r="H8652">
        <v>1472.13</v>
      </c>
      <c r="I8652">
        <f>ANAM[[#This Row],[VALOR Corregida]]/1000</f>
        <v>1.4721300000000002</v>
      </c>
      <c r="J8652" t="s">
        <v>155</v>
      </c>
      <c r="K8652" t="s">
        <v>24</v>
      </c>
      <c r="L8652" t="s">
        <v>398</v>
      </c>
      <c r="M8652" t="s">
        <v>489</v>
      </c>
      <c r="N8652" s="7">
        <v>-23.542777780000002</v>
      </c>
      <c r="O8652" s="7">
        <v>-70.404722219999996</v>
      </c>
      <c r="P8652">
        <v>1</v>
      </c>
      <c r="Q8652">
        <v>2019</v>
      </c>
      <c r="R8652" s="2">
        <v>43558</v>
      </c>
      <c r="S8652" s="2">
        <v>43558</v>
      </c>
      <c r="T8652" s="2">
        <v>43929</v>
      </c>
      <c r="U8652" s="2"/>
    </row>
    <row r="8653" spans="1:21" x14ac:dyDescent="0.3">
      <c r="A8653" t="s">
        <v>164</v>
      </c>
      <c r="B8653" t="s">
        <v>20</v>
      </c>
      <c r="C8653" t="s">
        <v>474</v>
      </c>
      <c r="D8653" t="s">
        <v>491</v>
      </c>
      <c r="E8653" s="5" t="s">
        <v>515</v>
      </c>
      <c r="F8653">
        <v>11</v>
      </c>
      <c r="G8653" t="s">
        <v>466</v>
      </c>
      <c r="H8653">
        <v>0.04</v>
      </c>
      <c r="I8653">
        <f>ANAM[[#This Row],[VALOR Corregida]]/1000</f>
        <v>4.0000000000000003E-5</v>
      </c>
      <c r="J8653" t="s">
        <v>155</v>
      </c>
      <c r="K8653" t="s">
        <v>315</v>
      </c>
      <c r="L8653" t="s">
        <v>398</v>
      </c>
      <c r="M8653" t="s">
        <v>489</v>
      </c>
      <c r="N8653" s="7">
        <v>-23.542777780000002</v>
      </c>
      <c r="O8653" s="7">
        <v>-70.404722219999996</v>
      </c>
      <c r="P8653">
        <v>1</v>
      </c>
      <c r="Q8653">
        <v>2019</v>
      </c>
      <c r="R8653" s="2">
        <v>43558</v>
      </c>
      <c r="S8653" s="2">
        <v>43579</v>
      </c>
      <c r="T8653" s="2">
        <v>43929</v>
      </c>
      <c r="U8653" s="2"/>
    </row>
    <row r="8654" spans="1:21" x14ac:dyDescent="0.3">
      <c r="A8654" t="s">
        <v>164</v>
      </c>
      <c r="B8654" t="s">
        <v>20</v>
      </c>
      <c r="C8654" t="s">
        <v>153</v>
      </c>
      <c r="D8654" t="s">
        <v>219</v>
      </c>
      <c r="E8654" s="5" t="s">
        <v>525</v>
      </c>
      <c r="F8654">
        <v>0</v>
      </c>
      <c r="G8654" t="s">
        <v>28</v>
      </c>
      <c r="H8654">
        <v>3.3109999999999999</v>
      </c>
      <c r="I8654">
        <f>ANAM[[#This Row],[VALOR Corregida]]/1000</f>
        <v>3.3110000000000001E-3</v>
      </c>
      <c r="J8654" t="s">
        <v>155</v>
      </c>
      <c r="K8654" t="s">
        <v>24</v>
      </c>
      <c r="L8654" t="s">
        <v>121</v>
      </c>
      <c r="M8654" t="s">
        <v>245</v>
      </c>
      <c r="N8654" s="7">
        <v>-23.626111000000002</v>
      </c>
      <c r="O8654" s="7">
        <v>-70.398332999999994</v>
      </c>
      <c r="P8654">
        <v>2</v>
      </c>
      <c r="Q8654">
        <v>1998</v>
      </c>
      <c r="R8654" s="2">
        <v>36090</v>
      </c>
      <c r="S8654" s="2">
        <v>36090</v>
      </c>
      <c r="T8654" s="2">
        <v>36090</v>
      </c>
      <c r="U8654" s="2"/>
    </row>
    <row r="8655" spans="1:21" x14ac:dyDescent="0.3">
      <c r="A8655" t="s">
        <v>164</v>
      </c>
      <c r="B8655" t="s">
        <v>20</v>
      </c>
      <c r="C8655" t="s">
        <v>54</v>
      </c>
      <c r="D8655" t="s">
        <v>384</v>
      </c>
      <c r="E8655" s="5" t="s">
        <v>516</v>
      </c>
      <c r="F8655">
        <v>10</v>
      </c>
      <c r="G8655" t="s">
        <v>412</v>
      </c>
      <c r="H8655">
        <v>0.4</v>
      </c>
      <c r="I8655">
        <f>ANAM[[#This Row],[VALOR Corregida]]/1000</f>
        <v>4.0000000000000002E-4</v>
      </c>
      <c r="J8655" t="s">
        <v>155</v>
      </c>
      <c r="K8655" t="s">
        <v>315</v>
      </c>
      <c r="L8655" t="s">
        <v>398</v>
      </c>
      <c r="M8655" t="s">
        <v>489</v>
      </c>
      <c r="N8655">
        <v>-23.61722</v>
      </c>
      <c r="O8655">
        <v>-70.397220000000004</v>
      </c>
      <c r="P8655">
        <v>1</v>
      </c>
      <c r="Q8655">
        <v>2019</v>
      </c>
      <c r="R8655" s="2">
        <v>43558</v>
      </c>
      <c r="S8655" s="2">
        <v>43579</v>
      </c>
      <c r="T8655" s="2">
        <v>43929</v>
      </c>
      <c r="U8655" s="2"/>
    </row>
    <row r="8656" spans="1:21" x14ac:dyDescent="0.3">
      <c r="A8656" t="s">
        <v>164</v>
      </c>
      <c r="B8656" t="s">
        <v>20</v>
      </c>
      <c r="C8656" t="s">
        <v>54</v>
      </c>
      <c r="D8656" t="s">
        <v>384</v>
      </c>
      <c r="E8656" s="5" t="s">
        <v>516</v>
      </c>
      <c r="F8656">
        <v>10</v>
      </c>
      <c r="G8656" t="s">
        <v>442</v>
      </c>
      <c r="H8656">
        <v>0.75</v>
      </c>
      <c r="I8656">
        <f>ANAM[[#This Row],[VALOR Corregida]]/1000</f>
        <v>7.5000000000000002E-4</v>
      </c>
      <c r="J8656" t="s">
        <v>155</v>
      </c>
      <c r="K8656" t="s">
        <v>315</v>
      </c>
      <c r="L8656" t="s">
        <v>398</v>
      </c>
      <c r="M8656" t="s">
        <v>489</v>
      </c>
      <c r="N8656">
        <v>-23.61722</v>
      </c>
      <c r="O8656">
        <v>-70.397220000000004</v>
      </c>
      <c r="P8656">
        <v>1</v>
      </c>
      <c r="Q8656">
        <v>2019</v>
      </c>
      <c r="R8656" s="2">
        <v>43558</v>
      </c>
      <c r="S8656" s="2">
        <v>43579</v>
      </c>
      <c r="T8656" s="2">
        <v>43929</v>
      </c>
      <c r="U8656" s="2"/>
    </row>
    <row r="8657" spans="1:21" x14ac:dyDescent="0.3">
      <c r="A8657" t="s">
        <v>164</v>
      </c>
      <c r="B8657" t="s">
        <v>20</v>
      </c>
      <c r="C8657" t="s">
        <v>54</v>
      </c>
      <c r="D8657" t="s">
        <v>384</v>
      </c>
      <c r="E8657" s="5" t="s">
        <v>516</v>
      </c>
      <c r="F8657">
        <v>10</v>
      </c>
      <c r="G8657" t="s">
        <v>414</v>
      </c>
      <c r="H8657">
        <v>0.05</v>
      </c>
      <c r="I8657">
        <f>ANAM[[#This Row],[VALOR Corregida]]/1000</f>
        <v>5.0000000000000002E-5</v>
      </c>
      <c r="J8657" t="s">
        <v>155</v>
      </c>
      <c r="K8657" t="s">
        <v>315</v>
      </c>
      <c r="L8657" t="s">
        <v>398</v>
      </c>
      <c r="M8657" t="s">
        <v>489</v>
      </c>
      <c r="N8657">
        <v>-23.61722</v>
      </c>
      <c r="O8657">
        <v>-70.397220000000004</v>
      </c>
      <c r="P8657">
        <v>1</v>
      </c>
      <c r="Q8657">
        <v>2019</v>
      </c>
      <c r="R8657" s="2">
        <v>43558</v>
      </c>
      <c r="S8657" s="2">
        <v>43579</v>
      </c>
      <c r="T8657" s="2">
        <v>43929</v>
      </c>
      <c r="U8657" s="2"/>
    </row>
    <row r="8658" spans="1:21" x14ac:dyDescent="0.3">
      <c r="A8658" t="s">
        <v>164</v>
      </c>
      <c r="B8658" t="s">
        <v>20</v>
      </c>
      <c r="C8658" t="s">
        <v>54</v>
      </c>
      <c r="D8658" t="s">
        <v>384</v>
      </c>
      <c r="E8658" s="5" t="s">
        <v>516</v>
      </c>
      <c r="F8658">
        <v>10</v>
      </c>
      <c r="G8658" t="s">
        <v>397</v>
      </c>
      <c r="H8658">
        <v>3.14</v>
      </c>
      <c r="I8658">
        <f>ANAM[[#This Row],[VALOR Corregida]]/1000</f>
        <v>3.14E-3</v>
      </c>
      <c r="J8658" t="s">
        <v>167</v>
      </c>
      <c r="K8658" t="s">
        <v>24</v>
      </c>
      <c r="L8658" t="s">
        <v>398</v>
      </c>
      <c r="M8658" t="s">
        <v>489</v>
      </c>
      <c r="N8658">
        <v>-23.61722</v>
      </c>
      <c r="O8658">
        <v>-70.397220000000004</v>
      </c>
      <c r="P8658">
        <v>1</v>
      </c>
      <c r="Q8658">
        <v>2019</v>
      </c>
      <c r="R8658" s="2">
        <v>43558</v>
      </c>
      <c r="S8658" s="2">
        <v>43558</v>
      </c>
      <c r="T8658" s="2">
        <v>43929</v>
      </c>
      <c r="U8658" s="2"/>
    </row>
    <row r="8659" spans="1:21" x14ac:dyDescent="0.3">
      <c r="A8659" t="s">
        <v>164</v>
      </c>
      <c r="B8659" t="s">
        <v>20</v>
      </c>
      <c r="C8659" t="s">
        <v>54</v>
      </c>
      <c r="D8659" t="s">
        <v>384</v>
      </c>
      <c r="E8659" s="5" t="s">
        <v>516</v>
      </c>
      <c r="F8659">
        <v>10</v>
      </c>
      <c r="G8659" t="s">
        <v>400</v>
      </c>
      <c r="H8659">
        <v>23.49</v>
      </c>
      <c r="I8659">
        <f>ANAM[[#This Row],[VALOR Corregida]]/1000</f>
        <v>2.3489999999999997E-2</v>
      </c>
      <c r="J8659" t="s">
        <v>167</v>
      </c>
      <c r="K8659" t="s">
        <v>24</v>
      </c>
      <c r="L8659" t="s">
        <v>398</v>
      </c>
      <c r="M8659" t="s">
        <v>489</v>
      </c>
      <c r="N8659">
        <v>-23.61722</v>
      </c>
      <c r="O8659">
        <v>-70.397220000000004</v>
      </c>
      <c r="P8659">
        <v>1</v>
      </c>
      <c r="Q8659">
        <v>2019</v>
      </c>
      <c r="R8659" s="2">
        <v>43558</v>
      </c>
      <c r="S8659" s="2">
        <v>43558</v>
      </c>
      <c r="T8659" s="2">
        <v>43929</v>
      </c>
      <c r="U8659" s="2"/>
    </row>
    <row r="8660" spans="1:21" x14ac:dyDescent="0.3">
      <c r="A8660" t="s">
        <v>164</v>
      </c>
      <c r="B8660" t="s">
        <v>20</v>
      </c>
      <c r="C8660" t="s">
        <v>54</v>
      </c>
      <c r="D8660" t="s">
        <v>384</v>
      </c>
      <c r="E8660" s="5" t="s">
        <v>516</v>
      </c>
      <c r="F8660">
        <v>10</v>
      </c>
      <c r="G8660" t="s">
        <v>401</v>
      </c>
      <c r="H8660">
        <v>7.44</v>
      </c>
      <c r="I8660">
        <f>ANAM[[#This Row],[VALOR Corregida]]/1000</f>
        <v>7.4400000000000004E-3</v>
      </c>
      <c r="J8660" t="s">
        <v>167</v>
      </c>
      <c r="K8660" t="s">
        <v>24</v>
      </c>
      <c r="L8660" t="s">
        <v>398</v>
      </c>
      <c r="M8660" t="s">
        <v>489</v>
      </c>
      <c r="N8660">
        <v>-23.61722</v>
      </c>
      <c r="O8660">
        <v>-70.397220000000004</v>
      </c>
      <c r="P8660">
        <v>1</v>
      </c>
      <c r="Q8660">
        <v>2019</v>
      </c>
      <c r="R8660" s="2">
        <v>43558</v>
      </c>
      <c r="S8660" s="2">
        <v>43558</v>
      </c>
      <c r="T8660" s="2">
        <v>43929</v>
      </c>
      <c r="U8660" s="2"/>
    </row>
    <row r="8661" spans="1:21" x14ac:dyDescent="0.3">
      <c r="A8661" t="s">
        <v>164</v>
      </c>
      <c r="B8661" t="s">
        <v>20</v>
      </c>
      <c r="C8661" t="s">
        <v>54</v>
      </c>
      <c r="D8661" t="s">
        <v>384</v>
      </c>
      <c r="E8661" s="5" t="s">
        <v>516</v>
      </c>
      <c r="F8661">
        <v>10</v>
      </c>
      <c r="G8661" t="s">
        <v>402</v>
      </c>
      <c r="H8661">
        <v>0.82</v>
      </c>
      <c r="I8661">
        <f>ANAM[[#This Row],[VALOR Corregida]]/1000</f>
        <v>8.1999999999999998E-4</v>
      </c>
      <c r="J8661" t="s">
        <v>167</v>
      </c>
      <c r="K8661" t="s">
        <v>24</v>
      </c>
      <c r="L8661" t="s">
        <v>398</v>
      </c>
      <c r="M8661" t="s">
        <v>489</v>
      </c>
      <c r="N8661">
        <v>-23.61722</v>
      </c>
      <c r="O8661">
        <v>-70.397220000000004</v>
      </c>
      <c r="P8661">
        <v>1</v>
      </c>
      <c r="Q8661">
        <v>2019</v>
      </c>
      <c r="R8661" s="2">
        <v>43558</v>
      </c>
      <c r="S8661" s="2">
        <v>43558</v>
      </c>
      <c r="T8661" s="2">
        <v>43929</v>
      </c>
      <c r="U8661" s="2"/>
    </row>
    <row r="8662" spans="1:21" x14ac:dyDescent="0.3">
      <c r="A8662" t="s">
        <v>164</v>
      </c>
      <c r="B8662" t="s">
        <v>20</v>
      </c>
      <c r="C8662" t="s">
        <v>54</v>
      </c>
      <c r="D8662" t="s">
        <v>384</v>
      </c>
      <c r="E8662" s="5" t="s">
        <v>516</v>
      </c>
      <c r="F8662">
        <v>10</v>
      </c>
      <c r="G8662" t="s">
        <v>403</v>
      </c>
      <c r="H8662">
        <v>20.63</v>
      </c>
      <c r="I8662">
        <f>ANAM[[#This Row],[VALOR Corregida]]/1000</f>
        <v>2.0629999999999999E-2</v>
      </c>
      <c r="J8662" t="s">
        <v>167</v>
      </c>
      <c r="K8662" t="s">
        <v>24</v>
      </c>
      <c r="L8662" t="s">
        <v>398</v>
      </c>
      <c r="M8662" t="s">
        <v>489</v>
      </c>
      <c r="N8662">
        <v>-23.61722</v>
      </c>
      <c r="O8662">
        <v>-70.397220000000004</v>
      </c>
      <c r="P8662">
        <v>1</v>
      </c>
      <c r="Q8662">
        <v>2019</v>
      </c>
      <c r="R8662" s="2">
        <v>43558</v>
      </c>
      <c r="S8662" s="2">
        <v>43558</v>
      </c>
      <c r="T8662" s="2">
        <v>43929</v>
      </c>
      <c r="U8662" s="2"/>
    </row>
    <row r="8663" spans="1:21" x14ac:dyDescent="0.3">
      <c r="A8663" t="s">
        <v>164</v>
      </c>
      <c r="B8663" t="s">
        <v>20</v>
      </c>
      <c r="C8663" t="s">
        <v>54</v>
      </c>
      <c r="D8663" t="s">
        <v>384</v>
      </c>
      <c r="E8663" s="5" t="s">
        <v>516</v>
      </c>
      <c r="F8663">
        <v>10</v>
      </c>
      <c r="G8663" t="s">
        <v>404</v>
      </c>
      <c r="H8663">
        <v>0.6</v>
      </c>
      <c r="I8663">
        <f>ANAM[[#This Row],[VALOR Corregida]]/1000</f>
        <v>5.9999999999999995E-4</v>
      </c>
      <c r="J8663" t="s">
        <v>155</v>
      </c>
      <c r="K8663" t="s">
        <v>315</v>
      </c>
      <c r="L8663" t="s">
        <v>398</v>
      </c>
      <c r="M8663" t="s">
        <v>489</v>
      </c>
      <c r="N8663">
        <v>-23.61722</v>
      </c>
      <c r="O8663">
        <v>-70.397220000000004</v>
      </c>
      <c r="P8663">
        <v>1</v>
      </c>
      <c r="Q8663">
        <v>2019</v>
      </c>
      <c r="R8663" s="2">
        <v>43558</v>
      </c>
      <c r="S8663" s="2">
        <v>43558</v>
      </c>
      <c r="T8663" s="2">
        <v>43929</v>
      </c>
      <c r="U8663" s="2"/>
    </row>
    <row r="8664" spans="1:21" x14ac:dyDescent="0.3">
      <c r="A8664" t="s">
        <v>164</v>
      </c>
      <c r="B8664" t="s">
        <v>20</v>
      </c>
      <c r="C8664" t="s">
        <v>54</v>
      </c>
      <c r="D8664" t="s">
        <v>384</v>
      </c>
      <c r="E8664" s="5" t="s">
        <v>516</v>
      </c>
      <c r="F8664">
        <v>10</v>
      </c>
      <c r="G8664" t="s">
        <v>416</v>
      </c>
      <c r="H8664">
        <v>7.8E-2</v>
      </c>
      <c r="I8664">
        <f>ANAM[[#This Row],[VALOR Corregida]]/1000</f>
        <v>7.7999999999999999E-5</v>
      </c>
      <c r="J8664" t="s">
        <v>155</v>
      </c>
      <c r="K8664" t="s">
        <v>24</v>
      </c>
      <c r="L8664" t="s">
        <v>398</v>
      </c>
      <c r="M8664" t="s">
        <v>489</v>
      </c>
      <c r="N8664">
        <v>-23.61722</v>
      </c>
      <c r="O8664">
        <v>-70.397220000000004</v>
      </c>
      <c r="P8664">
        <v>1</v>
      </c>
      <c r="Q8664">
        <v>2019</v>
      </c>
      <c r="R8664" s="2">
        <v>43558</v>
      </c>
      <c r="S8664" s="2">
        <v>43579</v>
      </c>
      <c r="T8664" s="2">
        <v>43929</v>
      </c>
      <c r="U8664" s="2"/>
    </row>
    <row r="8665" spans="1:21" x14ac:dyDescent="0.3">
      <c r="A8665" t="s">
        <v>164</v>
      </c>
      <c r="B8665" t="s">
        <v>20</v>
      </c>
      <c r="C8665" t="s">
        <v>54</v>
      </c>
      <c r="D8665" t="s">
        <v>384</v>
      </c>
      <c r="E8665" s="5" t="s">
        <v>516</v>
      </c>
      <c r="F8665">
        <v>10</v>
      </c>
      <c r="G8665" t="s">
        <v>417</v>
      </c>
      <c r="H8665">
        <v>0.126</v>
      </c>
      <c r="I8665">
        <f>ANAM[[#This Row],[VALOR Corregida]]/1000</f>
        <v>1.26E-4</v>
      </c>
      <c r="J8665" t="s">
        <v>155</v>
      </c>
      <c r="K8665" t="s">
        <v>24</v>
      </c>
      <c r="L8665" t="s">
        <v>398</v>
      </c>
      <c r="M8665" t="s">
        <v>489</v>
      </c>
      <c r="N8665">
        <v>-23.61722</v>
      </c>
      <c r="O8665">
        <v>-70.397220000000004</v>
      </c>
      <c r="P8665">
        <v>1</v>
      </c>
      <c r="Q8665">
        <v>2019</v>
      </c>
      <c r="R8665" s="2">
        <v>43558</v>
      </c>
      <c r="S8665" s="2">
        <v>43579</v>
      </c>
      <c r="T8665" s="2">
        <v>43929</v>
      </c>
      <c r="U8665" s="2"/>
    </row>
    <row r="8666" spans="1:21" x14ac:dyDescent="0.3">
      <c r="A8666" t="s">
        <v>164</v>
      </c>
      <c r="B8666" t="s">
        <v>20</v>
      </c>
      <c r="C8666" t="s">
        <v>54</v>
      </c>
      <c r="D8666" t="s">
        <v>384</v>
      </c>
      <c r="E8666" s="5" t="s">
        <v>516</v>
      </c>
      <c r="F8666">
        <v>10</v>
      </c>
      <c r="G8666" t="s">
        <v>418</v>
      </c>
      <c r="H8666">
        <v>0.08</v>
      </c>
      <c r="I8666">
        <f>ANAM[[#This Row],[VALOR Corregida]]/1000</f>
        <v>8.0000000000000007E-5</v>
      </c>
      <c r="J8666" t="s">
        <v>155</v>
      </c>
      <c r="K8666" t="s">
        <v>315</v>
      </c>
      <c r="L8666" t="s">
        <v>398</v>
      </c>
      <c r="M8666" t="s">
        <v>489</v>
      </c>
      <c r="N8666">
        <v>-23.61722</v>
      </c>
      <c r="O8666">
        <v>-70.397220000000004</v>
      </c>
      <c r="P8666">
        <v>1</v>
      </c>
      <c r="Q8666">
        <v>2019</v>
      </c>
      <c r="R8666" s="2">
        <v>43558</v>
      </c>
      <c r="S8666" s="2">
        <v>43579</v>
      </c>
      <c r="T8666" s="2">
        <v>43929</v>
      </c>
      <c r="U8666" s="2"/>
    </row>
    <row r="8667" spans="1:21" x14ac:dyDescent="0.3">
      <c r="A8667" t="s">
        <v>164</v>
      </c>
      <c r="B8667" t="s">
        <v>20</v>
      </c>
      <c r="C8667" t="s">
        <v>54</v>
      </c>
      <c r="D8667" t="s">
        <v>384</v>
      </c>
      <c r="E8667" s="5" t="s">
        <v>516</v>
      </c>
      <c r="F8667">
        <v>10</v>
      </c>
      <c r="G8667" t="s">
        <v>419</v>
      </c>
      <c r="H8667">
        <v>0.08</v>
      </c>
      <c r="I8667">
        <f>ANAM[[#This Row],[VALOR Corregida]]/1000</f>
        <v>8.0000000000000007E-5</v>
      </c>
      <c r="J8667" t="s">
        <v>155</v>
      </c>
      <c r="K8667" t="s">
        <v>315</v>
      </c>
      <c r="L8667" t="s">
        <v>398</v>
      </c>
      <c r="M8667" t="s">
        <v>489</v>
      </c>
      <c r="N8667">
        <v>-23.61722</v>
      </c>
      <c r="O8667">
        <v>-70.397220000000004</v>
      </c>
      <c r="P8667">
        <v>1</v>
      </c>
      <c r="Q8667">
        <v>2019</v>
      </c>
      <c r="R8667" s="2">
        <v>43558</v>
      </c>
      <c r="S8667" s="2">
        <v>43579</v>
      </c>
      <c r="T8667" s="2">
        <v>43929</v>
      </c>
      <c r="U8667" s="2"/>
    </row>
    <row r="8668" spans="1:21" x14ac:dyDescent="0.3">
      <c r="A8668" t="s">
        <v>164</v>
      </c>
      <c r="B8668" t="s">
        <v>20</v>
      </c>
      <c r="C8668" t="s">
        <v>54</v>
      </c>
      <c r="D8668" t="s">
        <v>384</v>
      </c>
      <c r="E8668" s="5" t="s">
        <v>516</v>
      </c>
      <c r="F8668">
        <v>10</v>
      </c>
      <c r="G8668" t="s">
        <v>420</v>
      </c>
      <c r="H8668">
        <v>0.122</v>
      </c>
      <c r="I8668">
        <f>ANAM[[#This Row],[VALOR Corregida]]/1000</f>
        <v>1.22E-4</v>
      </c>
      <c r="J8668" t="s">
        <v>155</v>
      </c>
      <c r="K8668" t="s">
        <v>24</v>
      </c>
      <c r="L8668" t="s">
        <v>398</v>
      </c>
      <c r="M8668" t="s">
        <v>489</v>
      </c>
      <c r="N8668">
        <v>-23.61722</v>
      </c>
      <c r="O8668">
        <v>-70.397220000000004</v>
      </c>
      <c r="P8668">
        <v>1</v>
      </c>
      <c r="Q8668">
        <v>2019</v>
      </c>
      <c r="R8668" s="2">
        <v>43558</v>
      </c>
      <c r="S8668" s="2">
        <v>43579</v>
      </c>
      <c r="T8668" s="2">
        <v>43929</v>
      </c>
      <c r="U8668" s="2"/>
    </row>
    <row r="8669" spans="1:21" x14ac:dyDescent="0.3">
      <c r="A8669" t="s">
        <v>164</v>
      </c>
      <c r="B8669" t="s">
        <v>20</v>
      </c>
      <c r="C8669" t="s">
        <v>202</v>
      </c>
      <c r="D8669" t="s">
        <v>203</v>
      </c>
      <c r="E8669" s="5" t="s">
        <v>526</v>
      </c>
      <c r="F8669">
        <v>0</v>
      </c>
      <c r="G8669" t="s">
        <v>28</v>
      </c>
      <c r="H8669">
        <v>3.5739999999999998</v>
      </c>
      <c r="I8669">
        <f>ANAM[[#This Row],[VALOR Corregida]]/1000</f>
        <v>3.5739999999999999E-3</v>
      </c>
      <c r="J8669" t="s">
        <v>155</v>
      </c>
      <c r="K8669" t="s">
        <v>24</v>
      </c>
      <c r="L8669" t="s">
        <v>121</v>
      </c>
      <c r="M8669" t="s">
        <v>230</v>
      </c>
      <c r="N8669" s="7">
        <v>-23.633890000000001</v>
      </c>
      <c r="O8669" s="7">
        <v>-70.400000000000006</v>
      </c>
      <c r="P8669">
        <v>1</v>
      </c>
      <c r="Q8669">
        <v>1998</v>
      </c>
      <c r="R8669" s="2">
        <v>35873</v>
      </c>
      <c r="S8669" s="2">
        <v>35873</v>
      </c>
      <c r="T8669" s="2">
        <v>35873</v>
      </c>
      <c r="U8669" s="2"/>
    </row>
    <row r="8670" spans="1:21" x14ac:dyDescent="0.3">
      <c r="A8670" t="s">
        <v>164</v>
      </c>
      <c r="B8670" t="s">
        <v>20</v>
      </c>
      <c r="C8670" t="s">
        <v>202</v>
      </c>
      <c r="D8670" t="s">
        <v>203</v>
      </c>
      <c r="E8670" s="5" t="s">
        <v>526</v>
      </c>
      <c r="F8670">
        <v>0</v>
      </c>
      <c r="G8670" t="s">
        <v>28</v>
      </c>
      <c r="H8670">
        <v>3.0209999999999999</v>
      </c>
      <c r="I8670">
        <f>ANAM[[#This Row],[VALOR Corregida]]/1000</f>
        <v>3.0209999999999998E-3</v>
      </c>
      <c r="J8670" t="s">
        <v>155</v>
      </c>
      <c r="K8670" t="s">
        <v>24</v>
      </c>
      <c r="L8670" t="s">
        <v>121</v>
      </c>
      <c r="M8670" t="s">
        <v>239</v>
      </c>
      <c r="N8670" s="7">
        <v>-23.633890000000001</v>
      </c>
      <c r="O8670" s="7">
        <v>-70.400000000000006</v>
      </c>
      <c r="P8670">
        <v>2</v>
      </c>
      <c r="Q8670">
        <v>1998</v>
      </c>
      <c r="R8670" s="2">
        <v>36091</v>
      </c>
      <c r="S8670" s="2">
        <v>36091</v>
      </c>
      <c r="T8670" s="2">
        <v>36091</v>
      </c>
      <c r="U8670" s="2"/>
    </row>
    <row r="8671" spans="1:21" x14ac:dyDescent="0.3">
      <c r="A8671" t="s">
        <v>164</v>
      </c>
      <c r="B8671" t="s">
        <v>20</v>
      </c>
      <c r="C8671" t="s">
        <v>54</v>
      </c>
      <c r="D8671" t="s">
        <v>384</v>
      </c>
      <c r="E8671" s="5" t="s">
        <v>516</v>
      </c>
      <c r="F8671">
        <v>10</v>
      </c>
      <c r="G8671" t="s">
        <v>421</v>
      </c>
      <c r="H8671">
        <v>0.10199999999999999</v>
      </c>
      <c r="I8671">
        <f>ANAM[[#This Row],[VALOR Corregida]]/1000</f>
        <v>1.02E-4</v>
      </c>
      <c r="J8671" t="s">
        <v>155</v>
      </c>
      <c r="K8671" t="s">
        <v>24</v>
      </c>
      <c r="L8671" t="s">
        <v>398</v>
      </c>
      <c r="M8671" t="s">
        <v>489</v>
      </c>
      <c r="N8671">
        <v>-23.61722</v>
      </c>
      <c r="O8671">
        <v>-70.397220000000004</v>
      </c>
      <c r="P8671">
        <v>1</v>
      </c>
      <c r="Q8671">
        <v>2019</v>
      </c>
      <c r="R8671" s="2">
        <v>43558</v>
      </c>
      <c r="S8671" s="2">
        <v>43579</v>
      </c>
      <c r="T8671" s="2">
        <v>43929</v>
      </c>
      <c r="U8671" s="2"/>
    </row>
    <row r="8672" spans="1:21" x14ac:dyDescent="0.3">
      <c r="A8672" t="s">
        <v>164</v>
      </c>
      <c r="B8672" t="s">
        <v>20</v>
      </c>
      <c r="C8672" t="s">
        <v>54</v>
      </c>
      <c r="D8672" t="s">
        <v>384</v>
      </c>
      <c r="E8672" s="5" t="s">
        <v>516</v>
      </c>
      <c r="F8672">
        <v>10</v>
      </c>
      <c r="G8672" t="s">
        <v>422</v>
      </c>
      <c r="H8672">
        <v>0.08</v>
      </c>
      <c r="I8672">
        <f>ANAM[[#This Row],[VALOR Corregida]]/1000</f>
        <v>8.0000000000000007E-5</v>
      </c>
      <c r="J8672" t="s">
        <v>155</v>
      </c>
      <c r="K8672" t="s">
        <v>315</v>
      </c>
      <c r="L8672" t="s">
        <v>398</v>
      </c>
      <c r="M8672" t="s">
        <v>489</v>
      </c>
      <c r="N8672">
        <v>-23.61722</v>
      </c>
      <c r="O8672">
        <v>-70.397220000000004</v>
      </c>
      <c r="P8672">
        <v>1</v>
      </c>
      <c r="Q8672">
        <v>2019</v>
      </c>
      <c r="R8672" s="2">
        <v>43558</v>
      </c>
      <c r="S8672" s="2">
        <v>43579</v>
      </c>
      <c r="T8672" s="2">
        <v>43929</v>
      </c>
      <c r="U8672" s="2"/>
    </row>
    <row r="8673" spans="1:21" x14ac:dyDescent="0.3">
      <c r="A8673" t="s">
        <v>164</v>
      </c>
      <c r="B8673" t="s">
        <v>20</v>
      </c>
      <c r="C8673" t="s">
        <v>54</v>
      </c>
      <c r="D8673" t="s">
        <v>384</v>
      </c>
      <c r="E8673" s="5" t="s">
        <v>516</v>
      </c>
      <c r="F8673">
        <v>10</v>
      </c>
      <c r="G8673" t="s">
        <v>406</v>
      </c>
      <c r="H8673">
        <v>31.1</v>
      </c>
      <c r="I8673">
        <f>ANAM[[#This Row],[VALOR Corregida]]/1000</f>
        <v>3.1100000000000003E-2</v>
      </c>
      <c r="J8673" t="s">
        <v>167</v>
      </c>
      <c r="K8673" t="s">
        <v>24</v>
      </c>
      <c r="L8673" t="s">
        <v>398</v>
      </c>
      <c r="M8673" t="s">
        <v>489</v>
      </c>
      <c r="N8673">
        <v>-23.61722</v>
      </c>
      <c r="O8673">
        <v>-70.397220000000004</v>
      </c>
      <c r="P8673">
        <v>1</v>
      </c>
      <c r="Q8673">
        <v>2019</v>
      </c>
      <c r="R8673" s="2">
        <v>43558</v>
      </c>
      <c r="S8673" s="2">
        <v>43558</v>
      </c>
      <c r="T8673" s="2">
        <v>43929</v>
      </c>
      <c r="U8673" s="2"/>
    </row>
    <row r="8674" spans="1:21" x14ac:dyDescent="0.3">
      <c r="A8674" t="s">
        <v>164</v>
      </c>
      <c r="B8674" t="s">
        <v>20</v>
      </c>
      <c r="C8674" t="s">
        <v>54</v>
      </c>
      <c r="D8674" t="s">
        <v>384</v>
      </c>
      <c r="E8674" s="5" t="s">
        <v>516</v>
      </c>
      <c r="F8674">
        <v>10</v>
      </c>
      <c r="G8674" t="s">
        <v>423</v>
      </c>
      <c r="H8674">
        <v>0.04</v>
      </c>
      <c r="I8674">
        <f>ANAM[[#This Row],[VALOR Corregida]]/1000</f>
        <v>4.0000000000000003E-5</v>
      </c>
      <c r="J8674" t="s">
        <v>155</v>
      </c>
      <c r="K8674" t="s">
        <v>315</v>
      </c>
      <c r="L8674" t="s">
        <v>398</v>
      </c>
      <c r="M8674" t="s">
        <v>489</v>
      </c>
      <c r="N8674">
        <v>-23.61722</v>
      </c>
      <c r="O8674">
        <v>-70.397220000000004</v>
      </c>
      <c r="P8674">
        <v>1</v>
      </c>
      <c r="Q8674">
        <v>2019</v>
      </c>
      <c r="R8674" s="2">
        <v>43558</v>
      </c>
      <c r="S8674" s="2">
        <v>43579</v>
      </c>
      <c r="T8674" s="2">
        <v>43929</v>
      </c>
      <c r="U8674" s="2"/>
    </row>
    <row r="8675" spans="1:21" x14ac:dyDescent="0.3">
      <c r="A8675" t="s">
        <v>164</v>
      </c>
      <c r="B8675" t="s">
        <v>20</v>
      </c>
      <c r="C8675" t="s">
        <v>54</v>
      </c>
      <c r="D8675" t="s">
        <v>384</v>
      </c>
      <c r="E8675" s="5" t="s">
        <v>516</v>
      </c>
      <c r="F8675">
        <v>10</v>
      </c>
      <c r="G8675" t="s">
        <v>424</v>
      </c>
      <c r="H8675">
        <v>0.08</v>
      </c>
      <c r="I8675">
        <f>ANAM[[#This Row],[VALOR Corregida]]/1000</f>
        <v>8.0000000000000007E-5</v>
      </c>
      <c r="J8675" t="s">
        <v>155</v>
      </c>
      <c r="K8675" t="s">
        <v>315</v>
      </c>
      <c r="L8675" t="s">
        <v>398</v>
      </c>
      <c r="M8675" t="s">
        <v>489</v>
      </c>
      <c r="N8675">
        <v>-23.61722</v>
      </c>
      <c r="O8675">
        <v>-70.397220000000004</v>
      </c>
      <c r="P8675">
        <v>1</v>
      </c>
      <c r="Q8675">
        <v>2019</v>
      </c>
      <c r="R8675" s="2">
        <v>43558</v>
      </c>
      <c r="S8675" s="2">
        <v>43579</v>
      </c>
      <c r="T8675" s="2">
        <v>43929</v>
      </c>
      <c r="U8675" s="2"/>
    </row>
    <row r="8676" spans="1:21" x14ac:dyDescent="0.3">
      <c r="A8676" t="s">
        <v>164</v>
      </c>
      <c r="B8676" t="s">
        <v>20</v>
      </c>
      <c r="C8676" t="s">
        <v>54</v>
      </c>
      <c r="D8676" t="s">
        <v>384</v>
      </c>
      <c r="E8676" s="5" t="s">
        <v>516</v>
      </c>
      <c r="F8676">
        <v>10</v>
      </c>
      <c r="G8676" t="s">
        <v>425</v>
      </c>
      <c r="H8676">
        <v>0.15</v>
      </c>
      <c r="I8676">
        <f>ANAM[[#This Row],[VALOR Corregida]]/1000</f>
        <v>1.4999999999999999E-4</v>
      </c>
      <c r="J8676" t="s">
        <v>155</v>
      </c>
      <c r="K8676" t="s">
        <v>315</v>
      </c>
      <c r="L8676" t="s">
        <v>398</v>
      </c>
      <c r="M8676" t="s">
        <v>489</v>
      </c>
      <c r="N8676">
        <v>-23.61722</v>
      </c>
      <c r="O8676">
        <v>-70.397220000000004</v>
      </c>
      <c r="P8676">
        <v>1</v>
      </c>
      <c r="Q8676">
        <v>2019</v>
      </c>
      <c r="R8676" s="2">
        <v>43558</v>
      </c>
      <c r="S8676" s="2">
        <v>43579</v>
      </c>
      <c r="T8676" s="2">
        <v>43929</v>
      </c>
      <c r="U8676" s="2"/>
    </row>
    <row r="8677" spans="1:21" x14ac:dyDescent="0.3">
      <c r="A8677" t="s">
        <v>164</v>
      </c>
      <c r="B8677" t="s">
        <v>20</v>
      </c>
      <c r="C8677" t="s">
        <v>54</v>
      </c>
      <c r="D8677" t="s">
        <v>384</v>
      </c>
      <c r="E8677" s="5" t="s">
        <v>516</v>
      </c>
      <c r="F8677">
        <v>10</v>
      </c>
      <c r="G8677" t="s">
        <v>37</v>
      </c>
      <c r="H8677">
        <v>1200</v>
      </c>
      <c r="I8677">
        <f>ANAM[[#This Row],[VALOR Corregida]]/1000</f>
        <v>1.2</v>
      </c>
      <c r="J8677" t="s">
        <v>155</v>
      </c>
      <c r="K8677" t="s">
        <v>24</v>
      </c>
      <c r="L8677" t="s">
        <v>398</v>
      </c>
      <c r="M8677" t="s">
        <v>489</v>
      </c>
      <c r="N8677">
        <v>-23.61722</v>
      </c>
      <c r="O8677">
        <v>-70.397220000000004</v>
      </c>
      <c r="P8677">
        <v>1</v>
      </c>
      <c r="Q8677">
        <v>2019</v>
      </c>
      <c r="R8677" s="2">
        <v>43558</v>
      </c>
      <c r="S8677" s="2">
        <v>43558</v>
      </c>
      <c r="T8677" s="2">
        <v>43929</v>
      </c>
      <c r="U8677" s="2"/>
    </row>
    <row r="8678" spans="1:21" x14ac:dyDescent="0.3">
      <c r="A8678" t="s">
        <v>164</v>
      </c>
      <c r="B8678" t="s">
        <v>20</v>
      </c>
      <c r="C8678" t="s">
        <v>54</v>
      </c>
      <c r="D8678" t="s">
        <v>384</v>
      </c>
      <c r="E8678" s="5" t="s">
        <v>516</v>
      </c>
      <c r="F8678">
        <v>10</v>
      </c>
      <c r="G8678" t="s">
        <v>407</v>
      </c>
      <c r="H8678">
        <v>13.38</v>
      </c>
      <c r="I8678">
        <f>ANAM[[#This Row],[VALOR Corregida]]/1000</f>
        <v>1.3380000000000001E-2</v>
      </c>
      <c r="J8678" t="s">
        <v>167</v>
      </c>
      <c r="K8678" t="s">
        <v>24</v>
      </c>
      <c r="L8678" t="s">
        <v>398</v>
      </c>
      <c r="M8678" t="s">
        <v>489</v>
      </c>
      <c r="N8678">
        <v>-23.61722</v>
      </c>
      <c r="O8678">
        <v>-70.397220000000004</v>
      </c>
      <c r="P8678">
        <v>1</v>
      </c>
      <c r="Q8678">
        <v>2019</v>
      </c>
      <c r="R8678" s="2">
        <v>43558</v>
      </c>
      <c r="S8678" s="2">
        <v>43558</v>
      </c>
      <c r="T8678" s="2">
        <v>43929</v>
      </c>
      <c r="U8678" s="2"/>
    </row>
    <row r="8679" spans="1:21" x14ac:dyDescent="0.3">
      <c r="A8679" t="s">
        <v>164</v>
      </c>
      <c r="B8679" t="s">
        <v>20</v>
      </c>
      <c r="C8679" t="s">
        <v>54</v>
      </c>
      <c r="D8679" t="s">
        <v>384</v>
      </c>
      <c r="E8679" s="5" t="s">
        <v>516</v>
      </c>
      <c r="F8679">
        <v>10</v>
      </c>
      <c r="G8679" t="s">
        <v>408</v>
      </c>
      <c r="H8679">
        <v>21</v>
      </c>
      <c r="I8679">
        <f>ANAM[[#This Row],[VALOR Corregida]]/1000</f>
        <v>2.1000000000000001E-2</v>
      </c>
      <c r="J8679" t="s">
        <v>155</v>
      </c>
      <c r="K8679" t="s">
        <v>24</v>
      </c>
      <c r="L8679" t="s">
        <v>398</v>
      </c>
      <c r="M8679" t="s">
        <v>489</v>
      </c>
      <c r="N8679">
        <v>-23.61722</v>
      </c>
      <c r="O8679">
        <v>-70.397220000000004</v>
      </c>
      <c r="P8679">
        <v>1</v>
      </c>
      <c r="Q8679">
        <v>2019</v>
      </c>
      <c r="R8679" s="2">
        <v>43558</v>
      </c>
      <c r="S8679" s="2">
        <v>43558</v>
      </c>
      <c r="T8679" s="2">
        <v>43929</v>
      </c>
      <c r="U8679" s="2"/>
    </row>
    <row r="8680" spans="1:21" x14ac:dyDescent="0.3">
      <c r="A8680" t="s">
        <v>164</v>
      </c>
      <c r="B8680" t="s">
        <v>20</v>
      </c>
      <c r="C8680" t="s">
        <v>54</v>
      </c>
      <c r="D8680" t="s">
        <v>384</v>
      </c>
      <c r="E8680" s="5" t="s">
        <v>516</v>
      </c>
      <c r="F8680">
        <v>10</v>
      </c>
      <c r="G8680" t="s">
        <v>428</v>
      </c>
      <c r="H8680">
        <v>0.106</v>
      </c>
      <c r="I8680">
        <f>ANAM[[#This Row],[VALOR Corregida]]/1000</f>
        <v>1.06E-4</v>
      </c>
      <c r="J8680" t="s">
        <v>155</v>
      </c>
      <c r="K8680" t="s">
        <v>24</v>
      </c>
      <c r="L8680" t="s">
        <v>398</v>
      </c>
      <c r="M8680" t="s">
        <v>489</v>
      </c>
      <c r="N8680">
        <v>-23.61722</v>
      </c>
      <c r="O8680">
        <v>-70.397220000000004</v>
      </c>
      <c r="P8680">
        <v>1</v>
      </c>
      <c r="Q8680">
        <v>2019</v>
      </c>
      <c r="R8680" s="2">
        <v>43558</v>
      </c>
      <c r="S8680" s="2">
        <v>43579</v>
      </c>
      <c r="T8680" s="2">
        <v>43929</v>
      </c>
      <c r="U8680" s="2"/>
    </row>
    <row r="8681" spans="1:21" x14ac:dyDescent="0.3">
      <c r="A8681" t="s">
        <v>164</v>
      </c>
      <c r="B8681" t="s">
        <v>20</v>
      </c>
      <c r="C8681" t="s">
        <v>54</v>
      </c>
      <c r="D8681" t="s">
        <v>384</v>
      </c>
      <c r="E8681" s="5" t="s">
        <v>516</v>
      </c>
      <c r="F8681">
        <v>10</v>
      </c>
      <c r="G8681" t="s">
        <v>166</v>
      </c>
      <c r="H8681">
        <v>3.11</v>
      </c>
      <c r="I8681">
        <f>ANAM[[#This Row],[VALOR Corregida]]/1000</f>
        <v>3.1099999999999999E-3</v>
      </c>
      <c r="J8681" t="s">
        <v>167</v>
      </c>
      <c r="K8681" t="s">
        <v>24</v>
      </c>
      <c r="L8681" t="s">
        <v>398</v>
      </c>
      <c r="M8681" t="s">
        <v>489</v>
      </c>
      <c r="N8681">
        <v>-23.61722</v>
      </c>
      <c r="O8681">
        <v>-70.397220000000004</v>
      </c>
      <c r="P8681">
        <v>1</v>
      </c>
      <c r="Q8681">
        <v>2019</v>
      </c>
      <c r="R8681" s="2">
        <v>43558</v>
      </c>
      <c r="S8681" s="2">
        <v>43558</v>
      </c>
      <c r="T8681" s="2">
        <v>43929</v>
      </c>
      <c r="U8681" s="2"/>
    </row>
    <row r="8682" spans="1:21" x14ac:dyDescent="0.3">
      <c r="A8682" t="s">
        <v>164</v>
      </c>
      <c r="B8682" t="s">
        <v>20</v>
      </c>
      <c r="C8682" t="s">
        <v>54</v>
      </c>
      <c r="D8682" t="s">
        <v>384</v>
      </c>
      <c r="E8682" s="5" t="s">
        <v>516</v>
      </c>
      <c r="F8682">
        <v>10</v>
      </c>
      <c r="G8682" t="s">
        <v>429</v>
      </c>
      <c r="H8682">
        <v>0.4</v>
      </c>
      <c r="I8682">
        <f>ANAM[[#This Row],[VALOR Corregida]]/1000</f>
        <v>4.0000000000000002E-4</v>
      </c>
      <c r="J8682" t="s">
        <v>155</v>
      </c>
      <c r="K8682" t="s">
        <v>315</v>
      </c>
      <c r="L8682" t="s">
        <v>398</v>
      </c>
      <c r="M8682" t="s">
        <v>489</v>
      </c>
      <c r="N8682">
        <v>-23.61722</v>
      </c>
      <c r="O8682">
        <v>-70.397220000000004</v>
      </c>
      <c r="P8682">
        <v>1</v>
      </c>
      <c r="Q8682">
        <v>2019</v>
      </c>
      <c r="R8682" s="2">
        <v>43558</v>
      </c>
      <c r="S8682" s="2">
        <v>43579</v>
      </c>
      <c r="T8682" s="2">
        <v>43929</v>
      </c>
      <c r="U8682" s="2"/>
    </row>
    <row r="8683" spans="1:21" x14ac:dyDescent="0.3">
      <c r="A8683" t="s">
        <v>164</v>
      </c>
      <c r="B8683" t="s">
        <v>20</v>
      </c>
      <c r="C8683" t="s">
        <v>54</v>
      </c>
      <c r="D8683" t="s">
        <v>384</v>
      </c>
      <c r="E8683" s="5" t="s">
        <v>516</v>
      </c>
      <c r="F8683">
        <v>10</v>
      </c>
      <c r="G8683" t="s">
        <v>490</v>
      </c>
      <c r="H8683">
        <v>1274.4100000000001</v>
      </c>
      <c r="I8683">
        <f>ANAM[[#This Row],[VALOR Corregida]]/1000</f>
        <v>1.27441</v>
      </c>
      <c r="J8683" t="s">
        <v>155</v>
      </c>
      <c r="K8683" t="s">
        <v>24</v>
      </c>
      <c r="L8683" t="s">
        <v>398</v>
      </c>
      <c r="M8683" t="s">
        <v>489</v>
      </c>
      <c r="N8683">
        <v>-23.61722</v>
      </c>
      <c r="O8683">
        <v>-70.397220000000004</v>
      </c>
      <c r="P8683">
        <v>1</v>
      </c>
      <c r="Q8683">
        <v>2019</v>
      </c>
      <c r="R8683" s="2">
        <v>43558</v>
      </c>
      <c r="S8683" s="2">
        <v>43558</v>
      </c>
      <c r="T8683" s="2">
        <v>43929</v>
      </c>
      <c r="U8683" s="2"/>
    </row>
    <row r="8684" spans="1:21" x14ac:dyDescent="0.3">
      <c r="A8684" t="s">
        <v>164</v>
      </c>
      <c r="B8684" t="s">
        <v>20</v>
      </c>
      <c r="C8684" t="s">
        <v>54</v>
      </c>
      <c r="D8684" t="s">
        <v>384</v>
      </c>
      <c r="E8684" s="5" t="s">
        <v>516</v>
      </c>
      <c r="F8684">
        <v>10</v>
      </c>
      <c r="G8684" t="s">
        <v>466</v>
      </c>
      <c r="H8684">
        <v>0.04</v>
      </c>
      <c r="I8684">
        <f>ANAM[[#This Row],[VALOR Corregida]]/1000</f>
        <v>4.0000000000000003E-5</v>
      </c>
      <c r="J8684" t="s">
        <v>155</v>
      </c>
      <c r="K8684" t="s">
        <v>315</v>
      </c>
      <c r="L8684" t="s">
        <v>398</v>
      </c>
      <c r="M8684" t="s">
        <v>489</v>
      </c>
      <c r="N8684">
        <v>-23.61722</v>
      </c>
      <c r="O8684">
        <v>-70.397220000000004</v>
      </c>
      <c r="P8684">
        <v>1</v>
      </c>
      <c r="Q8684">
        <v>2019</v>
      </c>
      <c r="R8684" s="2">
        <v>43558</v>
      </c>
      <c r="S8684" s="2">
        <v>43579</v>
      </c>
      <c r="T8684" s="2">
        <v>43929</v>
      </c>
      <c r="U8684" s="2"/>
    </row>
    <row r="8685" spans="1:21" x14ac:dyDescent="0.3">
      <c r="A8685" t="s">
        <v>164</v>
      </c>
      <c r="B8685" t="s">
        <v>20</v>
      </c>
      <c r="C8685" t="s">
        <v>50</v>
      </c>
      <c r="D8685" t="s">
        <v>217</v>
      </c>
      <c r="E8685" s="5" t="s">
        <v>511</v>
      </c>
      <c r="F8685">
        <v>0</v>
      </c>
      <c r="G8685" t="s">
        <v>28</v>
      </c>
      <c r="H8685">
        <v>33.5</v>
      </c>
      <c r="I8685">
        <f>ANAM[[#This Row],[VALOR Corregida]]/1000</f>
        <v>3.3500000000000002E-2</v>
      </c>
      <c r="J8685" t="s">
        <v>155</v>
      </c>
      <c r="K8685" t="s">
        <v>24</v>
      </c>
      <c r="L8685" t="s">
        <v>121</v>
      </c>
      <c r="M8685" t="s">
        <v>235</v>
      </c>
      <c r="N8685" s="7">
        <v>-23.641940000000002</v>
      </c>
      <c r="O8685" s="7">
        <v>-70.399169999999998</v>
      </c>
      <c r="P8685">
        <v>1</v>
      </c>
      <c r="Q8685">
        <v>1998</v>
      </c>
      <c r="R8685" s="2">
        <v>35873</v>
      </c>
      <c r="S8685" s="2">
        <v>35873</v>
      </c>
      <c r="T8685" s="2">
        <v>35873</v>
      </c>
      <c r="U8685" s="2"/>
    </row>
    <row r="8686" spans="1:21" x14ac:dyDescent="0.3">
      <c r="A8686" t="s">
        <v>164</v>
      </c>
      <c r="B8686" t="s">
        <v>20</v>
      </c>
      <c r="C8686" t="s">
        <v>179</v>
      </c>
      <c r="D8686" t="s">
        <v>388</v>
      </c>
      <c r="E8686" s="5" t="s">
        <v>511</v>
      </c>
      <c r="F8686">
        <v>5</v>
      </c>
      <c r="G8686" t="s">
        <v>412</v>
      </c>
      <c r="H8686">
        <v>0.4</v>
      </c>
      <c r="I8686">
        <f>ANAM[[#This Row],[VALOR Corregida]]/1000</f>
        <v>4.0000000000000002E-4</v>
      </c>
      <c r="J8686" t="s">
        <v>155</v>
      </c>
      <c r="K8686" t="s">
        <v>315</v>
      </c>
      <c r="L8686" t="s">
        <v>398</v>
      </c>
      <c r="M8686" t="s">
        <v>489</v>
      </c>
      <c r="N8686" s="7">
        <v>-23.641940000000002</v>
      </c>
      <c r="O8686" s="7">
        <v>-70.399169999999998</v>
      </c>
      <c r="P8686">
        <v>1</v>
      </c>
      <c r="Q8686">
        <v>2019</v>
      </c>
      <c r="R8686" s="2">
        <v>43558</v>
      </c>
      <c r="S8686" s="2">
        <v>43593</v>
      </c>
      <c r="T8686" s="2">
        <v>43929</v>
      </c>
      <c r="U8686" s="2"/>
    </row>
    <row r="8687" spans="1:21" x14ac:dyDescent="0.3">
      <c r="A8687" t="s">
        <v>164</v>
      </c>
      <c r="B8687" t="s">
        <v>20</v>
      </c>
      <c r="C8687" t="s">
        <v>179</v>
      </c>
      <c r="D8687" t="s">
        <v>388</v>
      </c>
      <c r="E8687" s="5" t="s">
        <v>511</v>
      </c>
      <c r="F8687">
        <v>5</v>
      </c>
      <c r="G8687" t="s">
        <v>442</v>
      </c>
      <c r="H8687">
        <v>0.75</v>
      </c>
      <c r="I8687">
        <f>ANAM[[#This Row],[VALOR Corregida]]/1000</f>
        <v>7.5000000000000002E-4</v>
      </c>
      <c r="J8687" t="s">
        <v>155</v>
      </c>
      <c r="K8687" t="s">
        <v>315</v>
      </c>
      <c r="L8687" t="s">
        <v>398</v>
      </c>
      <c r="M8687" t="s">
        <v>489</v>
      </c>
      <c r="N8687" s="7">
        <v>-23.641940000000002</v>
      </c>
      <c r="O8687" s="7">
        <v>-70.399169999999998</v>
      </c>
      <c r="P8687">
        <v>1</v>
      </c>
      <c r="Q8687">
        <v>2019</v>
      </c>
      <c r="R8687" s="2">
        <v>43558</v>
      </c>
      <c r="S8687" s="2">
        <v>43593</v>
      </c>
      <c r="T8687" s="2">
        <v>43929</v>
      </c>
      <c r="U8687" s="2"/>
    </row>
    <row r="8688" spans="1:21" x14ac:dyDescent="0.3">
      <c r="A8688" t="s">
        <v>164</v>
      </c>
      <c r="B8688" t="s">
        <v>20</v>
      </c>
      <c r="C8688" t="s">
        <v>179</v>
      </c>
      <c r="D8688" t="s">
        <v>388</v>
      </c>
      <c r="E8688" s="5" t="s">
        <v>511</v>
      </c>
      <c r="F8688">
        <v>5</v>
      </c>
      <c r="G8688" t="s">
        <v>414</v>
      </c>
      <c r="H8688">
        <v>0.05</v>
      </c>
      <c r="I8688">
        <f>ANAM[[#This Row],[VALOR Corregida]]/1000</f>
        <v>5.0000000000000002E-5</v>
      </c>
      <c r="J8688" t="s">
        <v>155</v>
      </c>
      <c r="K8688" t="s">
        <v>315</v>
      </c>
      <c r="L8688" t="s">
        <v>398</v>
      </c>
      <c r="M8688" t="s">
        <v>489</v>
      </c>
      <c r="N8688" s="7">
        <v>-23.641940000000002</v>
      </c>
      <c r="O8688" s="7">
        <v>-70.399169999999998</v>
      </c>
      <c r="P8688">
        <v>1</v>
      </c>
      <c r="Q8688">
        <v>2019</v>
      </c>
      <c r="R8688" s="2">
        <v>43558</v>
      </c>
      <c r="S8688" s="2">
        <v>43593</v>
      </c>
      <c r="T8688" s="2">
        <v>43929</v>
      </c>
      <c r="U8688" s="2"/>
    </row>
    <row r="8689" spans="1:21" x14ac:dyDescent="0.3">
      <c r="A8689" t="s">
        <v>164</v>
      </c>
      <c r="B8689" t="s">
        <v>20</v>
      </c>
      <c r="C8689" t="s">
        <v>179</v>
      </c>
      <c r="D8689" t="s">
        <v>388</v>
      </c>
      <c r="E8689" s="5" t="s">
        <v>511</v>
      </c>
      <c r="F8689">
        <v>5</v>
      </c>
      <c r="G8689" t="s">
        <v>397</v>
      </c>
      <c r="H8689">
        <v>21.63</v>
      </c>
      <c r="I8689">
        <f>ANAM[[#This Row],[VALOR Corregida]]/1000</f>
        <v>2.163E-2</v>
      </c>
      <c r="J8689" t="s">
        <v>167</v>
      </c>
      <c r="K8689" t="s">
        <v>24</v>
      </c>
      <c r="L8689" t="s">
        <v>398</v>
      </c>
      <c r="M8689" t="s">
        <v>489</v>
      </c>
      <c r="N8689" s="7">
        <v>-23.641940000000002</v>
      </c>
      <c r="O8689" s="7">
        <v>-70.399169999999998</v>
      </c>
      <c r="P8689">
        <v>1</v>
      </c>
      <c r="Q8689">
        <v>2019</v>
      </c>
      <c r="R8689" s="2">
        <v>43558</v>
      </c>
      <c r="S8689" s="2">
        <v>43558</v>
      </c>
      <c r="T8689" s="2">
        <v>43929</v>
      </c>
      <c r="U8689" s="2"/>
    </row>
    <row r="8690" spans="1:21" x14ac:dyDescent="0.3">
      <c r="A8690" t="s">
        <v>164</v>
      </c>
      <c r="B8690" t="s">
        <v>20</v>
      </c>
      <c r="C8690" t="s">
        <v>179</v>
      </c>
      <c r="D8690" t="s">
        <v>388</v>
      </c>
      <c r="E8690" s="5" t="s">
        <v>511</v>
      </c>
      <c r="F8690">
        <v>5</v>
      </c>
      <c r="G8690" t="s">
        <v>400</v>
      </c>
      <c r="H8690">
        <v>9.41</v>
      </c>
      <c r="I8690">
        <f>ANAM[[#This Row],[VALOR Corregida]]/1000</f>
        <v>9.41E-3</v>
      </c>
      <c r="J8690" t="s">
        <v>167</v>
      </c>
      <c r="K8690" t="s">
        <v>24</v>
      </c>
      <c r="L8690" t="s">
        <v>398</v>
      </c>
      <c r="M8690" t="s">
        <v>489</v>
      </c>
      <c r="N8690" s="7">
        <v>-23.641940000000002</v>
      </c>
      <c r="O8690" s="7">
        <v>-70.399169999999998</v>
      </c>
      <c r="P8690">
        <v>1</v>
      </c>
      <c r="Q8690">
        <v>2019</v>
      </c>
      <c r="R8690" s="2">
        <v>43558</v>
      </c>
      <c r="S8690" s="2">
        <v>43558</v>
      </c>
      <c r="T8690" s="2">
        <v>43929</v>
      </c>
      <c r="U8690" s="2"/>
    </row>
    <row r="8691" spans="1:21" x14ac:dyDescent="0.3">
      <c r="A8691" t="s">
        <v>164</v>
      </c>
      <c r="B8691" t="s">
        <v>20</v>
      </c>
      <c r="C8691" t="s">
        <v>179</v>
      </c>
      <c r="D8691" t="s">
        <v>388</v>
      </c>
      <c r="E8691" s="5" t="s">
        <v>511</v>
      </c>
      <c r="F8691">
        <v>5</v>
      </c>
      <c r="G8691" t="s">
        <v>401</v>
      </c>
      <c r="H8691">
        <v>6.06</v>
      </c>
      <c r="I8691">
        <f>ANAM[[#This Row],[VALOR Corregida]]/1000</f>
        <v>6.0599999999999994E-3</v>
      </c>
      <c r="J8691" t="s">
        <v>167</v>
      </c>
      <c r="K8691" t="s">
        <v>24</v>
      </c>
      <c r="L8691" t="s">
        <v>398</v>
      </c>
      <c r="M8691" t="s">
        <v>489</v>
      </c>
      <c r="N8691" s="7">
        <v>-23.641940000000002</v>
      </c>
      <c r="O8691" s="7">
        <v>-70.399169999999998</v>
      </c>
      <c r="P8691">
        <v>1</v>
      </c>
      <c r="Q8691">
        <v>2019</v>
      </c>
      <c r="R8691" s="2">
        <v>43558</v>
      </c>
      <c r="S8691" s="2">
        <v>43558</v>
      </c>
      <c r="T8691" s="2">
        <v>43929</v>
      </c>
      <c r="U8691" s="2"/>
    </row>
    <row r="8692" spans="1:21" x14ac:dyDescent="0.3">
      <c r="A8692" t="s">
        <v>164</v>
      </c>
      <c r="B8692" t="s">
        <v>20</v>
      </c>
      <c r="C8692" t="s">
        <v>179</v>
      </c>
      <c r="D8692" t="s">
        <v>388</v>
      </c>
      <c r="E8692" s="5" t="s">
        <v>511</v>
      </c>
      <c r="F8692">
        <v>5</v>
      </c>
      <c r="G8692" t="s">
        <v>402</v>
      </c>
      <c r="H8692">
        <v>6.52</v>
      </c>
      <c r="I8692">
        <f>ANAM[[#This Row],[VALOR Corregida]]/1000</f>
        <v>6.5199999999999998E-3</v>
      </c>
      <c r="J8692" t="s">
        <v>167</v>
      </c>
      <c r="K8692" t="s">
        <v>24</v>
      </c>
      <c r="L8692" t="s">
        <v>398</v>
      </c>
      <c r="M8692" t="s">
        <v>489</v>
      </c>
      <c r="N8692" s="7">
        <v>-23.641940000000002</v>
      </c>
      <c r="O8692" s="7">
        <v>-70.399169999999998</v>
      </c>
      <c r="P8692">
        <v>1</v>
      </c>
      <c r="Q8692">
        <v>2019</v>
      </c>
      <c r="R8692" s="2">
        <v>43558</v>
      </c>
      <c r="S8692" s="2">
        <v>43558</v>
      </c>
      <c r="T8692" s="2">
        <v>43929</v>
      </c>
      <c r="U8692" s="2"/>
    </row>
    <row r="8693" spans="1:21" x14ac:dyDescent="0.3">
      <c r="A8693" t="s">
        <v>164</v>
      </c>
      <c r="B8693" t="s">
        <v>20</v>
      </c>
      <c r="C8693" t="s">
        <v>179</v>
      </c>
      <c r="D8693" t="s">
        <v>388</v>
      </c>
      <c r="E8693" s="5" t="s">
        <v>511</v>
      </c>
      <c r="F8693">
        <v>5</v>
      </c>
      <c r="G8693" t="s">
        <v>403</v>
      </c>
      <c r="H8693">
        <v>2.41</v>
      </c>
      <c r="I8693">
        <f>ANAM[[#This Row],[VALOR Corregida]]/1000</f>
        <v>2.4100000000000002E-3</v>
      </c>
      <c r="J8693" t="s">
        <v>167</v>
      </c>
      <c r="K8693" t="s">
        <v>24</v>
      </c>
      <c r="L8693" t="s">
        <v>398</v>
      </c>
      <c r="M8693" t="s">
        <v>489</v>
      </c>
      <c r="N8693" s="7">
        <v>-23.641940000000002</v>
      </c>
      <c r="O8693" s="7">
        <v>-70.399169999999998</v>
      </c>
      <c r="P8693">
        <v>1</v>
      </c>
      <c r="Q8693">
        <v>2019</v>
      </c>
      <c r="R8693" s="2">
        <v>43558</v>
      </c>
      <c r="S8693" s="2">
        <v>43558</v>
      </c>
      <c r="T8693" s="2">
        <v>43929</v>
      </c>
      <c r="U8693" s="2"/>
    </row>
    <row r="8694" spans="1:21" x14ac:dyDescent="0.3">
      <c r="A8694" t="s">
        <v>164</v>
      </c>
      <c r="B8694" t="s">
        <v>20</v>
      </c>
      <c r="C8694" t="s">
        <v>179</v>
      </c>
      <c r="D8694" t="s">
        <v>388</v>
      </c>
      <c r="E8694" s="5" t="s">
        <v>511</v>
      </c>
      <c r="F8694">
        <v>5</v>
      </c>
      <c r="G8694" t="s">
        <v>404</v>
      </c>
      <c r="H8694">
        <v>31.52</v>
      </c>
      <c r="I8694">
        <f>ANAM[[#This Row],[VALOR Corregida]]/1000</f>
        <v>3.1519999999999999E-2</v>
      </c>
      <c r="J8694" t="s">
        <v>155</v>
      </c>
      <c r="K8694" t="s">
        <v>24</v>
      </c>
      <c r="L8694" t="s">
        <v>398</v>
      </c>
      <c r="M8694" t="s">
        <v>489</v>
      </c>
      <c r="N8694" s="7">
        <v>-23.641940000000002</v>
      </c>
      <c r="O8694" s="7">
        <v>-70.399169999999998</v>
      </c>
      <c r="P8694">
        <v>1</v>
      </c>
      <c r="Q8694">
        <v>2019</v>
      </c>
      <c r="R8694" s="2">
        <v>43558</v>
      </c>
      <c r="S8694" s="2">
        <v>43558</v>
      </c>
      <c r="T8694" s="2">
        <v>43929</v>
      </c>
      <c r="U8694" s="2"/>
    </row>
    <row r="8695" spans="1:21" x14ac:dyDescent="0.3">
      <c r="A8695" t="s">
        <v>164</v>
      </c>
      <c r="B8695" t="s">
        <v>20</v>
      </c>
      <c r="C8695" t="s">
        <v>179</v>
      </c>
      <c r="D8695" t="s">
        <v>388</v>
      </c>
      <c r="E8695" s="5" t="s">
        <v>511</v>
      </c>
      <c r="F8695">
        <v>5</v>
      </c>
      <c r="G8695" t="s">
        <v>416</v>
      </c>
      <c r="H8695">
        <v>0.04</v>
      </c>
      <c r="I8695">
        <f>ANAM[[#This Row],[VALOR Corregida]]/1000</f>
        <v>4.0000000000000003E-5</v>
      </c>
      <c r="J8695" t="s">
        <v>155</v>
      </c>
      <c r="K8695" t="s">
        <v>315</v>
      </c>
      <c r="L8695" t="s">
        <v>398</v>
      </c>
      <c r="M8695" t="s">
        <v>489</v>
      </c>
      <c r="N8695" s="7">
        <v>-23.641940000000002</v>
      </c>
      <c r="O8695" s="7">
        <v>-70.399169999999998</v>
      </c>
      <c r="P8695">
        <v>1</v>
      </c>
      <c r="Q8695">
        <v>2019</v>
      </c>
      <c r="R8695" s="2">
        <v>43558</v>
      </c>
      <c r="S8695" s="2">
        <v>43593</v>
      </c>
      <c r="T8695" s="2">
        <v>43929</v>
      </c>
      <c r="U8695" s="2"/>
    </row>
    <row r="8696" spans="1:21" x14ac:dyDescent="0.3">
      <c r="A8696" t="s">
        <v>164</v>
      </c>
      <c r="B8696" t="s">
        <v>20</v>
      </c>
      <c r="C8696" t="s">
        <v>179</v>
      </c>
      <c r="D8696" t="s">
        <v>388</v>
      </c>
      <c r="E8696" s="5" t="s">
        <v>511</v>
      </c>
      <c r="F8696">
        <v>5</v>
      </c>
      <c r="G8696" t="s">
        <v>417</v>
      </c>
      <c r="H8696">
        <v>0.04</v>
      </c>
      <c r="I8696">
        <f>ANAM[[#This Row],[VALOR Corregida]]/1000</f>
        <v>4.0000000000000003E-5</v>
      </c>
      <c r="J8696" t="s">
        <v>155</v>
      </c>
      <c r="K8696" t="s">
        <v>315</v>
      </c>
      <c r="L8696" t="s">
        <v>398</v>
      </c>
      <c r="M8696" t="s">
        <v>489</v>
      </c>
      <c r="N8696" s="7">
        <v>-23.641940000000002</v>
      </c>
      <c r="O8696" s="7">
        <v>-70.399169999999998</v>
      </c>
      <c r="P8696">
        <v>1</v>
      </c>
      <c r="Q8696">
        <v>2019</v>
      </c>
      <c r="R8696" s="2">
        <v>43558</v>
      </c>
      <c r="S8696" s="2">
        <v>43593</v>
      </c>
      <c r="T8696" s="2">
        <v>43929</v>
      </c>
      <c r="U8696" s="2"/>
    </row>
    <row r="8697" spans="1:21" x14ac:dyDescent="0.3">
      <c r="A8697" t="s">
        <v>164</v>
      </c>
      <c r="B8697" t="s">
        <v>20</v>
      </c>
      <c r="C8697" t="s">
        <v>179</v>
      </c>
      <c r="D8697" t="s">
        <v>388</v>
      </c>
      <c r="E8697" s="5" t="s">
        <v>511</v>
      </c>
      <c r="F8697">
        <v>5</v>
      </c>
      <c r="G8697" t="s">
        <v>418</v>
      </c>
      <c r="H8697">
        <v>0.08</v>
      </c>
      <c r="I8697">
        <f>ANAM[[#This Row],[VALOR Corregida]]/1000</f>
        <v>8.0000000000000007E-5</v>
      </c>
      <c r="J8697" t="s">
        <v>155</v>
      </c>
      <c r="K8697" t="s">
        <v>315</v>
      </c>
      <c r="L8697" t="s">
        <v>398</v>
      </c>
      <c r="M8697" t="s">
        <v>489</v>
      </c>
      <c r="N8697" s="7">
        <v>-23.641940000000002</v>
      </c>
      <c r="O8697" s="7">
        <v>-70.399169999999998</v>
      </c>
      <c r="P8697">
        <v>1</v>
      </c>
      <c r="Q8697">
        <v>2019</v>
      </c>
      <c r="R8697" s="2">
        <v>43558</v>
      </c>
      <c r="S8697" s="2">
        <v>43593</v>
      </c>
      <c r="T8697" s="2">
        <v>43929</v>
      </c>
      <c r="U8697" s="2"/>
    </row>
    <row r="8698" spans="1:21" x14ac:dyDescent="0.3">
      <c r="A8698" t="s">
        <v>164</v>
      </c>
      <c r="B8698" t="s">
        <v>20</v>
      </c>
      <c r="C8698" t="s">
        <v>179</v>
      </c>
      <c r="D8698" t="s">
        <v>388</v>
      </c>
      <c r="E8698" s="5" t="s">
        <v>511</v>
      </c>
      <c r="F8698">
        <v>5</v>
      </c>
      <c r="G8698" t="s">
        <v>419</v>
      </c>
      <c r="H8698">
        <v>0.08</v>
      </c>
      <c r="I8698">
        <f>ANAM[[#This Row],[VALOR Corregida]]/1000</f>
        <v>8.0000000000000007E-5</v>
      </c>
      <c r="J8698" t="s">
        <v>155</v>
      </c>
      <c r="K8698" t="s">
        <v>315</v>
      </c>
      <c r="L8698" t="s">
        <v>398</v>
      </c>
      <c r="M8698" t="s">
        <v>489</v>
      </c>
      <c r="N8698" s="7">
        <v>-23.641940000000002</v>
      </c>
      <c r="O8698" s="7">
        <v>-70.399169999999998</v>
      </c>
      <c r="P8698">
        <v>1</v>
      </c>
      <c r="Q8698">
        <v>2019</v>
      </c>
      <c r="R8698" s="2">
        <v>43558</v>
      </c>
      <c r="S8698" s="2">
        <v>43593</v>
      </c>
      <c r="T8698" s="2">
        <v>43929</v>
      </c>
      <c r="U8698" s="2"/>
    </row>
    <row r="8699" spans="1:21" x14ac:dyDescent="0.3">
      <c r="A8699" t="s">
        <v>164</v>
      </c>
      <c r="B8699" t="s">
        <v>20</v>
      </c>
      <c r="C8699" t="s">
        <v>179</v>
      </c>
      <c r="D8699" t="s">
        <v>388</v>
      </c>
      <c r="E8699" s="5" t="s">
        <v>511</v>
      </c>
      <c r="F8699">
        <v>5</v>
      </c>
      <c r="G8699" t="s">
        <v>420</v>
      </c>
      <c r="H8699">
        <v>0.04</v>
      </c>
      <c r="I8699">
        <f>ANAM[[#This Row],[VALOR Corregida]]/1000</f>
        <v>4.0000000000000003E-5</v>
      </c>
      <c r="J8699" t="s">
        <v>155</v>
      </c>
      <c r="K8699" t="s">
        <v>315</v>
      </c>
      <c r="L8699" t="s">
        <v>398</v>
      </c>
      <c r="M8699" t="s">
        <v>489</v>
      </c>
      <c r="N8699" s="7">
        <v>-23.641940000000002</v>
      </c>
      <c r="O8699" s="7">
        <v>-70.399169999999998</v>
      </c>
      <c r="P8699">
        <v>1</v>
      </c>
      <c r="Q8699">
        <v>2019</v>
      </c>
      <c r="R8699" s="2">
        <v>43558</v>
      </c>
      <c r="S8699" s="2">
        <v>43593</v>
      </c>
      <c r="T8699" s="2">
        <v>43929</v>
      </c>
      <c r="U8699" s="2"/>
    </row>
    <row r="8700" spans="1:21" x14ac:dyDescent="0.3">
      <c r="A8700" t="s">
        <v>164</v>
      </c>
      <c r="B8700" t="s">
        <v>20</v>
      </c>
      <c r="C8700" t="s">
        <v>50</v>
      </c>
      <c r="D8700" t="s">
        <v>217</v>
      </c>
      <c r="E8700" s="5" t="s">
        <v>511</v>
      </c>
      <c r="F8700">
        <v>0</v>
      </c>
      <c r="G8700" t="s">
        <v>28</v>
      </c>
      <c r="H8700">
        <v>47.323999999999998</v>
      </c>
      <c r="I8700">
        <f>ANAM[[#This Row],[VALOR Corregida]]/1000</f>
        <v>4.7323999999999998E-2</v>
      </c>
      <c r="J8700" t="s">
        <v>155</v>
      </c>
      <c r="K8700" t="s">
        <v>24</v>
      </c>
      <c r="L8700" t="s">
        <v>121</v>
      </c>
      <c r="M8700" t="s">
        <v>244</v>
      </c>
      <c r="N8700" s="7">
        <v>-23.641940000000002</v>
      </c>
      <c r="O8700" s="7">
        <v>-70.399169999999998</v>
      </c>
      <c r="P8700">
        <v>2</v>
      </c>
      <c r="Q8700">
        <v>1998</v>
      </c>
      <c r="R8700" s="2">
        <v>36091</v>
      </c>
      <c r="S8700" s="2">
        <v>36091</v>
      </c>
      <c r="T8700" s="2">
        <v>36091</v>
      </c>
      <c r="U8700" s="2"/>
    </row>
    <row r="8701" spans="1:21" x14ac:dyDescent="0.3">
      <c r="A8701" t="s">
        <v>164</v>
      </c>
      <c r="B8701" t="s">
        <v>20</v>
      </c>
      <c r="C8701" t="s">
        <v>213</v>
      </c>
      <c r="D8701" t="s">
        <v>214</v>
      </c>
      <c r="E8701" s="5" t="s">
        <v>519</v>
      </c>
      <c r="F8701">
        <v>0</v>
      </c>
      <c r="G8701" t="s">
        <v>28</v>
      </c>
      <c r="H8701">
        <v>21.818000000000001</v>
      </c>
      <c r="I8701">
        <f>ANAM[[#This Row],[VALOR Corregida]]/1000</f>
        <v>2.1818000000000001E-2</v>
      </c>
      <c r="J8701" t="s">
        <v>155</v>
      </c>
      <c r="K8701" t="s">
        <v>24</v>
      </c>
      <c r="L8701" t="s">
        <v>121</v>
      </c>
      <c r="M8701" t="s">
        <v>234</v>
      </c>
      <c r="N8701" s="7">
        <v>-23.648890000000002</v>
      </c>
      <c r="O8701" s="7">
        <v>-70.406940000000006</v>
      </c>
      <c r="P8701">
        <v>1</v>
      </c>
      <c r="Q8701">
        <v>1998</v>
      </c>
      <c r="R8701" s="2">
        <v>35873</v>
      </c>
      <c r="S8701" s="2">
        <v>35873</v>
      </c>
      <c r="T8701" s="2">
        <v>35873</v>
      </c>
      <c r="U8701" s="2"/>
    </row>
    <row r="8702" spans="1:21" x14ac:dyDescent="0.3">
      <c r="A8702" t="s">
        <v>164</v>
      </c>
      <c r="B8702" t="s">
        <v>20</v>
      </c>
      <c r="C8702" t="s">
        <v>179</v>
      </c>
      <c r="D8702" t="s">
        <v>388</v>
      </c>
      <c r="E8702" s="5" t="s">
        <v>511</v>
      </c>
      <c r="F8702">
        <v>5</v>
      </c>
      <c r="G8702" t="s">
        <v>421</v>
      </c>
      <c r="H8702">
        <v>0.04</v>
      </c>
      <c r="I8702">
        <f>ANAM[[#This Row],[VALOR Corregida]]/1000</f>
        <v>4.0000000000000003E-5</v>
      </c>
      <c r="J8702" t="s">
        <v>155</v>
      </c>
      <c r="K8702" t="s">
        <v>315</v>
      </c>
      <c r="L8702" t="s">
        <v>398</v>
      </c>
      <c r="M8702" t="s">
        <v>489</v>
      </c>
      <c r="N8702" s="7">
        <v>-23.641940000000002</v>
      </c>
      <c r="O8702" s="7">
        <v>-70.399169999999998</v>
      </c>
      <c r="P8702">
        <v>1</v>
      </c>
      <c r="Q8702">
        <v>2019</v>
      </c>
      <c r="R8702" s="2">
        <v>43558</v>
      </c>
      <c r="S8702" s="2">
        <v>43593</v>
      </c>
      <c r="T8702" s="2">
        <v>43929</v>
      </c>
      <c r="U8702" s="2"/>
    </row>
    <row r="8703" spans="1:21" x14ac:dyDescent="0.3">
      <c r="A8703" t="s">
        <v>164</v>
      </c>
      <c r="B8703" t="s">
        <v>20</v>
      </c>
      <c r="C8703" t="s">
        <v>179</v>
      </c>
      <c r="D8703" t="s">
        <v>388</v>
      </c>
      <c r="E8703" s="5" t="s">
        <v>511</v>
      </c>
      <c r="F8703">
        <v>5</v>
      </c>
      <c r="G8703" t="s">
        <v>422</v>
      </c>
      <c r="H8703">
        <v>0.08</v>
      </c>
      <c r="I8703">
        <f>ANAM[[#This Row],[VALOR Corregida]]/1000</f>
        <v>8.0000000000000007E-5</v>
      </c>
      <c r="J8703" t="s">
        <v>155</v>
      </c>
      <c r="K8703" t="s">
        <v>315</v>
      </c>
      <c r="L8703" t="s">
        <v>398</v>
      </c>
      <c r="M8703" t="s">
        <v>489</v>
      </c>
      <c r="N8703" s="7">
        <v>-23.641940000000002</v>
      </c>
      <c r="O8703" s="7">
        <v>-70.399169999999998</v>
      </c>
      <c r="P8703">
        <v>1</v>
      </c>
      <c r="Q8703">
        <v>2019</v>
      </c>
      <c r="R8703" s="2">
        <v>43558</v>
      </c>
      <c r="S8703" s="2">
        <v>43593</v>
      </c>
      <c r="T8703" s="2">
        <v>43929</v>
      </c>
      <c r="U8703" s="2"/>
    </row>
    <row r="8704" spans="1:21" x14ac:dyDescent="0.3">
      <c r="A8704" t="s">
        <v>164</v>
      </c>
      <c r="B8704" t="s">
        <v>20</v>
      </c>
      <c r="C8704" t="s">
        <v>179</v>
      </c>
      <c r="D8704" t="s">
        <v>388</v>
      </c>
      <c r="E8704" s="5" t="s">
        <v>511</v>
      </c>
      <c r="F8704">
        <v>5</v>
      </c>
      <c r="G8704" t="s">
        <v>406</v>
      </c>
      <c r="H8704">
        <v>50.12</v>
      </c>
      <c r="I8704">
        <f>ANAM[[#This Row],[VALOR Corregida]]/1000</f>
        <v>5.0119999999999998E-2</v>
      </c>
      <c r="J8704" t="s">
        <v>167</v>
      </c>
      <c r="K8704" t="s">
        <v>24</v>
      </c>
      <c r="L8704" t="s">
        <v>398</v>
      </c>
      <c r="M8704" t="s">
        <v>489</v>
      </c>
      <c r="N8704" s="7">
        <v>-23.641940000000002</v>
      </c>
      <c r="O8704" s="7">
        <v>-70.399169999999998</v>
      </c>
      <c r="P8704">
        <v>1</v>
      </c>
      <c r="Q8704">
        <v>2019</v>
      </c>
      <c r="R8704" s="2">
        <v>43558</v>
      </c>
      <c r="S8704" s="2">
        <v>43558</v>
      </c>
      <c r="T8704" s="2">
        <v>43929</v>
      </c>
      <c r="U8704" s="2"/>
    </row>
    <row r="8705" spans="1:21" x14ac:dyDescent="0.3">
      <c r="A8705" t="s">
        <v>164</v>
      </c>
      <c r="B8705" t="s">
        <v>20</v>
      </c>
      <c r="C8705" t="s">
        <v>179</v>
      </c>
      <c r="D8705" t="s">
        <v>388</v>
      </c>
      <c r="E8705" s="5" t="s">
        <v>511</v>
      </c>
      <c r="F8705">
        <v>5</v>
      </c>
      <c r="G8705" t="s">
        <v>423</v>
      </c>
      <c r="H8705">
        <v>0.04</v>
      </c>
      <c r="I8705">
        <f>ANAM[[#This Row],[VALOR Corregida]]/1000</f>
        <v>4.0000000000000003E-5</v>
      </c>
      <c r="J8705" t="s">
        <v>155</v>
      </c>
      <c r="K8705" t="s">
        <v>315</v>
      </c>
      <c r="L8705" t="s">
        <v>398</v>
      </c>
      <c r="M8705" t="s">
        <v>489</v>
      </c>
      <c r="N8705" s="7">
        <v>-23.641940000000002</v>
      </c>
      <c r="O8705" s="7">
        <v>-70.399169999999998</v>
      </c>
      <c r="P8705">
        <v>1</v>
      </c>
      <c r="Q8705">
        <v>2019</v>
      </c>
      <c r="R8705" s="2">
        <v>43558</v>
      </c>
      <c r="S8705" s="2">
        <v>43593</v>
      </c>
      <c r="T8705" s="2">
        <v>43929</v>
      </c>
      <c r="U8705" s="2"/>
    </row>
    <row r="8706" spans="1:21" x14ac:dyDescent="0.3">
      <c r="A8706" t="s">
        <v>164</v>
      </c>
      <c r="B8706" t="s">
        <v>20</v>
      </c>
      <c r="C8706" t="s">
        <v>179</v>
      </c>
      <c r="D8706" t="s">
        <v>388</v>
      </c>
      <c r="E8706" s="5" t="s">
        <v>511</v>
      </c>
      <c r="F8706">
        <v>5</v>
      </c>
      <c r="G8706" t="s">
        <v>424</v>
      </c>
      <c r="H8706">
        <v>0.08</v>
      </c>
      <c r="I8706">
        <f>ANAM[[#This Row],[VALOR Corregida]]/1000</f>
        <v>8.0000000000000007E-5</v>
      </c>
      <c r="J8706" t="s">
        <v>155</v>
      </c>
      <c r="K8706" t="s">
        <v>315</v>
      </c>
      <c r="L8706" t="s">
        <v>398</v>
      </c>
      <c r="M8706" t="s">
        <v>489</v>
      </c>
      <c r="N8706" s="7">
        <v>-23.641940000000002</v>
      </c>
      <c r="O8706" s="7">
        <v>-70.399169999999998</v>
      </c>
      <c r="P8706">
        <v>1</v>
      </c>
      <c r="Q8706">
        <v>2019</v>
      </c>
      <c r="R8706" s="2">
        <v>43558</v>
      </c>
      <c r="S8706" s="2">
        <v>43593</v>
      </c>
      <c r="T8706" s="2">
        <v>43929</v>
      </c>
      <c r="U8706" s="2"/>
    </row>
    <row r="8707" spans="1:21" x14ac:dyDescent="0.3">
      <c r="A8707" t="s">
        <v>164</v>
      </c>
      <c r="B8707" t="s">
        <v>20</v>
      </c>
      <c r="C8707" t="s">
        <v>179</v>
      </c>
      <c r="D8707" t="s">
        <v>388</v>
      </c>
      <c r="E8707" s="5" t="s">
        <v>511</v>
      </c>
      <c r="F8707">
        <v>5</v>
      </c>
      <c r="G8707" t="s">
        <v>425</v>
      </c>
      <c r="H8707">
        <v>0.15</v>
      </c>
      <c r="I8707">
        <f>ANAM[[#This Row],[VALOR Corregida]]/1000</f>
        <v>1.4999999999999999E-4</v>
      </c>
      <c r="J8707" t="s">
        <v>155</v>
      </c>
      <c r="K8707" t="s">
        <v>315</v>
      </c>
      <c r="L8707" t="s">
        <v>398</v>
      </c>
      <c r="M8707" t="s">
        <v>489</v>
      </c>
      <c r="N8707" s="7">
        <v>-23.641940000000002</v>
      </c>
      <c r="O8707" s="7">
        <v>-70.399169999999998</v>
      </c>
      <c r="P8707">
        <v>1</v>
      </c>
      <c r="Q8707">
        <v>2019</v>
      </c>
      <c r="R8707" s="2">
        <v>43558</v>
      </c>
      <c r="S8707" s="2">
        <v>43593</v>
      </c>
      <c r="T8707" s="2">
        <v>43929</v>
      </c>
      <c r="U8707" s="2"/>
    </row>
    <row r="8708" spans="1:21" x14ac:dyDescent="0.3">
      <c r="A8708" t="s">
        <v>164</v>
      </c>
      <c r="B8708" t="s">
        <v>20</v>
      </c>
      <c r="C8708" t="s">
        <v>179</v>
      </c>
      <c r="D8708" t="s">
        <v>388</v>
      </c>
      <c r="E8708" s="5" t="s">
        <v>511</v>
      </c>
      <c r="F8708">
        <v>5</v>
      </c>
      <c r="G8708" t="s">
        <v>37</v>
      </c>
      <c r="H8708">
        <v>1500</v>
      </c>
      <c r="I8708">
        <f>ANAM[[#This Row],[VALOR Corregida]]/1000</f>
        <v>1.5</v>
      </c>
      <c r="J8708" t="s">
        <v>155</v>
      </c>
      <c r="K8708" t="s">
        <v>24</v>
      </c>
      <c r="L8708" t="s">
        <v>398</v>
      </c>
      <c r="M8708" t="s">
        <v>489</v>
      </c>
      <c r="N8708" s="7">
        <v>-23.641940000000002</v>
      </c>
      <c r="O8708" s="7">
        <v>-70.399169999999998</v>
      </c>
      <c r="P8708">
        <v>1</v>
      </c>
      <c r="Q8708">
        <v>2019</v>
      </c>
      <c r="R8708" s="2">
        <v>43558</v>
      </c>
      <c r="S8708" s="2">
        <v>43558</v>
      </c>
      <c r="T8708" s="2">
        <v>43929</v>
      </c>
      <c r="U8708" s="2"/>
    </row>
    <row r="8709" spans="1:21" x14ac:dyDescent="0.3">
      <c r="A8709" t="s">
        <v>164</v>
      </c>
      <c r="B8709" t="s">
        <v>20</v>
      </c>
      <c r="C8709" t="s">
        <v>179</v>
      </c>
      <c r="D8709" t="s">
        <v>388</v>
      </c>
      <c r="E8709" s="5" t="s">
        <v>511</v>
      </c>
      <c r="F8709">
        <v>5</v>
      </c>
      <c r="G8709" t="s">
        <v>407</v>
      </c>
      <c r="H8709">
        <v>3.86</v>
      </c>
      <c r="I8709">
        <f>ANAM[[#This Row],[VALOR Corregida]]/1000</f>
        <v>3.8599999999999997E-3</v>
      </c>
      <c r="J8709" t="s">
        <v>167</v>
      </c>
      <c r="K8709" t="s">
        <v>24</v>
      </c>
      <c r="L8709" t="s">
        <v>398</v>
      </c>
      <c r="M8709" t="s">
        <v>489</v>
      </c>
      <c r="N8709" s="7">
        <v>-23.641940000000002</v>
      </c>
      <c r="O8709" s="7">
        <v>-70.399169999999998</v>
      </c>
      <c r="P8709">
        <v>1</v>
      </c>
      <c r="Q8709">
        <v>2019</v>
      </c>
      <c r="R8709" s="2">
        <v>43558</v>
      </c>
      <c r="S8709" s="2">
        <v>43558</v>
      </c>
      <c r="T8709" s="2">
        <v>43929</v>
      </c>
      <c r="U8709" s="2"/>
    </row>
    <row r="8710" spans="1:21" x14ac:dyDescent="0.3">
      <c r="A8710" t="s">
        <v>164</v>
      </c>
      <c r="B8710" t="s">
        <v>20</v>
      </c>
      <c r="C8710" t="s">
        <v>179</v>
      </c>
      <c r="D8710" t="s">
        <v>388</v>
      </c>
      <c r="E8710" s="5" t="s">
        <v>511</v>
      </c>
      <c r="F8710">
        <v>5</v>
      </c>
      <c r="G8710" t="s">
        <v>408</v>
      </c>
      <c r="H8710">
        <v>1345</v>
      </c>
      <c r="I8710">
        <f>ANAM[[#This Row],[VALOR Corregida]]/1000</f>
        <v>1.345</v>
      </c>
      <c r="J8710" t="s">
        <v>155</v>
      </c>
      <c r="K8710" t="s">
        <v>24</v>
      </c>
      <c r="L8710" t="s">
        <v>398</v>
      </c>
      <c r="M8710" t="s">
        <v>489</v>
      </c>
      <c r="N8710" s="7">
        <v>-23.641940000000002</v>
      </c>
      <c r="O8710" s="7">
        <v>-70.399169999999998</v>
      </c>
      <c r="P8710">
        <v>1</v>
      </c>
      <c r="Q8710">
        <v>2019</v>
      </c>
      <c r="R8710" s="2">
        <v>43558</v>
      </c>
      <c r="S8710" s="2">
        <v>43558</v>
      </c>
      <c r="T8710" s="2">
        <v>43929</v>
      </c>
      <c r="U8710" s="2"/>
    </row>
    <row r="8711" spans="1:21" x14ac:dyDescent="0.3">
      <c r="A8711" t="s">
        <v>164</v>
      </c>
      <c r="B8711" t="s">
        <v>20</v>
      </c>
      <c r="C8711" t="s">
        <v>179</v>
      </c>
      <c r="D8711" t="s">
        <v>388</v>
      </c>
      <c r="E8711" s="5" t="s">
        <v>511</v>
      </c>
      <c r="F8711">
        <v>5</v>
      </c>
      <c r="G8711" t="s">
        <v>428</v>
      </c>
      <c r="H8711">
        <v>0.04</v>
      </c>
      <c r="I8711">
        <f>ANAM[[#This Row],[VALOR Corregida]]/1000</f>
        <v>4.0000000000000003E-5</v>
      </c>
      <c r="J8711" t="s">
        <v>155</v>
      </c>
      <c r="K8711" t="s">
        <v>315</v>
      </c>
      <c r="L8711" t="s">
        <v>398</v>
      </c>
      <c r="M8711" t="s">
        <v>489</v>
      </c>
      <c r="N8711" s="7">
        <v>-23.641940000000002</v>
      </c>
      <c r="O8711" s="7">
        <v>-70.399169999999998</v>
      </c>
      <c r="P8711">
        <v>1</v>
      </c>
      <c r="Q8711">
        <v>2019</v>
      </c>
      <c r="R8711" s="2">
        <v>43558</v>
      </c>
      <c r="S8711" s="2">
        <v>43593</v>
      </c>
      <c r="T8711" s="2">
        <v>43929</v>
      </c>
      <c r="U8711" s="2"/>
    </row>
    <row r="8712" spans="1:21" x14ac:dyDescent="0.3">
      <c r="A8712" t="s">
        <v>164</v>
      </c>
      <c r="B8712" t="s">
        <v>20</v>
      </c>
      <c r="C8712" t="s">
        <v>179</v>
      </c>
      <c r="D8712" t="s">
        <v>388</v>
      </c>
      <c r="E8712" s="5" t="s">
        <v>511</v>
      </c>
      <c r="F8712">
        <v>5</v>
      </c>
      <c r="G8712" t="s">
        <v>166</v>
      </c>
      <c r="H8712">
        <v>2.7</v>
      </c>
      <c r="I8712">
        <f>ANAM[[#This Row],[VALOR Corregida]]/1000</f>
        <v>2.7000000000000001E-3</v>
      </c>
      <c r="J8712" t="s">
        <v>167</v>
      </c>
      <c r="K8712" t="s">
        <v>24</v>
      </c>
      <c r="L8712" t="s">
        <v>398</v>
      </c>
      <c r="M8712" t="s">
        <v>489</v>
      </c>
      <c r="N8712" s="7">
        <v>-23.641940000000002</v>
      </c>
      <c r="O8712" s="7">
        <v>-70.399169999999998</v>
      </c>
      <c r="P8712">
        <v>1</v>
      </c>
      <c r="Q8712">
        <v>2019</v>
      </c>
      <c r="R8712" s="2">
        <v>43558</v>
      </c>
      <c r="S8712" s="2">
        <v>43558</v>
      </c>
      <c r="T8712" s="2">
        <v>43929</v>
      </c>
      <c r="U8712" s="2"/>
    </row>
    <row r="8713" spans="1:21" x14ac:dyDescent="0.3">
      <c r="A8713" t="s">
        <v>164</v>
      </c>
      <c r="B8713" t="s">
        <v>20</v>
      </c>
      <c r="C8713" t="s">
        <v>179</v>
      </c>
      <c r="D8713" t="s">
        <v>388</v>
      </c>
      <c r="E8713" s="5" t="s">
        <v>511</v>
      </c>
      <c r="F8713">
        <v>5</v>
      </c>
      <c r="G8713" t="s">
        <v>39</v>
      </c>
      <c r="H8713">
        <v>1.24</v>
      </c>
      <c r="I8713">
        <f>ANAM[[#This Row],[VALOR Corregida]]/1000</f>
        <v>1.24E-3</v>
      </c>
      <c r="J8713" t="s">
        <v>155</v>
      </c>
      <c r="K8713" t="s">
        <v>24</v>
      </c>
      <c r="L8713" t="s">
        <v>398</v>
      </c>
      <c r="M8713" t="s">
        <v>489</v>
      </c>
      <c r="N8713" s="7">
        <v>-23.641940000000002</v>
      </c>
      <c r="O8713" s="7">
        <v>-70.399169999999998</v>
      </c>
      <c r="P8713">
        <v>1</v>
      </c>
      <c r="Q8713">
        <v>2019</v>
      </c>
      <c r="R8713" s="2">
        <v>43558</v>
      </c>
      <c r="S8713" s="2">
        <v>43558</v>
      </c>
      <c r="T8713" s="2">
        <v>43929</v>
      </c>
      <c r="U8713" s="2"/>
    </row>
    <row r="8714" spans="1:21" x14ac:dyDescent="0.3">
      <c r="A8714" t="s">
        <v>164</v>
      </c>
      <c r="B8714" t="s">
        <v>20</v>
      </c>
      <c r="C8714" t="s">
        <v>179</v>
      </c>
      <c r="D8714" t="s">
        <v>388</v>
      </c>
      <c r="E8714" s="5" t="s">
        <v>511</v>
      </c>
      <c r="F8714">
        <v>5</v>
      </c>
      <c r="G8714" t="s">
        <v>429</v>
      </c>
      <c r="H8714">
        <v>0.4</v>
      </c>
      <c r="I8714">
        <f>ANAM[[#This Row],[VALOR Corregida]]/1000</f>
        <v>4.0000000000000002E-4</v>
      </c>
      <c r="J8714" t="s">
        <v>155</v>
      </c>
      <c r="K8714" t="s">
        <v>315</v>
      </c>
      <c r="L8714" t="s">
        <v>398</v>
      </c>
      <c r="M8714" t="s">
        <v>489</v>
      </c>
      <c r="N8714" s="7">
        <v>-23.641940000000002</v>
      </c>
      <c r="O8714" s="7">
        <v>-70.399169999999998</v>
      </c>
      <c r="P8714">
        <v>1</v>
      </c>
      <c r="Q8714">
        <v>2019</v>
      </c>
      <c r="R8714" s="2">
        <v>43558</v>
      </c>
      <c r="S8714" s="2">
        <v>43593</v>
      </c>
      <c r="T8714" s="2">
        <v>43929</v>
      </c>
      <c r="U8714" s="2"/>
    </row>
    <row r="8715" spans="1:21" x14ac:dyDescent="0.3">
      <c r="A8715" t="s">
        <v>164</v>
      </c>
      <c r="B8715" t="s">
        <v>20</v>
      </c>
      <c r="C8715" t="s">
        <v>179</v>
      </c>
      <c r="D8715" t="s">
        <v>388</v>
      </c>
      <c r="E8715" s="5" t="s">
        <v>511</v>
      </c>
      <c r="F8715">
        <v>5</v>
      </c>
      <c r="G8715" t="s">
        <v>490</v>
      </c>
      <c r="H8715">
        <v>1090.2</v>
      </c>
      <c r="I8715">
        <f>ANAM[[#This Row],[VALOR Corregida]]/1000</f>
        <v>1.0902000000000001</v>
      </c>
      <c r="J8715" t="s">
        <v>155</v>
      </c>
      <c r="K8715" t="s">
        <v>24</v>
      </c>
      <c r="L8715" t="s">
        <v>398</v>
      </c>
      <c r="M8715" t="s">
        <v>489</v>
      </c>
      <c r="N8715" s="7">
        <v>-23.641940000000002</v>
      </c>
      <c r="O8715" s="7">
        <v>-70.399169999999998</v>
      </c>
      <c r="P8715">
        <v>1</v>
      </c>
      <c r="Q8715">
        <v>2019</v>
      </c>
      <c r="R8715" s="2">
        <v>43558</v>
      </c>
      <c r="S8715" s="2">
        <v>43558</v>
      </c>
      <c r="T8715" s="2">
        <v>43929</v>
      </c>
      <c r="U8715" s="2"/>
    </row>
    <row r="8716" spans="1:21" x14ac:dyDescent="0.3">
      <c r="A8716" t="s">
        <v>164</v>
      </c>
      <c r="B8716" t="s">
        <v>20</v>
      </c>
      <c r="C8716" t="s">
        <v>179</v>
      </c>
      <c r="D8716" t="s">
        <v>388</v>
      </c>
      <c r="E8716" s="5" t="s">
        <v>511</v>
      </c>
      <c r="F8716">
        <v>5</v>
      </c>
      <c r="G8716" t="s">
        <v>466</v>
      </c>
      <c r="H8716">
        <v>0.04</v>
      </c>
      <c r="I8716">
        <f>ANAM[[#This Row],[VALOR Corregida]]/1000</f>
        <v>4.0000000000000003E-5</v>
      </c>
      <c r="J8716" t="s">
        <v>155</v>
      </c>
      <c r="K8716" t="s">
        <v>315</v>
      </c>
      <c r="L8716" t="s">
        <v>398</v>
      </c>
      <c r="M8716" t="s">
        <v>489</v>
      </c>
      <c r="N8716" s="7">
        <v>-23.641940000000002</v>
      </c>
      <c r="O8716" s="7">
        <v>-70.399169999999998</v>
      </c>
      <c r="P8716">
        <v>1</v>
      </c>
      <c r="Q8716">
        <v>2019</v>
      </c>
      <c r="R8716" s="2">
        <v>43558</v>
      </c>
      <c r="S8716" s="2">
        <v>43593</v>
      </c>
      <c r="T8716" s="2">
        <v>43929</v>
      </c>
      <c r="U8716" s="2"/>
    </row>
    <row r="8717" spans="1:21" x14ac:dyDescent="0.3">
      <c r="A8717" t="s">
        <v>164</v>
      </c>
      <c r="B8717" t="s">
        <v>20</v>
      </c>
      <c r="C8717" t="s">
        <v>213</v>
      </c>
      <c r="D8717" t="s">
        <v>214</v>
      </c>
      <c r="E8717" s="5" t="s">
        <v>519</v>
      </c>
      <c r="F8717">
        <v>0</v>
      </c>
      <c r="G8717" t="s">
        <v>28</v>
      </c>
      <c r="H8717">
        <v>11.798</v>
      </c>
      <c r="I8717">
        <f>ANAM[[#This Row],[VALOR Corregida]]/1000</f>
        <v>1.1797999999999999E-2</v>
      </c>
      <c r="J8717" t="s">
        <v>155</v>
      </c>
      <c r="K8717" t="s">
        <v>24</v>
      </c>
      <c r="L8717" t="s">
        <v>121</v>
      </c>
      <c r="M8717" t="s">
        <v>243</v>
      </c>
      <c r="N8717" s="7">
        <v>-23.648890000000002</v>
      </c>
      <c r="O8717" s="7">
        <v>-70.406940000000006</v>
      </c>
      <c r="P8717">
        <v>2</v>
      </c>
      <c r="Q8717">
        <v>1998</v>
      </c>
      <c r="R8717" s="2">
        <v>36091</v>
      </c>
      <c r="S8717" s="2">
        <v>36091</v>
      </c>
      <c r="T8717" s="2">
        <v>36091</v>
      </c>
      <c r="U8717" s="2"/>
    </row>
    <row r="8718" spans="1:21" x14ac:dyDescent="0.3">
      <c r="A8718" t="s">
        <v>164</v>
      </c>
      <c r="B8718" t="s">
        <v>20</v>
      </c>
      <c r="C8718" t="s">
        <v>492</v>
      </c>
      <c r="D8718" t="s">
        <v>493</v>
      </c>
      <c r="E8718" s="5" t="s">
        <v>518</v>
      </c>
      <c r="F8718">
        <v>12</v>
      </c>
      <c r="G8718" t="s">
        <v>412</v>
      </c>
      <c r="H8718">
        <v>0.4</v>
      </c>
      <c r="I8718">
        <f>ANAM[[#This Row],[VALOR Corregida]]/1000</f>
        <v>4.0000000000000002E-4</v>
      </c>
      <c r="J8718" t="s">
        <v>155</v>
      </c>
      <c r="K8718" t="s">
        <v>315</v>
      </c>
      <c r="L8718" t="s">
        <v>398</v>
      </c>
      <c r="M8718" t="s">
        <v>489</v>
      </c>
      <c r="N8718" s="7">
        <v>-23.649461110000001</v>
      </c>
      <c r="O8718" s="7">
        <v>-70.40490278</v>
      </c>
      <c r="P8718">
        <v>1</v>
      </c>
      <c r="Q8718">
        <v>2019</v>
      </c>
      <c r="R8718" s="2">
        <v>43558</v>
      </c>
      <c r="S8718" s="2">
        <v>43579</v>
      </c>
      <c r="T8718" s="2">
        <v>43929</v>
      </c>
      <c r="U8718" s="2"/>
    </row>
    <row r="8719" spans="1:21" x14ac:dyDescent="0.3">
      <c r="A8719" t="s">
        <v>164</v>
      </c>
      <c r="B8719" t="s">
        <v>20</v>
      </c>
      <c r="C8719" t="s">
        <v>492</v>
      </c>
      <c r="D8719" t="s">
        <v>493</v>
      </c>
      <c r="E8719" s="5" t="s">
        <v>518</v>
      </c>
      <c r="F8719">
        <v>12</v>
      </c>
      <c r="G8719" t="s">
        <v>442</v>
      </c>
      <c r="H8719">
        <v>0.75</v>
      </c>
      <c r="I8719">
        <f>ANAM[[#This Row],[VALOR Corregida]]/1000</f>
        <v>7.5000000000000002E-4</v>
      </c>
      <c r="J8719" t="s">
        <v>155</v>
      </c>
      <c r="K8719" t="s">
        <v>315</v>
      </c>
      <c r="L8719" t="s">
        <v>398</v>
      </c>
      <c r="M8719" t="s">
        <v>489</v>
      </c>
      <c r="N8719" s="7">
        <v>-23.649461110000001</v>
      </c>
      <c r="O8719" s="7">
        <v>-70.40490278</v>
      </c>
      <c r="P8719">
        <v>1</v>
      </c>
      <c r="Q8719">
        <v>2019</v>
      </c>
      <c r="R8719" s="2">
        <v>43558</v>
      </c>
      <c r="S8719" s="2">
        <v>43579</v>
      </c>
      <c r="T8719" s="2">
        <v>43929</v>
      </c>
      <c r="U8719" s="2"/>
    </row>
    <row r="8720" spans="1:21" x14ac:dyDescent="0.3">
      <c r="A8720" t="s">
        <v>164</v>
      </c>
      <c r="B8720" t="s">
        <v>20</v>
      </c>
      <c r="C8720" t="s">
        <v>492</v>
      </c>
      <c r="D8720" t="s">
        <v>493</v>
      </c>
      <c r="E8720" s="5" t="s">
        <v>518</v>
      </c>
      <c r="F8720">
        <v>12</v>
      </c>
      <c r="G8720" t="s">
        <v>414</v>
      </c>
      <c r="H8720">
        <v>0.05</v>
      </c>
      <c r="I8720">
        <f>ANAM[[#This Row],[VALOR Corregida]]/1000</f>
        <v>5.0000000000000002E-5</v>
      </c>
      <c r="J8720" t="s">
        <v>155</v>
      </c>
      <c r="K8720" t="s">
        <v>315</v>
      </c>
      <c r="L8720" t="s">
        <v>398</v>
      </c>
      <c r="M8720" t="s">
        <v>489</v>
      </c>
      <c r="N8720" s="7">
        <v>-23.649461110000001</v>
      </c>
      <c r="O8720" s="7">
        <v>-70.40490278</v>
      </c>
      <c r="P8720">
        <v>1</v>
      </c>
      <c r="Q8720">
        <v>2019</v>
      </c>
      <c r="R8720" s="2">
        <v>43558</v>
      </c>
      <c r="S8720" s="2">
        <v>43579</v>
      </c>
      <c r="T8720" s="2">
        <v>43929</v>
      </c>
      <c r="U8720" s="2"/>
    </row>
    <row r="8721" spans="1:21" x14ac:dyDescent="0.3">
      <c r="A8721" t="s">
        <v>164</v>
      </c>
      <c r="B8721" t="s">
        <v>20</v>
      </c>
      <c r="C8721" t="s">
        <v>492</v>
      </c>
      <c r="D8721" t="s">
        <v>493</v>
      </c>
      <c r="E8721" s="5" t="s">
        <v>518</v>
      </c>
      <c r="F8721">
        <v>12</v>
      </c>
      <c r="G8721" t="s">
        <v>397</v>
      </c>
      <c r="H8721">
        <v>2.76</v>
      </c>
      <c r="I8721">
        <f>ANAM[[#This Row],[VALOR Corregida]]/1000</f>
        <v>2.7599999999999999E-3</v>
      </c>
      <c r="J8721" t="s">
        <v>167</v>
      </c>
      <c r="K8721" t="s">
        <v>24</v>
      </c>
      <c r="L8721" t="s">
        <v>398</v>
      </c>
      <c r="M8721" t="s">
        <v>489</v>
      </c>
      <c r="N8721" s="7">
        <v>-23.649461110000001</v>
      </c>
      <c r="O8721" s="7">
        <v>-70.40490278</v>
      </c>
      <c r="P8721">
        <v>1</v>
      </c>
      <c r="Q8721">
        <v>2019</v>
      </c>
      <c r="R8721" s="2">
        <v>43558</v>
      </c>
      <c r="S8721" s="2">
        <v>43558</v>
      </c>
      <c r="T8721" s="2">
        <v>43929</v>
      </c>
      <c r="U8721" s="2"/>
    </row>
    <row r="8722" spans="1:21" x14ac:dyDescent="0.3">
      <c r="A8722" t="s">
        <v>164</v>
      </c>
      <c r="B8722" t="s">
        <v>20</v>
      </c>
      <c r="C8722" t="s">
        <v>492</v>
      </c>
      <c r="D8722" t="s">
        <v>493</v>
      </c>
      <c r="E8722" s="5" t="s">
        <v>518</v>
      </c>
      <c r="F8722">
        <v>12</v>
      </c>
      <c r="G8722" t="s">
        <v>400</v>
      </c>
      <c r="H8722">
        <v>7.63</v>
      </c>
      <c r="I8722">
        <f>ANAM[[#This Row],[VALOR Corregida]]/1000</f>
        <v>7.6299999999999996E-3</v>
      </c>
      <c r="J8722" t="s">
        <v>167</v>
      </c>
      <c r="K8722" t="s">
        <v>24</v>
      </c>
      <c r="L8722" t="s">
        <v>398</v>
      </c>
      <c r="M8722" t="s">
        <v>489</v>
      </c>
      <c r="N8722" s="7">
        <v>-23.649461110000001</v>
      </c>
      <c r="O8722" s="7">
        <v>-70.40490278</v>
      </c>
      <c r="P8722">
        <v>1</v>
      </c>
      <c r="Q8722">
        <v>2019</v>
      </c>
      <c r="R8722" s="2">
        <v>43558</v>
      </c>
      <c r="S8722" s="2">
        <v>43558</v>
      </c>
      <c r="T8722" s="2">
        <v>43929</v>
      </c>
      <c r="U8722" s="2"/>
    </row>
    <row r="8723" spans="1:21" x14ac:dyDescent="0.3">
      <c r="A8723" t="s">
        <v>164</v>
      </c>
      <c r="B8723" t="s">
        <v>20</v>
      </c>
      <c r="C8723" t="s">
        <v>492</v>
      </c>
      <c r="D8723" t="s">
        <v>493</v>
      </c>
      <c r="E8723" s="5" t="s">
        <v>518</v>
      </c>
      <c r="F8723">
        <v>12</v>
      </c>
      <c r="G8723" t="s">
        <v>401</v>
      </c>
      <c r="H8723">
        <v>4.13</v>
      </c>
      <c r="I8723">
        <f>ANAM[[#This Row],[VALOR Corregida]]/1000</f>
        <v>4.13E-3</v>
      </c>
      <c r="J8723" t="s">
        <v>167</v>
      </c>
      <c r="K8723" t="s">
        <v>24</v>
      </c>
      <c r="L8723" t="s">
        <v>398</v>
      </c>
      <c r="M8723" t="s">
        <v>489</v>
      </c>
      <c r="N8723" s="7">
        <v>-23.649461110000001</v>
      </c>
      <c r="O8723" s="7">
        <v>-70.40490278</v>
      </c>
      <c r="P8723">
        <v>1</v>
      </c>
      <c r="Q8723">
        <v>2019</v>
      </c>
      <c r="R8723" s="2">
        <v>43558</v>
      </c>
      <c r="S8723" s="2">
        <v>43558</v>
      </c>
      <c r="T8723" s="2">
        <v>43929</v>
      </c>
      <c r="U8723" s="2"/>
    </row>
    <row r="8724" spans="1:21" x14ac:dyDescent="0.3">
      <c r="A8724" t="s">
        <v>164</v>
      </c>
      <c r="B8724" t="s">
        <v>20</v>
      </c>
      <c r="C8724" t="s">
        <v>492</v>
      </c>
      <c r="D8724" t="s">
        <v>493</v>
      </c>
      <c r="E8724" s="5" t="s">
        <v>518</v>
      </c>
      <c r="F8724">
        <v>12</v>
      </c>
      <c r="G8724" t="s">
        <v>402</v>
      </c>
      <c r="H8724">
        <v>0.98</v>
      </c>
      <c r="I8724">
        <f>ANAM[[#This Row],[VALOR Corregida]]/1000</f>
        <v>9.7999999999999997E-4</v>
      </c>
      <c r="J8724" t="s">
        <v>167</v>
      </c>
      <c r="K8724" t="s">
        <v>24</v>
      </c>
      <c r="L8724" t="s">
        <v>398</v>
      </c>
      <c r="M8724" t="s">
        <v>489</v>
      </c>
      <c r="N8724" s="7">
        <v>-23.649461110000001</v>
      </c>
      <c r="O8724" s="7">
        <v>-70.40490278</v>
      </c>
      <c r="P8724">
        <v>1</v>
      </c>
      <c r="Q8724">
        <v>2019</v>
      </c>
      <c r="R8724" s="2">
        <v>43558</v>
      </c>
      <c r="S8724" s="2">
        <v>43558</v>
      </c>
      <c r="T8724" s="2">
        <v>43929</v>
      </c>
      <c r="U8724" s="2"/>
    </row>
    <row r="8725" spans="1:21" x14ac:dyDescent="0.3">
      <c r="A8725" t="s">
        <v>164</v>
      </c>
      <c r="B8725" t="s">
        <v>20</v>
      </c>
      <c r="C8725" t="s">
        <v>492</v>
      </c>
      <c r="D8725" t="s">
        <v>493</v>
      </c>
      <c r="E8725" s="5" t="s">
        <v>518</v>
      </c>
      <c r="F8725">
        <v>12</v>
      </c>
      <c r="G8725" t="s">
        <v>403</v>
      </c>
      <c r="H8725">
        <v>13.15</v>
      </c>
      <c r="I8725">
        <f>ANAM[[#This Row],[VALOR Corregida]]/1000</f>
        <v>1.315E-2</v>
      </c>
      <c r="J8725" t="s">
        <v>167</v>
      </c>
      <c r="K8725" t="s">
        <v>24</v>
      </c>
      <c r="L8725" t="s">
        <v>398</v>
      </c>
      <c r="M8725" t="s">
        <v>489</v>
      </c>
      <c r="N8725" s="7">
        <v>-23.649461110000001</v>
      </c>
      <c r="O8725" s="7">
        <v>-70.40490278</v>
      </c>
      <c r="P8725">
        <v>1</v>
      </c>
      <c r="Q8725">
        <v>2019</v>
      </c>
      <c r="R8725" s="2">
        <v>43558</v>
      </c>
      <c r="S8725" s="2">
        <v>43558</v>
      </c>
      <c r="T8725" s="2">
        <v>43929</v>
      </c>
      <c r="U8725" s="2"/>
    </row>
    <row r="8726" spans="1:21" x14ac:dyDescent="0.3">
      <c r="A8726" t="s">
        <v>164</v>
      </c>
      <c r="B8726" t="s">
        <v>20</v>
      </c>
      <c r="C8726" t="s">
        <v>492</v>
      </c>
      <c r="D8726" t="s">
        <v>493</v>
      </c>
      <c r="E8726" s="5" t="s">
        <v>518</v>
      </c>
      <c r="F8726">
        <v>12</v>
      </c>
      <c r="G8726" t="s">
        <v>404</v>
      </c>
      <c r="H8726">
        <v>12.47</v>
      </c>
      <c r="I8726">
        <f>ANAM[[#This Row],[VALOR Corregida]]/1000</f>
        <v>1.247E-2</v>
      </c>
      <c r="J8726" t="s">
        <v>155</v>
      </c>
      <c r="K8726" t="s">
        <v>24</v>
      </c>
      <c r="L8726" t="s">
        <v>398</v>
      </c>
      <c r="M8726" t="s">
        <v>489</v>
      </c>
      <c r="N8726" s="7">
        <v>-23.649461110000001</v>
      </c>
      <c r="O8726" s="7">
        <v>-70.40490278</v>
      </c>
      <c r="P8726">
        <v>1</v>
      </c>
      <c r="Q8726">
        <v>2019</v>
      </c>
      <c r="R8726" s="2">
        <v>43558</v>
      </c>
      <c r="S8726" s="2">
        <v>43558</v>
      </c>
      <c r="T8726" s="2">
        <v>43929</v>
      </c>
      <c r="U8726" s="2"/>
    </row>
    <row r="8727" spans="1:21" x14ac:dyDescent="0.3">
      <c r="A8727" t="s">
        <v>164</v>
      </c>
      <c r="B8727" t="s">
        <v>20</v>
      </c>
      <c r="C8727" t="s">
        <v>492</v>
      </c>
      <c r="D8727" t="s">
        <v>493</v>
      </c>
      <c r="E8727" s="5" t="s">
        <v>518</v>
      </c>
      <c r="F8727">
        <v>12</v>
      </c>
      <c r="G8727" t="s">
        <v>416</v>
      </c>
      <c r="H8727">
        <v>9.5000000000000001E-2</v>
      </c>
      <c r="I8727">
        <f>ANAM[[#This Row],[VALOR Corregida]]/1000</f>
        <v>9.5000000000000005E-5</v>
      </c>
      <c r="J8727" t="s">
        <v>155</v>
      </c>
      <c r="K8727" t="s">
        <v>24</v>
      </c>
      <c r="L8727" t="s">
        <v>398</v>
      </c>
      <c r="M8727" t="s">
        <v>489</v>
      </c>
      <c r="N8727" s="7">
        <v>-23.649461110000001</v>
      </c>
      <c r="O8727" s="7">
        <v>-70.40490278</v>
      </c>
      <c r="P8727">
        <v>1</v>
      </c>
      <c r="Q8727">
        <v>2019</v>
      </c>
      <c r="R8727" s="2">
        <v>43558</v>
      </c>
      <c r="S8727" s="2">
        <v>43579</v>
      </c>
      <c r="T8727" s="2">
        <v>43929</v>
      </c>
      <c r="U8727" s="2"/>
    </row>
    <row r="8728" spans="1:21" x14ac:dyDescent="0.3">
      <c r="A8728" t="s">
        <v>164</v>
      </c>
      <c r="B8728" t="s">
        <v>20</v>
      </c>
      <c r="C8728" t="s">
        <v>492</v>
      </c>
      <c r="D8728" t="s">
        <v>493</v>
      </c>
      <c r="E8728" s="5" t="s">
        <v>518</v>
      </c>
      <c r="F8728">
        <v>12</v>
      </c>
      <c r="G8728" t="s">
        <v>417</v>
      </c>
      <c r="H8728">
        <v>0.14499999999999999</v>
      </c>
      <c r="I8728">
        <f>ANAM[[#This Row],[VALOR Corregida]]/1000</f>
        <v>1.45E-4</v>
      </c>
      <c r="J8728" t="s">
        <v>155</v>
      </c>
      <c r="K8728" t="s">
        <v>24</v>
      </c>
      <c r="L8728" t="s">
        <v>398</v>
      </c>
      <c r="M8728" t="s">
        <v>489</v>
      </c>
      <c r="N8728" s="7">
        <v>-23.649461110000001</v>
      </c>
      <c r="O8728" s="7">
        <v>-70.40490278</v>
      </c>
      <c r="P8728">
        <v>1</v>
      </c>
      <c r="Q8728">
        <v>2019</v>
      </c>
      <c r="R8728" s="2">
        <v>43558</v>
      </c>
      <c r="S8728" s="2">
        <v>43579</v>
      </c>
      <c r="T8728" s="2">
        <v>43929</v>
      </c>
      <c r="U8728" s="2"/>
    </row>
    <row r="8729" spans="1:21" x14ac:dyDescent="0.3">
      <c r="A8729" t="s">
        <v>164</v>
      </c>
      <c r="B8729" t="s">
        <v>20</v>
      </c>
      <c r="C8729" t="s">
        <v>492</v>
      </c>
      <c r="D8729" t="s">
        <v>493</v>
      </c>
      <c r="E8729" s="5" t="s">
        <v>518</v>
      </c>
      <c r="F8729">
        <v>12</v>
      </c>
      <c r="G8729" t="s">
        <v>418</v>
      </c>
      <c r="H8729">
        <v>0.08</v>
      </c>
      <c r="I8729">
        <f>ANAM[[#This Row],[VALOR Corregida]]/1000</f>
        <v>8.0000000000000007E-5</v>
      </c>
      <c r="J8729" t="s">
        <v>155</v>
      </c>
      <c r="K8729" t="s">
        <v>315</v>
      </c>
      <c r="L8729" t="s">
        <v>398</v>
      </c>
      <c r="M8729" t="s">
        <v>489</v>
      </c>
      <c r="N8729" s="7">
        <v>-23.649461110000001</v>
      </c>
      <c r="O8729" s="7">
        <v>-70.40490278</v>
      </c>
      <c r="P8729">
        <v>1</v>
      </c>
      <c r="Q8729">
        <v>2019</v>
      </c>
      <c r="R8729" s="2">
        <v>43558</v>
      </c>
      <c r="S8729" s="2">
        <v>43579</v>
      </c>
      <c r="T8729" s="2">
        <v>43929</v>
      </c>
      <c r="U8729" s="2"/>
    </row>
    <row r="8730" spans="1:21" x14ac:dyDescent="0.3">
      <c r="A8730" t="s">
        <v>164</v>
      </c>
      <c r="B8730" t="s">
        <v>20</v>
      </c>
      <c r="C8730" t="s">
        <v>492</v>
      </c>
      <c r="D8730" t="s">
        <v>493</v>
      </c>
      <c r="E8730" s="5" t="s">
        <v>518</v>
      </c>
      <c r="F8730">
        <v>12</v>
      </c>
      <c r="G8730" t="s">
        <v>419</v>
      </c>
      <c r="H8730">
        <v>0.156</v>
      </c>
      <c r="I8730">
        <f>ANAM[[#This Row],[VALOR Corregida]]/1000</f>
        <v>1.56E-4</v>
      </c>
      <c r="J8730" t="s">
        <v>155</v>
      </c>
      <c r="K8730" t="s">
        <v>24</v>
      </c>
      <c r="L8730" t="s">
        <v>398</v>
      </c>
      <c r="M8730" t="s">
        <v>489</v>
      </c>
      <c r="N8730" s="7">
        <v>-23.649461110000001</v>
      </c>
      <c r="O8730" s="7">
        <v>-70.40490278</v>
      </c>
      <c r="P8730">
        <v>1</v>
      </c>
      <c r="Q8730">
        <v>2019</v>
      </c>
      <c r="R8730" s="2">
        <v>43558</v>
      </c>
      <c r="S8730" s="2">
        <v>43579</v>
      </c>
      <c r="T8730" s="2">
        <v>43929</v>
      </c>
      <c r="U8730" s="2"/>
    </row>
    <row r="8731" spans="1:21" x14ac:dyDescent="0.3">
      <c r="A8731" t="s">
        <v>164</v>
      </c>
      <c r="B8731" t="s">
        <v>20</v>
      </c>
      <c r="C8731" t="s">
        <v>492</v>
      </c>
      <c r="D8731" t="s">
        <v>493</v>
      </c>
      <c r="E8731" s="5" t="s">
        <v>518</v>
      </c>
      <c r="F8731">
        <v>12</v>
      </c>
      <c r="G8731" t="s">
        <v>420</v>
      </c>
      <c r="H8731">
        <v>0.13300000000000001</v>
      </c>
      <c r="I8731">
        <f>ANAM[[#This Row],[VALOR Corregida]]/1000</f>
        <v>1.3300000000000001E-4</v>
      </c>
      <c r="J8731" t="s">
        <v>155</v>
      </c>
      <c r="K8731" t="s">
        <v>24</v>
      </c>
      <c r="L8731" t="s">
        <v>398</v>
      </c>
      <c r="M8731" t="s">
        <v>489</v>
      </c>
      <c r="N8731" s="7">
        <v>-23.649461110000001</v>
      </c>
      <c r="O8731" s="7">
        <v>-70.40490278</v>
      </c>
      <c r="P8731">
        <v>1</v>
      </c>
      <c r="Q8731">
        <v>2019</v>
      </c>
      <c r="R8731" s="2">
        <v>43558</v>
      </c>
      <c r="S8731" s="2">
        <v>43579</v>
      </c>
      <c r="T8731" s="2">
        <v>43929</v>
      </c>
      <c r="U8731" s="2"/>
    </row>
    <row r="8732" spans="1:21" x14ac:dyDescent="0.3">
      <c r="A8732" t="s">
        <v>164</v>
      </c>
      <c r="B8732" t="s">
        <v>20</v>
      </c>
      <c r="C8732" t="s">
        <v>210</v>
      </c>
      <c r="D8732" t="s">
        <v>211</v>
      </c>
      <c r="E8732" s="5" t="s">
        <v>527</v>
      </c>
      <c r="F8732">
        <v>0</v>
      </c>
      <c r="G8732" t="s">
        <v>28</v>
      </c>
      <c r="H8732">
        <v>2.097</v>
      </c>
      <c r="I8732">
        <f>ANAM[[#This Row],[VALOR Corregida]]/1000</f>
        <v>2.0969999999999999E-3</v>
      </c>
      <c r="J8732" t="s">
        <v>155</v>
      </c>
      <c r="K8732" t="s">
        <v>24</v>
      </c>
      <c r="L8732" t="s">
        <v>121</v>
      </c>
      <c r="M8732" t="s">
        <v>233</v>
      </c>
      <c r="N8732" s="7">
        <v>-23.664719999999999</v>
      </c>
      <c r="O8732" s="7">
        <v>-70.411389999999997</v>
      </c>
      <c r="P8732">
        <v>1</v>
      </c>
      <c r="Q8732">
        <v>1998</v>
      </c>
      <c r="R8732" s="2">
        <v>35873</v>
      </c>
      <c r="S8732" s="2">
        <v>35873</v>
      </c>
      <c r="T8732" s="2">
        <v>35873</v>
      </c>
      <c r="U8732" s="2"/>
    </row>
    <row r="8733" spans="1:21" x14ac:dyDescent="0.3">
      <c r="A8733" t="s">
        <v>164</v>
      </c>
      <c r="B8733" t="s">
        <v>20</v>
      </c>
      <c r="C8733" t="s">
        <v>210</v>
      </c>
      <c r="D8733" t="s">
        <v>211</v>
      </c>
      <c r="E8733" s="5" t="s">
        <v>527</v>
      </c>
      <c r="F8733">
        <v>0</v>
      </c>
      <c r="G8733" t="s">
        <v>28</v>
      </c>
      <c r="H8733">
        <v>1.458</v>
      </c>
      <c r="I8733">
        <f>ANAM[[#This Row],[VALOR Corregida]]/1000</f>
        <v>1.4579999999999999E-3</v>
      </c>
      <c r="J8733" t="s">
        <v>155</v>
      </c>
      <c r="K8733" t="s">
        <v>24</v>
      </c>
      <c r="L8733" t="s">
        <v>121</v>
      </c>
      <c r="M8733" t="s">
        <v>242</v>
      </c>
      <c r="N8733" s="7">
        <v>-23.664719999999999</v>
      </c>
      <c r="O8733" s="7">
        <v>-70.411389999999997</v>
      </c>
      <c r="P8733">
        <v>2</v>
      </c>
      <c r="Q8733">
        <v>1998</v>
      </c>
      <c r="R8733" s="2">
        <v>36090</v>
      </c>
      <c r="S8733" s="2">
        <v>36090</v>
      </c>
      <c r="T8733" s="2">
        <v>36090</v>
      </c>
      <c r="U8733" s="2"/>
    </row>
    <row r="8734" spans="1:21" x14ac:dyDescent="0.3">
      <c r="A8734" t="s">
        <v>164</v>
      </c>
      <c r="B8734" t="s">
        <v>20</v>
      </c>
      <c r="C8734" t="s">
        <v>492</v>
      </c>
      <c r="D8734" t="s">
        <v>493</v>
      </c>
      <c r="E8734" s="5" t="s">
        <v>518</v>
      </c>
      <c r="F8734">
        <v>12</v>
      </c>
      <c r="G8734" t="s">
        <v>421</v>
      </c>
      <c r="H8734">
        <v>0.128</v>
      </c>
      <c r="I8734">
        <f>ANAM[[#This Row],[VALOR Corregida]]/1000</f>
        <v>1.2799999999999999E-4</v>
      </c>
      <c r="J8734" t="s">
        <v>155</v>
      </c>
      <c r="K8734" t="s">
        <v>24</v>
      </c>
      <c r="L8734" t="s">
        <v>398</v>
      </c>
      <c r="M8734" t="s">
        <v>489</v>
      </c>
      <c r="N8734" s="7">
        <v>-23.649461110000001</v>
      </c>
      <c r="O8734" s="7">
        <v>-70.40490278</v>
      </c>
      <c r="P8734">
        <v>1</v>
      </c>
      <c r="Q8734">
        <v>2019</v>
      </c>
      <c r="R8734" s="2">
        <v>43558</v>
      </c>
      <c r="S8734" s="2">
        <v>43579</v>
      </c>
      <c r="T8734" s="2">
        <v>43929</v>
      </c>
      <c r="U8734" s="2"/>
    </row>
    <row r="8735" spans="1:21" x14ac:dyDescent="0.3">
      <c r="A8735" t="s">
        <v>164</v>
      </c>
      <c r="B8735" t="s">
        <v>20</v>
      </c>
      <c r="C8735" t="s">
        <v>492</v>
      </c>
      <c r="D8735" t="s">
        <v>493</v>
      </c>
      <c r="E8735" s="5" t="s">
        <v>518</v>
      </c>
      <c r="F8735">
        <v>12</v>
      </c>
      <c r="G8735" t="s">
        <v>422</v>
      </c>
      <c r="H8735">
        <v>0.08</v>
      </c>
      <c r="I8735">
        <f>ANAM[[#This Row],[VALOR Corregida]]/1000</f>
        <v>8.0000000000000007E-5</v>
      </c>
      <c r="J8735" t="s">
        <v>155</v>
      </c>
      <c r="K8735" t="s">
        <v>315</v>
      </c>
      <c r="L8735" t="s">
        <v>398</v>
      </c>
      <c r="M8735" t="s">
        <v>489</v>
      </c>
      <c r="N8735" s="7">
        <v>-23.649461110000001</v>
      </c>
      <c r="O8735" s="7">
        <v>-70.40490278</v>
      </c>
      <c r="P8735">
        <v>1</v>
      </c>
      <c r="Q8735">
        <v>2019</v>
      </c>
      <c r="R8735" s="2">
        <v>43558</v>
      </c>
      <c r="S8735" s="2">
        <v>43579</v>
      </c>
      <c r="T8735" s="2">
        <v>43929</v>
      </c>
      <c r="U8735" s="2"/>
    </row>
    <row r="8736" spans="1:21" x14ac:dyDescent="0.3">
      <c r="A8736" t="s">
        <v>164</v>
      </c>
      <c r="B8736" t="s">
        <v>20</v>
      </c>
      <c r="C8736" t="s">
        <v>492</v>
      </c>
      <c r="D8736" t="s">
        <v>493</v>
      </c>
      <c r="E8736" s="5" t="s">
        <v>518</v>
      </c>
      <c r="F8736">
        <v>12</v>
      </c>
      <c r="G8736" t="s">
        <v>406</v>
      </c>
      <c r="H8736">
        <v>48.37</v>
      </c>
      <c r="I8736">
        <f>ANAM[[#This Row],[VALOR Corregida]]/1000</f>
        <v>4.8369999999999996E-2</v>
      </c>
      <c r="J8736" t="s">
        <v>167</v>
      </c>
      <c r="K8736" t="s">
        <v>24</v>
      </c>
      <c r="L8736" t="s">
        <v>398</v>
      </c>
      <c r="M8736" t="s">
        <v>489</v>
      </c>
      <c r="N8736" s="7">
        <v>-23.649461110000001</v>
      </c>
      <c r="O8736" s="7">
        <v>-70.40490278</v>
      </c>
      <c r="P8736">
        <v>1</v>
      </c>
      <c r="Q8736">
        <v>2019</v>
      </c>
      <c r="R8736" s="2">
        <v>43558</v>
      </c>
      <c r="S8736" s="2">
        <v>43558</v>
      </c>
      <c r="T8736" s="2">
        <v>43929</v>
      </c>
      <c r="U8736" s="2"/>
    </row>
    <row r="8737" spans="1:21" x14ac:dyDescent="0.3">
      <c r="A8737" t="s">
        <v>164</v>
      </c>
      <c r="B8737" t="s">
        <v>20</v>
      </c>
      <c r="C8737" t="s">
        <v>492</v>
      </c>
      <c r="D8737" t="s">
        <v>493</v>
      </c>
      <c r="E8737" s="5" t="s">
        <v>518</v>
      </c>
      <c r="F8737">
        <v>12</v>
      </c>
      <c r="G8737" t="s">
        <v>423</v>
      </c>
      <c r="H8737">
        <v>9.2999999999999999E-2</v>
      </c>
      <c r="I8737">
        <f>ANAM[[#This Row],[VALOR Corregida]]/1000</f>
        <v>9.2999999999999997E-5</v>
      </c>
      <c r="J8737" t="s">
        <v>155</v>
      </c>
      <c r="K8737" t="s">
        <v>24</v>
      </c>
      <c r="L8737" t="s">
        <v>398</v>
      </c>
      <c r="M8737" t="s">
        <v>489</v>
      </c>
      <c r="N8737" s="7">
        <v>-23.649461110000001</v>
      </c>
      <c r="O8737" s="7">
        <v>-70.40490278</v>
      </c>
      <c r="P8737">
        <v>1</v>
      </c>
      <c r="Q8737">
        <v>2019</v>
      </c>
      <c r="R8737" s="2">
        <v>43558</v>
      </c>
      <c r="S8737" s="2">
        <v>43579</v>
      </c>
      <c r="T8737" s="2">
        <v>43929</v>
      </c>
      <c r="U8737" s="2"/>
    </row>
    <row r="8738" spans="1:21" x14ac:dyDescent="0.3">
      <c r="A8738" t="s">
        <v>164</v>
      </c>
      <c r="B8738" t="s">
        <v>20</v>
      </c>
      <c r="C8738" t="s">
        <v>492</v>
      </c>
      <c r="D8738" t="s">
        <v>493</v>
      </c>
      <c r="E8738" s="5" t="s">
        <v>518</v>
      </c>
      <c r="F8738">
        <v>12</v>
      </c>
      <c r="G8738" t="s">
        <v>424</v>
      </c>
      <c r="H8738">
        <v>0.08</v>
      </c>
      <c r="I8738">
        <f>ANAM[[#This Row],[VALOR Corregida]]/1000</f>
        <v>8.0000000000000007E-5</v>
      </c>
      <c r="J8738" t="s">
        <v>155</v>
      </c>
      <c r="K8738" t="s">
        <v>315</v>
      </c>
      <c r="L8738" t="s">
        <v>398</v>
      </c>
      <c r="M8738" t="s">
        <v>489</v>
      </c>
      <c r="N8738" s="7">
        <v>-23.649461110000001</v>
      </c>
      <c r="O8738" s="7">
        <v>-70.40490278</v>
      </c>
      <c r="P8738">
        <v>1</v>
      </c>
      <c r="Q8738">
        <v>2019</v>
      </c>
      <c r="R8738" s="2">
        <v>43558</v>
      </c>
      <c r="S8738" s="2">
        <v>43579</v>
      </c>
      <c r="T8738" s="2">
        <v>43929</v>
      </c>
      <c r="U8738" s="2"/>
    </row>
    <row r="8739" spans="1:21" x14ac:dyDescent="0.3">
      <c r="A8739" t="s">
        <v>164</v>
      </c>
      <c r="B8739" t="s">
        <v>20</v>
      </c>
      <c r="C8739" t="s">
        <v>492</v>
      </c>
      <c r="D8739" t="s">
        <v>493</v>
      </c>
      <c r="E8739" s="5" t="s">
        <v>518</v>
      </c>
      <c r="F8739">
        <v>12</v>
      </c>
      <c r="G8739" t="s">
        <v>425</v>
      </c>
      <c r="H8739">
        <v>0.15</v>
      </c>
      <c r="I8739">
        <f>ANAM[[#This Row],[VALOR Corregida]]/1000</f>
        <v>1.4999999999999999E-4</v>
      </c>
      <c r="J8739" t="s">
        <v>155</v>
      </c>
      <c r="K8739" t="s">
        <v>315</v>
      </c>
      <c r="L8739" t="s">
        <v>398</v>
      </c>
      <c r="M8739" t="s">
        <v>489</v>
      </c>
      <c r="N8739" s="7">
        <v>-23.649461110000001</v>
      </c>
      <c r="O8739" s="7">
        <v>-70.40490278</v>
      </c>
      <c r="P8739">
        <v>1</v>
      </c>
      <c r="Q8739">
        <v>2019</v>
      </c>
      <c r="R8739" s="2">
        <v>43558</v>
      </c>
      <c r="S8739" s="2">
        <v>43579</v>
      </c>
      <c r="T8739" s="2">
        <v>43929</v>
      </c>
      <c r="U8739" s="2"/>
    </row>
    <row r="8740" spans="1:21" x14ac:dyDescent="0.3">
      <c r="A8740" t="s">
        <v>164</v>
      </c>
      <c r="B8740" t="s">
        <v>20</v>
      </c>
      <c r="C8740" t="s">
        <v>492</v>
      </c>
      <c r="D8740" t="s">
        <v>493</v>
      </c>
      <c r="E8740" s="5" t="s">
        <v>518</v>
      </c>
      <c r="F8740">
        <v>12</v>
      </c>
      <c r="G8740" t="s">
        <v>37</v>
      </c>
      <c r="H8740">
        <v>1300</v>
      </c>
      <c r="I8740">
        <f>ANAM[[#This Row],[VALOR Corregida]]/1000</f>
        <v>1.3</v>
      </c>
      <c r="J8740" t="s">
        <v>155</v>
      </c>
      <c r="K8740" t="s">
        <v>24</v>
      </c>
      <c r="L8740" t="s">
        <v>398</v>
      </c>
      <c r="M8740" t="s">
        <v>489</v>
      </c>
      <c r="N8740" s="7">
        <v>-23.649461110000001</v>
      </c>
      <c r="O8740" s="7">
        <v>-70.40490278</v>
      </c>
      <c r="P8740">
        <v>1</v>
      </c>
      <c r="Q8740">
        <v>2019</v>
      </c>
      <c r="R8740" s="2">
        <v>43558</v>
      </c>
      <c r="S8740" s="2">
        <v>43558</v>
      </c>
      <c r="T8740" s="2">
        <v>43929</v>
      </c>
      <c r="U8740" s="2"/>
    </row>
    <row r="8741" spans="1:21" x14ac:dyDescent="0.3">
      <c r="A8741" t="s">
        <v>164</v>
      </c>
      <c r="B8741" t="s">
        <v>20</v>
      </c>
      <c r="C8741" t="s">
        <v>492</v>
      </c>
      <c r="D8741" t="s">
        <v>493</v>
      </c>
      <c r="E8741" s="5" t="s">
        <v>518</v>
      </c>
      <c r="F8741">
        <v>12</v>
      </c>
      <c r="G8741" t="s">
        <v>407</v>
      </c>
      <c r="H8741">
        <v>22.97</v>
      </c>
      <c r="I8741">
        <f>ANAM[[#This Row],[VALOR Corregida]]/1000</f>
        <v>2.2969999999999997E-2</v>
      </c>
      <c r="J8741" t="s">
        <v>167</v>
      </c>
      <c r="K8741" t="s">
        <v>24</v>
      </c>
      <c r="L8741" t="s">
        <v>398</v>
      </c>
      <c r="M8741" t="s">
        <v>489</v>
      </c>
      <c r="N8741" s="7">
        <v>-23.649461110000001</v>
      </c>
      <c r="O8741" s="7">
        <v>-70.40490278</v>
      </c>
      <c r="P8741">
        <v>1</v>
      </c>
      <c r="Q8741">
        <v>2019</v>
      </c>
      <c r="R8741" s="2">
        <v>43558</v>
      </c>
      <c r="S8741" s="2">
        <v>43558</v>
      </c>
      <c r="T8741" s="2">
        <v>43929</v>
      </c>
      <c r="U8741" s="2"/>
    </row>
    <row r="8742" spans="1:21" x14ac:dyDescent="0.3">
      <c r="A8742" t="s">
        <v>164</v>
      </c>
      <c r="B8742" t="s">
        <v>20</v>
      </c>
      <c r="C8742" t="s">
        <v>492</v>
      </c>
      <c r="D8742" t="s">
        <v>493</v>
      </c>
      <c r="E8742" s="5" t="s">
        <v>518</v>
      </c>
      <c r="F8742">
        <v>12</v>
      </c>
      <c r="G8742" t="s">
        <v>408</v>
      </c>
      <c r="H8742">
        <v>53</v>
      </c>
      <c r="I8742">
        <f>ANAM[[#This Row],[VALOR Corregida]]/1000</f>
        <v>5.2999999999999999E-2</v>
      </c>
      <c r="J8742" t="s">
        <v>155</v>
      </c>
      <c r="K8742" t="s">
        <v>24</v>
      </c>
      <c r="L8742" t="s">
        <v>398</v>
      </c>
      <c r="M8742" t="s">
        <v>489</v>
      </c>
      <c r="N8742" s="7">
        <v>-23.649461110000001</v>
      </c>
      <c r="O8742" s="7">
        <v>-70.40490278</v>
      </c>
      <c r="P8742">
        <v>1</v>
      </c>
      <c r="Q8742">
        <v>2019</v>
      </c>
      <c r="R8742" s="2">
        <v>43558</v>
      </c>
      <c r="S8742" s="2">
        <v>43558</v>
      </c>
      <c r="T8742" s="2">
        <v>43929</v>
      </c>
      <c r="U8742" s="2"/>
    </row>
    <row r="8743" spans="1:21" x14ac:dyDescent="0.3">
      <c r="A8743" t="s">
        <v>164</v>
      </c>
      <c r="B8743" t="s">
        <v>20</v>
      </c>
      <c r="C8743" t="s">
        <v>492</v>
      </c>
      <c r="D8743" t="s">
        <v>493</v>
      </c>
      <c r="E8743" s="5" t="s">
        <v>518</v>
      </c>
      <c r="F8743">
        <v>12</v>
      </c>
      <c r="G8743" t="s">
        <v>428</v>
      </c>
      <c r="H8743">
        <v>0.126</v>
      </c>
      <c r="I8743">
        <f>ANAM[[#This Row],[VALOR Corregida]]/1000</f>
        <v>1.26E-4</v>
      </c>
      <c r="J8743" t="s">
        <v>155</v>
      </c>
      <c r="K8743" t="s">
        <v>24</v>
      </c>
      <c r="L8743" t="s">
        <v>398</v>
      </c>
      <c r="M8743" t="s">
        <v>489</v>
      </c>
      <c r="N8743" s="7">
        <v>-23.649461110000001</v>
      </c>
      <c r="O8743" s="7">
        <v>-70.40490278</v>
      </c>
      <c r="P8743">
        <v>1</v>
      </c>
      <c r="Q8743">
        <v>2019</v>
      </c>
      <c r="R8743" s="2">
        <v>43558</v>
      </c>
      <c r="S8743" s="2">
        <v>43579</v>
      </c>
      <c r="T8743" s="2">
        <v>43929</v>
      </c>
      <c r="U8743" s="2"/>
    </row>
    <row r="8744" spans="1:21" x14ac:dyDescent="0.3">
      <c r="A8744" t="s">
        <v>164</v>
      </c>
      <c r="B8744" t="s">
        <v>20</v>
      </c>
      <c r="C8744" t="s">
        <v>492</v>
      </c>
      <c r="D8744" t="s">
        <v>493</v>
      </c>
      <c r="E8744" s="5" t="s">
        <v>518</v>
      </c>
      <c r="F8744">
        <v>12</v>
      </c>
      <c r="G8744" t="s">
        <v>166</v>
      </c>
      <c r="H8744">
        <v>2.2400000000000002</v>
      </c>
      <c r="I8744">
        <f>ANAM[[#This Row],[VALOR Corregida]]/1000</f>
        <v>2.2400000000000002E-3</v>
      </c>
      <c r="J8744" t="s">
        <v>167</v>
      </c>
      <c r="K8744" t="s">
        <v>24</v>
      </c>
      <c r="L8744" t="s">
        <v>398</v>
      </c>
      <c r="M8744" t="s">
        <v>489</v>
      </c>
      <c r="N8744" s="7">
        <v>-23.649461110000001</v>
      </c>
      <c r="O8744" s="7">
        <v>-70.40490278</v>
      </c>
      <c r="P8744">
        <v>1</v>
      </c>
      <c r="Q8744">
        <v>2019</v>
      </c>
      <c r="R8744" s="2">
        <v>43558</v>
      </c>
      <c r="S8744" s="2">
        <v>43558</v>
      </c>
      <c r="T8744" s="2">
        <v>43929</v>
      </c>
      <c r="U8744" s="2"/>
    </row>
    <row r="8745" spans="1:21" x14ac:dyDescent="0.3">
      <c r="A8745" t="s">
        <v>164</v>
      </c>
      <c r="B8745" t="s">
        <v>20</v>
      </c>
      <c r="C8745" t="s">
        <v>492</v>
      </c>
      <c r="D8745" t="s">
        <v>493</v>
      </c>
      <c r="E8745" s="5" t="s">
        <v>518</v>
      </c>
      <c r="F8745">
        <v>12</v>
      </c>
      <c r="G8745" t="s">
        <v>429</v>
      </c>
      <c r="H8745">
        <v>0.4</v>
      </c>
      <c r="I8745">
        <f>ANAM[[#This Row],[VALOR Corregida]]/1000</f>
        <v>4.0000000000000002E-4</v>
      </c>
      <c r="J8745" t="s">
        <v>155</v>
      </c>
      <c r="K8745" t="s">
        <v>315</v>
      </c>
      <c r="L8745" t="s">
        <v>398</v>
      </c>
      <c r="M8745" t="s">
        <v>489</v>
      </c>
      <c r="N8745" s="7">
        <v>-23.649461110000001</v>
      </c>
      <c r="O8745" s="7">
        <v>-70.40490278</v>
      </c>
      <c r="P8745">
        <v>1</v>
      </c>
      <c r="Q8745">
        <v>2019</v>
      </c>
      <c r="R8745" s="2">
        <v>43558</v>
      </c>
      <c r="S8745" s="2">
        <v>43579</v>
      </c>
      <c r="T8745" s="2">
        <v>43929</v>
      </c>
      <c r="U8745" s="2"/>
    </row>
    <row r="8746" spans="1:21" x14ac:dyDescent="0.3">
      <c r="A8746" t="s">
        <v>164</v>
      </c>
      <c r="B8746" t="s">
        <v>20</v>
      </c>
      <c r="C8746" t="s">
        <v>492</v>
      </c>
      <c r="D8746" t="s">
        <v>493</v>
      </c>
      <c r="E8746" s="5" t="s">
        <v>518</v>
      </c>
      <c r="F8746">
        <v>12</v>
      </c>
      <c r="G8746" t="s">
        <v>490</v>
      </c>
      <c r="H8746">
        <v>1508.7</v>
      </c>
      <c r="I8746">
        <f>ANAM[[#This Row],[VALOR Corregida]]/1000</f>
        <v>1.5087000000000002</v>
      </c>
      <c r="J8746" t="s">
        <v>155</v>
      </c>
      <c r="K8746" t="s">
        <v>24</v>
      </c>
      <c r="L8746" t="s">
        <v>398</v>
      </c>
      <c r="M8746" t="s">
        <v>489</v>
      </c>
      <c r="N8746" s="7">
        <v>-23.649461110000001</v>
      </c>
      <c r="O8746" s="7">
        <v>-70.40490278</v>
      </c>
      <c r="P8746">
        <v>1</v>
      </c>
      <c r="Q8746">
        <v>2019</v>
      </c>
      <c r="R8746" s="2">
        <v>43558</v>
      </c>
      <c r="S8746" s="2">
        <v>43558</v>
      </c>
      <c r="T8746" s="2">
        <v>43929</v>
      </c>
      <c r="U8746" s="2"/>
    </row>
    <row r="8747" spans="1:21" x14ac:dyDescent="0.3">
      <c r="A8747" t="s">
        <v>164</v>
      </c>
      <c r="B8747" t="s">
        <v>20</v>
      </c>
      <c r="C8747" t="s">
        <v>492</v>
      </c>
      <c r="D8747" t="s">
        <v>493</v>
      </c>
      <c r="E8747" s="5" t="s">
        <v>518</v>
      </c>
      <c r="F8747">
        <v>12</v>
      </c>
      <c r="G8747" t="s">
        <v>466</v>
      </c>
      <c r="H8747">
        <v>0.121</v>
      </c>
      <c r="I8747">
        <f>ANAM[[#This Row],[VALOR Corregida]]/1000</f>
        <v>1.21E-4</v>
      </c>
      <c r="J8747" t="s">
        <v>155</v>
      </c>
      <c r="K8747" t="s">
        <v>24</v>
      </c>
      <c r="L8747" t="s">
        <v>398</v>
      </c>
      <c r="M8747" t="s">
        <v>489</v>
      </c>
      <c r="N8747" s="7">
        <v>-23.649461110000001</v>
      </c>
      <c r="O8747" s="7">
        <v>-70.40490278</v>
      </c>
      <c r="P8747">
        <v>1</v>
      </c>
      <c r="Q8747">
        <v>2019</v>
      </c>
      <c r="R8747" s="2">
        <v>43558</v>
      </c>
      <c r="S8747" s="2">
        <v>43579</v>
      </c>
      <c r="T8747" s="2">
        <v>43929</v>
      </c>
      <c r="U8747" s="2"/>
    </row>
    <row r="8748" spans="1:21" x14ac:dyDescent="0.3">
      <c r="A8748" t="s">
        <v>164</v>
      </c>
      <c r="B8748" t="s">
        <v>20</v>
      </c>
      <c r="C8748" t="s">
        <v>205</v>
      </c>
      <c r="D8748" t="s">
        <v>206</v>
      </c>
      <c r="E8748" s="5" t="s">
        <v>528</v>
      </c>
      <c r="F8748">
        <v>0</v>
      </c>
      <c r="G8748" t="s">
        <v>28</v>
      </c>
      <c r="H8748">
        <v>3.8969999999999998</v>
      </c>
      <c r="I8748">
        <f>ANAM[[#This Row],[VALOR Corregida]]/1000</f>
        <v>3.8969999999999999E-3</v>
      </c>
      <c r="J8748" t="s">
        <v>155</v>
      </c>
      <c r="K8748" t="s">
        <v>24</v>
      </c>
      <c r="L8748" t="s">
        <v>121</v>
      </c>
      <c r="M8748" t="s">
        <v>231</v>
      </c>
      <c r="N8748" s="7">
        <v>-23.67</v>
      </c>
      <c r="O8748" s="7">
        <v>-70.40889</v>
      </c>
      <c r="P8748">
        <v>1</v>
      </c>
      <c r="Q8748">
        <v>1998</v>
      </c>
      <c r="R8748" s="2">
        <v>35873</v>
      </c>
      <c r="S8748" s="2">
        <v>35873</v>
      </c>
      <c r="T8748" s="2">
        <v>35873</v>
      </c>
      <c r="U8748" s="2"/>
    </row>
    <row r="8749" spans="1:21" x14ac:dyDescent="0.3">
      <c r="A8749" t="s">
        <v>164</v>
      </c>
      <c r="B8749" t="s">
        <v>20</v>
      </c>
      <c r="C8749" t="s">
        <v>389</v>
      </c>
      <c r="D8749" t="s">
        <v>390</v>
      </c>
      <c r="E8749" s="5" t="s">
        <v>519</v>
      </c>
      <c r="F8749">
        <v>12</v>
      </c>
      <c r="G8749" t="s">
        <v>412</v>
      </c>
      <c r="H8749">
        <v>0.4</v>
      </c>
      <c r="I8749">
        <f>ANAM[[#This Row],[VALOR Corregida]]/1000</f>
        <v>4.0000000000000002E-4</v>
      </c>
      <c r="J8749" t="s">
        <v>155</v>
      </c>
      <c r="K8749" t="s">
        <v>315</v>
      </c>
      <c r="L8749" t="s">
        <v>398</v>
      </c>
      <c r="M8749" t="s">
        <v>489</v>
      </c>
      <c r="N8749" s="7">
        <v>-23.648890000000002</v>
      </c>
      <c r="O8749" s="7">
        <v>-70.406940000000006</v>
      </c>
      <c r="P8749">
        <v>1</v>
      </c>
      <c r="Q8749">
        <v>2019</v>
      </c>
      <c r="R8749" s="2">
        <v>43558</v>
      </c>
      <c r="S8749" s="2">
        <v>43579</v>
      </c>
      <c r="T8749" s="2">
        <v>43929</v>
      </c>
      <c r="U8749" s="2"/>
    </row>
    <row r="8750" spans="1:21" x14ac:dyDescent="0.3">
      <c r="A8750" t="s">
        <v>164</v>
      </c>
      <c r="B8750" t="s">
        <v>20</v>
      </c>
      <c r="C8750" t="s">
        <v>389</v>
      </c>
      <c r="D8750" t="s">
        <v>390</v>
      </c>
      <c r="E8750" s="5" t="s">
        <v>519</v>
      </c>
      <c r="F8750">
        <v>12</v>
      </c>
      <c r="G8750" t="s">
        <v>442</v>
      </c>
      <c r="H8750">
        <v>0.75</v>
      </c>
      <c r="I8750">
        <f>ANAM[[#This Row],[VALOR Corregida]]/1000</f>
        <v>7.5000000000000002E-4</v>
      </c>
      <c r="J8750" t="s">
        <v>155</v>
      </c>
      <c r="K8750" t="s">
        <v>315</v>
      </c>
      <c r="L8750" t="s">
        <v>398</v>
      </c>
      <c r="M8750" t="s">
        <v>489</v>
      </c>
      <c r="N8750" s="7">
        <v>-23.648890000000002</v>
      </c>
      <c r="O8750" s="7">
        <v>-70.406940000000006</v>
      </c>
      <c r="P8750">
        <v>1</v>
      </c>
      <c r="Q8750">
        <v>2019</v>
      </c>
      <c r="R8750" s="2">
        <v>43558</v>
      </c>
      <c r="S8750" s="2">
        <v>43579</v>
      </c>
      <c r="T8750" s="2">
        <v>43929</v>
      </c>
      <c r="U8750" s="2"/>
    </row>
    <row r="8751" spans="1:21" x14ac:dyDescent="0.3">
      <c r="A8751" t="s">
        <v>164</v>
      </c>
      <c r="B8751" t="s">
        <v>20</v>
      </c>
      <c r="C8751" t="s">
        <v>389</v>
      </c>
      <c r="D8751" t="s">
        <v>390</v>
      </c>
      <c r="E8751" s="5" t="s">
        <v>519</v>
      </c>
      <c r="F8751">
        <v>12</v>
      </c>
      <c r="G8751" t="s">
        <v>414</v>
      </c>
      <c r="H8751">
        <v>0.109</v>
      </c>
      <c r="I8751">
        <f>ANAM[[#This Row],[VALOR Corregida]]/1000</f>
        <v>1.0899999999999999E-4</v>
      </c>
      <c r="J8751" t="s">
        <v>155</v>
      </c>
      <c r="K8751" t="s">
        <v>24</v>
      </c>
      <c r="L8751" t="s">
        <v>398</v>
      </c>
      <c r="M8751" t="s">
        <v>489</v>
      </c>
      <c r="N8751" s="7">
        <v>-23.648890000000002</v>
      </c>
      <c r="O8751" s="7">
        <v>-70.406940000000006</v>
      </c>
      <c r="P8751">
        <v>1</v>
      </c>
      <c r="Q8751">
        <v>2019</v>
      </c>
      <c r="R8751" s="2">
        <v>43558</v>
      </c>
      <c r="S8751" s="2">
        <v>43579</v>
      </c>
      <c r="T8751" s="2">
        <v>43929</v>
      </c>
      <c r="U8751" s="2"/>
    </row>
    <row r="8752" spans="1:21" x14ac:dyDescent="0.3">
      <c r="A8752" t="s">
        <v>164</v>
      </c>
      <c r="B8752" t="s">
        <v>20</v>
      </c>
      <c r="C8752" t="s">
        <v>389</v>
      </c>
      <c r="D8752" t="s">
        <v>390</v>
      </c>
      <c r="E8752" s="5" t="s">
        <v>519</v>
      </c>
      <c r="F8752">
        <v>12</v>
      </c>
      <c r="G8752" t="s">
        <v>397</v>
      </c>
      <c r="H8752">
        <v>17.14</v>
      </c>
      <c r="I8752">
        <f>ANAM[[#This Row],[VALOR Corregida]]/1000</f>
        <v>1.7139999999999999E-2</v>
      </c>
      <c r="J8752" t="s">
        <v>167</v>
      </c>
      <c r="K8752" t="s">
        <v>24</v>
      </c>
      <c r="L8752" t="s">
        <v>398</v>
      </c>
      <c r="M8752" t="s">
        <v>489</v>
      </c>
      <c r="N8752" s="7">
        <v>-23.648890000000002</v>
      </c>
      <c r="O8752" s="7">
        <v>-70.406940000000006</v>
      </c>
      <c r="P8752">
        <v>1</v>
      </c>
      <c r="Q8752">
        <v>2019</v>
      </c>
      <c r="R8752" s="2">
        <v>43558</v>
      </c>
      <c r="S8752" s="2">
        <v>43558</v>
      </c>
      <c r="T8752" s="2">
        <v>43929</v>
      </c>
      <c r="U8752" s="2"/>
    </row>
    <row r="8753" spans="1:21" x14ac:dyDescent="0.3">
      <c r="A8753" t="s">
        <v>164</v>
      </c>
      <c r="B8753" t="s">
        <v>20</v>
      </c>
      <c r="C8753" t="s">
        <v>389</v>
      </c>
      <c r="D8753" t="s">
        <v>390</v>
      </c>
      <c r="E8753" s="5" t="s">
        <v>519</v>
      </c>
      <c r="F8753">
        <v>12</v>
      </c>
      <c r="G8753" t="s">
        <v>400</v>
      </c>
      <c r="H8753">
        <v>9.2799999999999994</v>
      </c>
      <c r="I8753">
        <f>ANAM[[#This Row],[VALOR Corregida]]/1000</f>
        <v>9.2800000000000001E-3</v>
      </c>
      <c r="J8753" t="s">
        <v>167</v>
      </c>
      <c r="K8753" t="s">
        <v>24</v>
      </c>
      <c r="L8753" t="s">
        <v>398</v>
      </c>
      <c r="M8753" t="s">
        <v>489</v>
      </c>
      <c r="N8753" s="7">
        <v>-23.648890000000002</v>
      </c>
      <c r="O8753" s="7">
        <v>-70.406940000000006</v>
      </c>
      <c r="P8753">
        <v>1</v>
      </c>
      <c r="Q8753">
        <v>2019</v>
      </c>
      <c r="R8753" s="2">
        <v>43558</v>
      </c>
      <c r="S8753" s="2">
        <v>43558</v>
      </c>
      <c r="T8753" s="2">
        <v>43929</v>
      </c>
      <c r="U8753" s="2"/>
    </row>
    <row r="8754" spans="1:21" x14ac:dyDescent="0.3">
      <c r="A8754" t="s">
        <v>164</v>
      </c>
      <c r="B8754" t="s">
        <v>20</v>
      </c>
      <c r="C8754" t="s">
        <v>389</v>
      </c>
      <c r="D8754" t="s">
        <v>390</v>
      </c>
      <c r="E8754" s="5" t="s">
        <v>519</v>
      </c>
      <c r="F8754">
        <v>12</v>
      </c>
      <c r="G8754" t="s">
        <v>401</v>
      </c>
      <c r="H8754">
        <v>5.48</v>
      </c>
      <c r="I8754">
        <f>ANAM[[#This Row],[VALOR Corregida]]/1000</f>
        <v>5.4800000000000005E-3</v>
      </c>
      <c r="J8754" t="s">
        <v>167</v>
      </c>
      <c r="K8754" t="s">
        <v>24</v>
      </c>
      <c r="L8754" t="s">
        <v>398</v>
      </c>
      <c r="M8754" t="s">
        <v>489</v>
      </c>
      <c r="N8754" s="7">
        <v>-23.648890000000002</v>
      </c>
      <c r="O8754" s="7">
        <v>-70.406940000000006</v>
      </c>
      <c r="P8754">
        <v>1</v>
      </c>
      <c r="Q8754">
        <v>2019</v>
      </c>
      <c r="R8754" s="2">
        <v>43558</v>
      </c>
      <c r="S8754" s="2">
        <v>43558</v>
      </c>
      <c r="T8754" s="2">
        <v>43929</v>
      </c>
      <c r="U8754" s="2"/>
    </row>
    <row r="8755" spans="1:21" x14ac:dyDescent="0.3">
      <c r="A8755" t="s">
        <v>164</v>
      </c>
      <c r="B8755" t="s">
        <v>20</v>
      </c>
      <c r="C8755" t="s">
        <v>389</v>
      </c>
      <c r="D8755" t="s">
        <v>390</v>
      </c>
      <c r="E8755" s="5" t="s">
        <v>519</v>
      </c>
      <c r="F8755">
        <v>12</v>
      </c>
      <c r="G8755" t="s">
        <v>402</v>
      </c>
      <c r="H8755">
        <v>5.35</v>
      </c>
      <c r="I8755">
        <f>ANAM[[#This Row],[VALOR Corregida]]/1000</f>
        <v>5.3499999999999997E-3</v>
      </c>
      <c r="J8755" t="s">
        <v>167</v>
      </c>
      <c r="K8755" t="s">
        <v>24</v>
      </c>
      <c r="L8755" t="s">
        <v>398</v>
      </c>
      <c r="M8755" t="s">
        <v>489</v>
      </c>
      <c r="N8755" s="7">
        <v>-23.648890000000002</v>
      </c>
      <c r="O8755" s="7">
        <v>-70.406940000000006</v>
      </c>
      <c r="P8755">
        <v>1</v>
      </c>
      <c r="Q8755">
        <v>2019</v>
      </c>
      <c r="R8755" s="2">
        <v>43558</v>
      </c>
      <c r="S8755" s="2">
        <v>43558</v>
      </c>
      <c r="T8755" s="2">
        <v>43929</v>
      </c>
      <c r="U8755" s="2"/>
    </row>
    <row r="8756" spans="1:21" x14ac:dyDescent="0.3">
      <c r="A8756" t="s">
        <v>164</v>
      </c>
      <c r="B8756" t="s">
        <v>20</v>
      </c>
      <c r="C8756" t="s">
        <v>389</v>
      </c>
      <c r="D8756" t="s">
        <v>390</v>
      </c>
      <c r="E8756" s="5" t="s">
        <v>519</v>
      </c>
      <c r="F8756">
        <v>12</v>
      </c>
      <c r="G8756" t="s">
        <v>403</v>
      </c>
      <c r="H8756">
        <v>4.0599999999999996</v>
      </c>
      <c r="I8756">
        <f>ANAM[[#This Row],[VALOR Corregida]]/1000</f>
        <v>4.0599999999999994E-3</v>
      </c>
      <c r="J8756" t="s">
        <v>167</v>
      </c>
      <c r="K8756" t="s">
        <v>24</v>
      </c>
      <c r="L8756" t="s">
        <v>398</v>
      </c>
      <c r="M8756" t="s">
        <v>489</v>
      </c>
      <c r="N8756" s="7">
        <v>-23.648890000000002</v>
      </c>
      <c r="O8756" s="7">
        <v>-70.406940000000006</v>
      </c>
      <c r="P8756">
        <v>1</v>
      </c>
      <c r="Q8756">
        <v>2019</v>
      </c>
      <c r="R8756" s="2">
        <v>43558</v>
      </c>
      <c r="S8756" s="2">
        <v>43558</v>
      </c>
      <c r="T8756" s="2">
        <v>43929</v>
      </c>
      <c r="U8756" s="2"/>
    </row>
    <row r="8757" spans="1:21" x14ac:dyDescent="0.3">
      <c r="A8757" t="s">
        <v>164</v>
      </c>
      <c r="B8757" t="s">
        <v>20</v>
      </c>
      <c r="C8757" t="s">
        <v>389</v>
      </c>
      <c r="D8757" t="s">
        <v>390</v>
      </c>
      <c r="E8757" s="5" t="s">
        <v>519</v>
      </c>
      <c r="F8757">
        <v>12</v>
      </c>
      <c r="G8757" t="s">
        <v>404</v>
      </c>
      <c r="H8757">
        <v>7.47</v>
      </c>
      <c r="I8757">
        <f>ANAM[[#This Row],[VALOR Corregida]]/1000</f>
        <v>7.4700000000000001E-3</v>
      </c>
      <c r="J8757" t="s">
        <v>155</v>
      </c>
      <c r="K8757" t="s">
        <v>24</v>
      </c>
      <c r="L8757" t="s">
        <v>398</v>
      </c>
      <c r="M8757" t="s">
        <v>489</v>
      </c>
      <c r="N8757" s="7">
        <v>-23.648890000000002</v>
      </c>
      <c r="O8757" s="7">
        <v>-70.406940000000006</v>
      </c>
      <c r="P8757">
        <v>1</v>
      </c>
      <c r="Q8757">
        <v>2019</v>
      </c>
      <c r="R8757" s="2">
        <v>43558</v>
      </c>
      <c r="S8757" s="2">
        <v>43558</v>
      </c>
      <c r="T8757" s="2">
        <v>43929</v>
      </c>
      <c r="U8757" s="2"/>
    </row>
    <row r="8758" spans="1:21" x14ac:dyDescent="0.3">
      <c r="A8758" t="s">
        <v>164</v>
      </c>
      <c r="B8758" t="s">
        <v>20</v>
      </c>
      <c r="C8758" t="s">
        <v>389</v>
      </c>
      <c r="D8758" t="s">
        <v>390</v>
      </c>
      <c r="E8758" s="5" t="s">
        <v>519</v>
      </c>
      <c r="F8758">
        <v>12</v>
      </c>
      <c r="G8758" t="s">
        <v>416</v>
      </c>
      <c r="H8758">
        <v>0.14099999999999999</v>
      </c>
      <c r="I8758">
        <f>ANAM[[#This Row],[VALOR Corregida]]/1000</f>
        <v>1.4099999999999998E-4</v>
      </c>
      <c r="J8758" t="s">
        <v>155</v>
      </c>
      <c r="K8758" t="s">
        <v>24</v>
      </c>
      <c r="L8758" t="s">
        <v>398</v>
      </c>
      <c r="M8758" t="s">
        <v>489</v>
      </c>
      <c r="N8758" s="7">
        <v>-23.648890000000002</v>
      </c>
      <c r="O8758" s="7">
        <v>-70.406940000000006</v>
      </c>
      <c r="P8758">
        <v>1</v>
      </c>
      <c r="Q8758">
        <v>2019</v>
      </c>
      <c r="R8758" s="2">
        <v>43558</v>
      </c>
      <c r="S8758" s="2">
        <v>43579</v>
      </c>
      <c r="T8758" s="2">
        <v>43929</v>
      </c>
      <c r="U8758" s="2"/>
    </row>
    <row r="8759" spans="1:21" x14ac:dyDescent="0.3">
      <c r="A8759" t="s">
        <v>164</v>
      </c>
      <c r="B8759" t="s">
        <v>20</v>
      </c>
      <c r="C8759" t="s">
        <v>389</v>
      </c>
      <c r="D8759" t="s">
        <v>390</v>
      </c>
      <c r="E8759" s="5" t="s">
        <v>519</v>
      </c>
      <c r="F8759">
        <v>12</v>
      </c>
      <c r="G8759" t="s">
        <v>417</v>
      </c>
      <c r="H8759">
        <v>0.20799999999999999</v>
      </c>
      <c r="I8759">
        <f>ANAM[[#This Row],[VALOR Corregida]]/1000</f>
        <v>2.0799999999999999E-4</v>
      </c>
      <c r="J8759" t="s">
        <v>155</v>
      </c>
      <c r="K8759" t="s">
        <v>24</v>
      </c>
      <c r="L8759" t="s">
        <v>398</v>
      </c>
      <c r="M8759" t="s">
        <v>489</v>
      </c>
      <c r="N8759" s="7">
        <v>-23.648890000000002</v>
      </c>
      <c r="O8759" s="7">
        <v>-70.406940000000006</v>
      </c>
      <c r="P8759">
        <v>1</v>
      </c>
      <c r="Q8759">
        <v>2019</v>
      </c>
      <c r="R8759" s="2">
        <v>43558</v>
      </c>
      <c r="S8759" s="2">
        <v>43579</v>
      </c>
      <c r="T8759" s="2">
        <v>43929</v>
      </c>
      <c r="U8759" s="2"/>
    </row>
    <row r="8760" spans="1:21" x14ac:dyDescent="0.3">
      <c r="A8760" t="s">
        <v>164</v>
      </c>
      <c r="B8760" t="s">
        <v>20</v>
      </c>
      <c r="C8760" t="s">
        <v>389</v>
      </c>
      <c r="D8760" t="s">
        <v>390</v>
      </c>
      <c r="E8760" s="5" t="s">
        <v>519</v>
      </c>
      <c r="F8760">
        <v>12</v>
      </c>
      <c r="G8760" t="s">
        <v>418</v>
      </c>
      <c r="H8760">
        <v>0.17299999999999999</v>
      </c>
      <c r="I8760">
        <f>ANAM[[#This Row],[VALOR Corregida]]/1000</f>
        <v>1.7299999999999998E-4</v>
      </c>
      <c r="J8760" t="s">
        <v>155</v>
      </c>
      <c r="K8760" t="s">
        <v>24</v>
      </c>
      <c r="L8760" t="s">
        <v>398</v>
      </c>
      <c r="M8760" t="s">
        <v>489</v>
      </c>
      <c r="N8760" s="7">
        <v>-23.648890000000002</v>
      </c>
      <c r="O8760" s="7">
        <v>-70.406940000000006</v>
      </c>
      <c r="P8760">
        <v>1</v>
      </c>
      <c r="Q8760">
        <v>2019</v>
      </c>
      <c r="R8760" s="2">
        <v>43558</v>
      </c>
      <c r="S8760" s="2">
        <v>43579</v>
      </c>
      <c r="T8760" s="2">
        <v>43929</v>
      </c>
      <c r="U8760" s="2"/>
    </row>
    <row r="8761" spans="1:21" x14ac:dyDescent="0.3">
      <c r="A8761" t="s">
        <v>164</v>
      </c>
      <c r="B8761" t="s">
        <v>20</v>
      </c>
      <c r="C8761" t="s">
        <v>389</v>
      </c>
      <c r="D8761" t="s">
        <v>390</v>
      </c>
      <c r="E8761" s="5" t="s">
        <v>519</v>
      </c>
      <c r="F8761">
        <v>12</v>
      </c>
      <c r="G8761" t="s">
        <v>419</v>
      </c>
      <c r="H8761">
        <v>0.19600000000000001</v>
      </c>
      <c r="I8761">
        <f>ANAM[[#This Row],[VALOR Corregida]]/1000</f>
        <v>1.9600000000000002E-4</v>
      </c>
      <c r="J8761" t="s">
        <v>155</v>
      </c>
      <c r="K8761" t="s">
        <v>24</v>
      </c>
      <c r="L8761" t="s">
        <v>398</v>
      </c>
      <c r="M8761" t="s">
        <v>489</v>
      </c>
      <c r="N8761" s="7">
        <v>-23.648890000000002</v>
      </c>
      <c r="O8761" s="7">
        <v>-70.406940000000006</v>
      </c>
      <c r="P8761">
        <v>1</v>
      </c>
      <c r="Q8761">
        <v>2019</v>
      </c>
      <c r="R8761" s="2">
        <v>43558</v>
      </c>
      <c r="S8761" s="2">
        <v>43579</v>
      </c>
      <c r="T8761" s="2">
        <v>43929</v>
      </c>
      <c r="U8761" s="2"/>
    </row>
    <row r="8762" spans="1:21" x14ac:dyDescent="0.3">
      <c r="A8762" t="s">
        <v>164</v>
      </c>
      <c r="B8762" t="s">
        <v>20</v>
      </c>
      <c r="C8762" t="s">
        <v>389</v>
      </c>
      <c r="D8762" t="s">
        <v>390</v>
      </c>
      <c r="E8762" s="5" t="s">
        <v>519</v>
      </c>
      <c r="F8762">
        <v>12</v>
      </c>
      <c r="G8762" t="s">
        <v>420</v>
      </c>
      <c r="H8762">
        <v>0.16500000000000001</v>
      </c>
      <c r="I8762">
        <f>ANAM[[#This Row],[VALOR Corregida]]/1000</f>
        <v>1.65E-4</v>
      </c>
      <c r="J8762" t="s">
        <v>155</v>
      </c>
      <c r="K8762" t="s">
        <v>24</v>
      </c>
      <c r="L8762" t="s">
        <v>398</v>
      </c>
      <c r="M8762" t="s">
        <v>489</v>
      </c>
      <c r="N8762" s="7">
        <v>-23.648890000000002</v>
      </c>
      <c r="O8762" s="7">
        <v>-70.406940000000006</v>
      </c>
      <c r="P8762">
        <v>1</v>
      </c>
      <c r="Q8762">
        <v>2019</v>
      </c>
      <c r="R8762" s="2">
        <v>43558</v>
      </c>
      <c r="S8762" s="2">
        <v>43579</v>
      </c>
      <c r="T8762" s="2">
        <v>43929</v>
      </c>
      <c r="U8762" s="2"/>
    </row>
    <row r="8763" spans="1:21" x14ac:dyDescent="0.3">
      <c r="A8763" t="s">
        <v>164</v>
      </c>
      <c r="B8763" t="s">
        <v>20</v>
      </c>
      <c r="C8763" t="s">
        <v>205</v>
      </c>
      <c r="D8763" t="s">
        <v>206</v>
      </c>
      <c r="E8763" s="5" t="s">
        <v>528</v>
      </c>
      <c r="F8763">
        <v>0</v>
      </c>
      <c r="G8763" t="s">
        <v>28</v>
      </c>
      <c r="H8763">
        <v>3.7679999999999998</v>
      </c>
      <c r="I8763">
        <f>ANAM[[#This Row],[VALOR Corregida]]/1000</f>
        <v>3.7679999999999996E-3</v>
      </c>
      <c r="J8763" t="s">
        <v>155</v>
      </c>
      <c r="K8763" t="s">
        <v>24</v>
      </c>
      <c r="L8763" t="s">
        <v>121</v>
      </c>
      <c r="M8763" t="s">
        <v>240</v>
      </c>
      <c r="N8763" s="7">
        <v>-23.67</v>
      </c>
      <c r="O8763" s="7">
        <v>-70.40889</v>
      </c>
      <c r="P8763">
        <v>2</v>
      </c>
      <c r="Q8763">
        <v>1998</v>
      </c>
      <c r="R8763" s="2">
        <v>36090</v>
      </c>
      <c r="S8763" s="2">
        <v>36090</v>
      </c>
      <c r="T8763" s="2">
        <v>36090</v>
      </c>
      <c r="U8763" s="2"/>
    </row>
    <row r="8764" spans="1:21" x14ac:dyDescent="0.3">
      <c r="A8764" t="s">
        <v>164</v>
      </c>
      <c r="B8764" t="s">
        <v>20</v>
      </c>
      <c r="C8764" t="s">
        <v>54</v>
      </c>
      <c r="D8764" t="s">
        <v>208</v>
      </c>
      <c r="E8764" s="5" t="s">
        <v>516</v>
      </c>
      <c r="F8764">
        <v>0</v>
      </c>
      <c r="G8764" t="s">
        <v>29</v>
      </c>
      <c r="H8764">
        <v>460.27100000000002</v>
      </c>
      <c r="I8764">
        <f>ANAM[[#This Row],[VALOR Corregida]]/1000</f>
        <v>0.46027100000000004</v>
      </c>
      <c r="J8764" t="s">
        <v>155</v>
      </c>
      <c r="K8764" t="s">
        <v>24</v>
      </c>
      <c r="L8764" t="s">
        <v>121</v>
      </c>
      <c r="M8764" t="s">
        <v>232</v>
      </c>
      <c r="N8764">
        <v>-23.61722</v>
      </c>
      <c r="O8764">
        <v>-70.397220000000004</v>
      </c>
      <c r="P8764">
        <v>1</v>
      </c>
      <c r="Q8764">
        <v>1998</v>
      </c>
      <c r="R8764" s="2">
        <v>35873</v>
      </c>
      <c r="S8764" s="2">
        <v>35873</v>
      </c>
      <c r="T8764" s="2">
        <v>35873</v>
      </c>
      <c r="U8764" s="2"/>
    </row>
    <row r="8765" spans="1:21" x14ac:dyDescent="0.3">
      <c r="A8765" t="s">
        <v>164</v>
      </c>
      <c r="B8765" t="s">
        <v>20</v>
      </c>
      <c r="C8765" t="s">
        <v>389</v>
      </c>
      <c r="D8765" t="s">
        <v>390</v>
      </c>
      <c r="E8765" s="5" t="s">
        <v>519</v>
      </c>
      <c r="F8765">
        <v>12</v>
      </c>
      <c r="G8765" t="s">
        <v>421</v>
      </c>
      <c r="H8765">
        <v>0.17399999999999999</v>
      </c>
      <c r="I8765">
        <f>ANAM[[#This Row],[VALOR Corregida]]/1000</f>
        <v>1.74E-4</v>
      </c>
      <c r="J8765" t="s">
        <v>155</v>
      </c>
      <c r="K8765" t="s">
        <v>24</v>
      </c>
      <c r="L8765" t="s">
        <v>398</v>
      </c>
      <c r="M8765" t="s">
        <v>489</v>
      </c>
      <c r="N8765" s="7">
        <v>-23.648890000000002</v>
      </c>
      <c r="O8765" s="7">
        <v>-70.406940000000006</v>
      </c>
      <c r="P8765">
        <v>1</v>
      </c>
      <c r="Q8765">
        <v>2019</v>
      </c>
      <c r="R8765" s="2">
        <v>43558</v>
      </c>
      <c r="S8765" s="2">
        <v>43579</v>
      </c>
      <c r="T8765" s="2">
        <v>43929</v>
      </c>
      <c r="U8765" s="2"/>
    </row>
    <row r="8766" spans="1:21" x14ac:dyDescent="0.3">
      <c r="A8766" t="s">
        <v>164</v>
      </c>
      <c r="B8766" t="s">
        <v>20</v>
      </c>
      <c r="C8766" t="s">
        <v>389</v>
      </c>
      <c r="D8766" t="s">
        <v>390</v>
      </c>
      <c r="E8766" s="5" t="s">
        <v>519</v>
      </c>
      <c r="F8766">
        <v>12</v>
      </c>
      <c r="G8766" t="s">
        <v>422</v>
      </c>
      <c r="H8766">
        <v>0.08</v>
      </c>
      <c r="I8766">
        <f>ANAM[[#This Row],[VALOR Corregida]]/1000</f>
        <v>8.0000000000000007E-5</v>
      </c>
      <c r="J8766" t="s">
        <v>155</v>
      </c>
      <c r="K8766" t="s">
        <v>315</v>
      </c>
      <c r="L8766" t="s">
        <v>398</v>
      </c>
      <c r="M8766" t="s">
        <v>489</v>
      </c>
      <c r="N8766" s="7">
        <v>-23.648890000000002</v>
      </c>
      <c r="O8766" s="7">
        <v>-70.406940000000006</v>
      </c>
      <c r="P8766">
        <v>1</v>
      </c>
      <c r="Q8766">
        <v>2019</v>
      </c>
      <c r="R8766" s="2">
        <v>43558</v>
      </c>
      <c r="S8766" s="2">
        <v>43579</v>
      </c>
      <c r="T8766" s="2">
        <v>43929</v>
      </c>
      <c r="U8766" s="2"/>
    </row>
    <row r="8767" spans="1:21" x14ac:dyDescent="0.3">
      <c r="A8767" t="s">
        <v>164</v>
      </c>
      <c r="B8767" t="s">
        <v>20</v>
      </c>
      <c r="C8767" t="s">
        <v>389</v>
      </c>
      <c r="D8767" t="s">
        <v>390</v>
      </c>
      <c r="E8767" s="5" t="s">
        <v>519</v>
      </c>
      <c r="F8767">
        <v>12</v>
      </c>
      <c r="G8767" t="s">
        <v>406</v>
      </c>
      <c r="H8767">
        <v>47.34</v>
      </c>
      <c r="I8767">
        <f>ANAM[[#This Row],[VALOR Corregida]]/1000</f>
        <v>4.734E-2</v>
      </c>
      <c r="J8767" t="s">
        <v>167</v>
      </c>
      <c r="K8767" t="s">
        <v>24</v>
      </c>
      <c r="L8767" t="s">
        <v>398</v>
      </c>
      <c r="M8767" t="s">
        <v>489</v>
      </c>
      <c r="N8767" s="7">
        <v>-23.648890000000002</v>
      </c>
      <c r="O8767" s="7">
        <v>-70.406940000000006</v>
      </c>
      <c r="P8767">
        <v>1</v>
      </c>
      <c r="Q8767">
        <v>2019</v>
      </c>
      <c r="R8767" s="2">
        <v>43558</v>
      </c>
      <c r="S8767" s="2">
        <v>43558</v>
      </c>
      <c r="T8767" s="2">
        <v>43929</v>
      </c>
      <c r="U8767" s="2"/>
    </row>
    <row r="8768" spans="1:21" x14ac:dyDescent="0.3">
      <c r="A8768" t="s">
        <v>164</v>
      </c>
      <c r="B8768" t="s">
        <v>20</v>
      </c>
      <c r="C8768" t="s">
        <v>389</v>
      </c>
      <c r="D8768" t="s">
        <v>390</v>
      </c>
      <c r="E8768" s="5" t="s">
        <v>519</v>
      </c>
      <c r="F8768">
        <v>12</v>
      </c>
      <c r="G8768" t="s">
        <v>423</v>
      </c>
      <c r="H8768">
        <v>0.13800000000000001</v>
      </c>
      <c r="I8768">
        <f>ANAM[[#This Row],[VALOR Corregida]]/1000</f>
        <v>1.3800000000000002E-4</v>
      </c>
      <c r="J8768" t="s">
        <v>155</v>
      </c>
      <c r="K8768" t="s">
        <v>24</v>
      </c>
      <c r="L8768" t="s">
        <v>398</v>
      </c>
      <c r="M8768" t="s">
        <v>489</v>
      </c>
      <c r="N8768" s="7">
        <v>-23.648890000000002</v>
      </c>
      <c r="O8768" s="7">
        <v>-70.406940000000006</v>
      </c>
      <c r="P8768">
        <v>1</v>
      </c>
      <c r="Q8768">
        <v>2019</v>
      </c>
      <c r="R8768" s="2">
        <v>43558</v>
      </c>
      <c r="S8768" s="2">
        <v>43579</v>
      </c>
      <c r="T8768" s="2">
        <v>43929</v>
      </c>
      <c r="U8768" s="2"/>
    </row>
    <row r="8769" spans="1:21" x14ac:dyDescent="0.3">
      <c r="A8769" t="s">
        <v>164</v>
      </c>
      <c r="B8769" t="s">
        <v>20</v>
      </c>
      <c r="C8769" t="s">
        <v>389</v>
      </c>
      <c r="D8769" t="s">
        <v>390</v>
      </c>
      <c r="E8769" s="5" t="s">
        <v>519</v>
      </c>
      <c r="F8769">
        <v>12</v>
      </c>
      <c r="G8769" t="s">
        <v>424</v>
      </c>
      <c r="H8769">
        <v>0.245</v>
      </c>
      <c r="I8769">
        <f>ANAM[[#This Row],[VALOR Corregida]]/1000</f>
        <v>2.4499999999999999E-4</v>
      </c>
      <c r="J8769" t="s">
        <v>155</v>
      </c>
      <c r="K8769" t="s">
        <v>24</v>
      </c>
      <c r="L8769" t="s">
        <v>398</v>
      </c>
      <c r="M8769" t="s">
        <v>489</v>
      </c>
      <c r="N8769" s="7">
        <v>-23.648890000000002</v>
      </c>
      <c r="O8769" s="7">
        <v>-70.406940000000006</v>
      </c>
      <c r="P8769">
        <v>1</v>
      </c>
      <c r="Q8769">
        <v>2019</v>
      </c>
      <c r="R8769" s="2">
        <v>43558</v>
      </c>
      <c r="S8769" s="2">
        <v>43579</v>
      </c>
      <c r="T8769" s="2">
        <v>43929</v>
      </c>
      <c r="U8769" s="2"/>
    </row>
    <row r="8770" spans="1:21" x14ac:dyDescent="0.3">
      <c r="A8770" t="s">
        <v>164</v>
      </c>
      <c r="B8770" t="s">
        <v>20</v>
      </c>
      <c r="C8770" t="s">
        <v>389</v>
      </c>
      <c r="D8770" t="s">
        <v>390</v>
      </c>
      <c r="E8770" s="5" t="s">
        <v>519</v>
      </c>
      <c r="F8770">
        <v>12</v>
      </c>
      <c r="G8770" t="s">
        <v>425</v>
      </c>
      <c r="H8770">
        <v>0.15</v>
      </c>
      <c r="I8770">
        <f>ANAM[[#This Row],[VALOR Corregida]]/1000</f>
        <v>1.4999999999999999E-4</v>
      </c>
      <c r="J8770" t="s">
        <v>155</v>
      </c>
      <c r="K8770" t="s">
        <v>315</v>
      </c>
      <c r="L8770" t="s">
        <v>398</v>
      </c>
      <c r="M8770" t="s">
        <v>489</v>
      </c>
      <c r="N8770" s="7">
        <v>-23.648890000000002</v>
      </c>
      <c r="O8770" s="7">
        <v>-70.406940000000006</v>
      </c>
      <c r="P8770">
        <v>1</v>
      </c>
      <c r="Q8770">
        <v>2019</v>
      </c>
      <c r="R8770" s="2">
        <v>43558</v>
      </c>
      <c r="S8770" s="2">
        <v>43579</v>
      </c>
      <c r="T8770" s="2">
        <v>43929</v>
      </c>
      <c r="U8770" s="2"/>
    </row>
    <row r="8771" spans="1:21" x14ac:dyDescent="0.3">
      <c r="A8771" t="s">
        <v>164</v>
      </c>
      <c r="B8771" t="s">
        <v>20</v>
      </c>
      <c r="C8771" t="s">
        <v>389</v>
      </c>
      <c r="D8771" t="s">
        <v>390</v>
      </c>
      <c r="E8771" s="5" t="s">
        <v>519</v>
      </c>
      <c r="F8771">
        <v>12</v>
      </c>
      <c r="G8771" t="s">
        <v>37</v>
      </c>
      <c r="H8771">
        <v>1800</v>
      </c>
      <c r="I8771">
        <f>ANAM[[#This Row],[VALOR Corregida]]/1000</f>
        <v>1.8</v>
      </c>
      <c r="J8771" t="s">
        <v>155</v>
      </c>
      <c r="K8771" t="s">
        <v>24</v>
      </c>
      <c r="L8771" t="s">
        <v>398</v>
      </c>
      <c r="M8771" t="s">
        <v>489</v>
      </c>
      <c r="N8771" s="7">
        <v>-23.648890000000002</v>
      </c>
      <c r="O8771" s="7">
        <v>-70.406940000000006</v>
      </c>
      <c r="P8771">
        <v>1</v>
      </c>
      <c r="Q8771">
        <v>2019</v>
      </c>
      <c r="R8771" s="2">
        <v>43558</v>
      </c>
      <c r="S8771" s="2">
        <v>43558</v>
      </c>
      <c r="T8771" s="2">
        <v>43929</v>
      </c>
      <c r="U8771" s="2"/>
    </row>
    <row r="8772" spans="1:21" x14ac:dyDescent="0.3">
      <c r="A8772" t="s">
        <v>164</v>
      </c>
      <c r="B8772" t="s">
        <v>20</v>
      </c>
      <c r="C8772" t="s">
        <v>389</v>
      </c>
      <c r="D8772" t="s">
        <v>390</v>
      </c>
      <c r="E8772" s="5" t="s">
        <v>519</v>
      </c>
      <c r="F8772">
        <v>12</v>
      </c>
      <c r="G8772" t="s">
        <v>407</v>
      </c>
      <c r="H8772">
        <v>11.35</v>
      </c>
      <c r="I8772">
        <f>ANAM[[#This Row],[VALOR Corregida]]/1000</f>
        <v>1.1349999999999999E-2</v>
      </c>
      <c r="J8772" t="s">
        <v>167</v>
      </c>
      <c r="K8772" t="s">
        <v>24</v>
      </c>
      <c r="L8772" t="s">
        <v>398</v>
      </c>
      <c r="M8772" t="s">
        <v>489</v>
      </c>
      <c r="N8772" s="7">
        <v>-23.648890000000002</v>
      </c>
      <c r="O8772" s="7">
        <v>-70.406940000000006</v>
      </c>
      <c r="P8772">
        <v>1</v>
      </c>
      <c r="Q8772">
        <v>2019</v>
      </c>
      <c r="R8772" s="2">
        <v>43558</v>
      </c>
      <c r="S8772" s="2">
        <v>43558</v>
      </c>
      <c r="T8772" s="2">
        <v>43929</v>
      </c>
      <c r="U8772" s="2"/>
    </row>
    <row r="8773" spans="1:21" x14ac:dyDescent="0.3">
      <c r="A8773" t="s">
        <v>164</v>
      </c>
      <c r="B8773" t="s">
        <v>20</v>
      </c>
      <c r="C8773" t="s">
        <v>389</v>
      </c>
      <c r="D8773" t="s">
        <v>390</v>
      </c>
      <c r="E8773" s="5" t="s">
        <v>519</v>
      </c>
      <c r="F8773">
        <v>12</v>
      </c>
      <c r="G8773" t="s">
        <v>408</v>
      </c>
      <c r="H8773">
        <v>27</v>
      </c>
      <c r="I8773">
        <f>ANAM[[#This Row],[VALOR Corregida]]/1000</f>
        <v>2.7E-2</v>
      </c>
      <c r="J8773" t="s">
        <v>155</v>
      </c>
      <c r="K8773" t="s">
        <v>24</v>
      </c>
      <c r="L8773" t="s">
        <v>398</v>
      </c>
      <c r="M8773" t="s">
        <v>489</v>
      </c>
      <c r="N8773" s="7">
        <v>-23.648890000000002</v>
      </c>
      <c r="O8773" s="7">
        <v>-70.406940000000006</v>
      </c>
      <c r="P8773">
        <v>1</v>
      </c>
      <c r="Q8773">
        <v>2019</v>
      </c>
      <c r="R8773" s="2">
        <v>43558</v>
      </c>
      <c r="S8773" s="2">
        <v>43558</v>
      </c>
      <c r="T8773" s="2">
        <v>43929</v>
      </c>
      <c r="U8773" s="2"/>
    </row>
    <row r="8774" spans="1:21" x14ac:dyDescent="0.3">
      <c r="A8774" t="s">
        <v>164</v>
      </c>
      <c r="B8774" t="s">
        <v>20</v>
      </c>
      <c r="C8774" t="s">
        <v>389</v>
      </c>
      <c r="D8774" t="s">
        <v>390</v>
      </c>
      <c r="E8774" s="5" t="s">
        <v>519</v>
      </c>
      <c r="F8774">
        <v>12</v>
      </c>
      <c r="G8774" t="s">
        <v>428</v>
      </c>
      <c r="H8774">
        <v>0.17899999999999999</v>
      </c>
      <c r="I8774">
        <f>ANAM[[#This Row],[VALOR Corregida]]/1000</f>
        <v>1.7899999999999999E-4</v>
      </c>
      <c r="J8774" t="s">
        <v>155</v>
      </c>
      <c r="K8774" t="s">
        <v>24</v>
      </c>
      <c r="L8774" t="s">
        <v>398</v>
      </c>
      <c r="M8774" t="s">
        <v>489</v>
      </c>
      <c r="N8774" s="7">
        <v>-23.648890000000002</v>
      </c>
      <c r="O8774" s="7">
        <v>-70.406940000000006</v>
      </c>
      <c r="P8774">
        <v>1</v>
      </c>
      <c r="Q8774">
        <v>2019</v>
      </c>
      <c r="R8774" s="2">
        <v>43558</v>
      </c>
      <c r="S8774" s="2">
        <v>43579</v>
      </c>
      <c r="T8774" s="2">
        <v>43929</v>
      </c>
      <c r="U8774" s="2"/>
    </row>
    <row r="8775" spans="1:21" x14ac:dyDescent="0.3">
      <c r="A8775" t="s">
        <v>164</v>
      </c>
      <c r="B8775" t="s">
        <v>20</v>
      </c>
      <c r="C8775" t="s">
        <v>389</v>
      </c>
      <c r="D8775" t="s">
        <v>390</v>
      </c>
      <c r="E8775" s="5" t="s">
        <v>519</v>
      </c>
      <c r="F8775">
        <v>12</v>
      </c>
      <c r="G8775" t="s">
        <v>166</v>
      </c>
      <c r="H8775">
        <v>2.38</v>
      </c>
      <c r="I8775">
        <f>ANAM[[#This Row],[VALOR Corregida]]/1000</f>
        <v>2.3799999999999997E-3</v>
      </c>
      <c r="J8775" t="s">
        <v>167</v>
      </c>
      <c r="K8775" t="s">
        <v>24</v>
      </c>
      <c r="L8775" t="s">
        <v>398</v>
      </c>
      <c r="M8775" t="s">
        <v>489</v>
      </c>
      <c r="N8775" s="7">
        <v>-23.648890000000002</v>
      </c>
      <c r="O8775" s="7">
        <v>-70.406940000000006</v>
      </c>
      <c r="P8775">
        <v>1</v>
      </c>
      <c r="Q8775">
        <v>2019</v>
      </c>
      <c r="R8775" s="2">
        <v>43558</v>
      </c>
      <c r="S8775" s="2">
        <v>43558</v>
      </c>
      <c r="T8775" s="2">
        <v>43929</v>
      </c>
      <c r="U8775" s="2"/>
    </row>
    <row r="8776" spans="1:21" x14ac:dyDescent="0.3">
      <c r="A8776" t="s">
        <v>164</v>
      </c>
      <c r="B8776" t="s">
        <v>20</v>
      </c>
      <c r="C8776" t="s">
        <v>389</v>
      </c>
      <c r="D8776" t="s">
        <v>390</v>
      </c>
      <c r="E8776" s="5" t="s">
        <v>519</v>
      </c>
      <c r="F8776">
        <v>12</v>
      </c>
      <c r="G8776" t="s">
        <v>429</v>
      </c>
      <c r="H8776">
        <v>0.4</v>
      </c>
      <c r="I8776">
        <f>ANAM[[#This Row],[VALOR Corregida]]/1000</f>
        <v>4.0000000000000002E-4</v>
      </c>
      <c r="J8776" t="s">
        <v>155</v>
      </c>
      <c r="K8776" t="s">
        <v>315</v>
      </c>
      <c r="L8776" t="s">
        <v>398</v>
      </c>
      <c r="M8776" t="s">
        <v>489</v>
      </c>
      <c r="N8776" s="7">
        <v>-23.648890000000002</v>
      </c>
      <c r="O8776" s="7">
        <v>-70.406940000000006</v>
      </c>
      <c r="P8776">
        <v>1</v>
      </c>
      <c r="Q8776">
        <v>2019</v>
      </c>
      <c r="R8776" s="2">
        <v>43558</v>
      </c>
      <c r="S8776" s="2">
        <v>43579</v>
      </c>
      <c r="T8776" s="2">
        <v>43929</v>
      </c>
      <c r="U8776" s="2"/>
    </row>
    <row r="8777" spans="1:21" x14ac:dyDescent="0.3">
      <c r="A8777" t="s">
        <v>164</v>
      </c>
      <c r="B8777" t="s">
        <v>20</v>
      </c>
      <c r="C8777" t="s">
        <v>389</v>
      </c>
      <c r="D8777" t="s">
        <v>390</v>
      </c>
      <c r="E8777" s="5" t="s">
        <v>519</v>
      </c>
      <c r="F8777">
        <v>12</v>
      </c>
      <c r="G8777" t="s">
        <v>490</v>
      </c>
      <c r="H8777">
        <v>946.42</v>
      </c>
      <c r="I8777">
        <f>ANAM[[#This Row],[VALOR Corregida]]/1000</f>
        <v>0.94641999999999993</v>
      </c>
      <c r="J8777" t="s">
        <v>155</v>
      </c>
      <c r="K8777" t="s">
        <v>24</v>
      </c>
      <c r="L8777" t="s">
        <v>398</v>
      </c>
      <c r="M8777" t="s">
        <v>489</v>
      </c>
      <c r="N8777" s="7">
        <v>-23.648890000000002</v>
      </c>
      <c r="O8777" s="7">
        <v>-70.406940000000006</v>
      </c>
      <c r="P8777">
        <v>1</v>
      </c>
      <c r="Q8777">
        <v>2019</v>
      </c>
      <c r="R8777" s="2">
        <v>43558</v>
      </c>
      <c r="S8777" s="2">
        <v>43558</v>
      </c>
      <c r="T8777" s="2">
        <v>43929</v>
      </c>
      <c r="U8777" s="2"/>
    </row>
    <row r="8778" spans="1:21" x14ac:dyDescent="0.3">
      <c r="A8778" t="s">
        <v>164</v>
      </c>
      <c r="B8778" t="s">
        <v>20</v>
      </c>
      <c r="C8778" t="s">
        <v>389</v>
      </c>
      <c r="D8778" t="s">
        <v>390</v>
      </c>
      <c r="E8778" s="5" t="s">
        <v>519</v>
      </c>
      <c r="F8778">
        <v>12</v>
      </c>
      <c r="G8778" t="s">
        <v>466</v>
      </c>
      <c r="H8778">
        <v>0.21199999999999999</v>
      </c>
      <c r="I8778">
        <f>ANAM[[#This Row],[VALOR Corregida]]/1000</f>
        <v>2.12E-4</v>
      </c>
      <c r="J8778" t="s">
        <v>155</v>
      </c>
      <c r="K8778" t="s">
        <v>24</v>
      </c>
      <c r="L8778" t="s">
        <v>398</v>
      </c>
      <c r="M8778" t="s">
        <v>489</v>
      </c>
      <c r="N8778" s="7">
        <v>-23.648890000000002</v>
      </c>
      <c r="O8778" s="7">
        <v>-70.406940000000006</v>
      </c>
      <c r="P8778">
        <v>1</v>
      </c>
      <c r="Q8778">
        <v>2019</v>
      </c>
      <c r="R8778" s="2">
        <v>43558</v>
      </c>
      <c r="S8778" s="2">
        <v>43579</v>
      </c>
      <c r="T8778" s="2">
        <v>43929</v>
      </c>
      <c r="U8778" s="2"/>
    </row>
    <row r="8779" spans="1:21" x14ac:dyDescent="0.3">
      <c r="A8779" t="s">
        <v>164</v>
      </c>
      <c r="B8779" t="s">
        <v>20</v>
      </c>
      <c r="C8779" t="s">
        <v>54</v>
      </c>
      <c r="D8779" t="s">
        <v>208</v>
      </c>
      <c r="E8779" s="5" t="s">
        <v>516</v>
      </c>
      <c r="F8779">
        <v>0</v>
      </c>
      <c r="G8779" t="s">
        <v>29</v>
      </c>
      <c r="H8779">
        <v>758.6</v>
      </c>
      <c r="I8779">
        <f>ANAM[[#This Row],[VALOR Corregida]]/1000</f>
        <v>0.75860000000000005</v>
      </c>
      <c r="J8779" t="s">
        <v>155</v>
      </c>
      <c r="K8779" t="s">
        <v>24</v>
      </c>
      <c r="L8779" t="s">
        <v>121</v>
      </c>
      <c r="M8779" t="s">
        <v>241</v>
      </c>
      <c r="N8779">
        <v>-23.61722</v>
      </c>
      <c r="O8779">
        <v>-70.397220000000004</v>
      </c>
      <c r="P8779">
        <v>2</v>
      </c>
      <c r="Q8779">
        <v>1998</v>
      </c>
      <c r="R8779" s="2">
        <v>36090</v>
      </c>
      <c r="S8779" s="2">
        <v>36090</v>
      </c>
      <c r="T8779" s="2">
        <v>36090</v>
      </c>
      <c r="U8779" s="2"/>
    </row>
    <row r="8780" spans="1:21" x14ac:dyDescent="0.3">
      <c r="A8780" t="s">
        <v>164</v>
      </c>
      <c r="B8780" t="s">
        <v>20</v>
      </c>
      <c r="C8780" t="s">
        <v>479</v>
      </c>
      <c r="D8780" t="s">
        <v>494</v>
      </c>
      <c r="E8780" s="5" t="s">
        <v>520</v>
      </c>
      <c r="F8780">
        <v>12</v>
      </c>
      <c r="G8780" t="s">
        <v>412</v>
      </c>
      <c r="H8780">
        <v>0.4</v>
      </c>
      <c r="I8780">
        <f>ANAM[[#This Row],[VALOR Corregida]]/1000</f>
        <v>4.0000000000000002E-4</v>
      </c>
      <c r="J8780" t="s">
        <v>155</v>
      </c>
      <c r="K8780" t="s">
        <v>315</v>
      </c>
      <c r="L8780" t="s">
        <v>398</v>
      </c>
      <c r="M8780" t="s">
        <v>489</v>
      </c>
      <c r="N8780" s="7">
        <v>-23.653127779999998</v>
      </c>
      <c r="O8780" s="7">
        <v>-70.406350000000003</v>
      </c>
      <c r="P8780">
        <v>1</v>
      </c>
      <c r="Q8780">
        <v>2019</v>
      </c>
      <c r="R8780" s="2">
        <v>43558</v>
      </c>
      <c r="S8780" s="2">
        <v>43579</v>
      </c>
      <c r="T8780" s="2">
        <v>43929</v>
      </c>
      <c r="U8780" s="2"/>
    </row>
    <row r="8781" spans="1:21" x14ac:dyDescent="0.3">
      <c r="A8781" t="s">
        <v>164</v>
      </c>
      <c r="B8781" t="s">
        <v>20</v>
      </c>
      <c r="C8781" t="s">
        <v>479</v>
      </c>
      <c r="D8781" t="s">
        <v>494</v>
      </c>
      <c r="E8781" s="5" t="s">
        <v>520</v>
      </c>
      <c r="F8781">
        <v>12</v>
      </c>
      <c r="G8781" t="s">
        <v>442</v>
      </c>
      <c r="H8781">
        <v>0.75</v>
      </c>
      <c r="I8781">
        <f>ANAM[[#This Row],[VALOR Corregida]]/1000</f>
        <v>7.5000000000000002E-4</v>
      </c>
      <c r="J8781" t="s">
        <v>155</v>
      </c>
      <c r="K8781" t="s">
        <v>315</v>
      </c>
      <c r="L8781" t="s">
        <v>398</v>
      </c>
      <c r="M8781" t="s">
        <v>489</v>
      </c>
      <c r="N8781" s="7">
        <v>-23.653127779999998</v>
      </c>
      <c r="O8781" s="7">
        <v>-70.406350000000003</v>
      </c>
      <c r="P8781">
        <v>1</v>
      </c>
      <c r="Q8781">
        <v>2019</v>
      </c>
      <c r="R8781" s="2">
        <v>43558</v>
      </c>
      <c r="S8781" s="2">
        <v>43579</v>
      </c>
      <c r="T8781" s="2">
        <v>43929</v>
      </c>
      <c r="U8781" s="2"/>
    </row>
    <row r="8782" spans="1:21" x14ac:dyDescent="0.3">
      <c r="A8782" t="s">
        <v>164</v>
      </c>
      <c r="B8782" t="s">
        <v>20</v>
      </c>
      <c r="C8782" t="s">
        <v>479</v>
      </c>
      <c r="D8782" t="s">
        <v>494</v>
      </c>
      <c r="E8782" s="5" t="s">
        <v>520</v>
      </c>
      <c r="F8782">
        <v>12</v>
      </c>
      <c r="G8782" t="s">
        <v>414</v>
      </c>
      <c r="H8782">
        <v>0.05</v>
      </c>
      <c r="I8782">
        <f>ANAM[[#This Row],[VALOR Corregida]]/1000</f>
        <v>5.0000000000000002E-5</v>
      </c>
      <c r="J8782" t="s">
        <v>155</v>
      </c>
      <c r="K8782" t="s">
        <v>315</v>
      </c>
      <c r="L8782" t="s">
        <v>398</v>
      </c>
      <c r="M8782" t="s">
        <v>489</v>
      </c>
      <c r="N8782" s="7">
        <v>-23.653127779999998</v>
      </c>
      <c r="O8782" s="7">
        <v>-70.406350000000003</v>
      </c>
      <c r="P8782">
        <v>1</v>
      </c>
      <c r="Q8782">
        <v>2019</v>
      </c>
      <c r="R8782" s="2">
        <v>43558</v>
      </c>
      <c r="S8782" s="2">
        <v>43579</v>
      </c>
      <c r="T8782" s="2">
        <v>43929</v>
      </c>
      <c r="U8782" s="2"/>
    </row>
    <row r="8783" spans="1:21" x14ac:dyDescent="0.3">
      <c r="A8783" t="s">
        <v>164</v>
      </c>
      <c r="B8783" t="s">
        <v>20</v>
      </c>
      <c r="C8783" t="s">
        <v>479</v>
      </c>
      <c r="D8783" t="s">
        <v>494</v>
      </c>
      <c r="E8783" s="5" t="s">
        <v>520</v>
      </c>
      <c r="F8783">
        <v>12</v>
      </c>
      <c r="G8783" t="s">
        <v>397</v>
      </c>
      <c r="H8783">
        <v>2.65</v>
      </c>
      <c r="I8783">
        <f>ANAM[[#This Row],[VALOR Corregida]]/1000</f>
        <v>2.65E-3</v>
      </c>
      <c r="J8783" t="s">
        <v>167</v>
      </c>
      <c r="K8783" t="s">
        <v>24</v>
      </c>
      <c r="L8783" t="s">
        <v>398</v>
      </c>
      <c r="M8783" t="s">
        <v>489</v>
      </c>
      <c r="N8783" s="7">
        <v>-23.653127779999998</v>
      </c>
      <c r="O8783" s="7">
        <v>-70.406350000000003</v>
      </c>
      <c r="P8783">
        <v>1</v>
      </c>
      <c r="Q8783">
        <v>2019</v>
      </c>
      <c r="R8783" s="2">
        <v>43558</v>
      </c>
      <c r="S8783" s="2">
        <v>43558</v>
      </c>
      <c r="T8783" s="2">
        <v>43929</v>
      </c>
      <c r="U8783" s="2"/>
    </row>
    <row r="8784" spans="1:21" x14ac:dyDescent="0.3">
      <c r="A8784" t="s">
        <v>164</v>
      </c>
      <c r="B8784" t="s">
        <v>20</v>
      </c>
      <c r="C8784" t="s">
        <v>479</v>
      </c>
      <c r="D8784" t="s">
        <v>494</v>
      </c>
      <c r="E8784" s="5" t="s">
        <v>520</v>
      </c>
      <c r="F8784">
        <v>12</v>
      </c>
      <c r="G8784" t="s">
        <v>400</v>
      </c>
      <c r="H8784">
        <v>9.66</v>
      </c>
      <c r="I8784">
        <f>ANAM[[#This Row],[VALOR Corregida]]/1000</f>
        <v>9.6600000000000002E-3</v>
      </c>
      <c r="J8784" t="s">
        <v>167</v>
      </c>
      <c r="K8784" t="s">
        <v>24</v>
      </c>
      <c r="L8784" t="s">
        <v>398</v>
      </c>
      <c r="M8784" t="s">
        <v>489</v>
      </c>
      <c r="N8784" s="7">
        <v>-23.653127779999998</v>
      </c>
      <c r="O8784" s="7">
        <v>-70.406350000000003</v>
      </c>
      <c r="P8784">
        <v>1</v>
      </c>
      <c r="Q8784">
        <v>2019</v>
      </c>
      <c r="R8784" s="2">
        <v>43558</v>
      </c>
      <c r="S8784" s="2">
        <v>43558</v>
      </c>
      <c r="T8784" s="2">
        <v>43929</v>
      </c>
      <c r="U8784" s="2"/>
    </row>
    <row r="8785" spans="1:21" x14ac:dyDescent="0.3">
      <c r="A8785" t="s">
        <v>164</v>
      </c>
      <c r="B8785" t="s">
        <v>20</v>
      </c>
      <c r="C8785" t="s">
        <v>479</v>
      </c>
      <c r="D8785" t="s">
        <v>494</v>
      </c>
      <c r="E8785" s="5" t="s">
        <v>520</v>
      </c>
      <c r="F8785">
        <v>12</v>
      </c>
      <c r="G8785" t="s">
        <v>401</v>
      </c>
      <c r="H8785">
        <v>4.78</v>
      </c>
      <c r="I8785">
        <f>ANAM[[#This Row],[VALOR Corregida]]/1000</f>
        <v>4.7800000000000004E-3</v>
      </c>
      <c r="J8785" t="s">
        <v>167</v>
      </c>
      <c r="K8785" t="s">
        <v>24</v>
      </c>
      <c r="L8785" t="s">
        <v>398</v>
      </c>
      <c r="M8785" t="s">
        <v>489</v>
      </c>
      <c r="N8785" s="7">
        <v>-23.653127779999998</v>
      </c>
      <c r="O8785" s="7">
        <v>-70.406350000000003</v>
      </c>
      <c r="P8785">
        <v>1</v>
      </c>
      <c r="Q8785">
        <v>2019</v>
      </c>
      <c r="R8785" s="2">
        <v>43558</v>
      </c>
      <c r="S8785" s="2">
        <v>43558</v>
      </c>
      <c r="T8785" s="2">
        <v>43929</v>
      </c>
      <c r="U8785" s="2"/>
    </row>
    <row r="8786" spans="1:21" x14ac:dyDescent="0.3">
      <c r="A8786" t="s">
        <v>164</v>
      </c>
      <c r="B8786" t="s">
        <v>20</v>
      </c>
      <c r="C8786" t="s">
        <v>479</v>
      </c>
      <c r="D8786" t="s">
        <v>494</v>
      </c>
      <c r="E8786" s="5" t="s">
        <v>520</v>
      </c>
      <c r="F8786">
        <v>12</v>
      </c>
      <c r="G8786" t="s">
        <v>402</v>
      </c>
      <c r="H8786">
        <v>0.95</v>
      </c>
      <c r="I8786">
        <f>ANAM[[#This Row],[VALOR Corregida]]/1000</f>
        <v>9.5E-4</v>
      </c>
      <c r="J8786" t="s">
        <v>167</v>
      </c>
      <c r="K8786" t="s">
        <v>24</v>
      </c>
      <c r="L8786" t="s">
        <v>398</v>
      </c>
      <c r="M8786" t="s">
        <v>489</v>
      </c>
      <c r="N8786" s="7">
        <v>-23.653127779999998</v>
      </c>
      <c r="O8786" s="7">
        <v>-70.406350000000003</v>
      </c>
      <c r="P8786">
        <v>1</v>
      </c>
      <c r="Q8786">
        <v>2019</v>
      </c>
      <c r="R8786" s="2">
        <v>43558</v>
      </c>
      <c r="S8786" s="2">
        <v>43558</v>
      </c>
      <c r="T8786" s="2">
        <v>43929</v>
      </c>
      <c r="U8786" s="2"/>
    </row>
    <row r="8787" spans="1:21" x14ac:dyDescent="0.3">
      <c r="A8787" t="s">
        <v>164</v>
      </c>
      <c r="B8787" t="s">
        <v>20</v>
      </c>
      <c r="C8787" t="s">
        <v>479</v>
      </c>
      <c r="D8787" t="s">
        <v>494</v>
      </c>
      <c r="E8787" s="5" t="s">
        <v>520</v>
      </c>
      <c r="F8787">
        <v>12</v>
      </c>
      <c r="G8787" t="s">
        <v>403</v>
      </c>
      <c r="H8787">
        <v>15.67</v>
      </c>
      <c r="I8787">
        <f>ANAM[[#This Row],[VALOR Corregida]]/1000</f>
        <v>1.567E-2</v>
      </c>
      <c r="J8787" t="s">
        <v>167</v>
      </c>
      <c r="K8787" t="s">
        <v>24</v>
      </c>
      <c r="L8787" t="s">
        <v>398</v>
      </c>
      <c r="M8787" t="s">
        <v>489</v>
      </c>
      <c r="N8787" s="7">
        <v>-23.653127779999998</v>
      </c>
      <c r="O8787" s="7">
        <v>-70.406350000000003</v>
      </c>
      <c r="P8787">
        <v>1</v>
      </c>
      <c r="Q8787">
        <v>2019</v>
      </c>
      <c r="R8787" s="2">
        <v>43558</v>
      </c>
      <c r="S8787" s="2">
        <v>43558</v>
      </c>
      <c r="T8787" s="2">
        <v>43929</v>
      </c>
      <c r="U8787" s="2"/>
    </row>
    <row r="8788" spans="1:21" x14ac:dyDescent="0.3">
      <c r="A8788" t="s">
        <v>164</v>
      </c>
      <c r="B8788" t="s">
        <v>20</v>
      </c>
      <c r="C8788" t="s">
        <v>479</v>
      </c>
      <c r="D8788" t="s">
        <v>494</v>
      </c>
      <c r="E8788" s="5" t="s">
        <v>520</v>
      </c>
      <c r="F8788">
        <v>12</v>
      </c>
      <c r="G8788" t="s">
        <v>404</v>
      </c>
      <c r="H8788">
        <v>10.98</v>
      </c>
      <c r="I8788">
        <f>ANAM[[#This Row],[VALOR Corregida]]/1000</f>
        <v>1.098E-2</v>
      </c>
      <c r="J8788" t="s">
        <v>155</v>
      </c>
      <c r="K8788" t="s">
        <v>24</v>
      </c>
      <c r="L8788" t="s">
        <v>398</v>
      </c>
      <c r="M8788" t="s">
        <v>489</v>
      </c>
      <c r="N8788" s="7">
        <v>-23.653127779999998</v>
      </c>
      <c r="O8788" s="7">
        <v>-70.406350000000003</v>
      </c>
      <c r="P8788">
        <v>1</v>
      </c>
      <c r="Q8788">
        <v>2019</v>
      </c>
      <c r="R8788" s="2">
        <v>43558</v>
      </c>
      <c r="S8788" s="2">
        <v>43558</v>
      </c>
      <c r="T8788" s="2">
        <v>43929</v>
      </c>
      <c r="U8788" s="2"/>
    </row>
    <row r="8789" spans="1:21" x14ac:dyDescent="0.3">
      <c r="A8789" t="s">
        <v>164</v>
      </c>
      <c r="B8789" t="s">
        <v>20</v>
      </c>
      <c r="C8789" t="s">
        <v>479</v>
      </c>
      <c r="D8789" t="s">
        <v>494</v>
      </c>
      <c r="E8789" s="5" t="s">
        <v>520</v>
      </c>
      <c r="F8789">
        <v>12</v>
      </c>
      <c r="G8789" t="s">
        <v>416</v>
      </c>
      <c r="H8789">
        <v>7.9000000000000001E-2</v>
      </c>
      <c r="I8789">
        <f>ANAM[[#This Row],[VALOR Corregida]]/1000</f>
        <v>7.8999999999999996E-5</v>
      </c>
      <c r="J8789" t="s">
        <v>155</v>
      </c>
      <c r="K8789" t="s">
        <v>24</v>
      </c>
      <c r="L8789" t="s">
        <v>398</v>
      </c>
      <c r="M8789" t="s">
        <v>489</v>
      </c>
      <c r="N8789" s="7">
        <v>-23.653127779999998</v>
      </c>
      <c r="O8789" s="7">
        <v>-70.406350000000003</v>
      </c>
      <c r="P8789">
        <v>1</v>
      </c>
      <c r="Q8789">
        <v>2019</v>
      </c>
      <c r="R8789" s="2">
        <v>43558</v>
      </c>
      <c r="S8789" s="2">
        <v>43579</v>
      </c>
      <c r="T8789" s="2">
        <v>43929</v>
      </c>
      <c r="U8789" s="2"/>
    </row>
    <row r="8790" spans="1:21" x14ac:dyDescent="0.3">
      <c r="A8790" t="s">
        <v>164</v>
      </c>
      <c r="B8790" t="s">
        <v>20</v>
      </c>
      <c r="C8790" t="s">
        <v>479</v>
      </c>
      <c r="D8790" t="s">
        <v>494</v>
      </c>
      <c r="E8790" s="5" t="s">
        <v>520</v>
      </c>
      <c r="F8790">
        <v>12</v>
      </c>
      <c r="G8790" t="s">
        <v>417</v>
      </c>
      <c r="H8790">
        <v>0.13600000000000001</v>
      </c>
      <c r="I8790">
        <f>ANAM[[#This Row],[VALOR Corregida]]/1000</f>
        <v>1.36E-4</v>
      </c>
      <c r="J8790" t="s">
        <v>155</v>
      </c>
      <c r="K8790" t="s">
        <v>24</v>
      </c>
      <c r="L8790" t="s">
        <v>398</v>
      </c>
      <c r="M8790" t="s">
        <v>489</v>
      </c>
      <c r="N8790" s="7">
        <v>-23.653127779999998</v>
      </c>
      <c r="O8790" s="7">
        <v>-70.406350000000003</v>
      </c>
      <c r="P8790">
        <v>1</v>
      </c>
      <c r="Q8790">
        <v>2019</v>
      </c>
      <c r="R8790" s="2">
        <v>43558</v>
      </c>
      <c r="S8790" s="2">
        <v>43579</v>
      </c>
      <c r="T8790" s="2">
        <v>43929</v>
      </c>
      <c r="U8790" s="2"/>
    </row>
    <row r="8791" spans="1:21" x14ac:dyDescent="0.3">
      <c r="A8791" t="s">
        <v>164</v>
      </c>
      <c r="B8791" t="s">
        <v>20</v>
      </c>
      <c r="C8791" t="s">
        <v>479</v>
      </c>
      <c r="D8791" t="s">
        <v>494</v>
      </c>
      <c r="E8791" s="5" t="s">
        <v>520</v>
      </c>
      <c r="F8791">
        <v>12</v>
      </c>
      <c r="G8791" t="s">
        <v>418</v>
      </c>
      <c r="H8791">
        <v>0.08</v>
      </c>
      <c r="I8791">
        <f>ANAM[[#This Row],[VALOR Corregida]]/1000</f>
        <v>8.0000000000000007E-5</v>
      </c>
      <c r="J8791" t="s">
        <v>155</v>
      </c>
      <c r="K8791" t="s">
        <v>315</v>
      </c>
      <c r="L8791" t="s">
        <v>398</v>
      </c>
      <c r="M8791" t="s">
        <v>489</v>
      </c>
      <c r="N8791" s="7">
        <v>-23.653127779999998</v>
      </c>
      <c r="O8791" s="7">
        <v>-70.406350000000003</v>
      </c>
      <c r="P8791">
        <v>1</v>
      </c>
      <c r="Q8791">
        <v>2019</v>
      </c>
      <c r="R8791" s="2">
        <v>43558</v>
      </c>
      <c r="S8791" s="2">
        <v>43579</v>
      </c>
      <c r="T8791" s="2">
        <v>43929</v>
      </c>
      <c r="U8791" s="2"/>
    </row>
    <row r="8792" spans="1:21" x14ac:dyDescent="0.3">
      <c r="A8792" t="s">
        <v>164</v>
      </c>
      <c r="B8792" t="s">
        <v>20</v>
      </c>
      <c r="C8792" t="s">
        <v>479</v>
      </c>
      <c r="D8792" t="s">
        <v>494</v>
      </c>
      <c r="E8792" s="5" t="s">
        <v>520</v>
      </c>
      <c r="F8792">
        <v>12</v>
      </c>
      <c r="G8792" t="s">
        <v>419</v>
      </c>
      <c r="H8792">
        <v>0.08</v>
      </c>
      <c r="I8792">
        <f>ANAM[[#This Row],[VALOR Corregida]]/1000</f>
        <v>8.0000000000000007E-5</v>
      </c>
      <c r="J8792" t="s">
        <v>155</v>
      </c>
      <c r="K8792" t="s">
        <v>315</v>
      </c>
      <c r="L8792" t="s">
        <v>398</v>
      </c>
      <c r="M8792" t="s">
        <v>489</v>
      </c>
      <c r="N8792" s="7">
        <v>-23.653127779999998</v>
      </c>
      <c r="O8792" s="7">
        <v>-70.406350000000003</v>
      </c>
      <c r="P8792">
        <v>1</v>
      </c>
      <c r="Q8792">
        <v>2019</v>
      </c>
      <c r="R8792" s="2">
        <v>43558</v>
      </c>
      <c r="S8792" s="2">
        <v>43579</v>
      </c>
      <c r="T8792" s="2">
        <v>43929</v>
      </c>
      <c r="U8792" s="2"/>
    </row>
    <row r="8793" spans="1:21" x14ac:dyDescent="0.3">
      <c r="A8793" t="s">
        <v>164</v>
      </c>
      <c r="B8793" t="s">
        <v>20</v>
      </c>
      <c r="C8793" t="s">
        <v>479</v>
      </c>
      <c r="D8793" t="s">
        <v>494</v>
      </c>
      <c r="E8793" s="5" t="s">
        <v>520</v>
      </c>
      <c r="F8793">
        <v>12</v>
      </c>
      <c r="G8793" t="s">
        <v>420</v>
      </c>
      <c r="H8793">
        <v>0.13200000000000001</v>
      </c>
      <c r="I8793">
        <f>ANAM[[#This Row],[VALOR Corregida]]/1000</f>
        <v>1.3200000000000001E-4</v>
      </c>
      <c r="J8793" t="s">
        <v>155</v>
      </c>
      <c r="K8793" t="s">
        <v>24</v>
      </c>
      <c r="L8793" t="s">
        <v>398</v>
      </c>
      <c r="M8793" t="s">
        <v>489</v>
      </c>
      <c r="N8793" s="7">
        <v>-23.653127779999998</v>
      </c>
      <c r="O8793" s="7">
        <v>-70.406350000000003</v>
      </c>
      <c r="P8793">
        <v>1</v>
      </c>
      <c r="Q8793">
        <v>2019</v>
      </c>
      <c r="R8793" s="2">
        <v>43558</v>
      </c>
      <c r="S8793" s="2">
        <v>43579</v>
      </c>
      <c r="T8793" s="2">
        <v>43929</v>
      </c>
      <c r="U8793" s="2"/>
    </row>
    <row r="8794" spans="1:21" x14ac:dyDescent="0.3">
      <c r="A8794" t="s">
        <v>164</v>
      </c>
      <c r="B8794" t="s">
        <v>20</v>
      </c>
      <c r="C8794" t="s">
        <v>153</v>
      </c>
      <c r="D8794" t="s">
        <v>219</v>
      </c>
      <c r="E8794" s="5" t="s">
        <v>525</v>
      </c>
      <c r="F8794">
        <v>0</v>
      </c>
      <c r="G8794" t="s">
        <v>29</v>
      </c>
      <c r="H8794">
        <v>745.3</v>
      </c>
      <c r="I8794">
        <f>ANAM[[#This Row],[VALOR Corregida]]/1000</f>
        <v>0.74529999999999996</v>
      </c>
      <c r="J8794" t="s">
        <v>155</v>
      </c>
      <c r="K8794" t="s">
        <v>24</v>
      </c>
      <c r="L8794" t="s">
        <v>121</v>
      </c>
      <c r="M8794" t="s">
        <v>236</v>
      </c>
      <c r="N8794" s="7">
        <v>-23.626111000000002</v>
      </c>
      <c r="O8794" s="7">
        <v>-70.398332999999994</v>
      </c>
      <c r="P8794">
        <v>1</v>
      </c>
      <c r="Q8794">
        <v>1998</v>
      </c>
      <c r="R8794" s="2">
        <v>35873</v>
      </c>
      <c r="S8794" s="2">
        <v>35873</v>
      </c>
      <c r="T8794" s="2">
        <v>35873</v>
      </c>
      <c r="U8794" s="2"/>
    </row>
    <row r="8795" spans="1:21" x14ac:dyDescent="0.3">
      <c r="A8795" t="s">
        <v>164</v>
      </c>
      <c r="B8795" t="s">
        <v>20</v>
      </c>
      <c r="C8795" t="s">
        <v>153</v>
      </c>
      <c r="D8795" t="s">
        <v>219</v>
      </c>
      <c r="E8795" s="5" t="s">
        <v>525</v>
      </c>
      <c r="F8795">
        <v>0</v>
      </c>
      <c r="G8795" t="s">
        <v>29</v>
      </c>
      <c r="H8795">
        <v>410.53699999999998</v>
      </c>
      <c r="I8795">
        <f>ANAM[[#This Row],[VALOR Corregida]]/1000</f>
        <v>0.41053699999999999</v>
      </c>
      <c r="J8795" t="s">
        <v>155</v>
      </c>
      <c r="K8795" t="s">
        <v>24</v>
      </c>
      <c r="L8795" t="s">
        <v>121</v>
      </c>
      <c r="M8795" t="s">
        <v>245</v>
      </c>
      <c r="N8795" s="7">
        <v>-23.626111000000002</v>
      </c>
      <c r="O8795" s="7">
        <v>-70.398332999999994</v>
      </c>
      <c r="P8795">
        <v>2</v>
      </c>
      <c r="Q8795">
        <v>1998</v>
      </c>
      <c r="R8795" s="2">
        <v>36090</v>
      </c>
      <c r="S8795" s="2">
        <v>36090</v>
      </c>
      <c r="T8795" s="2">
        <v>36090</v>
      </c>
      <c r="U8795" s="2"/>
    </row>
    <row r="8796" spans="1:21" x14ac:dyDescent="0.3">
      <c r="A8796" t="s">
        <v>164</v>
      </c>
      <c r="B8796" t="s">
        <v>20</v>
      </c>
      <c r="C8796" t="s">
        <v>479</v>
      </c>
      <c r="D8796" t="s">
        <v>494</v>
      </c>
      <c r="E8796" s="5" t="s">
        <v>520</v>
      </c>
      <c r="F8796">
        <v>12</v>
      </c>
      <c r="G8796" t="s">
        <v>421</v>
      </c>
      <c r="H8796">
        <v>0.105</v>
      </c>
      <c r="I8796">
        <f>ANAM[[#This Row],[VALOR Corregida]]/1000</f>
        <v>1.0499999999999999E-4</v>
      </c>
      <c r="J8796" t="s">
        <v>155</v>
      </c>
      <c r="K8796" t="s">
        <v>24</v>
      </c>
      <c r="L8796" t="s">
        <v>398</v>
      </c>
      <c r="M8796" t="s">
        <v>489</v>
      </c>
      <c r="N8796" s="7">
        <v>-23.653127779999998</v>
      </c>
      <c r="O8796" s="7">
        <v>-70.406350000000003</v>
      </c>
      <c r="P8796">
        <v>1</v>
      </c>
      <c r="Q8796">
        <v>2019</v>
      </c>
      <c r="R8796" s="2">
        <v>43558</v>
      </c>
      <c r="S8796" s="2">
        <v>43579</v>
      </c>
      <c r="T8796" s="2">
        <v>43929</v>
      </c>
      <c r="U8796" s="2"/>
    </row>
    <row r="8797" spans="1:21" x14ac:dyDescent="0.3">
      <c r="A8797" t="s">
        <v>164</v>
      </c>
      <c r="B8797" t="s">
        <v>20</v>
      </c>
      <c r="C8797" t="s">
        <v>479</v>
      </c>
      <c r="D8797" t="s">
        <v>494</v>
      </c>
      <c r="E8797" s="5" t="s">
        <v>520</v>
      </c>
      <c r="F8797">
        <v>12</v>
      </c>
      <c r="G8797" t="s">
        <v>422</v>
      </c>
      <c r="H8797">
        <v>0.08</v>
      </c>
      <c r="I8797">
        <f>ANAM[[#This Row],[VALOR Corregida]]/1000</f>
        <v>8.0000000000000007E-5</v>
      </c>
      <c r="J8797" t="s">
        <v>155</v>
      </c>
      <c r="K8797" t="s">
        <v>315</v>
      </c>
      <c r="L8797" t="s">
        <v>398</v>
      </c>
      <c r="M8797" t="s">
        <v>489</v>
      </c>
      <c r="N8797" s="7">
        <v>-23.653127779999998</v>
      </c>
      <c r="O8797" s="7">
        <v>-70.406350000000003</v>
      </c>
      <c r="P8797">
        <v>1</v>
      </c>
      <c r="Q8797">
        <v>2019</v>
      </c>
      <c r="R8797" s="2">
        <v>43558</v>
      </c>
      <c r="S8797" s="2">
        <v>43579</v>
      </c>
      <c r="T8797" s="2">
        <v>43929</v>
      </c>
      <c r="U8797" s="2"/>
    </row>
    <row r="8798" spans="1:21" x14ac:dyDescent="0.3">
      <c r="A8798" t="s">
        <v>164</v>
      </c>
      <c r="B8798" t="s">
        <v>20</v>
      </c>
      <c r="C8798" t="s">
        <v>479</v>
      </c>
      <c r="D8798" t="s">
        <v>494</v>
      </c>
      <c r="E8798" s="5" t="s">
        <v>520</v>
      </c>
      <c r="F8798">
        <v>12</v>
      </c>
      <c r="G8798" t="s">
        <v>406</v>
      </c>
      <c r="H8798">
        <v>45.36</v>
      </c>
      <c r="I8798">
        <f>ANAM[[#This Row],[VALOR Corregida]]/1000</f>
        <v>4.5359999999999998E-2</v>
      </c>
      <c r="J8798" t="s">
        <v>167</v>
      </c>
      <c r="K8798" t="s">
        <v>24</v>
      </c>
      <c r="L8798" t="s">
        <v>398</v>
      </c>
      <c r="M8798" t="s">
        <v>489</v>
      </c>
      <c r="N8798" s="7">
        <v>-23.653127779999998</v>
      </c>
      <c r="O8798" s="7">
        <v>-70.406350000000003</v>
      </c>
      <c r="P8798">
        <v>1</v>
      </c>
      <c r="Q8798">
        <v>2019</v>
      </c>
      <c r="R8798" s="2">
        <v>43558</v>
      </c>
      <c r="S8798" s="2">
        <v>43558</v>
      </c>
      <c r="T8798" s="2">
        <v>43929</v>
      </c>
      <c r="U8798" s="2"/>
    </row>
    <row r="8799" spans="1:21" x14ac:dyDescent="0.3">
      <c r="A8799" t="s">
        <v>164</v>
      </c>
      <c r="B8799" t="s">
        <v>20</v>
      </c>
      <c r="C8799" t="s">
        <v>479</v>
      </c>
      <c r="D8799" t="s">
        <v>494</v>
      </c>
      <c r="E8799" s="5" t="s">
        <v>520</v>
      </c>
      <c r="F8799">
        <v>12</v>
      </c>
      <c r="G8799" t="s">
        <v>423</v>
      </c>
      <c r="H8799">
        <v>0.04</v>
      </c>
      <c r="I8799">
        <f>ANAM[[#This Row],[VALOR Corregida]]/1000</f>
        <v>4.0000000000000003E-5</v>
      </c>
      <c r="J8799" t="s">
        <v>155</v>
      </c>
      <c r="K8799" t="s">
        <v>315</v>
      </c>
      <c r="L8799" t="s">
        <v>398</v>
      </c>
      <c r="M8799" t="s">
        <v>489</v>
      </c>
      <c r="N8799" s="7">
        <v>-23.653127779999998</v>
      </c>
      <c r="O8799" s="7">
        <v>-70.406350000000003</v>
      </c>
      <c r="P8799">
        <v>1</v>
      </c>
      <c r="Q8799">
        <v>2019</v>
      </c>
      <c r="R8799" s="2">
        <v>43558</v>
      </c>
      <c r="S8799" s="2">
        <v>43579</v>
      </c>
      <c r="T8799" s="2">
        <v>43929</v>
      </c>
      <c r="U8799" s="2"/>
    </row>
    <row r="8800" spans="1:21" x14ac:dyDescent="0.3">
      <c r="A8800" t="s">
        <v>164</v>
      </c>
      <c r="B8800" t="s">
        <v>20</v>
      </c>
      <c r="C8800" t="s">
        <v>479</v>
      </c>
      <c r="D8800" t="s">
        <v>494</v>
      </c>
      <c r="E8800" s="5" t="s">
        <v>520</v>
      </c>
      <c r="F8800">
        <v>12</v>
      </c>
      <c r="G8800" t="s">
        <v>424</v>
      </c>
      <c r="H8800">
        <v>0.08</v>
      </c>
      <c r="I8800">
        <f>ANAM[[#This Row],[VALOR Corregida]]/1000</f>
        <v>8.0000000000000007E-5</v>
      </c>
      <c r="J8800" t="s">
        <v>155</v>
      </c>
      <c r="K8800" t="s">
        <v>315</v>
      </c>
      <c r="L8800" t="s">
        <v>398</v>
      </c>
      <c r="M8800" t="s">
        <v>489</v>
      </c>
      <c r="N8800" s="7">
        <v>-23.653127779999998</v>
      </c>
      <c r="O8800" s="7">
        <v>-70.406350000000003</v>
      </c>
      <c r="P8800">
        <v>1</v>
      </c>
      <c r="Q8800">
        <v>2019</v>
      </c>
      <c r="R8800" s="2">
        <v>43558</v>
      </c>
      <c r="S8800" s="2">
        <v>43579</v>
      </c>
      <c r="T8800" s="2">
        <v>43929</v>
      </c>
      <c r="U8800" s="2"/>
    </row>
    <row r="8801" spans="1:21" x14ac:dyDescent="0.3">
      <c r="A8801" t="s">
        <v>164</v>
      </c>
      <c r="B8801" t="s">
        <v>20</v>
      </c>
      <c r="C8801" t="s">
        <v>479</v>
      </c>
      <c r="D8801" t="s">
        <v>494</v>
      </c>
      <c r="E8801" s="5" t="s">
        <v>520</v>
      </c>
      <c r="F8801">
        <v>12</v>
      </c>
      <c r="G8801" t="s">
        <v>425</v>
      </c>
      <c r="H8801">
        <v>0.15</v>
      </c>
      <c r="I8801">
        <f>ANAM[[#This Row],[VALOR Corregida]]/1000</f>
        <v>1.4999999999999999E-4</v>
      </c>
      <c r="J8801" t="s">
        <v>155</v>
      </c>
      <c r="K8801" t="s">
        <v>315</v>
      </c>
      <c r="L8801" t="s">
        <v>398</v>
      </c>
      <c r="M8801" t="s">
        <v>489</v>
      </c>
      <c r="N8801" s="7">
        <v>-23.653127779999998</v>
      </c>
      <c r="O8801" s="7">
        <v>-70.406350000000003</v>
      </c>
      <c r="P8801">
        <v>1</v>
      </c>
      <c r="Q8801">
        <v>2019</v>
      </c>
      <c r="R8801" s="2">
        <v>43558</v>
      </c>
      <c r="S8801" s="2">
        <v>43579</v>
      </c>
      <c r="T8801" s="2">
        <v>43929</v>
      </c>
      <c r="U8801" s="2"/>
    </row>
    <row r="8802" spans="1:21" x14ac:dyDescent="0.3">
      <c r="A8802" t="s">
        <v>164</v>
      </c>
      <c r="B8802" t="s">
        <v>20</v>
      </c>
      <c r="C8802" t="s">
        <v>479</v>
      </c>
      <c r="D8802" t="s">
        <v>494</v>
      </c>
      <c r="E8802" s="5" t="s">
        <v>520</v>
      </c>
      <c r="F8802">
        <v>12</v>
      </c>
      <c r="G8802" t="s">
        <v>37</v>
      </c>
      <c r="H8802">
        <v>1700</v>
      </c>
      <c r="I8802">
        <f>ANAM[[#This Row],[VALOR Corregida]]/1000</f>
        <v>1.7</v>
      </c>
      <c r="J8802" t="s">
        <v>155</v>
      </c>
      <c r="K8802" t="s">
        <v>24</v>
      </c>
      <c r="L8802" t="s">
        <v>398</v>
      </c>
      <c r="M8802" t="s">
        <v>489</v>
      </c>
      <c r="N8802" s="7">
        <v>-23.653127779999998</v>
      </c>
      <c r="O8802" s="7">
        <v>-70.406350000000003</v>
      </c>
      <c r="P8802">
        <v>1</v>
      </c>
      <c r="Q8802">
        <v>2019</v>
      </c>
      <c r="R8802" s="2">
        <v>43558</v>
      </c>
      <c r="S8802" s="2">
        <v>43558</v>
      </c>
      <c r="T8802" s="2">
        <v>43929</v>
      </c>
      <c r="U8802" s="2"/>
    </row>
    <row r="8803" spans="1:21" x14ac:dyDescent="0.3">
      <c r="A8803" t="s">
        <v>164</v>
      </c>
      <c r="B8803" t="s">
        <v>20</v>
      </c>
      <c r="C8803" t="s">
        <v>479</v>
      </c>
      <c r="D8803" t="s">
        <v>494</v>
      </c>
      <c r="E8803" s="5" t="s">
        <v>520</v>
      </c>
      <c r="F8803">
        <v>12</v>
      </c>
      <c r="G8803" t="s">
        <v>407</v>
      </c>
      <c r="H8803">
        <v>20.94</v>
      </c>
      <c r="I8803">
        <f>ANAM[[#This Row],[VALOR Corregida]]/1000</f>
        <v>2.094E-2</v>
      </c>
      <c r="J8803" t="s">
        <v>167</v>
      </c>
      <c r="K8803" t="s">
        <v>24</v>
      </c>
      <c r="L8803" t="s">
        <v>398</v>
      </c>
      <c r="M8803" t="s">
        <v>489</v>
      </c>
      <c r="N8803" s="7">
        <v>-23.653127779999998</v>
      </c>
      <c r="O8803" s="7">
        <v>-70.406350000000003</v>
      </c>
      <c r="P8803">
        <v>1</v>
      </c>
      <c r="Q8803">
        <v>2019</v>
      </c>
      <c r="R8803" s="2">
        <v>43558</v>
      </c>
      <c r="S8803" s="2">
        <v>43558</v>
      </c>
      <c r="T8803" s="2">
        <v>43929</v>
      </c>
      <c r="U8803" s="2"/>
    </row>
    <row r="8804" spans="1:21" x14ac:dyDescent="0.3">
      <c r="A8804" t="s">
        <v>164</v>
      </c>
      <c r="B8804" t="s">
        <v>20</v>
      </c>
      <c r="C8804" t="s">
        <v>479</v>
      </c>
      <c r="D8804" t="s">
        <v>494</v>
      </c>
      <c r="E8804" s="5" t="s">
        <v>520</v>
      </c>
      <c r="F8804">
        <v>12</v>
      </c>
      <c r="G8804" t="s">
        <v>408</v>
      </c>
      <c r="H8804">
        <v>94</v>
      </c>
      <c r="I8804">
        <f>ANAM[[#This Row],[VALOR Corregida]]/1000</f>
        <v>9.4E-2</v>
      </c>
      <c r="J8804" t="s">
        <v>155</v>
      </c>
      <c r="K8804" t="s">
        <v>24</v>
      </c>
      <c r="L8804" t="s">
        <v>398</v>
      </c>
      <c r="M8804" t="s">
        <v>489</v>
      </c>
      <c r="N8804" s="7">
        <v>-23.653127779999998</v>
      </c>
      <c r="O8804" s="7">
        <v>-70.406350000000003</v>
      </c>
      <c r="P8804">
        <v>1</v>
      </c>
      <c r="Q8804">
        <v>2019</v>
      </c>
      <c r="R8804" s="2">
        <v>43558</v>
      </c>
      <c r="S8804" s="2">
        <v>43558</v>
      </c>
      <c r="T8804" s="2">
        <v>43929</v>
      </c>
      <c r="U8804" s="2"/>
    </row>
    <row r="8805" spans="1:21" x14ac:dyDescent="0.3">
      <c r="A8805" t="s">
        <v>164</v>
      </c>
      <c r="B8805" t="s">
        <v>20</v>
      </c>
      <c r="C8805" t="s">
        <v>479</v>
      </c>
      <c r="D8805" t="s">
        <v>494</v>
      </c>
      <c r="E8805" s="5" t="s">
        <v>520</v>
      </c>
      <c r="F8805">
        <v>12</v>
      </c>
      <c r="G8805" t="s">
        <v>428</v>
      </c>
      <c r="H8805">
        <v>0.125</v>
      </c>
      <c r="I8805">
        <f>ANAM[[#This Row],[VALOR Corregida]]/1000</f>
        <v>1.25E-4</v>
      </c>
      <c r="J8805" t="s">
        <v>155</v>
      </c>
      <c r="K8805" t="s">
        <v>24</v>
      </c>
      <c r="L8805" t="s">
        <v>398</v>
      </c>
      <c r="M8805" t="s">
        <v>489</v>
      </c>
      <c r="N8805" s="7">
        <v>-23.653127779999998</v>
      </c>
      <c r="O8805" s="7">
        <v>-70.406350000000003</v>
      </c>
      <c r="P8805">
        <v>1</v>
      </c>
      <c r="Q8805">
        <v>2019</v>
      </c>
      <c r="R8805" s="2">
        <v>43558</v>
      </c>
      <c r="S8805" s="2">
        <v>43579</v>
      </c>
      <c r="T8805" s="2">
        <v>43929</v>
      </c>
      <c r="U8805" s="2"/>
    </row>
    <row r="8806" spans="1:21" x14ac:dyDescent="0.3">
      <c r="A8806" t="s">
        <v>164</v>
      </c>
      <c r="B8806" t="s">
        <v>20</v>
      </c>
      <c r="C8806" t="s">
        <v>479</v>
      </c>
      <c r="D8806" t="s">
        <v>494</v>
      </c>
      <c r="E8806" s="5" t="s">
        <v>520</v>
      </c>
      <c r="F8806">
        <v>12</v>
      </c>
      <c r="G8806" t="s">
        <v>166</v>
      </c>
      <c r="H8806">
        <v>1.59</v>
      </c>
      <c r="I8806">
        <f>ANAM[[#This Row],[VALOR Corregida]]/1000</f>
        <v>1.5900000000000001E-3</v>
      </c>
      <c r="J8806" t="s">
        <v>167</v>
      </c>
      <c r="K8806" t="s">
        <v>24</v>
      </c>
      <c r="L8806" t="s">
        <v>398</v>
      </c>
      <c r="M8806" t="s">
        <v>489</v>
      </c>
      <c r="N8806" s="7">
        <v>-23.653127779999998</v>
      </c>
      <c r="O8806" s="7">
        <v>-70.406350000000003</v>
      </c>
      <c r="P8806">
        <v>1</v>
      </c>
      <c r="Q8806">
        <v>2019</v>
      </c>
      <c r="R8806" s="2">
        <v>43558</v>
      </c>
      <c r="S8806" s="2">
        <v>43558</v>
      </c>
      <c r="T8806" s="2">
        <v>43929</v>
      </c>
      <c r="U8806" s="2"/>
    </row>
    <row r="8807" spans="1:21" x14ac:dyDescent="0.3">
      <c r="A8807" t="s">
        <v>164</v>
      </c>
      <c r="B8807" t="s">
        <v>20</v>
      </c>
      <c r="C8807" t="s">
        <v>479</v>
      </c>
      <c r="D8807" t="s">
        <v>494</v>
      </c>
      <c r="E8807" s="5" t="s">
        <v>520</v>
      </c>
      <c r="F8807">
        <v>12</v>
      </c>
      <c r="G8807" t="s">
        <v>429</v>
      </c>
      <c r="H8807">
        <v>0.4</v>
      </c>
      <c r="I8807">
        <f>ANAM[[#This Row],[VALOR Corregida]]/1000</f>
        <v>4.0000000000000002E-4</v>
      </c>
      <c r="J8807" t="s">
        <v>155</v>
      </c>
      <c r="K8807" t="s">
        <v>315</v>
      </c>
      <c r="L8807" t="s">
        <v>398</v>
      </c>
      <c r="M8807" t="s">
        <v>489</v>
      </c>
      <c r="N8807" s="7">
        <v>-23.653127779999998</v>
      </c>
      <c r="O8807" s="7">
        <v>-70.406350000000003</v>
      </c>
      <c r="P8807">
        <v>1</v>
      </c>
      <c r="Q8807">
        <v>2019</v>
      </c>
      <c r="R8807" s="2">
        <v>43558</v>
      </c>
      <c r="S8807" s="2">
        <v>43579</v>
      </c>
      <c r="T8807" s="2">
        <v>43929</v>
      </c>
      <c r="U8807" s="2"/>
    </row>
    <row r="8808" spans="1:21" x14ac:dyDescent="0.3">
      <c r="A8808" t="s">
        <v>164</v>
      </c>
      <c r="B8808" t="s">
        <v>20</v>
      </c>
      <c r="C8808" t="s">
        <v>479</v>
      </c>
      <c r="D8808" t="s">
        <v>494</v>
      </c>
      <c r="E8808" s="5" t="s">
        <v>520</v>
      </c>
      <c r="F8808">
        <v>12</v>
      </c>
      <c r="G8808" t="s">
        <v>490</v>
      </c>
      <c r="H8808">
        <v>1278.04</v>
      </c>
      <c r="I8808">
        <f>ANAM[[#This Row],[VALOR Corregida]]/1000</f>
        <v>1.2780400000000001</v>
      </c>
      <c r="J8808" t="s">
        <v>155</v>
      </c>
      <c r="K8808" t="s">
        <v>24</v>
      </c>
      <c r="L8808" t="s">
        <v>398</v>
      </c>
      <c r="M8808" t="s">
        <v>489</v>
      </c>
      <c r="N8808" s="7">
        <v>-23.653127779999998</v>
      </c>
      <c r="O8808" s="7">
        <v>-70.406350000000003</v>
      </c>
      <c r="P8808">
        <v>1</v>
      </c>
      <c r="Q8808">
        <v>2019</v>
      </c>
      <c r="R8808" s="2">
        <v>43558</v>
      </c>
      <c r="S8808" s="2">
        <v>43558</v>
      </c>
      <c r="T8808" s="2">
        <v>43929</v>
      </c>
      <c r="U8808" s="2"/>
    </row>
    <row r="8809" spans="1:21" x14ac:dyDescent="0.3">
      <c r="A8809" t="s">
        <v>164</v>
      </c>
      <c r="B8809" t="s">
        <v>20</v>
      </c>
      <c r="C8809" t="s">
        <v>479</v>
      </c>
      <c r="D8809" t="s">
        <v>494</v>
      </c>
      <c r="E8809" s="5" t="s">
        <v>520</v>
      </c>
      <c r="F8809">
        <v>12</v>
      </c>
      <c r="G8809" t="s">
        <v>466</v>
      </c>
      <c r="H8809">
        <v>9.6000000000000002E-2</v>
      </c>
      <c r="I8809">
        <f>ANAM[[#This Row],[VALOR Corregida]]/1000</f>
        <v>9.6000000000000002E-5</v>
      </c>
      <c r="J8809" t="s">
        <v>155</v>
      </c>
      <c r="K8809" t="s">
        <v>24</v>
      </c>
      <c r="L8809" t="s">
        <v>398</v>
      </c>
      <c r="M8809" t="s">
        <v>489</v>
      </c>
      <c r="N8809" s="7">
        <v>-23.653127779999998</v>
      </c>
      <c r="O8809" s="7">
        <v>-70.406350000000003</v>
      </c>
      <c r="P8809">
        <v>1</v>
      </c>
      <c r="Q8809">
        <v>2019</v>
      </c>
      <c r="R8809" s="2">
        <v>43558</v>
      </c>
      <c r="S8809" s="2">
        <v>43579</v>
      </c>
      <c r="T8809" s="2">
        <v>43929</v>
      </c>
      <c r="U8809" s="2"/>
    </row>
    <row r="8810" spans="1:21" x14ac:dyDescent="0.3">
      <c r="A8810" t="s">
        <v>164</v>
      </c>
      <c r="B8810" t="s">
        <v>20</v>
      </c>
      <c r="C8810" t="s">
        <v>54</v>
      </c>
      <c r="D8810" t="s">
        <v>208</v>
      </c>
      <c r="E8810" s="5" t="s">
        <v>516</v>
      </c>
      <c r="F8810">
        <v>0</v>
      </c>
      <c r="G8810" t="s">
        <v>47</v>
      </c>
      <c r="H8810">
        <v>431.02</v>
      </c>
      <c r="I8810">
        <f>ANAM[[#This Row],[VALOR Corregida]]/1000</f>
        <v>0.43101999999999996</v>
      </c>
      <c r="J8810" t="s">
        <v>155</v>
      </c>
      <c r="K8810" t="s">
        <v>24</v>
      </c>
      <c r="L8810" t="s">
        <v>284</v>
      </c>
      <c r="M8810" t="s">
        <v>292</v>
      </c>
      <c r="N8810">
        <v>-23.61722</v>
      </c>
      <c r="O8810">
        <v>-70.397220000000004</v>
      </c>
      <c r="P8810">
        <v>1</v>
      </c>
      <c r="Q8810">
        <v>2001</v>
      </c>
      <c r="R8810" s="2">
        <v>36968</v>
      </c>
      <c r="S8810" s="2">
        <v>36968</v>
      </c>
      <c r="T8810" s="2">
        <v>36968</v>
      </c>
      <c r="U8810" s="2"/>
    </row>
    <row r="8811" spans="1:21" x14ac:dyDescent="0.3">
      <c r="A8811" t="s">
        <v>164</v>
      </c>
      <c r="B8811" t="s">
        <v>20</v>
      </c>
      <c r="C8811" t="s">
        <v>60</v>
      </c>
      <c r="D8811" t="s">
        <v>495</v>
      </c>
      <c r="E8811" s="5" t="s">
        <v>521</v>
      </c>
      <c r="F8811">
        <v>4</v>
      </c>
      <c r="G8811" t="s">
        <v>412</v>
      </c>
      <c r="H8811">
        <v>0.4</v>
      </c>
      <c r="I8811">
        <f>ANAM[[#This Row],[VALOR Corregida]]/1000</f>
        <v>4.0000000000000002E-4</v>
      </c>
      <c r="J8811" t="s">
        <v>155</v>
      </c>
      <c r="K8811" t="s">
        <v>315</v>
      </c>
      <c r="L8811" t="s">
        <v>398</v>
      </c>
      <c r="M8811" t="s">
        <v>489</v>
      </c>
      <c r="N8811" s="7">
        <v>-23.650278</v>
      </c>
      <c r="O8811" s="7">
        <v>-70.406110999999996</v>
      </c>
      <c r="P8811">
        <v>1</v>
      </c>
      <c r="Q8811">
        <v>2019</v>
      </c>
      <c r="R8811" s="2">
        <v>43558</v>
      </c>
      <c r="S8811" s="2">
        <v>43579</v>
      </c>
      <c r="T8811" s="2">
        <v>43929</v>
      </c>
      <c r="U8811" s="2"/>
    </row>
    <row r="8812" spans="1:21" x14ac:dyDescent="0.3">
      <c r="A8812" t="s">
        <v>164</v>
      </c>
      <c r="B8812" t="s">
        <v>20</v>
      </c>
      <c r="C8812" t="s">
        <v>60</v>
      </c>
      <c r="D8812" t="s">
        <v>495</v>
      </c>
      <c r="E8812" s="5" t="s">
        <v>521</v>
      </c>
      <c r="F8812">
        <v>4</v>
      </c>
      <c r="G8812" t="s">
        <v>442</v>
      </c>
      <c r="H8812">
        <v>0.75</v>
      </c>
      <c r="I8812">
        <f>ANAM[[#This Row],[VALOR Corregida]]/1000</f>
        <v>7.5000000000000002E-4</v>
      </c>
      <c r="J8812" t="s">
        <v>155</v>
      </c>
      <c r="K8812" t="s">
        <v>315</v>
      </c>
      <c r="L8812" t="s">
        <v>398</v>
      </c>
      <c r="M8812" t="s">
        <v>489</v>
      </c>
      <c r="N8812" s="7">
        <v>-23.650278</v>
      </c>
      <c r="O8812" s="7">
        <v>-70.406110999999996</v>
      </c>
      <c r="P8812">
        <v>1</v>
      </c>
      <c r="Q8812">
        <v>2019</v>
      </c>
      <c r="R8812" s="2">
        <v>43558</v>
      </c>
      <c r="S8812" s="2">
        <v>43579</v>
      </c>
      <c r="T8812" s="2">
        <v>43929</v>
      </c>
      <c r="U8812" s="2"/>
    </row>
    <row r="8813" spans="1:21" x14ac:dyDescent="0.3">
      <c r="A8813" t="s">
        <v>164</v>
      </c>
      <c r="B8813" t="s">
        <v>20</v>
      </c>
      <c r="C8813" t="s">
        <v>60</v>
      </c>
      <c r="D8813" t="s">
        <v>495</v>
      </c>
      <c r="E8813" s="5" t="s">
        <v>521</v>
      </c>
      <c r="F8813">
        <v>4</v>
      </c>
      <c r="G8813" t="s">
        <v>414</v>
      </c>
      <c r="H8813">
        <v>0.113</v>
      </c>
      <c r="I8813">
        <f>ANAM[[#This Row],[VALOR Corregida]]/1000</f>
        <v>1.1300000000000001E-4</v>
      </c>
      <c r="J8813" t="s">
        <v>155</v>
      </c>
      <c r="K8813" t="s">
        <v>24</v>
      </c>
      <c r="L8813" t="s">
        <v>398</v>
      </c>
      <c r="M8813" t="s">
        <v>489</v>
      </c>
      <c r="N8813" s="7">
        <v>-23.650278</v>
      </c>
      <c r="O8813" s="7">
        <v>-70.406110999999996</v>
      </c>
      <c r="P8813">
        <v>1</v>
      </c>
      <c r="Q8813">
        <v>2019</v>
      </c>
      <c r="R8813" s="2">
        <v>43558</v>
      </c>
      <c r="S8813" s="2">
        <v>43579</v>
      </c>
      <c r="T8813" s="2">
        <v>43929</v>
      </c>
      <c r="U8813" s="2"/>
    </row>
    <row r="8814" spans="1:21" x14ac:dyDescent="0.3">
      <c r="A8814" t="s">
        <v>164</v>
      </c>
      <c r="B8814" t="s">
        <v>20</v>
      </c>
      <c r="C8814" t="s">
        <v>60</v>
      </c>
      <c r="D8814" t="s">
        <v>495</v>
      </c>
      <c r="E8814" s="5" t="s">
        <v>521</v>
      </c>
      <c r="F8814">
        <v>4</v>
      </c>
      <c r="G8814" t="s">
        <v>397</v>
      </c>
      <c r="H8814">
        <v>2.35</v>
      </c>
      <c r="I8814">
        <f>ANAM[[#This Row],[VALOR Corregida]]/1000</f>
        <v>2.3500000000000001E-3</v>
      </c>
      <c r="J8814" t="s">
        <v>167</v>
      </c>
      <c r="K8814" t="s">
        <v>24</v>
      </c>
      <c r="L8814" t="s">
        <v>398</v>
      </c>
      <c r="M8814" t="s">
        <v>489</v>
      </c>
      <c r="N8814" s="7">
        <v>-23.650278</v>
      </c>
      <c r="O8814" s="7">
        <v>-70.406110999999996</v>
      </c>
      <c r="P8814">
        <v>1</v>
      </c>
      <c r="Q8814">
        <v>2019</v>
      </c>
      <c r="R8814" s="2">
        <v>43558</v>
      </c>
      <c r="S8814" s="2">
        <v>43558</v>
      </c>
      <c r="T8814" s="2">
        <v>43929</v>
      </c>
      <c r="U8814" s="2"/>
    </row>
    <row r="8815" spans="1:21" x14ac:dyDescent="0.3">
      <c r="A8815" t="s">
        <v>164</v>
      </c>
      <c r="B8815" t="s">
        <v>20</v>
      </c>
      <c r="C8815" t="s">
        <v>60</v>
      </c>
      <c r="D8815" t="s">
        <v>495</v>
      </c>
      <c r="E8815" s="5" t="s">
        <v>521</v>
      </c>
      <c r="F8815">
        <v>4</v>
      </c>
      <c r="G8815" t="s">
        <v>400</v>
      </c>
      <c r="H8815">
        <v>8.3699999999999992</v>
      </c>
      <c r="I8815">
        <f>ANAM[[#This Row],[VALOR Corregida]]/1000</f>
        <v>8.369999999999999E-3</v>
      </c>
      <c r="J8815" t="s">
        <v>167</v>
      </c>
      <c r="K8815" t="s">
        <v>24</v>
      </c>
      <c r="L8815" t="s">
        <v>398</v>
      </c>
      <c r="M8815" t="s">
        <v>489</v>
      </c>
      <c r="N8815" s="7">
        <v>-23.650278</v>
      </c>
      <c r="O8815" s="7">
        <v>-70.406110999999996</v>
      </c>
      <c r="P8815">
        <v>1</v>
      </c>
      <c r="Q8815">
        <v>2019</v>
      </c>
      <c r="R8815" s="2">
        <v>43558</v>
      </c>
      <c r="S8815" s="2">
        <v>43558</v>
      </c>
      <c r="T8815" s="2">
        <v>43929</v>
      </c>
      <c r="U8815" s="2"/>
    </row>
    <row r="8816" spans="1:21" x14ac:dyDescent="0.3">
      <c r="A8816" t="s">
        <v>164</v>
      </c>
      <c r="B8816" t="s">
        <v>20</v>
      </c>
      <c r="C8816" t="s">
        <v>60</v>
      </c>
      <c r="D8816" t="s">
        <v>495</v>
      </c>
      <c r="E8816" s="5" t="s">
        <v>521</v>
      </c>
      <c r="F8816">
        <v>4</v>
      </c>
      <c r="G8816" t="s">
        <v>401</v>
      </c>
      <c r="H8816">
        <v>4.29</v>
      </c>
      <c r="I8816">
        <f>ANAM[[#This Row],[VALOR Corregida]]/1000</f>
        <v>4.2900000000000004E-3</v>
      </c>
      <c r="J8816" t="s">
        <v>167</v>
      </c>
      <c r="K8816" t="s">
        <v>24</v>
      </c>
      <c r="L8816" t="s">
        <v>398</v>
      </c>
      <c r="M8816" t="s">
        <v>489</v>
      </c>
      <c r="N8816" s="7">
        <v>-23.650278</v>
      </c>
      <c r="O8816" s="7">
        <v>-70.406110999999996</v>
      </c>
      <c r="P8816">
        <v>1</v>
      </c>
      <c r="Q8816">
        <v>2019</v>
      </c>
      <c r="R8816" s="2">
        <v>43558</v>
      </c>
      <c r="S8816" s="2">
        <v>43558</v>
      </c>
      <c r="T8816" s="2">
        <v>43929</v>
      </c>
      <c r="U8816" s="2"/>
    </row>
    <row r="8817" spans="1:21" x14ac:dyDescent="0.3">
      <c r="A8817" t="s">
        <v>164</v>
      </c>
      <c r="B8817" t="s">
        <v>20</v>
      </c>
      <c r="C8817" t="s">
        <v>60</v>
      </c>
      <c r="D8817" t="s">
        <v>495</v>
      </c>
      <c r="E8817" s="5" t="s">
        <v>521</v>
      </c>
      <c r="F8817">
        <v>4</v>
      </c>
      <c r="G8817" t="s">
        <v>402</v>
      </c>
      <c r="H8817">
        <v>0.68</v>
      </c>
      <c r="I8817">
        <f>ANAM[[#This Row],[VALOR Corregida]]/1000</f>
        <v>6.8000000000000005E-4</v>
      </c>
      <c r="J8817" t="s">
        <v>167</v>
      </c>
      <c r="K8817" t="s">
        <v>24</v>
      </c>
      <c r="L8817" t="s">
        <v>398</v>
      </c>
      <c r="M8817" t="s">
        <v>489</v>
      </c>
      <c r="N8817" s="7">
        <v>-23.650278</v>
      </c>
      <c r="O8817" s="7">
        <v>-70.406110999999996</v>
      </c>
      <c r="P8817">
        <v>1</v>
      </c>
      <c r="Q8817">
        <v>2019</v>
      </c>
      <c r="R8817" s="2">
        <v>43558</v>
      </c>
      <c r="S8817" s="2">
        <v>43558</v>
      </c>
      <c r="T8817" s="2">
        <v>43929</v>
      </c>
      <c r="U8817" s="2"/>
    </row>
    <row r="8818" spans="1:21" x14ac:dyDescent="0.3">
      <c r="A8818" t="s">
        <v>164</v>
      </c>
      <c r="B8818" t="s">
        <v>20</v>
      </c>
      <c r="C8818" t="s">
        <v>60</v>
      </c>
      <c r="D8818" t="s">
        <v>495</v>
      </c>
      <c r="E8818" s="5" t="s">
        <v>521</v>
      </c>
      <c r="F8818">
        <v>4</v>
      </c>
      <c r="G8818" t="s">
        <v>403</v>
      </c>
      <c r="H8818">
        <v>15.42</v>
      </c>
      <c r="I8818">
        <f>ANAM[[#This Row],[VALOR Corregida]]/1000</f>
        <v>1.542E-2</v>
      </c>
      <c r="J8818" t="s">
        <v>167</v>
      </c>
      <c r="K8818" t="s">
        <v>24</v>
      </c>
      <c r="L8818" t="s">
        <v>398</v>
      </c>
      <c r="M8818" t="s">
        <v>489</v>
      </c>
      <c r="N8818" s="7">
        <v>-23.650278</v>
      </c>
      <c r="O8818" s="7">
        <v>-70.406110999999996</v>
      </c>
      <c r="P8818">
        <v>1</v>
      </c>
      <c r="Q8818">
        <v>2019</v>
      </c>
      <c r="R8818" s="2">
        <v>43558</v>
      </c>
      <c r="S8818" s="2">
        <v>43558</v>
      </c>
      <c r="T8818" s="2">
        <v>43929</v>
      </c>
      <c r="U8818" s="2"/>
    </row>
    <row r="8819" spans="1:21" x14ac:dyDescent="0.3">
      <c r="A8819" t="s">
        <v>164</v>
      </c>
      <c r="B8819" t="s">
        <v>20</v>
      </c>
      <c r="C8819" t="s">
        <v>60</v>
      </c>
      <c r="D8819" t="s">
        <v>495</v>
      </c>
      <c r="E8819" s="5" t="s">
        <v>521</v>
      </c>
      <c r="F8819">
        <v>4</v>
      </c>
      <c r="G8819" t="s">
        <v>404</v>
      </c>
      <c r="H8819">
        <v>34.619999999999997</v>
      </c>
      <c r="I8819">
        <f>ANAM[[#This Row],[VALOR Corregida]]/1000</f>
        <v>3.4619999999999998E-2</v>
      </c>
      <c r="J8819" t="s">
        <v>155</v>
      </c>
      <c r="K8819" t="s">
        <v>24</v>
      </c>
      <c r="L8819" t="s">
        <v>398</v>
      </c>
      <c r="M8819" t="s">
        <v>489</v>
      </c>
      <c r="N8819" s="7">
        <v>-23.650278</v>
      </c>
      <c r="O8819" s="7">
        <v>-70.406110999999996</v>
      </c>
      <c r="P8819">
        <v>1</v>
      </c>
      <c r="Q8819">
        <v>2019</v>
      </c>
      <c r="R8819" s="2">
        <v>43558</v>
      </c>
      <c r="S8819" s="2">
        <v>43558</v>
      </c>
      <c r="T8819" s="2">
        <v>43929</v>
      </c>
      <c r="U8819" s="2"/>
    </row>
    <row r="8820" spans="1:21" x14ac:dyDescent="0.3">
      <c r="A8820" t="s">
        <v>164</v>
      </c>
      <c r="B8820" t="s">
        <v>20</v>
      </c>
      <c r="C8820" t="s">
        <v>60</v>
      </c>
      <c r="D8820" t="s">
        <v>495</v>
      </c>
      <c r="E8820" s="5" t="s">
        <v>521</v>
      </c>
      <c r="F8820">
        <v>4</v>
      </c>
      <c r="G8820" t="s">
        <v>416</v>
      </c>
      <c r="H8820">
        <v>0.222</v>
      </c>
      <c r="I8820">
        <f>ANAM[[#This Row],[VALOR Corregida]]/1000</f>
        <v>2.22E-4</v>
      </c>
      <c r="J8820" t="s">
        <v>155</v>
      </c>
      <c r="K8820" t="s">
        <v>24</v>
      </c>
      <c r="L8820" t="s">
        <v>398</v>
      </c>
      <c r="M8820" t="s">
        <v>489</v>
      </c>
      <c r="N8820" s="7">
        <v>-23.650278</v>
      </c>
      <c r="O8820" s="7">
        <v>-70.406110999999996</v>
      </c>
      <c r="P8820">
        <v>1</v>
      </c>
      <c r="Q8820">
        <v>2019</v>
      </c>
      <c r="R8820" s="2">
        <v>43558</v>
      </c>
      <c r="S8820" s="2">
        <v>43579</v>
      </c>
      <c r="T8820" s="2">
        <v>43929</v>
      </c>
      <c r="U8820" s="2"/>
    </row>
    <row r="8821" spans="1:21" x14ac:dyDescent="0.3">
      <c r="A8821" t="s">
        <v>164</v>
      </c>
      <c r="B8821" t="s">
        <v>20</v>
      </c>
      <c r="C8821" t="s">
        <v>60</v>
      </c>
      <c r="D8821" t="s">
        <v>495</v>
      </c>
      <c r="E8821" s="5" t="s">
        <v>521</v>
      </c>
      <c r="F8821">
        <v>4</v>
      </c>
      <c r="G8821" t="s">
        <v>417</v>
      </c>
      <c r="H8821">
        <v>0.35499999999999998</v>
      </c>
      <c r="I8821">
        <f>ANAM[[#This Row],[VALOR Corregida]]/1000</f>
        <v>3.5499999999999996E-4</v>
      </c>
      <c r="J8821" t="s">
        <v>155</v>
      </c>
      <c r="K8821" t="s">
        <v>24</v>
      </c>
      <c r="L8821" t="s">
        <v>398</v>
      </c>
      <c r="M8821" t="s">
        <v>489</v>
      </c>
      <c r="N8821" s="7">
        <v>-23.650278</v>
      </c>
      <c r="O8821" s="7">
        <v>-70.406110999999996</v>
      </c>
      <c r="P8821">
        <v>1</v>
      </c>
      <c r="Q8821">
        <v>2019</v>
      </c>
      <c r="R8821" s="2">
        <v>43558</v>
      </c>
      <c r="S8821" s="2">
        <v>43579</v>
      </c>
      <c r="T8821" s="2">
        <v>43929</v>
      </c>
      <c r="U8821" s="2"/>
    </row>
    <row r="8822" spans="1:21" x14ac:dyDescent="0.3">
      <c r="A8822" t="s">
        <v>164</v>
      </c>
      <c r="B8822" t="s">
        <v>20</v>
      </c>
      <c r="C8822" t="s">
        <v>60</v>
      </c>
      <c r="D8822" t="s">
        <v>495</v>
      </c>
      <c r="E8822" s="5" t="s">
        <v>521</v>
      </c>
      <c r="F8822">
        <v>4</v>
      </c>
      <c r="G8822" t="s">
        <v>418</v>
      </c>
      <c r="H8822">
        <v>0.25900000000000001</v>
      </c>
      <c r="I8822">
        <f>ANAM[[#This Row],[VALOR Corregida]]/1000</f>
        <v>2.5900000000000001E-4</v>
      </c>
      <c r="J8822" t="s">
        <v>155</v>
      </c>
      <c r="K8822" t="s">
        <v>24</v>
      </c>
      <c r="L8822" t="s">
        <v>398</v>
      </c>
      <c r="M8822" t="s">
        <v>489</v>
      </c>
      <c r="N8822" s="7">
        <v>-23.650278</v>
      </c>
      <c r="O8822" s="7">
        <v>-70.406110999999996</v>
      </c>
      <c r="P8822">
        <v>1</v>
      </c>
      <c r="Q8822">
        <v>2019</v>
      </c>
      <c r="R8822" s="2">
        <v>43558</v>
      </c>
      <c r="S8822" s="2">
        <v>43579</v>
      </c>
      <c r="T8822" s="2">
        <v>43929</v>
      </c>
      <c r="U8822" s="2"/>
    </row>
    <row r="8823" spans="1:21" x14ac:dyDescent="0.3">
      <c r="A8823" t="s">
        <v>164</v>
      </c>
      <c r="B8823" t="s">
        <v>20</v>
      </c>
      <c r="C8823" t="s">
        <v>60</v>
      </c>
      <c r="D8823" t="s">
        <v>495</v>
      </c>
      <c r="E8823" s="5" t="s">
        <v>521</v>
      </c>
      <c r="F8823">
        <v>4</v>
      </c>
      <c r="G8823" t="s">
        <v>419</v>
      </c>
      <c r="H8823">
        <v>0.313</v>
      </c>
      <c r="I8823">
        <f>ANAM[[#This Row],[VALOR Corregida]]/1000</f>
        <v>3.1300000000000002E-4</v>
      </c>
      <c r="J8823" t="s">
        <v>155</v>
      </c>
      <c r="K8823" t="s">
        <v>24</v>
      </c>
      <c r="L8823" t="s">
        <v>398</v>
      </c>
      <c r="M8823" t="s">
        <v>489</v>
      </c>
      <c r="N8823" s="7">
        <v>-23.650278</v>
      </c>
      <c r="O8823" s="7">
        <v>-70.406110999999996</v>
      </c>
      <c r="P8823">
        <v>1</v>
      </c>
      <c r="Q8823">
        <v>2019</v>
      </c>
      <c r="R8823" s="2">
        <v>43558</v>
      </c>
      <c r="S8823" s="2">
        <v>43579</v>
      </c>
      <c r="T8823" s="2">
        <v>43929</v>
      </c>
      <c r="U8823" s="2"/>
    </row>
    <row r="8824" spans="1:21" x14ac:dyDescent="0.3">
      <c r="A8824" t="s">
        <v>164</v>
      </c>
      <c r="B8824" t="s">
        <v>20</v>
      </c>
      <c r="C8824" t="s">
        <v>60</v>
      </c>
      <c r="D8824" t="s">
        <v>495</v>
      </c>
      <c r="E8824" s="5" t="s">
        <v>521</v>
      </c>
      <c r="F8824">
        <v>4</v>
      </c>
      <c r="G8824" t="s">
        <v>420</v>
      </c>
      <c r="H8824">
        <v>0.255</v>
      </c>
      <c r="I8824">
        <f>ANAM[[#This Row],[VALOR Corregida]]/1000</f>
        <v>2.5500000000000002E-4</v>
      </c>
      <c r="J8824" t="s">
        <v>155</v>
      </c>
      <c r="K8824" t="s">
        <v>24</v>
      </c>
      <c r="L8824" t="s">
        <v>398</v>
      </c>
      <c r="M8824" t="s">
        <v>489</v>
      </c>
      <c r="N8824" s="7">
        <v>-23.650278</v>
      </c>
      <c r="O8824" s="7">
        <v>-70.406110999999996</v>
      </c>
      <c r="P8824">
        <v>1</v>
      </c>
      <c r="Q8824">
        <v>2019</v>
      </c>
      <c r="R8824" s="2">
        <v>43558</v>
      </c>
      <c r="S8824" s="2">
        <v>43579</v>
      </c>
      <c r="T8824" s="2">
        <v>43929</v>
      </c>
      <c r="U8824" s="2"/>
    </row>
    <row r="8825" spans="1:21" x14ac:dyDescent="0.3">
      <c r="A8825" t="s">
        <v>164</v>
      </c>
      <c r="B8825" t="s">
        <v>20</v>
      </c>
      <c r="C8825" t="s">
        <v>213</v>
      </c>
      <c r="D8825" t="s">
        <v>214</v>
      </c>
      <c r="E8825" s="5" t="s">
        <v>519</v>
      </c>
      <c r="F8825">
        <v>0</v>
      </c>
      <c r="G8825" t="s">
        <v>47</v>
      </c>
      <c r="H8825">
        <v>1351.64</v>
      </c>
      <c r="I8825">
        <f>ANAM[[#This Row],[VALOR Corregida]]/1000</f>
        <v>1.3516400000000002</v>
      </c>
      <c r="J8825" t="s">
        <v>155</v>
      </c>
      <c r="K8825" t="s">
        <v>24</v>
      </c>
      <c r="L8825" t="s">
        <v>284</v>
      </c>
      <c r="M8825" t="s">
        <v>294</v>
      </c>
      <c r="N8825" s="7">
        <v>-23.648890000000002</v>
      </c>
      <c r="O8825" s="7">
        <v>-70.406940000000006</v>
      </c>
      <c r="P8825">
        <v>1</v>
      </c>
      <c r="Q8825">
        <v>2001</v>
      </c>
      <c r="R8825" s="2">
        <v>36968</v>
      </c>
      <c r="S8825" s="2">
        <v>36968</v>
      </c>
      <c r="T8825" s="2">
        <v>36968</v>
      </c>
      <c r="U8825" s="2"/>
    </row>
    <row r="8826" spans="1:21" x14ac:dyDescent="0.3">
      <c r="A8826" t="s">
        <v>164</v>
      </c>
      <c r="B8826" t="s">
        <v>20</v>
      </c>
      <c r="C8826" t="s">
        <v>50</v>
      </c>
      <c r="D8826" t="s">
        <v>217</v>
      </c>
      <c r="E8826" s="5" t="s">
        <v>511</v>
      </c>
      <c r="F8826">
        <v>0</v>
      </c>
      <c r="G8826" t="s">
        <v>47</v>
      </c>
      <c r="H8826">
        <v>1351.64</v>
      </c>
      <c r="I8826">
        <f>ANAM[[#This Row],[VALOR Corregida]]/1000</f>
        <v>1.3516400000000002</v>
      </c>
      <c r="J8826" t="s">
        <v>155</v>
      </c>
      <c r="K8826" t="s">
        <v>24</v>
      </c>
      <c r="L8826" t="s">
        <v>284</v>
      </c>
      <c r="M8826" t="s">
        <v>295</v>
      </c>
      <c r="N8826" s="7">
        <v>-23.641940000000002</v>
      </c>
      <c r="O8826" s="7">
        <v>-70.399169999999998</v>
      </c>
      <c r="P8826">
        <v>1</v>
      </c>
      <c r="Q8826">
        <v>2001</v>
      </c>
      <c r="R8826" s="2">
        <v>36968</v>
      </c>
      <c r="S8826" s="2">
        <v>36968</v>
      </c>
      <c r="T8826" s="2">
        <v>36968</v>
      </c>
      <c r="U8826" s="2"/>
    </row>
    <row r="8827" spans="1:21" x14ac:dyDescent="0.3">
      <c r="A8827" t="s">
        <v>164</v>
      </c>
      <c r="B8827" t="s">
        <v>20</v>
      </c>
      <c r="C8827" t="s">
        <v>60</v>
      </c>
      <c r="D8827" t="s">
        <v>495</v>
      </c>
      <c r="E8827" s="5" t="s">
        <v>521</v>
      </c>
      <c r="F8827">
        <v>4</v>
      </c>
      <c r="G8827" t="s">
        <v>421</v>
      </c>
      <c r="H8827">
        <v>0.27500000000000002</v>
      </c>
      <c r="I8827">
        <f>ANAM[[#This Row],[VALOR Corregida]]/1000</f>
        <v>2.7500000000000002E-4</v>
      </c>
      <c r="J8827" t="s">
        <v>155</v>
      </c>
      <c r="K8827" t="s">
        <v>24</v>
      </c>
      <c r="L8827" t="s">
        <v>398</v>
      </c>
      <c r="M8827" t="s">
        <v>489</v>
      </c>
      <c r="N8827" s="7">
        <v>-23.650278</v>
      </c>
      <c r="O8827" s="7">
        <v>-70.406110999999996</v>
      </c>
      <c r="P8827">
        <v>1</v>
      </c>
      <c r="Q8827">
        <v>2019</v>
      </c>
      <c r="R8827" s="2">
        <v>43558</v>
      </c>
      <c r="S8827" s="2">
        <v>43579</v>
      </c>
      <c r="T8827" s="2">
        <v>43929</v>
      </c>
      <c r="U8827" s="2"/>
    </row>
    <row r="8828" spans="1:21" x14ac:dyDescent="0.3">
      <c r="A8828" t="s">
        <v>164</v>
      </c>
      <c r="B8828" t="s">
        <v>20</v>
      </c>
      <c r="C8828" t="s">
        <v>60</v>
      </c>
      <c r="D8828" t="s">
        <v>495</v>
      </c>
      <c r="E8828" s="5" t="s">
        <v>521</v>
      </c>
      <c r="F8828">
        <v>4</v>
      </c>
      <c r="G8828" t="s">
        <v>422</v>
      </c>
      <c r="H8828">
        <v>0.08</v>
      </c>
      <c r="I8828">
        <f>ANAM[[#This Row],[VALOR Corregida]]/1000</f>
        <v>8.0000000000000007E-5</v>
      </c>
      <c r="J8828" t="s">
        <v>155</v>
      </c>
      <c r="K8828" t="s">
        <v>315</v>
      </c>
      <c r="L8828" t="s">
        <v>398</v>
      </c>
      <c r="M8828" t="s">
        <v>489</v>
      </c>
      <c r="N8828" s="7">
        <v>-23.650278</v>
      </c>
      <c r="O8828" s="7">
        <v>-70.406110999999996</v>
      </c>
      <c r="P8828">
        <v>1</v>
      </c>
      <c r="Q8828">
        <v>2019</v>
      </c>
      <c r="R8828" s="2">
        <v>43558</v>
      </c>
      <c r="S8828" s="2">
        <v>43579</v>
      </c>
      <c r="T8828" s="2">
        <v>43929</v>
      </c>
      <c r="U8828" s="2"/>
    </row>
    <row r="8829" spans="1:21" x14ac:dyDescent="0.3">
      <c r="A8829" t="s">
        <v>164</v>
      </c>
      <c r="B8829" t="s">
        <v>20</v>
      </c>
      <c r="C8829" t="s">
        <v>60</v>
      </c>
      <c r="D8829" t="s">
        <v>495</v>
      </c>
      <c r="E8829" s="5" t="s">
        <v>521</v>
      </c>
      <c r="F8829">
        <v>4</v>
      </c>
      <c r="G8829" t="s">
        <v>406</v>
      </c>
      <c r="H8829">
        <v>41.22</v>
      </c>
      <c r="I8829">
        <f>ANAM[[#This Row],[VALOR Corregida]]/1000</f>
        <v>4.122E-2</v>
      </c>
      <c r="J8829" t="s">
        <v>167</v>
      </c>
      <c r="K8829" t="s">
        <v>24</v>
      </c>
      <c r="L8829" t="s">
        <v>398</v>
      </c>
      <c r="M8829" t="s">
        <v>489</v>
      </c>
      <c r="N8829" s="7">
        <v>-23.650278</v>
      </c>
      <c r="O8829" s="7">
        <v>-70.406110999999996</v>
      </c>
      <c r="P8829">
        <v>1</v>
      </c>
      <c r="Q8829">
        <v>2019</v>
      </c>
      <c r="R8829" s="2">
        <v>43558</v>
      </c>
      <c r="S8829" s="2">
        <v>43558</v>
      </c>
      <c r="T8829" s="2">
        <v>43929</v>
      </c>
      <c r="U8829" s="2"/>
    </row>
    <row r="8830" spans="1:21" x14ac:dyDescent="0.3">
      <c r="A8830" t="s">
        <v>164</v>
      </c>
      <c r="B8830" t="s">
        <v>20</v>
      </c>
      <c r="C8830" t="s">
        <v>60</v>
      </c>
      <c r="D8830" t="s">
        <v>495</v>
      </c>
      <c r="E8830" s="5" t="s">
        <v>521</v>
      </c>
      <c r="F8830">
        <v>4</v>
      </c>
      <c r="G8830" t="s">
        <v>423</v>
      </c>
      <c r="H8830">
        <v>0.20699999999999999</v>
      </c>
      <c r="I8830">
        <f>ANAM[[#This Row],[VALOR Corregida]]/1000</f>
        <v>2.0699999999999999E-4</v>
      </c>
      <c r="J8830" t="s">
        <v>155</v>
      </c>
      <c r="K8830" t="s">
        <v>24</v>
      </c>
      <c r="L8830" t="s">
        <v>398</v>
      </c>
      <c r="M8830" t="s">
        <v>489</v>
      </c>
      <c r="N8830" s="7">
        <v>-23.650278</v>
      </c>
      <c r="O8830" s="7">
        <v>-70.406110999999996</v>
      </c>
      <c r="P8830">
        <v>1</v>
      </c>
      <c r="Q8830">
        <v>2019</v>
      </c>
      <c r="R8830" s="2">
        <v>43558</v>
      </c>
      <c r="S8830" s="2">
        <v>43579</v>
      </c>
      <c r="T8830" s="2">
        <v>43929</v>
      </c>
      <c r="U8830" s="2"/>
    </row>
    <row r="8831" spans="1:21" x14ac:dyDescent="0.3">
      <c r="A8831" t="s">
        <v>164</v>
      </c>
      <c r="B8831" t="s">
        <v>20</v>
      </c>
      <c r="C8831" t="s">
        <v>60</v>
      </c>
      <c r="D8831" t="s">
        <v>495</v>
      </c>
      <c r="E8831" s="5" t="s">
        <v>521</v>
      </c>
      <c r="F8831">
        <v>4</v>
      </c>
      <c r="G8831" t="s">
        <v>424</v>
      </c>
      <c r="H8831">
        <v>0.377</v>
      </c>
      <c r="I8831">
        <f>ANAM[[#This Row],[VALOR Corregida]]/1000</f>
        <v>3.77E-4</v>
      </c>
      <c r="J8831" t="s">
        <v>155</v>
      </c>
      <c r="K8831" t="s">
        <v>24</v>
      </c>
      <c r="L8831" t="s">
        <v>398</v>
      </c>
      <c r="M8831" t="s">
        <v>489</v>
      </c>
      <c r="N8831" s="7">
        <v>-23.650278</v>
      </c>
      <c r="O8831" s="7">
        <v>-70.406110999999996</v>
      </c>
      <c r="P8831">
        <v>1</v>
      </c>
      <c r="Q8831">
        <v>2019</v>
      </c>
      <c r="R8831" s="2">
        <v>43558</v>
      </c>
      <c r="S8831" s="2">
        <v>43579</v>
      </c>
      <c r="T8831" s="2">
        <v>43929</v>
      </c>
      <c r="U8831" s="2"/>
    </row>
    <row r="8832" spans="1:21" x14ac:dyDescent="0.3">
      <c r="A8832" t="s">
        <v>164</v>
      </c>
      <c r="B8832" t="s">
        <v>20</v>
      </c>
      <c r="C8832" t="s">
        <v>60</v>
      </c>
      <c r="D8832" t="s">
        <v>495</v>
      </c>
      <c r="E8832" s="5" t="s">
        <v>521</v>
      </c>
      <c r="F8832">
        <v>4</v>
      </c>
      <c r="G8832" t="s">
        <v>425</v>
      </c>
      <c r="H8832">
        <v>0.15</v>
      </c>
      <c r="I8832">
        <f>ANAM[[#This Row],[VALOR Corregida]]/1000</f>
        <v>1.4999999999999999E-4</v>
      </c>
      <c r="J8832" t="s">
        <v>155</v>
      </c>
      <c r="K8832" t="s">
        <v>315</v>
      </c>
      <c r="L8832" t="s">
        <v>398</v>
      </c>
      <c r="M8832" t="s">
        <v>489</v>
      </c>
      <c r="N8832" s="7">
        <v>-23.650278</v>
      </c>
      <c r="O8832" s="7">
        <v>-70.406110999999996</v>
      </c>
      <c r="P8832">
        <v>1</v>
      </c>
      <c r="Q8832">
        <v>2019</v>
      </c>
      <c r="R8832" s="2">
        <v>43558</v>
      </c>
      <c r="S8832" s="2">
        <v>43579</v>
      </c>
      <c r="T8832" s="2">
        <v>43929</v>
      </c>
      <c r="U8832" s="2"/>
    </row>
    <row r="8833" spans="1:21" x14ac:dyDescent="0.3">
      <c r="A8833" t="s">
        <v>164</v>
      </c>
      <c r="B8833" t="s">
        <v>20</v>
      </c>
      <c r="C8833" t="s">
        <v>60</v>
      </c>
      <c r="D8833" t="s">
        <v>495</v>
      </c>
      <c r="E8833" s="5" t="s">
        <v>521</v>
      </c>
      <c r="F8833">
        <v>4</v>
      </c>
      <c r="G8833" t="s">
        <v>37</v>
      </c>
      <c r="H8833">
        <v>3100</v>
      </c>
      <c r="I8833">
        <f>ANAM[[#This Row],[VALOR Corregida]]/1000</f>
        <v>3.1</v>
      </c>
      <c r="J8833" t="s">
        <v>155</v>
      </c>
      <c r="K8833" t="s">
        <v>24</v>
      </c>
      <c r="L8833" t="s">
        <v>398</v>
      </c>
      <c r="M8833" t="s">
        <v>489</v>
      </c>
      <c r="N8833" s="7">
        <v>-23.650278</v>
      </c>
      <c r="O8833" s="7">
        <v>-70.406110999999996</v>
      </c>
      <c r="P8833">
        <v>1</v>
      </c>
      <c r="Q8833">
        <v>2019</v>
      </c>
      <c r="R8833" s="2">
        <v>43558</v>
      </c>
      <c r="S8833" s="2">
        <v>43558</v>
      </c>
      <c r="T8833" s="2">
        <v>43929</v>
      </c>
      <c r="U8833" s="2"/>
    </row>
    <row r="8834" spans="1:21" x14ac:dyDescent="0.3">
      <c r="A8834" t="s">
        <v>164</v>
      </c>
      <c r="B8834" t="s">
        <v>20</v>
      </c>
      <c r="C8834" t="s">
        <v>60</v>
      </c>
      <c r="D8834" t="s">
        <v>495</v>
      </c>
      <c r="E8834" s="5" t="s">
        <v>521</v>
      </c>
      <c r="F8834">
        <v>4</v>
      </c>
      <c r="G8834" t="s">
        <v>407</v>
      </c>
      <c r="H8834">
        <v>27.67</v>
      </c>
      <c r="I8834">
        <f>ANAM[[#This Row],[VALOR Corregida]]/1000</f>
        <v>2.767E-2</v>
      </c>
      <c r="J8834" t="s">
        <v>167</v>
      </c>
      <c r="K8834" t="s">
        <v>24</v>
      </c>
      <c r="L8834" t="s">
        <v>398</v>
      </c>
      <c r="M8834" t="s">
        <v>489</v>
      </c>
      <c r="N8834" s="7">
        <v>-23.650278</v>
      </c>
      <c r="O8834" s="7">
        <v>-70.406110999999996</v>
      </c>
      <c r="P8834">
        <v>1</v>
      </c>
      <c r="Q8834">
        <v>2019</v>
      </c>
      <c r="R8834" s="2">
        <v>43558</v>
      </c>
      <c r="S8834" s="2">
        <v>43558</v>
      </c>
      <c r="T8834" s="2">
        <v>43929</v>
      </c>
      <c r="U8834" s="2"/>
    </row>
    <row r="8835" spans="1:21" x14ac:dyDescent="0.3">
      <c r="A8835" t="s">
        <v>164</v>
      </c>
      <c r="B8835" t="s">
        <v>20</v>
      </c>
      <c r="C8835" t="s">
        <v>60</v>
      </c>
      <c r="D8835" t="s">
        <v>495</v>
      </c>
      <c r="E8835" s="5" t="s">
        <v>521</v>
      </c>
      <c r="F8835">
        <v>4</v>
      </c>
      <c r="G8835" t="s">
        <v>408</v>
      </c>
      <c r="H8835">
        <v>367</v>
      </c>
      <c r="I8835">
        <f>ANAM[[#This Row],[VALOR Corregida]]/1000</f>
        <v>0.36699999999999999</v>
      </c>
      <c r="J8835" t="s">
        <v>155</v>
      </c>
      <c r="K8835" t="s">
        <v>24</v>
      </c>
      <c r="L8835" t="s">
        <v>398</v>
      </c>
      <c r="M8835" t="s">
        <v>489</v>
      </c>
      <c r="N8835" s="7">
        <v>-23.650278</v>
      </c>
      <c r="O8835" s="7">
        <v>-70.406110999999996</v>
      </c>
      <c r="P8835">
        <v>1</v>
      </c>
      <c r="Q8835">
        <v>2019</v>
      </c>
      <c r="R8835" s="2">
        <v>43558</v>
      </c>
      <c r="S8835" s="2">
        <v>43558</v>
      </c>
      <c r="T8835" s="2">
        <v>43929</v>
      </c>
      <c r="U8835" s="2"/>
    </row>
    <row r="8836" spans="1:21" x14ac:dyDescent="0.3">
      <c r="A8836" t="s">
        <v>164</v>
      </c>
      <c r="B8836" t="s">
        <v>20</v>
      </c>
      <c r="C8836" t="s">
        <v>60</v>
      </c>
      <c r="D8836" t="s">
        <v>495</v>
      </c>
      <c r="E8836" s="5" t="s">
        <v>521</v>
      </c>
      <c r="F8836">
        <v>4</v>
      </c>
      <c r="G8836" t="s">
        <v>428</v>
      </c>
      <c r="H8836">
        <v>0.35499999999999998</v>
      </c>
      <c r="I8836">
        <f>ANAM[[#This Row],[VALOR Corregida]]/1000</f>
        <v>3.5499999999999996E-4</v>
      </c>
      <c r="J8836" t="s">
        <v>155</v>
      </c>
      <c r="K8836" t="s">
        <v>24</v>
      </c>
      <c r="L8836" t="s">
        <v>398</v>
      </c>
      <c r="M8836" t="s">
        <v>489</v>
      </c>
      <c r="N8836" s="7">
        <v>-23.650278</v>
      </c>
      <c r="O8836" s="7">
        <v>-70.406110999999996</v>
      </c>
      <c r="P8836">
        <v>1</v>
      </c>
      <c r="Q8836">
        <v>2019</v>
      </c>
      <c r="R8836" s="2">
        <v>43558</v>
      </c>
      <c r="S8836" s="2">
        <v>43579</v>
      </c>
      <c r="T8836" s="2">
        <v>43929</v>
      </c>
      <c r="U8836" s="2"/>
    </row>
    <row r="8837" spans="1:21" x14ac:dyDescent="0.3">
      <c r="A8837" t="s">
        <v>164</v>
      </c>
      <c r="B8837" t="s">
        <v>20</v>
      </c>
      <c r="C8837" t="s">
        <v>60</v>
      </c>
      <c r="D8837" t="s">
        <v>495</v>
      </c>
      <c r="E8837" s="5" t="s">
        <v>521</v>
      </c>
      <c r="F8837">
        <v>4</v>
      </c>
      <c r="G8837" t="s">
        <v>166</v>
      </c>
      <c r="H8837">
        <v>3.43</v>
      </c>
      <c r="I8837">
        <f>ANAM[[#This Row],[VALOR Corregida]]/1000</f>
        <v>3.4300000000000003E-3</v>
      </c>
      <c r="J8837" t="s">
        <v>167</v>
      </c>
      <c r="K8837" t="s">
        <v>24</v>
      </c>
      <c r="L8837" t="s">
        <v>398</v>
      </c>
      <c r="M8837" t="s">
        <v>489</v>
      </c>
      <c r="N8837" s="7">
        <v>-23.650278</v>
      </c>
      <c r="O8837" s="7">
        <v>-70.406110999999996</v>
      </c>
      <c r="P8837">
        <v>1</v>
      </c>
      <c r="Q8837">
        <v>2019</v>
      </c>
      <c r="R8837" s="2">
        <v>43558</v>
      </c>
      <c r="S8837" s="2">
        <v>43558</v>
      </c>
      <c r="T8837" s="2">
        <v>43929</v>
      </c>
      <c r="U8837" s="2"/>
    </row>
    <row r="8838" spans="1:21" x14ac:dyDescent="0.3">
      <c r="A8838" t="s">
        <v>164</v>
      </c>
      <c r="B8838" t="s">
        <v>20</v>
      </c>
      <c r="C8838" t="s">
        <v>60</v>
      </c>
      <c r="D8838" t="s">
        <v>495</v>
      </c>
      <c r="E8838" s="5" t="s">
        <v>521</v>
      </c>
      <c r="F8838">
        <v>4</v>
      </c>
      <c r="G8838" t="s">
        <v>39</v>
      </c>
      <c r="H8838">
        <v>1.06</v>
      </c>
      <c r="I8838">
        <f>ANAM[[#This Row],[VALOR Corregida]]/1000</f>
        <v>1.06E-3</v>
      </c>
      <c r="J8838" t="s">
        <v>155</v>
      </c>
      <c r="K8838" t="s">
        <v>24</v>
      </c>
      <c r="L8838" t="s">
        <v>398</v>
      </c>
      <c r="M8838" t="s">
        <v>489</v>
      </c>
      <c r="N8838" s="7">
        <v>-23.650278</v>
      </c>
      <c r="O8838" s="7">
        <v>-70.406110999999996</v>
      </c>
      <c r="P8838">
        <v>1</v>
      </c>
      <c r="Q8838">
        <v>2019</v>
      </c>
      <c r="R8838" s="2">
        <v>43558</v>
      </c>
      <c r="S8838" s="2">
        <v>43558</v>
      </c>
      <c r="T8838" s="2">
        <v>43929</v>
      </c>
      <c r="U8838" s="2"/>
    </row>
    <row r="8839" spans="1:21" x14ac:dyDescent="0.3">
      <c r="A8839" t="s">
        <v>164</v>
      </c>
      <c r="B8839" t="s">
        <v>20</v>
      </c>
      <c r="C8839" t="s">
        <v>60</v>
      </c>
      <c r="D8839" t="s">
        <v>495</v>
      </c>
      <c r="E8839" s="5" t="s">
        <v>521</v>
      </c>
      <c r="F8839">
        <v>4</v>
      </c>
      <c r="G8839" t="s">
        <v>429</v>
      </c>
      <c r="H8839">
        <v>0.4</v>
      </c>
      <c r="I8839">
        <f>ANAM[[#This Row],[VALOR Corregida]]/1000</f>
        <v>4.0000000000000002E-4</v>
      </c>
      <c r="J8839" t="s">
        <v>155</v>
      </c>
      <c r="K8839" t="s">
        <v>315</v>
      </c>
      <c r="L8839" t="s">
        <v>398</v>
      </c>
      <c r="M8839" t="s">
        <v>489</v>
      </c>
      <c r="N8839" s="7">
        <v>-23.650278</v>
      </c>
      <c r="O8839" s="7">
        <v>-70.406110999999996</v>
      </c>
      <c r="P8839">
        <v>1</v>
      </c>
      <c r="Q8839">
        <v>2019</v>
      </c>
      <c r="R8839" s="2">
        <v>43558</v>
      </c>
      <c r="S8839" s="2">
        <v>43579</v>
      </c>
      <c r="T8839" s="2">
        <v>43929</v>
      </c>
      <c r="U8839" s="2"/>
    </row>
    <row r="8840" spans="1:21" x14ac:dyDescent="0.3">
      <c r="A8840" t="s">
        <v>164</v>
      </c>
      <c r="B8840" t="s">
        <v>20</v>
      </c>
      <c r="C8840" t="s">
        <v>60</v>
      </c>
      <c r="D8840" t="s">
        <v>495</v>
      </c>
      <c r="E8840" s="5" t="s">
        <v>521</v>
      </c>
      <c r="F8840">
        <v>4</v>
      </c>
      <c r="G8840" t="s">
        <v>490</v>
      </c>
      <c r="H8840">
        <v>577.84</v>
      </c>
      <c r="I8840">
        <f>ANAM[[#This Row],[VALOR Corregida]]/1000</f>
        <v>0.57784000000000002</v>
      </c>
      <c r="J8840" t="s">
        <v>155</v>
      </c>
      <c r="K8840" t="s">
        <v>24</v>
      </c>
      <c r="L8840" t="s">
        <v>398</v>
      </c>
      <c r="M8840" t="s">
        <v>489</v>
      </c>
      <c r="N8840" s="7">
        <v>-23.650278</v>
      </c>
      <c r="O8840" s="7">
        <v>-70.406110999999996</v>
      </c>
      <c r="P8840">
        <v>1</v>
      </c>
      <c r="Q8840">
        <v>2019</v>
      </c>
      <c r="R8840" s="2">
        <v>43558</v>
      </c>
      <c r="S8840" s="2">
        <v>43558</v>
      </c>
      <c r="T8840" s="2">
        <v>43929</v>
      </c>
      <c r="U8840" s="2"/>
    </row>
    <row r="8841" spans="1:21" x14ac:dyDescent="0.3">
      <c r="A8841" t="s">
        <v>164</v>
      </c>
      <c r="B8841" t="s">
        <v>20</v>
      </c>
      <c r="C8841" t="s">
        <v>60</v>
      </c>
      <c r="D8841" t="s">
        <v>495</v>
      </c>
      <c r="E8841" s="5" t="s">
        <v>521</v>
      </c>
      <c r="F8841">
        <v>4</v>
      </c>
      <c r="G8841" t="s">
        <v>466</v>
      </c>
      <c r="H8841">
        <v>0.34799999999999998</v>
      </c>
      <c r="I8841">
        <f>ANAM[[#This Row],[VALOR Corregida]]/1000</f>
        <v>3.48E-4</v>
      </c>
      <c r="J8841" t="s">
        <v>155</v>
      </c>
      <c r="K8841" t="s">
        <v>24</v>
      </c>
      <c r="L8841" t="s">
        <v>398</v>
      </c>
      <c r="M8841" t="s">
        <v>489</v>
      </c>
      <c r="N8841" s="7">
        <v>-23.650278</v>
      </c>
      <c r="O8841" s="7">
        <v>-70.406110999999996</v>
      </c>
      <c r="P8841">
        <v>1</v>
      </c>
      <c r="Q8841">
        <v>2019</v>
      </c>
      <c r="R8841" s="2">
        <v>43558</v>
      </c>
      <c r="S8841" s="2">
        <v>43579</v>
      </c>
      <c r="T8841" s="2">
        <v>43929</v>
      </c>
      <c r="U8841" s="2"/>
    </row>
    <row r="8842" spans="1:21" x14ac:dyDescent="0.3">
      <c r="A8842" t="s">
        <v>164</v>
      </c>
      <c r="B8842" t="s">
        <v>20</v>
      </c>
      <c r="C8842" t="s">
        <v>54</v>
      </c>
      <c r="D8842" t="s">
        <v>208</v>
      </c>
      <c r="E8842" s="5" t="s">
        <v>516</v>
      </c>
      <c r="F8842">
        <v>0</v>
      </c>
      <c r="G8842" t="s">
        <v>47</v>
      </c>
      <c r="H8842">
        <v>71.48</v>
      </c>
      <c r="I8842">
        <f>ANAM[[#This Row],[VALOR Corregida]]/1000</f>
        <v>7.1480000000000002E-2</v>
      </c>
      <c r="J8842" t="s">
        <v>155</v>
      </c>
      <c r="K8842" t="s">
        <v>24</v>
      </c>
      <c r="L8842" t="s">
        <v>284</v>
      </c>
      <c r="M8842" t="s">
        <v>304</v>
      </c>
      <c r="N8842">
        <v>-23.61722</v>
      </c>
      <c r="O8842">
        <v>-70.397220000000004</v>
      </c>
      <c r="P8842">
        <v>2</v>
      </c>
      <c r="Q8842">
        <v>2001</v>
      </c>
      <c r="R8842" s="2">
        <v>37120</v>
      </c>
      <c r="S8842" s="2">
        <v>37120</v>
      </c>
      <c r="T8842" s="2">
        <v>37120</v>
      </c>
      <c r="U8842" s="2"/>
    </row>
    <row r="8843" spans="1:21" x14ac:dyDescent="0.3">
      <c r="A8843" t="s">
        <v>164</v>
      </c>
      <c r="B8843" t="s">
        <v>20</v>
      </c>
      <c r="C8843" t="s">
        <v>487</v>
      </c>
      <c r="D8843" t="s">
        <v>496</v>
      </c>
      <c r="E8843" s="5" t="s">
        <v>523</v>
      </c>
      <c r="F8843">
        <v>12</v>
      </c>
      <c r="G8843" t="s">
        <v>412</v>
      </c>
      <c r="H8843">
        <v>0.4</v>
      </c>
      <c r="I8843">
        <f>ANAM[[#This Row],[VALOR Corregida]]/1000</f>
        <v>4.0000000000000002E-4</v>
      </c>
      <c r="J8843" t="s">
        <v>155</v>
      </c>
      <c r="K8843" t="s">
        <v>315</v>
      </c>
      <c r="L8843" t="s">
        <v>398</v>
      </c>
      <c r="M8843" t="s">
        <v>489</v>
      </c>
      <c r="N8843" s="7">
        <v>-23.757194439999999</v>
      </c>
      <c r="O8843" s="7">
        <v>-70.464519440000004</v>
      </c>
      <c r="P8843">
        <v>1</v>
      </c>
      <c r="Q8843">
        <v>2019</v>
      </c>
      <c r="R8843" s="2">
        <v>43558</v>
      </c>
      <c r="S8843" s="2">
        <v>43593</v>
      </c>
      <c r="T8843" s="2">
        <v>43929</v>
      </c>
      <c r="U8843" s="2"/>
    </row>
    <row r="8844" spans="1:21" x14ac:dyDescent="0.3">
      <c r="A8844" t="s">
        <v>164</v>
      </c>
      <c r="B8844" t="s">
        <v>20</v>
      </c>
      <c r="C8844" t="s">
        <v>487</v>
      </c>
      <c r="D8844" t="s">
        <v>496</v>
      </c>
      <c r="E8844" s="5" t="s">
        <v>523</v>
      </c>
      <c r="F8844">
        <v>12</v>
      </c>
      <c r="G8844" t="s">
        <v>442</v>
      </c>
      <c r="H8844">
        <v>0.75</v>
      </c>
      <c r="I8844">
        <f>ANAM[[#This Row],[VALOR Corregida]]/1000</f>
        <v>7.5000000000000002E-4</v>
      </c>
      <c r="J8844" t="s">
        <v>155</v>
      </c>
      <c r="K8844" t="s">
        <v>315</v>
      </c>
      <c r="L8844" t="s">
        <v>398</v>
      </c>
      <c r="M8844" t="s">
        <v>489</v>
      </c>
      <c r="N8844" s="7">
        <v>-23.757194439999999</v>
      </c>
      <c r="O8844" s="7">
        <v>-70.464519440000004</v>
      </c>
      <c r="P8844">
        <v>1</v>
      </c>
      <c r="Q8844">
        <v>2019</v>
      </c>
      <c r="R8844" s="2">
        <v>43558</v>
      </c>
      <c r="S8844" s="2">
        <v>43593</v>
      </c>
      <c r="T8844" s="2">
        <v>43929</v>
      </c>
      <c r="U8844" s="2"/>
    </row>
    <row r="8845" spans="1:21" x14ac:dyDescent="0.3">
      <c r="A8845" t="s">
        <v>164</v>
      </c>
      <c r="B8845" t="s">
        <v>20</v>
      </c>
      <c r="C8845" t="s">
        <v>487</v>
      </c>
      <c r="D8845" t="s">
        <v>496</v>
      </c>
      <c r="E8845" s="5" t="s">
        <v>523</v>
      </c>
      <c r="F8845">
        <v>12</v>
      </c>
      <c r="G8845" t="s">
        <v>414</v>
      </c>
      <c r="H8845">
        <v>0.05</v>
      </c>
      <c r="I8845">
        <f>ANAM[[#This Row],[VALOR Corregida]]/1000</f>
        <v>5.0000000000000002E-5</v>
      </c>
      <c r="J8845" t="s">
        <v>155</v>
      </c>
      <c r="K8845" t="s">
        <v>315</v>
      </c>
      <c r="L8845" t="s">
        <v>398</v>
      </c>
      <c r="M8845" t="s">
        <v>489</v>
      </c>
      <c r="N8845" s="7">
        <v>-23.757194439999999</v>
      </c>
      <c r="O8845" s="7">
        <v>-70.464519440000004</v>
      </c>
      <c r="P8845">
        <v>1</v>
      </c>
      <c r="Q8845">
        <v>2019</v>
      </c>
      <c r="R8845" s="2">
        <v>43558</v>
      </c>
      <c r="S8845" s="2">
        <v>43593</v>
      </c>
      <c r="T8845" s="2">
        <v>43929</v>
      </c>
      <c r="U8845" s="2"/>
    </row>
    <row r="8846" spans="1:21" x14ac:dyDescent="0.3">
      <c r="A8846" t="s">
        <v>164</v>
      </c>
      <c r="B8846" t="s">
        <v>20</v>
      </c>
      <c r="C8846" t="s">
        <v>487</v>
      </c>
      <c r="D8846" t="s">
        <v>496</v>
      </c>
      <c r="E8846" s="5" t="s">
        <v>523</v>
      </c>
      <c r="F8846">
        <v>12</v>
      </c>
      <c r="G8846" t="s">
        <v>397</v>
      </c>
      <c r="H8846">
        <v>52.9</v>
      </c>
      <c r="I8846">
        <f>ANAM[[#This Row],[VALOR Corregida]]/1000</f>
        <v>5.2899999999999996E-2</v>
      </c>
      <c r="J8846" t="s">
        <v>167</v>
      </c>
      <c r="K8846" t="s">
        <v>24</v>
      </c>
      <c r="L8846" t="s">
        <v>398</v>
      </c>
      <c r="M8846" t="s">
        <v>489</v>
      </c>
      <c r="N8846" s="7">
        <v>-23.757194439999999</v>
      </c>
      <c r="O8846" s="7">
        <v>-70.464519440000004</v>
      </c>
      <c r="P8846">
        <v>1</v>
      </c>
      <c r="Q8846">
        <v>2019</v>
      </c>
      <c r="R8846" s="2">
        <v>43558</v>
      </c>
      <c r="S8846" s="2">
        <v>43558</v>
      </c>
      <c r="T8846" s="2">
        <v>43929</v>
      </c>
      <c r="U8846" s="2"/>
    </row>
    <row r="8847" spans="1:21" x14ac:dyDescent="0.3">
      <c r="A8847" t="s">
        <v>164</v>
      </c>
      <c r="B8847" t="s">
        <v>20</v>
      </c>
      <c r="C8847" t="s">
        <v>487</v>
      </c>
      <c r="D8847" t="s">
        <v>496</v>
      </c>
      <c r="E8847" s="5" t="s">
        <v>523</v>
      </c>
      <c r="F8847">
        <v>12</v>
      </c>
      <c r="G8847" t="s">
        <v>400</v>
      </c>
      <c r="H8847">
        <v>0.92</v>
      </c>
      <c r="I8847">
        <f>ANAM[[#This Row],[VALOR Corregida]]/1000</f>
        <v>9.2000000000000003E-4</v>
      </c>
      <c r="J8847" t="s">
        <v>167</v>
      </c>
      <c r="K8847" t="s">
        <v>24</v>
      </c>
      <c r="L8847" t="s">
        <v>398</v>
      </c>
      <c r="M8847" t="s">
        <v>489</v>
      </c>
      <c r="N8847" s="7">
        <v>-23.757194439999999</v>
      </c>
      <c r="O8847" s="7">
        <v>-70.464519440000004</v>
      </c>
      <c r="P8847">
        <v>1</v>
      </c>
      <c r="Q8847">
        <v>2019</v>
      </c>
      <c r="R8847" s="2">
        <v>43558</v>
      </c>
      <c r="S8847" s="2">
        <v>43558</v>
      </c>
      <c r="T8847" s="2">
        <v>43929</v>
      </c>
      <c r="U8847" s="2"/>
    </row>
    <row r="8848" spans="1:21" x14ac:dyDescent="0.3">
      <c r="A8848" t="s">
        <v>164</v>
      </c>
      <c r="B8848" t="s">
        <v>20</v>
      </c>
      <c r="C8848" t="s">
        <v>487</v>
      </c>
      <c r="D8848" t="s">
        <v>496</v>
      </c>
      <c r="E8848" s="5" t="s">
        <v>523</v>
      </c>
      <c r="F8848">
        <v>12</v>
      </c>
      <c r="G8848" t="s">
        <v>401</v>
      </c>
      <c r="H8848">
        <v>11.58</v>
      </c>
      <c r="I8848">
        <f>ANAM[[#This Row],[VALOR Corregida]]/1000</f>
        <v>1.158E-2</v>
      </c>
      <c r="J8848" t="s">
        <v>167</v>
      </c>
      <c r="K8848" t="s">
        <v>24</v>
      </c>
      <c r="L8848" t="s">
        <v>398</v>
      </c>
      <c r="M8848" t="s">
        <v>489</v>
      </c>
      <c r="N8848" s="7">
        <v>-23.757194439999999</v>
      </c>
      <c r="O8848" s="7">
        <v>-70.464519440000004</v>
      </c>
      <c r="P8848">
        <v>1</v>
      </c>
      <c r="Q8848">
        <v>2019</v>
      </c>
      <c r="R8848" s="2">
        <v>43558</v>
      </c>
      <c r="S8848" s="2">
        <v>43558</v>
      </c>
      <c r="T8848" s="2">
        <v>43929</v>
      </c>
      <c r="U8848" s="2"/>
    </row>
    <row r="8849" spans="1:21" x14ac:dyDescent="0.3">
      <c r="A8849" t="s">
        <v>164</v>
      </c>
      <c r="B8849" t="s">
        <v>20</v>
      </c>
      <c r="C8849" t="s">
        <v>487</v>
      </c>
      <c r="D8849" t="s">
        <v>496</v>
      </c>
      <c r="E8849" s="5" t="s">
        <v>523</v>
      </c>
      <c r="F8849">
        <v>12</v>
      </c>
      <c r="G8849" t="s">
        <v>402</v>
      </c>
      <c r="H8849">
        <v>8.56</v>
      </c>
      <c r="I8849">
        <f>ANAM[[#This Row],[VALOR Corregida]]/1000</f>
        <v>8.5599999999999999E-3</v>
      </c>
      <c r="J8849" t="s">
        <v>167</v>
      </c>
      <c r="K8849" t="s">
        <v>24</v>
      </c>
      <c r="L8849" t="s">
        <v>398</v>
      </c>
      <c r="M8849" t="s">
        <v>489</v>
      </c>
      <c r="N8849" s="7">
        <v>-23.757194439999999</v>
      </c>
      <c r="O8849" s="7">
        <v>-70.464519440000004</v>
      </c>
      <c r="P8849">
        <v>1</v>
      </c>
      <c r="Q8849">
        <v>2019</v>
      </c>
      <c r="R8849" s="2">
        <v>43558</v>
      </c>
      <c r="S8849" s="2">
        <v>43558</v>
      </c>
      <c r="T8849" s="2">
        <v>43929</v>
      </c>
      <c r="U8849" s="2"/>
    </row>
    <row r="8850" spans="1:21" x14ac:dyDescent="0.3">
      <c r="A8850" t="s">
        <v>164</v>
      </c>
      <c r="B8850" t="s">
        <v>20</v>
      </c>
      <c r="C8850" t="s">
        <v>487</v>
      </c>
      <c r="D8850" t="s">
        <v>496</v>
      </c>
      <c r="E8850" s="5" t="s">
        <v>523</v>
      </c>
      <c r="F8850">
        <v>12</v>
      </c>
      <c r="G8850" t="s">
        <v>403</v>
      </c>
      <c r="H8850">
        <v>0.09</v>
      </c>
      <c r="I8850">
        <f>ANAM[[#This Row],[VALOR Corregida]]/1000</f>
        <v>8.9999999999999992E-5</v>
      </c>
      <c r="J8850" t="s">
        <v>167</v>
      </c>
      <c r="K8850" t="s">
        <v>24</v>
      </c>
      <c r="L8850" t="s">
        <v>398</v>
      </c>
      <c r="M8850" t="s">
        <v>489</v>
      </c>
      <c r="N8850" s="7">
        <v>-23.757194439999999</v>
      </c>
      <c r="O8850" s="7">
        <v>-70.464519440000004</v>
      </c>
      <c r="P8850">
        <v>1</v>
      </c>
      <c r="Q8850">
        <v>2019</v>
      </c>
      <c r="R8850" s="2">
        <v>43558</v>
      </c>
      <c r="S8850" s="2">
        <v>43558</v>
      </c>
      <c r="T8850" s="2">
        <v>43929</v>
      </c>
      <c r="U8850" s="2"/>
    </row>
    <row r="8851" spans="1:21" x14ac:dyDescent="0.3">
      <c r="A8851" t="s">
        <v>164</v>
      </c>
      <c r="B8851" t="s">
        <v>20</v>
      </c>
      <c r="C8851" t="s">
        <v>487</v>
      </c>
      <c r="D8851" t="s">
        <v>496</v>
      </c>
      <c r="E8851" s="5" t="s">
        <v>523</v>
      </c>
      <c r="F8851">
        <v>12</v>
      </c>
      <c r="G8851" t="s">
        <v>404</v>
      </c>
      <c r="H8851">
        <v>5.0999999999999996</v>
      </c>
      <c r="I8851">
        <f>ANAM[[#This Row],[VALOR Corregida]]/1000</f>
        <v>5.0999999999999995E-3</v>
      </c>
      <c r="J8851" t="s">
        <v>155</v>
      </c>
      <c r="K8851" t="s">
        <v>24</v>
      </c>
      <c r="L8851" t="s">
        <v>398</v>
      </c>
      <c r="M8851" t="s">
        <v>489</v>
      </c>
      <c r="N8851" s="7">
        <v>-23.757194439999999</v>
      </c>
      <c r="O8851" s="7">
        <v>-70.464519440000004</v>
      </c>
      <c r="P8851">
        <v>1</v>
      </c>
      <c r="Q8851">
        <v>2019</v>
      </c>
      <c r="R8851" s="2">
        <v>43558</v>
      </c>
      <c r="S8851" s="2">
        <v>43558</v>
      </c>
      <c r="T8851" s="2">
        <v>43929</v>
      </c>
      <c r="U8851" s="2"/>
    </row>
    <row r="8852" spans="1:21" x14ac:dyDescent="0.3">
      <c r="A8852" t="s">
        <v>164</v>
      </c>
      <c r="B8852" t="s">
        <v>20</v>
      </c>
      <c r="C8852" t="s">
        <v>487</v>
      </c>
      <c r="D8852" t="s">
        <v>496</v>
      </c>
      <c r="E8852" s="5" t="s">
        <v>523</v>
      </c>
      <c r="F8852">
        <v>12</v>
      </c>
      <c r="G8852" t="s">
        <v>416</v>
      </c>
      <c r="H8852">
        <v>0.04</v>
      </c>
      <c r="I8852">
        <f>ANAM[[#This Row],[VALOR Corregida]]/1000</f>
        <v>4.0000000000000003E-5</v>
      </c>
      <c r="J8852" t="s">
        <v>155</v>
      </c>
      <c r="K8852" t="s">
        <v>315</v>
      </c>
      <c r="L8852" t="s">
        <v>398</v>
      </c>
      <c r="M8852" t="s">
        <v>489</v>
      </c>
      <c r="N8852" s="7">
        <v>-23.757194439999999</v>
      </c>
      <c r="O8852" s="7">
        <v>-70.464519440000004</v>
      </c>
      <c r="P8852">
        <v>1</v>
      </c>
      <c r="Q8852">
        <v>2019</v>
      </c>
      <c r="R8852" s="2">
        <v>43558</v>
      </c>
      <c r="S8852" s="2">
        <v>43593</v>
      </c>
      <c r="T8852" s="2">
        <v>43929</v>
      </c>
      <c r="U8852" s="2"/>
    </row>
    <row r="8853" spans="1:21" x14ac:dyDescent="0.3">
      <c r="A8853" t="s">
        <v>164</v>
      </c>
      <c r="B8853" t="s">
        <v>20</v>
      </c>
      <c r="C8853" t="s">
        <v>487</v>
      </c>
      <c r="D8853" t="s">
        <v>496</v>
      </c>
      <c r="E8853" s="5" t="s">
        <v>523</v>
      </c>
      <c r="F8853">
        <v>12</v>
      </c>
      <c r="G8853" t="s">
        <v>417</v>
      </c>
      <c r="H8853">
        <v>0.04</v>
      </c>
      <c r="I8853">
        <f>ANAM[[#This Row],[VALOR Corregida]]/1000</f>
        <v>4.0000000000000003E-5</v>
      </c>
      <c r="J8853" t="s">
        <v>155</v>
      </c>
      <c r="K8853" t="s">
        <v>315</v>
      </c>
      <c r="L8853" t="s">
        <v>398</v>
      </c>
      <c r="M8853" t="s">
        <v>489</v>
      </c>
      <c r="N8853" s="7">
        <v>-23.757194439999999</v>
      </c>
      <c r="O8853" s="7">
        <v>-70.464519440000004</v>
      </c>
      <c r="P8853">
        <v>1</v>
      </c>
      <c r="Q8853">
        <v>2019</v>
      </c>
      <c r="R8853" s="2">
        <v>43558</v>
      </c>
      <c r="S8853" s="2">
        <v>43593</v>
      </c>
      <c r="T8853" s="2">
        <v>43929</v>
      </c>
      <c r="U8853" s="2"/>
    </row>
    <row r="8854" spans="1:21" x14ac:dyDescent="0.3">
      <c r="A8854" t="s">
        <v>164</v>
      </c>
      <c r="B8854" t="s">
        <v>20</v>
      </c>
      <c r="C8854" t="s">
        <v>487</v>
      </c>
      <c r="D8854" t="s">
        <v>496</v>
      </c>
      <c r="E8854" s="5" t="s">
        <v>523</v>
      </c>
      <c r="F8854">
        <v>12</v>
      </c>
      <c r="G8854" t="s">
        <v>418</v>
      </c>
      <c r="H8854">
        <v>0.08</v>
      </c>
      <c r="I8854">
        <f>ANAM[[#This Row],[VALOR Corregida]]/1000</f>
        <v>8.0000000000000007E-5</v>
      </c>
      <c r="J8854" t="s">
        <v>155</v>
      </c>
      <c r="K8854" t="s">
        <v>315</v>
      </c>
      <c r="L8854" t="s">
        <v>398</v>
      </c>
      <c r="M8854" t="s">
        <v>489</v>
      </c>
      <c r="N8854" s="7">
        <v>-23.757194439999999</v>
      </c>
      <c r="O8854" s="7">
        <v>-70.464519440000004</v>
      </c>
      <c r="P8854">
        <v>1</v>
      </c>
      <c r="Q8854">
        <v>2019</v>
      </c>
      <c r="R8854" s="2">
        <v>43558</v>
      </c>
      <c r="S8854" s="2">
        <v>43593</v>
      </c>
      <c r="T8854" s="2">
        <v>43929</v>
      </c>
      <c r="U8854" s="2"/>
    </row>
    <row r="8855" spans="1:21" x14ac:dyDescent="0.3">
      <c r="A8855" t="s">
        <v>164</v>
      </c>
      <c r="B8855" t="s">
        <v>20</v>
      </c>
      <c r="C8855" t="s">
        <v>487</v>
      </c>
      <c r="D8855" t="s">
        <v>496</v>
      </c>
      <c r="E8855" s="5" t="s">
        <v>523</v>
      </c>
      <c r="F8855">
        <v>12</v>
      </c>
      <c r="G8855" t="s">
        <v>419</v>
      </c>
      <c r="H8855">
        <v>0.08</v>
      </c>
      <c r="I8855">
        <f>ANAM[[#This Row],[VALOR Corregida]]/1000</f>
        <v>8.0000000000000007E-5</v>
      </c>
      <c r="J8855" t="s">
        <v>155</v>
      </c>
      <c r="K8855" t="s">
        <v>315</v>
      </c>
      <c r="L8855" t="s">
        <v>398</v>
      </c>
      <c r="M8855" t="s">
        <v>489</v>
      </c>
      <c r="N8855" s="7">
        <v>-23.757194439999999</v>
      </c>
      <c r="O8855" s="7">
        <v>-70.464519440000004</v>
      </c>
      <c r="P8855">
        <v>1</v>
      </c>
      <c r="Q8855">
        <v>2019</v>
      </c>
      <c r="R8855" s="2">
        <v>43558</v>
      </c>
      <c r="S8855" s="2">
        <v>43593</v>
      </c>
      <c r="T8855" s="2">
        <v>43929</v>
      </c>
      <c r="U8855" s="2"/>
    </row>
    <row r="8856" spans="1:21" x14ac:dyDescent="0.3">
      <c r="A8856" t="s">
        <v>164</v>
      </c>
      <c r="B8856" t="s">
        <v>20</v>
      </c>
      <c r="C8856" t="s">
        <v>487</v>
      </c>
      <c r="D8856" t="s">
        <v>496</v>
      </c>
      <c r="E8856" s="5" t="s">
        <v>523</v>
      </c>
      <c r="F8856">
        <v>12</v>
      </c>
      <c r="G8856" t="s">
        <v>420</v>
      </c>
      <c r="H8856">
        <v>0.04</v>
      </c>
      <c r="I8856">
        <f>ANAM[[#This Row],[VALOR Corregida]]/1000</f>
        <v>4.0000000000000003E-5</v>
      </c>
      <c r="J8856" t="s">
        <v>155</v>
      </c>
      <c r="K8856" t="s">
        <v>315</v>
      </c>
      <c r="L8856" t="s">
        <v>398</v>
      </c>
      <c r="M8856" t="s">
        <v>489</v>
      </c>
      <c r="N8856" s="7">
        <v>-23.757194439999999</v>
      </c>
      <c r="O8856" s="7">
        <v>-70.464519440000004</v>
      </c>
      <c r="P8856">
        <v>1</v>
      </c>
      <c r="Q8856">
        <v>2019</v>
      </c>
      <c r="R8856" s="2">
        <v>43558</v>
      </c>
      <c r="S8856" s="2">
        <v>43593</v>
      </c>
      <c r="T8856" s="2">
        <v>43929</v>
      </c>
      <c r="U8856" s="2"/>
    </row>
    <row r="8857" spans="1:21" x14ac:dyDescent="0.3">
      <c r="A8857" t="s">
        <v>164</v>
      </c>
      <c r="B8857" t="s">
        <v>20</v>
      </c>
      <c r="C8857" t="s">
        <v>213</v>
      </c>
      <c r="D8857" t="s">
        <v>214</v>
      </c>
      <c r="E8857" s="5" t="s">
        <v>519</v>
      </c>
      <c r="F8857">
        <v>0</v>
      </c>
      <c r="G8857" t="s">
        <v>47</v>
      </c>
      <c r="H8857">
        <v>1087.7</v>
      </c>
      <c r="I8857">
        <f>ANAM[[#This Row],[VALOR Corregida]]/1000</f>
        <v>1.0877000000000001</v>
      </c>
      <c r="J8857" t="s">
        <v>155</v>
      </c>
      <c r="K8857" t="s">
        <v>24</v>
      </c>
      <c r="L8857" t="s">
        <v>284</v>
      </c>
      <c r="M8857" t="s">
        <v>306</v>
      </c>
      <c r="N8857" s="7">
        <v>-23.648890000000002</v>
      </c>
      <c r="O8857" s="7">
        <v>-70.406940000000006</v>
      </c>
      <c r="P8857">
        <v>2</v>
      </c>
      <c r="Q8857">
        <v>2001</v>
      </c>
      <c r="R8857" s="2">
        <v>37120</v>
      </c>
      <c r="S8857" s="2">
        <v>37120</v>
      </c>
      <c r="T8857" s="2">
        <v>37120</v>
      </c>
      <c r="U8857" s="2"/>
    </row>
    <row r="8858" spans="1:21" x14ac:dyDescent="0.3">
      <c r="A8858" t="s">
        <v>164</v>
      </c>
      <c r="B8858" t="s">
        <v>20</v>
      </c>
      <c r="C8858" t="s">
        <v>50</v>
      </c>
      <c r="D8858" t="s">
        <v>217</v>
      </c>
      <c r="E8858" s="5" t="s">
        <v>511</v>
      </c>
      <c r="F8858">
        <v>0</v>
      </c>
      <c r="G8858" t="s">
        <v>47</v>
      </c>
      <c r="H8858">
        <v>3274.1</v>
      </c>
      <c r="I8858">
        <f>ANAM[[#This Row],[VALOR Corregida]]/1000</f>
        <v>3.2740999999999998</v>
      </c>
      <c r="J8858" t="s">
        <v>155</v>
      </c>
      <c r="K8858" t="s">
        <v>24</v>
      </c>
      <c r="L8858" t="s">
        <v>284</v>
      </c>
      <c r="M8858" t="s">
        <v>307</v>
      </c>
      <c r="N8858" s="7">
        <v>-23.641940000000002</v>
      </c>
      <c r="O8858" s="7">
        <v>-70.399169999999998</v>
      </c>
      <c r="P8858">
        <v>2</v>
      </c>
      <c r="Q8858">
        <v>2001</v>
      </c>
      <c r="R8858" s="2">
        <v>37120</v>
      </c>
      <c r="S8858" s="2">
        <v>37120</v>
      </c>
      <c r="T8858" s="2">
        <v>37120</v>
      </c>
      <c r="U8858" s="2"/>
    </row>
    <row r="8859" spans="1:21" x14ac:dyDescent="0.3">
      <c r="A8859" t="s">
        <v>164</v>
      </c>
      <c r="B8859" t="s">
        <v>20</v>
      </c>
      <c r="C8859" t="s">
        <v>487</v>
      </c>
      <c r="D8859" t="s">
        <v>496</v>
      </c>
      <c r="E8859" s="5" t="s">
        <v>523</v>
      </c>
      <c r="F8859">
        <v>12</v>
      </c>
      <c r="G8859" t="s">
        <v>421</v>
      </c>
      <c r="H8859">
        <v>0.04</v>
      </c>
      <c r="I8859">
        <f>ANAM[[#This Row],[VALOR Corregida]]/1000</f>
        <v>4.0000000000000003E-5</v>
      </c>
      <c r="J8859" t="s">
        <v>155</v>
      </c>
      <c r="K8859" t="s">
        <v>315</v>
      </c>
      <c r="L8859" t="s">
        <v>398</v>
      </c>
      <c r="M8859" t="s">
        <v>489</v>
      </c>
      <c r="N8859" s="7">
        <v>-23.757194439999999</v>
      </c>
      <c r="O8859" s="7">
        <v>-70.464519440000004</v>
      </c>
      <c r="P8859">
        <v>1</v>
      </c>
      <c r="Q8859">
        <v>2019</v>
      </c>
      <c r="R8859" s="2">
        <v>43558</v>
      </c>
      <c r="S8859" s="2">
        <v>43593</v>
      </c>
      <c r="T8859" s="2">
        <v>43929</v>
      </c>
      <c r="U8859" s="2"/>
    </row>
    <row r="8860" spans="1:21" x14ac:dyDescent="0.3">
      <c r="A8860" t="s">
        <v>164</v>
      </c>
      <c r="B8860" t="s">
        <v>20</v>
      </c>
      <c r="C8860" t="s">
        <v>487</v>
      </c>
      <c r="D8860" t="s">
        <v>496</v>
      </c>
      <c r="E8860" s="5" t="s">
        <v>523</v>
      </c>
      <c r="F8860">
        <v>12</v>
      </c>
      <c r="G8860" t="s">
        <v>422</v>
      </c>
      <c r="H8860">
        <v>0.08</v>
      </c>
      <c r="I8860">
        <f>ANAM[[#This Row],[VALOR Corregida]]/1000</f>
        <v>8.0000000000000007E-5</v>
      </c>
      <c r="J8860" t="s">
        <v>155</v>
      </c>
      <c r="K8860" t="s">
        <v>315</v>
      </c>
      <c r="L8860" t="s">
        <v>398</v>
      </c>
      <c r="M8860" t="s">
        <v>489</v>
      </c>
      <c r="N8860" s="7">
        <v>-23.757194439999999</v>
      </c>
      <c r="O8860" s="7">
        <v>-70.464519440000004</v>
      </c>
      <c r="P8860">
        <v>1</v>
      </c>
      <c r="Q8860">
        <v>2019</v>
      </c>
      <c r="R8860" s="2">
        <v>43558</v>
      </c>
      <c r="S8860" s="2">
        <v>43593</v>
      </c>
      <c r="T8860" s="2">
        <v>43929</v>
      </c>
      <c r="U8860" s="2"/>
    </row>
    <row r="8861" spans="1:21" x14ac:dyDescent="0.3">
      <c r="A8861" t="s">
        <v>164</v>
      </c>
      <c r="B8861" t="s">
        <v>20</v>
      </c>
      <c r="C8861" t="s">
        <v>487</v>
      </c>
      <c r="D8861" t="s">
        <v>496</v>
      </c>
      <c r="E8861" s="5" t="s">
        <v>523</v>
      </c>
      <c r="F8861">
        <v>12</v>
      </c>
      <c r="G8861" t="s">
        <v>406</v>
      </c>
      <c r="H8861">
        <v>25.95</v>
      </c>
      <c r="I8861">
        <f>ANAM[[#This Row],[VALOR Corregida]]/1000</f>
        <v>2.5950000000000001E-2</v>
      </c>
      <c r="J8861" t="s">
        <v>167</v>
      </c>
      <c r="K8861" t="s">
        <v>24</v>
      </c>
      <c r="L8861" t="s">
        <v>398</v>
      </c>
      <c r="M8861" t="s">
        <v>489</v>
      </c>
      <c r="N8861" s="7">
        <v>-23.757194439999999</v>
      </c>
      <c r="O8861" s="7">
        <v>-70.464519440000004</v>
      </c>
      <c r="P8861">
        <v>1</v>
      </c>
      <c r="Q8861">
        <v>2019</v>
      </c>
      <c r="R8861" s="2">
        <v>43558</v>
      </c>
      <c r="S8861" s="2">
        <v>43558</v>
      </c>
      <c r="T8861" s="2">
        <v>43929</v>
      </c>
      <c r="U8861" s="2"/>
    </row>
    <row r="8862" spans="1:21" x14ac:dyDescent="0.3">
      <c r="A8862" t="s">
        <v>164</v>
      </c>
      <c r="B8862" t="s">
        <v>20</v>
      </c>
      <c r="C8862" t="s">
        <v>487</v>
      </c>
      <c r="D8862" t="s">
        <v>496</v>
      </c>
      <c r="E8862" s="5" t="s">
        <v>523</v>
      </c>
      <c r="F8862">
        <v>12</v>
      </c>
      <c r="G8862" t="s">
        <v>423</v>
      </c>
      <c r="H8862">
        <v>0.04</v>
      </c>
      <c r="I8862">
        <f>ANAM[[#This Row],[VALOR Corregida]]/1000</f>
        <v>4.0000000000000003E-5</v>
      </c>
      <c r="J8862" t="s">
        <v>155</v>
      </c>
      <c r="K8862" t="s">
        <v>315</v>
      </c>
      <c r="L8862" t="s">
        <v>398</v>
      </c>
      <c r="M8862" t="s">
        <v>489</v>
      </c>
      <c r="N8862" s="7">
        <v>-23.757194439999999</v>
      </c>
      <c r="O8862" s="7">
        <v>-70.464519440000004</v>
      </c>
      <c r="P8862">
        <v>1</v>
      </c>
      <c r="Q8862">
        <v>2019</v>
      </c>
      <c r="R8862" s="2">
        <v>43558</v>
      </c>
      <c r="S8862" s="2">
        <v>43593</v>
      </c>
      <c r="T8862" s="2">
        <v>43929</v>
      </c>
      <c r="U8862" s="2"/>
    </row>
    <row r="8863" spans="1:21" x14ac:dyDescent="0.3">
      <c r="A8863" t="s">
        <v>164</v>
      </c>
      <c r="B8863" t="s">
        <v>20</v>
      </c>
      <c r="C8863" t="s">
        <v>487</v>
      </c>
      <c r="D8863" t="s">
        <v>496</v>
      </c>
      <c r="E8863" s="5" t="s">
        <v>523</v>
      </c>
      <c r="F8863">
        <v>12</v>
      </c>
      <c r="G8863" t="s">
        <v>424</v>
      </c>
      <c r="H8863">
        <v>0.08</v>
      </c>
      <c r="I8863">
        <f>ANAM[[#This Row],[VALOR Corregida]]/1000</f>
        <v>8.0000000000000007E-5</v>
      </c>
      <c r="J8863" t="s">
        <v>155</v>
      </c>
      <c r="K8863" t="s">
        <v>315</v>
      </c>
      <c r="L8863" t="s">
        <v>398</v>
      </c>
      <c r="M8863" t="s">
        <v>489</v>
      </c>
      <c r="N8863" s="7">
        <v>-23.757194439999999</v>
      </c>
      <c r="O8863" s="7">
        <v>-70.464519440000004</v>
      </c>
      <c r="P8863">
        <v>1</v>
      </c>
      <c r="Q8863">
        <v>2019</v>
      </c>
      <c r="R8863" s="2">
        <v>43558</v>
      </c>
      <c r="S8863" s="2">
        <v>43593</v>
      </c>
      <c r="T8863" s="2">
        <v>43929</v>
      </c>
      <c r="U8863" s="2"/>
    </row>
    <row r="8864" spans="1:21" x14ac:dyDescent="0.3">
      <c r="A8864" t="s">
        <v>164</v>
      </c>
      <c r="B8864" t="s">
        <v>20</v>
      </c>
      <c r="C8864" t="s">
        <v>487</v>
      </c>
      <c r="D8864" t="s">
        <v>496</v>
      </c>
      <c r="E8864" s="5" t="s">
        <v>523</v>
      </c>
      <c r="F8864">
        <v>12</v>
      </c>
      <c r="G8864" t="s">
        <v>425</v>
      </c>
      <c r="H8864">
        <v>0.15</v>
      </c>
      <c r="I8864">
        <f>ANAM[[#This Row],[VALOR Corregida]]/1000</f>
        <v>1.4999999999999999E-4</v>
      </c>
      <c r="J8864" t="s">
        <v>155</v>
      </c>
      <c r="K8864" t="s">
        <v>315</v>
      </c>
      <c r="L8864" t="s">
        <v>398</v>
      </c>
      <c r="M8864" t="s">
        <v>489</v>
      </c>
      <c r="N8864" s="7">
        <v>-23.757194439999999</v>
      </c>
      <c r="O8864" s="7">
        <v>-70.464519440000004</v>
      </c>
      <c r="P8864">
        <v>1</v>
      </c>
      <c r="Q8864">
        <v>2019</v>
      </c>
      <c r="R8864" s="2">
        <v>43558</v>
      </c>
      <c r="S8864" s="2">
        <v>43593</v>
      </c>
      <c r="T8864" s="2">
        <v>43929</v>
      </c>
      <c r="U8864" s="2"/>
    </row>
    <row r="8865" spans="1:21" x14ac:dyDescent="0.3">
      <c r="A8865" t="s">
        <v>164</v>
      </c>
      <c r="B8865" t="s">
        <v>20</v>
      </c>
      <c r="C8865" t="s">
        <v>487</v>
      </c>
      <c r="D8865" t="s">
        <v>496</v>
      </c>
      <c r="E8865" s="5" t="s">
        <v>523</v>
      </c>
      <c r="F8865">
        <v>12</v>
      </c>
      <c r="G8865" t="s">
        <v>37</v>
      </c>
      <c r="H8865">
        <v>1000</v>
      </c>
      <c r="I8865">
        <f>ANAM[[#This Row],[VALOR Corregida]]/1000</f>
        <v>1</v>
      </c>
      <c r="J8865" t="s">
        <v>155</v>
      </c>
      <c r="K8865" t="s">
        <v>24</v>
      </c>
      <c r="L8865" t="s">
        <v>398</v>
      </c>
      <c r="M8865" t="s">
        <v>489</v>
      </c>
      <c r="N8865" s="7">
        <v>-23.757194439999999</v>
      </c>
      <c r="O8865" s="7">
        <v>-70.464519440000004</v>
      </c>
      <c r="P8865">
        <v>1</v>
      </c>
      <c r="Q8865">
        <v>2019</v>
      </c>
      <c r="R8865" s="2">
        <v>43558</v>
      </c>
      <c r="S8865" s="2">
        <v>43558</v>
      </c>
      <c r="T8865" s="2">
        <v>43929</v>
      </c>
      <c r="U8865" s="2"/>
    </row>
    <row r="8866" spans="1:21" x14ac:dyDescent="0.3">
      <c r="A8866" t="s">
        <v>164</v>
      </c>
      <c r="B8866" t="s">
        <v>20</v>
      </c>
      <c r="C8866" t="s">
        <v>487</v>
      </c>
      <c r="D8866" t="s">
        <v>496</v>
      </c>
      <c r="E8866" s="5" t="s">
        <v>523</v>
      </c>
      <c r="F8866">
        <v>12</v>
      </c>
      <c r="G8866" t="s">
        <v>407</v>
      </c>
      <c r="H8866">
        <v>0</v>
      </c>
      <c r="I8866">
        <f>ANAM[[#This Row],[VALOR Corregida]]/1000</f>
        <v>0</v>
      </c>
      <c r="J8866" t="s">
        <v>167</v>
      </c>
      <c r="K8866" t="s">
        <v>24</v>
      </c>
      <c r="L8866" t="s">
        <v>398</v>
      </c>
      <c r="M8866" t="s">
        <v>489</v>
      </c>
      <c r="N8866" s="7">
        <v>-23.757194439999999</v>
      </c>
      <c r="O8866" s="7">
        <v>-70.464519440000004</v>
      </c>
      <c r="P8866">
        <v>1</v>
      </c>
      <c r="Q8866">
        <v>2019</v>
      </c>
      <c r="R8866" s="2">
        <v>43558</v>
      </c>
      <c r="S8866" s="2">
        <v>43558</v>
      </c>
      <c r="T8866" s="2">
        <v>43929</v>
      </c>
      <c r="U8866" s="2"/>
    </row>
    <row r="8867" spans="1:21" x14ac:dyDescent="0.3">
      <c r="A8867" t="s">
        <v>164</v>
      </c>
      <c r="B8867" t="s">
        <v>20</v>
      </c>
      <c r="C8867" t="s">
        <v>487</v>
      </c>
      <c r="D8867" t="s">
        <v>496</v>
      </c>
      <c r="E8867" s="5" t="s">
        <v>523</v>
      </c>
      <c r="F8867">
        <v>12</v>
      </c>
      <c r="G8867" t="s">
        <v>408</v>
      </c>
      <c r="H8867">
        <v>264</v>
      </c>
      <c r="I8867">
        <f>ANAM[[#This Row],[VALOR Corregida]]/1000</f>
        <v>0.26400000000000001</v>
      </c>
      <c r="J8867" t="s">
        <v>155</v>
      </c>
      <c r="K8867" t="s">
        <v>24</v>
      </c>
      <c r="L8867" t="s">
        <v>398</v>
      </c>
      <c r="M8867" t="s">
        <v>489</v>
      </c>
      <c r="N8867" s="7">
        <v>-23.757194439999999</v>
      </c>
      <c r="O8867" s="7">
        <v>-70.464519440000004</v>
      </c>
      <c r="P8867">
        <v>1</v>
      </c>
      <c r="Q8867">
        <v>2019</v>
      </c>
      <c r="R8867" s="2">
        <v>43558</v>
      </c>
      <c r="S8867" s="2">
        <v>43558</v>
      </c>
      <c r="T8867" s="2">
        <v>43929</v>
      </c>
      <c r="U8867" s="2"/>
    </row>
    <row r="8868" spans="1:21" x14ac:dyDescent="0.3">
      <c r="A8868" t="s">
        <v>164</v>
      </c>
      <c r="B8868" t="s">
        <v>20</v>
      </c>
      <c r="C8868" t="s">
        <v>487</v>
      </c>
      <c r="D8868" t="s">
        <v>496</v>
      </c>
      <c r="E8868" s="5" t="s">
        <v>523</v>
      </c>
      <c r="F8868">
        <v>12</v>
      </c>
      <c r="G8868" t="s">
        <v>428</v>
      </c>
      <c r="H8868">
        <v>0.04</v>
      </c>
      <c r="I8868">
        <f>ANAM[[#This Row],[VALOR Corregida]]/1000</f>
        <v>4.0000000000000003E-5</v>
      </c>
      <c r="J8868" t="s">
        <v>155</v>
      </c>
      <c r="K8868" t="s">
        <v>315</v>
      </c>
      <c r="L8868" t="s">
        <v>398</v>
      </c>
      <c r="M8868" t="s">
        <v>489</v>
      </c>
      <c r="N8868" s="7">
        <v>-23.757194439999999</v>
      </c>
      <c r="O8868" s="7">
        <v>-70.464519440000004</v>
      </c>
      <c r="P8868">
        <v>1</v>
      </c>
      <c r="Q8868">
        <v>2019</v>
      </c>
      <c r="R8868" s="2">
        <v>43558</v>
      </c>
      <c r="S8868" s="2">
        <v>43593</v>
      </c>
      <c r="T8868" s="2">
        <v>43929</v>
      </c>
      <c r="U8868" s="2"/>
    </row>
    <row r="8869" spans="1:21" x14ac:dyDescent="0.3">
      <c r="A8869" t="s">
        <v>164</v>
      </c>
      <c r="B8869" t="s">
        <v>20</v>
      </c>
      <c r="C8869" t="s">
        <v>487</v>
      </c>
      <c r="D8869" t="s">
        <v>496</v>
      </c>
      <c r="E8869" s="5" t="s">
        <v>523</v>
      </c>
      <c r="F8869">
        <v>12</v>
      </c>
      <c r="G8869" t="s">
        <v>166</v>
      </c>
      <c r="H8869">
        <v>1.05</v>
      </c>
      <c r="I8869">
        <f>ANAM[[#This Row],[VALOR Corregida]]/1000</f>
        <v>1.0500000000000002E-3</v>
      </c>
      <c r="J8869" t="s">
        <v>167</v>
      </c>
      <c r="K8869" t="s">
        <v>24</v>
      </c>
      <c r="L8869" t="s">
        <v>398</v>
      </c>
      <c r="M8869" t="s">
        <v>489</v>
      </c>
      <c r="N8869" s="7">
        <v>-23.757194439999999</v>
      </c>
      <c r="O8869" s="7">
        <v>-70.464519440000004</v>
      </c>
      <c r="P8869">
        <v>1</v>
      </c>
      <c r="Q8869">
        <v>2019</v>
      </c>
      <c r="R8869" s="2">
        <v>43558</v>
      </c>
      <c r="S8869" s="2">
        <v>43558</v>
      </c>
      <c r="T8869" s="2">
        <v>43929</v>
      </c>
      <c r="U8869" s="2"/>
    </row>
    <row r="8870" spans="1:21" x14ac:dyDescent="0.3">
      <c r="A8870" t="s">
        <v>164</v>
      </c>
      <c r="B8870" t="s">
        <v>20</v>
      </c>
      <c r="C8870" t="s">
        <v>487</v>
      </c>
      <c r="D8870" t="s">
        <v>496</v>
      </c>
      <c r="E8870" s="5" t="s">
        <v>523</v>
      </c>
      <c r="F8870">
        <v>12</v>
      </c>
      <c r="G8870" t="s">
        <v>429</v>
      </c>
      <c r="H8870">
        <v>0.4</v>
      </c>
      <c r="I8870">
        <f>ANAM[[#This Row],[VALOR Corregida]]/1000</f>
        <v>4.0000000000000002E-4</v>
      </c>
      <c r="J8870" t="s">
        <v>155</v>
      </c>
      <c r="K8870" t="s">
        <v>315</v>
      </c>
      <c r="L8870" t="s">
        <v>398</v>
      </c>
      <c r="M8870" t="s">
        <v>489</v>
      </c>
      <c r="N8870" s="7">
        <v>-23.757194439999999</v>
      </c>
      <c r="O8870" s="7">
        <v>-70.464519440000004</v>
      </c>
      <c r="P8870">
        <v>1</v>
      </c>
      <c r="Q8870">
        <v>2019</v>
      </c>
      <c r="R8870" s="2">
        <v>43558</v>
      </c>
      <c r="S8870" s="2">
        <v>43593</v>
      </c>
      <c r="T8870" s="2">
        <v>43929</v>
      </c>
      <c r="U8870" s="2"/>
    </row>
    <row r="8871" spans="1:21" x14ac:dyDescent="0.3">
      <c r="A8871" t="s">
        <v>164</v>
      </c>
      <c r="B8871" t="s">
        <v>20</v>
      </c>
      <c r="C8871" t="s">
        <v>487</v>
      </c>
      <c r="D8871" t="s">
        <v>496</v>
      </c>
      <c r="E8871" s="5" t="s">
        <v>523</v>
      </c>
      <c r="F8871">
        <v>12</v>
      </c>
      <c r="G8871" t="s">
        <v>490</v>
      </c>
      <c r="H8871">
        <v>1985.34</v>
      </c>
      <c r="I8871">
        <f>ANAM[[#This Row],[VALOR Corregida]]/1000</f>
        <v>1.9853399999999999</v>
      </c>
      <c r="J8871" t="s">
        <v>155</v>
      </c>
      <c r="K8871" t="s">
        <v>24</v>
      </c>
      <c r="L8871" t="s">
        <v>398</v>
      </c>
      <c r="M8871" t="s">
        <v>489</v>
      </c>
      <c r="N8871" s="7">
        <v>-23.757194439999999</v>
      </c>
      <c r="O8871" s="7">
        <v>-70.464519440000004</v>
      </c>
      <c r="P8871">
        <v>1</v>
      </c>
      <c r="Q8871">
        <v>2019</v>
      </c>
      <c r="R8871" s="2">
        <v>43558</v>
      </c>
      <c r="S8871" s="2">
        <v>43558</v>
      </c>
      <c r="T8871" s="2">
        <v>43929</v>
      </c>
      <c r="U8871" s="2"/>
    </row>
    <row r="8872" spans="1:21" x14ac:dyDescent="0.3">
      <c r="A8872" t="s">
        <v>164</v>
      </c>
      <c r="B8872" t="s">
        <v>20</v>
      </c>
      <c r="C8872" t="s">
        <v>487</v>
      </c>
      <c r="D8872" t="s">
        <v>496</v>
      </c>
      <c r="E8872" s="5" t="s">
        <v>523</v>
      </c>
      <c r="F8872">
        <v>12</v>
      </c>
      <c r="G8872" t="s">
        <v>466</v>
      </c>
      <c r="H8872">
        <v>0.04</v>
      </c>
      <c r="I8872">
        <f>ANAM[[#This Row],[VALOR Corregida]]/1000</f>
        <v>4.0000000000000003E-5</v>
      </c>
      <c r="J8872" t="s">
        <v>155</v>
      </c>
      <c r="K8872" t="s">
        <v>315</v>
      </c>
      <c r="L8872" t="s">
        <v>398</v>
      </c>
      <c r="M8872" t="s">
        <v>489</v>
      </c>
      <c r="N8872" s="7">
        <v>-23.757194439999999</v>
      </c>
      <c r="O8872" s="7">
        <v>-70.464519440000004</v>
      </c>
      <c r="P8872">
        <v>1</v>
      </c>
      <c r="Q8872">
        <v>2019</v>
      </c>
      <c r="R8872" s="2">
        <v>43558</v>
      </c>
      <c r="S8872" s="2">
        <v>43593</v>
      </c>
      <c r="T8872" s="2">
        <v>43929</v>
      </c>
      <c r="U8872" s="2"/>
    </row>
    <row r="8873" spans="1:21" x14ac:dyDescent="0.3">
      <c r="A8873" t="s">
        <v>164</v>
      </c>
      <c r="B8873" t="s">
        <v>20</v>
      </c>
      <c r="C8873" t="s">
        <v>202</v>
      </c>
      <c r="D8873" t="s">
        <v>203</v>
      </c>
      <c r="E8873" s="5" t="s">
        <v>526</v>
      </c>
      <c r="F8873">
        <v>0</v>
      </c>
      <c r="G8873" t="s">
        <v>29</v>
      </c>
      <c r="H8873">
        <v>204.7</v>
      </c>
      <c r="I8873">
        <f>ANAM[[#This Row],[VALOR Corregida]]/1000</f>
        <v>0.20469999999999999</v>
      </c>
      <c r="J8873" t="s">
        <v>155</v>
      </c>
      <c r="K8873" t="s">
        <v>24</v>
      </c>
      <c r="L8873" t="s">
        <v>121</v>
      </c>
      <c r="M8873" t="s">
        <v>230</v>
      </c>
      <c r="N8873" s="7">
        <v>-23.633890000000001</v>
      </c>
      <c r="O8873" s="7">
        <v>-70.400000000000006</v>
      </c>
      <c r="P8873">
        <v>1</v>
      </c>
      <c r="Q8873">
        <v>1998</v>
      </c>
      <c r="R8873" s="2">
        <v>35873</v>
      </c>
      <c r="S8873" s="2">
        <v>35873</v>
      </c>
      <c r="T8873" s="2">
        <v>35873</v>
      </c>
      <c r="U8873" s="2"/>
    </row>
    <row r="8874" spans="1:21" x14ac:dyDescent="0.3">
      <c r="A8874" t="s">
        <v>164</v>
      </c>
      <c r="B8874" t="s">
        <v>20</v>
      </c>
      <c r="C8874" t="s">
        <v>483</v>
      </c>
      <c r="D8874" t="s">
        <v>497</v>
      </c>
      <c r="E8874" s="5" t="s">
        <v>524</v>
      </c>
      <c r="F8874">
        <v>14</v>
      </c>
      <c r="G8874" t="s">
        <v>412</v>
      </c>
      <c r="H8874">
        <v>0.4</v>
      </c>
      <c r="I8874">
        <f>ANAM[[#This Row],[VALOR Corregida]]/1000</f>
        <v>4.0000000000000002E-4</v>
      </c>
      <c r="J8874" t="s">
        <v>155</v>
      </c>
      <c r="K8874" t="s">
        <v>315</v>
      </c>
      <c r="L8874" t="s">
        <v>398</v>
      </c>
      <c r="M8874" t="s">
        <v>489</v>
      </c>
      <c r="N8874" s="7">
        <v>-23.76011111</v>
      </c>
      <c r="O8874" s="7">
        <v>-70.474466669999998</v>
      </c>
      <c r="P8874">
        <v>1</v>
      </c>
      <c r="Q8874">
        <v>2019</v>
      </c>
      <c r="R8874" s="2">
        <v>43558</v>
      </c>
      <c r="S8874" s="2">
        <v>43579</v>
      </c>
      <c r="T8874" s="2">
        <v>43929</v>
      </c>
      <c r="U8874" s="2"/>
    </row>
    <row r="8875" spans="1:21" x14ac:dyDescent="0.3">
      <c r="A8875" t="s">
        <v>164</v>
      </c>
      <c r="B8875" t="s">
        <v>20</v>
      </c>
      <c r="C8875" t="s">
        <v>483</v>
      </c>
      <c r="D8875" t="s">
        <v>497</v>
      </c>
      <c r="E8875" s="5" t="s">
        <v>524</v>
      </c>
      <c r="F8875">
        <v>14</v>
      </c>
      <c r="G8875" t="s">
        <v>442</v>
      </c>
      <c r="H8875">
        <v>0.75</v>
      </c>
      <c r="I8875">
        <f>ANAM[[#This Row],[VALOR Corregida]]/1000</f>
        <v>7.5000000000000002E-4</v>
      </c>
      <c r="J8875" t="s">
        <v>155</v>
      </c>
      <c r="K8875" t="s">
        <v>315</v>
      </c>
      <c r="L8875" t="s">
        <v>398</v>
      </c>
      <c r="M8875" t="s">
        <v>489</v>
      </c>
      <c r="N8875" s="7">
        <v>-23.76011111</v>
      </c>
      <c r="O8875" s="7">
        <v>-70.474466669999998</v>
      </c>
      <c r="P8875">
        <v>1</v>
      </c>
      <c r="Q8875">
        <v>2019</v>
      </c>
      <c r="R8875" s="2">
        <v>43558</v>
      </c>
      <c r="S8875" s="2">
        <v>43579</v>
      </c>
      <c r="T8875" s="2">
        <v>43929</v>
      </c>
      <c r="U8875" s="2"/>
    </row>
    <row r="8876" spans="1:21" x14ac:dyDescent="0.3">
      <c r="A8876" t="s">
        <v>164</v>
      </c>
      <c r="B8876" t="s">
        <v>20</v>
      </c>
      <c r="C8876" t="s">
        <v>483</v>
      </c>
      <c r="D8876" t="s">
        <v>497</v>
      </c>
      <c r="E8876" s="5" t="s">
        <v>524</v>
      </c>
      <c r="F8876">
        <v>14</v>
      </c>
      <c r="G8876" t="s">
        <v>414</v>
      </c>
      <c r="H8876">
        <v>0.05</v>
      </c>
      <c r="I8876">
        <f>ANAM[[#This Row],[VALOR Corregida]]/1000</f>
        <v>5.0000000000000002E-5</v>
      </c>
      <c r="J8876" t="s">
        <v>155</v>
      </c>
      <c r="K8876" t="s">
        <v>315</v>
      </c>
      <c r="L8876" t="s">
        <v>398</v>
      </c>
      <c r="M8876" t="s">
        <v>489</v>
      </c>
      <c r="N8876" s="7">
        <v>-23.76011111</v>
      </c>
      <c r="O8876" s="7">
        <v>-70.474466669999998</v>
      </c>
      <c r="P8876">
        <v>1</v>
      </c>
      <c r="Q8876">
        <v>2019</v>
      </c>
      <c r="R8876" s="2">
        <v>43558</v>
      </c>
      <c r="S8876" s="2">
        <v>43579</v>
      </c>
      <c r="T8876" s="2">
        <v>43929</v>
      </c>
      <c r="U8876" s="2"/>
    </row>
    <row r="8877" spans="1:21" x14ac:dyDescent="0.3">
      <c r="A8877" t="s">
        <v>164</v>
      </c>
      <c r="B8877" t="s">
        <v>20</v>
      </c>
      <c r="C8877" t="s">
        <v>483</v>
      </c>
      <c r="D8877" t="s">
        <v>497</v>
      </c>
      <c r="E8877" s="5" t="s">
        <v>524</v>
      </c>
      <c r="F8877">
        <v>14</v>
      </c>
      <c r="G8877" t="s">
        <v>397</v>
      </c>
      <c r="H8877">
        <v>4.91</v>
      </c>
      <c r="I8877">
        <f>ANAM[[#This Row],[VALOR Corregida]]/1000</f>
        <v>4.9100000000000003E-3</v>
      </c>
      <c r="J8877" t="s">
        <v>167</v>
      </c>
      <c r="K8877" t="s">
        <v>24</v>
      </c>
      <c r="L8877" t="s">
        <v>398</v>
      </c>
      <c r="M8877" t="s">
        <v>489</v>
      </c>
      <c r="N8877" s="7">
        <v>-23.76011111</v>
      </c>
      <c r="O8877" s="7">
        <v>-70.474466669999998</v>
      </c>
      <c r="P8877">
        <v>1</v>
      </c>
      <c r="Q8877">
        <v>2019</v>
      </c>
      <c r="R8877" s="2">
        <v>43558</v>
      </c>
      <c r="S8877" s="2">
        <v>43558</v>
      </c>
      <c r="T8877" s="2">
        <v>43929</v>
      </c>
      <c r="U8877" s="2"/>
    </row>
    <row r="8878" spans="1:21" x14ac:dyDescent="0.3">
      <c r="A8878" t="s">
        <v>164</v>
      </c>
      <c r="B8878" t="s">
        <v>20</v>
      </c>
      <c r="C8878" t="s">
        <v>483</v>
      </c>
      <c r="D8878" t="s">
        <v>497</v>
      </c>
      <c r="E8878" s="5" t="s">
        <v>524</v>
      </c>
      <c r="F8878">
        <v>14</v>
      </c>
      <c r="G8878" t="s">
        <v>400</v>
      </c>
      <c r="H8878">
        <v>12.57</v>
      </c>
      <c r="I8878">
        <f>ANAM[[#This Row],[VALOR Corregida]]/1000</f>
        <v>1.257E-2</v>
      </c>
      <c r="J8878" t="s">
        <v>167</v>
      </c>
      <c r="K8878" t="s">
        <v>24</v>
      </c>
      <c r="L8878" t="s">
        <v>398</v>
      </c>
      <c r="M8878" t="s">
        <v>489</v>
      </c>
      <c r="N8878" s="7">
        <v>-23.76011111</v>
      </c>
      <c r="O8878" s="7">
        <v>-70.474466669999998</v>
      </c>
      <c r="P8878">
        <v>1</v>
      </c>
      <c r="Q8878">
        <v>2019</v>
      </c>
      <c r="R8878" s="2">
        <v>43558</v>
      </c>
      <c r="S8878" s="2">
        <v>43558</v>
      </c>
      <c r="T8878" s="2">
        <v>43929</v>
      </c>
      <c r="U8878" s="2"/>
    </row>
    <row r="8879" spans="1:21" x14ac:dyDescent="0.3">
      <c r="A8879" t="s">
        <v>164</v>
      </c>
      <c r="B8879" t="s">
        <v>20</v>
      </c>
      <c r="C8879" t="s">
        <v>483</v>
      </c>
      <c r="D8879" t="s">
        <v>497</v>
      </c>
      <c r="E8879" s="5" t="s">
        <v>524</v>
      </c>
      <c r="F8879">
        <v>14</v>
      </c>
      <c r="G8879" t="s">
        <v>401</v>
      </c>
      <c r="H8879">
        <v>5.81</v>
      </c>
      <c r="I8879">
        <f>ANAM[[#This Row],[VALOR Corregida]]/1000</f>
        <v>5.8099999999999992E-3</v>
      </c>
      <c r="J8879" t="s">
        <v>167</v>
      </c>
      <c r="K8879" t="s">
        <v>24</v>
      </c>
      <c r="L8879" t="s">
        <v>398</v>
      </c>
      <c r="M8879" t="s">
        <v>489</v>
      </c>
      <c r="N8879" s="7">
        <v>-23.76011111</v>
      </c>
      <c r="O8879" s="7">
        <v>-70.474466669999998</v>
      </c>
      <c r="P8879">
        <v>1</v>
      </c>
      <c r="Q8879">
        <v>2019</v>
      </c>
      <c r="R8879" s="2">
        <v>43558</v>
      </c>
      <c r="S8879" s="2">
        <v>43558</v>
      </c>
      <c r="T8879" s="2">
        <v>43929</v>
      </c>
      <c r="U8879" s="2"/>
    </row>
    <row r="8880" spans="1:21" x14ac:dyDescent="0.3">
      <c r="A8880" t="s">
        <v>164</v>
      </c>
      <c r="B8880" t="s">
        <v>20</v>
      </c>
      <c r="C8880" t="s">
        <v>483</v>
      </c>
      <c r="D8880" t="s">
        <v>497</v>
      </c>
      <c r="E8880" s="5" t="s">
        <v>524</v>
      </c>
      <c r="F8880">
        <v>14</v>
      </c>
      <c r="G8880" t="s">
        <v>402</v>
      </c>
      <c r="H8880">
        <v>0.64</v>
      </c>
      <c r="I8880">
        <f>ANAM[[#This Row],[VALOR Corregida]]/1000</f>
        <v>6.4000000000000005E-4</v>
      </c>
      <c r="J8880" t="s">
        <v>167</v>
      </c>
      <c r="K8880" t="s">
        <v>24</v>
      </c>
      <c r="L8880" t="s">
        <v>398</v>
      </c>
      <c r="M8880" t="s">
        <v>489</v>
      </c>
      <c r="N8880" s="7">
        <v>-23.76011111</v>
      </c>
      <c r="O8880" s="7">
        <v>-70.474466669999998</v>
      </c>
      <c r="P8880">
        <v>1</v>
      </c>
      <c r="Q8880">
        <v>2019</v>
      </c>
      <c r="R8880" s="2">
        <v>43558</v>
      </c>
      <c r="S8880" s="2">
        <v>43558</v>
      </c>
      <c r="T8880" s="2">
        <v>43929</v>
      </c>
      <c r="U8880" s="2"/>
    </row>
    <row r="8881" spans="1:21" x14ac:dyDescent="0.3">
      <c r="A8881" t="s">
        <v>164</v>
      </c>
      <c r="B8881" t="s">
        <v>20</v>
      </c>
      <c r="C8881" t="s">
        <v>483</v>
      </c>
      <c r="D8881" t="s">
        <v>497</v>
      </c>
      <c r="E8881" s="5" t="s">
        <v>524</v>
      </c>
      <c r="F8881">
        <v>14</v>
      </c>
      <c r="G8881" t="s">
        <v>403</v>
      </c>
      <c r="H8881">
        <v>13.86</v>
      </c>
      <c r="I8881">
        <f>ANAM[[#This Row],[VALOR Corregida]]/1000</f>
        <v>1.3859999999999999E-2</v>
      </c>
      <c r="J8881" t="s">
        <v>167</v>
      </c>
      <c r="K8881" t="s">
        <v>24</v>
      </c>
      <c r="L8881" t="s">
        <v>398</v>
      </c>
      <c r="M8881" t="s">
        <v>489</v>
      </c>
      <c r="N8881" s="7">
        <v>-23.76011111</v>
      </c>
      <c r="O8881" s="7">
        <v>-70.474466669999998</v>
      </c>
      <c r="P8881">
        <v>1</v>
      </c>
      <c r="Q8881">
        <v>2019</v>
      </c>
      <c r="R8881" s="2">
        <v>43558</v>
      </c>
      <c r="S8881" s="2">
        <v>43558</v>
      </c>
      <c r="T8881" s="2">
        <v>43929</v>
      </c>
      <c r="U8881" s="2"/>
    </row>
    <row r="8882" spans="1:21" x14ac:dyDescent="0.3">
      <c r="A8882" t="s">
        <v>164</v>
      </c>
      <c r="B8882" t="s">
        <v>20</v>
      </c>
      <c r="C8882" t="s">
        <v>483</v>
      </c>
      <c r="D8882" t="s">
        <v>497</v>
      </c>
      <c r="E8882" s="5" t="s">
        <v>524</v>
      </c>
      <c r="F8882">
        <v>14</v>
      </c>
      <c r="G8882" t="s">
        <v>404</v>
      </c>
      <c r="H8882">
        <v>0.6</v>
      </c>
      <c r="I8882">
        <f>ANAM[[#This Row],[VALOR Corregida]]/1000</f>
        <v>5.9999999999999995E-4</v>
      </c>
      <c r="J8882" t="s">
        <v>155</v>
      </c>
      <c r="K8882" t="s">
        <v>315</v>
      </c>
      <c r="L8882" t="s">
        <v>398</v>
      </c>
      <c r="M8882" t="s">
        <v>489</v>
      </c>
      <c r="N8882" s="7">
        <v>-23.76011111</v>
      </c>
      <c r="O8882" s="7">
        <v>-70.474466669999998</v>
      </c>
      <c r="P8882">
        <v>1</v>
      </c>
      <c r="Q8882">
        <v>2019</v>
      </c>
      <c r="R8882" s="2">
        <v>43558</v>
      </c>
      <c r="S8882" s="2">
        <v>43558</v>
      </c>
      <c r="T8882" s="2">
        <v>43929</v>
      </c>
      <c r="U8882" s="2"/>
    </row>
    <row r="8883" spans="1:21" x14ac:dyDescent="0.3">
      <c r="A8883" t="s">
        <v>164</v>
      </c>
      <c r="B8883" t="s">
        <v>20</v>
      </c>
      <c r="C8883" t="s">
        <v>483</v>
      </c>
      <c r="D8883" t="s">
        <v>497</v>
      </c>
      <c r="E8883" s="5" t="s">
        <v>524</v>
      </c>
      <c r="F8883">
        <v>14</v>
      </c>
      <c r="G8883" t="s">
        <v>416</v>
      </c>
      <c r="H8883">
        <v>0.04</v>
      </c>
      <c r="I8883">
        <f>ANAM[[#This Row],[VALOR Corregida]]/1000</f>
        <v>4.0000000000000003E-5</v>
      </c>
      <c r="J8883" t="s">
        <v>155</v>
      </c>
      <c r="K8883" t="s">
        <v>315</v>
      </c>
      <c r="L8883" t="s">
        <v>398</v>
      </c>
      <c r="M8883" t="s">
        <v>489</v>
      </c>
      <c r="N8883" s="7">
        <v>-23.76011111</v>
      </c>
      <c r="O8883" s="7">
        <v>-70.474466669999998</v>
      </c>
      <c r="P8883">
        <v>1</v>
      </c>
      <c r="Q8883">
        <v>2019</v>
      </c>
      <c r="R8883" s="2">
        <v>43558</v>
      </c>
      <c r="S8883" s="2">
        <v>43579</v>
      </c>
      <c r="T8883" s="2">
        <v>43929</v>
      </c>
      <c r="U8883" s="2"/>
    </row>
    <row r="8884" spans="1:21" x14ac:dyDescent="0.3">
      <c r="A8884" t="s">
        <v>164</v>
      </c>
      <c r="B8884" t="s">
        <v>20</v>
      </c>
      <c r="C8884" t="s">
        <v>483</v>
      </c>
      <c r="D8884" t="s">
        <v>497</v>
      </c>
      <c r="E8884" s="5" t="s">
        <v>524</v>
      </c>
      <c r="F8884">
        <v>14</v>
      </c>
      <c r="G8884" t="s">
        <v>417</v>
      </c>
      <c r="H8884">
        <v>0.04</v>
      </c>
      <c r="I8884">
        <f>ANAM[[#This Row],[VALOR Corregida]]/1000</f>
        <v>4.0000000000000003E-5</v>
      </c>
      <c r="J8884" t="s">
        <v>155</v>
      </c>
      <c r="K8884" t="s">
        <v>315</v>
      </c>
      <c r="L8884" t="s">
        <v>398</v>
      </c>
      <c r="M8884" t="s">
        <v>489</v>
      </c>
      <c r="N8884" s="7">
        <v>-23.76011111</v>
      </c>
      <c r="O8884" s="7">
        <v>-70.474466669999998</v>
      </c>
      <c r="P8884">
        <v>1</v>
      </c>
      <c r="Q8884">
        <v>2019</v>
      </c>
      <c r="R8884" s="2">
        <v>43558</v>
      </c>
      <c r="S8884" s="2">
        <v>43579</v>
      </c>
      <c r="T8884" s="2">
        <v>43929</v>
      </c>
      <c r="U8884" s="2"/>
    </row>
    <row r="8885" spans="1:21" x14ac:dyDescent="0.3">
      <c r="A8885" t="s">
        <v>164</v>
      </c>
      <c r="B8885" t="s">
        <v>20</v>
      </c>
      <c r="C8885" t="s">
        <v>483</v>
      </c>
      <c r="D8885" t="s">
        <v>497</v>
      </c>
      <c r="E8885" s="5" t="s">
        <v>524</v>
      </c>
      <c r="F8885">
        <v>14</v>
      </c>
      <c r="G8885" t="s">
        <v>418</v>
      </c>
      <c r="H8885">
        <v>0.08</v>
      </c>
      <c r="I8885">
        <f>ANAM[[#This Row],[VALOR Corregida]]/1000</f>
        <v>8.0000000000000007E-5</v>
      </c>
      <c r="J8885" t="s">
        <v>155</v>
      </c>
      <c r="K8885" t="s">
        <v>315</v>
      </c>
      <c r="L8885" t="s">
        <v>398</v>
      </c>
      <c r="M8885" t="s">
        <v>489</v>
      </c>
      <c r="N8885" s="7">
        <v>-23.76011111</v>
      </c>
      <c r="O8885" s="7">
        <v>-70.474466669999998</v>
      </c>
      <c r="P8885">
        <v>1</v>
      </c>
      <c r="Q8885">
        <v>2019</v>
      </c>
      <c r="R8885" s="2">
        <v>43558</v>
      </c>
      <c r="S8885" s="2">
        <v>43579</v>
      </c>
      <c r="T8885" s="2">
        <v>43929</v>
      </c>
      <c r="U8885" s="2"/>
    </row>
    <row r="8886" spans="1:21" x14ac:dyDescent="0.3">
      <c r="A8886" t="s">
        <v>164</v>
      </c>
      <c r="B8886" t="s">
        <v>20</v>
      </c>
      <c r="C8886" t="s">
        <v>483</v>
      </c>
      <c r="D8886" t="s">
        <v>497</v>
      </c>
      <c r="E8886" s="5" t="s">
        <v>524</v>
      </c>
      <c r="F8886">
        <v>14</v>
      </c>
      <c r="G8886" t="s">
        <v>419</v>
      </c>
      <c r="H8886">
        <v>0.08</v>
      </c>
      <c r="I8886">
        <f>ANAM[[#This Row],[VALOR Corregida]]/1000</f>
        <v>8.0000000000000007E-5</v>
      </c>
      <c r="J8886" t="s">
        <v>155</v>
      </c>
      <c r="K8886" t="s">
        <v>315</v>
      </c>
      <c r="L8886" t="s">
        <v>398</v>
      </c>
      <c r="M8886" t="s">
        <v>489</v>
      </c>
      <c r="N8886" s="7">
        <v>-23.76011111</v>
      </c>
      <c r="O8886" s="7">
        <v>-70.474466669999998</v>
      </c>
      <c r="P8886">
        <v>1</v>
      </c>
      <c r="Q8886">
        <v>2019</v>
      </c>
      <c r="R8886" s="2">
        <v>43558</v>
      </c>
      <c r="S8886" s="2">
        <v>43579</v>
      </c>
      <c r="T8886" s="2">
        <v>43929</v>
      </c>
      <c r="U8886" s="2"/>
    </row>
    <row r="8887" spans="1:21" x14ac:dyDescent="0.3">
      <c r="A8887" t="s">
        <v>164</v>
      </c>
      <c r="B8887" t="s">
        <v>20</v>
      </c>
      <c r="C8887" t="s">
        <v>483</v>
      </c>
      <c r="D8887" t="s">
        <v>497</v>
      </c>
      <c r="E8887" s="5" t="s">
        <v>524</v>
      </c>
      <c r="F8887">
        <v>14</v>
      </c>
      <c r="G8887" t="s">
        <v>420</v>
      </c>
      <c r="H8887">
        <v>0.04</v>
      </c>
      <c r="I8887">
        <f>ANAM[[#This Row],[VALOR Corregida]]/1000</f>
        <v>4.0000000000000003E-5</v>
      </c>
      <c r="J8887" t="s">
        <v>155</v>
      </c>
      <c r="K8887" t="s">
        <v>315</v>
      </c>
      <c r="L8887" t="s">
        <v>398</v>
      </c>
      <c r="M8887" t="s">
        <v>489</v>
      </c>
      <c r="N8887" s="7">
        <v>-23.76011111</v>
      </c>
      <c r="O8887" s="7">
        <v>-70.474466669999998</v>
      </c>
      <c r="P8887">
        <v>1</v>
      </c>
      <c r="Q8887">
        <v>2019</v>
      </c>
      <c r="R8887" s="2">
        <v>43558</v>
      </c>
      <c r="S8887" s="2">
        <v>43579</v>
      </c>
      <c r="T8887" s="2">
        <v>43929</v>
      </c>
      <c r="U8887" s="2"/>
    </row>
    <row r="8888" spans="1:21" x14ac:dyDescent="0.3">
      <c r="A8888" t="s">
        <v>164</v>
      </c>
      <c r="B8888" t="s">
        <v>20</v>
      </c>
      <c r="C8888" t="s">
        <v>202</v>
      </c>
      <c r="D8888" t="s">
        <v>203</v>
      </c>
      <c r="E8888" s="5" t="s">
        <v>526</v>
      </c>
      <c r="F8888">
        <v>0</v>
      </c>
      <c r="G8888" t="s">
        <v>29</v>
      </c>
      <c r="H8888">
        <v>543.35699999999997</v>
      </c>
      <c r="I8888">
        <f>ANAM[[#This Row],[VALOR Corregida]]/1000</f>
        <v>0.54335699999999998</v>
      </c>
      <c r="J8888" t="s">
        <v>155</v>
      </c>
      <c r="K8888" t="s">
        <v>24</v>
      </c>
      <c r="L8888" t="s">
        <v>121</v>
      </c>
      <c r="M8888" t="s">
        <v>239</v>
      </c>
      <c r="N8888" s="7">
        <v>-23.633890000000001</v>
      </c>
      <c r="O8888" s="7">
        <v>-70.400000000000006</v>
      </c>
      <c r="P8888">
        <v>2</v>
      </c>
      <c r="Q8888">
        <v>1998</v>
      </c>
      <c r="R8888" s="2">
        <v>36091</v>
      </c>
      <c r="S8888" s="2">
        <v>36091</v>
      </c>
      <c r="T8888" s="2">
        <v>36091</v>
      </c>
      <c r="U8888" s="2"/>
    </row>
    <row r="8889" spans="1:21" x14ac:dyDescent="0.3">
      <c r="A8889" t="s">
        <v>164</v>
      </c>
      <c r="B8889" t="s">
        <v>20</v>
      </c>
      <c r="C8889" t="s">
        <v>50</v>
      </c>
      <c r="D8889" t="s">
        <v>217</v>
      </c>
      <c r="E8889" s="5" t="s">
        <v>511</v>
      </c>
      <c r="F8889">
        <v>0</v>
      </c>
      <c r="G8889" t="s">
        <v>29</v>
      </c>
      <c r="H8889">
        <v>1430.31</v>
      </c>
      <c r="I8889">
        <f>ANAM[[#This Row],[VALOR Corregida]]/1000</f>
        <v>1.43031</v>
      </c>
      <c r="J8889" t="s">
        <v>155</v>
      </c>
      <c r="K8889" t="s">
        <v>24</v>
      </c>
      <c r="L8889" t="s">
        <v>121</v>
      </c>
      <c r="M8889" t="s">
        <v>235</v>
      </c>
      <c r="N8889" s="7">
        <v>-23.641940000000002</v>
      </c>
      <c r="O8889" s="7">
        <v>-70.399169999999998</v>
      </c>
      <c r="P8889">
        <v>1</v>
      </c>
      <c r="Q8889">
        <v>1998</v>
      </c>
      <c r="R8889" s="2">
        <v>35873</v>
      </c>
      <c r="S8889" s="2">
        <v>35873</v>
      </c>
      <c r="T8889" s="2">
        <v>35873</v>
      </c>
      <c r="U8889" s="2"/>
    </row>
    <row r="8890" spans="1:21" x14ac:dyDescent="0.3">
      <c r="A8890" t="s">
        <v>164</v>
      </c>
      <c r="B8890" t="s">
        <v>20</v>
      </c>
      <c r="C8890" t="s">
        <v>483</v>
      </c>
      <c r="D8890" t="s">
        <v>497</v>
      </c>
      <c r="E8890" s="5" t="s">
        <v>524</v>
      </c>
      <c r="F8890">
        <v>14</v>
      </c>
      <c r="G8890" t="s">
        <v>421</v>
      </c>
      <c r="H8890">
        <v>0.04</v>
      </c>
      <c r="I8890">
        <f>ANAM[[#This Row],[VALOR Corregida]]/1000</f>
        <v>4.0000000000000003E-5</v>
      </c>
      <c r="J8890" t="s">
        <v>155</v>
      </c>
      <c r="K8890" t="s">
        <v>315</v>
      </c>
      <c r="L8890" t="s">
        <v>398</v>
      </c>
      <c r="M8890" t="s">
        <v>489</v>
      </c>
      <c r="N8890" s="7">
        <v>-23.76011111</v>
      </c>
      <c r="O8890" s="7">
        <v>-70.474466669999998</v>
      </c>
      <c r="P8890">
        <v>1</v>
      </c>
      <c r="Q8890">
        <v>2019</v>
      </c>
      <c r="R8890" s="2">
        <v>43558</v>
      </c>
      <c r="S8890" s="2">
        <v>43579</v>
      </c>
      <c r="T8890" s="2">
        <v>43929</v>
      </c>
      <c r="U8890" s="2"/>
    </row>
    <row r="8891" spans="1:21" x14ac:dyDescent="0.3">
      <c r="A8891" t="s">
        <v>164</v>
      </c>
      <c r="B8891" t="s">
        <v>20</v>
      </c>
      <c r="C8891" t="s">
        <v>483</v>
      </c>
      <c r="D8891" t="s">
        <v>497</v>
      </c>
      <c r="E8891" s="5" t="s">
        <v>524</v>
      </c>
      <c r="F8891">
        <v>14</v>
      </c>
      <c r="G8891" t="s">
        <v>422</v>
      </c>
      <c r="H8891">
        <v>0.08</v>
      </c>
      <c r="I8891">
        <f>ANAM[[#This Row],[VALOR Corregida]]/1000</f>
        <v>8.0000000000000007E-5</v>
      </c>
      <c r="J8891" t="s">
        <v>155</v>
      </c>
      <c r="K8891" t="s">
        <v>315</v>
      </c>
      <c r="L8891" t="s">
        <v>398</v>
      </c>
      <c r="M8891" t="s">
        <v>489</v>
      </c>
      <c r="N8891" s="7">
        <v>-23.76011111</v>
      </c>
      <c r="O8891" s="7">
        <v>-70.474466669999998</v>
      </c>
      <c r="P8891">
        <v>1</v>
      </c>
      <c r="Q8891">
        <v>2019</v>
      </c>
      <c r="R8891" s="2">
        <v>43558</v>
      </c>
      <c r="S8891" s="2">
        <v>43579</v>
      </c>
      <c r="T8891" s="2">
        <v>43929</v>
      </c>
      <c r="U8891" s="2"/>
    </row>
    <row r="8892" spans="1:21" x14ac:dyDescent="0.3">
      <c r="A8892" t="s">
        <v>164</v>
      </c>
      <c r="B8892" t="s">
        <v>20</v>
      </c>
      <c r="C8892" t="s">
        <v>483</v>
      </c>
      <c r="D8892" t="s">
        <v>497</v>
      </c>
      <c r="E8892" s="5" t="s">
        <v>524</v>
      </c>
      <c r="F8892">
        <v>14</v>
      </c>
      <c r="G8892" t="s">
        <v>406</v>
      </c>
      <c r="H8892">
        <v>57.47</v>
      </c>
      <c r="I8892">
        <f>ANAM[[#This Row],[VALOR Corregida]]/1000</f>
        <v>5.747E-2</v>
      </c>
      <c r="J8892" t="s">
        <v>167</v>
      </c>
      <c r="K8892" t="s">
        <v>24</v>
      </c>
      <c r="L8892" t="s">
        <v>398</v>
      </c>
      <c r="M8892" t="s">
        <v>489</v>
      </c>
      <c r="N8892" s="7">
        <v>-23.76011111</v>
      </c>
      <c r="O8892" s="7">
        <v>-70.474466669999998</v>
      </c>
      <c r="P8892">
        <v>1</v>
      </c>
      <c r="Q8892">
        <v>2019</v>
      </c>
      <c r="R8892" s="2">
        <v>43558</v>
      </c>
      <c r="S8892" s="2">
        <v>43558</v>
      </c>
      <c r="T8892" s="2">
        <v>43929</v>
      </c>
      <c r="U8892" s="2"/>
    </row>
    <row r="8893" spans="1:21" x14ac:dyDescent="0.3">
      <c r="A8893" t="s">
        <v>164</v>
      </c>
      <c r="B8893" t="s">
        <v>20</v>
      </c>
      <c r="C8893" t="s">
        <v>483</v>
      </c>
      <c r="D8893" t="s">
        <v>497</v>
      </c>
      <c r="E8893" s="5" t="s">
        <v>524</v>
      </c>
      <c r="F8893">
        <v>14</v>
      </c>
      <c r="G8893" t="s">
        <v>423</v>
      </c>
      <c r="H8893">
        <v>0.04</v>
      </c>
      <c r="I8893">
        <f>ANAM[[#This Row],[VALOR Corregida]]/1000</f>
        <v>4.0000000000000003E-5</v>
      </c>
      <c r="J8893" t="s">
        <v>155</v>
      </c>
      <c r="K8893" t="s">
        <v>315</v>
      </c>
      <c r="L8893" t="s">
        <v>398</v>
      </c>
      <c r="M8893" t="s">
        <v>489</v>
      </c>
      <c r="N8893" s="7">
        <v>-23.76011111</v>
      </c>
      <c r="O8893" s="7">
        <v>-70.474466669999998</v>
      </c>
      <c r="P8893">
        <v>1</v>
      </c>
      <c r="Q8893">
        <v>2019</v>
      </c>
      <c r="R8893" s="2">
        <v>43558</v>
      </c>
      <c r="S8893" s="2">
        <v>43579</v>
      </c>
      <c r="T8893" s="2">
        <v>43929</v>
      </c>
      <c r="U8893" s="2"/>
    </row>
    <row r="8894" spans="1:21" x14ac:dyDescent="0.3">
      <c r="A8894" t="s">
        <v>164</v>
      </c>
      <c r="B8894" t="s">
        <v>20</v>
      </c>
      <c r="C8894" t="s">
        <v>483</v>
      </c>
      <c r="D8894" t="s">
        <v>497</v>
      </c>
      <c r="E8894" s="5" t="s">
        <v>524</v>
      </c>
      <c r="F8894">
        <v>14</v>
      </c>
      <c r="G8894" t="s">
        <v>424</v>
      </c>
      <c r="H8894">
        <v>0.08</v>
      </c>
      <c r="I8894">
        <f>ANAM[[#This Row],[VALOR Corregida]]/1000</f>
        <v>8.0000000000000007E-5</v>
      </c>
      <c r="J8894" t="s">
        <v>155</v>
      </c>
      <c r="K8894" t="s">
        <v>315</v>
      </c>
      <c r="L8894" t="s">
        <v>398</v>
      </c>
      <c r="M8894" t="s">
        <v>489</v>
      </c>
      <c r="N8894" s="7">
        <v>-23.76011111</v>
      </c>
      <c r="O8894" s="7">
        <v>-70.474466669999998</v>
      </c>
      <c r="P8894">
        <v>1</v>
      </c>
      <c r="Q8894">
        <v>2019</v>
      </c>
      <c r="R8894" s="2">
        <v>43558</v>
      </c>
      <c r="S8894" s="2">
        <v>43579</v>
      </c>
      <c r="T8894" s="2">
        <v>43929</v>
      </c>
      <c r="U8894" s="2"/>
    </row>
    <row r="8895" spans="1:21" x14ac:dyDescent="0.3">
      <c r="A8895" t="s">
        <v>164</v>
      </c>
      <c r="B8895" t="s">
        <v>20</v>
      </c>
      <c r="C8895" t="s">
        <v>483</v>
      </c>
      <c r="D8895" t="s">
        <v>497</v>
      </c>
      <c r="E8895" s="5" t="s">
        <v>524</v>
      </c>
      <c r="F8895">
        <v>14</v>
      </c>
      <c r="G8895" t="s">
        <v>425</v>
      </c>
      <c r="H8895">
        <v>0.15</v>
      </c>
      <c r="I8895">
        <f>ANAM[[#This Row],[VALOR Corregida]]/1000</f>
        <v>1.4999999999999999E-4</v>
      </c>
      <c r="J8895" t="s">
        <v>155</v>
      </c>
      <c r="K8895" t="s">
        <v>315</v>
      </c>
      <c r="L8895" t="s">
        <v>398</v>
      </c>
      <c r="M8895" t="s">
        <v>489</v>
      </c>
      <c r="N8895" s="7">
        <v>-23.76011111</v>
      </c>
      <c r="O8895" s="7">
        <v>-70.474466669999998</v>
      </c>
      <c r="P8895">
        <v>1</v>
      </c>
      <c r="Q8895">
        <v>2019</v>
      </c>
      <c r="R8895" s="2">
        <v>43558</v>
      </c>
      <c r="S8895" s="2">
        <v>43579</v>
      </c>
      <c r="T8895" s="2">
        <v>43929</v>
      </c>
      <c r="U8895" s="2"/>
    </row>
    <row r="8896" spans="1:21" x14ac:dyDescent="0.3">
      <c r="A8896" t="s">
        <v>164</v>
      </c>
      <c r="B8896" t="s">
        <v>20</v>
      </c>
      <c r="C8896" t="s">
        <v>483</v>
      </c>
      <c r="D8896" t="s">
        <v>497</v>
      </c>
      <c r="E8896" s="5" t="s">
        <v>524</v>
      </c>
      <c r="F8896">
        <v>14</v>
      </c>
      <c r="G8896" t="s">
        <v>37</v>
      </c>
      <c r="H8896">
        <v>1000</v>
      </c>
      <c r="I8896">
        <f>ANAM[[#This Row],[VALOR Corregida]]/1000</f>
        <v>1</v>
      </c>
      <c r="J8896" t="s">
        <v>155</v>
      </c>
      <c r="K8896" t="s">
        <v>24</v>
      </c>
      <c r="L8896" t="s">
        <v>398</v>
      </c>
      <c r="M8896" t="s">
        <v>489</v>
      </c>
      <c r="N8896" s="7">
        <v>-23.76011111</v>
      </c>
      <c r="O8896" s="7">
        <v>-70.474466669999998</v>
      </c>
      <c r="P8896">
        <v>1</v>
      </c>
      <c r="Q8896">
        <v>2019</v>
      </c>
      <c r="R8896" s="2">
        <v>43558</v>
      </c>
      <c r="S8896" s="2">
        <v>43558</v>
      </c>
      <c r="T8896" s="2">
        <v>43929</v>
      </c>
      <c r="U8896" s="2"/>
    </row>
    <row r="8897" spans="1:21" x14ac:dyDescent="0.3">
      <c r="A8897" t="s">
        <v>164</v>
      </c>
      <c r="B8897" t="s">
        <v>20</v>
      </c>
      <c r="C8897" t="s">
        <v>483</v>
      </c>
      <c r="D8897" t="s">
        <v>497</v>
      </c>
      <c r="E8897" s="5" t="s">
        <v>524</v>
      </c>
      <c r="F8897">
        <v>14</v>
      </c>
      <c r="G8897" t="s">
        <v>407</v>
      </c>
      <c r="H8897">
        <v>4.72</v>
      </c>
      <c r="I8897">
        <f>ANAM[[#This Row],[VALOR Corregida]]/1000</f>
        <v>4.7199999999999994E-3</v>
      </c>
      <c r="J8897" t="s">
        <v>167</v>
      </c>
      <c r="K8897" t="s">
        <v>24</v>
      </c>
      <c r="L8897" t="s">
        <v>398</v>
      </c>
      <c r="M8897" t="s">
        <v>489</v>
      </c>
      <c r="N8897" s="7">
        <v>-23.76011111</v>
      </c>
      <c r="O8897" s="7">
        <v>-70.474466669999998</v>
      </c>
      <c r="P8897">
        <v>1</v>
      </c>
      <c r="Q8897">
        <v>2019</v>
      </c>
      <c r="R8897" s="2">
        <v>43558</v>
      </c>
      <c r="S8897" s="2">
        <v>43558</v>
      </c>
      <c r="T8897" s="2">
        <v>43929</v>
      </c>
      <c r="U8897" s="2"/>
    </row>
    <row r="8898" spans="1:21" x14ac:dyDescent="0.3">
      <c r="A8898" t="s">
        <v>164</v>
      </c>
      <c r="B8898" t="s">
        <v>20</v>
      </c>
      <c r="C8898" t="s">
        <v>483</v>
      </c>
      <c r="D8898" t="s">
        <v>497</v>
      </c>
      <c r="E8898" s="5" t="s">
        <v>524</v>
      </c>
      <c r="F8898">
        <v>14</v>
      </c>
      <c r="G8898" t="s">
        <v>408</v>
      </c>
      <c r="H8898">
        <v>85</v>
      </c>
      <c r="I8898">
        <f>ANAM[[#This Row],[VALOR Corregida]]/1000</f>
        <v>8.5000000000000006E-2</v>
      </c>
      <c r="J8898" t="s">
        <v>155</v>
      </c>
      <c r="K8898" t="s">
        <v>24</v>
      </c>
      <c r="L8898" t="s">
        <v>398</v>
      </c>
      <c r="M8898" t="s">
        <v>489</v>
      </c>
      <c r="N8898" s="7">
        <v>-23.76011111</v>
      </c>
      <c r="O8898" s="7">
        <v>-70.474466669999998</v>
      </c>
      <c r="P8898">
        <v>1</v>
      </c>
      <c r="Q8898">
        <v>2019</v>
      </c>
      <c r="R8898" s="2">
        <v>43558</v>
      </c>
      <c r="S8898" s="2">
        <v>43558</v>
      </c>
      <c r="T8898" s="2">
        <v>43929</v>
      </c>
      <c r="U8898" s="2"/>
    </row>
    <row r="8899" spans="1:21" x14ac:dyDescent="0.3">
      <c r="A8899" t="s">
        <v>164</v>
      </c>
      <c r="B8899" t="s">
        <v>20</v>
      </c>
      <c r="C8899" t="s">
        <v>483</v>
      </c>
      <c r="D8899" t="s">
        <v>497</v>
      </c>
      <c r="E8899" s="5" t="s">
        <v>524</v>
      </c>
      <c r="F8899">
        <v>14</v>
      </c>
      <c r="G8899" t="s">
        <v>428</v>
      </c>
      <c r="H8899">
        <v>0.04</v>
      </c>
      <c r="I8899">
        <f>ANAM[[#This Row],[VALOR Corregida]]/1000</f>
        <v>4.0000000000000003E-5</v>
      </c>
      <c r="J8899" t="s">
        <v>155</v>
      </c>
      <c r="K8899" t="s">
        <v>315</v>
      </c>
      <c r="L8899" t="s">
        <v>398</v>
      </c>
      <c r="M8899" t="s">
        <v>489</v>
      </c>
      <c r="N8899" s="7">
        <v>-23.76011111</v>
      </c>
      <c r="O8899" s="7">
        <v>-70.474466669999998</v>
      </c>
      <c r="P8899">
        <v>1</v>
      </c>
      <c r="Q8899">
        <v>2019</v>
      </c>
      <c r="R8899" s="2">
        <v>43558</v>
      </c>
      <c r="S8899" s="2">
        <v>43579</v>
      </c>
      <c r="T8899" s="2">
        <v>43929</v>
      </c>
      <c r="U8899" s="2"/>
    </row>
    <row r="8900" spans="1:21" x14ac:dyDescent="0.3">
      <c r="A8900" t="s">
        <v>164</v>
      </c>
      <c r="B8900" t="s">
        <v>20</v>
      </c>
      <c r="C8900" t="s">
        <v>483</v>
      </c>
      <c r="D8900" t="s">
        <v>497</v>
      </c>
      <c r="E8900" s="5" t="s">
        <v>524</v>
      </c>
      <c r="F8900">
        <v>14</v>
      </c>
      <c r="G8900" t="s">
        <v>166</v>
      </c>
      <c r="H8900">
        <v>2.1</v>
      </c>
      <c r="I8900">
        <f>ANAM[[#This Row],[VALOR Corregida]]/1000</f>
        <v>2.1000000000000003E-3</v>
      </c>
      <c r="J8900" t="s">
        <v>167</v>
      </c>
      <c r="K8900" t="s">
        <v>24</v>
      </c>
      <c r="L8900" t="s">
        <v>398</v>
      </c>
      <c r="M8900" t="s">
        <v>489</v>
      </c>
      <c r="N8900" s="7">
        <v>-23.76011111</v>
      </c>
      <c r="O8900" s="7">
        <v>-70.474466669999998</v>
      </c>
      <c r="P8900">
        <v>1</v>
      </c>
      <c r="Q8900">
        <v>2019</v>
      </c>
      <c r="R8900" s="2">
        <v>43558</v>
      </c>
      <c r="S8900" s="2">
        <v>43558</v>
      </c>
      <c r="T8900" s="2">
        <v>43929</v>
      </c>
      <c r="U8900" s="2"/>
    </row>
    <row r="8901" spans="1:21" x14ac:dyDescent="0.3">
      <c r="A8901" t="s">
        <v>164</v>
      </c>
      <c r="B8901" t="s">
        <v>20</v>
      </c>
      <c r="C8901" t="s">
        <v>483</v>
      </c>
      <c r="D8901" t="s">
        <v>497</v>
      </c>
      <c r="E8901" s="5" t="s">
        <v>524</v>
      </c>
      <c r="F8901">
        <v>14</v>
      </c>
      <c r="G8901" t="s">
        <v>429</v>
      </c>
      <c r="H8901">
        <v>0.4</v>
      </c>
      <c r="I8901">
        <f>ANAM[[#This Row],[VALOR Corregida]]/1000</f>
        <v>4.0000000000000002E-4</v>
      </c>
      <c r="J8901" t="s">
        <v>155</v>
      </c>
      <c r="K8901" t="s">
        <v>315</v>
      </c>
      <c r="L8901" t="s">
        <v>398</v>
      </c>
      <c r="M8901" t="s">
        <v>489</v>
      </c>
      <c r="N8901" s="7">
        <v>-23.76011111</v>
      </c>
      <c r="O8901" s="7">
        <v>-70.474466669999998</v>
      </c>
      <c r="P8901">
        <v>1</v>
      </c>
      <c r="Q8901">
        <v>2019</v>
      </c>
      <c r="R8901" s="2">
        <v>43558</v>
      </c>
      <c r="S8901" s="2">
        <v>43579</v>
      </c>
      <c r="T8901" s="2">
        <v>43929</v>
      </c>
      <c r="U8901" s="2"/>
    </row>
    <row r="8902" spans="1:21" x14ac:dyDescent="0.3">
      <c r="A8902" t="s">
        <v>164</v>
      </c>
      <c r="B8902" t="s">
        <v>20</v>
      </c>
      <c r="C8902" t="s">
        <v>483</v>
      </c>
      <c r="D8902" t="s">
        <v>497</v>
      </c>
      <c r="E8902" s="5" t="s">
        <v>524</v>
      </c>
      <c r="F8902">
        <v>14</v>
      </c>
      <c r="G8902" t="s">
        <v>490</v>
      </c>
      <c r="H8902">
        <v>2213.6799999999998</v>
      </c>
      <c r="I8902">
        <f>ANAM[[#This Row],[VALOR Corregida]]/1000</f>
        <v>2.2136799999999996</v>
      </c>
      <c r="J8902" t="s">
        <v>155</v>
      </c>
      <c r="K8902" t="s">
        <v>24</v>
      </c>
      <c r="L8902" t="s">
        <v>398</v>
      </c>
      <c r="M8902" t="s">
        <v>489</v>
      </c>
      <c r="N8902" s="7">
        <v>-23.76011111</v>
      </c>
      <c r="O8902" s="7">
        <v>-70.474466669999998</v>
      </c>
      <c r="P8902">
        <v>1</v>
      </c>
      <c r="Q8902">
        <v>2019</v>
      </c>
      <c r="R8902" s="2">
        <v>43558</v>
      </c>
      <c r="S8902" s="2">
        <v>43558</v>
      </c>
      <c r="T8902" s="2">
        <v>43929</v>
      </c>
      <c r="U8902" s="2"/>
    </row>
    <row r="8903" spans="1:21" x14ac:dyDescent="0.3">
      <c r="A8903" t="s">
        <v>164</v>
      </c>
      <c r="B8903" t="s">
        <v>20</v>
      </c>
      <c r="C8903" t="s">
        <v>483</v>
      </c>
      <c r="D8903" t="s">
        <v>497</v>
      </c>
      <c r="E8903" s="5" t="s">
        <v>524</v>
      </c>
      <c r="F8903">
        <v>14</v>
      </c>
      <c r="G8903" t="s">
        <v>466</v>
      </c>
      <c r="H8903">
        <v>0.04</v>
      </c>
      <c r="I8903">
        <f>ANAM[[#This Row],[VALOR Corregida]]/1000</f>
        <v>4.0000000000000003E-5</v>
      </c>
      <c r="J8903" t="s">
        <v>155</v>
      </c>
      <c r="K8903" t="s">
        <v>315</v>
      </c>
      <c r="L8903" t="s">
        <v>398</v>
      </c>
      <c r="M8903" t="s">
        <v>489</v>
      </c>
      <c r="N8903" s="7">
        <v>-23.76011111</v>
      </c>
      <c r="O8903" s="7">
        <v>-70.474466669999998</v>
      </c>
      <c r="P8903">
        <v>1</v>
      </c>
      <c r="Q8903">
        <v>2019</v>
      </c>
      <c r="R8903" s="2">
        <v>43558</v>
      </c>
      <c r="S8903" s="2">
        <v>43579</v>
      </c>
      <c r="T8903" s="2">
        <v>43929</v>
      </c>
      <c r="U8903" s="2"/>
    </row>
    <row r="8904" spans="1:21" x14ac:dyDescent="0.3">
      <c r="A8904" t="s">
        <v>164</v>
      </c>
      <c r="B8904" t="s">
        <v>20</v>
      </c>
      <c r="C8904" t="s">
        <v>50</v>
      </c>
      <c r="D8904" t="s">
        <v>217</v>
      </c>
      <c r="E8904" s="5" t="s">
        <v>511</v>
      </c>
      <c r="F8904">
        <v>0</v>
      </c>
      <c r="G8904" t="s">
        <v>29</v>
      </c>
      <c r="H8904">
        <v>1314.2380000000001</v>
      </c>
      <c r="I8904">
        <f>ANAM[[#This Row],[VALOR Corregida]]/1000</f>
        <v>1.314238</v>
      </c>
      <c r="J8904" t="s">
        <v>155</v>
      </c>
      <c r="K8904" t="s">
        <v>24</v>
      </c>
      <c r="L8904" t="s">
        <v>121</v>
      </c>
      <c r="M8904" t="s">
        <v>244</v>
      </c>
      <c r="N8904" s="7">
        <v>-23.641940000000002</v>
      </c>
      <c r="O8904" s="7">
        <v>-70.399169999999998</v>
      </c>
      <c r="P8904">
        <v>2</v>
      </c>
      <c r="Q8904">
        <v>1998</v>
      </c>
      <c r="R8904" s="2">
        <v>36091</v>
      </c>
      <c r="S8904" s="2">
        <v>36091</v>
      </c>
      <c r="T8904" s="2">
        <v>36091</v>
      </c>
      <c r="U8904" s="2"/>
    </row>
    <row r="8905" spans="1:21" x14ac:dyDescent="0.3">
      <c r="A8905" t="s">
        <v>19</v>
      </c>
      <c r="B8905" t="s">
        <v>20</v>
      </c>
      <c r="C8905" t="s">
        <v>451</v>
      </c>
      <c r="D8905" t="s">
        <v>452</v>
      </c>
      <c r="E8905" s="5" t="s">
        <v>514</v>
      </c>
      <c r="F8905">
        <v>5</v>
      </c>
      <c r="G8905" t="s">
        <v>412</v>
      </c>
      <c r="H8905">
        <v>2.1499999999999998E-2</v>
      </c>
      <c r="I8905">
        <f>ANAM[[#This Row],[VALOR Corregida]]/1000</f>
        <v>2.1499999999999997E-5</v>
      </c>
      <c r="J8905" t="s">
        <v>23</v>
      </c>
      <c r="K8905" t="s">
        <v>315</v>
      </c>
      <c r="L8905" t="s">
        <v>398</v>
      </c>
      <c r="M8905" t="s">
        <v>498</v>
      </c>
      <c r="N8905">
        <v>-23.481960000000001</v>
      </c>
      <c r="O8905">
        <v>-70.461439999999996</v>
      </c>
      <c r="P8905">
        <v>2</v>
      </c>
      <c r="Q8905">
        <v>2019</v>
      </c>
      <c r="R8905" s="2">
        <v>43801</v>
      </c>
      <c r="S8905" s="2">
        <v>43808</v>
      </c>
      <c r="T8905" s="2">
        <v>43897</v>
      </c>
      <c r="U8905" s="2"/>
    </row>
    <row r="8906" spans="1:21" x14ac:dyDescent="0.3">
      <c r="A8906" t="s">
        <v>19</v>
      </c>
      <c r="B8906" t="s">
        <v>20</v>
      </c>
      <c r="C8906" t="s">
        <v>451</v>
      </c>
      <c r="D8906" t="s">
        <v>452</v>
      </c>
      <c r="E8906" s="5" t="s">
        <v>514</v>
      </c>
      <c r="F8906">
        <v>5</v>
      </c>
      <c r="G8906" t="s">
        <v>442</v>
      </c>
      <c r="H8906">
        <v>2.1499999999999998E-2</v>
      </c>
      <c r="I8906">
        <f>ANAM[[#This Row],[VALOR Corregida]]/1000</f>
        <v>2.1499999999999997E-5</v>
      </c>
      <c r="J8906" t="s">
        <v>23</v>
      </c>
      <c r="K8906" t="s">
        <v>315</v>
      </c>
      <c r="L8906" t="s">
        <v>398</v>
      </c>
      <c r="M8906" t="s">
        <v>498</v>
      </c>
      <c r="N8906">
        <v>-23.481960000000001</v>
      </c>
      <c r="O8906">
        <v>-70.461439999999996</v>
      </c>
      <c r="P8906">
        <v>2</v>
      </c>
      <c r="Q8906">
        <v>2019</v>
      </c>
      <c r="R8906" s="2">
        <v>43801</v>
      </c>
      <c r="S8906" s="2">
        <v>43808</v>
      </c>
      <c r="T8906" s="2">
        <v>43897</v>
      </c>
      <c r="U8906" s="2"/>
    </row>
    <row r="8907" spans="1:21" x14ac:dyDescent="0.3">
      <c r="A8907" t="s">
        <v>19</v>
      </c>
      <c r="B8907" t="s">
        <v>20</v>
      </c>
      <c r="C8907" t="s">
        <v>451</v>
      </c>
      <c r="D8907" t="s">
        <v>452</v>
      </c>
      <c r="E8907" s="5" t="s">
        <v>514</v>
      </c>
      <c r="F8907">
        <v>5</v>
      </c>
      <c r="G8907" t="s">
        <v>22</v>
      </c>
      <c r="H8907">
        <v>5</v>
      </c>
      <c r="I8907">
        <f>ANAM[[#This Row],[VALOR Corregida]]/1000</f>
        <v>5.0000000000000001E-3</v>
      </c>
      <c r="J8907" t="s">
        <v>23</v>
      </c>
      <c r="K8907" t="s">
        <v>315</v>
      </c>
      <c r="L8907" t="s">
        <v>398</v>
      </c>
      <c r="M8907" t="s">
        <v>498</v>
      </c>
      <c r="N8907">
        <v>-23.481960000000001</v>
      </c>
      <c r="O8907">
        <v>-70.461439999999996</v>
      </c>
      <c r="P8907">
        <v>2</v>
      </c>
      <c r="Q8907">
        <v>2019</v>
      </c>
      <c r="R8907" s="2">
        <v>43801</v>
      </c>
      <c r="S8907" s="2">
        <v>43808</v>
      </c>
      <c r="T8907" s="2">
        <v>43897</v>
      </c>
      <c r="U8907" s="2"/>
    </row>
    <row r="8908" spans="1:21" x14ac:dyDescent="0.3">
      <c r="A8908" t="s">
        <v>19</v>
      </c>
      <c r="B8908" t="s">
        <v>20</v>
      </c>
      <c r="C8908" t="s">
        <v>451</v>
      </c>
      <c r="D8908" t="s">
        <v>452</v>
      </c>
      <c r="E8908" s="5" t="s">
        <v>514</v>
      </c>
      <c r="F8908">
        <v>5</v>
      </c>
      <c r="G8908" t="s">
        <v>414</v>
      </c>
      <c r="H8908">
        <v>2.1000000000000001E-2</v>
      </c>
      <c r="I8908">
        <f>ANAM[[#This Row],[VALOR Corregida]]/1000</f>
        <v>2.1000000000000002E-5</v>
      </c>
      <c r="J8908" t="s">
        <v>23</v>
      </c>
      <c r="K8908" t="s">
        <v>315</v>
      </c>
      <c r="L8908" t="s">
        <v>398</v>
      </c>
      <c r="M8908" t="s">
        <v>498</v>
      </c>
      <c r="N8908">
        <v>-23.481960000000001</v>
      </c>
      <c r="O8908">
        <v>-70.461439999999996</v>
      </c>
      <c r="P8908">
        <v>2</v>
      </c>
      <c r="Q8908">
        <v>2019</v>
      </c>
      <c r="R8908" s="2">
        <v>43801</v>
      </c>
      <c r="S8908" s="2">
        <v>43808</v>
      </c>
      <c r="T8908" s="2">
        <v>43897</v>
      </c>
      <c r="U8908" s="2"/>
    </row>
    <row r="8909" spans="1:21" x14ac:dyDescent="0.3">
      <c r="A8909" t="s">
        <v>19</v>
      </c>
      <c r="B8909" t="s">
        <v>20</v>
      </c>
      <c r="C8909" t="s">
        <v>451</v>
      </c>
      <c r="D8909" t="s">
        <v>452</v>
      </c>
      <c r="E8909" s="5" t="s">
        <v>514</v>
      </c>
      <c r="F8909">
        <v>5</v>
      </c>
      <c r="G8909" t="s">
        <v>415</v>
      </c>
      <c r="H8909">
        <v>2E-3</v>
      </c>
      <c r="I8909">
        <f>ANAM[[#This Row],[VALOR Corregida]]/1000</f>
        <v>1.9999999999999999E-6</v>
      </c>
      <c r="J8909" t="s">
        <v>23</v>
      </c>
      <c r="K8909" t="s">
        <v>24</v>
      </c>
      <c r="L8909" t="s">
        <v>398</v>
      </c>
      <c r="M8909" t="s">
        <v>498</v>
      </c>
      <c r="N8909">
        <v>-23.481960000000001</v>
      </c>
      <c r="O8909">
        <v>-70.461439999999996</v>
      </c>
      <c r="P8909">
        <v>2</v>
      </c>
      <c r="Q8909">
        <v>2019</v>
      </c>
      <c r="R8909" s="2">
        <v>43801</v>
      </c>
      <c r="S8909" s="2">
        <v>43808</v>
      </c>
      <c r="T8909" s="2">
        <v>43897</v>
      </c>
      <c r="U8909" s="2"/>
    </row>
    <row r="8910" spans="1:21" x14ac:dyDescent="0.3">
      <c r="A8910" t="s">
        <v>19</v>
      </c>
      <c r="B8910" t="s">
        <v>20</v>
      </c>
      <c r="C8910" t="s">
        <v>451</v>
      </c>
      <c r="D8910" t="s">
        <v>452</v>
      </c>
      <c r="E8910" s="5" t="s">
        <v>514</v>
      </c>
      <c r="F8910">
        <v>5</v>
      </c>
      <c r="G8910" t="s">
        <v>416</v>
      </c>
      <c r="H8910">
        <v>2.1000000000000001E-2</v>
      </c>
      <c r="I8910">
        <f>ANAM[[#This Row],[VALOR Corregida]]/1000</f>
        <v>2.1000000000000002E-5</v>
      </c>
      <c r="J8910" t="s">
        <v>23</v>
      </c>
      <c r="K8910" t="s">
        <v>315</v>
      </c>
      <c r="L8910" t="s">
        <v>398</v>
      </c>
      <c r="M8910" t="s">
        <v>498</v>
      </c>
      <c r="N8910">
        <v>-23.481960000000001</v>
      </c>
      <c r="O8910">
        <v>-70.461439999999996</v>
      </c>
      <c r="P8910">
        <v>2</v>
      </c>
      <c r="Q8910">
        <v>2019</v>
      </c>
      <c r="R8910" s="2">
        <v>43801</v>
      </c>
      <c r="S8910" s="2">
        <v>43808</v>
      </c>
      <c r="T8910" s="2">
        <v>43897</v>
      </c>
      <c r="U8910" s="2"/>
    </row>
    <row r="8911" spans="1:21" x14ac:dyDescent="0.3">
      <c r="A8911" t="s">
        <v>19</v>
      </c>
      <c r="B8911" t="s">
        <v>20</v>
      </c>
      <c r="C8911" t="s">
        <v>451</v>
      </c>
      <c r="D8911" t="s">
        <v>452</v>
      </c>
      <c r="E8911" s="5" t="s">
        <v>514</v>
      </c>
      <c r="F8911">
        <v>5</v>
      </c>
      <c r="G8911" t="s">
        <v>417</v>
      </c>
      <c r="H8911">
        <v>2.2499999999999999E-2</v>
      </c>
      <c r="I8911">
        <f>ANAM[[#This Row],[VALOR Corregida]]/1000</f>
        <v>2.2499999999999998E-5</v>
      </c>
      <c r="J8911" t="s">
        <v>23</v>
      </c>
      <c r="K8911" t="s">
        <v>315</v>
      </c>
      <c r="L8911" t="s">
        <v>398</v>
      </c>
      <c r="M8911" t="s">
        <v>498</v>
      </c>
      <c r="N8911">
        <v>-23.481960000000001</v>
      </c>
      <c r="O8911">
        <v>-70.461439999999996</v>
      </c>
      <c r="P8911">
        <v>2</v>
      </c>
      <c r="Q8911">
        <v>2019</v>
      </c>
      <c r="R8911" s="2">
        <v>43801</v>
      </c>
      <c r="S8911" s="2">
        <v>43808</v>
      </c>
      <c r="T8911" s="2">
        <v>43897</v>
      </c>
      <c r="U8911" s="2"/>
    </row>
    <row r="8912" spans="1:21" x14ac:dyDescent="0.3">
      <c r="A8912" t="s">
        <v>19</v>
      </c>
      <c r="B8912" t="s">
        <v>20</v>
      </c>
      <c r="C8912" t="s">
        <v>451</v>
      </c>
      <c r="D8912" t="s">
        <v>452</v>
      </c>
      <c r="E8912" s="5" t="s">
        <v>514</v>
      </c>
      <c r="F8912">
        <v>5</v>
      </c>
      <c r="G8912" t="s">
        <v>418</v>
      </c>
      <c r="H8912">
        <v>2.1999999999999999E-2</v>
      </c>
      <c r="I8912">
        <f>ANAM[[#This Row],[VALOR Corregida]]/1000</f>
        <v>2.1999999999999999E-5</v>
      </c>
      <c r="J8912" t="s">
        <v>23</v>
      </c>
      <c r="K8912" t="s">
        <v>315</v>
      </c>
      <c r="L8912" t="s">
        <v>398</v>
      </c>
      <c r="M8912" t="s">
        <v>498</v>
      </c>
      <c r="N8912">
        <v>-23.481960000000001</v>
      </c>
      <c r="O8912">
        <v>-70.461439999999996</v>
      </c>
      <c r="P8912">
        <v>2</v>
      </c>
      <c r="Q8912">
        <v>2019</v>
      </c>
      <c r="R8912" s="2">
        <v>43801</v>
      </c>
      <c r="S8912" s="2">
        <v>43808</v>
      </c>
      <c r="T8912" s="2">
        <v>43897</v>
      </c>
      <c r="U8912" s="2"/>
    </row>
    <row r="8913" spans="1:25" x14ac:dyDescent="0.3">
      <c r="A8913" t="s">
        <v>19</v>
      </c>
      <c r="B8913" t="s">
        <v>20</v>
      </c>
      <c r="C8913" t="s">
        <v>451</v>
      </c>
      <c r="D8913" t="s">
        <v>452</v>
      </c>
      <c r="E8913" s="5" t="s">
        <v>514</v>
      </c>
      <c r="F8913">
        <v>5</v>
      </c>
      <c r="G8913" t="s">
        <v>419</v>
      </c>
      <c r="H8913">
        <v>2.2499999999999999E-2</v>
      </c>
      <c r="I8913">
        <f>ANAM[[#This Row],[VALOR Corregida]]/1000</f>
        <v>2.2499999999999998E-5</v>
      </c>
      <c r="J8913" t="s">
        <v>23</v>
      </c>
      <c r="K8913" t="s">
        <v>315</v>
      </c>
      <c r="L8913" t="s">
        <v>398</v>
      </c>
      <c r="M8913" t="s">
        <v>498</v>
      </c>
      <c r="N8913">
        <v>-23.481960000000001</v>
      </c>
      <c r="O8913">
        <v>-70.461439999999996</v>
      </c>
      <c r="P8913">
        <v>2</v>
      </c>
      <c r="Q8913">
        <v>2019</v>
      </c>
      <c r="R8913" s="2">
        <v>43801</v>
      </c>
      <c r="S8913" s="2">
        <v>43808</v>
      </c>
      <c r="T8913" s="2">
        <v>43897</v>
      </c>
      <c r="U8913" s="2"/>
    </row>
    <row r="8914" spans="1:25" x14ac:dyDescent="0.3">
      <c r="A8914" t="s">
        <v>19</v>
      </c>
      <c r="B8914" t="s">
        <v>20</v>
      </c>
      <c r="C8914" t="s">
        <v>451</v>
      </c>
      <c r="D8914" t="s">
        <v>452</v>
      </c>
      <c r="E8914" s="5" t="s">
        <v>514</v>
      </c>
      <c r="F8914">
        <v>5</v>
      </c>
      <c r="G8914" t="s">
        <v>420</v>
      </c>
      <c r="H8914">
        <v>2.1999999999999999E-2</v>
      </c>
      <c r="I8914">
        <f>ANAM[[#This Row],[VALOR Corregida]]/1000</f>
        <v>2.1999999999999999E-5</v>
      </c>
      <c r="J8914" t="s">
        <v>23</v>
      </c>
      <c r="K8914" t="s">
        <v>315</v>
      </c>
      <c r="L8914" t="s">
        <v>398</v>
      </c>
      <c r="M8914" t="s">
        <v>498</v>
      </c>
      <c r="N8914">
        <v>-23.481960000000001</v>
      </c>
      <c r="O8914">
        <v>-70.461439999999996</v>
      </c>
      <c r="P8914">
        <v>2</v>
      </c>
      <c r="Q8914">
        <v>2019</v>
      </c>
      <c r="R8914" s="2">
        <v>43801</v>
      </c>
      <c r="S8914" s="2">
        <v>43808</v>
      </c>
      <c r="T8914" s="2">
        <v>43897</v>
      </c>
      <c r="U8914" s="2"/>
    </row>
    <row r="8915" spans="1:25" x14ac:dyDescent="0.3">
      <c r="A8915" t="s">
        <v>19</v>
      </c>
      <c r="B8915" t="s">
        <v>20</v>
      </c>
      <c r="C8915" t="s">
        <v>451</v>
      </c>
      <c r="D8915" t="s">
        <v>452</v>
      </c>
      <c r="E8915" s="5" t="s">
        <v>514</v>
      </c>
      <c r="F8915">
        <v>5</v>
      </c>
      <c r="G8915" t="s">
        <v>345</v>
      </c>
      <c r="H8915" s="3">
        <v>5.0000000000000001E-4</v>
      </c>
      <c r="I8915">
        <f>ANAM[[#This Row],[VALOR Corregida]]/1000</f>
        <v>4.9999999999999998E-7</v>
      </c>
      <c r="J8915" t="s">
        <v>23</v>
      </c>
      <c r="K8915" t="s">
        <v>315</v>
      </c>
      <c r="L8915" t="s">
        <v>398</v>
      </c>
      <c r="M8915" t="s">
        <v>498</v>
      </c>
      <c r="N8915">
        <v>-23.481960000000001</v>
      </c>
      <c r="O8915">
        <v>-70.461439999999996</v>
      </c>
      <c r="P8915">
        <v>2</v>
      </c>
      <c r="Q8915">
        <v>2019</v>
      </c>
      <c r="R8915" s="2">
        <v>43801</v>
      </c>
      <c r="S8915" s="2">
        <v>43808</v>
      </c>
      <c r="T8915" s="2">
        <v>43897</v>
      </c>
      <c r="U8915" s="2"/>
    </row>
    <row r="8916" spans="1:25" x14ac:dyDescent="0.3">
      <c r="A8916" t="s">
        <v>19</v>
      </c>
      <c r="B8916" t="s">
        <v>20</v>
      </c>
      <c r="C8916" t="s">
        <v>451</v>
      </c>
      <c r="D8916" t="s">
        <v>452</v>
      </c>
      <c r="E8916" s="5" t="s">
        <v>514</v>
      </c>
      <c r="F8916">
        <v>5</v>
      </c>
      <c r="G8916" t="s">
        <v>346</v>
      </c>
      <c r="H8916">
        <v>1E-3</v>
      </c>
      <c r="I8916">
        <f>ANAM[[#This Row],[VALOR Corregida]]/1000</f>
        <v>9.9999999999999995E-7</v>
      </c>
      <c r="J8916" t="s">
        <v>23</v>
      </c>
      <c r="K8916" t="s">
        <v>315</v>
      </c>
      <c r="L8916" t="s">
        <v>398</v>
      </c>
      <c r="M8916" t="s">
        <v>498</v>
      </c>
      <c r="N8916">
        <v>-23.481960000000001</v>
      </c>
      <c r="O8916">
        <v>-70.461439999999996</v>
      </c>
      <c r="P8916">
        <v>2</v>
      </c>
      <c r="Q8916">
        <v>2019</v>
      </c>
      <c r="R8916" s="2">
        <v>43801</v>
      </c>
      <c r="S8916" s="2">
        <v>43808</v>
      </c>
      <c r="T8916" s="2">
        <v>43897</v>
      </c>
      <c r="U8916" s="2"/>
    </row>
    <row r="8917" spans="1:25" x14ac:dyDescent="0.3">
      <c r="A8917" t="s">
        <v>19</v>
      </c>
      <c r="B8917" t="s">
        <v>20</v>
      </c>
      <c r="C8917" t="s">
        <v>451</v>
      </c>
      <c r="D8917" t="s">
        <v>452</v>
      </c>
      <c r="E8917" s="5" t="s">
        <v>514</v>
      </c>
      <c r="F8917">
        <v>5</v>
      </c>
      <c r="G8917" t="s">
        <v>421</v>
      </c>
      <c r="H8917">
        <v>2.1499999999999998E-2</v>
      </c>
      <c r="I8917">
        <f>ANAM[[#This Row],[VALOR Corregida]]/1000</f>
        <v>2.1499999999999997E-5</v>
      </c>
      <c r="J8917" t="s">
        <v>23</v>
      </c>
      <c r="K8917" t="s">
        <v>315</v>
      </c>
      <c r="L8917" t="s">
        <v>398</v>
      </c>
      <c r="M8917" t="s">
        <v>498</v>
      </c>
      <c r="N8917">
        <v>-23.481960000000001</v>
      </c>
      <c r="O8917">
        <v>-70.461439999999996</v>
      </c>
      <c r="P8917">
        <v>2</v>
      </c>
      <c r="Q8917">
        <v>2019</v>
      </c>
      <c r="R8917" s="2">
        <v>43801</v>
      </c>
      <c r="S8917" s="2">
        <v>43808</v>
      </c>
      <c r="T8917" s="2">
        <v>43897</v>
      </c>
      <c r="U8917" s="2"/>
    </row>
    <row r="8918" spans="1:25" x14ac:dyDescent="0.3">
      <c r="A8918" t="s">
        <v>19</v>
      </c>
      <c r="B8918" t="s">
        <v>20</v>
      </c>
      <c r="C8918" t="s">
        <v>451</v>
      </c>
      <c r="D8918" t="s">
        <v>452</v>
      </c>
      <c r="E8918" s="5" t="s">
        <v>514</v>
      </c>
      <c r="F8918">
        <v>5</v>
      </c>
      <c r="G8918" t="s">
        <v>473</v>
      </c>
      <c r="H8918">
        <v>6</v>
      </c>
      <c r="I8918">
        <f>ANAM[[#This Row],[VALOR Corregida]]/1000</f>
        <v>6.0000000000000001E-3</v>
      </c>
      <c r="J8918" t="s">
        <v>27</v>
      </c>
      <c r="K8918" t="s">
        <v>24</v>
      </c>
      <c r="L8918" t="s">
        <v>398</v>
      </c>
      <c r="M8918" t="s">
        <v>498</v>
      </c>
      <c r="N8918">
        <v>-23.481960000000001</v>
      </c>
      <c r="O8918">
        <v>-70.461439999999996</v>
      </c>
      <c r="P8918">
        <v>2</v>
      </c>
      <c r="Q8918">
        <v>2019</v>
      </c>
      <c r="R8918" s="2">
        <v>43801</v>
      </c>
      <c r="S8918" s="2">
        <v>43808</v>
      </c>
      <c r="T8918" s="2">
        <v>43897</v>
      </c>
      <c r="U8918" s="2"/>
    </row>
    <row r="8919" spans="1:25" x14ac:dyDescent="0.3">
      <c r="A8919" t="s">
        <v>19</v>
      </c>
      <c r="B8919" t="s">
        <v>20</v>
      </c>
      <c r="C8919" t="s">
        <v>451</v>
      </c>
      <c r="D8919" t="s">
        <v>452</v>
      </c>
      <c r="E8919" s="5" t="s">
        <v>514</v>
      </c>
      <c r="F8919">
        <v>5</v>
      </c>
      <c r="G8919" t="s">
        <v>422</v>
      </c>
      <c r="H8919">
        <v>2.35E-2</v>
      </c>
      <c r="I8919">
        <f>ANAM[[#This Row],[VALOR Corregida]]/1000</f>
        <v>2.3499999999999999E-5</v>
      </c>
      <c r="J8919" t="s">
        <v>23</v>
      </c>
      <c r="K8919" t="s">
        <v>315</v>
      </c>
      <c r="L8919" t="s">
        <v>398</v>
      </c>
      <c r="M8919" t="s">
        <v>498</v>
      </c>
      <c r="N8919">
        <v>-23.481960000000001</v>
      </c>
      <c r="O8919">
        <v>-70.461439999999996</v>
      </c>
      <c r="P8919">
        <v>2</v>
      </c>
      <c r="Q8919">
        <v>2019</v>
      </c>
      <c r="R8919" s="2">
        <v>43801</v>
      </c>
      <c r="S8919" s="2">
        <v>43808</v>
      </c>
      <c r="T8919" s="2">
        <v>43897</v>
      </c>
      <c r="U8919" s="2"/>
    </row>
    <row r="8920" spans="1:25" x14ac:dyDescent="0.3">
      <c r="A8920" t="s">
        <v>19</v>
      </c>
      <c r="B8920" t="s">
        <v>20</v>
      </c>
      <c r="C8920" t="s">
        <v>451</v>
      </c>
      <c r="D8920" t="s">
        <v>452</v>
      </c>
      <c r="E8920" s="5" t="s">
        <v>514</v>
      </c>
      <c r="F8920">
        <v>5</v>
      </c>
      <c r="G8920" t="s">
        <v>423</v>
      </c>
      <c r="H8920">
        <v>2.0500000000000001E-2</v>
      </c>
      <c r="I8920">
        <f>ANAM[[#This Row],[VALOR Corregida]]/1000</f>
        <v>2.05E-5</v>
      </c>
      <c r="J8920" t="s">
        <v>23</v>
      </c>
      <c r="K8920" t="s">
        <v>315</v>
      </c>
      <c r="L8920" t="s">
        <v>398</v>
      </c>
      <c r="M8920" t="s">
        <v>498</v>
      </c>
      <c r="N8920">
        <v>-23.481960000000001</v>
      </c>
      <c r="O8920">
        <v>-70.461439999999996</v>
      </c>
      <c r="P8920">
        <v>2</v>
      </c>
      <c r="Q8920">
        <v>2019</v>
      </c>
      <c r="R8920" s="2">
        <v>43801</v>
      </c>
      <c r="S8920" s="2">
        <v>43808</v>
      </c>
      <c r="T8920" s="2">
        <v>43897</v>
      </c>
      <c r="U8920" s="2"/>
    </row>
    <row r="8921" spans="1:25" x14ac:dyDescent="0.3">
      <c r="A8921" t="s">
        <v>19</v>
      </c>
      <c r="B8921" t="s">
        <v>20</v>
      </c>
      <c r="C8921" t="s">
        <v>451</v>
      </c>
      <c r="D8921" t="s">
        <v>452</v>
      </c>
      <c r="E8921" s="5" t="s">
        <v>514</v>
      </c>
      <c r="F8921">
        <v>5</v>
      </c>
      <c r="G8921" t="s">
        <v>424</v>
      </c>
      <c r="H8921">
        <v>2.2499999999999999E-2</v>
      </c>
      <c r="I8921">
        <f>ANAM[[#This Row],[VALOR Corregida]]/1000</f>
        <v>2.2499999999999998E-5</v>
      </c>
      <c r="J8921" t="s">
        <v>23</v>
      </c>
      <c r="K8921" t="s">
        <v>315</v>
      </c>
      <c r="L8921" t="s">
        <v>398</v>
      </c>
      <c r="M8921" t="s">
        <v>498</v>
      </c>
      <c r="N8921">
        <v>-23.481960000000001</v>
      </c>
      <c r="O8921">
        <v>-70.461439999999996</v>
      </c>
      <c r="P8921">
        <v>2</v>
      </c>
      <c r="Q8921">
        <v>2019</v>
      </c>
      <c r="R8921" s="2">
        <v>43801</v>
      </c>
      <c r="S8921" s="2">
        <v>43808</v>
      </c>
      <c r="T8921" s="2">
        <v>43897</v>
      </c>
      <c r="U8921" s="2"/>
    </row>
    <row r="8922" spans="1:25" x14ac:dyDescent="0.3">
      <c r="A8922" t="s">
        <v>19</v>
      </c>
      <c r="B8922" t="s">
        <v>20</v>
      </c>
      <c r="C8922" t="s">
        <v>451</v>
      </c>
      <c r="D8922" t="s">
        <v>452</v>
      </c>
      <c r="E8922" s="5" t="s">
        <v>514</v>
      </c>
      <c r="F8922">
        <v>5</v>
      </c>
      <c r="G8922" t="s">
        <v>425</v>
      </c>
      <c r="H8922">
        <v>2.0500000000000001E-2</v>
      </c>
      <c r="I8922">
        <f>ANAM[[#This Row],[VALOR Corregida]]/1000</f>
        <v>2.05E-5</v>
      </c>
      <c r="J8922" t="s">
        <v>23</v>
      </c>
      <c r="K8922" t="s">
        <v>315</v>
      </c>
      <c r="L8922" t="s">
        <v>398</v>
      </c>
      <c r="M8922" t="s">
        <v>498</v>
      </c>
      <c r="N8922">
        <v>-23.481960000000001</v>
      </c>
      <c r="O8922">
        <v>-70.461439999999996</v>
      </c>
      <c r="P8922">
        <v>2</v>
      </c>
      <c r="Q8922">
        <v>2019</v>
      </c>
      <c r="R8922" s="2">
        <v>43801</v>
      </c>
      <c r="S8922" s="2">
        <v>43808</v>
      </c>
      <c r="T8922" s="2">
        <v>43897</v>
      </c>
      <c r="U8922" s="2"/>
    </row>
    <row r="8923" spans="1:25" x14ac:dyDescent="0.3">
      <c r="A8923" t="s">
        <v>19</v>
      </c>
      <c r="B8923" t="s">
        <v>20</v>
      </c>
      <c r="C8923" t="s">
        <v>451</v>
      </c>
      <c r="D8923" t="s">
        <v>452</v>
      </c>
      <c r="E8923" s="5" t="s">
        <v>514</v>
      </c>
      <c r="F8923">
        <v>5</v>
      </c>
      <c r="G8923" t="s">
        <v>126</v>
      </c>
      <c r="H8923">
        <v>5.2499999999999998E-2</v>
      </c>
      <c r="I8923">
        <f>ANAM[[#This Row],[VALOR Corregida]]/1000</f>
        <v>5.2499999999999995E-5</v>
      </c>
      <c r="J8923" t="s">
        <v>27</v>
      </c>
      <c r="K8923" t="s">
        <v>315</v>
      </c>
      <c r="L8923" t="s">
        <v>398</v>
      </c>
      <c r="M8923" t="s">
        <v>498</v>
      </c>
      <c r="N8923">
        <v>-23.481960000000001</v>
      </c>
      <c r="O8923">
        <v>-70.461439999999996</v>
      </c>
      <c r="P8923">
        <v>2</v>
      </c>
      <c r="Q8923">
        <v>2019</v>
      </c>
      <c r="R8923" s="2">
        <v>43801</v>
      </c>
      <c r="S8923" s="2">
        <v>43808</v>
      </c>
      <c r="T8923" s="2">
        <v>43897</v>
      </c>
      <c r="U8923" s="2"/>
      <c r="X8923">
        <f>-0.0008*H8923^2-0.94*H8923+97.2</f>
        <v>97.150647794999998</v>
      </c>
      <c r="Y8923">
        <f>X8923*0.12</f>
        <v>11.658077735399999</v>
      </c>
    </row>
    <row r="8924" spans="1:25" x14ac:dyDescent="0.3">
      <c r="A8924" t="s">
        <v>19</v>
      </c>
      <c r="B8924" t="s">
        <v>20</v>
      </c>
      <c r="C8924" t="s">
        <v>451</v>
      </c>
      <c r="D8924" t="s">
        <v>452</v>
      </c>
      <c r="E8924" s="5" t="s">
        <v>514</v>
      </c>
      <c r="F8924">
        <v>5</v>
      </c>
      <c r="G8924" t="s">
        <v>426</v>
      </c>
      <c r="H8924">
        <v>0.5</v>
      </c>
      <c r="I8924">
        <f>ANAM[[#This Row],[VALOR Corregida]]/1000</f>
        <v>5.0000000000000001E-4</v>
      </c>
      <c r="J8924" t="s">
        <v>27</v>
      </c>
      <c r="K8924" t="s">
        <v>315</v>
      </c>
      <c r="L8924" t="s">
        <v>398</v>
      </c>
      <c r="M8924" t="s">
        <v>498</v>
      </c>
      <c r="N8924">
        <v>-23.481960000000001</v>
      </c>
      <c r="O8924">
        <v>-70.461439999999996</v>
      </c>
      <c r="P8924">
        <v>2</v>
      </c>
      <c r="Q8924">
        <v>2019</v>
      </c>
      <c r="R8924" s="2">
        <v>43801</v>
      </c>
      <c r="S8924" s="2">
        <v>43808</v>
      </c>
      <c r="T8924" s="2">
        <v>43897</v>
      </c>
      <c r="U8924" s="2"/>
    </row>
    <row r="8925" spans="1:25" x14ac:dyDescent="0.3">
      <c r="A8925" t="s">
        <v>19</v>
      </c>
      <c r="B8925" t="s">
        <v>20</v>
      </c>
      <c r="C8925" t="s">
        <v>451</v>
      </c>
      <c r="D8925" t="s">
        <v>452</v>
      </c>
      <c r="E8925" s="5" t="s">
        <v>514</v>
      </c>
      <c r="F8925">
        <v>5</v>
      </c>
      <c r="G8925" t="s">
        <v>428</v>
      </c>
      <c r="H8925">
        <v>1.95E-2</v>
      </c>
      <c r="I8925">
        <f>ANAM[[#This Row],[VALOR Corregida]]/1000</f>
        <v>1.95E-5</v>
      </c>
      <c r="J8925" t="s">
        <v>23</v>
      </c>
      <c r="K8925" t="s">
        <v>315</v>
      </c>
      <c r="L8925" t="s">
        <v>398</v>
      </c>
      <c r="M8925" t="s">
        <v>498</v>
      </c>
      <c r="N8925">
        <v>-23.481960000000001</v>
      </c>
      <c r="O8925">
        <v>-70.461439999999996</v>
      </c>
      <c r="P8925">
        <v>2</v>
      </c>
      <c r="Q8925">
        <v>2019</v>
      </c>
      <c r="R8925" s="2">
        <v>43801</v>
      </c>
      <c r="S8925" s="2">
        <v>43808</v>
      </c>
      <c r="T8925" s="2">
        <v>43897</v>
      </c>
      <c r="U8925" s="2"/>
    </row>
    <row r="8926" spans="1:25" x14ac:dyDescent="0.3">
      <c r="A8926" t="s">
        <v>19</v>
      </c>
      <c r="B8926" t="s">
        <v>20</v>
      </c>
      <c r="C8926" t="s">
        <v>451</v>
      </c>
      <c r="D8926" t="s">
        <v>452</v>
      </c>
      <c r="E8926" s="5" t="s">
        <v>514</v>
      </c>
      <c r="F8926">
        <v>5</v>
      </c>
      <c r="G8926" t="s">
        <v>348</v>
      </c>
      <c r="H8926">
        <v>1.4999999999999999E-4</v>
      </c>
      <c r="I8926">
        <f>ANAM[[#This Row],[VALOR Corregida]]/1000</f>
        <v>1.4999999999999999E-7</v>
      </c>
      <c r="J8926" t="s">
        <v>23</v>
      </c>
      <c r="K8926" t="s">
        <v>315</v>
      </c>
      <c r="L8926" t="s">
        <v>398</v>
      </c>
      <c r="M8926" t="s">
        <v>498</v>
      </c>
      <c r="N8926">
        <v>-23.481960000000001</v>
      </c>
      <c r="O8926">
        <v>-70.461439999999996</v>
      </c>
      <c r="P8926">
        <v>2</v>
      </c>
      <c r="Q8926">
        <v>2019</v>
      </c>
      <c r="R8926" s="2">
        <v>43801</v>
      </c>
      <c r="S8926" s="2">
        <v>43808</v>
      </c>
      <c r="T8926" s="2">
        <v>43897</v>
      </c>
      <c r="U8926" s="2"/>
    </row>
    <row r="8927" spans="1:25" x14ac:dyDescent="0.3">
      <c r="A8927" t="s">
        <v>19</v>
      </c>
      <c r="B8927" t="s">
        <v>20</v>
      </c>
      <c r="C8927" t="s">
        <v>451</v>
      </c>
      <c r="D8927" t="s">
        <v>452</v>
      </c>
      <c r="E8927" s="5" t="s">
        <v>514</v>
      </c>
      <c r="F8927">
        <v>5</v>
      </c>
      <c r="G8927" t="s">
        <v>429</v>
      </c>
      <c r="H8927">
        <v>2.1999999999999999E-2</v>
      </c>
      <c r="I8927">
        <f>ANAM[[#This Row],[VALOR Corregida]]/1000</f>
        <v>2.1999999999999999E-5</v>
      </c>
      <c r="J8927" t="s">
        <v>23</v>
      </c>
      <c r="K8927" t="s">
        <v>315</v>
      </c>
      <c r="L8927" t="s">
        <v>398</v>
      </c>
      <c r="M8927" t="s">
        <v>498</v>
      </c>
      <c r="N8927">
        <v>-23.481960000000001</v>
      </c>
      <c r="O8927">
        <v>-70.461439999999996</v>
      </c>
      <c r="P8927">
        <v>2</v>
      </c>
      <c r="Q8927">
        <v>2019</v>
      </c>
      <c r="R8927" s="2">
        <v>43801</v>
      </c>
      <c r="S8927" s="2">
        <v>43808</v>
      </c>
      <c r="T8927" s="2">
        <v>43897</v>
      </c>
      <c r="U8927" s="2"/>
    </row>
    <row r="8928" spans="1:25" x14ac:dyDescent="0.3">
      <c r="A8928" t="s">
        <v>19</v>
      </c>
      <c r="B8928" t="s">
        <v>20</v>
      </c>
      <c r="C8928" t="s">
        <v>451</v>
      </c>
      <c r="D8928" t="s">
        <v>452</v>
      </c>
      <c r="E8928" s="5" t="s">
        <v>514</v>
      </c>
      <c r="F8928">
        <v>5</v>
      </c>
      <c r="G8928" t="s">
        <v>40</v>
      </c>
      <c r="H8928">
        <v>1.15E-2</v>
      </c>
      <c r="I8928">
        <f>ANAM[[#This Row],[VALOR Corregida]]/1000</f>
        <v>1.15E-5</v>
      </c>
      <c r="J8928" t="s">
        <v>27</v>
      </c>
      <c r="K8928" t="s">
        <v>315</v>
      </c>
      <c r="L8928" t="s">
        <v>398</v>
      </c>
      <c r="M8928" t="s">
        <v>498</v>
      </c>
      <c r="N8928">
        <v>-23.481960000000001</v>
      </c>
      <c r="O8928">
        <v>-70.461439999999996</v>
      </c>
      <c r="P8928">
        <v>2</v>
      </c>
      <c r="Q8928">
        <v>2019</v>
      </c>
      <c r="R8928" s="2">
        <v>43801</v>
      </c>
      <c r="S8928" s="2">
        <v>43808</v>
      </c>
      <c r="T8928" s="2">
        <v>43897</v>
      </c>
      <c r="U8928" s="2"/>
    </row>
    <row r="8929" spans="1:21" x14ac:dyDescent="0.3">
      <c r="A8929" t="s">
        <v>19</v>
      </c>
      <c r="B8929" t="s">
        <v>20</v>
      </c>
      <c r="C8929" t="s">
        <v>451</v>
      </c>
      <c r="D8929" t="s">
        <v>452</v>
      </c>
      <c r="E8929" s="5" t="s">
        <v>514</v>
      </c>
      <c r="F8929">
        <v>5</v>
      </c>
      <c r="G8929" t="s">
        <v>466</v>
      </c>
      <c r="H8929">
        <v>2.2499999999999999E-2</v>
      </c>
      <c r="I8929">
        <f>ANAM[[#This Row],[VALOR Corregida]]/1000</f>
        <v>2.2499999999999998E-5</v>
      </c>
      <c r="J8929" t="s">
        <v>23</v>
      </c>
      <c r="K8929" t="s">
        <v>315</v>
      </c>
      <c r="L8929" t="s">
        <v>398</v>
      </c>
      <c r="M8929" t="s">
        <v>498</v>
      </c>
      <c r="N8929">
        <v>-23.481960000000001</v>
      </c>
      <c r="O8929">
        <v>-70.461439999999996</v>
      </c>
      <c r="P8929">
        <v>2</v>
      </c>
      <c r="Q8929">
        <v>2019</v>
      </c>
      <c r="R8929" s="2">
        <v>43801</v>
      </c>
      <c r="S8929" s="2">
        <v>43808</v>
      </c>
      <c r="T8929" s="2">
        <v>43897</v>
      </c>
      <c r="U8929" s="2"/>
    </row>
    <row r="8930" spans="1:21" x14ac:dyDescent="0.3">
      <c r="A8930" t="s">
        <v>19</v>
      </c>
      <c r="B8930" t="s">
        <v>20</v>
      </c>
      <c r="C8930" t="s">
        <v>451</v>
      </c>
      <c r="D8930" t="s">
        <v>452</v>
      </c>
      <c r="E8930" s="5" t="s">
        <v>514</v>
      </c>
      <c r="F8930">
        <v>5</v>
      </c>
      <c r="G8930" t="s">
        <v>350</v>
      </c>
      <c r="H8930" s="3">
        <v>5.0000000000000001E-4</v>
      </c>
      <c r="I8930">
        <f>ANAM[[#This Row],[VALOR Corregida]]/1000</f>
        <v>4.9999999999999998E-7</v>
      </c>
      <c r="J8930" t="s">
        <v>23</v>
      </c>
      <c r="K8930" t="s">
        <v>315</v>
      </c>
      <c r="L8930" t="s">
        <v>398</v>
      </c>
      <c r="M8930" t="s">
        <v>498</v>
      </c>
      <c r="N8930">
        <v>-23.481960000000001</v>
      </c>
      <c r="O8930">
        <v>-70.461439999999996</v>
      </c>
      <c r="P8930">
        <v>2</v>
      </c>
      <c r="Q8930">
        <v>2019</v>
      </c>
      <c r="R8930" s="2">
        <v>43801</v>
      </c>
      <c r="S8930" s="2">
        <v>43808</v>
      </c>
      <c r="T8930" s="2">
        <v>43897</v>
      </c>
      <c r="U8930" s="2"/>
    </row>
    <row r="8931" spans="1:21" x14ac:dyDescent="0.3">
      <c r="A8931" t="s">
        <v>19</v>
      </c>
      <c r="B8931" t="s">
        <v>20</v>
      </c>
      <c r="C8931" t="s">
        <v>474</v>
      </c>
      <c r="D8931" t="s">
        <v>475</v>
      </c>
      <c r="E8931" s="5" t="s">
        <v>515</v>
      </c>
      <c r="F8931">
        <v>5</v>
      </c>
      <c r="G8931" t="s">
        <v>412</v>
      </c>
      <c r="H8931">
        <v>2.1499999999999998E-2</v>
      </c>
      <c r="I8931">
        <f>ANAM[[#This Row],[VALOR Corregida]]/1000</f>
        <v>2.1499999999999997E-5</v>
      </c>
      <c r="J8931" t="s">
        <v>23</v>
      </c>
      <c r="K8931" t="s">
        <v>315</v>
      </c>
      <c r="L8931" t="s">
        <v>398</v>
      </c>
      <c r="M8931" t="s">
        <v>498</v>
      </c>
      <c r="N8931" s="7">
        <v>-23.542777780000002</v>
      </c>
      <c r="O8931" s="7">
        <v>-70.404722219999996</v>
      </c>
      <c r="P8931">
        <v>2</v>
      </c>
      <c r="Q8931">
        <v>2019</v>
      </c>
      <c r="R8931" s="2">
        <v>43801</v>
      </c>
      <c r="S8931" s="2">
        <v>43808</v>
      </c>
      <c r="T8931" s="2">
        <v>43897</v>
      </c>
      <c r="U8931" s="2"/>
    </row>
    <row r="8932" spans="1:21" x14ac:dyDescent="0.3">
      <c r="A8932" t="s">
        <v>19</v>
      </c>
      <c r="B8932" t="s">
        <v>20</v>
      </c>
      <c r="C8932" t="s">
        <v>474</v>
      </c>
      <c r="D8932" t="s">
        <v>475</v>
      </c>
      <c r="E8932" s="5" t="s">
        <v>515</v>
      </c>
      <c r="F8932">
        <v>5</v>
      </c>
      <c r="G8932" t="s">
        <v>442</v>
      </c>
      <c r="H8932">
        <v>2.1499999999999998E-2</v>
      </c>
      <c r="I8932">
        <f>ANAM[[#This Row],[VALOR Corregida]]/1000</f>
        <v>2.1499999999999997E-5</v>
      </c>
      <c r="J8932" t="s">
        <v>23</v>
      </c>
      <c r="K8932" t="s">
        <v>315</v>
      </c>
      <c r="L8932" t="s">
        <v>398</v>
      </c>
      <c r="M8932" t="s">
        <v>498</v>
      </c>
      <c r="N8932" s="7">
        <v>-23.542777780000002</v>
      </c>
      <c r="O8932" s="7">
        <v>-70.404722219999996</v>
      </c>
      <c r="P8932">
        <v>2</v>
      </c>
      <c r="Q8932">
        <v>2019</v>
      </c>
      <c r="R8932" s="2">
        <v>43801</v>
      </c>
      <c r="S8932" s="2">
        <v>43808</v>
      </c>
      <c r="T8932" s="2">
        <v>43897</v>
      </c>
      <c r="U8932" s="2"/>
    </row>
    <row r="8933" spans="1:21" x14ac:dyDescent="0.3">
      <c r="A8933" t="s">
        <v>19</v>
      </c>
      <c r="B8933" t="s">
        <v>20</v>
      </c>
      <c r="C8933" t="s">
        <v>474</v>
      </c>
      <c r="D8933" t="s">
        <v>475</v>
      </c>
      <c r="E8933" s="5" t="s">
        <v>515</v>
      </c>
      <c r="F8933">
        <v>5</v>
      </c>
      <c r="G8933" t="s">
        <v>22</v>
      </c>
      <c r="H8933">
        <v>5</v>
      </c>
      <c r="I8933">
        <f>ANAM[[#This Row],[VALOR Corregida]]/1000</f>
        <v>5.0000000000000001E-3</v>
      </c>
      <c r="J8933" t="s">
        <v>23</v>
      </c>
      <c r="K8933" t="s">
        <v>315</v>
      </c>
      <c r="L8933" t="s">
        <v>398</v>
      </c>
      <c r="M8933" t="s">
        <v>498</v>
      </c>
      <c r="N8933" s="7">
        <v>-23.542777780000002</v>
      </c>
      <c r="O8933" s="7">
        <v>-70.404722219999996</v>
      </c>
      <c r="P8933">
        <v>2</v>
      </c>
      <c r="Q8933">
        <v>2019</v>
      </c>
      <c r="R8933" s="2">
        <v>43801</v>
      </c>
      <c r="S8933" s="2">
        <v>43808</v>
      </c>
      <c r="T8933" s="2">
        <v>43897</v>
      </c>
      <c r="U8933" s="2"/>
    </row>
    <row r="8934" spans="1:21" x14ac:dyDescent="0.3">
      <c r="A8934" t="s">
        <v>19</v>
      </c>
      <c r="B8934" t="s">
        <v>20</v>
      </c>
      <c r="C8934" t="s">
        <v>474</v>
      </c>
      <c r="D8934" t="s">
        <v>475</v>
      </c>
      <c r="E8934" s="5" t="s">
        <v>515</v>
      </c>
      <c r="F8934">
        <v>5</v>
      </c>
      <c r="G8934" t="s">
        <v>414</v>
      </c>
      <c r="H8934">
        <v>2.1000000000000001E-2</v>
      </c>
      <c r="I8934">
        <f>ANAM[[#This Row],[VALOR Corregida]]/1000</f>
        <v>2.1000000000000002E-5</v>
      </c>
      <c r="J8934" t="s">
        <v>23</v>
      </c>
      <c r="K8934" t="s">
        <v>315</v>
      </c>
      <c r="L8934" t="s">
        <v>398</v>
      </c>
      <c r="M8934" t="s">
        <v>498</v>
      </c>
      <c r="N8934" s="7">
        <v>-23.542777780000002</v>
      </c>
      <c r="O8934" s="7">
        <v>-70.404722219999996</v>
      </c>
      <c r="P8934">
        <v>2</v>
      </c>
      <c r="Q8934">
        <v>2019</v>
      </c>
      <c r="R8934" s="2">
        <v>43801</v>
      </c>
      <c r="S8934" s="2">
        <v>43808</v>
      </c>
      <c r="T8934" s="2">
        <v>43897</v>
      </c>
      <c r="U8934" s="2"/>
    </row>
    <row r="8935" spans="1:21" x14ac:dyDescent="0.3">
      <c r="A8935" t="s">
        <v>19</v>
      </c>
      <c r="B8935" t="s">
        <v>20</v>
      </c>
      <c r="C8935" t="s">
        <v>474</v>
      </c>
      <c r="D8935" t="s">
        <v>475</v>
      </c>
      <c r="E8935" s="5" t="s">
        <v>515</v>
      </c>
      <c r="F8935">
        <v>5</v>
      </c>
      <c r="G8935" t="s">
        <v>415</v>
      </c>
      <c r="H8935">
        <v>2E-3</v>
      </c>
      <c r="I8935">
        <f>ANAM[[#This Row],[VALOR Corregida]]/1000</f>
        <v>1.9999999999999999E-6</v>
      </c>
      <c r="J8935" t="s">
        <v>23</v>
      </c>
      <c r="K8935" t="s">
        <v>24</v>
      </c>
      <c r="L8935" t="s">
        <v>398</v>
      </c>
      <c r="M8935" t="s">
        <v>498</v>
      </c>
      <c r="N8935" s="7">
        <v>-23.542777780000002</v>
      </c>
      <c r="O8935" s="7">
        <v>-70.404722219999996</v>
      </c>
      <c r="P8935">
        <v>2</v>
      </c>
      <c r="Q8935">
        <v>2019</v>
      </c>
      <c r="R8935" s="2">
        <v>43801</v>
      </c>
      <c r="S8935" s="2">
        <v>43808</v>
      </c>
      <c r="T8935" s="2">
        <v>43897</v>
      </c>
      <c r="U8935" s="2"/>
    </row>
    <row r="8936" spans="1:21" x14ac:dyDescent="0.3">
      <c r="A8936" t="s">
        <v>19</v>
      </c>
      <c r="B8936" t="s">
        <v>20</v>
      </c>
      <c r="C8936" t="s">
        <v>474</v>
      </c>
      <c r="D8936" t="s">
        <v>475</v>
      </c>
      <c r="E8936" s="5" t="s">
        <v>515</v>
      </c>
      <c r="F8936">
        <v>5</v>
      </c>
      <c r="G8936" t="s">
        <v>416</v>
      </c>
      <c r="H8936">
        <v>2.1000000000000001E-2</v>
      </c>
      <c r="I8936">
        <f>ANAM[[#This Row],[VALOR Corregida]]/1000</f>
        <v>2.1000000000000002E-5</v>
      </c>
      <c r="J8936" t="s">
        <v>23</v>
      </c>
      <c r="K8936" t="s">
        <v>315</v>
      </c>
      <c r="L8936" t="s">
        <v>398</v>
      </c>
      <c r="M8936" t="s">
        <v>498</v>
      </c>
      <c r="N8936" s="7">
        <v>-23.542777780000002</v>
      </c>
      <c r="O8936" s="7">
        <v>-70.404722219999996</v>
      </c>
      <c r="P8936">
        <v>2</v>
      </c>
      <c r="Q8936">
        <v>2019</v>
      </c>
      <c r="R8936" s="2">
        <v>43801</v>
      </c>
      <c r="S8936" s="2">
        <v>43808</v>
      </c>
      <c r="T8936" s="2">
        <v>43897</v>
      </c>
      <c r="U8936" s="2"/>
    </row>
    <row r="8937" spans="1:21" x14ac:dyDescent="0.3">
      <c r="A8937" t="s">
        <v>19</v>
      </c>
      <c r="B8937" t="s">
        <v>20</v>
      </c>
      <c r="C8937" t="s">
        <v>474</v>
      </c>
      <c r="D8937" t="s">
        <v>475</v>
      </c>
      <c r="E8937" s="5" t="s">
        <v>515</v>
      </c>
      <c r="F8937">
        <v>5</v>
      </c>
      <c r="G8937" t="s">
        <v>417</v>
      </c>
      <c r="H8937">
        <v>2.2499999999999999E-2</v>
      </c>
      <c r="I8937">
        <f>ANAM[[#This Row],[VALOR Corregida]]/1000</f>
        <v>2.2499999999999998E-5</v>
      </c>
      <c r="J8937" t="s">
        <v>23</v>
      </c>
      <c r="K8937" t="s">
        <v>315</v>
      </c>
      <c r="L8937" t="s">
        <v>398</v>
      </c>
      <c r="M8937" t="s">
        <v>498</v>
      </c>
      <c r="N8937" s="7">
        <v>-23.542777780000002</v>
      </c>
      <c r="O8937" s="7">
        <v>-70.404722219999996</v>
      </c>
      <c r="P8937">
        <v>2</v>
      </c>
      <c r="Q8937">
        <v>2019</v>
      </c>
      <c r="R8937" s="2">
        <v>43801</v>
      </c>
      <c r="S8937" s="2">
        <v>43808</v>
      </c>
      <c r="T8937" s="2">
        <v>43897</v>
      </c>
      <c r="U8937" s="2"/>
    </row>
    <row r="8938" spans="1:21" x14ac:dyDescent="0.3">
      <c r="A8938" t="s">
        <v>19</v>
      </c>
      <c r="B8938" t="s">
        <v>20</v>
      </c>
      <c r="C8938" t="s">
        <v>474</v>
      </c>
      <c r="D8938" t="s">
        <v>475</v>
      </c>
      <c r="E8938" s="5" t="s">
        <v>515</v>
      </c>
      <c r="F8938">
        <v>5</v>
      </c>
      <c r="G8938" t="s">
        <v>418</v>
      </c>
      <c r="H8938">
        <v>2.1999999999999999E-2</v>
      </c>
      <c r="I8938">
        <f>ANAM[[#This Row],[VALOR Corregida]]/1000</f>
        <v>2.1999999999999999E-5</v>
      </c>
      <c r="J8938" t="s">
        <v>23</v>
      </c>
      <c r="K8938" t="s">
        <v>315</v>
      </c>
      <c r="L8938" t="s">
        <v>398</v>
      </c>
      <c r="M8938" t="s">
        <v>498</v>
      </c>
      <c r="N8938" s="7">
        <v>-23.542777780000002</v>
      </c>
      <c r="O8938" s="7">
        <v>-70.404722219999996</v>
      </c>
      <c r="P8938">
        <v>2</v>
      </c>
      <c r="Q8938">
        <v>2019</v>
      </c>
      <c r="R8938" s="2">
        <v>43801</v>
      </c>
      <c r="S8938" s="2">
        <v>43808</v>
      </c>
      <c r="T8938" s="2">
        <v>43897</v>
      </c>
      <c r="U8938" s="2"/>
    </row>
    <row r="8939" spans="1:21" x14ac:dyDescent="0.3">
      <c r="A8939" t="s">
        <v>19</v>
      </c>
      <c r="B8939" t="s">
        <v>20</v>
      </c>
      <c r="C8939" t="s">
        <v>474</v>
      </c>
      <c r="D8939" t="s">
        <v>475</v>
      </c>
      <c r="E8939" s="5" t="s">
        <v>515</v>
      </c>
      <c r="F8939">
        <v>5</v>
      </c>
      <c r="G8939" t="s">
        <v>419</v>
      </c>
      <c r="H8939">
        <v>2.2499999999999999E-2</v>
      </c>
      <c r="I8939">
        <f>ANAM[[#This Row],[VALOR Corregida]]/1000</f>
        <v>2.2499999999999998E-5</v>
      </c>
      <c r="J8939" t="s">
        <v>23</v>
      </c>
      <c r="K8939" t="s">
        <v>315</v>
      </c>
      <c r="L8939" t="s">
        <v>398</v>
      </c>
      <c r="M8939" t="s">
        <v>498</v>
      </c>
      <c r="N8939" s="7">
        <v>-23.542777780000002</v>
      </c>
      <c r="O8939" s="7">
        <v>-70.404722219999996</v>
      </c>
      <c r="P8939">
        <v>2</v>
      </c>
      <c r="Q8939">
        <v>2019</v>
      </c>
      <c r="R8939" s="2">
        <v>43801</v>
      </c>
      <c r="S8939" s="2">
        <v>43808</v>
      </c>
      <c r="T8939" s="2">
        <v>43897</v>
      </c>
      <c r="U8939" s="2"/>
    </row>
    <row r="8940" spans="1:21" x14ac:dyDescent="0.3">
      <c r="A8940" t="s">
        <v>19</v>
      </c>
      <c r="B8940" t="s">
        <v>20</v>
      </c>
      <c r="C8940" t="s">
        <v>474</v>
      </c>
      <c r="D8940" t="s">
        <v>475</v>
      </c>
      <c r="E8940" s="5" t="s">
        <v>515</v>
      </c>
      <c r="F8940">
        <v>5</v>
      </c>
      <c r="G8940" t="s">
        <v>420</v>
      </c>
      <c r="H8940">
        <v>2.1999999999999999E-2</v>
      </c>
      <c r="I8940">
        <f>ANAM[[#This Row],[VALOR Corregida]]/1000</f>
        <v>2.1999999999999999E-5</v>
      </c>
      <c r="J8940" t="s">
        <v>23</v>
      </c>
      <c r="K8940" t="s">
        <v>315</v>
      </c>
      <c r="L8940" t="s">
        <v>398</v>
      </c>
      <c r="M8940" t="s">
        <v>498</v>
      </c>
      <c r="N8940" s="7">
        <v>-23.542777780000002</v>
      </c>
      <c r="O8940" s="7">
        <v>-70.404722219999996</v>
      </c>
      <c r="P8940">
        <v>2</v>
      </c>
      <c r="Q8940">
        <v>2019</v>
      </c>
      <c r="R8940" s="2">
        <v>43801</v>
      </c>
      <c r="S8940" s="2">
        <v>43808</v>
      </c>
      <c r="T8940" s="2">
        <v>43897</v>
      </c>
      <c r="U8940" s="2"/>
    </row>
    <row r="8941" spans="1:21" x14ac:dyDescent="0.3">
      <c r="A8941" t="s">
        <v>19</v>
      </c>
      <c r="B8941" t="s">
        <v>20</v>
      </c>
      <c r="C8941" t="s">
        <v>474</v>
      </c>
      <c r="D8941" t="s">
        <v>475</v>
      </c>
      <c r="E8941" s="5" t="s">
        <v>515</v>
      </c>
      <c r="F8941">
        <v>5</v>
      </c>
      <c r="G8941" t="s">
        <v>345</v>
      </c>
      <c r="H8941" s="3">
        <v>5.0000000000000001E-4</v>
      </c>
      <c r="I8941">
        <f>ANAM[[#This Row],[VALOR Corregida]]/1000</f>
        <v>4.9999999999999998E-7</v>
      </c>
      <c r="J8941" t="s">
        <v>23</v>
      </c>
      <c r="K8941" t="s">
        <v>315</v>
      </c>
      <c r="L8941" t="s">
        <v>398</v>
      </c>
      <c r="M8941" t="s">
        <v>498</v>
      </c>
      <c r="N8941" s="7">
        <v>-23.542777780000002</v>
      </c>
      <c r="O8941" s="7">
        <v>-70.404722219999996</v>
      </c>
      <c r="P8941">
        <v>2</v>
      </c>
      <c r="Q8941">
        <v>2019</v>
      </c>
      <c r="R8941" s="2">
        <v>43801</v>
      </c>
      <c r="S8941" s="2">
        <v>43808</v>
      </c>
      <c r="T8941" s="2">
        <v>43897</v>
      </c>
      <c r="U8941" s="2"/>
    </row>
    <row r="8942" spans="1:21" x14ac:dyDescent="0.3">
      <c r="A8942" t="s">
        <v>19</v>
      </c>
      <c r="B8942" t="s">
        <v>20</v>
      </c>
      <c r="C8942" t="s">
        <v>474</v>
      </c>
      <c r="D8942" t="s">
        <v>475</v>
      </c>
      <c r="E8942" s="5" t="s">
        <v>515</v>
      </c>
      <c r="F8942">
        <v>5</v>
      </c>
      <c r="G8942" t="s">
        <v>346</v>
      </c>
      <c r="H8942">
        <v>1E-3</v>
      </c>
      <c r="I8942">
        <f>ANAM[[#This Row],[VALOR Corregida]]/1000</f>
        <v>9.9999999999999995E-7</v>
      </c>
      <c r="J8942" t="s">
        <v>23</v>
      </c>
      <c r="K8942" t="s">
        <v>315</v>
      </c>
      <c r="L8942" t="s">
        <v>398</v>
      </c>
      <c r="M8942" t="s">
        <v>498</v>
      </c>
      <c r="N8942" s="7">
        <v>-23.542777780000002</v>
      </c>
      <c r="O8942" s="7">
        <v>-70.404722219999996</v>
      </c>
      <c r="P8942">
        <v>2</v>
      </c>
      <c r="Q8942">
        <v>2019</v>
      </c>
      <c r="R8942" s="2">
        <v>43801</v>
      </c>
      <c r="S8942" s="2">
        <v>43808</v>
      </c>
      <c r="T8942" s="2">
        <v>43897</v>
      </c>
      <c r="U8942" s="2"/>
    </row>
    <row r="8943" spans="1:21" x14ac:dyDescent="0.3">
      <c r="A8943" t="s">
        <v>19</v>
      </c>
      <c r="B8943" t="s">
        <v>20</v>
      </c>
      <c r="C8943" t="s">
        <v>474</v>
      </c>
      <c r="D8943" t="s">
        <v>475</v>
      </c>
      <c r="E8943" s="5" t="s">
        <v>515</v>
      </c>
      <c r="F8943">
        <v>5</v>
      </c>
      <c r="G8943" t="s">
        <v>421</v>
      </c>
      <c r="H8943">
        <v>2.1499999999999998E-2</v>
      </c>
      <c r="I8943">
        <f>ANAM[[#This Row],[VALOR Corregida]]/1000</f>
        <v>2.1499999999999997E-5</v>
      </c>
      <c r="J8943" t="s">
        <v>23</v>
      </c>
      <c r="K8943" t="s">
        <v>315</v>
      </c>
      <c r="L8943" t="s">
        <v>398</v>
      </c>
      <c r="M8943" t="s">
        <v>498</v>
      </c>
      <c r="N8943" s="7">
        <v>-23.542777780000002</v>
      </c>
      <c r="O8943" s="7">
        <v>-70.404722219999996</v>
      </c>
      <c r="P8943">
        <v>2</v>
      </c>
      <c r="Q8943">
        <v>2019</v>
      </c>
      <c r="R8943" s="2">
        <v>43801</v>
      </c>
      <c r="S8943" s="2">
        <v>43808</v>
      </c>
      <c r="T8943" s="2">
        <v>43897</v>
      </c>
      <c r="U8943" s="2"/>
    </row>
    <row r="8944" spans="1:21" x14ac:dyDescent="0.3">
      <c r="A8944" t="s">
        <v>19</v>
      </c>
      <c r="B8944" t="s">
        <v>20</v>
      </c>
      <c r="C8944" t="s">
        <v>474</v>
      </c>
      <c r="D8944" t="s">
        <v>475</v>
      </c>
      <c r="E8944" s="5" t="s">
        <v>515</v>
      </c>
      <c r="F8944">
        <v>5</v>
      </c>
      <c r="G8944" t="s">
        <v>473</v>
      </c>
      <c r="H8944">
        <v>4</v>
      </c>
      <c r="I8944">
        <f>ANAM[[#This Row],[VALOR Corregida]]/1000</f>
        <v>4.0000000000000001E-3</v>
      </c>
      <c r="J8944" t="s">
        <v>27</v>
      </c>
      <c r="K8944" t="s">
        <v>24</v>
      </c>
      <c r="L8944" t="s">
        <v>398</v>
      </c>
      <c r="M8944" t="s">
        <v>498</v>
      </c>
      <c r="N8944" s="7">
        <v>-23.542777780000002</v>
      </c>
      <c r="O8944" s="7">
        <v>-70.404722219999996</v>
      </c>
      <c r="P8944">
        <v>2</v>
      </c>
      <c r="Q8944">
        <v>2019</v>
      </c>
      <c r="R8944" s="2">
        <v>43801</v>
      </c>
      <c r="S8944" s="2">
        <v>43808</v>
      </c>
      <c r="T8944" s="2">
        <v>43897</v>
      </c>
      <c r="U8944" s="2"/>
    </row>
    <row r="8945" spans="1:25" x14ac:dyDescent="0.3">
      <c r="A8945" t="s">
        <v>19</v>
      </c>
      <c r="B8945" t="s">
        <v>20</v>
      </c>
      <c r="C8945" t="s">
        <v>474</v>
      </c>
      <c r="D8945" t="s">
        <v>475</v>
      </c>
      <c r="E8945" s="5" t="s">
        <v>515</v>
      </c>
      <c r="F8945">
        <v>5</v>
      </c>
      <c r="G8945" t="s">
        <v>422</v>
      </c>
      <c r="H8945">
        <v>2.35E-2</v>
      </c>
      <c r="I8945">
        <f>ANAM[[#This Row],[VALOR Corregida]]/1000</f>
        <v>2.3499999999999999E-5</v>
      </c>
      <c r="J8945" t="s">
        <v>23</v>
      </c>
      <c r="K8945" t="s">
        <v>315</v>
      </c>
      <c r="L8945" t="s">
        <v>398</v>
      </c>
      <c r="M8945" t="s">
        <v>498</v>
      </c>
      <c r="N8945" s="7">
        <v>-23.542777780000002</v>
      </c>
      <c r="O8945" s="7">
        <v>-70.404722219999996</v>
      </c>
      <c r="P8945">
        <v>2</v>
      </c>
      <c r="Q8945">
        <v>2019</v>
      </c>
      <c r="R8945" s="2">
        <v>43801</v>
      </c>
      <c r="S8945" s="2">
        <v>43808</v>
      </c>
      <c r="T8945" s="2">
        <v>43897</v>
      </c>
      <c r="U8945" s="2"/>
    </row>
    <row r="8946" spans="1:25" x14ac:dyDescent="0.3">
      <c r="A8946" t="s">
        <v>19</v>
      </c>
      <c r="B8946" t="s">
        <v>20</v>
      </c>
      <c r="C8946" t="s">
        <v>474</v>
      </c>
      <c r="D8946" t="s">
        <v>475</v>
      </c>
      <c r="E8946" s="5" t="s">
        <v>515</v>
      </c>
      <c r="F8946">
        <v>5</v>
      </c>
      <c r="G8946" t="s">
        <v>423</v>
      </c>
      <c r="H8946">
        <v>2.0500000000000001E-2</v>
      </c>
      <c r="I8946">
        <f>ANAM[[#This Row],[VALOR Corregida]]/1000</f>
        <v>2.05E-5</v>
      </c>
      <c r="J8946" t="s">
        <v>23</v>
      </c>
      <c r="K8946" t="s">
        <v>315</v>
      </c>
      <c r="L8946" t="s">
        <v>398</v>
      </c>
      <c r="M8946" t="s">
        <v>498</v>
      </c>
      <c r="N8946" s="7">
        <v>-23.542777780000002</v>
      </c>
      <c r="O8946" s="7">
        <v>-70.404722219999996</v>
      </c>
      <c r="P8946">
        <v>2</v>
      </c>
      <c r="Q8946">
        <v>2019</v>
      </c>
      <c r="R8946" s="2">
        <v>43801</v>
      </c>
      <c r="S8946" s="2">
        <v>43808</v>
      </c>
      <c r="T8946" s="2">
        <v>43897</v>
      </c>
      <c r="U8946" s="2"/>
    </row>
    <row r="8947" spans="1:25" x14ac:dyDescent="0.3">
      <c r="A8947" t="s">
        <v>19</v>
      </c>
      <c r="B8947" t="s">
        <v>20</v>
      </c>
      <c r="C8947" t="s">
        <v>474</v>
      </c>
      <c r="D8947" t="s">
        <v>475</v>
      </c>
      <c r="E8947" s="5" t="s">
        <v>515</v>
      </c>
      <c r="F8947">
        <v>5</v>
      </c>
      <c r="G8947" t="s">
        <v>424</v>
      </c>
      <c r="H8947">
        <v>2.2499999999999999E-2</v>
      </c>
      <c r="I8947">
        <f>ANAM[[#This Row],[VALOR Corregida]]/1000</f>
        <v>2.2499999999999998E-5</v>
      </c>
      <c r="J8947" t="s">
        <v>23</v>
      </c>
      <c r="K8947" t="s">
        <v>315</v>
      </c>
      <c r="L8947" t="s">
        <v>398</v>
      </c>
      <c r="M8947" t="s">
        <v>498</v>
      </c>
      <c r="N8947" s="7">
        <v>-23.542777780000002</v>
      </c>
      <c r="O8947" s="7">
        <v>-70.404722219999996</v>
      </c>
      <c r="P8947">
        <v>2</v>
      </c>
      <c r="Q8947">
        <v>2019</v>
      </c>
      <c r="R8947" s="2">
        <v>43801</v>
      </c>
      <c r="S8947" s="2">
        <v>43808</v>
      </c>
      <c r="T8947" s="2">
        <v>43897</v>
      </c>
      <c r="U8947" s="2"/>
    </row>
    <row r="8948" spans="1:25" x14ac:dyDescent="0.3">
      <c r="A8948" t="s">
        <v>19</v>
      </c>
      <c r="B8948" t="s">
        <v>20</v>
      </c>
      <c r="C8948" t="s">
        <v>474</v>
      </c>
      <c r="D8948" t="s">
        <v>475</v>
      </c>
      <c r="E8948" s="5" t="s">
        <v>515</v>
      </c>
      <c r="F8948">
        <v>5</v>
      </c>
      <c r="G8948" t="s">
        <v>425</v>
      </c>
      <c r="H8948">
        <v>2.0500000000000001E-2</v>
      </c>
      <c r="I8948">
        <f>ANAM[[#This Row],[VALOR Corregida]]/1000</f>
        <v>2.05E-5</v>
      </c>
      <c r="J8948" t="s">
        <v>23</v>
      </c>
      <c r="K8948" t="s">
        <v>315</v>
      </c>
      <c r="L8948" t="s">
        <v>398</v>
      </c>
      <c r="M8948" t="s">
        <v>498</v>
      </c>
      <c r="N8948" s="7">
        <v>-23.542777780000002</v>
      </c>
      <c r="O8948" s="7">
        <v>-70.404722219999996</v>
      </c>
      <c r="P8948">
        <v>2</v>
      </c>
      <c r="Q8948">
        <v>2019</v>
      </c>
      <c r="R8948" s="2">
        <v>43801</v>
      </c>
      <c r="S8948" s="2">
        <v>43808</v>
      </c>
      <c r="T8948" s="2">
        <v>43897</v>
      </c>
      <c r="U8948" s="2"/>
    </row>
    <row r="8949" spans="1:25" x14ac:dyDescent="0.3">
      <c r="A8949" t="s">
        <v>19</v>
      </c>
      <c r="B8949" t="s">
        <v>20</v>
      </c>
      <c r="C8949" t="s">
        <v>474</v>
      </c>
      <c r="D8949" t="s">
        <v>475</v>
      </c>
      <c r="E8949" s="5" t="s">
        <v>515</v>
      </c>
      <c r="F8949">
        <v>5</v>
      </c>
      <c r="G8949" t="s">
        <v>126</v>
      </c>
      <c r="H8949">
        <v>5.2499999999999998E-2</v>
      </c>
      <c r="I8949">
        <f>ANAM[[#This Row],[VALOR Corregida]]/1000</f>
        <v>5.2499999999999995E-5</v>
      </c>
      <c r="J8949" t="s">
        <v>27</v>
      </c>
      <c r="K8949" t="s">
        <v>315</v>
      </c>
      <c r="L8949" t="s">
        <v>398</v>
      </c>
      <c r="M8949" t="s">
        <v>498</v>
      </c>
      <c r="N8949" s="7">
        <v>-23.542777780000002</v>
      </c>
      <c r="O8949" s="7">
        <v>-70.404722219999996</v>
      </c>
      <c r="P8949">
        <v>2</v>
      </c>
      <c r="Q8949">
        <v>2019</v>
      </c>
      <c r="R8949" s="2">
        <v>43801</v>
      </c>
      <c r="S8949" s="2">
        <v>43808</v>
      </c>
      <c r="T8949" s="2">
        <v>43897</v>
      </c>
      <c r="U8949" s="2"/>
      <c r="X8949">
        <f>-0.0008*H8949^2-0.94*H8949+97.2</f>
        <v>97.150647794999998</v>
      </c>
      <c r="Y8949">
        <f>X8949*0.12</f>
        <v>11.658077735399999</v>
      </c>
    </row>
    <row r="8950" spans="1:25" x14ac:dyDescent="0.3">
      <c r="A8950" t="s">
        <v>19</v>
      </c>
      <c r="B8950" t="s">
        <v>20</v>
      </c>
      <c r="C8950" t="s">
        <v>474</v>
      </c>
      <c r="D8950" t="s">
        <v>475</v>
      </c>
      <c r="E8950" s="5" t="s">
        <v>515</v>
      </c>
      <c r="F8950">
        <v>5</v>
      </c>
      <c r="G8950" t="s">
        <v>426</v>
      </c>
      <c r="H8950">
        <v>0.5</v>
      </c>
      <c r="I8950">
        <f>ANAM[[#This Row],[VALOR Corregida]]/1000</f>
        <v>5.0000000000000001E-4</v>
      </c>
      <c r="J8950" t="s">
        <v>27</v>
      </c>
      <c r="K8950" t="s">
        <v>315</v>
      </c>
      <c r="L8950" t="s">
        <v>398</v>
      </c>
      <c r="M8950" t="s">
        <v>498</v>
      </c>
      <c r="N8950" s="7">
        <v>-23.542777780000002</v>
      </c>
      <c r="O8950" s="7">
        <v>-70.404722219999996</v>
      </c>
      <c r="P8950">
        <v>2</v>
      </c>
      <c r="Q8950">
        <v>2019</v>
      </c>
      <c r="R8950" s="2">
        <v>43801</v>
      </c>
      <c r="S8950" s="2">
        <v>43808</v>
      </c>
      <c r="T8950" s="2">
        <v>43897</v>
      </c>
      <c r="U8950" s="2"/>
    </row>
    <row r="8951" spans="1:25" x14ac:dyDescent="0.3">
      <c r="A8951" t="s">
        <v>19</v>
      </c>
      <c r="B8951" t="s">
        <v>20</v>
      </c>
      <c r="C8951" t="s">
        <v>474</v>
      </c>
      <c r="D8951" t="s">
        <v>475</v>
      </c>
      <c r="E8951" s="5" t="s">
        <v>515</v>
      </c>
      <c r="F8951">
        <v>5</v>
      </c>
      <c r="G8951" t="s">
        <v>428</v>
      </c>
      <c r="H8951">
        <v>1.95E-2</v>
      </c>
      <c r="I8951">
        <f>ANAM[[#This Row],[VALOR Corregida]]/1000</f>
        <v>1.95E-5</v>
      </c>
      <c r="J8951" t="s">
        <v>23</v>
      </c>
      <c r="K8951" t="s">
        <v>315</v>
      </c>
      <c r="L8951" t="s">
        <v>398</v>
      </c>
      <c r="M8951" t="s">
        <v>498</v>
      </c>
      <c r="N8951" s="7">
        <v>-23.542777780000002</v>
      </c>
      <c r="O8951" s="7">
        <v>-70.404722219999996</v>
      </c>
      <c r="P8951">
        <v>2</v>
      </c>
      <c r="Q8951">
        <v>2019</v>
      </c>
      <c r="R8951" s="2">
        <v>43801</v>
      </c>
      <c r="S8951" s="2">
        <v>43808</v>
      </c>
      <c r="T8951" s="2">
        <v>43897</v>
      </c>
      <c r="U8951" s="2"/>
    </row>
    <row r="8952" spans="1:25" x14ac:dyDescent="0.3">
      <c r="A8952" t="s">
        <v>19</v>
      </c>
      <c r="B8952" t="s">
        <v>20</v>
      </c>
      <c r="C8952" t="s">
        <v>474</v>
      </c>
      <c r="D8952" t="s">
        <v>475</v>
      </c>
      <c r="E8952" s="5" t="s">
        <v>515</v>
      </c>
      <c r="F8952">
        <v>5</v>
      </c>
      <c r="G8952" t="s">
        <v>348</v>
      </c>
      <c r="H8952">
        <v>1.4999999999999999E-4</v>
      </c>
      <c r="I8952">
        <f>ANAM[[#This Row],[VALOR Corregida]]/1000</f>
        <v>1.4999999999999999E-7</v>
      </c>
      <c r="J8952" t="s">
        <v>23</v>
      </c>
      <c r="K8952" t="s">
        <v>315</v>
      </c>
      <c r="L8952" t="s">
        <v>398</v>
      </c>
      <c r="M8952" t="s">
        <v>498</v>
      </c>
      <c r="N8952" s="7">
        <v>-23.542777780000002</v>
      </c>
      <c r="O8952" s="7">
        <v>-70.404722219999996</v>
      </c>
      <c r="P8952">
        <v>2</v>
      </c>
      <c r="Q8952">
        <v>2019</v>
      </c>
      <c r="R8952" s="2">
        <v>43801</v>
      </c>
      <c r="S8952" s="2">
        <v>43808</v>
      </c>
      <c r="T8952" s="2">
        <v>43897</v>
      </c>
      <c r="U8952" s="2"/>
    </row>
    <row r="8953" spans="1:25" x14ac:dyDescent="0.3">
      <c r="A8953" t="s">
        <v>19</v>
      </c>
      <c r="B8953" t="s">
        <v>20</v>
      </c>
      <c r="C8953" t="s">
        <v>474</v>
      </c>
      <c r="D8953" t="s">
        <v>475</v>
      </c>
      <c r="E8953" s="5" t="s">
        <v>515</v>
      </c>
      <c r="F8953">
        <v>5</v>
      </c>
      <c r="G8953" t="s">
        <v>429</v>
      </c>
      <c r="H8953">
        <v>2.1999999999999999E-2</v>
      </c>
      <c r="I8953">
        <f>ANAM[[#This Row],[VALOR Corregida]]/1000</f>
        <v>2.1999999999999999E-5</v>
      </c>
      <c r="J8953" t="s">
        <v>23</v>
      </c>
      <c r="K8953" t="s">
        <v>315</v>
      </c>
      <c r="L8953" t="s">
        <v>398</v>
      </c>
      <c r="M8953" t="s">
        <v>498</v>
      </c>
      <c r="N8953" s="7">
        <v>-23.542777780000002</v>
      </c>
      <c r="O8953" s="7">
        <v>-70.404722219999996</v>
      </c>
      <c r="P8953">
        <v>2</v>
      </c>
      <c r="Q8953">
        <v>2019</v>
      </c>
      <c r="R8953" s="2">
        <v>43801</v>
      </c>
      <c r="S8953" s="2">
        <v>43808</v>
      </c>
      <c r="T8953" s="2">
        <v>43897</v>
      </c>
      <c r="U8953" s="2"/>
    </row>
    <row r="8954" spans="1:25" x14ac:dyDescent="0.3">
      <c r="A8954" t="s">
        <v>19</v>
      </c>
      <c r="B8954" t="s">
        <v>20</v>
      </c>
      <c r="C8954" t="s">
        <v>474</v>
      </c>
      <c r="D8954" t="s">
        <v>475</v>
      </c>
      <c r="E8954" s="5" t="s">
        <v>515</v>
      </c>
      <c r="F8954">
        <v>5</v>
      </c>
      <c r="G8954" t="s">
        <v>40</v>
      </c>
      <c r="H8954">
        <v>1.15E-2</v>
      </c>
      <c r="I8954">
        <f>ANAM[[#This Row],[VALOR Corregida]]/1000</f>
        <v>1.15E-5</v>
      </c>
      <c r="J8954" t="s">
        <v>27</v>
      </c>
      <c r="K8954" t="s">
        <v>315</v>
      </c>
      <c r="L8954" t="s">
        <v>398</v>
      </c>
      <c r="M8954" t="s">
        <v>498</v>
      </c>
      <c r="N8954" s="7">
        <v>-23.542777780000002</v>
      </c>
      <c r="O8954" s="7">
        <v>-70.404722219999996</v>
      </c>
      <c r="P8954">
        <v>2</v>
      </c>
      <c r="Q8954">
        <v>2019</v>
      </c>
      <c r="R8954" s="2">
        <v>43801</v>
      </c>
      <c r="S8954" s="2">
        <v>43808</v>
      </c>
      <c r="T8954" s="2">
        <v>43897</v>
      </c>
      <c r="U8954" s="2"/>
    </row>
    <row r="8955" spans="1:25" x14ac:dyDescent="0.3">
      <c r="A8955" t="s">
        <v>19</v>
      </c>
      <c r="B8955" t="s">
        <v>20</v>
      </c>
      <c r="C8955" t="s">
        <v>474</v>
      </c>
      <c r="D8955" t="s">
        <v>475</v>
      </c>
      <c r="E8955" s="5" t="s">
        <v>515</v>
      </c>
      <c r="F8955">
        <v>5</v>
      </c>
      <c r="G8955" t="s">
        <v>466</v>
      </c>
      <c r="H8955">
        <v>2.2499999999999999E-2</v>
      </c>
      <c r="I8955">
        <f>ANAM[[#This Row],[VALOR Corregida]]/1000</f>
        <v>2.2499999999999998E-5</v>
      </c>
      <c r="J8955" t="s">
        <v>23</v>
      </c>
      <c r="K8955" t="s">
        <v>315</v>
      </c>
      <c r="L8955" t="s">
        <v>398</v>
      </c>
      <c r="M8955" t="s">
        <v>498</v>
      </c>
      <c r="N8955" s="7">
        <v>-23.542777780000002</v>
      </c>
      <c r="O8955" s="7">
        <v>-70.404722219999996</v>
      </c>
      <c r="P8955">
        <v>2</v>
      </c>
      <c r="Q8955">
        <v>2019</v>
      </c>
      <c r="R8955" s="2">
        <v>43801</v>
      </c>
      <c r="S8955" s="2">
        <v>43808</v>
      </c>
      <c r="T8955" s="2">
        <v>43897</v>
      </c>
      <c r="U8955" s="2"/>
    </row>
    <row r="8956" spans="1:25" x14ac:dyDescent="0.3">
      <c r="A8956" t="s">
        <v>19</v>
      </c>
      <c r="B8956" t="s">
        <v>20</v>
      </c>
      <c r="C8956" t="s">
        <v>474</v>
      </c>
      <c r="D8956" t="s">
        <v>475</v>
      </c>
      <c r="E8956" s="5" t="s">
        <v>515</v>
      </c>
      <c r="F8956">
        <v>5</v>
      </c>
      <c r="G8956" t="s">
        <v>350</v>
      </c>
      <c r="H8956" s="3">
        <v>5.0000000000000001E-4</v>
      </c>
      <c r="I8956">
        <f>ANAM[[#This Row],[VALOR Corregida]]/1000</f>
        <v>4.9999999999999998E-7</v>
      </c>
      <c r="J8956" t="s">
        <v>23</v>
      </c>
      <c r="K8956" t="s">
        <v>315</v>
      </c>
      <c r="L8956" t="s">
        <v>398</v>
      </c>
      <c r="M8956" t="s">
        <v>498</v>
      </c>
      <c r="N8956" s="7">
        <v>-23.542777780000002</v>
      </c>
      <c r="O8956" s="7">
        <v>-70.404722219999996</v>
      </c>
      <c r="P8956">
        <v>2</v>
      </c>
      <c r="Q8956">
        <v>2019</v>
      </c>
      <c r="R8956" s="2">
        <v>43801</v>
      </c>
      <c r="S8956" s="2">
        <v>43808</v>
      </c>
      <c r="T8956" s="2">
        <v>43897</v>
      </c>
      <c r="U8956" s="2"/>
    </row>
    <row r="8957" spans="1:25" x14ac:dyDescent="0.3">
      <c r="A8957" t="s">
        <v>19</v>
      </c>
      <c r="B8957" t="s">
        <v>20</v>
      </c>
      <c r="C8957" t="s">
        <v>54</v>
      </c>
      <c r="D8957" t="s">
        <v>376</v>
      </c>
      <c r="E8957" s="5" t="s">
        <v>516</v>
      </c>
      <c r="F8957">
        <v>5</v>
      </c>
      <c r="G8957" t="s">
        <v>412</v>
      </c>
      <c r="H8957">
        <v>2.1499999999999998E-2</v>
      </c>
      <c r="I8957">
        <f>ANAM[[#This Row],[VALOR Corregida]]/1000</f>
        <v>2.1499999999999997E-5</v>
      </c>
      <c r="J8957" t="s">
        <v>23</v>
      </c>
      <c r="K8957" t="s">
        <v>315</v>
      </c>
      <c r="L8957" t="s">
        <v>398</v>
      </c>
      <c r="M8957" t="s">
        <v>498</v>
      </c>
      <c r="N8957">
        <v>-23.61722</v>
      </c>
      <c r="O8957">
        <v>-70.397220000000004</v>
      </c>
      <c r="P8957">
        <v>2</v>
      </c>
      <c r="Q8957">
        <v>2019</v>
      </c>
      <c r="R8957" s="2">
        <v>43801</v>
      </c>
      <c r="S8957" s="2">
        <v>43826</v>
      </c>
      <c r="T8957" s="2">
        <v>43897</v>
      </c>
      <c r="U8957" s="2"/>
    </row>
    <row r="8958" spans="1:25" x14ac:dyDescent="0.3">
      <c r="A8958" t="s">
        <v>19</v>
      </c>
      <c r="B8958" t="s">
        <v>20</v>
      </c>
      <c r="C8958" t="s">
        <v>54</v>
      </c>
      <c r="D8958" t="s">
        <v>376</v>
      </c>
      <c r="E8958" s="5" t="s">
        <v>516</v>
      </c>
      <c r="F8958">
        <v>5</v>
      </c>
      <c r="G8958" t="s">
        <v>442</v>
      </c>
      <c r="H8958">
        <v>2.1499999999999998E-2</v>
      </c>
      <c r="I8958">
        <f>ANAM[[#This Row],[VALOR Corregida]]/1000</f>
        <v>2.1499999999999997E-5</v>
      </c>
      <c r="J8958" t="s">
        <v>23</v>
      </c>
      <c r="K8958" t="s">
        <v>315</v>
      </c>
      <c r="L8958" t="s">
        <v>398</v>
      </c>
      <c r="M8958" t="s">
        <v>498</v>
      </c>
      <c r="N8958">
        <v>-23.61722</v>
      </c>
      <c r="O8958">
        <v>-70.397220000000004</v>
      </c>
      <c r="P8958">
        <v>2</v>
      </c>
      <c r="Q8958">
        <v>2019</v>
      </c>
      <c r="R8958" s="2">
        <v>43801</v>
      </c>
      <c r="S8958" s="2">
        <v>43826</v>
      </c>
      <c r="T8958" s="2">
        <v>43897</v>
      </c>
      <c r="U8958" s="2"/>
    </row>
    <row r="8959" spans="1:25" x14ac:dyDescent="0.3">
      <c r="A8959" t="s">
        <v>19</v>
      </c>
      <c r="B8959" t="s">
        <v>20</v>
      </c>
      <c r="C8959" t="s">
        <v>54</v>
      </c>
      <c r="D8959" t="s">
        <v>376</v>
      </c>
      <c r="E8959" s="5" t="s">
        <v>516</v>
      </c>
      <c r="F8959">
        <v>5</v>
      </c>
      <c r="G8959" t="s">
        <v>22</v>
      </c>
      <c r="H8959">
        <v>5</v>
      </c>
      <c r="I8959">
        <f>ANAM[[#This Row],[VALOR Corregida]]/1000</f>
        <v>5.0000000000000001E-3</v>
      </c>
      <c r="J8959" t="s">
        <v>23</v>
      </c>
      <c r="K8959" t="s">
        <v>315</v>
      </c>
      <c r="L8959" t="s">
        <v>398</v>
      </c>
      <c r="M8959" t="s">
        <v>498</v>
      </c>
      <c r="N8959">
        <v>-23.61722</v>
      </c>
      <c r="O8959">
        <v>-70.397220000000004</v>
      </c>
      <c r="P8959">
        <v>2</v>
      </c>
      <c r="Q8959">
        <v>2019</v>
      </c>
      <c r="R8959" s="2">
        <v>43801</v>
      </c>
      <c r="S8959" s="2">
        <v>43826</v>
      </c>
      <c r="T8959" s="2">
        <v>43897</v>
      </c>
      <c r="U8959" s="2"/>
    </row>
    <row r="8960" spans="1:25" x14ac:dyDescent="0.3">
      <c r="A8960" t="s">
        <v>19</v>
      </c>
      <c r="B8960" t="s">
        <v>20</v>
      </c>
      <c r="C8960" t="s">
        <v>54</v>
      </c>
      <c r="D8960" t="s">
        <v>376</v>
      </c>
      <c r="E8960" s="5" t="s">
        <v>516</v>
      </c>
      <c r="F8960">
        <v>5</v>
      </c>
      <c r="G8960" t="s">
        <v>414</v>
      </c>
      <c r="H8960">
        <v>2.1000000000000001E-2</v>
      </c>
      <c r="I8960">
        <f>ANAM[[#This Row],[VALOR Corregida]]/1000</f>
        <v>2.1000000000000002E-5</v>
      </c>
      <c r="J8960" t="s">
        <v>23</v>
      </c>
      <c r="K8960" t="s">
        <v>315</v>
      </c>
      <c r="L8960" t="s">
        <v>398</v>
      </c>
      <c r="M8960" t="s">
        <v>498</v>
      </c>
      <c r="N8960">
        <v>-23.61722</v>
      </c>
      <c r="O8960">
        <v>-70.397220000000004</v>
      </c>
      <c r="P8960">
        <v>2</v>
      </c>
      <c r="Q8960">
        <v>2019</v>
      </c>
      <c r="R8960" s="2">
        <v>43801</v>
      </c>
      <c r="S8960" s="2">
        <v>43826</v>
      </c>
      <c r="T8960" s="2">
        <v>43897</v>
      </c>
      <c r="U8960" s="2"/>
    </row>
    <row r="8961" spans="1:25" x14ac:dyDescent="0.3">
      <c r="A8961" t="s">
        <v>19</v>
      </c>
      <c r="B8961" t="s">
        <v>20</v>
      </c>
      <c r="C8961" t="s">
        <v>54</v>
      </c>
      <c r="D8961" t="s">
        <v>376</v>
      </c>
      <c r="E8961" s="5" t="s">
        <v>516</v>
      </c>
      <c r="F8961">
        <v>5</v>
      </c>
      <c r="G8961" t="s">
        <v>415</v>
      </c>
      <c r="H8961">
        <v>2E-3</v>
      </c>
      <c r="I8961">
        <f>ANAM[[#This Row],[VALOR Corregida]]/1000</f>
        <v>1.9999999999999999E-6</v>
      </c>
      <c r="J8961" t="s">
        <v>23</v>
      </c>
      <c r="K8961" t="s">
        <v>24</v>
      </c>
      <c r="L8961" t="s">
        <v>398</v>
      </c>
      <c r="M8961" t="s">
        <v>498</v>
      </c>
      <c r="N8961">
        <v>-23.61722</v>
      </c>
      <c r="O8961">
        <v>-70.397220000000004</v>
      </c>
      <c r="P8961">
        <v>2</v>
      </c>
      <c r="Q8961">
        <v>2019</v>
      </c>
      <c r="R8961" s="2">
        <v>43801</v>
      </c>
      <c r="S8961" s="2">
        <v>43826</v>
      </c>
      <c r="T8961" s="2">
        <v>43897</v>
      </c>
      <c r="U8961" s="2"/>
    </row>
    <row r="8962" spans="1:25" x14ac:dyDescent="0.3">
      <c r="A8962" t="s">
        <v>19</v>
      </c>
      <c r="B8962" t="s">
        <v>20</v>
      </c>
      <c r="C8962" t="s">
        <v>54</v>
      </c>
      <c r="D8962" t="s">
        <v>376</v>
      </c>
      <c r="E8962" s="5" t="s">
        <v>516</v>
      </c>
      <c r="F8962">
        <v>5</v>
      </c>
      <c r="G8962" t="s">
        <v>416</v>
      </c>
      <c r="H8962">
        <v>2.1000000000000001E-2</v>
      </c>
      <c r="I8962">
        <f>ANAM[[#This Row],[VALOR Corregida]]/1000</f>
        <v>2.1000000000000002E-5</v>
      </c>
      <c r="J8962" t="s">
        <v>23</v>
      </c>
      <c r="K8962" t="s">
        <v>315</v>
      </c>
      <c r="L8962" t="s">
        <v>398</v>
      </c>
      <c r="M8962" t="s">
        <v>498</v>
      </c>
      <c r="N8962">
        <v>-23.61722</v>
      </c>
      <c r="O8962">
        <v>-70.397220000000004</v>
      </c>
      <c r="P8962">
        <v>2</v>
      </c>
      <c r="Q8962">
        <v>2019</v>
      </c>
      <c r="R8962" s="2">
        <v>43801</v>
      </c>
      <c r="S8962" s="2">
        <v>43826</v>
      </c>
      <c r="T8962" s="2">
        <v>43897</v>
      </c>
      <c r="U8962" s="2"/>
    </row>
    <row r="8963" spans="1:25" x14ac:dyDescent="0.3">
      <c r="A8963" t="s">
        <v>19</v>
      </c>
      <c r="B8963" t="s">
        <v>20</v>
      </c>
      <c r="C8963" t="s">
        <v>54</v>
      </c>
      <c r="D8963" t="s">
        <v>376</v>
      </c>
      <c r="E8963" s="5" t="s">
        <v>516</v>
      </c>
      <c r="F8963">
        <v>5</v>
      </c>
      <c r="G8963" t="s">
        <v>417</v>
      </c>
      <c r="H8963">
        <v>2.2499999999999999E-2</v>
      </c>
      <c r="I8963">
        <f>ANAM[[#This Row],[VALOR Corregida]]/1000</f>
        <v>2.2499999999999998E-5</v>
      </c>
      <c r="J8963" t="s">
        <v>23</v>
      </c>
      <c r="K8963" t="s">
        <v>315</v>
      </c>
      <c r="L8963" t="s">
        <v>398</v>
      </c>
      <c r="M8963" t="s">
        <v>498</v>
      </c>
      <c r="N8963">
        <v>-23.61722</v>
      </c>
      <c r="O8963">
        <v>-70.397220000000004</v>
      </c>
      <c r="P8963">
        <v>2</v>
      </c>
      <c r="Q8963">
        <v>2019</v>
      </c>
      <c r="R8963" s="2">
        <v>43801</v>
      </c>
      <c r="S8963" s="2">
        <v>43826</v>
      </c>
      <c r="T8963" s="2">
        <v>43897</v>
      </c>
      <c r="U8963" s="2"/>
    </row>
    <row r="8964" spans="1:25" x14ac:dyDescent="0.3">
      <c r="A8964" t="s">
        <v>19</v>
      </c>
      <c r="B8964" t="s">
        <v>20</v>
      </c>
      <c r="C8964" t="s">
        <v>54</v>
      </c>
      <c r="D8964" t="s">
        <v>376</v>
      </c>
      <c r="E8964" s="5" t="s">
        <v>516</v>
      </c>
      <c r="F8964">
        <v>5</v>
      </c>
      <c r="G8964" t="s">
        <v>418</v>
      </c>
      <c r="H8964">
        <v>2.1999999999999999E-2</v>
      </c>
      <c r="I8964">
        <f>ANAM[[#This Row],[VALOR Corregida]]/1000</f>
        <v>2.1999999999999999E-5</v>
      </c>
      <c r="J8964" t="s">
        <v>23</v>
      </c>
      <c r="K8964" t="s">
        <v>315</v>
      </c>
      <c r="L8964" t="s">
        <v>398</v>
      </c>
      <c r="M8964" t="s">
        <v>498</v>
      </c>
      <c r="N8964">
        <v>-23.61722</v>
      </c>
      <c r="O8964">
        <v>-70.397220000000004</v>
      </c>
      <c r="P8964">
        <v>2</v>
      </c>
      <c r="Q8964">
        <v>2019</v>
      </c>
      <c r="R8964" s="2">
        <v>43801</v>
      </c>
      <c r="S8964" s="2">
        <v>43826</v>
      </c>
      <c r="T8964" s="2">
        <v>43897</v>
      </c>
      <c r="U8964" s="2"/>
    </row>
    <row r="8965" spans="1:25" x14ac:dyDescent="0.3">
      <c r="A8965" t="s">
        <v>19</v>
      </c>
      <c r="B8965" t="s">
        <v>20</v>
      </c>
      <c r="C8965" t="s">
        <v>54</v>
      </c>
      <c r="D8965" t="s">
        <v>376</v>
      </c>
      <c r="E8965" s="5" t="s">
        <v>516</v>
      </c>
      <c r="F8965">
        <v>5</v>
      </c>
      <c r="G8965" t="s">
        <v>419</v>
      </c>
      <c r="H8965">
        <v>2.2499999999999999E-2</v>
      </c>
      <c r="I8965">
        <f>ANAM[[#This Row],[VALOR Corregida]]/1000</f>
        <v>2.2499999999999998E-5</v>
      </c>
      <c r="J8965" t="s">
        <v>23</v>
      </c>
      <c r="K8965" t="s">
        <v>315</v>
      </c>
      <c r="L8965" t="s">
        <v>398</v>
      </c>
      <c r="M8965" t="s">
        <v>498</v>
      </c>
      <c r="N8965">
        <v>-23.61722</v>
      </c>
      <c r="O8965">
        <v>-70.397220000000004</v>
      </c>
      <c r="P8965">
        <v>2</v>
      </c>
      <c r="Q8965">
        <v>2019</v>
      </c>
      <c r="R8965" s="2">
        <v>43801</v>
      </c>
      <c r="S8965" s="2">
        <v>43826</v>
      </c>
      <c r="T8965" s="2">
        <v>43897</v>
      </c>
      <c r="U8965" s="2"/>
    </row>
    <row r="8966" spans="1:25" x14ac:dyDescent="0.3">
      <c r="A8966" t="s">
        <v>19</v>
      </c>
      <c r="B8966" t="s">
        <v>20</v>
      </c>
      <c r="C8966" t="s">
        <v>54</v>
      </c>
      <c r="D8966" t="s">
        <v>376</v>
      </c>
      <c r="E8966" s="5" t="s">
        <v>516</v>
      </c>
      <c r="F8966">
        <v>5</v>
      </c>
      <c r="G8966" t="s">
        <v>420</v>
      </c>
      <c r="H8966">
        <v>2.1999999999999999E-2</v>
      </c>
      <c r="I8966">
        <f>ANAM[[#This Row],[VALOR Corregida]]/1000</f>
        <v>2.1999999999999999E-5</v>
      </c>
      <c r="J8966" t="s">
        <v>23</v>
      </c>
      <c r="K8966" t="s">
        <v>315</v>
      </c>
      <c r="L8966" t="s">
        <v>398</v>
      </c>
      <c r="M8966" t="s">
        <v>498</v>
      </c>
      <c r="N8966">
        <v>-23.61722</v>
      </c>
      <c r="O8966">
        <v>-70.397220000000004</v>
      </c>
      <c r="P8966">
        <v>2</v>
      </c>
      <c r="Q8966">
        <v>2019</v>
      </c>
      <c r="R8966" s="2">
        <v>43801</v>
      </c>
      <c r="S8966" s="2">
        <v>43826</v>
      </c>
      <c r="T8966" s="2">
        <v>43897</v>
      </c>
      <c r="U8966" s="2"/>
    </row>
    <row r="8967" spans="1:25" x14ac:dyDescent="0.3">
      <c r="A8967" t="s">
        <v>19</v>
      </c>
      <c r="B8967" t="s">
        <v>20</v>
      </c>
      <c r="C8967" t="s">
        <v>54</v>
      </c>
      <c r="D8967" t="s">
        <v>376</v>
      </c>
      <c r="E8967" s="5" t="s">
        <v>516</v>
      </c>
      <c r="F8967">
        <v>5</v>
      </c>
      <c r="G8967" t="s">
        <v>345</v>
      </c>
      <c r="H8967" s="3">
        <v>5.0000000000000001E-4</v>
      </c>
      <c r="I8967">
        <f>ANAM[[#This Row],[VALOR Corregida]]/1000</f>
        <v>4.9999999999999998E-7</v>
      </c>
      <c r="J8967" t="s">
        <v>23</v>
      </c>
      <c r="K8967" t="s">
        <v>315</v>
      </c>
      <c r="L8967" t="s">
        <v>398</v>
      </c>
      <c r="M8967" t="s">
        <v>498</v>
      </c>
      <c r="N8967">
        <v>-23.61722</v>
      </c>
      <c r="O8967">
        <v>-70.397220000000004</v>
      </c>
      <c r="P8967">
        <v>2</v>
      </c>
      <c r="Q8967">
        <v>2019</v>
      </c>
      <c r="R8967" s="2">
        <v>43801</v>
      </c>
      <c r="S8967" s="2">
        <v>43826</v>
      </c>
      <c r="T8967" s="2">
        <v>43897</v>
      </c>
      <c r="U8967" s="2"/>
    </row>
    <row r="8968" spans="1:25" x14ac:dyDescent="0.3">
      <c r="A8968" t="s">
        <v>19</v>
      </c>
      <c r="B8968" t="s">
        <v>20</v>
      </c>
      <c r="C8968" t="s">
        <v>54</v>
      </c>
      <c r="D8968" t="s">
        <v>376</v>
      </c>
      <c r="E8968" s="5" t="s">
        <v>516</v>
      </c>
      <c r="F8968">
        <v>5</v>
      </c>
      <c r="G8968" t="s">
        <v>346</v>
      </c>
      <c r="H8968">
        <v>1E-3</v>
      </c>
      <c r="I8968">
        <f>ANAM[[#This Row],[VALOR Corregida]]/1000</f>
        <v>9.9999999999999995E-7</v>
      </c>
      <c r="J8968" t="s">
        <v>23</v>
      </c>
      <c r="K8968" t="s">
        <v>315</v>
      </c>
      <c r="L8968" t="s">
        <v>398</v>
      </c>
      <c r="M8968" t="s">
        <v>498</v>
      </c>
      <c r="N8968">
        <v>-23.61722</v>
      </c>
      <c r="O8968">
        <v>-70.397220000000004</v>
      </c>
      <c r="P8968">
        <v>2</v>
      </c>
      <c r="Q8968">
        <v>2019</v>
      </c>
      <c r="R8968" s="2">
        <v>43801</v>
      </c>
      <c r="S8968" s="2">
        <v>43826</v>
      </c>
      <c r="T8968" s="2">
        <v>43897</v>
      </c>
      <c r="U8968" s="2"/>
    </row>
    <row r="8969" spans="1:25" x14ac:dyDescent="0.3">
      <c r="A8969" t="s">
        <v>19</v>
      </c>
      <c r="B8969" t="s">
        <v>20</v>
      </c>
      <c r="C8969" t="s">
        <v>54</v>
      </c>
      <c r="D8969" t="s">
        <v>376</v>
      </c>
      <c r="E8969" s="5" t="s">
        <v>516</v>
      </c>
      <c r="F8969">
        <v>5</v>
      </c>
      <c r="G8969" t="s">
        <v>421</v>
      </c>
      <c r="H8969">
        <v>2.1499999999999998E-2</v>
      </c>
      <c r="I8969">
        <f>ANAM[[#This Row],[VALOR Corregida]]/1000</f>
        <v>2.1499999999999997E-5</v>
      </c>
      <c r="J8969" t="s">
        <v>23</v>
      </c>
      <c r="K8969" t="s">
        <v>315</v>
      </c>
      <c r="L8969" t="s">
        <v>398</v>
      </c>
      <c r="M8969" t="s">
        <v>498</v>
      </c>
      <c r="N8969">
        <v>-23.61722</v>
      </c>
      <c r="O8969">
        <v>-70.397220000000004</v>
      </c>
      <c r="P8969">
        <v>2</v>
      </c>
      <c r="Q8969">
        <v>2019</v>
      </c>
      <c r="R8969" s="2">
        <v>43801</v>
      </c>
      <c r="S8969" s="2">
        <v>43826</v>
      </c>
      <c r="T8969" s="2">
        <v>43897</v>
      </c>
      <c r="U8969" s="2"/>
    </row>
    <row r="8970" spans="1:25" x14ac:dyDescent="0.3">
      <c r="A8970" t="s">
        <v>19</v>
      </c>
      <c r="B8970" t="s">
        <v>20</v>
      </c>
      <c r="C8970" t="s">
        <v>54</v>
      </c>
      <c r="D8970" t="s">
        <v>376</v>
      </c>
      <c r="E8970" s="5" t="s">
        <v>516</v>
      </c>
      <c r="F8970">
        <v>5</v>
      </c>
      <c r="G8970" t="s">
        <v>473</v>
      </c>
      <c r="H8970">
        <v>8</v>
      </c>
      <c r="I8970">
        <f>ANAM[[#This Row],[VALOR Corregida]]/1000</f>
        <v>8.0000000000000002E-3</v>
      </c>
      <c r="J8970" t="s">
        <v>27</v>
      </c>
      <c r="K8970" t="s">
        <v>24</v>
      </c>
      <c r="L8970" t="s">
        <v>398</v>
      </c>
      <c r="M8970" t="s">
        <v>498</v>
      </c>
      <c r="N8970">
        <v>-23.61722</v>
      </c>
      <c r="O8970">
        <v>-70.397220000000004</v>
      </c>
      <c r="P8970">
        <v>2</v>
      </c>
      <c r="Q8970">
        <v>2019</v>
      </c>
      <c r="R8970" s="2">
        <v>43801</v>
      </c>
      <c r="S8970" s="2">
        <v>43826</v>
      </c>
      <c r="T8970" s="2">
        <v>43897</v>
      </c>
      <c r="U8970" s="2"/>
    </row>
    <row r="8971" spans="1:25" x14ac:dyDescent="0.3">
      <c r="A8971" t="s">
        <v>19</v>
      </c>
      <c r="B8971" t="s">
        <v>20</v>
      </c>
      <c r="C8971" t="s">
        <v>54</v>
      </c>
      <c r="D8971" t="s">
        <v>376</v>
      </c>
      <c r="E8971" s="5" t="s">
        <v>516</v>
      </c>
      <c r="F8971">
        <v>5</v>
      </c>
      <c r="G8971" t="s">
        <v>422</v>
      </c>
      <c r="H8971">
        <v>2.35E-2</v>
      </c>
      <c r="I8971">
        <f>ANAM[[#This Row],[VALOR Corregida]]/1000</f>
        <v>2.3499999999999999E-5</v>
      </c>
      <c r="J8971" t="s">
        <v>23</v>
      </c>
      <c r="K8971" t="s">
        <v>315</v>
      </c>
      <c r="L8971" t="s">
        <v>398</v>
      </c>
      <c r="M8971" t="s">
        <v>498</v>
      </c>
      <c r="N8971">
        <v>-23.61722</v>
      </c>
      <c r="O8971">
        <v>-70.397220000000004</v>
      </c>
      <c r="P8971">
        <v>2</v>
      </c>
      <c r="Q8971">
        <v>2019</v>
      </c>
      <c r="R8971" s="2">
        <v>43801</v>
      </c>
      <c r="S8971" s="2">
        <v>43826</v>
      </c>
      <c r="T8971" s="2">
        <v>43897</v>
      </c>
      <c r="U8971" s="2"/>
    </row>
    <row r="8972" spans="1:25" x14ac:dyDescent="0.3">
      <c r="A8972" t="s">
        <v>19</v>
      </c>
      <c r="B8972" t="s">
        <v>20</v>
      </c>
      <c r="C8972" t="s">
        <v>54</v>
      </c>
      <c r="D8972" t="s">
        <v>376</v>
      </c>
      <c r="E8972" s="5" t="s">
        <v>516</v>
      </c>
      <c r="F8972">
        <v>5</v>
      </c>
      <c r="G8972" t="s">
        <v>423</v>
      </c>
      <c r="H8972">
        <v>2.0500000000000001E-2</v>
      </c>
      <c r="I8972">
        <f>ANAM[[#This Row],[VALOR Corregida]]/1000</f>
        <v>2.05E-5</v>
      </c>
      <c r="J8972" t="s">
        <v>23</v>
      </c>
      <c r="K8972" t="s">
        <v>315</v>
      </c>
      <c r="L8972" t="s">
        <v>398</v>
      </c>
      <c r="M8972" t="s">
        <v>498</v>
      </c>
      <c r="N8972">
        <v>-23.61722</v>
      </c>
      <c r="O8972">
        <v>-70.397220000000004</v>
      </c>
      <c r="P8972">
        <v>2</v>
      </c>
      <c r="Q8972">
        <v>2019</v>
      </c>
      <c r="R8972" s="2">
        <v>43801</v>
      </c>
      <c r="S8972" s="2">
        <v>43826</v>
      </c>
      <c r="T8972" s="2">
        <v>43897</v>
      </c>
      <c r="U8972" s="2"/>
    </row>
    <row r="8973" spans="1:25" x14ac:dyDescent="0.3">
      <c r="A8973" t="s">
        <v>19</v>
      </c>
      <c r="B8973" t="s">
        <v>20</v>
      </c>
      <c r="C8973" t="s">
        <v>54</v>
      </c>
      <c r="D8973" t="s">
        <v>376</v>
      </c>
      <c r="E8973" s="5" t="s">
        <v>516</v>
      </c>
      <c r="F8973">
        <v>5</v>
      </c>
      <c r="G8973" t="s">
        <v>424</v>
      </c>
      <c r="H8973">
        <v>2.2499999999999999E-2</v>
      </c>
      <c r="I8973">
        <f>ANAM[[#This Row],[VALOR Corregida]]/1000</f>
        <v>2.2499999999999998E-5</v>
      </c>
      <c r="J8973" t="s">
        <v>23</v>
      </c>
      <c r="K8973" t="s">
        <v>315</v>
      </c>
      <c r="L8973" t="s">
        <v>398</v>
      </c>
      <c r="M8973" t="s">
        <v>498</v>
      </c>
      <c r="N8973">
        <v>-23.61722</v>
      </c>
      <c r="O8973">
        <v>-70.397220000000004</v>
      </c>
      <c r="P8973">
        <v>2</v>
      </c>
      <c r="Q8973">
        <v>2019</v>
      </c>
      <c r="R8973" s="2">
        <v>43801</v>
      </c>
      <c r="S8973" s="2">
        <v>43826</v>
      </c>
      <c r="T8973" s="2">
        <v>43897</v>
      </c>
      <c r="U8973" s="2"/>
    </row>
    <row r="8974" spans="1:25" x14ac:dyDescent="0.3">
      <c r="A8974" t="s">
        <v>19</v>
      </c>
      <c r="B8974" t="s">
        <v>20</v>
      </c>
      <c r="C8974" t="s">
        <v>54</v>
      </c>
      <c r="D8974" t="s">
        <v>376</v>
      </c>
      <c r="E8974" s="5" t="s">
        <v>516</v>
      </c>
      <c r="F8974">
        <v>5</v>
      </c>
      <c r="G8974" t="s">
        <v>425</v>
      </c>
      <c r="H8974">
        <v>2.0500000000000001E-2</v>
      </c>
      <c r="I8974">
        <f>ANAM[[#This Row],[VALOR Corregida]]/1000</f>
        <v>2.05E-5</v>
      </c>
      <c r="J8974" t="s">
        <v>23</v>
      </c>
      <c r="K8974" t="s">
        <v>315</v>
      </c>
      <c r="L8974" t="s">
        <v>398</v>
      </c>
      <c r="M8974" t="s">
        <v>498</v>
      </c>
      <c r="N8974">
        <v>-23.61722</v>
      </c>
      <c r="O8974">
        <v>-70.397220000000004</v>
      </c>
      <c r="P8974">
        <v>2</v>
      </c>
      <c r="Q8974">
        <v>2019</v>
      </c>
      <c r="R8974" s="2">
        <v>43801</v>
      </c>
      <c r="S8974" s="2">
        <v>43826</v>
      </c>
      <c r="T8974" s="2">
        <v>43897</v>
      </c>
      <c r="U8974" s="2"/>
    </row>
    <row r="8975" spans="1:25" x14ac:dyDescent="0.3">
      <c r="A8975" t="s">
        <v>19</v>
      </c>
      <c r="B8975" t="s">
        <v>20</v>
      </c>
      <c r="C8975" t="s">
        <v>54</v>
      </c>
      <c r="D8975" t="s">
        <v>376</v>
      </c>
      <c r="E8975" s="5" t="s">
        <v>516</v>
      </c>
      <c r="F8975">
        <v>5</v>
      </c>
      <c r="G8975" t="s">
        <v>126</v>
      </c>
      <c r="H8975">
        <v>0.11</v>
      </c>
      <c r="I8975">
        <f>ANAM[[#This Row],[VALOR Corregida]]/1000</f>
        <v>1.1E-4</v>
      </c>
      <c r="J8975" t="s">
        <v>27</v>
      </c>
      <c r="K8975" t="s">
        <v>24</v>
      </c>
      <c r="L8975" t="s">
        <v>398</v>
      </c>
      <c r="M8975" t="s">
        <v>498</v>
      </c>
      <c r="N8975">
        <v>-23.61722</v>
      </c>
      <c r="O8975">
        <v>-70.397220000000004</v>
      </c>
      <c r="P8975">
        <v>2</v>
      </c>
      <c r="Q8975">
        <v>2019</v>
      </c>
      <c r="R8975" s="2">
        <v>43801</v>
      </c>
      <c r="S8975" s="2">
        <v>43826</v>
      </c>
      <c r="T8975" s="2">
        <v>43897</v>
      </c>
      <c r="U8975" s="2"/>
      <c r="X8975">
        <f>-0.0008*H8975^2-0.94*H8975+97.2</f>
        <v>97.096590320000004</v>
      </c>
      <c r="Y8975">
        <f>X8975*0.12</f>
        <v>11.651590838400001</v>
      </c>
    </row>
    <row r="8976" spans="1:25" x14ac:dyDescent="0.3">
      <c r="A8976" t="s">
        <v>19</v>
      </c>
      <c r="B8976" t="s">
        <v>20</v>
      </c>
      <c r="C8976" t="s">
        <v>54</v>
      </c>
      <c r="D8976" t="s">
        <v>376</v>
      </c>
      <c r="E8976" s="5" t="s">
        <v>516</v>
      </c>
      <c r="F8976">
        <v>5</v>
      </c>
      <c r="G8976" t="s">
        <v>426</v>
      </c>
      <c r="H8976">
        <v>0.5</v>
      </c>
      <c r="I8976">
        <f>ANAM[[#This Row],[VALOR Corregida]]/1000</f>
        <v>5.0000000000000001E-4</v>
      </c>
      <c r="J8976" t="s">
        <v>27</v>
      </c>
      <c r="K8976" t="s">
        <v>315</v>
      </c>
      <c r="L8976" t="s">
        <v>398</v>
      </c>
      <c r="M8976" t="s">
        <v>498</v>
      </c>
      <c r="N8976">
        <v>-23.61722</v>
      </c>
      <c r="O8976">
        <v>-70.397220000000004</v>
      </c>
      <c r="P8976">
        <v>2</v>
      </c>
      <c r="Q8976">
        <v>2019</v>
      </c>
      <c r="R8976" s="2">
        <v>43801</v>
      </c>
      <c r="S8976" s="2">
        <v>43826</v>
      </c>
      <c r="T8976" s="2">
        <v>43897</v>
      </c>
      <c r="U8976" s="2"/>
    </row>
    <row r="8977" spans="1:21" x14ac:dyDescent="0.3">
      <c r="A8977" t="s">
        <v>19</v>
      </c>
      <c r="B8977" t="s">
        <v>20</v>
      </c>
      <c r="C8977" t="s">
        <v>54</v>
      </c>
      <c r="D8977" t="s">
        <v>376</v>
      </c>
      <c r="E8977" s="5" t="s">
        <v>516</v>
      </c>
      <c r="F8977">
        <v>5</v>
      </c>
      <c r="G8977" t="s">
        <v>428</v>
      </c>
      <c r="H8977">
        <v>1.95E-2</v>
      </c>
      <c r="I8977">
        <f>ANAM[[#This Row],[VALOR Corregida]]/1000</f>
        <v>1.95E-5</v>
      </c>
      <c r="J8977" t="s">
        <v>23</v>
      </c>
      <c r="K8977" t="s">
        <v>315</v>
      </c>
      <c r="L8977" t="s">
        <v>398</v>
      </c>
      <c r="M8977" t="s">
        <v>498</v>
      </c>
      <c r="N8977">
        <v>-23.61722</v>
      </c>
      <c r="O8977">
        <v>-70.397220000000004</v>
      </c>
      <c r="P8977">
        <v>2</v>
      </c>
      <c r="Q8977">
        <v>2019</v>
      </c>
      <c r="R8977" s="2">
        <v>43801</v>
      </c>
      <c r="S8977" s="2">
        <v>43826</v>
      </c>
      <c r="T8977" s="2">
        <v>43897</v>
      </c>
      <c r="U8977" s="2"/>
    </row>
    <row r="8978" spans="1:21" x14ac:dyDescent="0.3">
      <c r="A8978" t="s">
        <v>19</v>
      </c>
      <c r="B8978" t="s">
        <v>20</v>
      </c>
      <c r="C8978" t="s">
        <v>54</v>
      </c>
      <c r="D8978" t="s">
        <v>376</v>
      </c>
      <c r="E8978" s="5" t="s">
        <v>516</v>
      </c>
      <c r="F8978">
        <v>5</v>
      </c>
      <c r="G8978" t="s">
        <v>348</v>
      </c>
      <c r="H8978">
        <v>1.4999999999999999E-4</v>
      </c>
      <c r="I8978">
        <f>ANAM[[#This Row],[VALOR Corregida]]/1000</f>
        <v>1.4999999999999999E-7</v>
      </c>
      <c r="J8978" t="s">
        <v>23</v>
      </c>
      <c r="K8978" t="s">
        <v>315</v>
      </c>
      <c r="L8978" t="s">
        <v>398</v>
      </c>
      <c r="M8978" t="s">
        <v>498</v>
      </c>
      <c r="N8978">
        <v>-23.61722</v>
      </c>
      <c r="O8978">
        <v>-70.397220000000004</v>
      </c>
      <c r="P8978">
        <v>2</v>
      </c>
      <c r="Q8978">
        <v>2019</v>
      </c>
      <c r="R8978" s="2">
        <v>43801</v>
      </c>
      <c r="S8978" s="2">
        <v>43826</v>
      </c>
      <c r="T8978" s="2">
        <v>43897</v>
      </c>
      <c r="U8978" s="2"/>
    </row>
    <row r="8979" spans="1:21" x14ac:dyDescent="0.3">
      <c r="A8979" t="s">
        <v>19</v>
      </c>
      <c r="B8979" t="s">
        <v>20</v>
      </c>
      <c r="C8979" t="s">
        <v>54</v>
      </c>
      <c r="D8979" t="s">
        <v>376</v>
      </c>
      <c r="E8979" s="5" t="s">
        <v>516</v>
      </c>
      <c r="F8979">
        <v>5</v>
      </c>
      <c r="G8979" t="s">
        <v>429</v>
      </c>
      <c r="H8979">
        <v>2.1999999999999999E-2</v>
      </c>
      <c r="I8979">
        <f>ANAM[[#This Row],[VALOR Corregida]]/1000</f>
        <v>2.1999999999999999E-5</v>
      </c>
      <c r="J8979" t="s">
        <v>23</v>
      </c>
      <c r="K8979" t="s">
        <v>315</v>
      </c>
      <c r="L8979" t="s">
        <v>398</v>
      </c>
      <c r="M8979" t="s">
        <v>498</v>
      </c>
      <c r="N8979">
        <v>-23.61722</v>
      </c>
      <c r="O8979">
        <v>-70.397220000000004</v>
      </c>
      <c r="P8979">
        <v>2</v>
      </c>
      <c r="Q8979">
        <v>2019</v>
      </c>
      <c r="R8979" s="2">
        <v>43801</v>
      </c>
      <c r="S8979" s="2">
        <v>43826</v>
      </c>
      <c r="T8979" s="2">
        <v>43897</v>
      </c>
      <c r="U8979" s="2"/>
    </row>
    <row r="8980" spans="1:21" x14ac:dyDescent="0.3">
      <c r="A8980" t="s">
        <v>19</v>
      </c>
      <c r="B8980" t="s">
        <v>20</v>
      </c>
      <c r="C8980" t="s">
        <v>54</v>
      </c>
      <c r="D8980" t="s">
        <v>376</v>
      </c>
      <c r="E8980" s="5" t="s">
        <v>516</v>
      </c>
      <c r="F8980">
        <v>5</v>
      </c>
      <c r="G8980" t="s">
        <v>40</v>
      </c>
      <c r="H8980">
        <v>1.15E-2</v>
      </c>
      <c r="I8980">
        <f>ANAM[[#This Row],[VALOR Corregida]]/1000</f>
        <v>1.15E-5</v>
      </c>
      <c r="J8980" t="s">
        <v>27</v>
      </c>
      <c r="K8980" t="s">
        <v>315</v>
      </c>
      <c r="L8980" t="s">
        <v>398</v>
      </c>
      <c r="M8980" t="s">
        <v>498</v>
      </c>
      <c r="N8980">
        <v>-23.61722</v>
      </c>
      <c r="O8980">
        <v>-70.397220000000004</v>
      </c>
      <c r="P8980">
        <v>2</v>
      </c>
      <c r="Q8980">
        <v>2019</v>
      </c>
      <c r="R8980" s="2">
        <v>43801</v>
      </c>
      <c r="S8980" s="2">
        <v>43826</v>
      </c>
      <c r="T8980" s="2">
        <v>43897</v>
      </c>
      <c r="U8980" s="2"/>
    </row>
    <row r="8981" spans="1:21" x14ac:dyDescent="0.3">
      <c r="A8981" t="s">
        <v>19</v>
      </c>
      <c r="B8981" t="s">
        <v>20</v>
      </c>
      <c r="C8981" t="s">
        <v>54</v>
      </c>
      <c r="D8981" t="s">
        <v>376</v>
      </c>
      <c r="E8981" s="5" t="s">
        <v>516</v>
      </c>
      <c r="F8981">
        <v>5</v>
      </c>
      <c r="G8981" t="s">
        <v>466</v>
      </c>
      <c r="H8981">
        <v>2.2499999999999999E-2</v>
      </c>
      <c r="I8981">
        <f>ANAM[[#This Row],[VALOR Corregida]]/1000</f>
        <v>2.2499999999999998E-5</v>
      </c>
      <c r="J8981" t="s">
        <v>23</v>
      </c>
      <c r="K8981" t="s">
        <v>315</v>
      </c>
      <c r="L8981" t="s">
        <v>398</v>
      </c>
      <c r="M8981" t="s">
        <v>498</v>
      </c>
      <c r="N8981">
        <v>-23.61722</v>
      </c>
      <c r="O8981">
        <v>-70.397220000000004</v>
      </c>
      <c r="P8981">
        <v>2</v>
      </c>
      <c r="Q8981">
        <v>2019</v>
      </c>
      <c r="R8981" s="2">
        <v>43801</v>
      </c>
      <c r="S8981" s="2">
        <v>43826</v>
      </c>
      <c r="T8981" s="2">
        <v>43897</v>
      </c>
      <c r="U8981" s="2"/>
    </row>
    <row r="8982" spans="1:21" x14ac:dyDescent="0.3">
      <c r="A8982" t="s">
        <v>19</v>
      </c>
      <c r="B8982" t="s">
        <v>20</v>
      </c>
      <c r="C8982" t="s">
        <v>54</v>
      </c>
      <c r="D8982" t="s">
        <v>376</v>
      </c>
      <c r="E8982" s="5" t="s">
        <v>516</v>
      </c>
      <c r="F8982">
        <v>5</v>
      </c>
      <c r="G8982" t="s">
        <v>350</v>
      </c>
      <c r="H8982" s="3">
        <v>5.0000000000000001E-4</v>
      </c>
      <c r="I8982">
        <f>ANAM[[#This Row],[VALOR Corregida]]/1000</f>
        <v>4.9999999999999998E-7</v>
      </c>
      <c r="J8982" t="s">
        <v>23</v>
      </c>
      <c r="K8982" t="s">
        <v>315</v>
      </c>
      <c r="L8982" t="s">
        <v>398</v>
      </c>
      <c r="M8982" t="s">
        <v>498</v>
      </c>
      <c r="N8982">
        <v>-23.61722</v>
      </c>
      <c r="O8982">
        <v>-70.397220000000004</v>
      </c>
      <c r="P8982">
        <v>2</v>
      </c>
      <c r="Q8982">
        <v>2019</v>
      </c>
      <c r="R8982" s="2">
        <v>43801</v>
      </c>
      <c r="S8982" s="2">
        <v>43826</v>
      </c>
      <c r="T8982" s="2">
        <v>43897</v>
      </c>
      <c r="U8982" s="2"/>
    </row>
    <row r="8983" spans="1:21" x14ac:dyDescent="0.3">
      <c r="A8983" t="s">
        <v>19</v>
      </c>
      <c r="B8983" t="s">
        <v>20</v>
      </c>
      <c r="C8983" t="s">
        <v>476</v>
      </c>
      <c r="D8983" t="s">
        <v>477</v>
      </c>
      <c r="E8983" s="5" t="s">
        <v>518</v>
      </c>
      <c r="F8983">
        <v>4</v>
      </c>
      <c r="G8983" t="s">
        <v>412</v>
      </c>
      <c r="H8983">
        <v>2.1499999999999998E-2</v>
      </c>
      <c r="I8983">
        <f>ANAM[[#This Row],[VALOR Corregida]]/1000</f>
        <v>2.1499999999999997E-5</v>
      </c>
      <c r="J8983" t="s">
        <v>23</v>
      </c>
      <c r="K8983" t="s">
        <v>315</v>
      </c>
      <c r="L8983" t="s">
        <v>398</v>
      </c>
      <c r="M8983" t="s">
        <v>498</v>
      </c>
      <c r="N8983" s="7">
        <v>-23.649461110000001</v>
      </c>
      <c r="O8983" s="7">
        <v>-70.40490278</v>
      </c>
      <c r="P8983">
        <v>2</v>
      </c>
      <c r="Q8983">
        <v>2019</v>
      </c>
      <c r="R8983" s="2">
        <v>43801</v>
      </c>
      <c r="S8983" s="2">
        <v>43808</v>
      </c>
      <c r="T8983" s="2">
        <v>43897</v>
      </c>
      <c r="U8983" s="2"/>
    </row>
    <row r="8984" spans="1:21" x14ac:dyDescent="0.3">
      <c r="A8984" t="s">
        <v>19</v>
      </c>
      <c r="B8984" t="s">
        <v>20</v>
      </c>
      <c r="C8984" t="s">
        <v>476</v>
      </c>
      <c r="D8984" t="s">
        <v>477</v>
      </c>
      <c r="E8984" s="5" t="s">
        <v>518</v>
      </c>
      <c r="F8984">
        <v>4</v>
      </c>
      <c r="G8984" t="s">
        <v>442</v>
      </c>
      <c r="H8984">
        <v>2.1499999999999998E-2</v>
      </c>
      <c r="I8984">
        <f>ANAM[[#This Row],[VALOR Corregida]]/1000</f>
        <v>2.1499999999999997E-5</v>
      </c>
      <c r="J8984" t="s">
        <v>23</v>
      </c>
      <c r="K8984" t="s">
        <v>315</v>
      </c>
      <c r="L8984" t="s">
        <v>398</v>
      </c>
      <c r="M8984" t="s">
        <v>498</v>
      </c>
      <c r="N8984" s="7">
        <v>-23.649461110000001</v>
      </c>
      <c r="O8984" s="7">
        <v>-70.40490278</v>
      </c>
      <c r="P8984">
        <v>2</v>
      </c>
      <c r="Q8984">
        <v>2019</v>
      </c>
      <c r="R8984" s="2">
        <v>43801</v>
      </c>
      <c r="S8984" s="2">
        <v>43808</v>
      </c>
      <c r="T8984" s="2">
        <v>43897</v>
      </c>
      <c r="U8984" s="2"/>
    </row>
    <row r="8985" spans="1:21" x14ac:dyDescent="0.3">
      <c r="A8985" t="s">
        <v>19</v>
      </c>
      <c r="B8985" t="s">
        <v>20</v>
      </c>
      <c r="C8985" t="s">
        <v>476</v>
      </c>
      <c r="D8985" t="s">
        <v>477</v>
      </c>
      <c r="E8985" s="5" t="s">
        <v>518</v>
      </c>
      <c r="F8985">
        <v>4</v>
      </c>
      <c r="G8985" t="s">
        <v>22</v>
      </c>
      <c r="H8985">
        <v>138.1</v>
      </c>
      <c r="I8985">
        <f>ANAM[[#This Row],[VALOR Corregida]]/1000</f>
        <v>0.1381</v>
      </c>
      <c r="J8985" t="s">
        <v>23</v>
      </c>
      <c r="K8985" t="s">
        <v>24</v>
      </c>
      <c r="L8985" t="s">
        <v>398</v>
      </c>
      <c r="M8985" t="s">
        <v>498</v>
      </c>
      <c r="N8985" s="7">
        <v>-23.649461110000001</v>
      </c>
      <c r="O8985" s="7">
        <v>-70.40490278</v>
      </c>
      <c r="P8985">
        <v>2</v>
      </c>
      <c r="Q8985">
        <v>2019</v>
      </c>
      <c r="R8985" s="2">
        <v>43801</v>
      </c>
      <c r="S8985" s="2">
        <v>43808</v>
      </c>
      <c r="T8985" s="2">
        <v>43897</v>
      </c>
      <c r="U8985" s="2"/>
    </row>
    <row r="8986" spans="1:21" x14ac:dyDescent="0.3">
      <c r="A8986" t="s">
        <v>19</v>
      </c>
      <c r="B8986" t="s">
        <v>20</v>
      </c>
      <c r="C8986" t="s">
        <v>476</v>
      </c>
      <c r="D8986" t="s">
        <v>477</v>
      </c>
      <c r="E8986" s="5" t="s">
        <v>518</v>
      </c>
      <c r="F8986">
        <v>4</v>
      </c>
      <c r="G8986" t="s">
        <v>414</v>
      </c>
      <c r="H8986">
        <v>2.1000000000000001E-2</v>
      </c>
      <c r="I8986">
        <f>ANAM[[#This Row],[VALOR Corregida]]/1000</f>
        <v>2.1000000000000002E-5</v>
      </c>
      <c r="J8986" t="s">
        <v>23</v>
      </c>
      <c r="K8986" t="s">
        <v>315</v>
      </c>
      <c r="L8986" t="s">
        <v>398</v>
      </c>
      <c r="M8986" t="s">
        <v>498</v>
      </c>
      <c r="N8986" s="7">
        <v>-23.649461110000001</v>
      </c>
      <c r="O8986" s="7">
        <v>-70.40490278</v>
      </c>
      <c r="P8986">
        <v>2</v>
      </c>
      <c r="Q8986">
        <v>2019</v>
      </c>
      <c r="R8986" s="2">
        <v>43801</v>
      </c>
      <c r="S8986" s="2">
        <v>43808</v>
      </c>
      <c r="T8986" s="2">
        <v>43897</v>
      </c>
      <c r="U8986" s="2"/>
    </row>
    <row r="8987" spans="1:21" x14ac:dyDescent="0.3">
      <c r="A8987" t="s">
        <v>19</v>
      </c>
      <c r="B8987" t="s">
        <v>20</v>
      </c>
      <c r="C8987" t="s">
        <v>476</v>
      </c>
      <c r="D8987" t="s">
        <v>477</v>
      </c>
      <c r="E8987" s="5" t="s">
        <v>518</v>
      </c>
      <c r="F8987">
        <v>4</v>
      </c>
      <c r="G8987" t="s">
        <v>415</v>
      </c>
      <c r="H8987">
        <v>2E-3</v>
      </c>
      <c r="I8987">
        <f>ANAM[[#This Row],[VALOR Corregida]]/1000</f>
        <v>1.9999999999999999E-6</v>
      </c>
      <c r="J8987" t="s">
        <v>23</v>
      </c>
      <c r="K8987" t="s">
        <v>24</v>
      </c>
      <c r="L8987" t="s">
        <v>398</v>
      </c>
      <c r="M8987" t="s">
        <v>498</v>
      </c>
      <c r="N8987" s="7">
        <v>-23.649461110000001</v>
      </c>
      <c r="O8987" s="7">
        <v>-70.40490278</v>
      </c>
      <c r="P8987">
        <v>2</v>
      </c>
      <c r="Q8987">
        <v>2019</v>
      </c>
      <c r="R8987" s="2">
        <v>43801</v>
      </c>
      <c r="S8987" s="2">
        <v>43808</v>
      </c>
      <c r="T8987" s="2">
        <v>43897</v>
      </c>
      <c r="U8987" s="2"/>
    </row>
    <row r="8988" spans="1:21" x14ac:dyDescent="0.3">
      <c r="A8988" t="s">
        <v>19</v>
      </c>
      <c r="B8988" t="s">
        <v>20</v>
      </c>
      <c r="C8988" t="s">
        <v>476</v>
      </c>
      <c r="D8988" t="s">
        <v>477</v>
      </c>
      <c r="E8988" s="5" t="s">
        <v>518</v>
      </c>
      <c r="F8988">
        <v>4</v>
      </c>
      <c r="G8988" t="s">
        <v>416</v>
      </c>
      <c r="H8988">
        <v>2.1000000000000001E-2</v>
      </c>
      <c r="I8988">
        <f>ANAM[[#This Row],[VALOR Corregida]]/1000</f>
        <v>2.1000000000000002E-5</v>
      </c>
      <c r="J8988" t="s">
        <v>23</v>
      </c>
      <c r="K8988" t="s">
        <v>315</v>
      </c>
      <c r="L8988" t="s">
        <v>398</v>
      </c>
      <c r="M8988" t="s">
        <v>498</v>
      </c>
      <c r="N8988" s="7">
        <v>-23.649461110000001</v>
      </c>
      <c r="O8988" s="7">
        <v>-70.40490278</v>
      </c>
      <c r="P8988">
        <v>2</v>
      </c>
      <c r="Q8988">
        <v>2019</v>
      </c>
      <c r="R8988" s="2">
        <v>43801</v>
      </c>
      <c r="S8988" s="2">
        <v>43808</v>
      </c>
      <c r="T8988" s="2">
        <v>43897</v>
      </c>
      <c r="U8988" s="2"/>
    </row>
    <row r="8989" spans="1:21" x14ac:dyDescent="0.3">
      <c r="A8989" t="s">
        <v>19</v>
      </c>
      <c r="B8989" t="s">
        <v>20</v>
      </c>
      <c r="C8989" t="s">
        <v>476</v>
      </c>
      <c r="D8989" t="s">
        <v>477</v>
      </c>
      <c r="E8989" s="5" t="s">
        <v>518</v>
      </c>
      <c r="F8989">
        <v>4</v>
      </c>
      <c r="G8989" t="s">
        <v>417</v>
      </c>
      <c r="H8989">
        <v>2.2499999999999999E-2</v>
      </c>
      <c r="I8989">
        <f>ANAM[[#This Row],[VALOR Corregida]]/1000</f>
        <v>2.2499999999999998E-5</v>
      </c>
      <c r="J8989" t="s">
        <v>23</v>
      </c>
      <c r="K8989" t="s">
        <v>315</v>
      </c>
      <c r="L8989" t="s">
        <v>398</v>
      </c>
      <c r="M8989" t="s">
        <v>498</v>
      </c>
      <c r="N8989" s="7">
        <v>-23.649461110000001</v>
      </c>
      <c r="O8989" s="7">
        <v>-70.40490278</v>
      </c>
      <c r="P8989">
        <v>2</v>
      </c>
      <c r="Q8989">
        <v>2019</v>
      </c>
      <c r="R8989" s="2">
        <v>43801</v>
      </c>
      <c r="S8989" s="2">
        <v>43808</v>
      </c>
      <c r="T8989" s="2">
        <v>43897</v>
      </c>
      <c r="U8989" s="2"/>
    </row>
    <row r="8990" spans="1:21" x14ac:dyDescent="0.3">
      <c r="A8990" t="s">
        <v>19</v>
      </c>
      <c r="B8990" t="s">
        <v>20</v>
      </c>
      <c r="C8990" t="s">
        <v>476</v>
      </c>
      <c r="D8990" t="s">
        <v>477</v>
      </c>
      <c r="E8990" s="5" t="s">
        <v>518</v>
      </c>
      <c r="F8990">
        <v>4</v>
      </c>
      <c r="G8990" t="s">
        <v>418</v>
      </c>
      <c r="H8990">
        <v>2.1999999999999999E-2</v>
      </c>
      <c r="I8990">
        <f>ANAM[[#This Row],[VALOR Corregida]]/1000</f>
        <v>2.1999999999999999E-5</v>
      </c>
      <c r="J8990" t="s">
        <v>23</v>
      </c>
      <c r="K8990" t="s">
        <v>315</v>
      </c>
      <c r="L8990" t="s">
        <v>398</v>
      </c>
      <c r="M8990" t="s">
        <v>498</v>
      </c>
      <c r="N8990" s="7">
        <v>-23.649461110000001</v>
      </c>
      <c r="O8990" s="7">
        <v>-70.40490278</v>
      </c>
      <c r="P8990">
        <v>2</v>
      </c>
      <c r="Q8990">
        <v>2019</v>
      </c>
      <c r="R8990" s="2">
        <v>43801</v>
      </c>
      <c r="S8990" s="2">
        <v>43808</v>
      </c>
      <c r="T8990" s="2">
        <v>43897</v>
      </c>
      <c r="U8990" s="2"/>
    </row>
    <row r="8991" spans="1:21" x14ac:dyDescent="0.3">
      <c r="A8991" t="s">
        <v>19</v>
      </c>
      <c r="B8991" t="s">
        <v>20</v>
      </c>
      <c r="C8991" t="s">
        <v>476</v>
      </c>
      <c r="D8991" t="s">
        <v>477</v>
      </c>
      <c r="E8991" s="5" t="s">
        <v>518</v>
      </c>
      <c r="F8991">
        <v>4</v>
      </c>
      <c r="G8991" t="s">
        <v>419</v>
      </c>
      <c r="H8991">
        <v>2.2499999999999999E-2</v>
      </c>
      <c r="I8991">
        <f>ANAM[[#This Row],[VALOR Corregida]]/1000</f>
        <v>2.2499999999999998E-5</v>
      </c>
      <c r="J8991" t="s">
        <v>23</v>
      </c>
      <c r="K8991" t="s">
        <v>315</v>
      </c>
      <c r="L8991" t="s">
        <v>398</v>
      </c>
      <c r="M8991" t="s">
        <v>498</v>
      </c>
      <c r="N8991" s="7">
        <v>-23.649461110000001</v>
      </c>
      <c r="O8991" s="7">
        <v>-70.40490278</v>
      </c>
      <c r="P8991">
        <v>2</v>
      </c>
      <c r="Q8991">
        <v>2019</v>
      </c>
      <c r="R8991" s="2">
        <v>43801</v>
      </c>
      <c r="S8991" s="2">
        <v>43808</v>
      </c>
      <c r="T8991" s="2">
        <v>43897</v>
      </c>
      <c r="U8991" s="2"/>
    </row>
    <row r="8992" spans="1:21" x14ac:dyDescent="0.3">
      <c r="A8992" t="s">
        <v>19</v>
      </c>
      <c r="B8992" t="s">
        <v>20</v>
      </c>
      <c r="C8992" t="s">
        <v>476</v>
      </c>
      <c r="D8992" t="s">
        <v>477</v>
      </c>
      <c r="E8992" s="5" t="s">
        <v>518</v>
      </c>
      <c r="F8992">
        <v>4</v>
      </c>
      <c r="G8992" t="s">
        <v>420</v>
      </c>
      <c r="H8992">
        <v>2.1999999999999999E-2</v>
      </c>
      <c r="I8992">
        <f>ANAM[[#This Row],[VALOR Corregida]]/1000</f>
        <v>2.1999999999999999E-5</v>
      </c>
      <c r="J8992" t="s">
        <v>23</v>
      </c>
      <c r="K8992" t="s">
        <v>315</v>
      </c>
      <c r="L8992" t="s">
        <v>398</v>
      </c>
      <c r="M8992" t="s">
        <v>498</v>
      </c>
      <c r="N8992" s="7">
        <v>-23.649461110000001</v>
      </c>
      <c r="O8992" s="7">
        <v>-70.40490278</v>
      </c>
      <c r="P8992">
        <v>2</v>
      </c>
      <c r="Q8992">
        <v>2019</v>
      </c>
      <c r="R8992" s="2">
        <v>43801</v>
      </c>
      <c r="S8992" s="2">
        <v>43808</v>
      </c>
      <c r="T8992" s="2">
        <v>43897</v>
      </c>
      <c r="U8992" s="2"/>
    </row>
    <row r="8993" spans="1:25" x14ac:dyDescent="0.3">
      <c r="A8993" t="s">
        <v>19</v>
      </c>
      <c r="B8993" t="s">
        <v>20</v>
      </c>
      <c r="C8993" t="s">
        <v>476</v>
      </c>
      <c r="D8993" t="s">
        <v>477</v>
      </c>
      <c r="E8993" s="5" t="s">
        <v>518</v>
      </c>
      <c r="F8993">
        <v>4</v>
      </c>
      <c r="G8993" t="s">
        <v>345</v>
      </c>
      <c r="H8993" s="3">
        <v>5.0000000000000001E-4</v>
      </c>
      <c r="I8993">
        <f>ANAM[[#This Row],[VALOR Corregida]]/1000</f>
        <v>4.9999999999999998E-7</v>
      </c>
      <c r="J8993" t="s">
        <v>23</v>
      </c>
      <c r="K8993" t="s">
        <v>315</v>
      </c>
      <c r="L8993" t="s">
        <v>398</v>
      </c>
      <c r="M8993" t="s">
        <v>498</v>
      </c>
      <c r="N8993" s="7">
        <v>-23.649461110000001</v>
      </c>
      <c r="O8993" s="7">
        <v>-70.40490278</v>
      </c>
      <c r="P8993">
        <v>2</v>
      </c>
      <c r="Q8993">
        <v>2019</v>
      </c>
      <c r="R8993" s="2">
        <v>43801</v>
      </c>
      <c r="S8993" s="2">
        <v>43808</v>
      </c>
      <c r="T8993" s="2">
        <v>43897</v>
      </c>
      <c r="U8993" s="2"/>
    </row>
    <row r="8994" spans="1:25" x14ac:dyDescent="0.3">
      <c r="A8994" t="s">
        <v>19</v>
      </c>
      <c r="B8994" t="s">
        <v>20</v>
      </c>
      <c r="C8994" t="s">
        <v>476</v>
      </c>
      <c r="D8994" t="s">
        <v>477</v>
      </c>
      <c r="E8994" s="5" t="s">
        <v>518</v>
      </c>
      <c r="F8994">
        <v>4</v>
      </c>
      <c r="G8994" t="s">
        <v>346</v>
      </c>
      <c r="H8994">
        <v>1E-3</v>
      </c>
      <c r="I8994">
        <f>ANAM[[#This Row],[VALOR Corregida]]/1000</f>
        <v>9.9999999999999995E-7</v>
      </c>
      <c r="J8994" t="s">
        <v>23</v>
      </c>
      <c r="K8994" t="s">
        <v>315</v>
      </c>
      <c r="L8994" t="s">
        <v>398</v>
      </c>
      <c r="M8994" t="s">
        <v>498</v>
      </c>
      <c r="N8994" s="7">
        <v>-23.649461110000001</v>
      </c>
      <c r="O8994" s="7">
        <v>-70.40490278</v>
      </c>
      <c r="P8994">
        <v>2</v>
      </c>
      <c r="Q8994">
        <v>2019</v>
      </c>
      <c r="R8994" s="2">
        <v>43801</v>
      </c>
      <c r="S8994" s="2">
        <v>43808</v>
      </c>
      <c r="T8994" s="2">
        <v>43897</v>
      </c>
      <c r="U8994" s="2"/>
    </row>
    <row r="8995" spans="1:25" x14ac:dyDescent="0.3">
      <c r="A8995" t="s">
        <v>19</v>
      </c>
      <c r="B8995" t="s">
        <v>20</v>
      </c>
      <c r="C8995" t="s">
        <v>476</v>
      </c>
      <c r="D8995" t="s">
        <v>477</v>
      </c>
      <c r="E8995" s="5" t="s">
        <v>518</v>
      </c>
      <c r="F8995">
        <v>4</v>
      </c>
      <c r="G8995" t="s">
        <v>421</v>
      </c>
      <c r="H8995">
        <v>2.1499999999999998E-2</v>
      </c>
      <c r="I8995">
        <f>ANAM[[#This Row],[VALOR Corregida]]/1000</f>
        <v>2.1499999999999997E-5</v>
      </c>
      <c r="J8995" t="s">
        <v>23</v>
      </c>
      <c r="K8995" t="s">
        <v>315</v>
      </c>
      <c r="L8995" t="s">
        <v>398</v>
      </c>
      <c r="M8995" t="s">
        <v>498</v>
      </c>
      <c r="N8995" s="7">
        <v>-23.649461110000001</v>
      </c>
      <c r="O8995" s="7">
        <v>-70.40490278</v>
      </c>
      <c r="P8995">
        <v>2</v>
      </c>
      <c r="Q8995">
        <v>2019</v>
      </c>
      <c r="R8995" s="2">
        <v>43801</v>
      </c>
      <c r="S8995" s="2">
        <v>43808</v>
      </c>
      <c r="T8995" s="2">
        <v>43897</v>
      </c>
      <c r="U8995" s="2"/>
    </row>
    <row r="8996" spans="1:25" x14ac:dyDescent="0.3">
      <c r="A8996" t="s">
        <v>19</v>
      </c>
      <c r="B8996" t="s">
        <v>20</v>
      </c>
      <c r="C8996" t="s">
        <v>476</v>
      </c>
      <c r="D8996" t="s">
        <v>477</v>
      </c>
      <c r="E8996" s="5" t="s">
        <v>518</v>
      </c>
      <c r="F8996">
        <v>4</v>
      </c>
      <c r="G8996" t="s">
        <v>473</v>
      </c>
      <c r="H8996">
        <v>7</v>
      </c>
      <c r="I8996">
        <f>ANAM[[#This Row],[VALOR Corregida]]/1000</f>
        <v>7.0000000000000001E-3</v>
      </c>
      <c r="J8996" t="s">
        <v>27</v>
      </c>
      <c r="K8996" t="s">
        <v>24</v>
      </c>
      <c r="L8996" t="s">
        <v>398</v>
      </c>
      <c r="M8996" t="s">
        <v>498</v>
      </c>
      <c r="N8996" s="7">
        <v>-23.649461110000001</v>
      </c>
      <c r="O8996" s="7">
        <v>-70.40490278</v>
      </c>
      <c r="P8996">
        <v>2</v>
      </c>
      <c r="Q8996">
        <v>2019</v>
      </c>
      <c r="R8996" s="2">
        <v>43801</v>
      </c>
      <c r="S8996" s="2">
        <v>43808</v>
      </c>
      <c r="T8996" s="2">
        <v>43897</v>
      </c>
      <c r="U8996" s="2"/>
    </row>
    <row r="8997" spans="1:25" x14ac:dyDescent="0.3">
      <c r="A8997" t="s">
        <v>19</v>
      </c>
      <c r="B8997" t="s">
        <v>20</v>
      </c>
      <c r="C8997" t="s">
        <v>476</v>
      </c>
      <c r="D8997" t="s">
        <v>477</v>
      </c>
      <c r="E8997" s="5" t="s">
        <v>518</v>
      </c>
      <c r="F8997">
        <v>4</v>
      </c>
      <c r="G8997" t="s">
        <v>422</v>
      </c>
      <c r="H8997">
        <v>2.35E-2</v>
      </c>
      <c r="I8997">
        <f>ANAM[[#This Row],[VALOR Corregida]]/1000</f>
        <v>2.3499999999999999E-5</v>
      </c>
      <c r="J8997" t="s">
        <v>23</v>
      </c>
      <c r="K8997" t="s">
        <v>315</v>
      </c>
      <c r="L8997" t="s">
        <v>398</v>
      </c>
      <c r="M8997" t="s">
        <v>498</v>
      </c>
      <c r="N8997" s="7">
        <v>-23.649461110000001</v>
      </c>
      <c r="O8997" s="7">
        <v>-70.40490278</v>
      </c>
      <c r="P8997">
        <v>2</v>
      </c>
      <c r="Q8997">
        <v>2019</v>
      </c>
      <c r="R8997" s="2">
        <v>43801</v>
      </c>
      <c r="S8997" s="2">
        <v>43808</v>
      </c>
      <c r="T8997" s="2">
        <v>43897</v>
      </c>
      <c r="U8997" s="2"/>
    </row>
    <row r="8998" spans="1:25" x14ac:dyDescent="0.3">
      <c r="A8998" t="s">
        <v>19</v>
      </c>
      <c r="B8998" t="s">
        <v>20</v>
      </c>
      <c r="C8998" t="s">
        <v>476</v>
      </c>
      <c r="D8998" t="s">
        <v>477</v>
      </c>
      <c r="E8998" s="5" t="s">
        <v>518</v>
      </c>
      <c r="F8998">
        <v>4</v>
      </c>
      <c r="G8998" t="s">
        <v>423</v>
      </c>
      <c r="H8998">
        <v>2.0500000000000001E-2</v>
      </c>
      <c r="I8998">
        <f>ANAM[[#This Row],[VALOR Corregida]]/1000</f>
        <v>2.05E-5</v>
      </c>
      <c r="J8998" t="s">
        <v>23</v>
      </c>
      <c r="K8998" t="s">
        <v>315</v>
      </c>
      <c r="L8998" t="s">
        <v>398</v>
      </c>
      <c r="M8998" t="s">
        <v>498</v>
      </c>
      <c r="N8998" s="7">
        <v>-23.649461110000001</v>
      </c>
      <c r="O8998" s="7">
        <v>-70.40490278</v>
      </c>
      <c r="P8998">
        <v>2</v>
      </c>
      <c r="Q8998">
        <v>2019</v>
      </c>
      <c r="R8998" s="2">
        <v>43801</v>
      </c>
      <c r="S8998" s="2">
        <v>43808</v>
      </c>
      <c r="T8998" s="2">
        <v>43897</v>
      </c>
      <c r="U8998" s="2"/>
    </row>
    <row r="8999" spans="1:25" x14ac:dyDescent="0.3">
      <c r="A8999" t="s">
        <v>19</v>
      </c>
      <c r="B8999" t="s">
        <v>20</v>
      </c>
      <c r="C8999" t="s">
        <v>476</v>
      </c>
      <c r="D8999" t="s">
        <v>477</v>
      </c>
      <c r="E8999" s="5" t="s">
        <v>518</v>
      </c>
      <c r="F8999">
        <v>4</v>
      </c>
      <c r="G8999" t="s">
        <v>424</v>
      </c>
      <c r="H8999">
        <v>2.2499999999999999E-2</v>
      </c>
      <c r="I8999">
        <f>ANAM[[#This Row],[VALOR Corregida]]/1000</f>
        <v>2.2499999999999998E-5</v>
      </c>
      <c r="J8999" t="s">
        <v>23</v>
      </c>
      <c r="K8999" t="s">
        <v>315</v>
      </c>
      <c r="L8999" t="s">
        <v>398</v>
      </c>
      <c r="M8999" t="s">
        <v>498</v>
      </c>
      <c r="N8999" s="7">
        <v>-23.649461110000001</v>
      </c>
      <c r="O8999" s="7">
        <v>-70.40490278</v>
      </c>
      <c r="P8999">
        <v>2</v>
      </c>
      <c r="Q8999">
        <v>2019</v>
      </c>
      <c r="R8999" s="2">
        <v>43801</v>
      </c>
      <c r="S8999" s="2">
        <v>43808</v>
      </c>
      <c r="T8999" s="2">
        <v>43897</v>
      </c>
      <c r="U8999" s="2"/>
    </row>
    <row r="9000" spans="1:25" x14ac:dyDescent="0.3">
      <c r="A9000" t="s">
        <v>19</v>
      </c>
      <c r="B9000" t="s">
        <v>20</v>
      </c>
      <c r="C9000" t="s">
        <v>476</v>
      </c>
      <c r="D9000" t="s">
        <v>477</v>
      </c>
      <c r="E9000" s="5" t="s">
        <v>518</v>
      </c>
      <c r="F9000">
        <v>4</v>
      </c>
      <c r="G9000" t="s">
        <v>425</v>
      </c>
      <c r="H9000">
        <v>2.0500000000000001E-2</v>
      </c>
      <c r="I9000">
        <f>ANAM[[#This Row],[VALOR Corregida]]/1000</f>
        <v>2.05E-5</v>
      </c>
      <c r="J9000" t="s">
        <v>23</v>
      </c>
      <c r="K9000" t="s">
        <v>315</v>
      </c>
      <c r="L9000" t="s">
        <v>398</v>
      </c>
      <c r="M9000" t="s">
        <v>498</v>
      </c>
      <c r="N9000" s="7">
        <v>-23.649461110000001</v>
      </c>
      <c r="O9000" s="7">
        <v>-70.40490278</v>
      </c>
      <c r="P9000">
        <v>2</v>
      </c>
      <c r="Q9000">
        <v>2019</v>
      </c>
      <c r="R9000" s="2">
        <v>43801</v>
      </c>
      <c r="S9000" s="2">
        <v>43808</v>
      </c>
      <c r="T9000" s="2">
        <v>43897</v>
      </c>
      <c r="U9000" s="2"/>
    </row>
    <row r="9001" spans="1:25" x14ac:dyDescent="0.3">
      <c r="A9001" t="s">
        <v>19</v>
      </c>
      <c r="B9001" t="s">
        <v>20</v>
      </c>
      <c r="C9001" t="s">
        <v>476</v>
      </c>
      <c r="D9001" t="s">
        <v>477</v>
      </c>
      <c r="E9001" s="5" t="s">
        <v>518</v>
      </c>
      <c r="F9001">
        <v>4</v>
      </c>
      <c r="G9001" t="s">
        <v>126</v>
      </c>
      <c r="H9001">
        <v>2.319</v>
      </c>
      <c r="I9001">
        <f>ANAM[[#This Row],[VALOR Corregida]]/1000</f>
        <v>2.3189999999999999E-3</v>
      </c>
      <c r="J9001" t="s">
        <v>27</v>
      </c>
      <c r="K9001" t="s">
        <v>24</v>
      </c>
      <c r="L9001" t="s">
        <v>398</v>
      </c>
      <c r="M9001" t="s">
        <v>498</v>
      </c>
      <c r="N9001" s="7">
        <v>-23.649461110000001</v>
      </c>
      <c r="O9001" s="7">
        <v>-70.40490278</v>
      </c>
      <c r="P9001">
        <v>2</v>
      </c>
      <c r="Q9001">
        <v>2019</v>
      </c>
      <c r="R9001" s="2">
        <v>43801</v>
      </c>
      <c r="S9001" s="2">
        <v>43808</v>
      </c>
      <c r="T9001" s="2">
        <v>43897</v>
      </c>
      <c r="U9001" s="2"/>
      <c r="X9001">
        <f>-0.0008*H9001^2-0.94*H9001+97.2</f>
        <v>95.015837791199999</v>
      </c>
      <c r="Y9001">
        <f>X9001*0.12</f>
        <v>11.401900534944</v>
      </c>
    </row>
    <row r="9002" spans="1:25" x14ac:dyDescent="0.3">
      <c r="A9002" t="s">
        <v>19</v>
      </c>
      <c r="B9002" t="s">
        <v>20</v>
      </c>
      <c r="C9002" t="s">
        <v>476</v>
      </c>
      <c r="D9002" t="s">
        <v>477</v>
      </c>
      <c r="E9002" s="5" t="s">
        <v>518</v>
      </c>
      <c r="F9002">
        <v>4</v>
      </c>
      <c r="G9002" t="s">
        <v>426</v>
      </c>
      <c r="H9002">
        <v>7</v>
      </c>
      <c r="I9002">
        <f>ANAM[[#This Row],[VALOR Corregida]]/1000</f>
        <v>7.0000000000000001E-3</v>
      </c>
      <c r="J9002" t="s">
        <v>27</v>
      </c>
      <c r="K9002" t="s">
        <v>24</v>
      </c>
      <c r="L9002" t="s">
        <v>398</v>
      </c>
      <c r="M9002" t="s">
        <v>498</v>
      </c>
      <c r="N9002" s="7">
        <v>-23.649461110000001</v>
      </c>
      <c r="O9002" s="7">
        <v>-70.40490278</v>
      </c>
      <c r="P9002">
        <v>2</v>
      </c>
      <c r="Q9002">
        <v>2019</v>
      </c>
      <c r="R9002" s="2">
        <v>43801</v>
      </c>
      <c r="S9002" s="2">
        <v>43808</v>
      </c>
      <c r="T9002" s="2">
        <v>43897</v>
      </c>
      <c r="U9002" s="2"/>
    </row>
    <row r="9003" spans="1:25" x14ac:dyDescent="0.3">
      <c r="A9003" t="s">
        <v>19</v>
      </c>
      <c r="B9003" t="s">
        <v>20</v>
      </c>
      <c r="C9003" t="s">
        <v>476</v>
      </c>
      <c r="D9003" t="s">
        <v>477</v>
      </c>
      <c r="E9003" s="5" t="s">
        <v>518</v>
      </c>
      <c r="F9003">
        <v>4</v>
      </c>
      <c r="G9003" t="s">
        <v>428</v>
      </c>
      <c r="H9003">
        <v>1.95E-2</v>
      </c>
      <c r="I9003">
        <f>ANAM[[#This Row],[VALOR Corregida]]/1000</f>
        <v>1.95E-5</v>
      </c>
      <c r="J9003" t="s">
        <v>23</v>
      </c>
      <c r="K9003" t="s">
        <v>315</v>
      </c>
      <c r="L9003" t="s">
        <v>398</v>
      </c>
      <c r="M9003" t="s">
        <v>498</v>
      </c>
      <c r="N9003" s="7">
        <v>-23.649461110000001</v>
      </c>
      <c r="O9003" s="7">
        <v>-70.40490278</v>
      </c>
      <c r="P9003">
        <v>2</v>
      </c>
      <c r="Q9003">
        <v>2019</v>
      </c>
      <c r="R9003" s="2">
        <v>43801</v>
      </c>
      <c r="S9003" s="2">
        <v>43808</v>
      </c>
      <c r="T9003" s="2">
        <v>43897</v>
      </c>
      <c r="U9003" s="2"/>
    </row>
    <row r="9004" spans="1:25" x14ac:dyDescent="0.3">
      <c r="A9004" t="s">
        <v>19</v>
      </c>
      <c r="B9004" t="s">
        <v>20</v>
      </c>
      <c r="C9004" t="s">
        <v>476</v>
      </c>
      <c r="D9004" t="s">
        <v>477</v>
      </c>
      <c r="E9004" s="5" t="s">
        <v>518</v>
      </c>
      <c r="F9004">
        <v>4</v>
      </c>
      <c r="G9004" t="s">
        <v>348</v>
      </c>
      <c r="H9004">
        <v>1.4999999999999999E-4</v>
      </c>
      <c r="I9004">
        <f>ANAM[[#This Row],[VALOR Corregida]]/1000</f>
        <v>1.4999999999999999E-7</v>
      </c>
      <c r="J9004" t="s">
        <v>23</v>
      </c>
      <c r="K9004" t="s">
        <v>315</v>
      </c>
      <c r="L9004" t="s">
        <v>398</v>
      </c>
      <c r="M9004" t="s">
        <v>498</v>
      </c>
      <c r="N9004" s="7">
        <v>-23.649461110000001</v>
      </c>
      <c r="O9004" s="7">
        <v>-70.40490278</v>
      </c>
      <c r="P9004">
        <v>2</v>
      </c>
      <c r="Q9004">
        <v>2019</v>
      </c>
      <c r="R9004" s="2">
        <v>43801</v>
      </c>
      <c r="S9004" s="2">
        <v>43808</v>
      </c>
      <c r="T9004" s="2">
        <v>43897</v>
      </c>
      <c r="U9004" s="2"/>
    </row>
    <row r="9005" spans="1:25" x14ac:dyDescent="0.3">
      <c r="A9005" t="s">
        <v>19</v>
      </c>
      <c r="B9005" t="s">
        <v>20</v>
      </c>
      <c r="C9005" t="s">
        <v>476</v>
      </c>
      <c r="D9005" t="s">
        <v>477</v>
      </c>
      <c r="E9005" s="5" t="s">
        <v>518</v>
      </c>
      <c r="F9005">
        <v>4</v>
      </c>
      <c r="G9005" t="s">
        <v>429</v>
      </c>
      <c r="H9005">
        <v>2.1999999999999999E-2</v>
      </c>
      <c r="I9005">
        <f>ANAM[[#This Row],[VALOR Corregida]]/1000</f>
        <v>2.1999999999999999E-5</v>
      </c>
      <c r="J9005" t="s">
        <v>23</v>
      </c>
      <c r="K9005" t="s">
        <v>315</v>
      </c>
      <c r="L9005" t="s">
        <v>398</v>
      </c>
      <c r="M9005" t="s">
        <v>498</v>
      </c>
      <c r="N9005" s="7">
        <v>-23.649461110000001</v>
      </c>
      <c r="O9005" s="7">
        <v>-70.40490278</v>
      </c>
      <c r="P9005">
        <v>2</v>
      </c>
      <c r="Q9005">
        <v>2019</v>
      </c>
      <c r="R9005" s="2">
        <v>43801</v>
      </c>
      <c r="S9005" s="2">
        <v>43808</v>
      </c>
      <c r="T9005" s="2">
        <v>43897</v>
      </c>
      <c r="U9005" s="2"/>
    </row>
    <row r="9006" spans="1:25" x14ac:dyDescent="0.3">
      <c r="A9006" t="s">
        <v>19</v>
      </c>
      <c r="B9006" t="s">
        <v>20</v>
      </c>
      <c r="C9006" t="s">
        <v>476</v>
      </c>
      <c r="D9006" t="s">
        <v>477</v>
      </c>
      <c r="E9006" s="5" t="s">
        <v>518</v>
      </c>
      <c r="F9006">
        <v>4</v>
      </c>
      <c r="G9006" t="s">
        <v>40</v>
      </c>
      <c r="H9006">
        <v>1.15E-2</v>
      </c>
      <c r="I9006">
        <f>ANAM[[#This Row],[VALOR Corregida]]/1000</f>
        <v>1.15E-5</v>
      </c>
      <c r="J9006" t="s">
        <v>27</v>
      </c>
      <c r="K9006" t="s">
        <v>315</v>
      </c>
      <c r="L9006" t="s">
        <v>398</v>
      </c>
      <c r="M9006" t="s">
        <v>498</v>
      </c>
      <c r="N9006" s="7">
        <v>-23.649461110000001</v>
      </c>
      <c r="O9006" s="7">
        <v>-70.40490278</v>
      </c>
      <c r="P9006">
        <v>2</v>
      </c>
      <c r="Q9006">
        <v>2019</v>
      </c>
      <c r="R9006" s="2">
        <v>43801</v>
      </c>
      <c r="S9006" s="2">
        <v>43808</v>
      </c>
      <c r="T9006" s="2">
        <v>43897</v>
      </c>
      <c r="U9006" s="2"/>
    </row>
    <row r="9007" spans="1:25" x14ac:dyDescent="0.3">
      <c r="A9007" t="s">
        <v>19</v>
      </c>
      <c r="B9007" t="s">
        <v>20</v>
      </c>
      <c r="C9007" t="s">
        <v>476</v>
      </c>
      <c r="D9007" t="s">
        <v>477</v>
      </c>
      <c r="E9007" s="5" t="s">
        <v>518</v>
      </c>
      <c r="F9007">
        <v>4</v>
      </c>
      <c r="G9007" t="s">
        <v>466</v>
      </c>
      <c r="H9007">
        <v>2.2499999999999999E-2</v>
      </c>
      <c r="I9007">
        <f>ANAM[[#This Row],[VALOR Corregida]]/1000</f>
        <v>2.2499999999999998E-5</v>
      </c>
      <c r="J9007" t="s">
        <v>23</v>
      </c>
      <c r="K9007" t="s">
        <v>315</v>
      </c>
      <c r="L9007" t="s">
        <v>398</v>
      </c>
      <c r="M9007" t="s">
        <v>498</v>
      </c>
      <c r="N9007" s="7">
        <v>-23.649461110000001</v>
      </c>
      <c r="O9007" s="7">
        <v>-70.40490278</v>
      </c>
      <c r="P9007">
        <v>2</v>
      </c>
      <c r="Q9007">
        <v>2019</v>
      </c>
      <c r="R9007" s="2">
        <v>43801</v>
      </c>
      <c r="S9007" s="2">
        <v>43808</v>
      </c>
      <c r="T9007" s="2">
        <v>43897</v>
      </c>
      <c r="U9007" s="2"/>
    </row>
    <row r="9008" spans="1:25" x14ac:dyDescent="0.3">
      <c r="A9008" t="s">
        <v>19</v>
      </c>
      <c r="B9008" t="s">
        <v>20</v>
      </c>
      <c r="C9008" t="s">
        <v>476</v>
      </c>
      <c r="D9008" t="s">
        <v>477</v>
      </c>
      <c r="E9008" s="5" t="s">
        <v>518</v>
      </c>
      <c r="F9008">
        <v>4</v>
      </c>
      <c r="G9008" t="s">
        <v>350</v>
      </c>
      <c r="H9008" s="3">
        <v>5.0000000000000001E-4</v>
      </c>
      <c r="I9008">
        <f>ANAM[[#This Row],[VALOR Corregida]]/1000</f>
        <v>4.9999999999999998E-7</v>
      </c>
      <c r="J9008" t="s">
        <v>23</v>
      </c>
      <c r="K9008" t="s">
        <v>315</v>
      </c>
      <c r="L9008" t="s">
        <v>398</v>
      </c>
      <c r="M9008" t="s">
        <v>498</v>
      </c>
      <c r="N9008" s="7">
        <v>-23.649461110000001</v>
      </c>
      <c r="O9008" s="7">
        <v>-70.40490278</v>
      </c>
      <c r="P9008">
        <v>2</v>
      </c>
      <c r="Q9008">
        <v>2019</v>
      </c>
      <c r="R9008" s="2">
        <v>43801</v>
      </c>
      <c r="S9008" s="2">
        <v>43808</v>
      </c>
      <c r="T9008" s="2">
        <v>43897</v>
      </c>
      <c r="U9008" s="2"/>
    </row>
    <row r="9009" spans="1:21" x14ac:dyDescent="0.3">
      <c r="A9009" t="s">
        <v>19</v>
      </c>
      <c r="B9009" t="s">
        <v>20</v>
      </c>
      <c r="C9009" t="s">
        <v>213</v>
      </c>
      <c r="D9009" t="s">
        <v>478</v>
      </c>
      <c r="E9009" s="5" t="s">
        <v>519</v>
      </c>
      <c r="F9009">
        <v>4</v>
      </c>
      <c r="G9009" t="s">
        <v>412</v>
      </c>
      <c r="H9009">
        <v>2.1499999999999998E-2</v>
      </c>
      <c r="I9009">
        <f>ANAM[[#This Row],[VALOR Corregida]]/1000</f>
        <v>2.1499999999999997E-5</v>
      </c>
      <c r="J9009" t="s">
        <v>23</v>
      </c>
      <c r="K9009" t="s">
        <v>315</v>
      </c>
      <c r="L9009" t="s">
        <v>398</v>
      </c>
      <c r="M9009" t="s">
        <v>498</v>
      </c>
      <c r="N9009" s="7">
        <v>-23.648890000000002</v>
      </c>
      <c r="O9009" s="7">
        <v>-70.406940000000006</v>
      </c>
      <c r="P9009">
        <v>2</v>
      </c>
      <c r="Q9009">
        <v>2019</v>
      </c>
      <c r="R9009" s="2">
        <v>43801</v>
      </c>
      <c r="S9009" s="2">
        <v>43808</v>
      </c>
      <c r="T9009" s="2">
        <v>43897</v>
      </c>
      <c r="U9009" s="2"/>
    </row>
    <row r="9010" spans="1:21" x14ac:dyDescent="0.3">
      <c r="A9010" t="s">
        <v>19</v>
      </c>
      <c r="B9010" t="s">
        <v>20</v>
      </c>
      <c r="C9010" t="s">
        <v>213</v>
      </c>
      <c r="D9010" t="s">
        <v>478</v>
      </c>
      <c r="E9010" s="5" t="s">
        <v>519</v>
      </c>
      <c r="F9010">
        <v>4</v>
      </c>
      <c r="G9010" t="s">
        <v>442</v>
      </c>
      <c r="H9010">
        <v>2.1499999999999998E-2</v>
      </c>
      <c r="I9010">
        <f>ANAM[[#This Row],[VALOR Corregida]]/1000</f>
        <v>2.1499999999999997E-5</v>
      </c>
      <c r="J9010" t="s">
        <v>23</v>
      </c>
      <c r="K9010" t="s">
        <v>315</v>
      </c>
      <c r="L9010" t="s">
        <v>398</v>
      </c>
      <c r="M9010" t="s">
        <v>498</v>
      </c>
      <c r="N9010" s="7">
        <v>-23.648890000000002</v>
      </c>
      <c r="O9010" s="7">
        <v>-70.406940000000006</v>
      </c>
      <c r="P9010">
        <v>2</v>
      </c>
      <c r="Q9010">
        <v>2019</v>
      </c>
      <c r="R9010" s="2">
        <v>43801</v>
      </c>
      <c r="S9010" s="2">
        <v>43808</v>
      </c>
      <c r="T9010" s="2">
        <v>43897</v>
      </c>
      <c r="U9010" s="2"/>
    </row>
    <row r="9011" spans="1:21" x14ac:dyDescent="0.3">
      <c r="A9011" t="s">
        <v>19</v>
      </c>
      <c r="B9011" t="s">
        <v>20</v>
      </c>
      <c r="C9011" t="s">
        <v>213</v>
      </c>
      <c r="D9011" t="s">
        <v>478</v>
      </c>
      <c r="E9011" s="5" t="s">
        <v>519</v>
      </c>
      <c r="F9011">
        <v>4</v>
      </c>
      <c r="G9011" t="s">
        <v>22</v>
      </c>
      <c r="H9011">
        <v>85.3</v>
      </c>
      <c r="I9011">
        <f>ANAM[[#This Row],[VALOR Corregida]]/1000</f>
        <v>8.5300000000000001E-2</v>
      </c>
      <c r="J9011" t="s">
        <v>23</v>
      </c>
      <c r="K9011" t="s">
        <v>24</v>
      </c>
      <c r="L9011" t="s">
        <v>398</v>
      </c>
      <c r="M9011" t="s">
        <v>498</v>
      </c>
      <c r="N9011" s="7">
        <v>-23.648890000000002</v>
      </c>
      <c r="O9011" s="7">
        <v>-70.406940000000006</v>
      </c>
      <c r="P9011">
        <v>2</v>
      </c>
      <c r="Q9011">
        <v>2019</v>
      </c>
      <c r="R9011" s="2">
        <v>43801</v>
      </c>
      <c r="S9011" s="2">
        <v>43808</v>
      </c>
      <c r="T9011" s="2">
        <v>43897</v>
      </c>
      <c r="U9011" s="2"/>
    </row>
    <row r="9012" spans="1:21" x14ac:dyDescent="0.3">
      <c r="A9012" t="s">
        <v>19</v>
      </c>
      <c r="B9012" t="s">
        <v>20</v>
      </c>
      <c r="C9012" t="s">
        <v>213</v>
      </c>
      <c r="D9012" t="s">
        <v>478</v>
      </c>
      <c r="E9012" s="5" t="s">
        <v>519</v>
      </c>
      <c r="F9012">
        <v>4</v>
      </c>
      <c r="G9012" t="s">
        <v>414</v>
      </c>
      <c r="H9012">
        <v>2.1000000000000001E-2</v>
      </c>
      <c r="I9012">
        <f>ANAM[[#This Row],[VALOR Corregida]]/1000</f>
        <v>2.1000000000000002E-5</v>
      </c>
      <c r="J9012" t="s">
        <v>23</v>
      </c>
      <c r="K9012" t="s">
        <v>315</v>
      </c>
      <c r="L9012" t="s">
        <v>398</v>
      </c>
      <c r="M9012" t="s">
        <v>498</v>
      </c>
      <c r="N9012" s="7">
        <v>-23.648890000000002</v>
      </c>
      <c r="O9012" s="7">
        <v>-70.406940000000006</v>
      </c>
      <c r="P9012">
        <v>2</v>
      </c>
      <c r="Q9012">
        <v>2019</v>
      </c>
      <c r="R9012" s="2">
        <v>43801</v>
      </c>
      <c r="S9012" s="2">
        <v>43808</v>
      </c>
      <c r="T9012" s="2">
        <v>43897</v>
      </c>
      <c r="U9012" s="2"/>
    </row>
    <row r="9013" spans="1:21" x14ac:dyDescent="0.3">
      <c r="A9013" t="s">
        <v>19</v>
      </c>
      <c r="B9013" t="s">
        <v>20</v>
      </c>
      <c r="C9013" t="s">
        <v>213</v>
      </c>
      <c r="D9013" t="s">
        <v>478</v>
      </c>
      <c r="E9013" s="5" t="s">
        <v>519</v>
      </c>
      <c r="F9013">
        <v>4</v>
      </c>
      <c r="G9013" t="s">
        <v>415</v>
      </c>
      <c r="H9013">
        <v>2E-3</v>
      </c>
      <c r="I9013">
        <f>ANAM[[#This Row],[VALOR Corregida]]/1000</f>
        <v>1.9999999999999999E-6</v>
      </c>
      <c r="J9013" t="s">
        <v>23</v>
      </c>
      <c r="K9013" t="s">
        <v>24</v>
      </c>
      <c r="L9013" t="s">
        <v>398</v>
      </c>
      <c r="M9013" t="s">
        <v>498</v>
      </c>
      <c r="N9013" s="7">
        <v>-23.648890000000002</v>
      </c>
      <c r="O9013" s="7">
        <v>-70.406940000000006</v>
      </c>
      <c r="P9013">
        <v>2</v>
      </c>
      <c r="Q9013">
        <v>2019</v>
      </c>
      <c r="R9013" s="2">
        <v>43801</v>
      </c>
      <c r="S9013" s="2">
        <v>43808</v>
      </c>
      <c r="T9013" s="2">
        <v>43897</v>
      </c>
      <c r="U9013" s="2"/>
    </row>
    <row r="9014" spans="1:21" x14ac:dyDescent="0.3">
      <c r="A9014" t="s">
        <v>19</v>
      </c>
      <c r="B9014" t="s">
        <v>20</v>
      </c>
      <c r="C9014" t="s">
        <v>213</v>
      </c>
      <c r="D9014" t="s">
        <v>478</v>
      </c>
      <c r="E9014" s="5" t="s">
        <v>519</v>
      </c>
      <c r="F9014">
        <v>4</v>
      </c>
      <c r="G9014" t="s">
        <v>416</v>
      </c>
      <c r="H9014">
        <v>2.1000000000000001E-2</v>
      </c>
      <c r="I9014">
        <f>ANAM[[#This Row],[VALOR Corregida]]/1000</f>
        <v>2.1000000000000002E-5</v>
      </c>
      <c r="J9014" t="s">
        <v>23</v>
      </c>
      <c r="K9014" t="s">
        <v>315</v>
      </c>
      <c r="L9014" t="s">
        <v>398</v>
      </c>
      <c r="M9014" t="s">
        <v>498</v>
      </c>
      <c r="N9014" s="7">
        <v>-23.648890000000002</v>
      </c>
      <c r="O9014" s="7">
        <v>-70.406940000000006</v>
      </c>
      <c r="P9014">
        <v>2</v>
      </c>
      <c r="Q9014">
        <v>2019</v>
      </c>
      <c r="R9014" s="2">
        <v>43801</v>
      </c>
      <c r="S9014" s="2">
        <v>43808</v>
      </c>
      <c r="T9014" s="2">
        <v>43897</v>
      </c>
      <c r="U9014" s="2"/>
    </row>
    <row r="9015" spans="1:21" x14ac:dyDescent="0.3">
      <c r="A9015" t="s">
        <v>19</v>
      </c>
      <c r="B9015" t="s">
        <v>20</v>
      </c>
      <c r="C9015" t="s">
        <v>213</v>
      </c>
      <c r="D9015" t="s">
        <v>478</v>
      </c>
      <c r="E9015" s="5" t="s">
        <v>519</v>
      </c>
      <c r="F9015">
        <v>4</v>
      </c>
      <c r="G9015" t="s">
        <v>417</v>
      </c>
      <c r="H9015">
        <v>2.2499999999999999E-2</v>
      </c>
      <c r="I9015">
        <f>ANAM[[#This Row],[VALOR Corregida]]/1000</f>
        <v>2.2499999999999998E-5</v>
      </c>
      <c r="J9015" t="s">
        <v>23</v>
      </c>
      <c r="K9015" t="s">
        <v>315</v>
      </c>
      <c r="L9015" t="s">
        <v>398</v>
      </c>
      <c r="M9015" t="s">
        <v>498</v>
      </c>
      <c r="N9015" s="7">
        <v>-23.648890000000002</v>
      </c>
      <c r="O9015" s="7">
        <v>-70.406940000000006</v>
      </c>
      <c r="P9015">
        <v>2</v>
      </c>
      <c r="Q9015">
        <v>2019</v>
      </c>
      <c r="R9015" s="2">
        <v>43801</v>
      </c>
      <c r="S9015" s="2">
        <v>43808</v>
      </c>
      <c r="T9015" s="2">
        <v>43897</v>
      </c>
      <c r="U9015" s="2"/>
    </row>
    <row r="9016" spans="1:21" x14ac:dyDescent="0.3">
      <c r="A9016" t="s">
        <v>19</v>
      </c>
      <c r="B9016" t="s">
        <v>20</v>
      </c>
      <c r="C9016" t="s">
        <v>213</v>
      </c>
      <c r="D9016" t="s">
        <v>478</v>
      </c>
      <c r="E9016" s="5" t="s">
        <v>519</v>
      </c>
      <c r="F9016">
        <v>4</v>
      </c>
      <c r="G9016" t="s">
        <v>418</v>
      </c>
      <c r="H9016">
        <v>2.1999999999999999E-2</v>
      </c>
      <c r="I9016">
        <f>ANAM[[#This Row],[VALOR Corregida]]/1000</f>
        <v>2.1999999999999999E-5</v>
      </c>
      <c r="J9016" t="s">
        <v>23</v>
      </c>
      <c r="K9016" t="s">
        <v>315</v>
      </c>
      <c r="L9016" t="s">
        <v>398</v>
      </c>
      <c r="M9016" t="s">
        <v>498</v>
      </c>
      <c r="N9016" s="7">
        <v>-23.648890000000002</v>
      </c>
      <c r="O9016" s="7">
        <v>-70.406940000000006</v>
      </c>
      <c r="P9016">
        <v>2</v>
      </c>
      <c r="Q9016">
        <v>2019</v>
      </c>
      <c r="R9016" s="2">
        <v>43801</v>
      </c>
      <c r="S9016" s="2">
        <v>43808</v>
      </c>
      <c r="T9016" s="2">
        <v>43897</v>
      </c>
      <c r="U9016" s="2"/>
    </row>
    <row r="9017" spans="1:21" x14ac:dyDescent="0.3">
      <c r="A9017" t="s">
        <v>19</v>
      </c>
      <c r="B9017" t="s">
        <v>20</v>
      </c>
      <c r="C9017" t="s">
        <v>213</v>
      </c>
      <c r="D9017" t="s">
        <v>478</v>
      </c>
      <c r="E9017" s="5" t="s">
        <v>519</v>
      </c>
      <c r="F9017">
        <v>4</v>
      </c>
      <c r="G9017" t="s">
        <v>419</v>
      </c>
      <c r="H9017">
        <v>2.2499999999999999E-2</v>
      </c>
      <c r="I9017">
        <f>ANAM[[#This Row],[VALOR Corregida]]/1000</f>
        <v>2.2499999999999998E-5</v>
      </c>
      <c r="J9017" t="s">
        <v>23</v>
      </c>
      <c r="K9017" t="s">
        <v>315</v>
      </c>
      <c r="L9017" t="s">
        <v>398</v>
      </c>
      <c r="M9017" t="s">
        <v>498</v>
      </c>
      <c r="N9017" s="7">
        <v>-23.648890000000002</v>
      </c>
      <c r="O9017" s="7">
        <v>-70.406940000000006</v>
      </c>
      <c r="P9017">
        <v>2</v>
      </c>
      <c r="Q9017">
        <v>2019</v>
      </c>
      <c r="R9017" s="2">
        <v>43801</v>
      </c>
      <c r="S9017" s="2">
        <v>43808</v>
      </c>
      <c r="T9017" s="2">
        <v>43897</v>
      </c>
      <c r="U9017" s="2"/>
    </row>
    <row r="9018" spans="1:21" x14ac:dyDescent="0.3">
      <c r="A9018" t="s">
        <v>19</v>
      </c>
      <c r="B9018" t="s">
        <v>20</v>
      </c>
      <c r="C9018" t="s">
        <v>213</v>
      </c>
      <c r="D9018" t="s">
        <v>478</v>
      </c>
      <c r="E9018" s="5" t="s">
        <v>519</v>
      </c>
      <c r="F9018">
        <v>4</v>
      </c>
      <c r="G9018" t="s">
        <v>420</v>
      </c>
      <c r="H9018">
        <v>2.1999999999999999E-2</v>
      </c>
      <c r="I9018">
        <f>ANAM[[#This Row],[VALOR Corregida]]/1000</f>
        <v>2.1999999999999999E-5</v>
      </c>
      <c r="J9018" t="s">
        <v>23</v>
      </c>
      <c r="K9018" t="s">
        <v>315</v>
      </c>
      <c r="L9018" t="s">
        <v>398</v>
      </c>
      <c r="M9018" t="s">
        <v>498</v>
      </c>
      <c r="N9018" s="7">
        <v>-23.648890000000002</v>
      </c>
      <c r="O9018" s="7">
        <v>-70.406940000000006</v>
      </c>
      <c r="P9018">
        <v>2</v>
      </c>
      <c r="Q9018">
        <v>2019</v>
      </c>
      <c r="R9018" s="2">
        <v>43801</v>
      </c>
      <c r="S9018" s="2">
        <v>43808</v>
      </c>
      <c r="T9018" s="2">
        <v>43897</v>
      </c>
      <c r="U9018" s="2"/>
    </row>
    <row r="9019" spans="1:21" x14ac:dyDescent="0.3">
      <c r="A9019" t="s">
        <v>19</v>
      </c>
      <c r="B9019" t="s">
        <v>20</v>
      </c>
      <c r="C9019" t="s">
        <v>213</v>
      </c>
      <c r="D9019" t="s">
        <v>478</v>
      </c>
      <c r="E9019" s="5" t="s">
        <v>519</v>
      </c>
      <c r="F9019">
        <v>4</v>
      </c>
      <c r="G9019" t="s">
        <v>345</v>
      </c>
      <c r="H9019" s="3">
        <v>5.0000000000000001E-4</v>
      </c>
      <c r="I9019">
        <f>ANAM[[#This Row],[VALOR Corregida]]/1000</f>
        <v>4.9999999999999998E-7</v>
      </c>
      <c r="J9019" t="s">
        <v>23</v>
      </c>
      <c r="K9019" t="s">
        <v>315</v>
      </c>
      <c r="L9019" t="s">
        <v>398</v>
      </c>
      <c r="M9019" t="s">
        <v>498</v>
      </c>
      <c r="N9019" s="7">
        <v>-23.648890000000002</v>
      </c>
      <c r="O9019" s="7">
        <v>-70.406940000000006</v>
      </c>
      <c r="P9019">
        <v>2</v>
      </c>
      <c r="Q9019">
        <v>2019</v>
      </c>
      <c r="R9019" s="2">
        <v>43801</v>
      </c>
      <c r="S9019" s="2">
        <v>43808</v>
      </c>
      <c r="T9019" s="2">
        <v>43897</v>
      </c>
      <c r="U9019" s="2"/>
    </row>
    <row r="9020" spans="1:21" x14ac:dyDescent="0.3">
      <c r="A9020" t="s">
        <v>19</v>
      </c>
      <c r="B9020" t="s">
        <v>20</v>
      </c>
      <c r="C9020" t="s">
        <v>213</v>
      </c>
      <c r="D9020" t="s">
        <v>478</v>
      </c>
      <c r="E9020" s="5" t="s">
        <v>519</v>
      </c>
      <c r="F9020">
        <v>4</v>
      </c>
      <c r="G9020" t="s">
        <v>346</v>
      </c>
      <c r="H9020">
        <v>1E-3</v>
      </c>
      <c r="I9020">
        <f>ANAM[[#This Row],[VALOR Corregida]]/1000</f>
        <v>9.9999999999999995E-7</v>
      </c>
      <c r="J9020" t="s">
        <v>23</v>
      </c>
      <c r="K9020" t="s">
        <v>315</v>
      </c>
      <c r="L9020" t="s">
        <v>398</v>
      </c>
      <c r="M9020" t="s">
        <v>498</v>
      </c>
      <c r="N9020" s="7">
        <v>-23.648890000000002</v>
      </c>
      <c r="O9020" s="7">
        <v>-70.406940000000006</v>
      </c>
      <c r="P9020">
        <v>2</v>
      </c>
      <c r="Q9020">
        <v>2019</v>
      </c>
      <c r="R9020" s="2">
        <v>43801</v>
      </c>
      <c r="S9020" s="2">
        <v>43808</v>
      </c>
      <c r="T9020" s="2">
        <v>43897</v>
      </c>
      <c r="U9020" s="2"/>
    </row>
    <row r="9021" spans="1:21" x14ac:dyDescent="0.3">
      <c r="A9021" t="s">
        <v>19</v>
      </c>
      <c r="B9021" t="s">
        <v>20</v>
      </c>
      <c r="C9021" t="s">
        <v>213</v>
      </c>
      <c r="D9021" t="s">
        <v>478</v>
      </c>
      <c r="E9021" s="5" t="s">
        <v>519</v>
      </c>
      <c r="F9021">
        <v>4</v>
      </c>
      <c r="G9021" t="s">
        <v>421</v>
      </c>
      <c r="H9021">
        <v>2.1499999999999998E-2</v>
      </c>
      <c r="I9021">
        <f>ANAM[[#This Row],[VALOR Corregida]]/1000</f>
        <v>2.1499999999999997E-5</v>
      </c>
      <c r="J9021" t="s">
        <v>23</v>
      </c>
      <c r="K9021" t="s">
        <v>315</v>
      </c>
      <c r="L9021" t="s">
        <v>398</v>
      </c>
      <c r="M9021" t="s">
        <v>498</v>
      </c>
      <c r="N9021" s="7">
        <v>-23.648890000000002</v>
      </c>
      <c r="O9021" s="7">
        <v>-70.406940000000006</v>
      </c>
      <c r="P9021">
        <v>2</v>
      </c>
      <c r="Q9021">
        <v>2019</v>
      </c>
      <c r="R9021" s="2">
        <v>43801</v>
      </c>
      <c r="S9021" s="2">
        <v>43808</v>
      </c>
      <c r="T9021" s="2">
        <v>43897</v>
      </c>
      <c r="U9021" s="2"/>
    </row>
    <row r="9022" spans="1:21" x14ac:dyDescent="0.3">
      <c r="A9022" t="s">
        <v>19</v>
      </c>
      <c r="B9022" t="s">
        <v>20</v>
      </c>
      <c r="C9022" t="s">
        <v>213</v>
      </c>
      <c r="D9022" t="s">
        <v>478</v>
      </c>
      <c r="E9022" s="5" t="s">
        <v>519</v>
      </c>
      <c r="F9022">
        <v>4</v>
      </c>
      <c r="G9022" t="s">
        <v>473</v>
      </c>
      <c r="H9022">
        <v>8</v>
      </c>
      <c r="I9022">
        <f>ANAM[[#This Row],[VALOR Corregida]]/1000</f>
        <v>8.0000000000000002E-3</v>
      </c>
      <c r="J9022" t="s">
        <v>27</v>
      </c>
      <c r="K9022" t="s">
        <v>24</v>
      </c>
      <c r="L9022" t="s">
        <v>398</v>
      </c>
      <c r="M9022" t="s">
        <v>498</v>
      </c>
      <c r="N9022" s="7">
        <v>-23.648890000000002</v>
      </c>
      <c r="O9022" s="7">
        <v>-70.406940000000006</v>
      </c>
      <c r="P9022">
        <v>2</v>
      </c>
      <c r="Q9022">
        <v>2019</v>
      </c>
      <c r="R9022" s="2">
        <v>43801</v>
      </c>
      <c r="S9022" s="2">
        <v>43808</v>
      </c>
      <c r="T9022" s="2">
        <v>43897</v>
      </c>
      <c r="U9022" s="2"/>
    </row>
    <row r="9023" spans="1:21" x14ac:dyDescent="0.3">
      <c r="A9023" t="s">
        <v>19</v>
      </c>
      <c r="B9023" t="s">
        <v>20</v>
      </c>
      <c r="C9023" t="s">
        <v>213</v>
      </c>
      <c r="D9023" t="s">
        <v>478</v>
      </c>
      <c r="E9023" s="5" t="s">
        <v>519</v>
      </c>
      <c r="F9023">
        <v>4</v>
      </c>
      <c r="G9023" t="s">
        <v>422</v>
      </c>
      <c r="H9023">
        <v>2.35E-2</v>
      </c>
      <c r="I9023">
        <f>ANAM[[#This Row],[VALOR Corregida]]/1000</f>
        <v>2.3499999999999999E-5</v>
      </c>
      <c r="J9023" t="s">
        <v>23</v>
      </c>
      <c r="K9023" t="s">
        <v>315</v>
      </c>
      <c r="L9023" t="s">
        <v>398</v>
      </c>
      <c r="M9023" t="s">
        <v>498</v>
      </c>
      <c r="N9023" s="7">
        <v>-23.648890000000002</v>
      </c>
      <c r="O9023" s="7">
        <v>-70.406940000000006</v>
      </c>
      <c r="P9023">
        <v>2</v>
      </c>
      <c r="Q9023">
        <v>2019</v>
      </c>
      <c r="R9023" s="2">
        <v>43801</v>
      </c>
      <c r="S9023" s="2">
        <v>43808</v>
      </c>
      <c r="T9023" s="2">
        <v>43897</v>
      </c>
      <c r="U9023" s="2"/>
    </row>
    <row r="9024" spans="1:21" x14ac:dyDescent="0.3">
      <c r="A9024" t="s">
        <v>19</v>
      </c>
      <c r="B9024" t="s">
        <v>20</v>
      </c>
      <c r="C9024" t="s">
        <v>213</v>
      </c>
      <c r="D9024" t="s">
        <v>478</v>
      </c>
      <c r="E9024" s="5" t="s">
        <v>519</v>
      </c>
      <c r="F9024">
        <v>4</v>
      </c>
      <c r="G9024" t="s">
        <v>423</v>
      </c>
      <c r="H9024">
        <v>2.0500000000000001E-2</v>
      </c>
      <c r="I9024">
        <f>ANAM[[#This Row],[VALOR Corregida]]/1000</f>
        <v>2.05E-5</v>
      </c>
      <c r="J9024" t="s">
        <v>23</v>
      </c>
      <c r="K9024" t="s">
        <v>315</v>
      </c>
      <c r="L9024" t="s">
        <v>398</v>
      </c>
      <c r="M9024" t="s">
        <v>498</v>
      </c>
      <c r="N9024" s="7">
        <v>-23.648890000000002</v>
      </c>
      <c r="O9024" s="7">
        <v>-70.406940000000006</v>
      </c>
      <c r="P9024">
        <v>2</v>
      </c>
      <c r="Q9024">
        <v>2019</v>
      </c>
      <c r="R9024" s="2">
        <v>43801</v>
      </c>
      <c r="S9024" s="2">
        <v>43808</v>
      </c>
      <c r="T9024" s="2">
        <v>43897</v>
      </c>
      <c r="U9024" s="2"/>
    </row>
    <row r="9025" spans="1:25" x14ac:dyDescent="0.3">
      <c r="A9025" t="s">
        <v>19</v>
      </c>
      <c r="B9025" t="s">
        <v>20</v>
      </c>
      <c r="C9025" t="s">
        <v>213</v>
      </c>
      <c r="D9025" t="s">
        <v>478</v>
      </c>
      <c r="E9025" s="5" t="s">
        <v>519</v>
      </c>
      <c r="F9025">
        <v>4</v>
      </c>
      <c r="G9025" t="s">
        <v>424</v>
      </c>
      <c r="H9025">
        <v>2.2499999999999999E-2</v>
      </c>
      <c r="I9025">
        <f>ANAM[[#This Row],[VALOR Corregida]]/1000</f>
        <v>2.2499999999999998E-5</v>
      </c>
      <c r="J9025" t="s">
        <v>23</v>
      </c>
      <c r="K9025" t="s">
        <v>315</v>
      </c>
      <c r="L9025" t="s">
        <v>398</v>
      </c>
      <c r="M9025" t="s">
        <v>498</v>
      </c>
      <c r="N9025" s="7">
        <v>-23.648890000000002</v>
      </c>
      <c r="O9025" s="7">
        <v>-70.406940000000006</v>
      </c>
      <c r="P9025">
        <v>2</v>
      </c>
      <c r="Q9025">
        <v>2019</v>
      </c>
      <c r="R9025" s="2">
        <v>43801</v>
      </c>
      <c r="S9025" s="2">
        <v>43808</v>
      </c>
      <c r="T9025" s="2">
        <v>43897</v>
      </c>
      <c r="U9025" s="2"/>
    </row>
    <row r="9026" spans="1:25" x14ac:dyDescent="0.3">
      <c r="A9026" t="s">
        <v>19</v>
      </c>
      <c r="B9026" t="s">
        <v>20</v>
      </c>
      <c r="C9026" t="s">
        <v>213</v>
      </c>
      <c r="D9026" t="s">
        <v>478</v>
      </c>
      <c r="E9026" s="5" t="s">
        <v>519</v>
      </c>
      <c r="F9026">
        <v>4</v>
      </c>
      <c r="G9026" t="s">
        <v>425</v>
      </c>
      <c r="H9026">
        <v>2.0500000000000001E-2</v>
      </c>
      <c r="I9026">
        <f>ANAM[[#This Row],[VALOR Corregida]]/1000</f>
        <v>2.05E-5</v>
      </c>
      <c r="J9026" t="s">
        <v>23</v>
      </c>
      <c r="K9026" t="s">
        <v>315</v>
      </c>
      <c r="L9026" t="s">
        <v>398</v>
      </c>
      <c r="M9026" t="s">
        <v>498</v>
      </c>
      <c r="N9026" s="7">
        <v>-23.648890000000002</v>
      </c>
      <c r="O9026" s="7">
        <v>-70.406940000000006</v>
      </c>
      <c r="P9026">
        <v>2</v>
      </c>
      <c r="Q9026">
        <v>2019</v>
      </c>
      <c r="R9026" s="2">
        <v>43801</v>
      </c>
      <c r="S9026" s="2">
        <v>43808</v>
      </c>
      <c r="T9026" s="2">
        <v>43897</v>
      </c>
      <c r="U9026" s="2"/>
    </row>
    <row r="9027" spans="1:25" x14ac:dyDescent="0.3">
      <c r="A9027" t="s">
        <v>19</v>
      </c>
      <c r="B9027" t="s">
        <v>20</v>
      </c>
      <c r="C9027" t="s">
        <v>213</v>
      </c>
      <c r="D9027" t="s">
        <v>478</v>
      </c>
      <c r="E9027" s="5" t="s">
        <v>519</v>
      </c>
      <c r="F9027">
        <v>4</v>
      </c>
      <c r="G9027" t="s">
        <v>126</v>
      </c>
      <c r="H9027">
        <v>2.1819999999999999</v>
      </c>
      <c r="I9027">
        <f>ANAM[[#This Row],[VALOR Corregida]]/1000</f>
        <v>2.1819999999999999E-3</v>
      </c>
      <c r="J9027" t="s">
        <v>27</v>
      </c>
      <c r="K9027" t="s">
        <v>24</v>
      </c>
      <c r="L9027" t="s">
        <v>398</v>
      </c>
      <c r="M9027" t="s">
        <v>498</v>
      </c>
      <c r="N9027" s="7">
        <v>-23.648890000000002</v>
      </c>
      <c r="O9027" s="7">
        <v>-70.406940000000006</v>
      </c>
      <c r="P9027">
        <v>2</v>
      </c>
      <c r="Q9027">
        <v>2019</v>
      </c>
      <c r="R9027" s="2">
        <v>43801</v>
      </c>
      <c r="S9027" s="2">
        <v>43808</v>
      </c>
      <c r="T9027" s="2">
        <v>43897</v>
      </c>
      <c r="U9027" s="2"/>
      <c r="X9027">
        <f>-0.0008*H9027^2-0.94*H9027+97.2</f>
        <v>95.145111100800008</v>
      </c>
      <c r="Y9027">
        <f>X9027*0.12</f>
        <v>11.417413332096</v>
      </c>
    </row>
    <row r="9028" spans="1:25" x14ac:dyDescent="0.3">
      <c r="A9028" t="s">
        <v>19</v>
      </c>
      <c r="B9028" t="s">
        <v>20</v>
      </c>
      <c r="C9028" t="s">
        <v>213</v>
      </c>
      <c r="D9028" t="s">
        <v>478</v>
      </c>
      <c r="E9028" s="5" t="s">
        <v>519</v>
      </c>
      <c r="F9028">
        <v>4</v>
      </c>
      <c r="G9028" t="s">
        <v>426</v>
      </c>
      <c r="H9028">
        <v>10</v>
      </c>
      <c r="I9028">
        <f>ANAM[[#This Row],[VALOR Corregida]]/1000</f>
        <v>0.01</v>
      </c>
      <c r="J9028" t="s">
        <v>27</v>
      </c>
      <c r="K9028" t="s">
        <v>24</v>
      </c>
      <c r="L9028" t="s">
        <v>398</v>
      </c>
      <c r="M9028" t="s">
        <v>498</v>
      </c>
      <c r="N9028" s="7">
        <v>-23.648890000000002</v>
      </c>
      <c r="O9028" s="7">
        <v>-70.406940000000006</v>
      </c>
      <c r="P9028">
        <v>2</v>
      </c>
      <c r="Q9028">
        <v>2019</v>
      </c>
      <c r="R9028" s="2">
        <v>43801</v>
      </c>
      <c r="S9028" s="2">
        <v>43808</v>
      </c>
      <c r="T9028" s="2">
        <v>43897</v>
      </c>
      <c r="U9028" s="2"/>
    </row>
    <row r="9029" spans="1:25" x14ac:dyDescent="0.3">
      <c r="A9029" t="s">
        <v>19</v>
      </c>
      <c r="B9029" t="s">
        <v>20</v>
      </c>
      <c r="C9029" t="s">
        <v>213</v>
      </c>
      <c r="D9029" t="s">
        <v>478</v>
      </c>
      <c r="E9029" s="5" t="s">
        <v>519</v>
      </c>
      <c r="F9029">
        <v>4</v>
      </c>
      <c r="G9029" t="s">
        <v>428</v>
      </c>
      <c r="H9029">
        <v>1.95E-2</v>
      </c>
      <c r="I9029">
        <f>ANAM[[#This Row],[VALOR Corregida]]/1000</f>
        <v>1.95E-5</v>
      </c>
      <c r="J9029" t="s">
        <v>23</v>
      </c>
      <c r="K9029" t="s">
        <v>315</v>
      </c>
      <c r="L9029" t="s">
        <v>398</v>
      </c>
      <c r="M9029" t="s">
        <v>498</v>
      </c>
      <c r="N9029" s="7">
        <v>-23.648890000000002</v>
      </c>
      <c r="O9029" s="7">
        <v>-70.406940000000006</v>
      </c>
      <c r="P9029">
        <v>2</v>
      </c>
      <c r="Q9029">
        <v>2019</v>
      </c>
      <c r="R9029" s="2">
        <v>43801</v>
      </c>
      <c r="S9029" s="2">
        <v>43808</v>
      </c>
      <c r="T9029" s="2">
        <v>43897</v>
      </c>
      <c r="U9029" s="2"/>
    </row>
    <row r="9030" spans="1:25" x14ac:dyDescent="0.3">
      <c r="A9030" t="s">
        <v>19</v>
      </c>
      <c r="B9030" t="s">
        <v>20</v>
      </c>
      <c r="C9030" t="s">
        <v>213</v>
      </c>
      <c r="D9030" t="s">
        <v>478</v>
      </c>
      <c r="E9030" s="5" t="s">
        <v>519</v>
      </c>
      <c r="F9030">
        <v>4</v>
      </c>
      <c r="G9030" t="s">
        <v>348</v>
      </c>
      <c r="H9030">
        <v>1.4999999999999999E-4</v>
      </c>
      <c r="I9030">
        <f>ANAM[[#This Row],[VALOR Corregida]]/1000</f>
        <v>1.4999999999999999E-7</v>
      </c>
      <c r="J9030" t="s">
        <v>23</v>
      </c>
      <c r="K9030" t="s">
        <v>315</v>
      </c>
      <c r="L9030" t="s">
        <v>398</v>
      </c>
      <c r="M9030" t="s">
        <v>498</v>
      </c>
      <c r="N9030" s="7">
        <v>-23.648890000000002</v>
      </c>
      <c r="O9030" s="7">
        <v>-70.406940000000006</v>
      </c>
      <c r="P9030">
        <v>2</v>
      </c>
      <c r="Q9030">
        <v>2019</v>
      </c>
      <c r="R9030" s="2">
        <v>43801</v>
      </c>
      <c r="S9030" s="2">
        <v>43808</v>
      </c>
      <c r="T9030" s="2">
        <v>43897</v>
      </c>
      <c r="U9030" s="2"/>
    </row>
    <row r="9031" spans="1:25" x14ac:dyDescent="0.3">
      <c r="A9031" t="s">
        <v>19</v>
      </c>
      <c r="B9031" t="s">
        <v>20</v>
      </c>
      <c r="C9031" t="s">
        <v>213</v>
      </c>
      <c r="D9031" t="s">
        <v>478</v>
      </c>
      <c r="E9031" s="5" t="s">
        <v>519</v>
      </c>
      <c r="F9031">
        <v>4</v>
      </c>
      <c r="G9031" t="s">
        <v>429</v>
      </c>
      <c r="H9031">
        <v>2.1999999999999999E-2</v>
      </c>
      <c r="I9031">
        <f>ANAM[[#This Row],[VALOR Corregida]]/1000</f>
        <v>2.1999999999999999E-5</v>
      </c>
      <c r="J9031" t="s">
        <v>23</v>
      </c>
      <c r="K9031" t="s">
        <v>315</v>
      </c>
      <c r="L9031" t="s">
        <v>398</v>
      </c>
      <c r="M9031" t="s">
        <v>498</v>
      </c>
      <c r="N9031" s="7">
        <v>-23.648890000000002</v>
      </c>
      <c r="O9031" s="7">
        <v>-70.406940000000006</v>
      </c>
      <c r="P9031">
        <v>2</v>
      </c>
      <c r="Q9031">
        <v>2019</v>
      </c>
      <c r="R9031" s="2">
        <v>43801</v>
      </c>
      <c r="S9031" s="2">
        <v>43808</v>
      </c>
      <c r="T9031" s="2">
        <v>43897</v>
      </c>
      <c r="U9031" s="2"/>
    </row>
    <row r="9032" spans="1:25" x14ac:dyDescent="0.3">
      <c r="A9032" t="s">
        <v>19</v>
      </c>
      <c r="B9032" t="s">
        <v>20</v>
      </c>
      <c r="C9032" t="s">
        <v>213</v>
      </c>
      <c r="D9032" t="s">
        <v>478</v>
      </c>
      <c r="E9032" s="5" t="s">
        <v>519</v>
      </c>
      <c r="F9032">
        <v>4</v>
      </c>
      <c r="G9032" t="s">
        <v>40</v>
      </c>
      <c r="H9032">
        <v>1.15E-2</v>
      </c>
      <c r="I9032">
        <f>ANAM[[#This Row],[VALOR Corregida]]/1000</f>
        <v>1.15E-5</v>
      </c>
      <c r="J9032" t="s">
        <v>27</v>
      </c>
      <c r="K9032" t="s">
        <v>315</v>
      </c>
      <c r="L9032" t="s">
        <v>398</v>
      </c>
      <c r="M9032" t="s">
        <v>498</v>
      </c>
      <c r="N9032" s="7">
        <v>-23.648890000000002</v>
      </c>
      <c r="O9032" s="7">
        <v>-70.406940000000006</v>
      </c>
      <c r="P9032">
        <v>2</v>
      </c>
      <c r="Q9032">
        <v>2019</v>
      </c>
      <c r="R9032" s="2">
        <v>43801</v>
      </c>
      <c r="S9032" s="2">
        <v>43808</v>
      </c>
      <c r="T9032" s="2">
        <v>43897</v>
      </c>
      <c r="U9032" s="2"/>
    </row>
    <row r="9033" spans="1:25" x14ac:dyDescent="0.3">
      <c r="A9033" t="s">
        <v>19</v>
      </c>
      <c r="B9033" t="s">
        <v>20</v>
      </c>
      <c r="C9033" t="s">
        <v>213</v>
      </c>
      <c r="D9033" t="s">
        <v>478</v>
      </c>
      <c r="E9033" s="5" t="s">
        <v>519</v>
      </c>
      <c r="F9033">
        <v>4</v>
      </c>
      <c r="G9033" t="s">
        <v>466</v>
      </c>
      <c r="H9033">
        <v>2.2499999999999999E-2</v>
      </c>
      <c r="I9033">
        <f>ANAM[[#This Row],[VALOR Corregida]]/1000</f>
        <v>2.2499999999999998E-5</v>
      </c>
      <c r="J9033" t="s">
        <v>23</v>
      </c>
      <c r="K9033" t="s">
        <v>315</v>
      </c>
      <c r="L9033" t="s">
        <v>398</v>
      </c>
      <c r="M9033" t="s">
        <v>498</v>
      </c>
      <c r="N9033" s="7">
        <v>-23.648890000000002</v>
      </c>
      <c r="O9033" s="7">
        <v>-70.406940000000006</v>
      </c>
      <c r="P9033">
        <v>2</v>
      </c>
      <c r="Q9033">
        <v>2019</v>
      </c>
      <c r="R9033" s="2">
        <v>43801</v>
      </c>
      <c r="S9033" s="2">
        <v>43808</v>
      </c>
      <c r="T9033" s="2">
        <v>43897</v>
      </c>
      <c r="U9033" s="2"/>
    </row>
    <row r="9034" spans="1:25" x14ac:dyDescent="0.3">
      <c r="A9034" t="s">
        <v>19</v>
      </c>
      <c r="B9034" t="s">
        <v>20</v>
      </c>
      <c r="C9034" t="s">
        <v>213</v>
      </c>
      <c r="D9034" t="s">
        <v>478</v>
      </c>
      <c r="E9034" s="5" t="s">
        <v>519</v>
      </c>
      <c r="F9034">
        <v>4</v>
      </c>
      <c r="G9034" t="s">
        <v>350</v>
      </c>
      <c r="H9034" s="3">
        <v>5.0000000000000001E-4</v>
      </c>
      <c r="I9034">
        <f>ANAM[[#This Row],[VALOR Corregida]]/1000</f>
        <v>4.9999999999999998E-7</v>
      </c>
      <c r="J9034" t="s">
        <v>23</v>
      </c>
      <c r="K9034" t="s">
        <v>315</v>
      </c>
      <c r="L9034" t="s">
        <v>398</v>
      </c>
      <c r="M9034" t="s">
        <v>498</v>
      </c>
      <c r="N9034" s="7">
        <v>-23.648890000000002</v>
      </c>
      <c r="O9034" s="7">
        <v>-70.406940000000006</v>
      </c>
      <c r="P9034">
        <v>2</v>
      </c>
      <c r="Q9034">
        <v>2019</v>
      </c>
      <c r="R9034" s="2">
        <v>43801</v>
      </c>
      <c r="S9034" s="2">
        <v>43808</v>
      </c>
      <c r="T9034" s="2">
        <v>43897</v>
      </c>
      <c r="U9034" s="2"/>
    </row>
    <row r="9035" spans="1:25" x14ac:dyDescent="0.3">
      <c r="A9035" t="s">
        <v>19</v>
      </c>
      <c r="B9035" t="s">
        <v>20</v>
      </c>
      <c r="C9035" t="s">
        <v>479</v>
      </c>
      <c r="D9035" t="s">
        <v>480</v>
      </c>
      <c r="E9035" s="5" t="s">
        <v>520</v>
      </c>
      <c r="F9035">
        <v>4</v>
      </c>
      <c r="G9035" t="s">
        <v>412</v>
      </c>
      <c r="H9035">
        <v>2.1499999999999998E-2</v>
      </c>
      <c r="I9035">
        <f>ANAM[[#This Row],[VALOR Corregida]]/1000</f>
        <v>2.1499999999999997E-5</v>
      </c>
      <c r="J9035" t="s">
        <v>23</v>
      </c>
      <c r="K9035" t="s">
        <v>315</v>
      </c>
      <c r="L9035" t="s">
        <v>398</v>
      </c>
      <c r="M9035" t="s">
        <v>498</v>
      </c>
      <c r="N9035" s="7">
        <v>-23.653127779999998</v>
      </c>
      <c r="O9035" s="7">
        <v>-70.406350000000003</v>
      </c>
      <c r="P9035">
        <v>2</v>
      </c>
      <c r="Q9035">
        <v>2019</v>
      </c>
      <c r="R9035" s="2">
        <v>43801</v>
      </c>
      <c r="S9035" s="2">
        <v>43808</v>
      </c>
      <c r="T9035" s="2">
        <v>43897</v>
      </c>
      <c r="U9035" s="2"/>
    </row>
    <row r="9036" spans="1:25" x14ac:dyDescent="0.3">
      <c r="A9036" t="s">
        <v>19</v>
      </c>
      <c r="B9036" t="s">
        <v>20</v>
      </c>
      <c r="C9036" t="s">
        <v>479</v>
      </c>
      <c r="D9036" t="s">
        <v>480</v>
      </c>
      <c r="E9036" s="5" t="s">
        <v>520</v>
      </c>
      <c r="F9036">
        <v>4</v>
      </c>
      <c r="G9036" t="s">
        <v>442</v>
      </c>
      <c r="H9036">
        <v>2.1499999999999998E-2</v>
      </c>
      <c r="I9036">
        <f>ANAM[[#This Row],[VALOR Corregida]]/1000</f>
        <v>2.1499999999999997E-5</v>
      </c>
      <c r="J9036" t="s">
        <v>23</v>
      </c>
      <c r="K9036" t="s">
        <v>315</v>
      </c>
      <c r="L9036" t="s">
        <v>398</v>
      </c>
      <c r="M9036" t="s">
        <v>498</v>
      </c>
      <c r="N9036" s="7">
        <v>-23.653127779999998</v>
      </c>
      <c r="O9036" s="7">
        <v>-70.406350000000003</v>
      </c>
      <c r="P9036">
        <v>2</v>
      </c>
      <c r="Q9036">
        <v>2019</v>
      </c>
      <c r="R9036" s="2">
        <v>43801</v>
      </c>
      <c r="S9036" s="2">
        <v>43808</v>
      </c>
      <c r="T9036" s="2">
        <v>43897</v>
      </c>
      <c r="U9036" s="2"/>
    </row>
    <row r="9037" spans="1:25" x14ac:dyDescent="0.3">
      <c r="A9037" t="s">
        <v>19</v>
      </c>
      <c r="B9037" t="s">
        <v>20</v>
      </c>
      <c r="C9037" t="s">
        <v>479</v>
      </c>
      <c r="D9037" t="s">
        <v>480</v>
      </c>
      <c r="E9037" s="5" t="s">
        <v>520</v>
      </c>
      <c r="F9037">
        <v>4</v>
      </c>
      <c r="G9037" t="s">
        <v>22</v>
      </c>
      <c r="H9037">
        <v>100.3</v>
      </c>
      <c r="I9037">
        <f>ANAM[[#This Row],[VALOR Corregida]]/1000</f>
        <v>0.1003</v>
      </c>
      <c r="J9037" t="s">
        <v>23</v>
      </c>
      <c r="K9037" t="s">
        <v>24</v>
      </c>
      <c r="L9037" t="s">
        <v>398</v>
      </c>
      <c r="M9037" t="s">
        <v>498</v>
      </c>
      <c r="N9037" s="7">
        <v>-23.653127779999998</v>
      </c>
      <c r="O9037" s="7">
        <v>-70.406350000000003</v>
      </c>
      <c r="P9037">
        <v>2</v>
      </c>
      <c r="Q9037">
        <v>2019</v>
      </c>
      <c r="R9037" s="2">
        <v>43801</v>
      </c>
      <c r="S9037" s="2">
        <v>43808</v>
      </c>
      <c r="T9037" s="2">
        <v>43897</v>
      </c>
      <c r="U9037" s="2"/>
    </row>
    <row r="9038" spans="1:25" x14ac:dyDescent="0.3">
      <c r="A9038" t="s">
        <v>19</v>
      </c>
      <c r="B9038" t="s">
        <v>20</v>
      </c>
      <c r="C9038" t="s">
        <v>479</v>
      </c>
      <c r="D9038" t="s">
        <v>480</v>
      </c>
      <c r="E9038" s="5" t="s">
        <v>520</v>
      </c>
      <c r="F9038">
        <v>4</v>
      </c>
      <c r="G9038" t="s">
        <v>414</v>
      </c>
      <c r="H9038">
        <v>2.1000000000000001E-2</v>
      </c>
      <c r="I9038">
        <f>ANAM[[#This Row],[VALOR Corregida]]/1000</f>
        <v>2.1000000000000002E-5</v>
      </c>
      <c r="J9038" t="s">
        <v>23</v>
      </c>
      <c r="K9038" t="s">
        <v>315</v>
      </c>
      <c r="L9038" t="s">
        <v>398</v>
      </c>
      <c r="M9038" t="s">
        <v>498</v>
      </c>
      <c r="N9038" s="7">
        <v>-23.653127779999998</v>
      </c>
      <c r="O9038" s="7">
        <v>-70.406350000000003</v>
      </c>
      <c r="P9038">
        <v>2</v>
      </c>
      <c r="Q9038">
        <v>2019</v>
      </c>
      <c r="R9038" s="2">
        <v>43801</v>
      </c>
      <c r="S9038" s="2">
        <v>43808</v>
      </c>
      <c r="T9038" s="2">
        <v>43897</v>
      </c>
      <c r="U9038" s="2"/>
    </row>
    <row r="9039" spans="1:25" x14ac:dyDescent="0.3">
      <c r="A9039" t="s">
        <v>19</v>
      </c>
      <c r="B9039" t="s">
        <v>20</v>
      </c>
      <c r="C9039" t="s">
        <v>479</v>
      </c>
      <c r="D9039" t="s">
        <v>480</v>
      </c>
      <c r="E9039" s="5" t="s">
        <v>520</v>
      </c>
      <c r="F9039">
        <v>4</v>
      </c>
      <c r="G9039" t="s">
        <v>415</v>
      </c>
      <c r="H9039">
        <v>2E-3</v>
      </c>
      <c r="I9039">
        <f>ANAM[[#This Row],[VALOR Corregida]]/1000</f>
        <v>1.9999999999999999E-6</v>
      </c>
      <c r="J9039" t="s">
        <v>23</v>
      </c>
      <c r="K9039" t="s">
        <v>24</v>
      </c>
      <c r="L9039" t="s">
        <v>398</v>
      </c>
      <c r="M9039" t="s">
        <v>498</v>
      </c>
      <c r="N9039" s="7">
        <v>-23.653127779999998</v>
      </c>
      <c r="O9039" s="7">
        <v>-70.406350000000003</v>
      </c>
      <c r="P9039">
        <v>2</v>
      </c>
      <c r="Q9039">
        <v>2019</v>
      </c>
      <c r="R9039" s="2">
        <v>43801</v>
      </c>
      <c r="S9039" s="2">
        <v>43808</v>
      </c>
      <c r="T9039" s="2">
        <v>43897</v>
      </c>
      <c r="U9039" s="2"/>
    </row>
    <row r="9040" spans="1:25" x14ac:dyDescent="0.3">
      <c r="A9040" t="s">
        <v>19</v>
      </c>
      <c r="B9040" t="s">
        <v>20</v>
      </c>
      <c r="C9040" t="s">
        <v>479</v>
      </c>
      <c r="D9040" t="s">
        <v>480</v>
      </c>
      <c r="E9040" s="5" t="s">
        <v>520</v>
      </c>
      <c r="F9040">
        <v>4</v>
      </c>
      <c r="G9040" t="s">
        <v>416</v>
      </c>
      <c r="H9040">
        <v>2.1000000000000001E-2</v>
      </c>
      <c r="I9040">
        <f>ANAM[[#This Row],[VALOR Corregida]]/1000</f>
        <v>2.1000000000000002E-5</v>
      </c>
      <c r="J9040" t="s">
        <v>23</v>
      </c>
      <c r="K9040" t="s">
        <v>315</v>
      </c>
      <c r="L9040" t="s">
        <v>398</v>
      </c>
      <c r="M9040" t="s">
        <v>498</v>
      </c>
      <c r="N9040" s="7">
        <v>-23.653127779999998</v>
      </c>
      <c r="O9040" s="7">
        <v>-70.406350000000003</v>
      </c>
      <c r="P9040">
        <v>2</v>
      </c>
      <c r="Q9040">
        <v>2019</v>
      </c>
      <c r="R9040" s="2">
        <v>43801</v>
      </c>
      <c r="S9040" s="2">
        <v>43808</v>
      </c>
      <c r="T9040" s="2">
        <v>43897</v>
      </c>
      <c r="U9040" s="2"/>
    </row>
    <row r="9041" spans="1:25" x14ac:dyDescent="0.3">
      <c r="A9041" t="s">
        <v>19</v>
      </c>
      <c r="B9041" t="s">
        <v>20</v>
      </c>
      <c r="C9041" t="s">
        <v>479</v>
      </c>
      <c r="D9041" t="s">
        <v>480</v>
      </c>
      <c r="E9041" s="5" t="s">
        <v>520</v>
      </c>
      <c r="F9041">
        <v>4</v>
      </c>
      <c r="G9041" t="s">
        <v>417</v>
      </c>
      <c r="H9041">
        <v>2.2499999999999999E-2</v>
      </c>
      <c r="I9041">
        <f>ANAM[[#This Row],[VALOR Corregida]]/1000</f>
        <v>2.2499999999999998E-5</v>
      </c>
      <c r="J9041" t="s">
        <v>23</v>
      </c>
      <c r="K9041" t="s">
        <v>315</v>
      </c>
      <c r="L9041" t="s">
        <v>398</v>
      </c>
      <c r="M9041" t="s">
        <v>498</v>
      </c>
      <c r="N9041" s="7">
        <v>-23.653127779999998</v>
      </c>
      <c r="O9041" s="7">
        <v>-70.406350000000003</v>
      </c>
      <c r="P9041">
        <v>2</v>
      </c>
      <c r="Q9041">
        <v>2019</v>
      </c>
      <c r="R9041" s="2">
        <v>43801</v>
      </c>
      <c r="S9041" s="2">
        <v>43808</v>
      </c>
      <c r="T9041" s="2">
        <v>43897</v>
      </c>
      <c r="U9041" s="2"/>
    </row>
    <row r="9042" spans="1:25" x14ac:dyDescent="0.3">
      <c r="A9042" t="s">
        <v>19</v>
      </c>
      <c r="B9042" t="s">
        <v>20</v>
      </c>
      <c r="C9042" t="s">
        <v>479</v>
      </c>
      <c r="D9042" t="s">
        <v>480</v>
      </c>
      <c r="E9042" s="5" t="s">
        <v>520</v>
      </c>
      <c r="F9042">
        <v>4</v>
      </c>
      <c r="G9042" t="s">
        <v>418</v>
      </c>
      <c r="H9042">
        <v>2.1999999999999999E-2</v>
      </c>
      <c r="I9042">
        <f>ANAM[[#This Row],[VALOR Corregida]]/1000</f>
        <v>2.1999999999999999E-5</v>
      </c>
      <c r="J9042" t="s">
        <v>23</v>
      </c>
      <c r="K9042" t="s">
        <v>315</v>
      </c>
      <c r="L9042" t="s">
        <v>398</v>
      </c>
      <c r="M9042" t="s">
        <v>498</v>
      </c>
      <c r="N9042" s="7">
        <v>-23.653127779999998</v>
      </c>
      <c r="O9042" s="7">
        <v>-70.406350000000003</v>
      </c>
      <c r="P9042">
        <v>2</v>
      </c>
      <c r="Q9042">
        <v>2019</v>
      </c>
      <c r="R9042" s="2">
        <v>43801</v>
      </c>
      <c r="S9042" s="2">
        <v>43808</v>
      </c>
      <c r="T9042" s="2">
        <v>43897</v>
      </c>
      <c r="U9042" s="2"/>
    </row>
    <row r="9043" spans="1:25" x14ac:dyDescent="0.3">
      <c r="A9043" t="s">
        <v>19</v>
      </c>
      <c r="B9043" t="s">
        <v>20</v>
      </c>
      <c r="C9043" t="s">
        <v>479</v>
      </c>
      <c r="D9043" t="s">
        <v>480</v>
      </c>
      <c r="E9043" s="5" t="s">
        <v>520</v>
      </c>
      <c r="F9043">
        <v>4</v>
      </c>
      <c r="G9043" t="s">
        <v>419</v>
      </c>
      <c r="H9043">
        <v>2.2499999999999999E-2</v>
      </c>
      <c r="I9043">
        <f>ANAM[[#This Row],[VALOR Corregida]]/1000</f>
        <v>2.2499999999999998E-5</v>
      </c>
      <c r="J9043" t="s">
        <v>23</v>
      </c>
      <c r="K9043" t="s">
        <v>315</v>
      </c>
      <c r="L9043" t="s">
        <v>398</v>
      </c>
      <c r="M9043" t="s">
        <v>498</v>
      </c>
      <c r="N9043" s="7">
        <v>-23.653127779999998</v>
      </c>
      <c r="O9043" s="7">
        <v>-70.406350000000003</v>
      </c>
      <c r="P9043">
        <v>2</v>
      </c>
      <c r="Q9043">
        <v>2019</v>
      </c>
      <c r="R9043" s="2">
        <v>43801</v>
      </c>
      <c r="S9043" s="2">
        <v>43808</v>
      </c>
      <c r="T9043" s="2">
        <v>43897</v>
      </c>
      <c r="U9043" s="2"/>
    </row>
    <row r="9044" spans="1:25" x14ac:dyDescent="0.3">
      <c r="A9044" t="s">
        <v>19</v>
      </c>
      <c r="B9044" t="s">
        <v>20</v>
      </c>
      <c r="C9044" t="s">
        <v>479</v>
      </c>
      <c r="D9044" t="s">
        <v>480</v>
      </c>
      <c r="E9044" s="5" t="s">
        <v>520</v>
      </c>
      <c r="F9044">
        <v>4</v>
      </c>
      <c r="G9044" t="s">
        <v>420</v>
      </c>
      <c r="H9044">
        <v>2.1999999999999999E-2</v>
      </c>
      <c r="I9044">
        <f>ANAM[[#This Row],[VALOR Corregida]]/1000</f>
        <v>2.1999999999999999E-5</v>
      </c>
      <c r="J9044" t="s">
        <v>23</v>
      </c>
      <c r="K9044" t="s">
        <v>315</v>
      </c>
      <c r="L9044" t="s">
        <v>398</v>
      </c>
      <c r="M9044" t="s">
        <v>498</v>
      </c>
      <c r="N9044" s="7">
        <v>-23.653127779999998</v>
      </c>
      <c r="O9044" s="7">
        <v>-70.406350000000003</v>
      </c>
      <c r="P9044">
        <v>2</v>
      </c>
      <c r="Q9044">
        <v>2019</v>
      </c>
      <c r="R9044" s="2">
        <v>43801</v>
      </c>
      <c r="S9044" s="2">
        <v>43808</v>
      </c>
      <c r="T9044" s="2">
        <v>43897</v>
      </c>
      <c r="U9044" s="2"/>
    </row>
    <row r="9045" spans="1:25" x14ac:dyDescent="0.3">
      <c r="A9045" t="s">
        <v>19</v>
      </c>
      <c r="B9045" t="s">
        <v>20</v>
      </c>
      <c r="C9045" t="s">
        <v>479</v>
      </c>
      <c r="D9045" t="s">
        <v>480</v>
      </c>
      <c r="E9045" s="5" t="s">
        <v>520</v>
      </c>
      <c r="F9045">
        <v>4</v>
      </c>
      <c r="G9045" t="s">
        <v>345</v>
      </c>
      <c r="H9045" s="3">
        <v>5.0000000000000001E-4</v>
      </c>
      <c r="I9045">
        <f>ANAM[[#This Row],[VALOR Corregida]]/1000</f>
        <v>4.9999999999999998E-7</v>
      </c>
      <c r="J9045" t="s">
        <v>23</v>
      </c>
      <c r="K9045" t="s">
        <v>315</v>
      </c>
      <c r="L9045" t="s">
        <v>398</v>
      </c>
      <c r="M9045" t="s">
        <v>498</v>
      </c>
      <c r="N9045" s="7">
        <v>-23.653127779999998</v>
      </c>
      <c r="O9045" s="7">
        <v>-70.406350000000003</v>
      </c>
      <c r="P9045">
        <v>2</v>
      </c>
      <c r="Q9045">
        <v>2019</v>
      </c>
      <c r="R9045" s="2">
        <v>43801</v>
      </c>
      <c r="S9045" s="2">
        <v>43808</v>
      </c>
      <c r="T9045" s="2">
        <v>43897</v>
      </c>
      <c r="U9045" s="2"/>
    </row>
    <row r="9046" spans="1:25" x14ac:dyDescent="0.3">
      <c r="A9046" t="s">
        <v>19</v>
      </c>
      <c r="B9046" t="s">
        <v>20</v>
      </c>
      <c r="C9046" t="s">
        <v>479</v>
      </c>
      <c r="D9046" t="s">
        <v>480</v>
      </c>
      <c r="E9046" s="5" t="s">
        <v>520</v>
      </c>
      <c r="F9046">
        <v>4</v>
      </c>
      <c r="G9046" t="s">
        <v>346</v>
      </c>
      <c r="H9046">
        <v>1E-3</v>
      </c>
      <c r="I9046">
        <f>ANAM[[#This Row],[VALOR Corregida]]/1000</f>
        <v>9.9999999999999995E-7</v>
      </c>
      <c r="J9046" t="s">
        <v>23</v>
      </c>
      <c r="K9046" t="s">
        <v>315</v>
      </c>
      <c r="L9046" t="s">
        <v>398</v>
      </c>
      <c r="M9046" t="s">
        <v>498</v>
      </c>
      <c r="N9046" s="7">
        <v>-23.653127779999998</v>
      </c>
      <c r="O9046" s="7">
        <v>-70.406350000000003</v>
      </c>
      <c r="P9046">
        <v>2</v>
      </c>
      <c r="Q9046">
        <v>2019</v>
      </c>
      <c r="R9046" s="2">
        <v>43801</v>
      </c>
      <c r="S9046" s="2">
        <v>43808</v>
      </c>
      <c r="T9046" s="2">
        <v>43897</v>
      </c>
      <c r="U9046" s="2"/>
    </row>
    <row r="9047" spans="1:25" x14ac:dyDescent="0.3">
      <c r="A9047" t="s">
        <v>19</v>
      </c>
      <c r="B9047" t="s">
        <v>20</v>
      </c>
      <c r="C9047" t="s">
        <v>479</v>
      </c>
      <c r="D9047" t="s">
        <v>480</v>
      </c>
      <c r="E9047" s="5" t="s">
        <v>520</v>
      </c>
      <c r="F9047">
        <v>4</v>
      </c>
      <c r="G9047" t="s">
        <v>421</v>
      </c>
      <c r="H9047">
        <v>2.1499999999999998E-2</v>
      </c>
      <c r="I9047">
        <f>ANAM[[#This Row],[VALOR Corregida]]/1000</f>
        <v>2.1499999999999997E-5</v>
      </c>
      <c r="J9047" t="s">
        <v>23</v>
      </c>
      <c r="K9047" t="s">
        <v>315</v>
      </c>
      <c r="L9047" t="s">
        <v>398</v>
      </c>
      <c r="M9047" t="s">
        <v>498</v>
      </c>
      <c r="N9047" s="7">
        <v>-23.653127779999998</v>
      </c>
      <c r="O9047" s="7">
        <v>-70.406350000000003</v>
      </c>
      <c r="P9047">
        <v>2</v>
      </c>
      <c r="Q9047">
        <v>2019</v>
      </c>
      <c r="R9047" s="2">
        <v>43801</v>
      </c>
      <c r="S9047" s="2">
        <v>43808</v>
      </c>
      <c r="T9047" s="2">
        <v>43897</v>
      </c>
      <c r="U9047" s="2"/>
    </row>
    <row r="9048" spans="1:25" x14ac:dyDescent="0.3">
      <c r="A9048" t="s">
        <v>19</v>
      </c>
      <c r="B9048" t="s">
        <v>20</v>
      </c>
      <c r="C9048" t="s">
        <v>479</v>
      </c>
      <c r="D9048" t="s">
        <v>480</v>
      </c>
      <c r="E9048" s="5" t="s">
        <v>520</v>
      </c>
      <c r="F9048">
        <v>4</v>
      </c>
      <c r="G9048" t="s">
        <v>473</v>
      </c>
      <c r="H9048">
        <v>8</v>
      </c>
      <c r="I9048">
        <f>ANAM[[#This Row],[VALOR Corregida]]/1000</f>
        <v>8.0000000000000002E-3</v>
      </c>
      <c r="J9048" t="s">
        <v>27</v>
      </c>
      <c r="K9048" t="s">
        <v>24</v>
      </c>
      <c r="L9048" t="s">
        <v>398</v>
      </c>
      <c r="M9048" t="s">
        <v>498</v>
      </c>
      <c r="N9048" s="7">
        <v>-23.653127779999998</v>
      </c>
      <c r="O9048" s="7">
        <v>-70.406350000000003</v>
      </c>
      <c r="P9048">
        <v>2</v>
      </c>
      <c r="Q9048">
        <v>2019</v>
      </c>
      <c r="R9048" s="2">
        <v>43801</v>
      </c>
      <c r="S9048" s="2">
        <v>43808</v>
      </c>
      <c r="T9048" s="2">
        <v>43897</v>
      </c>
      <c r="U9048" s="2"/>
    </row>
    <row r="9049" spans="1:25" x14ac:dyDescent="0.3">
      <c r="A9049" t="s">
        <v>19</v>
      </c>
      <c r="B9049" t="s">
        <v>20</v>
      </c>
      <c r="C9049" t="s">
        <v>479</v>
      </c>
      <c r="D9049" t="s">
        <v>480</v>
      </c>
      <c r="E9049" s="5" t="s">
        <v>520</v>
      </c>
      <c r="F9049">
        <v>4</v>
      </c>
      <c r="G9049" t="s">
        <v>422</v>
      </c>
      <c r="H9049">
        <v>2.35E-2</v>
      </c>
      <c r="I9049">
        <f>ANAM[[#This Row],[VALOR Corregida]]/1000</f>
        <v>2.3499999999999999E-5</v>
      </c>
      <c r="J9049" t="s">
        <v>23</v>
      </c>
      <c r="K9049" t="s">
        <v>315</v>
      </c>
      <c r="L9049" t="s">
        <v>398</v>
      </c>
      <c r="M9049" t="s">
        <v>498</v>
      </c>
      <c r="N9049" s="7">
        <v>-23.653127779999998</v>
      </c>
      <c r="O9049" s="7">
        <v>-70.406350000000003</v>
      </c>
      <c r="P9049">
        <v>2</v>
      </c>
      <c r="Q9049">
        <v>2019</v>
      </c>
      <c r="R9049" s="2">
        <v>43801</v>
      </c>
      <c r="S9049" s="2">
        <v>43808</v>
      </c>
      <c r="T9049" s="2">
        <v>43897</v>
      </c>
      <c r="U9049" s="2"/>
    </row>
    <row r="9050" spans="1:25" x14ac:dyDescent="0.3">
      <c r="A9050" t="s">
        <v>19</v>
      </c>
      <c r="B9050" t="s">
        <v>20</v>
      </c>
      <c r="C9050" t="s">
        <v>479</v>
      </c>
      <c r="D9050" t="s">
        <v>480</v>
      </c>
      <c r="E9050" s="5" t="s">
        <v>520</v>
      </c>
      <c r="F9050">
        <v>4</v>
      </c>
      <c r="G9050" t="s">
        <v>423</v>
      </c>
      <c r="H9050">
        <v>2.0500000000000001E-2</v>
      </c>
      <c r="I9050">
        <f>ANAM[[#This Row],[VALOR Corregida]]/1000</f>
        <v>2.05E-5</v>
      </c>
      <c r="J9050" t="s">
        <v>23</v>
      </c>
      <c r="K9050" t="s">
        <v>315</v>
      </c>
      <c r="L9050" t="s">
        <v>398</v>
      </c>
      <c r="M9050" t="s">
        <v>498</v>
      </c>
      <c r="N9050" s="7">
        <v>-23.653127779999998</v>
      </c>
      <c r="O9050" s="7">
        <v>-70.406350000000003</v>
      </c>
      <c r="P9050">
        <v>2</v>
      </c>
      <c r="Q9050">
        <v>2019</v>
      </c>
      <c r="R9050" s="2">
        <v>43801</v>
      </c>
      <c r="S9050" s="2">
        <v>43808</v>
      </c>
      <c r="T9050" s="2">
        <v>43897</v>
      </c>
      <c r="U9050" s="2"/>
    </row>
    <row r="9051" spans="1:25" x14ac:dyDescent="0.3">
      <c r="A9051" t="s">
        <v>19</v>
      </c>
      <c r="B9051" t="s">
        <v>20</v>
      </c>
      <c r="C9051" t="s">
        <v>479</v>
      </c>
      <c r="D9051" t="s">
        <v>480</v>
      </c>
      <c r="E9051" s="5" t="s">
        <v>520</v>
      </c>
      <c r="F9051">
        <v>4</v>
      </c>
      <c r="G9051" t="s">
        <v>424</v>
      </c>
      <c r="H9051">
        <v>2.2499999999999999E-2</v>
      </c>
      <c r="I9051">
        <f>ANAM[[#This Row],[VALOR Corregida]]/1000</f>
        <v>2.2499999999999998E-5</v>
      </c>
      <c r="J9051" t="s">
        <v>23</v>
      </c>
      <c r="K9051" t="s">
        <v>315</v>
      </c>
      <c r="L9051" t="s">
        <v>398</v>
      </c>
      <c r="M9051" t="s">
        <v>498</v>
      </c>
      <c r="N9051" s="7">
        <v>-23.653127779999998</v>
      </c>
      <c r="O9051" s="7">
        <v>-70.406350000000003</v>
      </c>
      <c r="P9051">
        <v>2</v>
      </c>
      <c r="Q9051">
        <v>2019</v>
      </c>
      <c r="R9051" s="2">
        <v>43801</v>
      </c>
      <c r="S9051" s="2">
        <v>43808</v>
      </c>
      <c r="T9051" s="2">
        <v>43897</v>
      </c>
      <c r="U9051" s="2"/>
    </row>
    <row r="9052" spans="1:25" x14ac:dyDescent="0.3">
      <c r="A9052" t="s">
        <v>19</v>
      </c>
      <c r="B9052" t="s">
        <v>20</v>
      </c>
      <c r="C9052" t="s">
        <v>479</v>
      </c>
      <c r="D9052" t="s">
        <v>480</v>
      </c>
      <c r="E9052" s="5" t="s">
        <v>520</v>
      </c>
      <c r="F9052">
        <v>4</v>
      </c>
      <c r="G9052" t="s">
        <v>425</v>
      </c>
      <c r="H9052">
        <v>2.0500000000000001E-2</v>
      </c>
      <c r="I9052">
        <f>ANAM[[#This Row],[VALOR Corregida]]/1000</f>
        <v>2.05E-5</v>
      </c>
      <c r="J9052" t="s">
        <v>23</v>
      </c>
      <c r="K9052" t="s">
        <v>315</v>
      </c>
      <c r="L9052" t="s">
        <v>398</v>
      </c>
      <c r="M9052" t="s">
        <v>498</v>
      </c>
      <c r="N9052" s="7">
        <v>-23.653127779999998</v>
      </c>
      <c r="O9052" s="7">
        <v>-70.406350000000003</v>
      </c>
      <c r="P9052">
        <v>2</v>
      </c>
      <c r="Q9052">
        <v>2019</v>
      </c>
      <c r="R9052" s="2">
        <v>43801</v>
      </c>
      <c r="S9052" s="2">
        <v>43808</v>
      </c>
      <c r="T9052" s="2">
        <v>43897</v>
      </c>
      <c r="U9052" s="2"/>
    </row>
    <row r="9053" spans="1:25" x14ac:dyDescent="0.3">
      <c r="A9053" t="s">
        <v>19</v>
      </c>
      <c r="B9053" t="s">
        <v>20</v>
      </c>
      <c r="C9053" t="s">
        <v>479</v>
      </c>
      <c r="D9053" t="s">
        <v>480</v>
      </c>
      <c r="E9053" s="5" t="s">
        <v>520</v>
      </c>
      <c r="F9053">
        <v>4</v>
      </c>
      <c r="G9053" t="s">
        <v>126</v>
      </c>
      <c r="H9053">
        <v>4.0449999999999999</v>
      </c>
      <c r="I9053">
        <f>ANAM[[#This Row],[VALOR Corregida]]/1000</f>
        <v>4.045E-3</v>
      </c>
      <c r="J9053" t="s">
        <v>27</v>
      </c>
      <c r="K9053" t="s">
        <v>24</v>
      </c>
      <c r="L9053" t="s">
        <v>398</v>
      </c>
      <c r="M9053" t="s">
        <v>498</v>
      </c>
      <c r="N9053" s="7">
        <v>-23.653127779999998</v>
      </c>
      <c r="O9053" s="7">
        <v>-70.406350000000003</v>
      </c>
      <c r="P9053">
        <v>2</v>
      </c>
      <c r="Q9053">
        <v>2019</v>
      </c>
      <c r="R9053" s="2">
        <v>43801</v>
      </c>
      <c r="S9053" s="2">
        <v>43808</v>
      </c>
      <c r="T9053" s="2">
        <v>43897</v>
      </c>
      <c r="U9053" s="2"/>
      <c r="X9053">
        <f>-0.0008*H9053^2-0.94*H9053+97.2</f>
        <v>93.384610379999998</v>
      </c>
      <c r="Y9053">
        <f>X9053*0.12</f>
        <v>11.206153245599999</v>
      </c>
    </row>
    <row r="9054" spans="1:25" x14ac:dyDescent="0.3">
      <c r="A9054" t="s">
        <v>19</v>
      </c>
      <c r="B9054" t="s">
        <v>20</v>
      </c>
      <c r="C9054" t="s">
        <v>479</v>
      </c>
      <c r="D9054" t="s">
        <v>480</v>
      </c>
      <c r="E9054" s="5" t="s">
        <v>520</v>
      </c>
      <c r="F9054">
        <v>4</v>
      </c>
      <c r="G9054" t="s">
        <v>426</v>
      </c>
      <c r="H9054">
        <v>8</v>
      </c>
      <c r="I9054">
        <f>ANAM[[#This Row],[VALOR Corregida]]/1000</f>
        <v>8.0000000000000002E-3</v>
      </c>
      <c r="J9054" t="s">
        <v>27</v>
      </c>
      <c r="K9054" t="s">
        <v>24</v>
      </c>
      <c r="L9054" t="s">
        <v>398</v>
      </c>
      <c r="M9054" t="s">
        <v>498</v>
      </c>
      <c r="N9054" s="7">
        <v>-23.653127779999998</v>
      </c>
      <c r="O9054" s="7">
        <v>-70.406350000000003</v>
      </c>
      <c r="P9054">
        <v>2</v>
      </c>
      <c r="Q9054">
        <v>2019</v>
      </c>
      <c r="R9054" s="2">
        <v>43801</v>
      </c>
      <c r="S9054" s="2">
        <v>43808</v>
      </c>
      <c r="T9054" s="2">
        <v>43897</v>
      </c>
      <c r="U9054" s="2"/>
    </row>
    <row r="9055" spans="1:25" x14ac:dyDescent="0.3">
      <c r="A9055" t="s">
        <v>19</v>
      </c>
      <c r="B9055" t="s">
        <v>20</v>
      </c>
      <c r="C9055" t="s">
        <v>479</v>
      </c>
      <c r="D9055" t="s">
        <v>480</v>
      </c>
      <c r="E9055" s="5" t="s">
        <v>520</v>
      </c>
      <c r="F9055">
        <v>4</v>
      </c>
      <c r="G9055" t="s">
        <v>428</v>
      </c>
      <c r="H9055">
        <v>1.95E-2</v>
      </c>
      <c r="I9055">
        <f>ANAM[[#This Row],[VALOR Corregida]]/1000</f>
        <v>1.95E-5</v>
      </c>
      <c r="J9055" t="s">
        <v>23</v>
      </c>
      <c r="K9055" t="s">
        <v>315</v>
      </c>
      <c r="L9055" t="s">
        <v>398</v>
      </c>
      <c r="M9055" t="s">
        <v>498</v>
      </c>
      <c r="N9055" s="7">
        <v>-23.653127779999998</v>
      </c>
      <c r="O9055" s="7">
        <v>-70.406350000000003</v>
      </c>
      <c r="P9055">
        <v>2</v>
      </c>
      <c r="Q9055">
        <v>2019</v>
      </c>
      <c r="R9055" s="2">
        <v>43801</v>
      </c>
      <c r="S9055" s="2">
        <v>43808</v>
      </c>
      <c r="T9055" s="2">
        <v>43897</v>
      </c>
      <c r="U9055" s="2"/>
    </row>
    <row r="9056" spans="1:25" x14ac:dyDescent="0.3">
      <c r="A9056" t="s">
        <v>19</v>
      </c>
      <c r="B9056" t="s">
        <v>20</v>
      </c>
      <c r="C9056" t="s">
        <v>479</v>
      </c>
      <c r="D9056" t="s">
        <v>480</v>
      </c>
      <c r="E9056" s="5" t="s">
        <v>520</v>
      </c>
      <c r="F9056">
        <v>4</v>
      </c>
      <c r="G9056" t="s">
        <v>348</v>
      </c>
      <c r="H9056">
        <v>1.4999999999999999E-4</v>
      </c>
      <c r="I9056">
        <f>ANAM[[#This Row],[VALOR Corregida]]/1000</f>
        <v>1.4999999999999999E-7</v>
      </c>
      <c r="J9056" t="s">
        <v>23</v>
      </c>
      <c r="K9056" t="s">
        <v>315</v>
      </c>
      <c r="L9056" t="s">
        <v>398</v>
      </c>
      <c r="M9056" t="s">
        <v>498</v>
      </c>
      <c r="N9056" s="7">
        <v>-23.653127779999998</v>
      </c>
      <c r="O9056" s="7">
        <v>-70.406350000000003</v>
      </c>
      <c r="P9056">
        <v>2</v>
      </c>
      <c r="Q9056">
        <v>2019</v>
      </c>
      <c r="R9056" s="2">
        <v>43801</v>
      </c>
      <c r="S9056" s="2">
        <v>43808</v>
      </c>
      <c r="T9056" s="2">
        <v>43897</v>
      </c>
      <c r="U9056" s="2"/>
    </row>
    <row r="9057" spans="1:21" x14ac:dyDescent="0.3">
      <c r="A9057" t="s">
        <v>19</v>
      </c>
      <c r="B9057" t="s">
        <v>20</v>
      </c>
      <c r="C9057" t="s">
        <v>479</v>
      </c>
      <c r="D9057" t="s">
        <v>480</v>
      </c>
      <c r="E9057" s="5" t="s">
        <v>520</v>
      </c>
      <c r="F9057">
        <v>4</v>
      </c>
      <c r="G9057" t="s">
        <v>429</v>
      </c>
      <c r="H9057">
        <v>2.1999999999999999E-2</v>
      </c>
      <c r="I9057">
        <f>ANAM[[#This Row],[VALOR Corregida]]/1000</f>
        <v>2.1999999999999999E-5</v>
      </c>
      <c r="J9057" t="s">
        <v>23</v>
      </c>
      <c r="K9057" t="s">
        <v>315</v>
      </c>
      <c r="L9057" t="s">
        <v>398</v>
      </c>
      <c r="M9057" t="s">
        <v>498</v>
      </c>
      <c r="N9057" s="7">
        <v>-23.653127779999998</v>
      </c>
      <c r="O9057" s="7">
        <v>-70.406350000000003</v>
      </c>
      <c r="P9057">
        <v>2</v>
      </c>
      <c r="Q9057">
        <v>2019</v>
      </c>
      <c r="R9057" s="2">
        <v>43801</v>
      </c>
      <c r="S9057" s="2">
        <v>43808</v>
      </c>
      <c r="T9057" s="2">
        <v>43897</v>
      </c>
      <c r="U9057" s="2"/>
    </row>
    <row r="9058" spans="1:21" x14ac:dyDescent="0.3">
      <c r="A9058" t="s">
        <v>19</v>
      </c>
      <c r="B9058" t="s">
        <v>20</v>
      </c>
      <c r="C9058" t="s">
        <v>479</v>
      </c>
      <c r="D9058" t="s">
        <v>480</v>
      </c>
      <c r="E9058" s="5" t="s">
        <v>520</v>
      </c>
      <c r="F9058">
        <v>4</v>
      </c>
      <c r="G9058" t="s">
        <v>40</v>
      </c>
      <c r="H9058">
        <v>1.15E-2</v>
      </c>
      <c r="I9058">
        <f>ANAM[[#This Row],[VALOR Corregida]]/1000</f>
        <v>1.15E-5</v>
      </c>
      <c r="J9058" t="s">
        <v>27</v>
      </c>
      <c r="K9058" t="s">
        <v>315</v>
      </c>
      <c r="L9058" t="s">
        <v>398</v>
      </c>
      <c r="M9058" t="s">
        <v>498</v>
      </c>
      <c r="N9058" s="7">
        <v>-23.653127779999998</v>
      </c>
      <c r="O9058" s="7">
        <v>-70.406350000000003</v>
      </c>
      <c r="P9058">
        <v>2</v>
      </c>
      <c r="Q9058">
        <v>2019</v>
      </c>
      <c r="R9058" s="2">
        <v>43801</v>
      </c>
      <c r="S9058" s="2">
        <v>43808</v>
      </c>
      <c r="T9058" s="2">
        <v>43897</v>
      </c>
      <c r="U9058" s="2"/>
    </row>
    <row r="9059" spans="1:21" x14ac:dyDescent="0.3">
      <c r="A9059" t="s">
        <v>19</v>
      </c>
      <c r="B9059" t="s">
        <v>20</v>
      </c>
      <c r="C9059" t="s">
        <v>479</v>
      </c>
      <c r="D9059" t="s">
        <v>480</v>
      </c>
      <c r="E9059" s="5" t="s">
        <v>520</v>
      </c>
      <c r="F9059">
        <v>4</v>
      </c>
      <c r="G9059" t="s">
        <v>466</v>
      </c>
      <c r="H9059">
        <v>2.2499999999999999E-2</v>
      </c>
      <c r="I9059">
        <f>ANAM[[#This Row],[VALOR Corregida]]/1000</f>
        <v>2.2499999999999998E-5</v>
      </c>
      <c r="J9059" t="s">
        <v>23</v>
      </c>
      <c r="K9059" t="s">
        <v>315</v>
      </c>
      <c r="L9059" t="s">
        <v>398</v>
      </c>
      <c r="M9059" t="s">
        <v>498</v>
      </c>
      <c r="N9059" s="7">
        <v>-23.653127779999998</v>
      </c>
      <c r="O9059" s="7">
        <v>-70.406350000000003</v>
      </c>
      <c r="P9059">
        <v>2</v>
      </c>
      <c r="Q9059">
        <v>2019</v>
      </c>
      <c r="R9059" s="2">
        <v>43801</v>
      </c>
      <c r="S9059" s="2">
        <v>43808</v>
      </c>
      <c r="T9059" s="2">
        <v>43897</v>
      </c>
      <c r="U9059" s="2"/>
    </row>
    <row r="9060" spans="1:21" x14ac:dyDescent="0.3">
      <c r="A9060" t="s">
        <v>19</v>
      </c>
      <c r="B9060" t="s">
        <v>20</v>
      </c>
      <c r="C9060" t="s">
        <v>479</v>
      </c>
      <c r="D9060" t="s">
        <v>480</v>
      </c>
      <c r="E9060" s="5" t="s">
        <v>520</v>
      </c>
      <c r="F9060">
        <v>4</v>
      </c>
      <c r="G9060" t="s">
        <v>350</v>
      </c>
      <c r="H9060" s="3">
        <v>5.0000000000000001E-4</v>
      </c>
      <c r="I9060">
        <f>ANAM[[#This Row],[VALOR Corregida]]/1000</f>
        <v>4.9999999999999998E-7</v>
      </c>
      <c r="J9060" t="s">
        <v>23</v>
      </c>
      <c r="K9060" t="s">
        <v>315</v>
      </c>
      <c r="L9060" t="s">
        <v>398</v>
      </c>
      <c r="M9060" t="s">
        <v>498</v>
      </c>
      <c r="N9060" s="7">
        <v>-23.653127779999998</v>
      </c>
      <c r="O9060" s="7">
        <v>-70.406350000000003</v>
      </c>
      <c r="P9060">
        <v>2</v>
      </c>
      <c r="Q9060">
        <v>2019</v>
      </c>
      <c r="R9060" s="2">
        <v>43801</v>
      </c>
      <c r="S9060" s="2">
        <v>43808</v>
      </c>
      <c r="T9060" s="2">
        <v>43897</v>
      </c>
      <c r="U9060" s="2"/>
    </row>
    <row r="9061" spans="1:21" x14ac:dyDescent="0.3">
      <c r="A9061" t="s">
        <v>19</v>
      </c>
      <c r="B9061" t="s">
        <v>20</v>
      </c>
      <c r="C9061" t="s">
        <v>60</v>
      </c>
      <c r="D9061" t="s">
        <v>379</v>
      </c>
      <c r="E9061" s="5" t="s">
        <v>521</v>
      </c>
      <c r="F9061">
        <v>1</v>
      </c>
      <c r="G9061" t="s">
        <v>412</v>
      </c>
      <c r="H9061">
        <v>2.1499999999999998E-2</v>
      </c>
      <c r="I9061">
        <f>ANAM[[#This Row],[VALOR Corregida]]/1000</f>
        <v>2.1499999999999997E-5</v>
      </c>
      <c r="J9061" t="s">
        <v>23</v>
      </c>
      <c r="K9061" t="s">
        <v>315</v>
      </c>
      <c r="L9061" t="s">
        <v>398</v>
      </c>
      <c r="M9061" t="s">
        <v>498</v>
      </c>
      <c r="N9061" s="7">
        <v>-23.650278</v>
      </c>
      <c r="O9061" s="7">
        <v>-70.406110999999996</v>
      </c>
      <c r="P9061">
        <v>2</v>
      </c>
      <c r="Q9061">
        <v>2019</v>
      </c>
      <c r="R9061" s="2">
        <v>43801</v>
      </c>
      <c r="S9061" s="2">
        <v>43808</v>
      </c>
      <c r="T9061" s="2">
        <v>43897</v>
      </c>
      <c r="U9061" s="2"/>
    </row>
    <row r="9062" spans="1:21" x14ac:dyDescent="0.3">
      <c r="A9062" t="s">
        <v>19</v>
      </c>
      <c r="B9062" t="s">
        <v>20</v>
      </c>
      <c r="C9062" t="s">
        <v>60</v>
      </c>
      <c r="D9062" t="s">
        <v>379</v>
      </c>
      <c r="E9062" s="5" t="s">
        <v>521</v>
      </c>
      <c r="F9062">
        <v>1</v>
      </c>
      <c r="G9062" t="s">
        <v>442</v>
      </c>
      <c r="H9062">
        <v>2.1499999999999998E-2</v>
      </c>
      <c r="I9062">
        <f>ANAM[[#This Row],[VALOR Corregida]]/1000</f>
        <v>2.1499999999999997E-5</v>
      </c>
      <c r="J9062" t="s">
        <v>23</v>
      </c>
      <c r="K9062" t="s">
        <v>315</v>
      </c>
      <c r="L9062" t="s">
        <v>398</v>
      </c>
      <c r="M9062" t="s">
        <v>498</v>
      </c>
      <c r="N9062" s="7">
        <v>-23.650278</v>
      </c>
      <c r="O9062" s="7">
        <v>-70.406110999999996</v>
      </c>
      <c r="P9062">
        <v>2</v>
      </c>
      <c r="Q9062">
        <v>2019</v>
      </c>
      <c r="R9062" s="2">
        <v>43801</v>
      </c>
      <c r="S9062" s="2">
        <v>43808</v>
      </c>
      <c r="T9062" s="2">
        <v>43897</v>
      </c>
      <c r="U9062" s="2"/>
    </row>
    <row r="9063" spans="1:21" x14ac:dyDescent="0.3">
      <c r="A9063" t="s">
        <v>19</v>
      </c>
      <c r="B9063" t="s">
        <v>20</v>
      </c>
      <c r="C9063" t="s">
        <v>60</v>
      </c>
      <c r="D9063" t="s">
        <v>379</v>
      </c>
      <c r="E9063" s="5" t="s">
        <v>521</v>
      </c>
      <c r="F9063">
        <v>1</v>
      </c>
      <c r="G9063" t="s">
        <v>22</v>
      </c>
      <c r="H9063">
        <v>5</v>
      </c>
      <c r="I9063">
        <f>ANAM[[#This Row],[VALOR Corregida]]/1000</f>
        <v>5.0000000000000001E-3</v>
      </c>
      <c r="J9063" t="s">
        <v>23</v>
      </c>
      <c r="K9063" t="s">
        <v>315</v>
      </c>
      <c r="L9063" t="s">
        <v>398</v>
      </c>
      <c r="M9063" t="s">
        <v>498</v>
      </c>
      <c r="N9063" s="7">
        <v>-23.650278</v>
      </c>
      <c r="O9063" s="7">
        <v>-70.406110999999996</v>
      </c>
      <c r="P9063">
        <v>2</v>
      </c>
      <c r="Q9063">
        <v>2019</v>
      </c>
      <c r="R9063" s="2">
        <v>43801</v>
      </c>
      <c r="S9063" s="2">
        <v>43808</v>
      </c>
      <c r="T9063" s="2">
        <v>43897</v>
      </c>
      <c r="U9063" s="2"/>
    </row>
    <row r="9064" spans="1:21" x14ac:dyDescent="0.3">
      <c r="A9064" t="s">
        <v>19</v>
      </c>
      <c r="B9064" t="s">
        <v>20</v>
      </c>
      <c r="C9064" t="s">
        <v>60</v>
      </c>
      <c r="D9064" t="s">
        <v>379</v>
      </c>
      <c r="E9064" s="5" t="s">
        <v>521</v>
      </c>
      <c r="F9064">
        <v>1</v>
      </c>
      <c r="G9064" t="s">
        <v>414</v>
      </c>
      <c r="H9064">
        <v>2.1000000000000001E-2</v>
      </c>
      <c r="I9064">
        <f>ANAM[[#This Row],[VALOR Corregida]]/1000</f>
        <v>2.1000000000000002E-5</v>
      </c>
      <c r="J9064" t="s">
        <v>23</v>
      </c>
      <c r="K9064" t="s">
        <v>315</v>
      </c>
      <c r="L9064" t="s">
        <v>398</v>
      </c>
      <c r="M9064" t="s">
        <v>498</v>
      </c>
      <c r="N9064" s="7">
        <v>-23.650278</v>
      </c>
      <c r="O9064" s="7">
        <v>-70.406110999999996</v>
      </c>
      <c r="P9064">
        <v>2</v>
      </c>
      <c r="Q9064">
        <v>2019</v>
      </c>
      <c r="R9064" s="2">
        <v>43801</v>
      </c>
      <c r="S9064" s="2">
        <v>43808</v>
      </c>
      <c r="T9064" s="2">
        <v>43897</v>
      </c>
      <c r="U9064" s="2"/>
    </row>
    <row r="9065" spans="1:21" x14ac:dyDescent="0.3">
      <c r="A9065" t="s">
        <v>19</v>
      </c>
      <c r="B9065" t="s">
        <v>20</v>
      </c>
      <c r="C9065" t="s">
        <v>60</v>
      </c>
      <c r="D9065" t="s">
        <v>379</v>
      </c>
      <c r="E9065" s="5" t="s">
        <v>521</v>
      </c>
      <c r="F9065">
        <v>1</v>
      </c>
      <c r="G9065" t="s">
        <v>415</v>
      </c>
      <c r="H9065">
        <v>2E-3</v>
      </c>
      <c r="I9065">
        <f>ANAM[[#This Row],[VALOR Corregida]]/1000</f>
        <v>1.9999999999999999E-6</v>
      </c>
      <c r="J9065" t="s">
        <v>23</v>
      </c>
      <c r="K9065" t="s">
        <v>24</v>
      </c>
      <c r="L9065" t="s">
        <v>398</v>
      </c>
      <c r="M9065" t="s">
        <v>498</v>
      </c>
      <c r="N9065" s="7">
        <v>-23.650278</v>
      </c>
      <c r="O9065" s="7">
        <v>-70.406110999999996</v>
      </c>
      <c r="P9065">
        <v>2</v>
      </c>
      <c r="Q9065">
        <v>2019</v>
      </c>
      <c r="R9065" s="2">
        <v>43801</v>
      </c>
      <c r="S9065" s="2">
        <v>43808</v>
      </c>
      <c r="T9065" s="2">
        <v>43897</v>
      </c>
      <c r="U9065" s="2"/>
    </row>
    <row r="9066" spans="1:21" x14ac:dyDescent="0.3">
      <c r="A9066" t="s">
        <v>19</v>
      </c>
      <c r="B9066" t="s">
        <v>20</v>
      </c>
      <c r="C9066" t="s">
        <v>60</v>
      </c>
      <c r="D9066" t="s">
        <v>379</v>
      </c>
      <c r="E9066" s="5" t="s">
        <v>521</v>
      </c>
      <c r="F9066">
        <v>1</v>
      </c>
      <c r="G9066" t="s">
        <v>416</v>
      </c>
      <c r="H9066">
        <v>2.1000000000000001E-2</v>
      </c>
      <c r="I9066">
        <f>ANAM[[#This Row],[VALOR Corregida]]/1000</f>
        <v>2.1000000000000002E-5</v>
      </c>
      <c r="J9066" t="s">
        <v>23</v>
      </c>
      <c r="K9066" t="s">
        <v>315</v>
      </c>
      <c r="L9066" t="s">
        <v>398</v>
      </c>
      <c r="M9066" t="s">
        <v>498</v>
      </c>
      <c r="N9066" s="7">
        <v>-23.650278</v>
      </c>
      <c r="O9066" s="7">
        <v>-70.406110999999996</v>
      </c>
      <c r="P9066">
        <v>2</v>
      </c>
      <c r="Q9066">
        <v>2019</v>
      </c>
      <c r="R9066" s="2">
        <v>43801</v>
      </c>
      <c r="S9066" s="2">
        <v>43808</v>
      </c>
      <c r="T9066" s="2">
        <v>43897</v>
      </c>
      <c r="U9066" s="2"/>
    </row>
    <row r="9067" spans="1:21" x14ac:dyDescent="0.3">
      <c r="A9067" t="s">
        <v>19</v>
      </c>
      <c r="B9067" t="s">
        <v>20</v>
      </c>
      <c r="C9067" t="s">
        <v>60</v>
      </c>
      <c r="D9067" t="s">
        <v>379</v>
      </c>
      <c r="E9067" s="5" t="s">
        <v>521</v>
      </c>
      <c r="F9067">
        <v>1</v>
      </c>
      <c r="G9067" t="s">
        <v>417</v>
      </c>
      <c r="H9067">
        <v>2.2499999999999999E-2</v>
      </c>
      <c r="I9067">
        <f>ANAM[[#This Row],[VALOR Corregida]]/1000</f>
        <v>2.2499999999999998E-5</v>
      </c>
      <c r="J9067" t="s">
        <v>23</v>
      </c>
      <c r="K9067" t="s">
        <v>315</v>
      </c>
      <c r="L9067" t="s">
        <v>398</v>
      </c>
      <c r="M9067" t="s">
        <v>498</v>
      </c>
      <c r="N9067" s="7">
        <v>-23.650278</v>
      </c>
      <c r="O9067" s="7">
        <v>-70.406110999999996</v>
      </c>
      <c r="P9067">
        <v>2</v>
      </c>
      <c r="Q9067">
        <v>2019</v>
      </c>
      <c r="R9067" s="2">
        <v>43801</v>
      </c>
      <c r="S9067" s="2">
        <v>43808</v>
      </c>
      <c r="T9067" s="2">
        <v>43897</v>
      </c>
      <c r="U9067" s="2"/>
    </row>
    <row r="9068" spans="1:21" x14ac:dyDescent="0.3">
      <c r="A9068" t="s">
        <v>19</v>
      </c>
      <c r="B9068" t="s">
        <v>20</v>
      </c>
      <c r="C9068" t="s">
        <v>60</v>
      </c>
      <c r="D9068" t="s">
        <v>379</v>
      </c>
      <c r="E9068" s="5" t="s">
        <v>521</v>
      </c>
      <c r="F9068">
        <v>1</v>
      </c>
      <c r="G9068" t="s">
        <v>418</v>
      </c>
      <c r="H9068">
        <v>2.1999999999999999E-2</v>
      </c>
      <c r="I9068">
        <f>ANAM[[#This Row],[VALOR Corregida]]/1000</f>
        <v>2.1999999999999999E-5</v>
      </c>
      <c r="J9068" t="s">
        <v>23</v>
      </c>
      <c r="K9068" t="s">
        <v>315</v>
      </c>
      <c r="L9068" t="s">
        <v>398</v>
      </c>
      <c r="M9068" t="s">
        <v>498</v>
      </c>
      <c r="N9068" s="7">
        <v>-23.650278</v>
      </c>
      <c r="O9068" s="7">
        <v>-70.406110999999996</v>
      </c>
      <c r="P9068">
        <v>2</v>
      </c>
      <c r="Q9068">
        <v>2019</v>
      </c>
      <c r="R9068" s="2">
        <v>43801</v>
      </c>
      <c r="S9068" s="2">
        <v>43808</v>
      </c>
      <c r="T9068" s="2">
        <v>43897</v>
      </c>
      <c r="U9068" s="2"/>
    </row>
    <row r="9069" spans="1:21" x14ac:dyDescent="0.3">
      <c r="A9069" t="s">
        <v>19</v>
      </c>
      <c r="B9069" t="s">
        <v>20</v>
      </c>
      <c r="C9069" t="s">
        <v>60</v>
      </c>
      <c r="D9069" t="s">
        <v>379</v>
      </c>
      <c r="E9069" s="5" t="s">
        <v>521</v>
      </c>
      <c r="F9069">
        <v>1</v>
      </c>
      <c r="G9069" t="s">
        <v>419</v>
      </c>
      <c r="H9069">
        <v>2.2499999999999999E-2</v>
      </c>
      <c r="I9069">
        <f>ANAM[[#This Row],[VALOR Corregida]]/1000</f>
        <v>2.2499999999999998E-5</v>
      </c>
      <c r="J9069" t="s">
        <v>23</v>
      </c>
      <c r="K9069" t="s">
        <v>315</v>
      </c>
      <c r="L9069" t="s">
        <v>398</v>
      </c>
      <c r="M9069" t="s">
        <v>498</v>
      </c>
      <c r="N9069" s="7">
        <v>-23.650278</v>
      </c>
      <c r="O9069" s="7">
        <v>-70.406110999999996</v>
      </c>
      <c r="P9069">
        <v>2</v>
      </c>
      <c r="Q9069">
        <v>2019</v>
      </c>
      <c r="R9069" s="2">
        <v>43801</v>
      </c>
      <c r="S9069" s="2">
        <v>43808</v>
      </c>
      <c r="T9069" s="2">
        <v>43897</v>
      </c>
      <c r="U9069" s="2"/>
    </row>
    <row r="9070" spans="1:21" x14ac:dyDescent="0.3">
      <c r="A9070" t="s">
        <v>19</v>
      </c>
      <c r="B9070" t="s">
        <v>20</v>
      </c>
      <c r="C9070" t="s">
        <v>60</v>
      </c>
      <c r="D9070" t="s">
        <v>379</v>
      </c>
      <c r="E9070" s="5" t="s">
        <v>521</v>
      </c>
      <c r="F9070">
        <v>1</v>
      </c>
      <c r="G9070" t="s">
        <v>420</v>
      </c>
      <c r="H9070">
        <v>2.1999999999999999E-2</v>
      </c>
      <c r="I9070">
        <f>ANAM[[#This Row],[VALOR Corregida]]/1000</f>
        <v>2.1999999999999999E-5</v>
      </c>
      <c r="J9070" t="s">
        <v>23</v>
      </c>
      <c r="K9070" t="s">
        <v>315</v>
      </c>
      <c r="L9070" t="s">
        <v>398</v>
      </c>
      <c r="M9070" t="s">
        <v>498</v>
      </c>
      <c r="N9070" s="7">
        <v>-23.650278</v>
      </c>
      <c r="O9070" s="7">
        <v>-70.406110999999996</v>
      </c>
      <c r="P9070">
        <v>2</v>
      </c>
      <c r="Q9070">
        <v>2019</v>
      </c>
      <c r="R9070" s="2">
        <v>43801</v>
      </c>
      <c r="S9070" s="2">
        <v>43808</v>
      </c>
      <c r="T9070" s="2">
        <v>43897</v>
      </c>
      <c r="U9070" s="2"/>
    </row>
    <row r="9071" spans="1:21" x14ac:dyDescent="0.3">
      <c r="A9071" t="s">
        <v>19</v>
      </c>
      <c r="B9071" t="s">
        <v>20</v>
      </c>
      <c r="C9071" t="s">
        <v>60</v>
      </c>
      <c r="D9071" t="s">
        <v>379</v>
      </c>
      <c r="E9071" s="5" t="s">
        <v>521</v>
      </c>
      <c r="F9071">
        <v>1</v>
      </c>
      <c r="G9071" t="s">
        <v>345</v>
      </c>
      <c r="H9071" s="3">
        <v>5.0000000000000001E-4</v>
      </c>
      <c r="I9071">
        <f>ANAM[[#This Row],[VALOR Corregida]]/1000</f>
        <v>4.9999999999999998E-7</v>
      </c>
      <c r="J9071" t="s">
        <v>23</v>
      </c>
      <c r="K9071" t="s">
        <v>315</v>
      </c>
      <c r="L9071" t="s">
        <v>398</v>
      </c>
      <c r="M9071" t="s">
        <v>498</v>
      </c>
      <c r="N9071" s="7">
        <v>-23.650278</v>
      </c>
      <c r="O9071" s="7">
        <v>-70.406110999999996</v>
      </c>
      <c r="P9071">
        <v>2</v>
      </c>
      <c r="Q9071">
        <v>2019</v>
      </c>
      <c r="R9071" s="2">
        <v>43801</v>
      </c>
      <c r="S9071" s="2">
        <v>43808</v>
      </c>
      <c r="T9071" s="2">
        <v>43897</v>
      </c>
      <c r="U9071" s="2"/>
    </row>
    <row r="9072" spans="1:21" x14ac:dyDescent="0.3">
      <c r="A9072" t="s">
        <v>19</v>
      </c>
      <c r="B9072" t="s">
        <v>20</v>
      </c>
      <c r="C9072" t="s">
        <v>60</v>
      </c>
      <c r="D9072" t="s">
        <v>379</v>
      </c>
      <c r="E9072" s="5" t="s">
        <v>521</v>
      </c>
      <c r="F9072">
        <v>1</v>
      </c>
      <c r="G9072" t="s">
        <v>346</v>
      </c>
      <c r="H9072">
        <v>1E-3</v>
      </c>
      <c r="I9072">
        <f>ANAM[[#This Row],[VALOR Corregida]]/1000</f>
        <v>9.9999999999999995E-7</v>
      </c>
      <c r="J9072" t="s">
        <v>23</v>
      </c>
      <c r="K9072" t="s">
        <v>315</v>
      </c>
      <c r="L9072" t="s">
        <v>398</v>
      </c>
      <c r="M9072" t="s">
        <v>498</v>
      </c>
      <c r="N9072" s="7">
        <v>-23.650278</v>
      </c>
      <c r="O9072" s="7">
        <v>-70.406110999999996</v>
      </c>
      <c r="P9072">
        <v>2</v>
      </c>
      <c r="Q9072">
        <v>2019</v>
      </c>
      <c r="R9072" s="2">
        <v>43801</v>
      </c>
      <c r="S9072" s="2">
        <v>43808</v>
      </c>
      <c r="T9072" s="2">
        <v>43897</v>
      </c>
      <c r="U9072" s="2"/>
    </row>
    <row r="9073" spans="1:25" x14ac:dyDescent="0.3">
      <c r="A9073" t="s">
        <v>19</v>
      </c>
      <c r="B9073" t="s">
        <v>20</v>
      </c>
      <c r="C9073" t="s">
        <v>60</v>
      </c>
      <c r="D9073" t="s">
        <v>379</v>
      </c>
      <c r="E9073" s="5" t="s">
        <v>521</v>
      </c>
      <c r="F9073">
        <v>1</v>
      </c>
      <c r="G9073" t="s">
        <v>421</v>
      </c>
      <c r="H9073">
        <v>2.1499999999999998E-2</v>
      </c>
      <c r="I9073">
        <f>ANAM[[#This Row],[VALOR Corregida]]/1000</f>
        <v>2.1499999999999997E-5</v>
      </c>
      <c r="J9073" t="s">
        <v>23</v>
      </c>
      <c r="K9073" t="s">
        <v>315</v>
      </c>
      <c r="L9073" t="s">
        <v>398</v>
      </c>
      <c r="M9073" t="s">
        <v>498</v>
      </c>
      <c r="N9073" s="7">
        <v>-23.650278</v>
      </c>
      <c r="O9073" s="7">
        <v>-70.406110999999996</v>
      </c>
      <c r="P9073">
        <v>2</v>
      </c>
      <c r="Q9073">
        <v>2019</v>
      </c>
      <c r="R9073" s="2">
        <v>43801</v>
      </c>
      <c r="S9073" s="2">
        <v>43808</v>
      </c>
      <c r="T9073" s="2">
        <v>43897</v>
      </c>
      <c r="U9073" s="2"/>
    </row>
    <row r="9074" spans="1:25" x14ac:dyDescent="0.3">
      <c r="A9074" t="s">
        <v>19</v>
      </c>
      <c r="B9074" t="s">
        <v>20</v>
      </c>
      <c r="C9074" t="s">
        <v>60</v>
      </c>
      <c r="D9074" t="s">
        <v>379</v>
      </c>
      <c r="E9074" s="5" t="s">
        <v>521</v>
      </c>
      <c r="F9074">
        <v>1</v>
      </c>
      <c r="G9074" t="s">
        <v>473</v>
      </c>
      <c r="H9074">
        <v>7</v>
      </c>
      <c r="I9074">
        <f>ANAM[[#This Row],[VALOR Corregida]]/1000</f>
        <v>7.0000000000000001E-3</v>
      </c>
      <c r="J9074" t="s">
        <v>27</v>
      </c>
      <c r="K9074" t="s">
        <v>24</v>
      </c>
      <c r="L9074" t="s">
        <v>398</v>
      </c>
      <c r="M9074" t="s">
        <v>498</v>
      </c>
      <c r="N9074" s="7">
        <v>-23.650278</v>
      </c>
      <c r="O9074" s="7">
        <v>-70.406110999999996</v>
      </c>
      <c r="P9074">
        <v>2</v>
      </c>
      <c r="Q9074">
        <v>2019</v>
      </c>
      <c r="R9074" s="2">
        <v>43801</v>
      </c>
      <c r="S9074" s="2">
        <v>43808</v>
      </c>
      <c r="T9074" s="2">
        <v>43897</v>
      </c>
      <c r="U9074" s="2"/>
    </row>
    <row r="9075" spans="1:25" x14ac:dyDescent="0.3">
      <c r="A9075" t="s">
        <v>19</v>
      </c>
      <c r="B9075" t="s">
        <v>20</v>
      </c>
      <c r="C9075" t="s">
        <v>60</v>
      </c>
      <c r="D9075" t="s">
        <v>379</v>
      </c>
      <c r="E9075" s="5" t="s">
        <v>521</v>
      </c>
      <c r="F9075">
        <v>1</v>
      </c>
      <c r="G9075" t="s">
        <v>422</v>
      </c>
      <c r="H9075">
        <v>2.35E-2</v>
      </c>
      <c r="I9075">
        <f>ANAM[[#This Row],[VALOR Corregida]]/1000</f>
        <v>2.3499999999999999E-5</v>
      </c>
      <c r="J9075" t="s">
        <v>23</v>
      </c>
      <c r="K9075" t="s">
        <v>315</v>
      </c>
      <c r="L9075" t="s">
        <v>398</v>
      </c>
      <c r="M9075" t="s">
        <v>498</v>
      </c>
      <c r="N9075" s="7">
        <v>-23.650278</v>
      </c>
      <c r="O9075" s="7">
        <v>-70.406110999999996</v>
      </c>
      <c r="P9075">
        <v>2</v>
      </c>
      <c r="Q9075">
        <v>2019</v>
      </c>
      <c r="R9075" s="2">
        <v>43801</v>
      </c>
      <c r="S9075" s="2">
        <v>43808</v>
      </c>
      <c r="T9075" s="2">
        <v>43897</v>
      </c>
      <c r="U9075" s="2"/>
    </row>
    <row r="9076" spans="1:25" x14ac:dyDescent="0.3">
      <c r="A9076" t="s">
        <v>19</v>
      </c>
      <c r="B9076" t="s">
        <v>20</v>
      </c>
      <c r="C9076" t="s">
        <v>60</v>
      </c>
      <c r="D9076" t="s">
        <v>379</v>
      </c>
      <c r="E9076" s="5" t="s">
        <v>521</v>
      </c>
      <c r="F9076">
        <v>1</v>
      </c>
      <c r="G9076" t="s">
        <v>423</v>
      </c>
      <c r="H9076">
        <v>2.0500000000000001E-2</v>
      </c>
      <c r="I9076">
        <f>ANAM[[#This Row],[VALOR Corregida]]/1000</f>
        <v>2.05E-5</v>
      </c>
      <c r="J9076" t="s">
        <v>23</v>
      </c>
      <c r="K9076" t="s">
        <v>315</v>
      </c>
      <c r="L9076" t="s">
        <v>398</v>
      </c>
      <c r="M9076" t="s">
        <v>498</v>
      </c>
      <c r="N9076" s="7">
        <v>-23.650278</v>
      </c>
      <c r="O9076" s="7">
        <v>-70.406110999999996</v>
      </c>
      <c r="P9076">
        <v>2</v>
      </c>
      <c r="Q9076">
        <v>2019</v>
      </c>
      <c r="R9076" s="2">
        <v>43801</v>
      </c>
      <c r="S9076" s="2">
        <v>43808</v>
      </c>
      <c r="T9076" s="2">
        <v>43897</v>
      </c>
      <c r="U9076" s="2"/>
    </row>
    <row r="9077" spans="1:25" x14ac:dyDescent="0.3">
      <c r="A9077" t="s">
        <v>19</v>
      </c>
      <c r="B9077" t="s">
        <v>20</v>
      </c>
      <c r="C9077" t="s">
        <v>60</v>
      </c>
      <c r="D9077" t="s">
        <v>379</v>
      </c>
      <c r="E9077" s="5" t="s">
        <v>521</v>
      </c>
      <c r="F9077">
        <v>1</v>
      </c>
      <c r="G9077" t="s">
        <v>424</v>
      </c>
      <c r="H9077">
        <v>2.2499999999999999E-2</v>
      </c>
      <c r="I9077">
        <f>ANAM[[#This Row],[VALOR Corregida]]/1000</f>
        <v>2.2499999999999998E-5</v>
      </c>
      <c r="J9077" t="s">
        <v>23</v>
      </c>
      <c r="K9077" t="s">
        <v>315</v>
      </c>
      <c r="L9077" t="s">
        <v>398</v>
      </c>
      <c r="M9077" t="s">
        <v>498</v>
      </c>
      <c r="N9077" s="7">
        <v>-23.650278</v>
      </c>
      <c r="O9077" s="7">
        <v>-70.406110999999996</v>
      </c>
      <c r="P9077">
        <v>2</v>
      </c>
      <c r="Q9077">
        <v>2019</v>
      </c>
      <c r="R9077" s="2">
        <v>43801</v>
      </c>
      <c r="S9077" s="2">
        <v>43808</v>
      </c>
      <c r="T9077" s="2">
        <v>43897</v>
      </c>
      <c r="U9077" s="2"/>
    </row>
    <row r="9078" spans="1:25" x14ac:dyDescent="0.3">
      <c r="A9078" t="s">
        <v>19</v>
      </c>
      <c r="B9078" t="s">
        <v>20</v>
      </c>
      <c r="C9078" t="s">
        <v>60</v>
      </c>
      <c r="D9078" t="s">
        <v>379</v>
      </c>
      <c r="E9078" s="5" t="s">
        <v>521</v>
      </c>
      <c r="F9078">
        <v>1</v>
      </c>
      <c r="G9078" t="s">
        <v>425</v>
      </c>
      <c r="H9078">
        <v>2.0500000000000001E-2</v>
      </c>
      <c r="I9078">
        <f>ANAM[[#This Row],[VALOR Corregida]]/1000</f>
        <v>2.05E-5</v>
      </c>
      <c r="J9078" t="s">
        <v>23</v>
      </c>
      <c r="K9078" t="s">
        <v>315</v>
      </c>
      <c r="L9078" t="s">
        <v>398</v>
      </c>
      <c r="M9078" t="s">
        <v>498</v>
      </c>
      <c r="N9078" s="7">
        <v>-23.650278</v>
      </c>
      <c r="O9078" s="7">
        <v>-70.406110999999996</v>
      </c>
      <c r="P9078">
        <v>2</v>
      </c>
      <c r="Q9078">
        <v>2019</v>
      </c>
      <c r="R9078" s="2">
        <v>43801</v>
      </c>
      <c r="S9078" s="2">
        <v>43808</v>
      </c>
      <c r="T9078" s="2">
        <v>43897</v>
      </c>
      <c r="U9078" s="2"/>
    </row>
    <row r="9079" spans="1:25" x14ac:dyDescent="0.3">
      <c r="A9079" t="s">
        <v>19</v>
      </c>
      <c r="B9079" t="s">
        <v>20</v>
      </c>
      <c r="C9079" t="s">
        <v>60</v>
      </c>
      <c r="D9079" t="s">
        <v>379</v>
      </c>
      <c r="E9079" s="5" t="s">
        <v>521</v>
      </c>
      <c r="F9079">
        <v>1</v>
      </c>
      <c r="G9079" t="s">
        <v>126</v>
      </c>
      <c r="H9079">
        <v>5.2499999999999998E-2</v>
      </c>
      <c r="I9079">
        <f>ANAM[[#This Row],[VALOR Corregida]]/1000</f>
        <v>5.2499999999999995E-5</v>
      </c>
      <c r="J9079" t="s">
        <v>27</v>
      </c>
      <c r="K9079" t="s">
        <v>315</v>
      </c>
      <c r="L9079" t="s">
        <v>398</v>
      </c>
      <c r="M9079" t="s">
        <v>498</v>
      </c>
      <c r="N9079" s="7">
        <v>-23.650278</v>
      </c>
      <c r="O9079" s="7">
        <v>-70.406110999999996</v>
      </c>
      <c r="P9079">
        <v>2</v>
      </c>
      <c r="Q9079">
        <v>2019</v>
      </c>
      <c r="R9079" s="2">
        <v>43801</v>
      </c>
      <c r="S9079" s="2">
        <v>43808</v>
      </c>
      <c r="T9079" s="2">
        <v>43897</v>
      </c>
      <c r="U9079" s="2"/>
      <c r="X9079">
        <f>-0.0008*H9079^2-0.94*H9079+97.2</f>
        <v>97.150647794999998</v>
      </c>
      <c r="Y9079">
        <f>X9079*0.12</f>
        <v>11.658077735399999</v>
      </c>
    </row>
    <row r="9080" spans="1:25" x14ac:dyDescent="0.3">
      <c r="A9080" t="s">
        <v>19</v>
      </c>
      <c r="B9080" t="s">
        <v>20</v>
      </c>
      <c r="C9080" t="s">
        <v>60</v>
      </c>
      <c r="D9080" t="s">
        <v>379</v>
      </c>
      <c r="E9080" s="5" t="s">
        <v>521</v>
      </c>
      <c r="F9080">
        <v>1</v>
      </c>
      <c r="G9080" t="s">
        <v>426</v>
      </c>
      <c r="H9080">
        <v>0.5</v>
      </c>
      <c r="I9080">
        <f>ANAM[[#This Row],[VALOR Corregida]]/1000</f>
        <v>5.0000000000000001E-4</v>
      </c>
      <c r="J9080" t="s">
        <v>27</v>
      </c>
      <c r="K9080" t="s">
        <v>315</v>
      </c>
      <c r="L9080" t="s">
        <v>398</v>
      </c>
      <c r="M9080" t="s">
        <v>498</v>
      </c>
      <c r="N9080" s="7">
        <v>-23.650278</v>
      </c>
      <c r="O9080" s="7">
        <v>-70.406110999999996</v>
      </c>
      <c r="P9080">
        <v>2</v>
      </c>
      <c r="Q9080">
        <v>2019</v>
      </c>
      <c r="R9080" s="2">
        <v>43801</v>
      </c>
      <c r="S9080" s="2">
        <v>43808</v>
      </c>
      <c r="T9080" s="2">
        <v>43897</v>
      </c>
      <c r="U9080" s="2"/>
    </row>
    <row r="9081" spans="1:25" x14ac:dyDescent="0.3">
      <c r="A9081" t="s">
        <v>19</v>
      </c>
      <c r="B9081" t="s">
        <v>20</v>
      </c>
      <c r="C9081" t="s">
        <v>60</v>
      </c>
      <c r="D9081" t="s">
        <v>379</v>
      </c>
      <c r="E9081" s="5" t="s">
        <v>521</v>
      </c>
      <c r="F9081">
        <v>1</v>
      </c>
      <c r="G9081" t="s">
        <v>428</v>
      </c>
      <c r="H9081">
        <v>1.95E-2</v>
      </c>
      <c r="I9081">
        <f>ANAM[[#This Row],[VALOR Corregida]]/1000</f>
        <v>1.95E-5</v>
      </c>
      <c r="J9081" t="s">
        <v>23</v>
      </c>
      <c r="K9081" t="s">
        <v>315</v>
      </c>
      <c r="L9081" t="s">
        <v>398</v>
      </c>
      <c r="M9081" t="s">
        <v>498</v>
      </c>
      <c r="N9081" s="7">
        <v>-23.650278</v>
      </c>
      <c r="O9081" s="7">
        <v>-70.406110999999996</v>
      </c>
      <c r="P9081">
        <v>2</v>
      </c>
      <c r="Q9081">
        <v>2019</v>
      </c>
      <c r="R9081" s="2">
        <v>43801</v>
      </c>
      <c r="S9081" s="2">
        <v>43808</v>
      </c>
      <c r="T9081" s="2">
        <v>43897</v>
      </c>
      <c r="U9081" s="2"/>
    </row>
    <row r="9082" spans="1:25" x14ac:dyDescent="0.3">
      <c r="A9082" t="s">
        <v>19</v>
      </c>
      <c r="B9082" t="s">
        <v>20</v>
      </c>
      <c r="C9082" t="s">
        <v>60</v>
      </c>
      <c r="D9082" t="s">
        <v>379</v>
      </c>
      <c r="E9082" s="5" t="s">
        <v>521</v>
      </c>
      <c r="F9082">
        <v>1</v>
      </c>
      <c r="G9082" t="s">
        <v>348</v>
      </c>
      <c r="H9082">
        <v>1.4999999999999999E-4</v>
      </c>
      <c r="I9082">
        <f>ANAM[[#This Row],[VALOR Corregida]]/1000</f>
        <v>1.4999999999999999E-7</v>
      </c>
      <c r="J9082" t="s">
        <v>23</v>
      </c>
      <c r="K9082" t="s">
        <v>315</v>
      </c>
      <c r="L9082" t="s">
        <v>398</v>
      </c>
      <c r="M9082" t="s">
        <v>498</v>
      </c>
      <c r="N9082" s="7">
        <v>-23.650278</v>
      </c>
      <c r="O9082" s="7">
        <v>-70.406110999999996</v>
      </c>
      <c r="P9082">
        <v>2</v>
      </c>
      <c r="Q9082">
        <v>2019</v>
      </c>
      <c r="R9082" s="2">
        <v>43801</v>
      </c>
      <c r="S9082" s="2">
        <v>43808</v>
      </c>
      <c r="T9082" s="2">
        <v>43897</v>
      </c>
      <c r="U9082" s="2"/>
    </row>
    <row r="9083" spans="1:25" x14ac:dyDescent="0.3">
      <c r="A9083" t="s">
        <v>19</v>
      </c>
      <c r="B9083" t="s">
        <v>20</v>
      </c>
      <c r="C9083" t="s">
        <v>60</v>
      </c>
      <c r="D9083" t="s">
        <v>379</v>
      </c>
      <c r="E9083" s="5" t="s">
        <v>521</v>
      </c>
      <c r="F9083">
        <v>1</v>
      </c>
      <c r="G9083" t="s">
        <v>429</v>
      </c>
      <c r="H9083">
        <v>2.1999999999999999E-2</v>
      </c>
      <c r="I9083">
        <f>ANAM[[#This Row],[VALOR Corregida]]/1000</f>
        <v>2.1999999999999999E-5</v>
      </c>
      <c r="J9083" t="s">
        <v>23</v>
      </c>
      <c r="K9083" t="s">
        <v>315</v>
      </c>
      <c r="L9083" t="s">
        <v>398</v>
      </c>
      <c r="M9083" t="s">
        <v>498</v>
      </c>
      <c r="N9083" s="7">
        <v>-23.650278</v>
      </c>
      <c r="O9083" s="7">
        <v>-70.406110999999996</v>
      </c>
      <c r="P9083">
        <v>2</v>
      </c>
      <c r="Q9083">
        <v>2019</v>
      </c>
      <c r="R9083" s="2">
        <v>43801</v>
      </c>
      <c r="S9083" s="2">
        <v>43808</v>
      </c>
      <c r="T9083" s="2">
        <v>43897</v>
      </c>
      <c r="U9083" s="2"/>
    </row>
    <row r="9084" spans="1:25" x14ac:dyDescent="0.3">
      <c r="A9084" t="s">
        <v>19</v>
      </c>
      <c r="B9084" t="s">
        <v>20</v>
      </c>
      <c r="C9084" t="s">
        <v>60</v>
      </c>
      <c r="D9084" t="s">
        <v>379</v>
      </c>
      <c r="E9084" s="5" t="s">
        <v>521</v>
      </c>
      <c r="F9084">
        <v>1</v>
      </c>
      <c r="G9084" t="s">
        <v>40</v>
      </c>
      <c r="H9084">
        <v>1.15E-2</v>
      </c>
      <c r="I9084">
        <f>ANAM[[#This Row],[VALOR Corregida]]/1000</f>
        <v>1.15E-5</v>
      </c>
      <c r="J9084" t="s">
        <v>27</v>
      </c>
      <c r="K9084" t="s">
        <v>315</v>
      </c>
      <c r="L9084" t="s">
        <v>398</v>
      </c>
      <c r="M9084" t="s">
        <v>498</v>
      </c>
      <c r="N9084" s="7">
        <v>-23.650278</v>
      </c>
      <c r="O9084" s="7">
        <v>-70.406110999999996</v>
      </c>
      <c r="P9084">
        <v>2</v>
      </c>
      <c r="Q9084">
        <v>2019</v>
      </c>
      <c r="R9084" s="2">
        <v>43801</v>
      </c>
      <c r="S9084" s="2">
        <v>43808</v>
      </c>
      <c r="T9084" s="2">
        <v>43897</v>
      </c>
      <c r="U9084" s="2"/>
    </row>
    <row r="9085" spans="1:25" x14ac:dyDescent="0.3">
      <c r="A9085" t="s">
        <v>19</v>
      </c>
      <c r="B9085" t="s">
        <v>20</v>
      </c>
      <c r="C9085" t="s">
        <v>60</v>
      </c>
      <c r="D9085" t="s">
        <v>379</v>
      </c>
      <c r="E9085" s="5" t="s">
        <v>521</v>
      </c>
      <c r="F9085">
        <v>1</v>
      </c>
      <c r="G9085" t="s">
        <v>466</v>
      </c>
      <c r="H9085">
        <v>2.2499999999999999E-2</v>
      </c>
      <c r="I9085">
        <f>ANAM[[#This Row],[VALOR Corregida]]/1000</f>
        <v>2.2499999999999998E-5</v>
      </c>
      <c r="J9085" t="s">
        <v>23</v>
      </c>
      <c r="K9085" t="s">
        <v>315</v>
      </c>
      <c r="L9085" t="s">
        <v>398</v>
      </c>
      <c r="M9085" t="s">
        <v>498</v>
      </c>
      <c r="N9085" s="7">
        <v>-23.650278</v>
      </c>
      <c r="O9085" s="7">
        <v>-70.406110999999996</v>
      </c>
      <c r="P9085">
        <v>2</v>
      </c>
      <c r="Q9085">
        <v>2019</v>
      </c>
      <c r="R9085" s="2">
        <v>43801</v>
      </c>
      <c r="S9085" s="2">
        <v>43808</v>
      </c>
      <c r="T9085" s="2">
        <v>43897</v>
      </c>
      <c r="U9085" s="2"/>
    </row>
    <row r="9086" spans="1:25" x14ac:dyDescent="0.3">
      <c r="A9086" t="s">
        <v>19</v>
      </c>
      <c r="B9086" t="s">
        <v>20</v>
      </c>
      <c r="C9086" t="s">
        <v>60</v>
      </c>
      <c r="D9086" t="s">
        <v>379</v>
      </c>
      <c r="E9086" s="5" t="s">
        <v>521</v>
      </c>
      <c r="F9086">
        <v>1</v>
      </c>
      <c r="G9086" t="s">
        <v>350</v>
      </c>
      <c r="H9086">
        <v>1E-3</v>
      </c>
      <c r="I9086">
        <f>ANAM[[#This Row],[VALOR Corregida]]/1000</f>
        <v>9.9999999999999995E-7</v>
      </c>
      <c r="J9086" t="s">
        <v>23</v>
      </c>
      <c r="K9086" t="s">
        <v>24</v>
      </c>
      <c r="L9086" t="s">
        <v>398</v>
      </c>
      <c r="M9086" t="s">
        <v>498</v>
      </c>
      <c r="N9086" s="7">
        <v>-23.650278</v>
      </c>
      <c r="O9086" s="7">
        <v>-70.406110999999996</v>
      </c>
      <c r="P9086">
        <v>2</v>
      </c>
      <c r="Q9086">
        <v>2019</v>
      </c>
      <c r="R9086" s="2">
        <v>43801</v>
      </c>
      <c r="S9086" s="2">
        <v>43808</v>
      </c>
      <c r="T9086" s="2">
        <v>43897</v>
      </c>
      <c r="U9086" s="2"/>
    </row>
    <row r="9087" spans="1:25" x14ac:dyDescent="0.3">
      <c r="A9087" t="s">
        <v>19</v>
      </c>
      <c r="B9087" t="s">
        <v>20</v>
      </c>
      <c r="C9087" t="s">
        <v>481</v>
      </c>
      <c r="D9087" t="s">
        <v>482</v>
      </c>
      <c r="E9087" s="5" t="s">
        <v>523</v>
      </c>
      <c r="F9087">
        <v>5</v>
      </c>
      <c r="G9087" t="s">
        <v>412</v>
      </c>
      <c r="H9087">
        <v>2.1499999999999998E-2</v>
      </c>
      <c r="I9087">
        <f>ANAM[[#This Row],[VALOR Corregida]]/1000</f>
        <v>2.1499999999999997E-5</v>
      </c>
      <c r="J9087" t="s">
        <v>23</v>
      </c>
      <c r="K9087" t="s">
        <v>315</v>
      </c>
      <c r="L9087" t="s">
        <v>398</v>
      </c>
      <c r="M9087" t="s">
        <v>498</v>
      </c>
      <c r="N9087" s="7">
        <v>-23.757194439999999</v>
      </c>
      <c r="O9087" s="7">
        <v>-70.464519440000004</v>
      </c>
      <c r="P9087">
        <v>2</v>
      </c>
      <c r="Q9087">
        <v>2019</v>
      </c>
      <c r="R9087" s="2">
        <v>43801</v>
      </c>
      <c r="S9087" s="2">
        <v>43808</v>
      </c>
      <c r="T9087" s="2">
        <v>43897</v>
      </c>
      <c r="U9087" s="2"/>
    </row>
    <row r="9088" spans="1:25" x14ac:dyDescent="0.3">
      <c r="A9088" t="s">
        <v>19</v>
      </c>
      <c r="B9088" t="s">
        <v>20</v>
      </c>
      <c r="C9088" t="s">
        <v>481</v>
      </c>
      <c r="D9088" t="s">
        <v>482</v>
      </c>
      <c r="E9088" s="5" t="s">
        <v>523</v>
      </c>
      <c r="F9088">
        <v>5</v>
      </c>
      <c r="G9088" t="s">
        <v>442</v>
      </c>
      <c r="H9088">
        <v>2.1499999999999998E-2</v>
      </c>
      <c r="I9088">
        <f>ANAM[[#This Row],[VALOR Corregida]]/1000</f>
        <v>2.1499999999999997E-5</v>
      </c>
      <c r="J9088" t="s">
        <v>23</v>
      </c>
      <c r="K9088" t="s">
        <v>315</v>
      </c>
      <c r="L9088" t="s">
        <v>398</v>
      </c>
      <c r="M9088" t="s">
        <v>498</v>
      </c>
      <c r="N9088" s="7">
        <v>-23.757194439999999</v>
      </c>
      <c r="O9088" s="7">
        <v>-70.464519440000004</v>
      </c>
      <c r="P9088">
        <v>2</v>
      </c>
      <c r="Q9088">
        <v>2019</v>
      </c>
      <c r="R9088" s="2">
        <v>43801</v>
      </c>
      <c r="S9088" s="2">
        <v>43808</v>
      </c>
      <c r="T9088" s="2">
        <v>43897</v>
      </c>
      <c r="U9088" s="2"/>
    </row>
    <row r="9089" spans="1:21" x14ac:dyDescent="0.3">
      <c r="A9089" t="s">
        <v>19</v>
      </c>
      <c r="B9089" t="s">
        <v>20</v>
      </c>
      <c r="C9089" t="s">
        <v>481</v>
      </c>
      <c r="D9089" t="s">
        <v>482</v>
      </c>
      <c r="E9089" s="5" t="s">
        <v>523</v>
      </c>
      <c r="F9089">
        <v>5</v>
      </c>
      <c r="G9089" t="s">
        <v>22</v>
      </c>
      <c r="H9089">
        <v>15.1</v>
      </c>
      <c r="I9089">
        <f>ANAM[[#This Row],[VALOR Corregida]]/1000</f>
        <v>1.5099999999999999E-2</v>
      </c>
      <c r="J9089" t="s">
        <v>23</v>
      </c>
      <c r="K9089" t="s">
        <v>24</v>
      </c>
      <c r="L9089" t="s">
        <v>398</v>
      </c>
      <c r="M9089" t="s">
        <v>498</v>
      </c>
      <c r="N9089" s="7">
        <v>-23.757194439999999</v>
      </c>
      <c r="O9089" s="7">
        <v>-70.464519440000004</v>
      </c>
      <c r="P9089">
        <v>2</v>
      </c>
      <c r="Q9089">
        <v>2019</v>
      </c>
      <c r="R9089" s="2">
        <v>43801</v>
      </c>
      <c r="S9089" s="2">
        <v>43808</v>
      </c>
      <c r="T9089" s="2">
        <v>43897</v>
      </c>
      <c r="U9089" s="2"/>
    </row>
    <row r="9090" spans="1:21" x14ac:dyDescent="0.3">
      <c r="A9090" t="s">
        <v>19</v>
      </c>
      <c r="B9090" t="s">
        <v>20</v>
      </c>
      <c r="C9090" t="s">
        <v>481</v>
      </c>
      <c r="D9090" t="s">
        <v>482</v>
      </c>
      <c r="E9090" s="5" t="s">
        <v>523</v>
      </c>
      <c r="F9090">
        <v>5</v>
      </c>
      <c r="G9090" t="s">
        <v>414</v>
      </c>
      <c r="H9090">
        <v>2.1000000000000001E-2</v>
      </c>
      <c r="I9090">
        <f>ANAM[[#This Row],[VALOR Corregida]]/1000</f>
        <v>2.1000000000000002E-5</v>
      </c>
      <c r="J9090" t="s">
        <v>23</v>
      </c>
      <c r="K9090" t="s">
        <v>315</v>
      </c>
      <c r="L9090" t="s">
        <v>398</v>
      </c>
      <c r="M9090" t="s">
        <v>498</v>
      </c>
      <c r="N9090" s="7">
        <v>-23.757194439999999</v>
      </c>
      <c r="O9090" s="7">
        <v>-70.464519440000004</v>
      </c>
      <c r="P9090">
        <v>2</v>
      </c>
      <c r="Q9090">
        <v>2019</v>
      </c>
      <c r="R9090" s="2">
        <v>43801</v>
      </c>
      <c r="S9090" s="2">
        <v>43808</v>
      </c>
      <c r="T9090" s="2">
        <v>43897</v>
      </c>
      <c r="U9090" s="2"/>
    </row>
    <row r="9091" spans="1:21" x14ac:dyDescent="0.3">
      <c r="A9091" t="s">
        <v>19</v>
      </c>
      <c r="B9091" t="s">
        <v>20</v>
      </c>
      <c r="C9091" t="s">
        <v>481</v>
      </c>
      <c r="D9091" t="s">
        <v>482</v>
      </c>
      <c r="E9091" s="5" t="s">
        <v>523</v>
      </c>
      <c r="F9091">
        <v>5</v>
      </c>
      <c r="G9091" t="s">
        <v>415</v>
      </c>
      <c r="H9091">
        <v>2E-3</v>
      </c>
      <c r="I9091">
        <f>ANAM[[#This Row],[VALOR Corregida]]/1000</f>
        <v>1.9999999999999999E-6</v>
      </c>
      <c r="J9091" t="s">
        <v>23</v>
      </c>
      <c r="K9091" t="s">
        <v>24</v>
      </c>
      <c r="L9091" t="s">
        <v>398</v>
      </c>
      <c r="M9091" t="s">
        <v>498</v>
      </c>
      <c r="N9091" s="7">
        <v>-23.757194439999999</v>
      </c>
      <c r="O9091" s="7">
        <v>-70.464519440000004</v>
      </c>
      <c r="P9091">
        <v>2</v>
      </c>
      <c r="Q9091">
        <v>2019</v>
      </c>
      <c r="R9091" s="2">
        <v>43801</v>
      </c>
      <c r="S9091" s="2">
        <v>43808</v>
      </c>
      <c r="T9091" s="2">
        <v>43897</v>
      </c>
      <c r="U9091" s="2"/>
    </row>
    <row r="9092" spans="1:21" x14ac:dyDescent="0.3">
      <c r="A9092" t="s">
        <v>19</v>
      </c>
      <c r="B9092" t="s">
        <v>20</v>
      </c>
      <c r="C9092" t="s">
        <v>481</v>
      </c>
      <c r="D9092" t="s">
        <v>482</v>
      </c>
      <c r="E9092" s="5" t="s">
        <v>523</v>
      </c>
      <c r="F9092">
        <v>5</v>
      </c>
      <c r="G9092" t="s">
        <v>416</v>
      </c>
      <c r="H9092">
        <v>2.1000000000000001E-2</v>
      </c>
      <c r="I9092">
        <f>ANAM[[#This Row],[VALOR Corregida]]/1000</f>
        <v>2.1000000000000002E-5</v>
      </c>
      <c r="J9092" t="s">
        <v>23</v>
      </c>
      <c r="K9092" t="s">
        <v>315</v>
      </c>
      <c r="L9092" t="s">
        <v>398</v>
      </c>
      <c r="M9092" t="s">
        <v>498</v>
      </c>
      <c r="N9092" s="7">
        <v>-23.757194439999999</v>
      </c>
      <c r="O9092" s="7">
        <v>-70.464519440000004</v>
      </c>
      <c r="P9092">
        <v>2</v>
      </c>
      <c r="Q9092">
        <v>2019</v>
      </c>
      <c r="R9092" s="2">
        <v>43801</v>
      </c>
      <c r="S9092" s="2">
        <v>43808</v>
      </c>
      <c r="T9092" s="2">
        <v>43897</v>
      </c>
      <c r="U9092" s="2"/>
    </row>
    <row r="9093" spans="1:21" x14ac:dyDescent="0.3">
      <c r="A9093" t="s">
        <v>19</v>
      </c>
      <c r="B9093" t="s">
        <v>20</v>
      </c>
      <c r="C9093" t="s">
        <v>481</v>
      </c>
      <c r="D9093" t="s">
        <v>482</v>
      </c>
      <c r="E9093" s="5" t="s">
        <v>523</v>
      </c>
      <c r="F9093">
        <v>5</v>
      </c>
      <c r="G9093" t="s">
        <v>417</v>
      </c>
      <c r="H9093">
        <v>2.2499999999999999E-2</v>
      </c>
      <c r="I9093">
        <f>ANAM[[#This Row],[VALOR Corregida]]/1000</f>
        <v>2.2499999999999998E-5</v>
      </c>
      <c r="J9093" t="s">
        <v>23</v>
      </c>
      <c r="K9093" t="s">
        <v>315</v>
      </c>
      <c r="L9093" t="s">
        <v>398</v>
      </c>
      <c r="M9093" t="s">
        <v>498</v>
      </c>
      <c r="N9093" s="7">
        <v>-23.757194439999999</v>
      </c>
      <c r="O9093" s="7">
        <v>-70.464519440000004</v>
      </c>
      <c r="P9093">
        <v>2</v>
      </c>
      <c r="Q9093">
        <v>2019</v>
      </c>
      <c r="R9093" s="2">
        <v>43801</v>
      </c>
      <c r="S9093" s="2">
        <v>43808</v>
      </c>
      <c r="T9093" s="2">
        <v>43897</v>
      </c>
      <c r="U9093" s="2"/>
    </row>
    <row r="9094" spans="1:21" x14ac:dyDescent="0.3">
      <c r="A9094" t="s">
        <v>19</v>
      </c>
      <c r="B9094" t="s">
        <v>20</v>
      </c>
      <c r="C9094" t="s">
        <v>481</v>
      </c>
      <c r="D9094" t="s">
        <v>482</v>
      </c>
      <c r="E9094" s="5" t="s">
        <v>523</v>
      </c>
      <c r="F9094">
        <v>5</v>
      </c>
      <c r="G9094" t="s">
        <v>418</v>
      </c>
      <c r="H9094">
        <v>2.1999999999999999E-2</v>
      </c>
      <c r="I9094">
        <f>ANAM[[#This Row],[VALOR Corregida]]/1000</f>
        <v>2.1999999999999999E-5</v>
      </c>
      <c r="J9094" t="s">
        <v>23</v>
      </c>
      <c r="K9094" t="s">
        <v>315</v>
      </c>
      <c r="L9094" t="s">
        <v>398</v>
      </c>
      <c r="M9094" t="s">
        <v>498</v>
      </c>
      <c r="N9094" s="7">
        <v>-23.757194439999999</v>
      </c>
      <c r="O9094" s="7">
        <v>-70.464519440000004</v>
      </c>
      <c r="P9094">
        <v>2</v>
      </c>
      <c r="Q9094">
        <v>2019</v>
      </c>
      <c r="R9094" s="2">
        <v>43801</v>
      </c>
      <c r="S9094" s="2">
        <v>43808</v>
      </c>
      <c r="T9094" s="2">
        <v>43897</v>
      </c>
      <c r="U9094" s="2"/>
    </row>
    <row r="9095" spans="1:21" x14ac:dyDescent="0.3">
      <c r="A9095" t="s">
        <v>19</v>
      </c>
      <c r="B9095" t="s">
        <v>20</v>
      </c>
      <c r="C9095" t="s">
        <v>481</v>
      </c>
      <c r="D9095" t="s">
        <v>482</v>
      </c>
      <c r="E9095" s="5" t="s">
        <v>523</v>
      </c>
      <c r="F9095">
        <v>5</v>
      </c>
      <c r="G9095" t="s">
        <v>419</v>
      </c>
      <c r="H9095">
        <v>2.2499999999999999E-2</v>
      </c>
      <c r="I9095">
        <f>ANAM[[#This Row],[VALOR Corregida]]/1000</f>
        <v>2.2499999999999998E-5</v>
      </c>
      <c r="J9095" t="s">
        <v>23</v>
      </c>
      <c r="K9095" t="s">
        <v>315</v>
      </c>
      <c r="L9095" t="s">
        <v>398</v>
      </c>
      <c r="M9095" t="s">
        <v>498</v>
      </c>
      <c r="N9095" s="7">
        <v>-23.757194439999999</v>
      </c>
      <c r="O9095" s="7">
        <v>-70.464519440000004</v>
      </c>
      <c r="P9095">
        <v>2</v>
      </c>
      <c r="Q9095">
        <v>2019</v>
      </c>
      <c r="R9095" s="2">
        <v>43801</v>
      </c>
      <c r="S9095" s="2">
        <v>43808</v>
      </c>
      <c r="T9095" s="2">
        <v>43897</v>
      </c>
      <c r="U9095" s="2"/>
    </row>
    <row r="9096" spans="1:21" x14ac:dyDescent="0.3">
      <c r="A9096" t="s">
        <v>19</v>
      </c>
      <c r="B9096" t="s">
        <v>20</v>
      </c>
      <c r="C9096" t="s">
        <v>481</v>
      </c>
      <c r="D9096" t="s">
        <v>482</v>
      </c>
      <c r="E9096" s="5" t="s">
        <v>523</v>
      </c>
      <c r="F9096">
        <v>5</v>
      </c>
      <c r="G9096" t="s">
        <v>420</v>
      </c>
      <c r="H9096">
        <v>2.1999999999999999E-2</v>
      </c>
      <c r="I9096">
        <f>ANAM[[#This Row],[VALOR Corregida]]/1000</f>
        <v>2.1999999999999999E-5</v>
      </c>
      <c r="J9096" t="s">
        <v>23</v>
      </c>
      <c r="K9096" t="s">
        <v>315</v>
      </c>
      <c r="L9096" t="s">
        <v>398</v>
      </c>
      <c r="M9096" t="s">
        <v>498</v>
      </c>
      <c r="N9096" s="7">
        <v>-23.757194439999999</v>
      </c>
      <c r="O9096" s="7">
        <v>-70.464519440000004</v>
      </c>
      <c r="P9096">
        <v>2</v>
      </c>
      <c r="Q9096">
        <v>2019</v>
      </c>
      <c r="R9096" s="2">
        <v>43801</v>
      </c>
      <c r="S9096" s="2">
        <v>43808</v>
      </c>
      <c r="T9096" s="2">
        <v>43897</v>
      </c>
      <c r="U9096" s="2"/>
    </row>
    <row r="9097" spans="1:21" x14ac:dyDescent="0.3">
      <c r="A9097" t="s">
        <v>19</v>
      </c>
      <c r="B9097" t="s">
        <v>20</v>
      </c>
      <c r="C9097" t="s">
        <v>481</v>
      </c>
      <c r="D9097" t="s">
        <v>482</v>
      </c>
      <c r="E9097" s="5" t="s">
        <v>523</v>
      </c>
      <c r="F9097">
        <v>5</v>
      </c>
      <c r="G9097" t="s">
        <v>345</v>
      </c>
      <c r="H9097" s="3">
        <v>5.0000000000000001E-4</v>
      </c>
      <c r="I9097">
        <f>ANAM[[#This Row],[VALOR Corregida]]/1000</f>
        <v>4.9999999999999998E-7</v>
      </c>
      <c r="J9097" t="s">
        <v>23</v>
      </c>
      <c r="K9097" t="s">
        <v>315</v>
      </c>
      <c r="L9097" t="s">
        <v>398</v>
      </c>
      <c r="M9097" t="s">
        <v>498</v>
      </c>
      <c r="N9097" s="7">
        <v>-23.757194439999999</v>
      </c>
      <c r="O9097" s="7">
        <v>-70.464519440000004</v>
      </c>
      <c r="P9097">
        <v>2</v>
      </c>
      <c r="Q9097">
        <v>2019</v>
      </c>
      <c r="R9097" s="2">
        <v>43801</v>
      </c>
      <c r="S9097" s="2">
        <v>43808</v>
      </c>
      <c r="T9097" s="2">
        <v>43897</v>
      </c>
      <c r="U9097" s="2"/>
    </row>
    <row r="9098" spans="1:21" x14ac:dyDescent="0.3">
      <c r="A9098" t="s">
        <v>19</v>
      </c>
      <c r="B9098" t="s">
        <v>20</v>
      </c>
      <c r="C9098" t="s">
        <v>481</v>
      </c>
      <c r="D9098" t="s">
        <v>482</v>
      </c>
      <c r="E9098" s="5" t="s">
        <v>523</v>
      </c>
      <c r="F9098">
        <v>5</v>
      </c>
      <c r="G9098" t="s">
        <v>346</v>
      </c>
      <c r="H9098">
        <v>1E-3</v>
      </c>
      <c r="I9098">
        <f>ANAM[[#This Row],[VALOR Corregida]]/1000</f>
        <v>9.9999999999999995E-7</v>
      </c>
      <c r="J9098" t="s">
        <v>23</v>
      </c>
      <c r="K9098" t="s">
        <v>315</v>
      </c>
      <c r="L9098" t="s">
        <v>398</v>
      </c>
      <c r="M9098" t="s">
        <v>498</v>
      </c>
      <c r="N9098" s="7">
        <v>-23.757194439999999</v>
      </c>
      <c r="O9098" s="7">
        <v>-70.464519440000004</v>
      </c>
      <c r="P9098">
        <v>2</v>
      </c>
      <c r="Q9098">
        <v>2019</v>
      </c>
      <c r="R9098" s="2">
        <v>43801</v>
      </c>
      <c r="S9098" s="2">
        <v>43808</v>
      </c>
      <c r="T9098" s="2">
        <v>43897</v>
      </c>
      <c r="U9098" s="2"/>
    </row>
    <row r="9099" spans="1:21" x14ac:dyDescent="0.3">
      <c r="A9099" t="s">
        <v>19</v>
      </c>
      <c r="B9099" t="s">
        <v>20</v>
      </c>
      <c r="C9099" t="s">
        <v>481</v>
      </c>
      <c r="D9099" t="s">
        <v>482</v>
      </c>
      <c r="E9099" s="5" t="s">
        <v>523</v>
      </c>
      <c r="F9099">
        <v>5</v>
      </c>
      <c r="G9099" t="s">
        <v>421</v>
      </c>
      <c r="H9099">
        <v>2.1499999999999998E-2</v>
      </c>
      <c r="I9099">
        <f>ANAM[[#This Row],[VALOR Corregida]]/1000</f>
        <v>2.1499999999999997E-5</v>
      </c>
      <c r="J9099" t="s">
        <v>23</v>
      </c>
      <c r="K9099" t="s">
        <v>315</v>
      </c>
      <c r="L9099" t="s">
        <v>398</v>
      </c>
      <c r="M9099" t="s">
        <v>498</v>
      </c>
      <c r="N9099" s="7">
        <v>-23.757194439999999</v>
      </c>
      <c r="O9099" s="7">
        <v>-70.464519440000004</v>
      </c>
      <c r="P9099">
        <v>2</v>
      </c>
      <c r="Q9099">
        <v>2019</v>
      </c>
      <c r="R9099" s="2">
        <v>43801</v>
      </c>
      <c r="S9099" s="2">
        <v>43808</v>
      </c>
      <c r="T9099" s="2">
        <v>43897</v>
      </c>
      <c r="U9099" s="2"/>
    </row>
    <row r="9100" spans="1:21" x14ac:dyDescent="0.3">
      <c r="A9100" t="s">
        <v>19</v>
      </c>
      <c r="B9100" t="s">
        <v>20</v>
      </c>
      <c r="C9100" t="s">
        <v>481</v>
      </c>
      <c r="D9100" t="s">
        <v>482</v>
      </c>
      <c r="E9100" s="5" t="s">
        <v>523</v>
      </c>
      <c r="F9100">
        <v>5</v>
      </c>
      <c r="G9100" t="s">
        <v>473</v>
      </c>
      <c r="H9100">
        <v>3</v>
      </c>
      <c r="I9100">
        <f>ANAM[[#This Row],[VALOR Corregida]]/1000</f>
        <v>3.0000000000000001E-3</v>
      </c>
      <c r="J9100" t="s">
        <v>27</v>
      </c>
      <c r="K9100" t="s">
        <v>24</v>
      </c>
      <c r="L9100" t="s">
        <v>398</v>
      </c>
      <c r="M9100" t="s">
        <v>498</v>
      </c>
      <c r="N9100" s="7">
        <v>-23.757194439999999</v>
      </c>
      <c r="O9100" s="7">
        <v>-70.464519440000004</v>
      </c>
      <c r="P9100">
        <v>2</v>
      </c>
      <c r="Q9100">
        <v>2019</v>
      </c>
      <c r="R9100" s="2">
        <v>43801</v>
      </c>
      <c r="S9100" s="2">
        <v>43808</v>
      </c>
      <c r="T9100" s="2">
        <v>43897</v>
      </c>
      <c r="U9100" s="2"/>
    </row>
    <row r="9101" spans="1:21" x14ac:dyDescent="0.3">
      <c r="A9101" t="s">
        <v>19</v>
      </c>
      <c r="B9101" t="s">
        <v>20</v>
      </c>
      <c r="C9101" t="s">
        <v>481</v>
      </c>
      <c r="D9101" t="s">
        <v>482</v>
      </c>
      <c r="E9101" s="5" t="s">
        <v>523</v>
      </c>
      <c r="F9101">
        <v>5</v>
      </c>
      <c r="G9101" t="s">
        <v>422</v>
      </c>
      <c r="H9101">
        <v>2.35E-2</v>
      </c>
      <c r="I9101">
        <f>ANAM[[#This Row],[VALOR Corregida]]/1000</f>
        <v>2.3499999999999999E-5</v>
      </c>
      <c r="J9101" t="s">
        <v>23</v>
      </c>
      <c r="K9101" t="s">
        <v>315</v>
      </c>
      <c r="L9101" t="s">
        <v>398</v>
      </c>
      <c r="M9101" t="s">
        <v>498</v>
      </c>
      <c r="N9101" s="7">
        <v>-23.757194439999999</v>
      </c>
      <c r="O9101" s="7">
        <v>-70.464519440000004</v>
      </c>
      <c r="P9101">
        <v>2</v>
      </c>
      <c r="Q9101">
        <v>2019</v>
      </c>
      <c r="R9101" s="2">
        <v>43801</v>
      </c>
      <c r="S9101" s="2">
        <v>43808</v>
      </c>
      <c r="T9101" s="2">
        <v>43897</v>
      </c>
      <c r="U9101" s="2"/>
    </row>
    <row r="9102" spans="1:21" x14ac:dyDescent="0.3">
      <c r="A9102" t="s">
        <v>19</v>
      </c>
      <c r="B9102" t="s">
        <v>20</v>
      </c>
      <c r="C9102" t="s">
        <v>481</v>
      </c>
      <c r="D9102" t="s">
        <v>482</v>
      </c>
      <c r="E9102" s="5" t="s">
        <v>523</v>
      </c>
      <c r="F9102">
        <v>5</v>
      </c>
      <c r="G9102" t="s">
        <v>423</v>
      </c>
      <c r="H9102">
        <v>2.0500000000000001E-2</v>
      </c>
      <c r="I9102">
        <f>ANAM[[#This Row],[VALOR Corregida]]/1000</f>
        <v>2.05E-5</v>
      </c>
      <c r="J9102" t="s">
        <v>23</v>
      </c>
      <c r="K9102" t="s">
        <v>315</v>
      </c>
      <c r="L9102" t="s">
        <v>398</v>
      </c>
      <c r="M9102" t="s">
        <v>498</v>
      </c>
      <c r="N9102" s="7">
        <v>-23.757194439999999</v>
      </c>
      <c r="O9102" s="7">
        <v>-70.464519440000004</v>
      </c>
      <c r="P9102">
        <v>2</v>
      </c>
      <c r="Q9102">
        <v>2019</v>
      </c>
      <c r="R9102" s="2">
        <v>43801</v>
      </c>
      <c r="S9102" s="2">
        <v>43808</v>
      </c>
      <c r="T9102" s="2">
        <v>43897</v>
      </c>
      <c r="U9102" s="2"/>
    </row>
    <row r="9103" spans="1:21" x14ac:dyDescent="0.3">
      <c r="A9103" t="s">
        <v>19</v>
      </c>
      <c r="B9103" t="s">
        <v>20</v>
      </c>
      <c r="C9103" t="s">
        <v>481</v>
      </c>
      <c r="D9103" t="s">
        <v>482</v>
      </c>
      <c r="E9103" s="5" t="s">
        <v>523</v>
      </c>
      <c r="F9103">
        <v>5</v>
      </c>
      <c r="G9103" t="s">
        <v>424</v>
      </c>
      <c r="H9103">
        <v>2.2499999999999999E-2</v>
      </c>
      <c r="I9103">
        <f>ANAM[[#This Row],[VALOR Corregida]]/1000</f>
        <v>2.2499999999999998E-5</v>
      </c>
      <c r="J9103" t="s">
        <v>23</v>
      </c>
      <c r="K9103" t="s">
        <v>315</v>
      </c>
      <c r="L9103" t="s">
        <v>398</v>
      </c>
      <c r="M9103" t="s">
        <v>498</v>
      </c>
      <c r="N9103" s="7">
        <v>-23.757194439999999</v>
      </c>
      <c r="O9103" s="7">
        <v>-70.464519440000004</v>
      </c>
      <c r="P9103">
        <v>2</v>
      </c>
      <c r="Q9103">
        <v>2019</v>
      </c>
      <c r="R9103" s="2">
        <v>43801</v>
      </c>
      <c r="S9103" s="2">
        <v>43808</v>
      </c>
      <c r="T9103" s="2">
        <v>43897</v>
      </c>
      <c r="U9103" s="2"/>
    </row>
    <row r="9104" spans="1:21" x14ac:dyDescent="0.3">
      <c r="A9104" t="s">
        <v>19</v>
      </c>
      <c r="B9104" t="s">
        <v>20</v>
      </c>
      <c r="C9104" t="s">
        <v>481</v>
      </c>
      <c r="D9104" t="s">
        <v>482</v>
      </c>
      <c r="E9104" s="5" t="s">
        <v>523</v>
      </c>
      <c r="F9104">
        <v>5</v>
      </c>
      <c r="G9104" t="s">
        <v>425</v>
      </c>
      <c r="H9104">
        <v>2.0500000000000001E-2</v>
      </c>
      <c r="I9104">
        <f>ANAM[[#This Row],[VALOR Corregida]]/1000</f>
        <v>2.05E-5</v>
      </c>
      <c r="J9104" t="s">
        <v>23</v>
      </c>
      <c r="K9104" t="s">
        <v>315</v>
      </c>
      <c r="L9104" t="s">
        <v>398</v>
      </c>
      <c r="M9104" t="s">
        <v>498</v>
      </c>
      <c r="N9104" s="7">
        <v>-23.757194439999999</v>
      </c>
      <c r="O9104" s="7">
        <v>-70.464519440000004</v>
      </c>
      <c r="P9104">
        <v>2</v>
      </c>
      <c r="Q9104">
        <v>2019</v>
      </c>
      <c r="R9104" s="2">
        <v>43801</v>
      </c>
      <c r="S9104" s="2">
        <v>43808</v>
      </c>
      <c r="T9104" s="2">
        <v>43897</v>
      </c>
      <c r="U9104" s="2"/>
    </row>
    <row r="9105" spans="1:25" x14ac:dyDescent="0.3">
      <c r="A9105" t="s">
        <v>19</v>
      </c>
      <c r="B9105" t="s">
        <v>20</v>
      </c>
      <c r="C9105" t="s">
        <v>481</v>
      </c>
      <c r="D9105" t="s">
        <v>482</v>
      </c>
      <c r="E9105" s="5" t="s">
        <v>523</v>
      </c>
      <c r="F9105">
        <v>5</v>
      </c>
      <c r="G9105" t="s">
        <v>126</v>
      </c>
      <c r="H9105">
        <v>0.27500000000000002</v>
      </c>
      <c r="I9105">
        <f>ANAM[[#This Row],[VALOR Corregida]]/1000</f>
        <v>2.7500000000000002E-4</v>
      </c>
      <c r="J9105" t="s">
        <v>27</v>
      </c>
      <c r="K9105" t="s">
        <v>24</v>
      </c>
      <c r="L9105" t="s">
        <v>398</v>
      </c>
      <c r="M9105" t="s">
        <v>498</v>
      </c>
      <c r="N9105" s="7">
        <v>-23.757194439999999</v>
      </c>
      <c r="O9105" s="7">
        <v>-70.464519440000004</v>
      </c>
      <c r="P9105">
        <v>2</v>
      </c>
      <c r="Q9105">
        <v>2019</v>
      </c>
      <c r="R9105" s="2">
        <v>43801</v>
      </c>
      <c r="S9105" s="2">
        <v>43808</v>
      </c>
      <c r="T9105" s="2">
        <v>43897</v>
      </c>
      <c r="U9105" s="2"/>
      <c r="X9105">
        <f>-0.0008*H9105^2-0.94*H9105+97.2</f>
        <v>96.941439500000001</v>
      </c>
      <c r="Y9105">
        <f>X9105*0.12</f>
        <v>11.63297274</v>
      </c>
    </row>
    <row r="9106" spans="1:25" x14ac:dyDescent="0.3">
      <c r="A9106" t="s">
        <v>19</v>
      </c>
      <c r="B9106" t="s">
        <v>20</v>
      </c>
      <c r="C9106" t="s">
        <v>481</v>
      </c>
      <c r="D9106" t="s">
        <v>482</v>
      </c>
      <c r="E9106" s="5" t="s">
        <v>523</v>
      </c>
      <c r="F9106">
        <v>5</v>
      </c>
      <c r="G9106" t="s">
        <v>426</v>
      </c>
      <c r="H9106">
        <v>0.5</v>
      </c>
      <c r="I9106">
        <f>ANAM[[#This Row],[VALOR Corregida]]/1000</f>
        <v>5.0000000000000001E-4</v>
      </c>
      <c r="J9106" t="s">
        <v>27</v>
      </c>
      <c r="K9106" t="s">
        <v>315</v>
      </c>
      <c r="L9106" t="s">
        <v>398</v>
      </c>
      <c r="M9106" t="s">
        <v>498</v>
      </c>
      <c r="N9106" s="7">
        <v>-23.757194439999999</v>
      </c>
      <c r="O9106" s="7">
        <v>-70.464519440000004</v>
      </c>
      <c r="P9106">
        <v>2</v>
      </c>
      <c r="Q9106">
        <v>2019</v>
      </c>
      <c r="R9106" s="2">
        <v>43801</v>
      </c>
      <c r="S9106" s="2">
        <v>43808</v>
      </c>
      <c r="T9106" s="2">
        <v>43897</v>
      </c>
      <c r="U9106" s="2"/>
    </row>
    <row r="9107" spans="1:25" x14ac:dyDescent="0.3">
      <c r="A9107" t="s">
        <v>19</v>
      </c>
      <c r="B9107" t="s">
        <v>20</v>
      </c>
      <c r="C9107" t="s">
        <v>481</v>
      </c>
      <c r="D9107" t="s">
        <v>482</v>
      </c>
      <c r="E9107" s="5" t="s">
        <v>523</v>
      </c>
      <c r="F9107">
        <v>5</v>
      </c>
      <c r="G9107" t="s">
        <v>428</v>
      </c>
      <c r="H9107">
        <v>1.95E-2</v>
      </c>
      <c r="I9107">
        <f>ANAM[[#This Row],[VALOR Corregida]]/1000</f>
        <v>1.95E-5</v>
      </c>
      <c r="J9107" t="s">
        <v>23</v>
      </c>
      <c r="K9107" t="s">
        <v>315</v>
      </c>
      <c r="L9107" t="s">
        <v>398</v>
      </c>
      <c r="M9107" t="s">
        <v>498</v>
      </c>
      <c r="N9107" s="7">
        <v>-23.757194439999999</v>
      </c>
      <c r="O9107" s="7">
        <v>-70.464519440000004</v>
      </c>
      <c r="P9107">
        <v>2</v>
      </c>
      <c r="Q9107">
        <v>2019</v>
      </c>
      <c r="R9107" s="2">
        <v>43801</v>
      </c>
      <c r="S9107" s="2">
        <v>43808</v>
      </c>
      <c r="T9107" s="2">
        <v>43897</v>
      </c>
      <c r="U9107" s="2"/>
    </row>
    <row r="9108" spans="1:25" x14ac:dyDescent="0.3">
      <c r="A9108" t="s">
        <v>19</v>
      </c>
      <c r="B9108" t="s">
        <v>20</v>
      </c>
      <c r="C9108" t="s">
        <v>481</v>
      </c>
      <c r="D9108" t="s">
        <v>482</v>
      </c>
      <c r="E9108" s="5" t="s">
        <v>523</v>
      </c>
      <c r="F9108">
        <v>5</v>
      </c>
      <c r="G9108" t="s">
        <v>348</v>
      </c>
      <c r="H9108">
        <v>1.4999999999999999E-4</v>
      </c>
      <c r="I9108">
        <f>ANAM[[#This Row],[VALOR Corregida]]/1000</f>
        <v>1.4999999999999999E-7</v>
      </c>
      <c r="J9108" t="s">
        <v>23</v>
      </c>
      <c r="K9108" t="s">
        <v>315</v>
      </c>
      <c r="L9108" t="s">
        <v>398</v>
      </c>
      <c r="M9108" t="s">
        <v>498</v>
      </c>
      <c r="N9108" s="7">
        <v>-23.757194439999999</v>
      </c>
      <c r="O9108" s="7">
        <v>-70.464519440000004</v>
      </c>
      <c r="P9108">
        <v>2</v>
      </c>
      <c r="Q9108">
        <v>2019</v>
      </c>
      <c r="R9108" s="2">
        <v>43801</v>
      </c>
      <c r="S9108" s="2">
        <v>43808</v>
      </c>
      <c r="T9108" s="2">
        <v>43897</v>
      </c>
      <c r="U9108" s="2"/>
    </row>
    <row r="9109" spans="1:25" x14ac:dyDescent="0.3">
      <c r="A9109" t="s">
        <v>19</v>
      </c>
      <c r="B9109" t="s">
        <v>20</v>
      </c>
      <c r="C9109" t="s">
        <v>481</v>
      </c>
      <c r="D9109" t="s">
        <v>482</v>
      </c>
      <c r="E9109" s="5" t="s">
        <v>523</v>
      </c>
      <c r="F9109">
        <v>5</v>
      </c>
      <c r="G9109" t="s">
        <v>429</v>
      </c>
      <c r="H9109">
        <v>2.1999999999999999E-2</v>
      </c>
      <c r="I9109">
        <f>ANAM[[#This Row],[VALOR Corregida]]/1000</f>
        <v>2.1999999999999999E-5</v>
      </c>
      <c r="J9109" t="s">
        <v>23</v>
      </c>
      <c r="K9109" t="s">
        <v>315</v>
      </c>
      <c r="L9109" t="s">
        <v>398</v>
      </c>
      <c r="M9109" t="s">
        <v>498</v>
      </c>
      <c r="N9109" s="7">
        <v>-23.757194439999999</v>
      </c>
      <c r="O9109" s="7">
        <v>-70.464519440000004</v>
      </c>
      <c r="P9109">
        <v>2</v>
      </c>
      <c r="Q9109">
        <v>2019</v>
      </c>
      <c r="R9109" s="2">
        <v>43801</v>
      </c>
      <c r="S9109" s="2">
        <v>43808</v>
      </c>
      <c r="T9109" s="2">
        <v>43897</v>
      </c>
      <c r="U9109" s="2"/>
    </row>
    <row r="9110" spans="1:25" x14ac:dyDescent="0.3">
      <c r="A9110" t="s">
        <v>19</v>
      </c>
      <c r="B9110" t="s">
        <v>20</v>
      </c>
      <c r="C9110" t="s">
        <v>481</v>
      </c>
      <c r="D9110" t="s">
        <v>482</v>
      </c>
      <c r="E9110" s="5" t="s">
        <v>523</v>
      </c>
      <c r="F9110">
        <v>5</v>
      </c>
      <c r="G9110" t="s">
        <v>40</v>
      </c>
      <c r="H9110">
        <v>0.97599999999999998</v>
      </c>
      <c r="I9110">
        <f>ANAM[[#This Row],[VALOR Corregida]]/1000</f>
        <v>9.7599999999999998E-4</v>
      </c>
      <c r="J9110" t="s">
        <v>27</v>
      </c>
      <c r="K9110" t="s">
        <v>24</v>
      </c>
      <c r="L9110" t="s">
        <v>398</v>
      </c>
      <c r="M9110" t="s">
        <v>498</v>
      </c>
      <c r="N9110" s="7">
        <v>-23.757194439999999</v>
      </c>
      <c r="O9110" s="7">
        <v>-70.464519440000004</v>
      </c>
      <c r="P9110">
        <v>2</v>
      </c>
      <c r="Q9110">
        <v>2019</v>
      </c>
      <c r="R9110" s="2">
        <v>43801</v>
      </c>
      <c r="S9110" s="2">
        <v>43808</v>
      </c>
      <c r="T9110" s="2">
        <v>43897</v>
      </c>
      <c r="U9110" s="2"/>
    </row>
    <row r="9111" spans="1:25" x14ac:dyDescent="0.3">
      <c r="A9111" t="s">
        <v>19</v>
      </c>
      <c r="B9111" t="s">
        <v>20</v>
      </c>
      <c r="C9111" t="s">
        <v>481</v>
      </c>
      <c r="D9111" t="s">
        <v>482</v>
      </c>
      <c r="E9111" s="5" t="s">
        <v>523</v>
      </c>
      <c r="F9111">
        <v>5</v>
      </c>
      <c r="G9111" t="s">
        <v>466</v>
      </c>
      <c r="H9111">
        <v>2.2499999999999999E-2</v>
      </c>
      <c r="I9111">
        <f>ANAM[[#This Row],[VALOR Corregida]]/1000</f>
        <v>2.2499999999999998E-5</v>
      </c>
      <c r="J9111" t="s">
        <v>23</v>
      </c>
      <c r="K9111" t="s">
        <v>315</v>
      </c>
      <c r="L9111" t="s">
        <v>398</v>
      </c>
      <c r="M9111" t="s">
        <v>498</v>
      </c>
      <c r="N9111" s="7">
        <v>-23.757194439999999</v>
      </c>
      <c r="O9111" s="7">
        <v>-70.464519440000004</v>
      </c>
      <c r="P9111">
        <v>2</v>
      </c>
      <c r="Q9111">
        <v>2019</v>
      </c>
      <c r="R9111" s="2">
        <v>43801</v>
      </c>
      <c r="S9111" s="2">
        <v>43808</v>
      </c>
      <c r="T9111" s="2">
        <v>43897</v>
      </c>
      <c r="U9111" s="2"/>
    </row>
    <row r="9112" spans="1:25" x14ac:dyDescent="0.3">
      <c r="A9112" t="s">
        <v>19</v>
      </c>
      <c r="B9112" t="s">
        <v>20</v>
      </c>
      <c r="C9112" t="s">
        <v>481</v>
      </c>
      <c r="D9112" t="s">
        <v>482</v>
      </c>
      <c r="E9112" s="5" t="s">
        <v>523</v>
      </c>
      <c r="F9112">
        <v>5</v>
      </c>
      <c r="G9112" t="s">
        <v>350</v>
      </c>
      <c r="H9112" s="3">
        <v>5.0000000000000001E-4</v>
      </c>
      <c r="I9112">
        <f>ANAM[[#This Row],[VALOR Corregida]]/1000</f>
        <v>4.9999999999999998E-7</v>
      </c>
      <c r="J9112" t="s">
        <v>23</v>
      </c>
      <c r="K9112" t="s">
        <v>315</v>
      </c>
      <c r="L9112" t="s">
        <v>398</v>
      </c>
      <c r="M9112" t="s">
        <v>498</v>
      </c>
      <c r="N9112" s="7">
        <v>-23.757194439999999</v>
      </c>
      <c r="O9112" s="7">
        <v>-70.464519440000004</v>
      </c>
      <c r="P9112">
        <v>2</v>
      </c>
      <c r="Q9112">
        <v>2019</v>
      </c>
      <c r="R9112" s="2">
        <v>43801</v>
      </c>
      <c r="S9112" s="2">
        <v>43808</v>
      </c>
      <c r="T9112" s="2">
        <v>43897</v>
      </c>
      <c r="U9112" s="2"/>
    </row>
    <row r="9113" spans="1:25" x14ac:dyDescent="0.3">
      <c r="A9113" t="s">
        <v>19</v>
      </c>
      <c r="B9113" t="s">
        <v>20</v>
      </c>
      <c r="C9113" t="s">
        <v>483</v>
      </c>
      <c r="D9113" t="s">
        <v>484</v>
      </c>
      <c r="E9113" s="5" t="s">
        <v>524</v>
      </c>
      <c r="F9113">
        <v>5</v>
      </c>
      <c r="G9113" t="s">
        <v>412</v>
      </c>
      <c r="H9113">
        <v>2.1499999999999998E-2</v>
      </c>
      <c r="I9113">
        <f>ANAM[[#This Row],[VALOR Corregida]]/1000</f>
        <v>2.1499999999999997E-5</v>
      </c>
      <c r="J9113" t="s">
        <v>23</v>
      </c>
      <c r="K9113" t="s">
        <v>315</v>
      </c>
      <c r="L9113" t="s">
        <v>398</v>
      </c>
      <c r="M9113" t="s">
        <v>498</v>
      </c>
      <c r="N9113" s="7">
        <v>-23.76011111</v>
      </c>
      <c r="O9113" s="7">
        <v>-70.474466669999998</v>
      </c>
      <c r="P9113">
        <v>2</v>
      </c>
      <c r="Q9113">
        <v>2019</v>
      </c>
      <c r="R9113" s="2">
        <v>43801</v>
      </c>
      <c r="S9113" s="2">
        <v>43808</v>
      </c>
      <c r="T9113" s="2">
        <v>43897</v>
      </c>
      <c r="U9113" s="2"/>
    </row>
    <row r="9114" spans="1:25" x14ac:dyDescent="0.3">
      <c r="A9114" t="s">
        <v>19</v>
      </c>
      <c r="B9114" t="s">
        <v>20</v>
      </c>
      <c r="C9114" t="s">
        <v>483</v>
      </c>
      <c r="D9114" t="s">
        <v>484</v>
      </c>
      <c r="E9114" s="5" t="s">
        <v>524</v>
      </c>
      <c r="F9114">
        <v>5</v>
      </c>
      <c r="G9114" t="s">
        <v>442</v>
      </c>
      <c r="H9114">
        <v>2.1499999999999998E-2</v>
      </c>
      <c r="I9114">
        <f>ANAM[[#This Row],[VALOR Corregida]]/1000</f>
        <v>2.1499999999999997E-5</v>
      </c>
      <c r="J9114" t="s">
        <v>23</v>
      </c>
      <c r="K9114" t="s">
        <v>315</v>
      </c>
      <c r="L9114" t="s">
        <v>398</v>
      </c>
      <c r="M9114" t="s">
        <v>498</v>
      </c>
      <c r="N9114" s="7">
        <v>-23.76011111</v>
      </c>
      <c r="O9114" s="7">
        <v>-70.474466669999998</v>
      </c>
      <c r="P9114">
        <v>2</v>
      </c>
      <c r="Q9114">
        <v>2019</v>
      </c>
      <c r="R9114" s="2">
        <v>43801</v>
      </c>
      <c r="S9114" s="2">
        <v>43808</v>
      </c>
      <c r="T9114" s="2">
        <v>43897</v>
      </c>
      <c r="U9114" s="2"/>
    </row>
    <row r="9115" spans="1:25" x14ac:dyDescent="0.3">
      <c r="A9115" t="s">
        <v>19</v>
      </c>
      <c r="B9115" t="s">
        <v>20</v>
      </c>
      <c r="C9115" t="s">
        <v>483</v>
      </c>
      <c r="D9115" t="s">
        <v>484</v>
      </c>
      <c r="E9115" s="5" t="s">
        <v>524</v>
      </c>
      <c r="F9115">
        <v>5</v>
      </c>
      <c r="G9115" t="s">
        <v>22</v>
      </c>
      <c r="H9115">
        <v>12.8</v>
      </c>
      <c r="I9115">
        <f>ANAM[[#This Row],[VALOR Corregida]]/1000</f>
        <v>1.2800000000000001E-2</v>
      </c>
      <c r="J9115" t="s">
        <v>23</v>
      </c>
      <c r="K9115" t="s">
        <v>24</v>
      </c>
      <c r="L9115" t="s">
        <v>398</v>
      </c>
      <c r="M9115" t="s">
        <v>498</v>
      </c>
      <c r="N9115" s="7">
        <v>-23.76011111</v>
      </c>
      <c r="O9115" s="7">
        <v>-70.474466669999998</v>
      </c>
      <c r="P9115">
        <v>2</v>
      </c>
      <c r="Q9115">
        <v>2019</v>
      </c>
      <c r="R9115" s="2">
        <v>43801</v>
      </c>
      <c r="S9115" s="2">
        <v>43808</v>
      </c>
      <c r="T9115" s="2">
        <v>43897</v>
      </c>
      <c r="U9115" s="2"/>
    </row>
    <row r="9116" spans="1:25" x14ac:dyDescent="0.3">
      <c r="A9116" t="s">
        <v>19</v>
      </c>
      <c r="B9116" t="s">
        <v>20</v>
      </c>
      <c r="C9116" t="s">
        <v>483</v>
      </c>
      <c r="D9116" t="s">
        <v>484</v>
      </c>
      <c r="E9116" s="5" t="s">
        <v>524</v>
      </c>
      <c r="F9116">
        <v>5</v>
      </c>
      <c r="G9116" t="s">
        <v>414</v>
      </c>
      <c r="H9116">
        <v>2.1000000000000001E-2</v>
      </c>
      <c r="I9116">
        <f>ANAM[[#This Row],[VALOR Corregida]]/1000</f>
        <v>2.1000000000000002E-5</v>
      </c>
      <c r="J9116" t="s">
        <v>23</v>
      </c>
      <c r="K9116" t="s">
        <v>315</v>
      </c>
      <c r="L9116" t="s">
        <v>398</v>
      </c>
      <c r="M9116" t="s">
        <v>498</v>
      </c>
      <c r="N9116" s="7">
        <v>-23.76011111</v>
      </c>
      <c r="O9116" s="7">
        <v>-70.474466669999998</v>
      </c>
      <c r="P9116">
        <v>2</v>
      </c>
      <c r="Q9116">
        <v>2019</v>
      </c>
      <c r="R9116" s="2">
        <v>43801</v>
      </c>
      <c r="S9116" s="2">
        <v>43808</v>
      </c>
      <c r="T9116" s="2">
        <v>43897</v>
      </c>
      <c r="U9116" s="2"/>
    </row>
    <row r="9117" spans="1:25" x14ac:dyDescent="0.3">
      <c r="A9117" t="s">
        <v>19</v>
      </c>
      <c r="B9117" t="s">
        <v>20</v>
      </c>
      <c r="C9117" t="s">
        <v>483</v>
      </c>
      <c r="D9117" t="s">
        <v>484</v>
      </c>
      <c r="E9117" s="5" t="s">
        <v>524</v>
      </c>
      <c r="F9117">
        <v>5</v>
      </c>
      <c r="G9117" t="s">
        <v>415</v>
      </c>
      <c r="H9117">
        <v>2E-3</v>
      </c>
      <c r="I9117">
        <f>ANAM[[#This Row],[VALOR Corregida]]/1000</f>
        <v>1.9999999999999999E-6</v>
      </c>
      <c r="J9117" t="s">
        <v>23</v>
      </c>
      <c r="K9117" t="s">
        <v>24</v>
      </c>
      <c r="L9117" t="s">
        <v>398</v>
      </c>
      <c r="M9117" t="s">
        <v>498</v>
      </c>
      <c r="N9117" s="7">
        <v>-23.76011111</v>
      </c>
      <c r="O9117" s="7">
        <v>-70.474466669999998</v>
      </c>
      <c r="P9117">
        <v>2</v>
      </c>
      <c r="Q9117">
        <v>2019</v>
      </c>
      <c r="R9117" s="2">
        <v>43801</v>
      </c>
      <c r="S9117" s="2">
        <v>43808</v>
      </c>
      <c r="T9117" s="2">
        <v>43897</v>
      </c>
      <c r="U9117" s="2"/>
    </row>
    <row r="9118" spans="1:25" x14ac:dyDescent="0.3">
      <c r="A9118" t="s">
        <v>19</v>
      </c>
      <c r="B9118" t="s">
        <v>20</v>
      </c>
      <c r="C9118" t="s">
        <v>483</v>
      </c>
      <c r="D9118" t="s">
        <v>484</v>
      </c>
      <c r="E9118" s="5" t="s">
        <v>524</v>
      </c>
      <c r="F9118">
        <v>5</v>
      </c>
      <c r="G9118" t="s">
        <v>416</v>
      </c>
      <c r="H9118">
        <v>2.1000000000000001E-2</v>
      </c>
      <c r="I9118">
        <f>ANAM[[#This Row],[VALOR Corregida]]/1000</f>
        <v>2.1000000000000002E-5</v>
      </c>
      <c r="J9118" t="s">
        <v>23</v>
      </c>
      <c r="K9118" t="s">
        <v>315</v>
      </c>
      <c r="L9118" t="s">
        <v>398</v>
      </c>
      <c r="M9118" t="s">
        <v>498</v>
      </c>
      <c r="N9118" s="7">
        <v>-23.76011111</v>
      </c>
      <c r="O9118" s="7">
        <v>-70.474466669999998</v>
      </c>
      <c r="P9118">
        <v>2</v>
      </c>
      <c r="Q9118">
        <v>2019</v>
      </c>
      <c r="R9118" s="2">
        <v>43801</v>
      </c>
      <c r="S9118" s="2">
        <v>43808</v>
      </c>
      <c r="T9118" s="2">
        <v>43897</v>
      </c>
      <c r="U9118" s="2"/>
    </row>
    <row r="9119" spans="1:25" x14ac:dyDescent="0.3">
      <c r="A9119" t="s">
        <v>19</v>
      </c>
      <c r="B9119" t="s">
        <v>20</v>
      </c>
      <c r="C9119" t="s">
        <v>483</v>
      </c>
      <c r="D9119" t="s">
        <v>484</v>
      </c>
      <c r="E9119" s="5" t="s">
        <v>524</v>
      </c>
      <c r="F9119">
        <v>5</v>
      </c>
      <c r="G9119" t="s">
        <v>417</v>
      </c>
      <c r="H9119">
        <v>2.2499999999999999E-2</v>
      </c>
      <c r="I9119">
        <f>ANAM[[#This Row],[VALOR Corregida]]/1000</f>
        <v>2.2499999999999998E-5</v>
      </c>
      <c r="J9119" t="s">
        <v>23</v>
      </c>
      <c r="K9119" t="s">
        <v>315</v>
      </c>
      <c r="L9119" t="s">
        <v>398</v>
      </c>
      <c r="M9119" t="s">
        <v>498</v>
      </c>
      <c r="N9119" s="7">
        <v>-23.76011111</v>
      </c>
      <c r="O9119" s="7">
        <v>-70.474466669999998</v>
      </c>
      <c r="P9119">
        <v>2</v>
      </c>
      <c r="Q9119">
        <v>2019</v>
      </c>
      <c r="R9119" s="2">
        <v>43801</v>
      </c>
      <c r="S9119" s="2">
        <v>43808</v>
      </c>
      <c r="T9119" s="2">
        <v>43897</v>
      </c>
      <c r="U9119" s="2"/>
    </row>
    <row r="9120" spans="1:25" x14ac:dyDescent="0.3">
      <c r="A9120" t="s">
        <v>19</v>
      </c>
      <c r="B9120" t="s">
        <v>20</v>
      </c>
      <c r="C9120" t="s">
        <v>483</v>
      </c>
      <c r="D9120" t="s">
        <v>484</v>
      </c>
      <c r="E9120" s="5" t="s">
        <v>524</v>
      </c>
      <c r="F9120">
        <v>5</v>
      </c>
      <c r="G9120" t="s">
        <v>418</v>
      </c>
      <c r="H9120">
        <v>2.1999999999999999E-2</v>
      </c>
      <c r="I9120">
        <f>ANAM[[#This Row],[VALOR Corregida]]/1000</f>
        <v>2.1999999999999999E-5</v>
      </c>
      <c r="J9120" t="s">
        <v>23</v>
      </c>
      <c r="K9120" t="s">
        <v>315</v>
      </c>
      <c r="L9120" t="s">
        <v>398</v>
      </c>
      <c r="M9120" t="s">
        <v>498</v>
      </c>
      <c r="N9120" s="7">
        <v>-23.76011111</v>
      </c>
      <c r="O9120" s="7">
        <v>-70.474466669999998</v>
      </c>
      <c r="P9120">
        <v>2</v>
      </c>
      <c r="Q9120">
        <v>2019</v>
      </c>
      <c r="R9120" s="2">
        <v>43801</v>
      </c>
      <c r="S9120" s="2">
        <v>43808</v>
      </c>
      <c r="T9120" s="2">
        <v>43897</v>
      </c>
      <c r="U9120" s="2"/>
    </row>
    <row r="9121" spans="1:25" x14ac:dyDescent="0.3">
      <c r="A9121" t="s">
        <v>19</v>
      </c>
      <c r="B9121" t="s">
        <v>20</v>
      </c>
      <c r="C9121" t="s">
        <v>483</v>
      </c>
      <c r="D9121" t="s">
        <v>484</v>
      </c>
      <c r="E9121" s="5" t="s">
        <v>524</v>
      </c>
      <c r="F9121">
        <v>5</v>
      </c>
      <c r="G9121" t="s">
        <v>419</v>
      </c>
      <c r="H9121">
        <v>2.2499999999999999E-2</v>
      </c>
      <c r="I9121">
        <f>ANAM[[#This Row],[VALOR Corregida]]/1000</f>
        <v>2.2499999999999998E-5</v>
      </c>
      <c r="J9121" t="s">
        <v>23</v>
      </c>
      <c r="K9121" t="s">
        <v>315</v>
      </c>
      <c r="L9121" t="s">
        <v>398</v>
      </c>
      <c r="M9121" t="s">
        <v>498</v>
      </c>
      <c r="N9121" s="7">
        <v>-23.76011111</v>
      </c>
      <c r="O9121" s="7">
        <v>-70.474466669999998</v>
      </c>
      <c r="P9121">
        <v>2</v>
      </c>
      <c r="Q9121">
        <v>2019</v>
      </c>
      <c r="R9121" s="2">
        <v>43801</v>
      </c>
      <c r="S9121" s="2">
        <v>43808</v>
      </c>
      <c r="T9121" s="2">
        <v>43897</v>
      </c>
      <c r="U9121" s="2"/>
    </row>
    <row r="9122" spans="1:25" x14ac:dyDescent="0.3">
      <c r="A9122" t="s">
        <v>19</v>
      </c>
      <c r="B9122" t="s">
        <v>20</v>
      </c>
      <c r="C9122" t="s">
        <v>483</v>
      </c>
      <c r="D9122" t="s">
        <v>484</v>
      </c>
      <c r="E9122" s="5" t="s">
        <v>524</v>
      </c>
      <c r="F9122">
        <v>5</v>
      </c>
      <c r="G9122" t="s">
        <v>420</v>
      </c>
      <c r="H9122">
        <v>2.1999999999999999E-2</v>
      </c>
      <c r="I9122">
        <f>ANAM[[#This Row],[VALOR Corregida]]/1000</f>
        <v>2.1999999999999999E-5</v>
      </c>
      <c r="J9122" t="s">
        <v>23</v>
      </c>
      <c r="K9122" t="s">
        <v>315</v>
      </c>
      <c r="L9122" t="s">
        <v>398</v>
      </c>
      <c r="M9122" t="s">
        <v>498</v>
      </c>
      <c r="N9122" s="7">
        <v>-23.76011111</v>
      </c>
      <c r="O9122" s="7">
        <v>-70.474466669999998</v>
      </c>
      <c r="P9122">
        <v>2</v>
      </c>
      <c r="Q9122">
        <v>2019</v>
      </c>
      <c r="R9122" s="2">
        <v>43801</v>
      </c>
      <c r="S9122" s="2">
        <v>43808</v>
      </c>
      <c r="T9122" s="2">
        <v>43897</v>
      </c>
      <c r="U9122" s="2"/>
    </row>
    <row r="9123" spans="1:25" x14ac:dyDescent="0.3">
      <c r="A9123" t="s">
        <v>19</v>
      </c>
      <c r="B9123" t="s">
        <v>20</v>
      </c>
      <c r="C9123" t="s">
        <v>483</v>
      </c>
      <c r="D9123" t="s">
        <v>484</v>
      </c>
      <c r="E9123" s="5" t="s">
        <v>524</v>
      </c>
      <c r="F9123">
        <v>5</v>
      </c>
      <c r="G9123" t="s">
        <v>345</v>
      </c>
      <c r="H9123" s="3">
        <v>5.0000000000000001E-4</v>
      </c>
      <c r="I9123">
        <f>ANAM[[#This Row],[VALOR Corregida]]/1000</f>
        <v>4.9999999999999998E-7</v>
      </c>
      <c r="J9123" t="s">
        <v>23</v>
      </c>
      <c r="K9123" t="s">
        <v>315</v>
      </c>
      <c r="L9123" t="s">
        <v>398</v>
      </c>
      <c r="M9123" t="s">
        <v>498</v>
      </c>
      <c r="N9123" s="7">
        <v>-23.76011111</v>
      </c>
      <c r="O9123" s="7">
        <v>-70.474466669999998</v>
      </c>
      <c r="P9123">
        <v>2</v>
      </c>
      <c r="Q9123">
        <v>2019</v>
      </c>
      <c r="R9123" s="2">
        <v>43801</v>
      </c>
      <c r="S9123" s="2">
        <v>43808</v>
      </c>
      <c r="T9123" s="2">
        <v>43897</v>
      </c>
      <c r="U9123" s="2"/>
    </row>
    <row r="9124" spans="1:25" x14ac:dyDescent="0.3">
      <c r="A9124" t="s">
        <v>19</v>
      </c>
      <c r="B9124" t="s">
        <v>20</v>
      </c>
      <c r="C9124" t="s">
        <v>483</v>
      </c>
      <c r="D9124" t="s">
        <v>484</v>
      </c>
      <c r="E9124" s="5" t="s">
        <v>524</v>
      </c>
      <c r="F9124">
        <v>5</v>
      </c>
      <c r="G9124" t="s">
        <v>346</v>
      </c>
      <c r="H9124">
        <v>1E-3</v>
      </c>
      <c r="I9124">
        <f>ANAM[[#This Row],[VALOR Corregida]]/1000</f>
        <v>9.9999999999999995E-7</v>
      </c>
      <c r="J9124" t="s">
        <v>23</v>
      </c>
      <c r="K9124" t="s">
        <v>315</v>
      </c>
      <c r="L9124" t="s">
        <v>398</v>
      </c>
      <c r="M9124" t="s">
        <v>498</v>
      </c>
      <c r="N9124" s="7">
        <v>-23.76011111</v>
      </c>
      <c r="O9124" s="7">
        <v>-70.474466669999998</v>
      </c>
      <c r="P9124">
        <v>2</v>
      </c>
      <c r="Q9124">
        <v>2019</v>
      </c>
      <c r="R9124" s="2">
        <v>43801</v>
      </c>
      <c r="S9124" s="2">
        <v>43808</v>
      </c>
      <c r="T9124" s="2">
        <v>43897</v>
      </c>
      <c r="U9124" s="2"/>
    </row>
    <row r="9125" spans="1:25" x14ac:dyDescent="0.3">
      <c r="A9125" t="s">
        <v>19</v>
      </c>
      <c r="B9125" t="s">
        <v>20</v>
      </c>
      <c r="C9125" t="s">
        <v>483</v>
      </c>
      <c r="D9125" t="s">
        <v>484</v>
      </c>
      <c r="E9125" s="5" t="s">
        <v>524</v>
      </c>
      <c r="F9125">
        <v>5</v>
      </c>
      <c r="G9125" t="s">
        <v>421</v>
      </c>
      <c r="H9125">
        <v>2.1499999999999998E-2</v>
      </c>
      <c r="I9125">
        <f>ANAM[[#This Row],[VALOR Corregida]]/1000</f>
        <v>2.1499999999999997E-5</v>
      </c>
      <c r="J9125" t="s">
        <v>23</v>
      </c>
      <c r="K9125" t="s">
        <v>315</v>
      </c>
      <c r="L9125" t="s">
        <v>398</v>
      </c>
      <c r="M9125" t="s">
        <v>498</v>
      </c>
      <c r="N9125" s="7">
        <v>-23.76011111</v>
      </c>
      <c r="O9125" s="7">
        <v>-70.474466669999998</v>
      </c>
      <c r="P9125">
        <v>2</v>
      </c>
      <c r="Q9125">
        <v>2019</v>
      </c>
      <c r="R9125" s="2">
        <v>43801</v>
      </c>
      <c r="S9125" s="2">
        <v>43808</v>
      </c>
      <c r="T9125" s="2">
        <v>43897</v>
      </c>
      <c r="U9125" s="2"/>
    </row>
    <row r="9126" spans="1:25" x14ac:dyDescent="0.3">
      <c r="A9126" t="s">
        <v>19</v>
      </c>
      <c r="B9126" t="s">
        <v>20</v>
      </c>
      <c r="C9126" t="s">
        <v>483</v>
      </c>
      <c r="D9126" t="s">
        <v>484</v>
      </c>
      <c r="E9126" s="5" t="s">
        <v>524</v>
      </c>
      <c r="F9126">
        <v>5</v>
      </c>
      <c r="G9126" t="s">
        <v>473</v>
      </c>
      <c r="H9126">
        <v>7</v>
      </c>
      <c r="I9126">
        <f>ANAM[[#This Row],[VALOR Corregida]]/1000</f>
        <v>7.0000000000000001E-3</v>
      </c>
      <c r="J9126" t="s">
        <v>27</v>
      </c>
      <c r="K9126" t="s">
        <v>24</v>
      </c>
      <c r="L9126" t="s">
        <v>398</v>
      </c>
      <c r="M9126" t="s">
        <v>498</v>
      </c>
      <c r="N9126" s="7">
        <v>-23.76011111</v>
      </c>
      <c r="O9126" s="7">
        <v>-70.474466669999998</v>
      </c>
      <c r="P9126">
        <v>2</v>
      </c>
      <c r="Q9126">
        <v>2019</v>
      </c>
      <c r="R9126" s="2">
        <v>43801</v>
      </c>
      <c r="S9126" s="2">
        <v>43808</v>
      </c>
      <c r="T9126" s="2">
        <v>43897</v>
      </c>
      <c r="U9126" s="2"/>
    </row>
    <row r="9127" spans="1:25" x14ac:dyDescent="0.3">
      <c r="A9127" t="s">
        <v>19</v>
      </c>
      <c r="B9127" t="s">
        <v>20</v>
      </c>
      <c r="C9127" t="s">
        <v>483</v>
      </c>
      <c r="D9127" t="s">
        <v>484</v>
      </c>
      <c r="E9127" s="5" t="s">
        <v>524</v>
      </c>
      <c r="F9127">
        <v>5</v>
      </c>
      <c r="G9127" t="s">
        <v>422</v>
      </c>
      <c r="H9127">
        <v>2.35E-2</v>
      </c>
      <c r="I9127">
        <f>ANAM[[#This Row],[VALOR Corregida]]/1000</f>
        <v>2.3499999999999999E-5</v>
      </c>
      <c r="J9127" t="s">
        <v>23</v>
      </c>
      <c r="K9127" t="s">
        <v>315</v>
      </c>
      <c r="L9127" t="s">
        <v>398</v>
      </c>
      <c r="M9127" t="s">
        <v>498</v>
      </c>
      <c r="N9127" s="7">
        <v>-23.76011111</v>
      </c>
      <c r="O9127" s="7">
        <v>-70.474466669999998</v>
      </c>
      <c r="P9127">
        <v>2</v>
      </c>
      <c r="Q9127">
        <v>2019</v>
      </c>
      <c r="R9127" s="2">
        <v>43801</v>
      </c>
      <c r="S9127" s="2">
        <v>43808</v>
      </c>
      <c r="T9127" s="2">
        <v>43897</v>
      </c>
      <c r="U9127" s="2"/>
    </row>
    <row r="9128" spans="1:25" x14ac:dyDescent="0.3">
      <c r="A9128" t="s">
        <v>19</v>
      </c>
      <c r="B9128" t="s">
        <v>20</v>
      </c>
      <c r="C9128" t="s">
        <v>483</v>
      </c>
      <c r="D9128" t="s">
        <v>484</v>
      </c>
      <c r="E9128" s="5" t="s">
        <v>524</v>
      </c>
      <c r="F9128">
        <v>5</v>
      </c>
      <c r="G9128" t="s">
        <v>423</v>
      </c>
      <c r="H9128">
        <v>2.0500000000000001E-2</v>
      </c>
      <c r="I9128">
        <f>ANAM[[#This Row],[VALOR Corregida]]/1000</f>
        <v>2.05E-5</v>
      </c>
      <c r="J9128" t="s">
        <v>23</v>
      </c>
      <c r="K9128" t="s">
        <v>315</v>
      </c>
      <c r="L9128" t="s">
        <v>398</v>
      </c>
      <c r="M9128" t="s">
        <v>498</v>
      </c>
      <c r="N9128" s="7">
        <v>-23.76011111</v>
      </c>
      <c r="O9128" s="7">
        <v>-70.474466669999998</v>
      </c>
      <c r="P9128">
        <v>2</v>
      </c>
      <c r="Q9128">
        <v>2019</v>
      </c>
      <c r="R9128" s="2">
        <v>43801</v>
      </c>
      <c r="S9128" s="2">
        <v>43808</v>
      </c>
      <c r="T9128" s="2">
        <v>43897</v>
      </c>
      <c r="U9128" s="2"/>
    </row>
    <row r="9129" spans="1:25" x14ac:dyDescent="0.3">
      <c r="A9129" t="s">
        <v>19</v>
      </c>
      <c r="B9129" t="s">
        <v>20</v>
      </c>
      <c r="C9129" t="s">
        <v>483</v>
      </c>
      <c r="D9129" t="s">
        <v>484</v>
      </c>
      <c r="E9129" s="5" t="s">
        <v>524</v>
      </c>
      <c r="F9129">
        <v>5</v>
      </c>
      <c r="G9129" t="s">
        <v>424</v>
      </c>
      <c r="H9129">
        <v>2.2499999999999999E-2</v>
      </c>
      <c r="I9129">
        <f>ANAM[[#This Row],[VALOR Corregida]]/1000</f>
        <v>2.2499999999999998E-5</v>
      </c>
      <c r="J9129" t="s">
        <v>23</v>
      </c>
      <c r="K9129" t="s">
        <v>315</v>
      </c>
      <c r="L9129" t="s">
        <v>398</v>
      </c>
      <c r="M9129" t="s">
        <v>498</v>
      </c>
      <c r="N9129" s="7">
        <v>-23.76011111</v>
      </c>
      <c r="O9129" s="7">
        <v>-70.474466669999998</v>
      </c>
      <c r="P9129">
        <v>2</v>
      </c>
      <c r="Q9129">
        <v>2019</v>
      </c>
      <c r="R9129" s="2">
        <v>43801</v>
      </c>
      <c r="S9129" s="2">
        <v>43808</v>
      </c>
      <c r="T9129" s="2">
        <v>43897</v>
      </c>
      <c r="U9129" s="2"/>
    </row>
    <row r="9130" spans="1:25" x14ac:dyDescent="0.3">
      <c r="A9130" t="s">
        <v>19</v>
      </c>
      <c r="B9130" t="s">
        <v>20</v>
      </c>
      <c r="C9130" t="s">
        <v>483</v>
      </c>
      <c r="D9130" t="s">
        <v>484</v>
      </c>
      <c r="E9130" s="5" t="s">
        <v>524</v>
      </c>
      <c r="F9130">
        <v>5</v>
      </c>
      <c r="G9130" t="s">
        <v>425</v>
      </c>
      <c r="H9130">
        <v>2.0500000000000001E-2</v>
      </c>
      <c r="I9130">
        <f>ANAM[[#This Row],[VALOR Corregida]]/1000</f>
        <v>2.05E-5</v>
      </c>
      <c r="J9130" t="s">
        <v>23</v>
      </c>
      <c r="K9130" t="s">
        <v>315</v>
      </c>
      <c r="L9130" t="s">
        <v>398</v>
      </c>
      <c r="M9130" t="s">
        <v>498</v>
      </c>
      <c r="N9130" s="7">
        <v>-23.76011111</v>
      </c>
      <c r="O9130" s="7">
        <v>-70.474466669999998</v>
      </c>
      <c r="P9130">
        <v>2</v>
      </c>
      <c r="Q9130">
        <v>2019</v>
      </c>
      <c r="R9130" s="2">
        <v>43801</v>
      </c>
      <c r="S9130" s="2">
        <v>43808</v>
      </c>
      <c r="T9130" s="2">
        <v>43897</v>
      </c>
      <c r="U9130" s="2"/>
    </row>
    <row r="9131" spans="1:25" x14ac:dyDescent="0.3">
      <c r="A9131" t="s">
        <v>19</v>
      </c>
      <c r="B9131" t="s">
        <v>20</v>
      </c>
      <c r="C9131" t="s">
        <v>483</v>
      </c>
      <c r="D9131" t="s">
        <v>484</v>
      </c>
      <c r="E9131" s="5" t="s">
        <v>524</v>
      </c>
      <c r="F9131">
        <v>5</v>
      </c>
      <c r="G9131" t="s">
        <v>126</v>
      </c>
      <c r="H9131">
        <v>5.2499999999999998E-2</v>
      </c>
      <c r="I9131">
        <f>ANAM[[#This Row],[VALOR Corregida]]/1000</f>
        <v>5.2499999999999995E-5</v>
      </c>
      <c r="J9131" t="s">
        <v>27</v>
      </c>
      <c r="K9131" t="s">
        <v>315</v>
      </c>
      <c r="L9131" t="s">
        <v>398</v>
      </c>
      <c r="M9131" t="s">
        <v>498</v>
      </c>
      <c r="N9131" s="7">
        <v>-23.76011111</v>
      </c>
      <c r="O9131" s="7">
        <v>-70.474466669999998</v>
      </c>
      <c r="P9131">
        <v>2</v>
      </c>
      <c r="Q9131">
        <v>2019</v>
      </c>
      <c r="R9131" s="2">
        <v>43801</v>
      </c>
      <c r="S9131" s="2">
        <v>43808</v>
      </c>
      <c r="T9131" s="2">
        <v>43897</v>
      </c>
      <c r="U9131" s="2"/>
      <c r="X9131">
        <f>-0.0008*H9131^2-0.94*H9131+97.2</f>
        <v>97.150647794999998</v>
      </c>
      <c r="Y9131">
        <f>X9131*0.12</f>
        <v>11.658077735399999</v>
      </c>
    </row>
    <row r="9132" spans="1:25" x14ac:dyDescent="0.3">
      <c r="A9132" t="s">
        <v>19</v>
      </c>
      <c r="B9132" t="s">
        <v>20</v>
      </c>
      <c r="C9132" t="s">
        <v>483</v>
      </c>
      <c r="D9132" t="s">
        <v>484</v>
      </c>
      <c r="E9132" s="5" t="s">
        <v>524</v>
      </c>
      <c r="F9132">
        <v>5</v>
      </c>
      <c r="G9132" t="s">
        <v>426</v>
      </c>
      <c r="H9132">
        <v>0.5</v>
      </c>
      <c r="I9132">
        <f>ANAM[[#This Row],[VALOR Corregida]]/1000</f>
        <v>5.0000000000000001E-4</v>
      </c>
      <c r="J9132" t="s">
        <v>27</v>
      </c>
      <c r="K9132" t="s">
        <v>315</v>
      </c>
      <c r="L9132" t="s">
        <v>398</v>
      </c>
      <c r="M9132" t="s">
        <v>498</v>
      </c>
      <c r="N9132" s="7">
        <v>-23.76011111</v>
      </c>
      <c r="O9132" s="7">
        <v>-70.474466669999998</v>
      </c>
      <c r="P9132">
        <v>2</v>
      </c>
      <c r="Q9132">
        <v>2019</v>
      </c>
      <c r="R9132" s="2">
        <v>43801</v>
      </c>
      <c r="S9132" s="2">
        <v>43808</v>
      </c>
      <c r="T9132" s="2">
        <v>43897</v>
      </c>
      <c r="U9132" s="2"/>
    </row>
    <row r="9133" spans="1:25" x14ac:dyDescent="0.3">
      <c r="A9133" t="s">
        <v>19</v>
      </c>
      <c r="B9133" t="s">
        <v>20</v>
      </c>
      <c r="C9133" t="s">
        <v>483</v>
      </c>
      <c r="D9133" t="s">
        <v>484</v>
      </c>
      <c r="E9133" s="5" t="s">
        <v>524</v>
      </c>
      <c r="F9133">
        <v>5</v>
      </c>
      <c r="G9133" t="s">
        <v>428</v>
      </c>
      <c r="H9133">
        <v>1.95E-2</v>
      </c>
      <c r="I9133">
        <f>ANAM[[#This Row],[VALOR Corregida]]/1000</f>
        <v>1.95E-5</v>
      </c>
      <c r="J9133" t="s">
        <v>23</v>
      </c>
      <c r="K9133" t="s">
        <v>315</v>
      </c>
      <c r="L9133" t="s">
        <v>398</v>
      </c>
      <c r="M9133" t="s">
        <v>498</v>
      </c>
      <c r="N9133" s="7">
        <v>-23.76011111</v>
      </c>
      <c r="O9133" s="7">
        <v>-70.474466669999998</v>
      </c>
      <c r="P9133">
        <v>2</v>
      </c>
      <c r="Q9133">
        <v>2019</v>
      </c>
      <c r="R9133" s="2">
        <v>43801</v>
      </c>
      <c r="S9133" s="2">
        <v>43808</v>
      </c>
      <c r="T9133" s="2">
        <v>43897</v>
      </c>
      <c r="U9133" s="2"/>
    </row>
    <row r="9134" spans="1:25" x14ac:dyDescent="0.3">
      <c r="A9134" t="s">
        <v>19</v>
      </c>
      <c r="B9134" t="s">
        <v>20</v>
      </c>
      <c r="C9134" t="s">
        <v>483</v>
      </c>
      <c r="D9134" t="s">
        <v>484</v>
      </c>
      <c r="E9134" s="5" t="s">
        <v>524</v>
      </c>
      <c r="F9134">
        <v>5</v>
      </c>
      <c r="G9134" t="s">
        <v>348</v>
      </c>
      <c r="H9134">
        <v>1.4999999999999999E-4</v>
      </c>
      <c r="I9134">
        <f>ANAM[[#This Row],[VALOR Corregida]]/1000</f>
        <v>1.4999999999999999E-7</v>
      </c>
      <c r="J9134" t="s">
        <v>23</v>
      </c>
      <c r="K9134" t="s">
        <v>315</v>
      </c>
      <c r="L9134" t="s">
        <v>398</v>
      </c>
      <c r="M9134" t="s">
        <v>498</v>
      </c>
      <c r="N9134" s="7">
        <v>-23.76011111</v>
      </c>
      <c r="O9134" s="7">
        <v>-70.474466669999998</v>
      </c>
      <c r="P9134">
        <v>2</v>
      </c>
      <c r="Q9134">
        <v>2019</v>
      </c>
      <c r="R9134" s="2">
        <v>43801</v>
      </c>
      <c r="S9134" s="2">
        <v>43808</v>
      </c>
      <c r="T9134" s="2">
        <v>43897</v>
      </c>
      <c r="U9134" s="2"/>
    </row>
    <row r="9135" spans="1:25" x14ac:dyDescent="0.3">
      <c r="A9135" t="s">
        <v>19</v>
      </c>
      <c r="B9135" t="s">
        <v>20</v>
      </c>
      <c r="C9135" t="s">
        <v>483</v>
      </c>
      <c r="D9135" t="s">
        <v>484</v>
      </c>
      <c r="E9135" s="5" t="s">
        <v>524</v>
      </c>
      <c r="F9135">
        <v>5</v>
      </c>
      <c r="G9135" t="s">
        <v>429</v>
      </c>
      <c r="H9135">
        <v>2.1999999999999999E-2</v>
      </c>
      <c r="I9135">
        <f>ANAM[[#This Row],[VALOR Corregida]]/1000</f>
        <v>2.1999999999999999E-5</v>
      </c>
      <c r="J9135" t="s">
        <v>23</v>
      </c>
      <c r="K9135" t="s">
        <v>315</v>
      </c>
      <c r="L9135" t="s">
        <v>398</v>
      </c>
      <c r="M9135" t="s">
        <v>498</v>
      </c>
      <c r="N9135" s="7">
        <v>-23.76011111</v>
      </c>
      <c r="O9135" s="7">
        <v>-70.474466669999998</v>
      </c>
      <c r="P9135">
        <v>2</v>
      </c>
      <c r="Q9135">
        <v>2019</v>
      </c>
      <c r="R9135" s="2">
        <v>43801</v>
      </c>
      <c r="S9135" s="2">
        <v>43808</v>
      </c>
      <c r="T9135" s="2">
        <v>43897</v>
      </c>
      <c r="U9135" s="2"/>
    </row>
    <row r="9136" spans="1:25" x14ac:dyDescent="0.3">
      <c r="A9136" t="s">
        <v>19</v>
      </c>
      <c r="B9136" t="s">
        <v>20</v>
      </c>
      <c r="C9136" t="s">
        <v>483</v>
      </c>
      <c r="D9136" t="s">
        <v>484</v>
      </c>
      <c r="E9136" s="5" t="s">
        <v>524</v>
      </c>
      <c r="F9136">
        <v>5</v>
      </c>
      <c r="G9136" t="s">
        <v>40</v>
      </c>
      <c r="H9136">
        <v>0.83599999999999997</v>
      </c>
      <c r="I9136">
        <f>ANAM[[#This Row],[VALOR Corregida]]/1000</f>
        <v>8.3599999999999994E-4</v>
      </c>
      <c r="J9136" t="s">
        <v>27</v>
      </c>
      <c r="K9136" t="s">
        <v>24</v>
      </c>
      <c r="L9136" t="s">
        <v>398</v>
      </c>
      <c r="M9136" t="s">
        <v>498</v>
      </c>
      <c r="N9136" s="7">
        <v>-23.76011111</v>
      </c>
      <c r="O9136" s="7">
        <v>-70.474466669999998</v>
      </c>
      <c r="P9136">
        <v>2</v>
      </c>
      <c r="Q9136">
        <v>2019</v>
      </c>
      <c r="R9136" s="2">
        <v>43801</v>
      </c>
      <c r="S9136" s="2">
        <v>43808</v>
      </c>
      <c r="T9136" s="2">
        <v>43897</v>
      </c>
      <c r="U9136" s="2"/>
    </row>
    <row r="9137" spans="1:21" x14ac:dyDescent="0.3">
      <c r="A9137" t="s">
        <v>19</v>
      </c>
      <c r="B9137" t="s">
        <v>20</v>
      </c>
      <c r="C9137" t="s">
        <v>483</v>
      </c>
      <c r="D9137" t="s">
        <v>484</v>
      </c>
      <c r="E9137" s="5" t="s">
        <v>524</v>
      </c>
      <c r="F9137">
        <v>5</v>
      </c>
      <c r="G9137" t="s">
        <v>466</v>
      </c>
      <c r="H9137">
        <v>2.2499999999999999E-2</v>
      </c>
      <c r="I9137">
        <f>ANAM[[#This Row],[VALOR Corregida]]/1000</f>
        <v>2.2499999999999998E-5</v>
      </c>
      <c r="J9137" t="s">
        <v>23</v>
      </c>
      <c r="K9137" t="s">
        <v>315</v>
      </c>
      <c r="L9137" t="s">
        <v>398</v>
      </c>
      <c r="M9137" t="s">
        <v>498</v>
      </c>
      <c r="N9137" s="7">
        <v>-23.76011111</v>
      </c>
      <c r="O9137" s="7">
        <v>-70.474466669999998</v>
      </c>
      <c r="P9137">
        <v>2</v>
      </c>
      <c r="Q9137">
        <v>2019</v>
      </c>
      <c r="R9137" s="2">
        <v>43801</v>
      </c>
      <c r="S9137" s="2">
        <v>43808</v>
      </c>
      <c r="T9137" s="2">
        <v>43897</v>
      </c>
      <c r="U9137" s="2"/>
    </row>
    <row r="9138" spans="1:21" x14ac:dyDescent="0.3">
      <c r="A9138" t="s">
        <v>19</v>
      </c>
      <c r="B9138" t="s">
        <v>20</v>
      </c>
      <c r="C9138" t="s">
        <v>483</v>
      </c>
      <c r="D9138" t="s">
        <v>484</v>
      </c>
      <c r="E9138" s="5" t="s">
        <v>524</v>
      </c>
      <c r="F9138">
        <v>5</v>
      </c>
      <c r="G9138" t="s">
        <v>350</v>
      </c>
      <c r="H9138" s="3">
        <v>5.0000000000000001E-4</v>
      </c>
      <c r="I9138">
        <f>ANAM[[#This Row],[VALOR Corregida]]/1000</f>
        <v>4.9999999999999998E-7</v>
      </c>
      <c r="J9138" t="s">
        <v>23</v>
      </c>
      <c r="K9138" t="s">
        <v>315</v>
      </c>
      <c r="L9138" t="s">
        <v>398</v>
      </c>
      <c r="M9138" t="s">
        <v>498</v>
      </c>
      <c r="N9138" s="7">
        <v>-23.76011111</v>
      </c>
      <c r="O9138" s="7">
        <v>-70.474466669999998</v>
      </c>
      <c r="P9138">
        <v>2</v>
      </c>
      <c r="Q9138">
        <v>2019</v>
      </c>
      <c r="R9138" s="2">
        <v>43801</v>
      </c>
      <c r="S9138" s="2">
        <v>43808</v>
      </c>
      <c r="T9138" s="2">
        <v>43897</v>
      </c>
      <c r="U9138" s="2"/>
    </row>
    <row r="9139" spans="1:21" x14ac:dyDescent="0.3">
      <c r="A9139" t="s">
        <v>164</v>
      </c>
      <c r="B9139" t="s">
        <v>20</v>
      </c>
      <c r="C9139" t="s">
        <v>451</v>
      </c>
      <c r="D9139" t="s">
        <v>456</v>
      </c>
      <c r="E9139" s="5" t="s">
        <v>514</v>
      </c>
      <c r="F9139">
        <v>10</v>
      </c>
      <c r="G9139" t="s">
        <v>412</v>
      </c>
      <c r="H9139">
        <v>0.4</v>
      </c>
      <c r="I9139">
        <f>ANAM[[#This Row],[VALOR Corregida]]/1000</f>
        <v>4.0000000000000002E-4</v>
      </c>
      <c r="J9139" t="s">
        <v>155</v>
      </c>
      <c r="K9139" t="s">
        <v>315</v>
      </c>
      <c r="L9139" t="s">
        <v>398</v>
      </c>
      <c r="M9139" t="s">
        <v>499</v>
      </c>
      <c r="N9139">
        <v>-23.481960000000001</v>
      </c>
      <c r="O9139">
        <v>-70.461439999999996</v>
      </c>
      <c r="P9139">
        <v>2</v>
      </c>
      <c r="Q9139">
        <v>2019</v>
      </c>
      <c r="R9139" s="2">
        <v>43801</v>
      </c>
      <c r="S9139" s="2">
        <v>43836</v>
      </c>
      <c r="T9139" s="2">
        <v>43934</v>
      </c>
      <c r="U9139" s="2"/>
    </row>
    <row r="9140" spans="1:21" x14ac:dyDescent="0.3">
      <c r="A9140" t="s">
        <v>164</v>
      </c>
      <c r="B9140" t="s">
        <v>20</v>
      </c>
      <c r="C9140" t="s">
        <v>451</v>
      </c>
      <c r="D9140" t="s">
        <v>456</v>
      </c>
      <c r="E9140" s="5" t="s">
        <v>514</v>
      </c>
      <c r="F9140">
        <v>10</v>
      </c>
      <c r="G9140" t="s">
        <v>442</v>
      </c>
      <c r="H9140">
        <v>0.75</v>
      </c>
      <c r="I9140">
        <f>ANAM[[#This Row],[VALOR Corregida]]/1000</f>
        <v>7.5000000000000002E-4</v>
      </c>
      <c r="J9140" t="s">
        <v>155</v>
      </c>
      <c r="K9140" t="s">
        <v>315</v>
      </c>
      <c r="L9140" t="s">
        <v>398</v>
      </c>
      <c r="M9140" t="s">
        <v>499</v>
      </c>
      <c r="N9140">
        <v>-23.481960000000001</v>
      </c>
      <c r="O9140">
        <v>-70.461439999999996</v>
      </c>
      <c r="P9140">
        <v>2</v>
      </c>
      <c r="Q9140">
        <v>2019</v>
      </c>
      <c r="R9140" s="2">
        <v>43801</v>
      </c>
      <c r="S9140" s="2">
        <v>43836</v>
      </c>
      <c r="T9140" s="2">
        <v>43934</v>
      </c>
      <c r="U9140" s="2"/>
    </row>
    <row r="9141" spans="1:21" x14ac:dyDescent="0.3">
      <c r="A9141" t="s">
        <v>164</v>
      </c>
      <c r="B9141" t="s">
        <v>20</v>
      </c>
      <c r="C9141" t="s">
        <v>451</v>
      </c>
      <c r="D9141" t="s">
        <v>456</v>
      </c>
      <c r="E9141" s="5" t="s">
        <v>514</v>
      </c>
      <c r="F9141">
        <v>10</v>
      </c>
      <c r="G9141" t="s">
        <v>414</v>
      </c>
      <c r="H9141">
        <v>0.05</v>
      </c>
      <c r="I9141">
        <f>ANAM[[#This Row],[VALOR Corregida]]/1000</f>
        <v>5.0000000000000002E-5</v>
      </c>
      <c r="J9141" t="s">
        <v>155</v>
      </c>
      <c r="K9141" t="s">
        <v>315</v>
      </c>
      <c r="L9141" t="s">
        <v>398</v>
      </c>
      <c r="M9141" t="s">
        <v>499</v>
      </c>
      <c r="N9141">
        <v>-23.481960000000001</v>
      </c>
      <c r="O9141">
        <v>-70.461439999999996</v>
      </c>
      <c r="P9141">
        <v>2</v>
      </c>
      <c r="Q9141">
        <v>2019</v>
      </c>
      <c r="R9141" s="2">
        <v>43801</v>
      </c>
      <c r="S9141" s="2">
        <v>43836</v>
      </c>
      <c r="T9141" s="2">
        <v>43934</v>
      </c>
      <c r="U9141" s="2"/>
    </row>
    <row r="9142" spans="1:21" x14ac:dyDescent="0.3">
      <c r="A9142" t="s">
        <v>164</v>
      </c>
      <c r="B9142" t="s">
        <v>20</v>
      </c>
      <c r="C9142" t="s">
        <v>451</v>
      </c>
      <c r="D9142" t="s">
        <v>456</v>
      </c>
      <c r="E9142" s="5" t="s">
        <v>514</v>
      </c>
      <c r="F9142">
        <v>10</v>
      </c>
      <c r="G9142" t="s">
        <v>397</v>
      </c>
      <c r="H9142">
        <v>46.5</v>
      </c>
      <c r="I9142">
        <f>ANAM[[#This Row],[VALOR Corregida]]/1000</f>
        <v>4.65E-2</v>
      </c>
      <c r="J9142" t="s">
        <v>167</v>
      </c>
      <c r="K9142" t="s">
        <v>24</v>
      </c>
      <c r="L9142" t="s">
        <v>398</v>
      </c>
      <c r="M9142" t="s">
        <v>499</v>
      </c>
      <c r="N9142">
        <v>-23.481960000000001</v>
      </c>
      <c r="O9142">
        <v>-70.461439999999996</v>
      </c>
      <c r="P9142">
        <v>2</v>
      </c>
      <c r="Q9142">
        <v>2019</v>
      </c>
      <c r="R9142" s="2">
        <v>43801</v>
      </c>
      <c r="S9142" s="2">
        <v>43801</v>
      </c>
      <c r="T9142" s="2">
        <v>43934</v>
      </c>
      <c r="U9142" s="2"/>
    </row>
    <row r="9143" spans="1:21" x14ac:dyDescent="0.3">
      <c r="A9143" t="s">
        <v>164</v>
      </c>
      <c r="B9143" t="s">
        <v>20</v>
      </c>
      <c r="C9143" t="s">
        <v>451</v>
      </c>
      <c r="D9143" t="s">
        <v>456</v>
      </c>
      <c r="E9143" s="5" t="s">
        <v>514</v>
      </c>
      <c r="F9143">
        <v>10</v>
      </c>
      <c r="G9143" t="s">
        <v>400</v>
      </c>
      <c r="H9143">
        <v>0.79</v>
      </c>
      <c r="I9143">
        <f>ANAM[[#This Row],[VALOR Corregida]]/1000</f>
        <v>7.9000000000000001E-4</v>
      </c>
      <c r="J9143" t="s">
        <v>167</v>
      </c>
      <c r="K9143" t="s">
        <v>24</v>
      </c>
      <c r="L9143" t="s">
        <v>398</v>
      </c>
      <c r="M9143" t="s">
        <v>499</v>
      </c>
      <c r="N9143">
        <v>-23.481960000000001</v>
      </c>
      <c r="O9143">
        <v>-70.461439999999996</v>
      </c>
      <c r="P9143">
        <v>2</v>
      </c>
      <c r="Q9143">
        <v>2019</v>
      </c>
      <c r="R9143" s="2">
        <v>43801</v>
      </c>
      <c r="S9143" s="2">
        <v>43801</v>
      </c>
      <c r="T9143" s="2">
        <v>43934</v>
      </c>
      <c r="U9143" s="2"/>
    </row>
    <row r="9144" spans="1:21" x14ac:dyDescent="0.3">
      <c r="A9144" t="s">
        <v>164</v>
      </c>
      <c r="B9144" t="s">
        <v>20</v>
      </c>
      <c r="C9144" t="s">
        <v>451</v>
      </c>
      <c r="D9144" t="s">
        <v>456</v>
      </c>
      <c r="E9144" s="5" t="s">
        <v>514</v>
      </c>
      <c r="F9144">
        <v>10</v>
      </c>
      <c r="G9144" t="s">
        <v>401</v>
      </c>
      <c r="H9144">
        <v>49.86</v>
      </c>
      <c r="I9144">
        <f>ANAM[[#This Row],[VALOR Corregida]]/1000</f>
        <v>4.9860000000000002E-2</v>
      </c>
      <c r="J9144" t="s">
        <v>167</v>
      </c>
      <c r="K9144" t="s">
        <v>24</v>
      </c>
      <c r="L9144" t="s">
        <v>398</v>
      </c>
      <c r="M9144" t="s">
        <v>499</v>
      </c>
      <c r="N9144">
        <v>-23.481960000000001</v>
      </c>
      <c r="O9144">
        <v>-70.461439999999996</v>
      </c>
      <c r="P9144">
        <v>2</v>
      </c>
      <c r="Q9144">
        <v>2019</v>
      </c>
      <c r="R9144" s="2">
        <v>43801</v>
      </c>
      <c r="S9144" s="2">
        <v>43801</v>
      </c>
      <c r="T9144" s="2">
        <v>43934</v>
      </c>
      <c r="U9144" s="2"/>
    </row>
    <row r="9145" spans="1:21" x14ac:dyDescent="0.3">
      <c r="A9145" t="s">
        <v>164</v>
      </c>
      <c r="B9145" t="s">
        <v>20</v>
      </c>
      <c r="C9145" t="s">
        <v>451</v>
      </c>
      <c r="D9145" t="s">
        <v>456</v>
      </c>
      <c r="E9145" s="5" t="s">
        <v>514</v>
      </c>
      <c r="F9145">
        <v>10</v>
      </c>
      <c r="G9145" t="s">
        <v>402</v>
      </c>
      <c r="H9145">
        <v>2.69</v>
      </c>
      <c r="I9145">
        <f>ANAM[[#This Row],[VALOR Corregida]]/1000</f>
        <v>2.6900000000000001E-3</v>
      </c>
      <c r="J9145" t="s">
        <v>167</v>
      </c>
      <c r="K9145" t="s">
        <v>24</v>
      </c>
      <c r="L9145" t="s">
        <v>398</v>
      </c>
      <c r="M9145" t="s">
        <v>499</v>
      </c>
      <c r="N9145">
        <v>-23.481960000000001</v>
      </c>
      <c r="O9145">
        <v>-70.461439999999996</v>
      </c>
      <c r="P9145">
        <v>2</v>
      </c>
      <c r="Q9145">
        <v>2019</v>
      </c>
      <c r="R9145" s="2">
        <v>43801</v>
      </c>
      <c r="S9145" s="2">
        <v>43801</v>
      </c>
      <c r="T9145" s="2">
        <v>43934</v>
      </c>
      <c r="U9145" s="2"/>
    </row>
    <row r="9146" spans="1:21" x14ac:dyDescent="0.3">
      <c r="A9146" t="s">
        <v>164</v>
      </c>
      <c r="B9146" t="s">
        <v>20</v>
      </c>
      <c r="C9146" t="s">
        <v>451</v>
      </c>
      <c r="D9146" t="s">
        <v>456</v>
      </c>
      <c r="E9146" s="5" t="s">
        <v>514</v>
      </c>
      <c r="F9146">
        <v>10</v>
      </c>
      <c r="G9146" t="s">
        <v>403</v>
      </c>
      <c r="H9146">
        <v>0.03</v>
      </c>
      <c r="I9146">
        <f>ANAM[[#This Row],[VALOR Corregida]]/1000</f>
        <v>2.9999999999999997E-5</v>
      </c>
      <c r="J9146" t="s">
        <v>167</v>
      </c>
      <c r="K9146" t="s">
        <v>24</v>
      </c>
      <c r="L9146" t="s">
        <v>398</v>
      </c>
      <c r="M9146" t="s">
        <v>499</v>
      </c>
      <c r="N9146">
        <v>-23.481960000000001</v>
      </c>
      <c r="O9146">
        <v>-70.461439999999996</v>
      </c>
      <c r="P9146">
        <v>2</v>
      </c>
      <c r="Q9146">
        <v>2019</v>
      </c>
      <c r="R9146" s="2">
        <v>43801</v>
      </c>
      <c r="S9146" s="2">
        <v>43801</v>
      </c>
      <c r="T9146" s="2">
        <v>43934</v>
      </c>
      <c r="U9146" s="2"/>
    </row>
    <row r="9147" spans="1:21" x14ac:dyDescent="0.3">
      <c r="A9147" t="s">
        <v>164</v>
      </c>
      <c r="B9147" t="s">
        <v>20</v>
      </c>
      <c r="C9147" t="s">
        <v>451</v>
      </c>
      <c r="D9147" t="s">
        <v>456</v>
      </c>
      <c r="E9147" s="5" t="s">
        <v>514</v>
      </c>
      <c r="F9147">
        <v>10</v>
      </c>
      <c r="G9147" t="s">
        <v>404</v>
      </c>
      <c r="H9147">
        <v>6.27</v>
      </c>
      <c r="I9147">
        <f>ANAM[[#This Row],[VALOR Corregida]]/1000</f>
        <v>6.2699999999999995E-3</v>
      </c>
      <c r="J9147" t="s">
        <v>155</v>
      </c>
      <c r="K9147" t="s">
        <v>24</v>
      </c>
      <c r="L9147" t="s">
        <v>398</v>
      </c>
      <c r="M9147" t="s">
        <v>499</v>
      </c>
      <c r="N9147">
        <v>-23.481960000000001</v>
      </c>
      <c r="O9147">
        <v>-70.461439999999996</v>
      </c>
      <c r="P9147">
        <v>2</v>
      </c>
      <c r="Q9147">
        <v>2019</v>
      </c>
      <c r="R9147" s="2">
        <v>43801</v>
      </c>
      <c r="S9147" s="2">
        <v>43801</v>
      </c>
      <c r="T9147" s="2">
        <v>43934</v>
      </c>
      <c r="U9147" s="2"/>
    </row>
    <row r="9148" spans="1:21" x14ac:dyDescent="0.3">
      <c r="A9148" t="s">
        <v>164</v>
      </c>
      <c r="B9148" t="s">
        <v>20</v>
      </c>
      <c r="C9148" t="s">
        <v>451</v>
      </c>
      <c r="D9148" t="s">
        <v>456</v>
      </c>
      <c r="E9148" s="5" t="s">
        <v>514</v>
      </c>
      <c r="F9148">
        <v>10</v>
      </c>
      <c r="G9148" t="s">
        <v>416</v>
      </c>
      <c r="H9148">
        <v>0.04</v>
      </c>
      <c r="I9148">
        <f>ANAM[[#This Row],[VALOR Corregida]]/1000</f>
        <v>4.0000000000000003E-5</v>
      </c>
      <c r="J9148" t="s">
        <v>155</v>
      </c>
      <c r="K9148" t="s">
        <v>315</v>
      </c>
      <c r="L9148" t="s">
        <v>398</v>
      </c>
      <c r="M9148" t="s">
        <v>499</v>
      </c>
      <c r="N9148">
        <v>-23.481960000000001</v>
      </c>
      <c r="O9148">
        <v>-70.461439999999996</v>
      </c>
      <c r="P9148">
        <v>2</v>
      </c>
      <c r="Q9148">
        <v>2019</v>
      </c>
      <c r="R9148" s="2">
        <v>43801</v>
      </c>
      <c r="S9148" s="2">
        <v>43836</v>
      </c>
      <c r="T9148" s="2">
        <v>43934</v>
      </c>
      <c r="U9148" s="2"/>
    </row>
    <row r="9149" spans="1:21" x14ac:dyDescent="0.3">
      <c r="A9149" t="s">
        <v>164</v>
      </c>
      <c r="B9149" t="s">
        <v>20</v>
      </c>
      <c r="C9149" t="s">
        <v>451</v>
      </c>
      <c r="D9149" t="s">
        <v>456</v>
      </c>
      <c r="E9149" s="5" t="s">
        <v>514</v>
      </c>
      <c r="F9149">
        <v>10</v>
      </c>
      <c r="G9149" t="s">
        <v>417</v>
      </c>
      <c r="H9149">
        <v>0.04</v>
      </c>
      <c r="I9149">
        <f>ANAM[[#This Row],[VALOR Corregida]]/1000</f>
        <v>4.0000000000000003E-5</v>
      </c>
      <c r="J9149" t="s">
        <v>155</v>
      </c>
      <c r="K9149" t="s">
        <v>315</v>
      </c>
      <c r="L9149" t="s">
        <v>398</v>
      </c>
      <c r="M9149" t="s">
        <v>499</v>
      </c>
      <c r="N9149">
        <v>-23.481960000000001</v>
      </c>
      <c r="O9149">
        <v>-70.461439999999996</v>
      </c>
      <c r="P9149">
        <v>2</v>
      </c>
      <c r="Q9149">
        <v>2019</v>
      </c>
      <c r="R9149" s="2">
        <v>43801</v>
      </c>
      <c r="S9149" s="2">
        <v>43836</v>
      </c>
      <c r="T9149" s="2">
        <v>43934</v>
      </c>
      <c r="U9149" s="2"/>
    </row>
    <row r="9150" spans="1:21" x14ac:dyDescent="0.3">
      <c r="A9150" t="s">
        <v>164</v>
      </c>
      <c r="B9150" t="s">
        <v>20</v>
      </c>
      <c r="C9150" t="s">
        <v>451</v>
      </c>
      <c r="D9150" t="s">
        <v>456</v>
      </c>
      <c r="E9150" s="5" t="s">
        <v>514</v>
      </c>
      <c r="F9150">
        <v>10</v>
      </c>
      <c r="G9150" t="s">
        <v>418</v>
      </c>
      <c r="H9150">
        <v>0.08</v>
      </c>
      <c r="I9150">
        <f>ANAM[[#This Row],[VALOR Corregida]]/1000</f>
        <v>8.0000000000000007E-5</v>
      </c>
      <c r="J9150" t="s">
        <v>155</v>
      </c>
      <c r="K9150" t="s">
        <v>315</v>
      </c>
      <c r="L9150" t="s">
        <v>398</v>
      </c>
      <c r="M9150" t="s">
        <v>499</v>
      </c>
      <c r="N9150">
        <v>-23.481960000000001</v>
      </c>
      <c r="O9150">
        <v>-70.461439999999996</v>
      </c>
      <c r="P9150">
        <v>2</v>
      </c>
      <c r="Q9150">
        <v>2019</v>
      </c>
      <c r="R9150" s="2">
        <v>43801</v>
      </c>
      <c r="S9150" s="2">
        <v>43836</v>
      </c>
      <c r="T9150" s="2">
        <v>43934</v>
      </c>
      <c r="U9150" s="2"/>
    </row>
    <row r="9151" spans="1:21" x14ac:dyDescent="0.3">
      <c r="A9151" t="s">
        <v>164</v>
      </c>
      <c r="B9151" t="s">
        <v>20</v>
      </c>
      <c r="C9151" t="s">
        <v>451</v>
      </c>
      <c r="D9151" t="s">
        <v>456</v>
      </c>
      <c r="E9151" s="5" t="s">
        <v>514</v>
      </c>
      <c r="F9151">
        <v>10</v>
      </c>
      <c r="G9151" t="s">
        <v>419</v>
      </c>
      <c r="H9151">
        <v>0.08</v>
      </c>
      <c r="I9151">
        <f>ANAM[[#This Row],[VALOR Corregida]]/1000</f>
        <v>8.0000000000000007E-5</v>
      </c>
      <c r="J9151" t="s">
        <v>155</v>
      </c>
      <c r="K9151" t="s">
        <v>315</v>
      </c>
      <c r="L9151" t="s">
        <v>398</v>
      </c>
      <c r="M9151" t="s">
        <v>499</v>
      </c>
      <c r="N9151">
        <v>-23.481960000000001</v>
      </c>
      <c r="O9151">
        <v>-70.461439999999996</v>
      </c>
      <c r="P9151">
        <v>2</v>
      </c>
      <c r="Q9151">
        <v>2019</v>
      </c>
      <c r="R9151" s="2">
        <v>43801</v>
      </c>
      <c r="S9151" s="2">
        <v>43836</v>
      </c>
      <c r="T9151" s="2">
        <v>43934</v>
      </c>
      <c r="U9151" s="2"/>
    </row>
    <row r="9152" spans="1:21" x14ac:dyDescent="0.3">
      <c r="A9152" t="s">
        <v>164</v>
      </c>
      <c r="B9152" t="s">
        <v>20</v>
      </c>
      <c r="C9152" t="s">
        <v>451</v>
      </c>
      <c r="D9152" t="s">
        <v>456</v>
      </c>
      <c r="E9152" s="5" t="s">
        <v>514</v>
      </c>
      <c r="F9152">
        <v>10</v>
      </c>
      <c r="G9152" t="s">
        <v>420</v>
      </c>
      <c r="H9152">
        <v>0.04</v>
      </c>
      <c r="I9152">
        <f>ANAM[[#This Row],[VALOR Corregida]]/1000</f>
        <v>4.0000000000000003E-5</v>
      </c>
      <c r="J9152" t="s">
        <v>155</v>
      </c>
      <c r="K9152" t="s">
        <v>315</v>
      </c>
      <c r="L9152" t="s">
        <v>398</v>
      </c>
      <c r="M9152" t="s">
        <v>499</v>
      </c>
      <c r="N9152">
        <v>-23.481960000000001</v>
      </c>
      <c r="O9152">
        <v>-70.461439999999996</v>
      </c>
      <c r="P9152">
        <v>2</v>
      </c>
      <c r="Q9152">
        <v>2019</v>
      </c>
      <c r="R9152" s="2">
        <v>43801</v>
      </c>
      <c r="S9152" s="2">
        <v>43836</v>
      </c>
      <c r="T9152" s="2">
        <v>43934</v>
      </c>
      <c r="U9152" s="2"/>
    </row>
    <row r="9153" spans="1:21" x14ac:dyDescent="0.3">
      <c r="A9153" t="s">
        <v>164</v>
      </c>
      <c r="B9153" t="s">
        <v>20</v>
      </c>
      <c r="C9153" t="s">
        <v>213</v>
      </c>
      <c r="D9153" t="s">
        <v>214</v>
      </c>
      <c r="E9153" s="5" t="s">
        <v>519</v>
      </c>
      <c r="F9153">
        <v>0</v>
      </c>
      <c r="G9153" t="s">
        <v>29</v>
      </c>
      <c r="H9153">
        <v>3362.12</v>
      </c>
      <c r="I9153">
        <f>ANAM[[#This Row],[VALOR Corregida]]/1000</f>
        <v>3.36212</v>
      </c>
      <c r="J9153" t="s">
        <v>155</v>
      </c>
      <c r="K9153" t="s">
        <v>24</v>
      </c>
      <c r="L9153" t="s">
        <v>121</v>
      </c>
      <c r="M9153" t="s">
        <v>234</v>
      </c>
      <c r="N9153" s="7">
        <v>-23.648890000000002</v>
      </c>
      <c r="O9153" s="7">
        <v>-70.406940000000006</v>
      </c>
      <c r="P9153">
        <v>1</v>
      </c>
      <c r="Q9153">
        <v>1998</v>
      </c>
      <c r="R9153" s="2">
        <v>35873</v>
      </c>
      <c r="S9153" s="2">
        <v>35873</v>
      </c>
      <c r="T9153" s="2">
        <v>35873</v>
      </c>
      <c r="U9153" s="2"/>
    </row>
    <row r="9154" spans="1:21" x14ac:dyDescent="0.3">
      <c r="A9154" t="s">
        <v>164</v>
      </c>
      <c r="B9154" t="s">
        <v>20</v>
      </c>
      <c r="C9154" t="s">
        <v>213</v>
      </c>
      <c r="D9154" t="s">
        <v>214</v>
      </c>
      <c r="E9154" s="5" t="s">
        <v>519</v>
      </c>
      <c r="F9154">
        <v>0</v>
      </c>
      <c r="G9154" t="s">
        <v>29</v>
      </c>
      <c r="H9154">
        <v>570.9</v>
      </c>
      <c r="I9154">
        <f>ANAM[[#This Row],[VALOR Corregida]]/1000</f>
        <v>0.57089999999999996</v>
      </c>
      <c r="J9154" t="s">
        <v>155</v>
      </c>
      <c r="K9154" t="s">
        <v>24</v>
      </c>
      <c r="L9154" t="s">
        <v>121</v>
      </c>
      <c r="M9154" t="s">
        <v>243</v>
      </c>
      <c r="N9154" s="7">
        <v>-23.648890000000002</v>
      </c>
      <c r="O9154" s="7">
        <v>-70.406940000000006</v>
      </c>
      <c r="P9154">
        <v>2</v>
      </c>
      <c r="Q9154">
        <v>1998</v>
      </c>
      <c r="R9154" s="2">
        <v>36091</v>
      </c>
      <c r="S9154" s="2">
        <v>36091</v>
      </c>
      <c r="T9154" s="2">
        <v>36091</v>
      </c>
      <c r="U9154" s="2"/>
    </row>
    <row r="9155" spans="1:21" x14ac:dyDescent="0.3">
      <c r="A9155" t="s">
        <v>164</v>
      </c>
      <c r="B9155" t="s">
        <v>20</v>
      </c>
      <c r="C9155" t="s">
        <v>451</v>
      </c>
      <c r="D9155" t="s">
        <v>456</v>
      </c>
      <c r="E9155" s="5" t="s">
        <v>514</v>
      </c>
      <c r="F9155">
        <v>10</v>
      </c>
      <c r="G9155" t="s">
        <v>421</v>
      </c>
      <c r="H9155">
        <v>0.04</v>
      </c>
      <c r="I9155">
        <f>ANAM[[#This Row],[VALOR Corregida]]/1000</f>
        <v>4.0000000000000003E-5</v>
      </c>
      <c r="J9155" t="s">
        <v>155</v>
      </c>
      <c r="K9155" t="s">
        <v>315</v>
      </c>
      <c r="L9155" t="s">
        <v>398</v>
      </c>
      <c r="M9155" t="s">
        <v>499</v>
      </c>
      <c r="N9155">
        <v>-23.481960000000001</v>
      </c>
      <c r="O9155">
        <v>-70.461439999999996</v>
      </c>
      <c r="P9155">
        <v>2</v>
      </c>
      <c r="Q9155">
        <v>2019</v>
      </c>
      <c r="R9155" s="2">
        <v>43801</v>
      </c>
      <c r="S9155" s="2">
        <v>43836</v>
      </c>
      <c r="T9155" s="2">
        <v>43934</v>
      </c>
      <c r="U9155" s="2"/>
    </row>
    <row r="9156" spans="1:21" x14ac:dyDescent="0.3">
      <c r="A9156" t="s">
        <v>164</v>
      </c>
      <c r="B9156" t="s">
        <v>20</v>
      </c>
      <c r="C9156" t="s">
        <v>451</v>
      </c>
      <c r="D9156" t="s">
        <v>456</v>
      </c>
      <c r="E9156" s="5" t="s">
        <v>514</v>
      </c>
      <c r="F9156">
        <v>10</v>
      </c>
      <c r="G9156" t="s">
        <v>35</v>
      </c>
      <c r="H9156">
        <v>12.44</v>
      </c>
      <c r="I9156">
        <f>ANAM[[#This Row],[VALOR Corregida]]/1000</f>
        <v>1.244E-2</v>
      </c>
      <c r="J9156" t="s">
        <v>155</v>
      </c>
      <c r="K9156" t="s">
        <v>24</v>
      </c>
      <c r="L9156" t="s">
        <v>398</v>
      </c>
      <c r="M9156" t="s">
        <v>499</v>
      </c>
      <c r="N9156">
        <v>-23.481960000000001</v>
      </c>
      <c r="O9156">
        <v>-70.461439999999996</v>
      </c>
      <c r="P9156">
        <v>2</v>
      </c>
      <c r="Q9156">
        <v>2019</v>
      </c>
      <c r="R9156" s="2">
        <v>43801</v>
      </c>
      <c r="S9156" s="2">
        <v>43801</v>
      </c>
      <c r="T9156" s="2">
        <v>43934</v>
      </c>
      <c r="U9156" s="2"/>
    </row>
    <row r="9157" spans="1:21" x14ac:dyDescent="0.3">
      <c r="A9157" t="s">
        <v>164</v>
      </c>
      <c r="B9157" t="s">
        <v>20</v>
      </c>
      <c r="C9157" t="s">
        <v>451</v>
      </c>
      <c r="D9157" t="s">
        <v>456</v>
      </c>
      <c r="E9157" s="5" t="s">
        <v>514</v>
      </c>
      <c r="F9157">
        <v>10</v>
      </c>
      <c r="G9157" t="s">
        <v>422</v>
      </c>
      <c r="H9157">
        <v>0.08</v>
      </c>
      <c r="I9157">
        <f>ANAM[[#This Row],[VALOR Corregida]]/1000</f>
        <v>8.0000000000000007E-5</v>
      </c>
      <c r="J9157" t="s">
        <v>155</v>
      </c>
      <c r="K9157" t="s">
        <v>315</v>
      </c>
      <c r="L9157" t="s">
        <v>398</v>
      </c>
      <c r="M9157" t="s">
        <v>499</v>
      </c>
      <c r="N9157">
        <v>-23.481960000000001</v>
      </c>
      <c r="O9157">
        <v>-70.461439999999996</v>
      </c>
      <c r="P9157">
        <v>2</v>
      </c>
      <c r="Q9157">
        <v>2019</v>
      </c>
      <c r="R9157" s="2">
        <v>43801</v>
      </c>
      <c r="S9157" s="2">
        <v>43836</v>
      </c>
      <c r="T9157" s="2">
        <v>43934</v>
      </c>
      <c r="U9157" s="2"/>
    </row>
    <row r="9158" spans="1:21" x14ac:dyDescent="0.3">
      <c r="A9158" t="s">
        <v>164</v>
      </c>
      <c r="B9158" t="s">
        <v>20</v>
      </c>
      <c r="C9158" t="s">
        <v>451</v>
      </c>
      <c r="D9158" t="s">
        <v>456</v>
      </c>
      <c r="E9158" s="5" t="s">
        <v>514</v>
      </c>
      <c r="F9158">
        <v>10</v>
      </c>
      <c r="G9158" t="s">
        <v>406</v>
      </c>
      <c r="H9158">
        <v>7.0000000000000007E-2</v>
      </c>
      <c r="I9158">
        <f>ANAM[[#This Row],[VALOR Corregida]]/1000</f>
        <v>7.0000000000000007E-5</v>
      </c>
      <c r="J9158" t="s">
        <v>167</v>
      </c>
      <c r="K9158" t="s">
        <v>24</v>
      </c>
      <c r="L9158" t="s">
        <v>398</v>
      </c>
      <c r="M9158" t="s">
        <v>499</v>
      </c>
      <c r="N9158">
        <v>-23.481960000000001</v>
      </c>
      <c r="O9158">
        <v>-70.461439999999996</v>
      </c>
      <c r="P9158">
        <v>2</v>
      </c>
      <c r="Q9158">
        <v>2019</v>
      </c>
      <c r="R9158" s="2">
        <v>43801</v>
      </c>
      <c r="S9158" s="2">
        <v>43801</v>
      </c>
      <c r="T9158" s="2">
        <v>43934</v>
      </c>
      <c r="U9158" s="2"/>
    </row>
    <row r="9159" spans="1:21" x14ac:dyDescent="0.3">
      <c r="A9159" t="s">
        <v>164</v>
      </c>
      <c r="B9159" t="s">
        <v>20</v>
      </c>
      <c r="C9159" t="s">
        <v>451</v>
      </c>
      <c r="D9159" t="s">
        <v>456</v>
      </c>
      <c r="E9159" s="5" t="s">
        <v>514</v>
      </c>
      <c r="F9159">
        <v>10</v>
      </c>
      <c r="G9159" t="s">
        <v>423</v>
      </c>
      <c r="H9159">
        <v>0.04</v>
      </c>
      <c r="I9159">
        <f>ANAM[[#This Row],[VALOR Corregida]]/1000</f>
        <v>4.0000000000000003E-5</v>
      </c>
      <c r="J9159" t="s">
        <v>155</v>
      </c>
      <c r="K9159" t="s">
        <v>315</v>
      </c>
      <c r="L9159" t="s">
        <v>398</v>
      </c>
      <c r="M9159" t="s">
        <v>499</v>
      </c>
      <c r="N9159">
        <v>-23.481960000000001</v>
      </c>
      <c r="O9159">
        <v>-70.461439999999996</v>
      </c>
      <c r="P9159">
        <v>2</v>
      </c>
      <c r="Q9159">
        <v>2019</v>
      </c>
      <c r="R9159" s="2">
        <v>43801</v>
      </c>
      <c r="S9159" s="2">
        <v>43836</v>
      </c>
      <c r="T9159" s="2">
        <v>43934</v>
      </c>
      <c r="U9159" s="2"/>
    </row>
    <row r="9160" spans="1:21" x14ac:dyDescent="0.3">
      <c r="A9160" t="s">
        <v>164</v>
      </c>
      <c r="B9160" t="s">
        <v>20</v>
      </c>
      <c r="C9160" t="s">
        <v>451</v>
      </c>
      <c r="D9160" t="s">
        <v>456</v>
      </c>
      <c r="E9160" s="5" t="s">
        <v>514</v>
      </c>
      <c r="F9160">
        <v>10</v>
      </c>
      <c r="G9160" t="s">
        <v>424</v>
      </c>
      <c r="H9160">
        <v>0.08</v>
      </c>
      <c r="I9160">
        <f>ANAM[[#This Row],[VALOR Corregida]]/1000</f>
        <v>8.0000000000000007E-5</v>
      </c>
      <c r="J9160" t="s">
        <v>155</v>
      </c>
      <c r="K9160" t="s">
        <v>315</v>
      </c>
      <c r="L9160" t="s">
        <v>398</v>
      </c>
      <c r="M9160" t="s">
        <v>499</v>
      </c>
      <c r="N9160">
        <v>-23.481960000000001</v>
      </c>
      <c r="O9160">
        <v>-70.461439999999996</v>
      </c>
      <c r="P9160">
        <v>2</v>
      </c>
      <c r="Q9160">
        <v>2019</v>
      </c>
      <c r="R9160" s="2">
        <v>43801</v>
      </c>
      <c r="S9160" s="2">
        <v>43836</v>
      </c>
      <c r="T9160" s="2">
        <v>43934</v>
      </c>
      <c r="U9160" s="2"/>
    </row>
    <row r="9161" spans="1:21" x14ac:dyDescent="0.3">
      <c r="A9161" t="s">
        <v>164</v>
      </c>
      <c r="B9161" t="s">
        <v>20</v>
      </c>
      <c r="C9161" t="s">
        <v>451</v>
      </c>
      <c r="D9161" t="s">
        <v>456</v>
      </c>
      <c r="E9161" s="5" t="s">
        <v>514</v>
      </c>
      <c r="F9161">
        <v>10</v>
      </c>
      <c r="G9161" t="s">
        <v>425</v>
      </c>
      <c r="H9161">
        <v>0.15</v>
      </c>
      <c r="I9161">
        <f>ANAM[[#This Row],[VALOR Corregida]]/1000</f>
        <v>1.4999999999999999E-4</v>
      </c>
      <c r="J9161" t="s">
        <v>155</v>
      </c>
      <c r="K9161" t="s">
        <v>315</v>
      </c>
      <c r="L9161" t="s">
        <v>398</v>
      </c>
      <c r="M9161" t="s">
        <v>499</v>
      </c>
      <c r="N9161">
        <v>-23.481960000000001</v>
      </c>
      <c r="O9161">
        <v>-70.461439999999996</v>
      </c>
      <c r="P9161">
        <v>2</v>
      </c>
      <c r="Q9161">
        <v>2019</v>
      </c>
      <c r="R9161" s="2">
        <v>43801</v>
      </c>
      <c r="S9161" s="2">
        <v>43836</v>
      </c>
      <c r="T9161" s="2">
        <v>43934</v>
      </c>
      <c r="U9161" s="2"/>
    </row>
    <row r="9162" spans="1:21" x14ac:dyDescent="0.3">
      <c r="A9162" t="s">
        <v>164</v>
      </c>
      <c r="B9162" t="s">
        <v>20</v>
      </c>
      <c r="C9162" t="s">
        <v>451</v>
      </c>
      <c r="D9162" t="s">
        <v>456</v>
      </c>
      <c r="E9162" s="5" t="s">
        <v>514</v>
      </c>
      <c r="F9162">
        <v>10</v>
      </c>
      <c r="G9162" t="s">
        <v>37</v>
      </c>
      <c r="H9162">
        <v>3083.05</v>
      </c>
      <c r="I9162">
        <f>ANAM[[#This Row],[VALOR Corregida]]/1000</f>
        <v>3.0830500000000001</v>
      </c>
      <c r="J9162" t="s">
        <v>155</v>
      </c>
      <c r="K9162" t="s">
        <v>24</v>
      </c>
      <c r="L9162" t="s">
        <v>398</v>
      </c>
      <c r="M9162" t="s">
        <v>499</v>
      </c>
      <c r="N9162">
        <v>-23.481960000000001</v>
      </c>
      <c r="O9162">
        <v>-70.461439999999996</v>
      </c>
      <c r="P9162">
        <v>2</v>
      </c>
      <c r="Q9162">
        <v>2019</v>
      </c>
      <c r="R9162" s="2">
        <v>43801</v>
      </c>
      <c r="S9162" s="2">
        <v>43801</v>
      </c>
      <c r="T9162" s="2">
        <v>43934</v>
      </c>
      <c r="U9162" s="2"/>
    </row>
    <row r="9163" spans="1:21" x14ac:dyDescent="0.3">
      <c r="A9163" t="s">
        <v>164</v>
      </c>
      <c r="B9163" t="s">
        <v>20</v>
      </c>
      <c r="C9163" t="s">
        <v>451</v>
      </c>
      <c r="D9163" t="s">
        <v>456</v>
      </c>
      <c r="E9163" s="5" t="s">
        <v>514</v>
      </c>
      <c r="F9163">
        <v>10</v>
      </c>
      <c r="G9163" t="s">
        <v>407</v>
      </c>
      <c r="H9163">
        <v>0.06</v>
      </c>
      <c r="I9163">
        <f>ANAM[[#This Row],[VALOR Corregida]]/1000</f>
        <v>5.9999999999999995E-5</v>
      </c>
      <c r="J9163" t="s">
        <v>167</v>
      </c>
      <c r="K9163" t="s">
        <v>24</v>
      </c>
      <c r="L9163" t="s">
        <v>398</v>
      </c>
      <c r="M9163" t="s">
        <v>499</v>
      </c>
      <c r="N9163">
        <v>-23.481960000000001</v>
      </c>
      <c r="O9163">
        <v>-70.461439999999996</v>
      </c>
      <c r="P9163">
        <v>2</v>
      </c>
      <c r="Q9163">
        <v>2019</v>
      </c>
      <c r="R9163" s="2">
        <v>43801</v>
      </c>
      <c r="S9163" s="2">
        <v>43801</v>
      </c>
      <c r="T9163" s="2">
        <v>43934</v>
      </c>
      <c r="U9163" s="2"/>
    </row>
    <row r="9164" spans="1:21" x14ac:dyDescent="0.3">
      <c r="A9164" t="s">
        <v>164</v>
      </c>
      <c r="B9164" t="s">
        <v>20</v>
      </c>
      <c r="C9164" t="s">
        <v>451</v>
      </c>
      <c r="D9164" t="s">
        <v>456</v>
      </c>
      <c r="E9164" s="5" t="s">
        <v>514</v>
      </c>
      <c r="F9164">
        <v>10</v>
      </c>
      <c r="G9164" t="s">
        <v>408</v>
      </c>
      <c r="H9164">
        <v>5</v>
      </c>
      <c r="I9164">
        <f>ANAM[[#This Row],[VALOR Corregida]]/1000</f>
        <v>5.0000000000000001E-3</v>
      </c>
      <c r="J9164" t="s">
        <v>155</v>
      </c>
      <c r="K9164" t="s">
        <v>315</v>
      </c>
      <c r="L9164" t="s">
        <v>398</v>
      </c>
      <c r="M9164" t="s">
        <v>499</v>
      </c>
      <c r="N9164">
        <v>-23.481960000000001</v>
      </c>
      <c r="O9164">
        <v>-70.461439999999996</v>
      </c>
      <c r="P9164">
        <v>2</v>
      </c>
      <c r="Q9164">
        <v>2019</v>
      </c>
      <c r="R9164" s="2">
        <v>43801</v>
      </c>
      <c r="S9164" s="2">
        <v>43801</v>
      </c>
      <c r="T9164" s="2">
        <v>43934</v>
      </c>
      <c r="U9164" s="2"/>
    </row>
    <row r="9165" spans="1:21" x14ac:dyDescent="0.3">
      <c r="A9165" t="s">
        <v>164</v>
      </c>
      <c r="B9165" t="s">
        <v>20</v>
      </c>
      <c r="C9165" t="s">
        <v>451</v>
      </c>
      <c r="D9165" t="s">
        <v>456</v>
      </c>
      <c r="E9165" s="5" t="s">
        <v>514</v>
      </c>
      <c r="F9165">
        <v>10</v>
      </c>
      <c r="G9165" t="s">
        <v>428</v>
      </c>
      <c r="H9165">
        <v>0.04</v>
      </c>
      <c r="I9165">
        <f>ANAM[[#This Row],[VALOR Corregida]]/1000</f>
        <v>4.0000000000000003E-5</v>
      </c>
      <c r="J9165" t="s">
        <v>155</v>
      </c>
      <c r="K9165" t="s">
        <v>315</v>
      </c>
      <c r="L9165" t="s">
        <v>398</v>
      </c>
      <c r="M9165" t="s">
        <v>499</v>
      </c>
      <c r="N9165">
        <v>-23.481960000000001</v>
      </c>
      <c r="O9165">
        <v>-70.461439999999996</v>
      </c>
      <c r="P9165">
        <v>2</v>
      </c>
      <c r="Q9165">
        <v>2019</v>
      </c>
      <c r="R9165" s="2">
        <v>43801</v>
      </c>
      <c r="S9165" s="2">
        <v>43836</v>
      </c>
      <c r="T9165" s="2">
        <v>43934</v>
      </c>
      <c r="U9165" s="2"/>
    </row>
    <row r="9166" spans="1:21" x14ac:dyDescent="0.3">
      <c r="A9166" t="s">
        <v>164</v>
      </c>
      <c r="B9166" t="s">
        <v>20</v>
      </c>
      <c r="C9166" t="s">
        <v>451</v>
      </c>
      <c r="D9166" t="s">
        <v>456</v>
      </c>
      <c r="E9166" s="5" t="s">
        <v>514</v>
      </c>
      <c r="F9166">
        <v>10</v>
      </c>
      <c r="G9166" t="s">
        <v>166</v>
      </c>
      <c r="H9166">
        <v>1.47</v>
      </c>
      <c r="I9166">
        <f>ANAM[[#This Row],[VALOR Corregida]]/1000</f>
        <v>1.47E-3</v>
      </c>
      <c r="J9166" t="s">
        <v>167</v>
      </c>
      <c r="K9166" t="s">
        <v>24</v>
      </c>
      <c r="L9166" t="s">
        <v>398</v>
      </c>
      <c r="M9166" t="s">
        <v>499</v>
      </c>
      <c r="N9166">
        <v>-23.481960000000001</v>
      </c>
      <c r="O9166">
        <v>-70.461439999999996</v>
      </c>
      <c r="P9166">
        <v>2</v>
      </c>
      <c r="Q9166">
        <v>2019</v>
      </c>
      <c r="R9166" s="2">
        <v>43801</v>
      </c>
      <c r="S9166" s="2">
        <v>43801</v>
      </c>
      <c r="T9166" s="2">
        <v>43934</v>
      </c>
      <c r="U9166" s="2"/>
    </row>
    <row r="9167" spans="1:21" x14ac:dyDescent="0.3">
      <c r="A9167" t="s">
        <v>164</v>
      </c>
      <c r="B9167" t="s">
        <v>20</v>
      </c>
      <c r="C9167" t="s">
        <v>451</v>
      </c>
      <c r="D9167" t="s">
        <v>456</v>
      </c>
      <c r="E9167" s="5" t="s">
        <v>514</v>
      </c>
      <c r="F9167">
        <v>10</v>
      </c>
      <c r="G9167" t="s">
        <v>39</v>
      </c>
      <c r="H9167">
        <v>5.0000000000000001E-3</v>
      </c>
      <c r="I9167">
        <f>ANAM[[#This Row],[VALOR Corregida]]/1000</f>
        <v>5.0000000000000004E-6</v>
      </c>
      <c r="J9167" t="s">
        <v>155</v>
      </c>
      <c r="K9167" t="s">
        <v>315</v>
      </c>
      <c r="L9167" t="s">
        <v>398</v>
      </c>
      <c r="M9167" t="s">
        <v>499</v>
      </c>
      <c r="N9167">
        <v>-23.481960000000001</v>
      </c>
      <c r="O9167">
        <v>-70.461439999999996</v>
      </c>
      <c r="P9167">
        <v>2</v>
      </c>
      <c r="Q9167">
        <v>2019</v>
      </c>
      <c r="R9167" s="2">
        <v>43801</v>
      </c>
      <c r="S9167" s="2">
        <v>43801</v>
      </c>
      <c r="T9167" s="2">
        <v>43934</v>
      </c>
      <c r="U9167" s="2"/>
    </row>
    <row r="9168" spans="1:21" x14ac:dyDescent="0.3">
      <c r="A9168" t="s">
        <v>164</v>
      </c>
      <c r="B9168" t="s">
        <v>20</v>
      </c>
      <c r="C9168" t="s">
        <v>451</v>
      </c>
      <c r="D9168" t="s">
        <v>456</v>
      </c>
      <c r="E9168" s="5" t="s">
        <v>514</v>
      </c>
      <c r="F9168">
        <v>10</v>
      </c>
      <c r="G9168" t="s">
        <v>429</v>
      </c>
      <c r="H9168">
        <v>0.4</v>
      </c>
      <c r="I9168">
        <f>ANAM[[#This Row],[VALOR Corregida]]/1000</f>
        <v>4.0000000000000002E-4</v>
      </c>
      <c r="J9168" t="s">
        <v>155</v>
      </c>
      <c r="K9168" t="s">
        <v>315</v>
      </c>
      <c r="L9168" t="s">
        <v>398</v>
      </c>
      <c r="M9168" t="s">
        <v>499</v>
      </c>
      <c r="N9168">
        <v>-23.481960000000001</v>
      </c>
      <c r="O9168">
        <v>-70.461439999999996</v>
      </c>
      <c r="P9168">
        <v>2</v>
      </c>
      <c r="Q9168">
        <v>2019</v>
      </c>
      <c r="R9168" s="2">
        <v>43801</v>
      </c>
      <c r="S9168" s="2">
        <v>43836</v>
      </c>
      <c r="T9168" s="2">
        <v>43934</v>
      </c>
      <c r="U9168" s="2"/>
    </row>
    <row r="9169" spans="1:21" x14ac:dyDescent="0.3">
      <c r="A9169" t="s">
        <v>164</v>
      </c>
      <c r="B9169" t="s">
        <v>20</v>
      </c>
      <c r="C9169" t="s">
        <v>451</v>
      </c>
      <c r="D9169" t="s">
        <v>456</v>
      </c>
      <c r="E9169" s="5" t="s">
        <v>514</v>
      </c>
      <c r="F9169">
        <v>10</v>
      </c>
      <c r="G9169" t="s">
        <v>490</v>
      </c>
      <c r="H9169">
        <v>271.45999999999998</v>
      </c>
      <c r="I9169">
        <f>ANAM[[#This Row],[VALOR Corregida]]/1000</f>
        <v>0.27145999999999998</v>
      </c>
      <c r="J9169" t="s">
        <v>155</v>
      </c>
      <c r="K9169" t="s">
        <v>24</v>
      </c>
      <c r="L9169" t="s">
        <v>398</v>
      </c>
      <c r="M9169" t="s">
        <v>499</v>
      </c>
      <c r="N9169">
        <v>-23.481960000000001</v>
      </c>
      <c r="O9169">
        <v>-70.461439999999996</v>
      </c>
      <c r="P9169">
        <v>2</v>
      </c>
      <c r="Q9169">
        <v>2019</v>
      </c>
      <c r="R9169" s="2">
        <v>43801</v>
      </c>
      <c r="S9169" s="2">
        <v>43801</v>
      </c>
      <c r="T9169" s="2">
        <v>43934</v>
      </c>
      <c r="U9169" s="2"/>
    </row>
    <row r="9170" spans="1:21" x14ac:dyDescent="0.3">
      <c r="A9170" t="s">
        <v>164</v>
      </c>
      <c r="B9170" t="s">
        <v>20</v>
      </c>
      <c r="C9170" t="s">
        <v>451</v>
      </c>
      <c r="D9170" t="s">
        <v>456</v>
      </c>
      <c r="E9170" s="5" t="s">
        <v>514</v>
      </c>
      <c r="F9170">
        <v>10</v>
      </c>
      <c r="G9170" t="s">
        <v>466</v>
      </c>
      <c r="H9170">
        <v>0.04</v>
      </c>
      <c r="I9170">
        <f>ANAM[[#This Row],[VALOR Corregida]]/1000</f>
        <v>4.0000000000000003E-5</v>
      </c>
      <c r="J9170" t="s">
        <v>155</v>
      </c>
      <c r="K9170" t="s">
        <v>315</v>
      </c>
      <c r="L9170" t="s">
        <v>398</v>
      </c>
      <c r="M9170" t="s">
        <v>499</v>
      </c>
      <c r="N9170">
        <v>-23.481960000000001</v>
      </c>
      <c r="O9170">
        <v>-70.461439999999996</v>
      </c>
      <c r="P9170">
        <v>2</v>
      </c>
      <c r="Q9170">
        <v>2019</v>
      </c>
      <c r="R9170" s="2">
        <v>43801</v>
      </c>
      <c r="S9170" s="2">
        <v>43836</v>
      </c>
      <c r="T9170" s="2">
        <v>43934</v>
      </c>
      <c r="U9170" s="2"/>
    </row>
    <row r="9171" spans="1:21" x14ac:dyDescent="0.3">
      <c r="A9171" t="s">
        <v>164</v>
      </c>
      <c r="B9171" t="s">
        <v>20</v>
      </c>
      <c r="C9171" t="s">
        <v>210</v>
      </c>
      <c r="D9171" t="s">
        <v>211</v>
      </c>
      <c r="E9171" s="5" t="s">
        <v>527</v>
      </c>
      <c r="F9171">
        <v>0</v>
      </c>
      <c r="G9171" t="s">
        <v>29</v>
      </c>
      <c r="H9171">
        <v>18.497</v>
      </c>
      <c r="I9171">
        <f>ANAM[[#This Row],[VALOR Corregida]]/1000</f>
        <v>1.8497E-2</v>
      </c>
      <c r="J9171" t="s">
        <v>155</v>
      </c>
      <c r="K9171" t="s">
        <v>24</v>
      </c>
      <c r="L9171" t="s">
        <v>121</v>
      </c>
      <c r="M9171" t="s">
        <v>233</v>
      </c>
      <c r="N9171" s="7">
        <v>-23.664719999999999</v>
      </c>
      <c r="O9171" s="7">
        <v>-70.411389999999997</v>
      </c>
      <c r="P9171">
        <v>1</v>
      </c>
      <c r="Q9171">
        <v>1998</v>
      </c>
      <c r="R9171" s="2">
        <v>35873</v>
      </c>
      <c r="S9171" s="2">
        <v>35873</v>
      </c>
      <c r="T9171" s="2">
        <v>35873</v>
      </c>
      <c r="U9171" s="2"/>
    </row>
    <row r="9172" spans="1:21" x14ac:dyDescent="0.3">
      <c r="A9172" t="s">
        <v>164</v>
      </c>
      <c r="B9172" t="s">
        <v>20</v>
      </c>
      <c r="C9172" t="s">
        <v>474</v>
      </c>
      <c r="D9172" t="s">
        <v>491</v>
      </c>
      <c r="E9172" s="5" t="s">
        <v>515</v>
      </c>
      <c r="F9172">
        <v>9</v>
      </c>
      <c r="G9172" t="s">
        <v>412</v>
      </c>
      <c r="H9172">
        <v>0.4</v>
      </c>
      <c r="I9172">
        <f>ANAM[[#This Row],[VALOR Corregida]]/1000</f>
        <v>4.0000000000000002E-4</v>
      </c>
      <c r="J9172" t="s">
        <v>155</v>
      </c>
      <c r="K9172" t="s">
        <v>315</v>
      </c>
      <c r="L9172" t="s">
        <v>398</v>
      </c>
      <c r="M9172" t="s">
        <v>499</v>
      </c>
      <c r="N9172" s="7">
        <v>-23.542777780000002</v>
      </c>
      <c r="O9172" s="7">
        <v>-70.404722219999996</v>
      </c>
      <c r="P9172">
        <v>2</v>
      </c>
      <c r="Q9172">
        <v>2019</v>
      </c>
      <c r="R9172" s="2">
        <v>43801</v>
      </c>
      <c r="S9172" s="2">
        <v>43836</v>
      </c>
      <c r="T9172" s="2">
        <v>43934</v>
      </c>
      <c r="U9172" s="2"/>
    </row>
    <row r="9173" spans="1:21" x14ac:dyDescent="0.3">
      <c r="A9173" t="s">
        <v>164</v>
      </c>
      <c r="B9173" t="s">
        <v>20</v>
      </c>
      <c r="C9173" t="s">
        <v>474</v>
      </c>
      <c r="D9173" t="s">
        <v>491</v>
      </c>
      <c r="E9173" s="5" t="s">
        <v>515</v>
      </c>
      <c r="F9173">
        <v>9</v>
      </c>
      <c r="G9173" t="s">
        <v>442</v>
      </c>
      <c r="H9173">
        <v>0.75</v>
      </c>
      <c r="I9173">
        <f>ANAM[[#This Row],[VALOR Corregida]]/1000</f>
        <v>7.5000000000000002E-4</v>
      </c>
      <c r="J9173" t="s">
        <v>155</v>
      </c>
      <c r="K9173" t="s">
        <v>315</v>
      </c>
      <c r="L9173" t="s">
        <v>398</v>
      </c>
      <c r="M9173" t="s">
        <v>499</v>
      </c>
      <c r="N9173" s="7">
        <v>-23.542777780000002</v>
      </c>
      <c r="O9173" s="7">
        <v>-70.404722219999996</v>
      </c>
      <c r="P9173">
        <v>2</v>
      </c>
      <c r="Q9173">
        <v>2019</v>
      </c>
      <c r="R9173" s="2">
        <v>43801</v>
      </c>
      <c r="S9173" s="2">
        <v>43836</v>
      </c>
      <c r="T9173" s="2">
        <v>43934</v>
      </c>
      <c r="U9173" s="2"/>
    </row>
    <row r="9174" spans="1:21" x14ac:dyDescent="0.3">
      <c r="A9174" t="s">
        <v>164</v>
      </c>
      <c r="B9174" t="s">
        <v>20</v>
      </c>
      <c r="C9174" t="s">
        <v>474</v>
      </c>
      <c r="D9174" t="s">
        <v>491</v>
      </c>
      <c r="E9174" s="5" t="s">
        <v>515</v>
      </c>
      <c r="F9174">
        <v>9</v>
      </c>
      <c r="G9174" t="s">
        <v>414</v>
      </c>
      <c r="H9174">
        <v>0.05</v>
      </c>
      <c r="I9174">
        <f>ANAM[[#This Row],[VALOR Corregida]]/1000</f>
        <v>5.0000000000000002E-5</v>
      </c>
      <c r="J9174" t="s">
        <v>155</v>
      </c>
      <c r="K9174" t="s">
        <v>315</v>
      </c>
      <c r="L9174" t="s">
        <v>398</v>
      </c>
      <c r="M9174" t="s">
        <v>499</v>
      </c>
      <c r="N9174" s="7">
        <v>-23.542777780000002</v>
      </c>
      <c r="O9174" s="7">
        <v>-70.404722219999996</v>
      </c>
      <c r="P9174">
        <v>2</v>
      </c>
      <c r="Q9174">
        <v>2019</v>
      </c>
      <c r="R9174" s="2">
        <v>43801</v>
      </c>
      <c r="S9174" s="2">
        <v>43836</v>
      </c>
      <c r="T9174" s="2">
        <v>43934</v>
      </c>
      <c r="U9174" s="2"/>
    </row>
    <row r="9175" spans="1:21" x14ac:dyDescent="0.3">
      <c r="A9175" t="s">
        <v>164</v>
      </c>
      <c r="B9175" t="s">
        <v>20</v>
      </c>
      <c r="C9175" t="s">
        <v>474</v>
      </c>
      <c r="D9175" t="s">
        <v>491</v>
      </c>
      <c r="E9175" s="5" t="s">
        <v>515</v>
      </c>
      <c r="F9175">
        <v>9</v>
      </c>
      <c r="G9175" t="s">
        <v>397</v>
      </c>
      <c r="H9175">
        <v>5.71</v>
      </c>
      <c r="I9175">
        <f>ANAM[[#This Row],[VALOR Corregida]]/1000</f>
        <v>5.7099999999999998E-3</v>
      </c>
      <c r="J9175" t="s">
        <v>167</v>
      </c>
      <c r="K9175" t="s">
        <v>24</v>
      </c>
      <c r="L9175" t="s">
        <v>398</v>
      </c>
      <c r="M9175" t="s">
        <v>499</v>
      </c>
      <c r="N9175" s="7">
        <v>-23.542777780000002</v>
      </c>
      <c r="O9175" s="7">
        <v>-70.404722219999996</v>
      </c>
      <c r="P9175">
        <v>2</v>
      </c>
      <c r="Q9175">
        <v>2019</v>
      </c>
      <c r="R9175" s="2">
        <v>43801</v>
      </c>
      <c r="S9175" s="2">
        <v>43801</v>
      </c>
      <c r="T9175" s="2">
        <v>43934</v>
      </c>
      <c r="U9175" s="2"/>
    </row>
    <row r="9176" spans="1:21" x14ac:dyDescent="0.3">
      <c r="A9176" t="s">
        <v>164</v>
      </c>
      <c r="B9176" t="s">
        <v>20</v>
      </c>
      <c r="C9176" t="s">
        <v>474</v>
      </c>
      <c r="D9176" t="s">
        <v>491</v>
      </c>
      <c r="E9176" s="5" t="s">
        <v>515</v>
      </c>
      <c r="F9176">
        <v>9</v>
      </c>
      <c r="G9176" t="s">
        <v>400</v>
      </c>
      <c r="H9176">
        <v>24.85</v>
      </c>
      <c r="I9176">
        <f>ANAM[[#This Row],[VALOR Corregida]]/1000</f>
        <v>2.4850000000000001E-2</v>
      </c>
      <c r="J9176" t="s">
        <v>167</v>
      </c>
      <c r="K9176" t="s">
        <v>24</v>
      </c>
      <c r="L9176" t="s">
        <v>398</v>
      </c>
      <c r="M9176" t="s">
        <v>499</v>
      </c>
      <c r="N9176" s="7">
        <v>-23.542777780000002</v>
      </c>
      <c r="O9176" s="7">
        <v>-70.404722219999996</v>
      </c>
      <c r="P9176">
        <v>2</v>
      </c>
      <c r="Q9176">
        <v>2019</v>
      </c>
      <c r="R9176" s="2">
        <v>43801</v>
      </c>
      <c r="S9176" s="2">
        <v>43801</v>
      </c>
      <c r="T9176" s="2">
        <v>43934</v>
      </c>
      <c r="U9176" s="2"/>
    </row>
    <row r="9177" spans="1:21" x14ac:dyDescent="0.3">
      <c r="A9177" t="s">
        <v>164</v>
      </c>
      <c r="B9177" t="s">
        <v>20</v>
      </c>
      <c r="C9177" t="s">
        <v>474</v>
      </c>
      <c r="D9177" t="s">
        <v>491</v>
      </c>
      <c r="E9177" s="5" t="s">
        <v>515</v>
      </c>
      <c r="F9177">
        <v>9</v>
      </c>
      <c r="G9177" t="s">
        <v>401</v>
      </c>
      <c r="H9177">
        <v>12.41</v>
      </c>
      <c r="I9177">
        <f>ANAM[[#This Row],[VALOR Corregida]]/1000</f>
        <v>1.2410000000000001E-2</v>
      </c>
      <c r="J9177" t="s">
        <v>167</v>
      </c>
      <c r="K9177" t="s">
        <v>24</v>
      </c>
      <c r="L9177" t="s">
        <v>398</v>
      </c>
      <c r="M9177" t="s">
        <v>499</v>
      </c>
      <c r="N9177" s="7">
        <v>-23.542777780000002</v>
      </c>
      <c r="O9177" s="7">
        <v>-70.404722219999996</v>
      </c>
      <c r="P9177">
        <v>2</v>
      </c>
      <c r="Q9177">
        <v>2019</v>
      </c>
      <c r="R9177" s="2">
        <v>43801</v>
      </c>
      <c r="S9177" s="2">
        <v>43801</v>
      </c>
      <c r="T9177" s="2">
        <v>43934</v>
      </c>
      <c r="U9177" s="2"/>
    </row>
    <row r="9178" spans="1:21" x14ac:dyDescent="0.3">
      <c r="A9178" t="s">
        <v>164</v>
      </c>
      <c r="B9178" t="s">
        <v>20</v>
      </c>
      <c r="C9178" t="s">
        <v>474</v>
      </c>
      <c r="D9178" t="s">
        <v>491</v>
      </c>
      <c r="E9178" s="5" t="s">
        <v>515</v>
      </c>
      <c r="F9178">
        <v>9</v>
      </c>
      <c r="G9178" t="s">
        <v>402</v>
      </c>
      <c r="H9178">
        <v>1.08</v>
      </c>
      <c r="I9178">
        <f>ANAM[[#This Row],[VALOR Corregida]]/1000</f>
        <v>1.08E-3</v>
      </c>
      <c r="J9178" t="s">
        <v>167</v>
      </c>
      <c r="K9178" t="s">
        <v>24</v>
      </c>
      <c r="L9178" t="s">
        <v>398</v>
      </c>
      <c r="M9178" t="s">
        <v>499</v>
      </c>
      <c r="N9178" s="7">
        <v>-23.542777780000002</v>
      </c>
      <c r="O9178" s="7">
        <v>-70.404722219999996</v>
      </c>
      <c r="P9178">
        <v>2</v>
      </c>
      <c r="Q9178">
        <v>2019</v>
      </c>
      <c r="R9178" s="2">
        <v>43801</v>
      </c>
      <c r="S9178" s="2">
        <v>43801</v>
      </c>
      <c r="T9178" s="2">
        <v>43934</v>
      </c>
      <c r="U9178" s="2"/>
    </row>
    <row r="9179" spans="1:21" x14ac:dyDescent="0.3">
      <c r="A9179" t="s">
        <v>164</v>
      </c>
      <c r="B9179" t="s">
        <v>20</v>
      </c>
      <c r="C9179" t="s">
        <v>474</v>
      </c>
      <c r="D9179" t="s">
        <v>491</v>
      </c>
      <c r="E9179" s="5" t="s">
        <v>515</v>
      </c>
      <c r="F9179">
        <v>9</v>
      </c>
      <c r="G9179" t="s">
        <v>403</v>
      </c>
      <c r="H9179">
        <v>24.53</v>
      </c>
      <c r="I9179">
        <f>ANAM[[#This Row],[VALOR Corregida]]/1000</f>
        <v>2.453E-2</v>
      </c>
      <c r="J9179" t="s">
        <v>167</v>
      </c>
      <c r="K9179" t="s">
        <v>24</v>
      </c>
      <c r="L9179" t="s">
        <v>398</v>
      </c>
      <c r="M9179" t="s">
        <v>499</v>
      </c>
      <c r="N9179" s="7">
        <v>-23.542777780000002</v>
      </c>
      <c r="O9179" s="7">
        <v>-70.404722219999996</v>
      </c>
      <c r="P9179">
        <v>2</v>
      </c>
      <c r="Q9179">
        <v>2019</v>
      </c>
      <c r="R9179" s="2">
        <v>43801</v>
      </c>
      <c r="S9179" s="2">
        <v>43801</v>
      </c>
      <c r="T9179" s="2">
        <v>43934</v>
      </c>
      <c r="U9179" s="2"/>
    </row>
    <row r="9180" spans="1:21" x14ac:dyDescent="0.3">
      <c r="A9180" t="s">
        <v>164</v>
      </c>
      <c r="B9180" t="s">
        <v>20</v>
      </c>
      <c r="C9180" t="s">
        <v>474</v>
      </c>
      <c r="D9180" t="s">
        <v>491</v>
      </c>
      <c r="E9180" s="5" t="s">
        <v>515</v>
      </c>
      <c r="F9180">
        <v>9</v>
      </c>
      <c r="G9180" t="s">
        <v>404</v>
      </c>
      <c r="H9180">
        <v>5.95</v>
      </c>
      <c r="I9180">
        <f>ANAM[[#This Row],[VALOR Corregida]]/1000</f>
        <v>5.9500000000000004E-3</v>
      </c>
      <c r="J9180" t="s">
        <v>155</v>
      </c>
      <c r="K9180" t="s">
        <v>24</v>
      </c>
      <c r="L9180" t="s">
        <v>398</v>
      </c>
      <c r="M9180" t="s">
        <v>499</v>
      </c>
      <c r="N9180" s="7">
        <v>-23.542777780000002</v>
      </c>
      <c r="O9180" s="7">
        <v>-70.404722219999996</v>
      </c>
      <c r="P9180">
        <v>2</v>
      </c>
      <c r="Q9180">
        <v>2019</v>
      </c>
      <c r="R9180" s="2">
        <v>43801</v>
      </c>
      <c r="S9180" s="2">
        <v>43801</v>
      </c>
      <c r="T9180" s="2">
        <v>43934</v>
      </c>
      <c r="U9180" s="2"/>
    </row>
    <row r="9181" spans="1:21" x14ac:dyDescent="0.3">
      <c r="A9181" t="s">
        <v>164</v>
      </c>
      <c r="B9181" t="s">
        <v>20</v>
      </c>
      <c r="C9181" t="s">
        <v>474</v>
      </c>
      <c r="D9181" t="s">
        <v>491</v>
      </c>
      <c r="E9181" s="5" t="s">
        <v>515</v>
      </c>
      <c r="F9181">
        <v>9</v>
      </c>
      <c r="G9181" t="s">
        <v>416</v>
      </c>
      <c r="H9181">
        <v>0.04</v>
      </c>
      <c r="I9181">
        <f>ANAM[[#This Row],[VALOR Corregida]]/1000</f>
        <v>4.0000000000000003E-5</v>
      </c>
      <c r="J9181" t="s">
        <v>155</v>
      </c>
      <c r="K9181" t="s">
        <v>315</v>
      </c>
      <c r="L9181" t="s">
        <v>398</v>
      </c>
      <c r="M9181" t="s">
        <v>499</v>
      </c>
      <c r="N9181" s="7">
        <v>-23.542777780000002</v>
      </c>
      <c r="O9181" s="7">
        <v>-70.404722219999996</v>
      </c>
      <c r="P9181">
        <v>2</v>
      </c>
      <c r="Q9181">
        <v>2019</v>
      </c>
      <c r="R9181" s="2">
        <v>43801</v>
      </c>
      <c r="S9181" s="2">
        <v>43836</v>
      </c>
      <c r="T9181" s="2">
        <v>43934</v>
      </c>
      <c r="U9181" s="2"/>
    </row>
    <row r="9182" spans="1:21" x14ac:dyDescent="0.3">
      <c r="A9182" t="s">
        <v>164</v>
      </c>
      <c r="B9182" t="s">
        <v>20</v>
      </c>
      <c r="C9182" t="s">
        <v>474</v>
      </c>
      <c r="D9182" t="s">
        <v>491</v>
      </c>
      <c r="E9182" s="5" t="s">
        <v>515</v>
      </c>
      <c r="F9182">
        <v>9</v>
      </c>
      <c r="G9182" t="s">
        <v>417</v>
      </c>
      <c r="H9182">
        <v>0.04</v>
      </c>
      <c r="I9182">
        <f>ANAM[[#This Row],[VALOR Corregida]]/1000</f>
        <v>4.0000000000000003E-5</v>
      </c>
      <c r="J9182" t="s">
        <v>155</v>
      </c>
      <c r="K9182" t="s">
        <v>315</v>
      </c>
      <c r="L9182" t="s">
        <v>398</v>
      </c>
      <c r="M9182" t="s">
        <v>499</v>
      </c>
      <c r="N9182" s="7">
        <v>-23.542777780000002</v>
      </c>
      <c r="O9182" s="7">
        <v>-70.404722219999996</v>
      </c>
      <c r="P9182">
        <v>2</v>
      </c>
      <c r="Q9182">
        <v>2019</v>
      </c>
      <c r="R9182" s="2">
        <v>43801</v>
      </c>
      <c r="S9182" s="2">
        <v>43836</v>
      </c>
      <c r="T9182" s="2">
        <v>43934</v>
      </c>
      <c r="U9182" s="2"/>
    </row>
    <row r="9183" spans="1:21" x14ac:dyDescent="0.3">
      <c r="A9183" t="s">
        <v>164</v>
      </c>
      <c r="B9183" t="s">
        <v>20</v>
      </c>
      <c r="C9183" t="s">
        <v>474</v>
      </c>
      <c r="D9183" t="s">
        <v>491</v>
      </c>
      <c r="E9183" s="5" t="s">
        <v>515</v>
      </c>
      <c r="F9183">
        <v>9</v>
      </c>
      <c r="G9183" t="s">
        <v>418</v>
      </c>
      <c r="H9183">
        <v>0.08</v>
      </c>
      <c r="I9183">
        <f>ANAM[[#This Row],[VALOR Corregida]]/1000</f>
        <v>8.0000000000000007E-5</v>
      </c>
      <c r="J9183" t="s">
        <v>155</v>
      </c>
      <c r="K9183" t="s">
        <v>315</v>
      </c>
      <c r="L9183" t="s">
        <v>398</v>
      </c>
      <c r="M9183" t="s">
        <v>499</v>
      </c>
      <c r="N9183" s="7">
        <v>-23.542777780000002</v>
      </c>
      <c r="O9183" s="7">
        <v>-70.404722219999996</v>
      </c>
      <c r="P9183">
        <v>2</v>
      </c>
      <c r="Q9183">
        <v>2019</v>
      </c>
      <c r="R9183" s="2">
        <v>43801</v>
      </c>
      <c r="S9183" s="2">
        <v>43836</v>
      </c>
      <c r="T9183" s="2">
        <v>43934</v>
      </c>
      <c r="U9183" s="2"/>
    </row>
    <row r="9184" spans="1:21" x14ac:dyDescent="0.3">
      <c r="A9184" t="s">
        <v>164</v>
      </c>
      <c r="B9184" t="s">
        <v>20</v>
      </c>
      <c r="C9184" t="s">
        <v>474</v>
      </c>
      <c r="D9184" t="s">
        <v>491</v>
      </c>
      <c r="E9184" s="5" t="s">
        <v>515</v>
      </c>
      <c r="F9184">
        <v>9</v>
      </c>
      <c r="G9184" t="s">
        <v>419</v>
      </c>
      <c r="H9184">
        <v>0.08</v>
      </c>
      <c r="I9184">
        <f>ANAM[[#This Row],[VALOR Corregida]]/1000</f>
        <v>8.0000000000000007E-5</v>
      </c>
      <c r="J9184" t="s">
        <v>155</v>
      </c>
      <c r="K9184" t="s">
        <v>315</v>
      </c>
      <c r="L9184" t="s">
        <v>398</v>
      </c>
      <c r="M9184" t="s">
        <v>499</v>
      </c>
      <c r="N9184" s="7">
        <v>-23.542777780000002</v>
      </c>
      <c r="O9184" s="7">
        <v>-70.404722219999996</v>
      </c>
      <c r="P9184">
        <v>2</v>
      </c>
      <c r="Q9184">
        <v>2019</v>
      </c>
      <c r="R9184" s="2">
        <v>43801</v>
      </c>
      <c r="S9184" s="2">
        <v>43836</v>
      </c>
      <c r="T9184" s="2">
        <v>43934</v>
      </c>
      <c r="U9184" s="2"/>
    </row>
    <row r="9185" spans="1:21" x14ac:dyDescent="0.3">
      <c r="A9185" t="s">
        <v>164</v>
      </c>
      <c r="B9185" t="s">
        <v>20</v>
      </c>
      <c r="C9185" t="s">
        <v>474</v>
      </c>
      <c r="D9185" t="s">
        <v>491</v>
      </c>
      <c r="E9185" s="5" t="s">
        <v>515</v>
      </c>
      <c r="F9185">
        <v>9</v>
      </c>
      <c r="G9185" t="s">
        <v>420</v>
      </c>
      <c r="H9185">
        <v>0.04</v>
      </c>
      <c r="I9185">
        <f>ANAM[[#This Row],[VALOR Corregida]]/1000</f>
        <v>4.0000000000000003E-5</v>
      </c>
      <c r="J9185" t="s">
        <v>155</v>
      </c>
      <c r="K9185" t="s">
        <v>315</v>
      </c>
      <c r="L9185" t="s">
        <v>398</v>
      </c>
      <c r="M9185" t="s">
        <v>499</v>
      </c>
      <c r="N9185" s="7">
        <v>-23.542777780000002</v>
      </c>
      <c r="O9185" s="7">
        <v>-70.404722219999996</v>
      </c>
      <c r="P9185">
        <v>2</v>
      </c>
      <c r="Q9185">
        <v>2019</v>
      </c>
      <c r="R9185" s="2">
        <v>43801</v>
      </c>
      <c r="S9185" s="2">
        <v>43836</v>
      </c>
      <c r="T9185" s="2">
        <v>43934</v>
      </c>
      <c r="U9185" s="2"/>
    </row>
    <row r="9186" spans="1:21" x14ac:dyDescent="0.3">
      <c r="A9186" t="s">
        <v>164</v>
      </c>
      <c r="B9186" t="s">
        <v>20</v>
      </c>
      <c r="C9186" t="s">
        <v>210</v>
      </c>
      <c r="D9186" t="s">
        <v>211</v>
      </c>
      <c r="E9186" s="5" t="s">
        <v>527</v>
      </c>
      <c r="F9186">
        <v>0</v>
      </c>
      <c r="G9186" t="s">
        <v>29</v>
      </c>
      <c r="H9186">
        <v>27.422999999999998</v>
      </c>
      <c r="I9186">
        <f>ANAM[[#This Row],[VALOR Corregida]]/1000</f>
        <v>2.7422999999999999E-2</v>
      </c>
      <c r="J9186" t="s">
        <v>155</v>
      </c>
      <c r="K9186" t="s">
        <v>24</v>
      </c>
      <c r="L9186" t="s">
        <v>121</v>
      </c>
      <c r="M9186" t="s">
        <v>242</v>
      </c>
      <c r="N9186" s="7">
        <v>-23.664719999999999</v>
      </c>
      <c r="O9186" s="7">
        <v>-70.411389999999997</v>
      </c>
      <c r="P9186">
        <v>2</v>
      </c>
      <c r="Q9186">
        <v>1998</v>
      </c>
      <c r="R9186" s="2">
        <v>36090</v>
      </c>
      <c r="S9186" s="2">
        <v>36090</v>
      </c>
      <c r="T9186" s="2">
        <v>36090</v>
      </c>
      <c r="U9186" s="2"/>
    </row>
    <row r="9187" spans="1:21" x14ac:dyDescent="0.3">
      <c r="A9187" t="s">
        <v>164</v>
      </c>
      <c r="B9187" t="s">
        <v>20</v>
      </c>
      <c r="C9187" t="s">
        <v>205</v>
      </c>
      <c r="D9187" t="s">
        <v>206</v>
      </c>
      <c r="E9187" s="5" t="s">
        <v>528</v>
      </c>
      <c r="F9187">
        <v>0</v>
      </c>
      <c r="G9187" t="s">
        <v>29</v>
      </c>
      <c r="H9187">
        <v>35.923000000000002</v>
      </c>
      <c r="I9187">
        <f>ANAM[[#This Row],[VALOR Corregida]]/1000</f>
        <v>3.5923000000000004E-2</v>
      </c>
      <c r="J9187" t="s">
        <v>155</v>
      </c>
      <c r="K9187" t="s">
        <v>24</v>
      </c>
      <c r="L9187" t="s">
        <v>121</v>
      </c>
      <c r="M9187" t="s">
        <v>231</v>
      </c>
      <c r="N9187" s="7">
        <v>-23.67</v>
      </c>
      <c r="O9187" s="7">
        <v>-70.40889</v>
      </c>
      <c r="P9187">
        <v>1</v>
      </c>
      <c r="Q9187">
        <v>1998</v>
      </c>
      <c r="R9187" s="2">
        <v>35873</v>
      </c>
      <c r="S9187" s="2">
        <v>35873</v>
      </c>
      <c r="T9187" s="2">
        <v>35873</v>
      </c>
      <c r="U9187" s="2"/>
    </row>
    <row r="9188" spans="1:21" x14ac:dyDescent="0.3">
      <c r="A9188" t="s">
        <v>164</v>
      </c>
      <c r="B9188" t="s">
        <v>20</v>
      </c>
      <c r="C9188" t="s">
        <v>474</v>
      </c>
      <c r="D9188" t="s">
        <v>491</v>
      </c>
      <c r="E9188" s="5" t="s">
        <v>515</v>
      </c>
      <c r="F9188">
        <v>9</v>
      </c>
      <c r="G9188" t="s">
        <v>421</v>
      </c>
      <c r="H9188">
        <v>0.04</v>
      </c>
      <c r="I9188">
        <f>ANAM[[#This Row],[VALOR Corregida]]/1000</f>
        <v>4.0000000000000003E-5</v>
      </c>
      <c r="J9188" t="s">
        <v>155</v>
      </c>
      <c r="K9188" t="s">
        <v>315</v>
      </c>
      <c r="L9188" t="s">
        <v>398</v>
      </c>
      <c r="M9188" t="s">
        <v>499</v>
      </c>
      <c r="N9188" s="7">
        <v>-23.542777780000002</v>
      </c>
      <c r="O9188" s="7">
        <v>-70.404722219999996</v>
      </c>
      <c r="P9188">
        <v>2</v>
      </c>
      <c r="Q9188">
        <v>2019</v>
      </c>
      <c r="R9188" s="2">
        <v>43801</v>
      </c>
      <c r="S9188" s="2">
        <v>43836</v>
      </c>
      <c r="T9188" s="2">
        <v>43934</v>
      </c>
      <c r="U9188" s="2"/>
    </row>
    <row r="9189" spans="1:21" x14ac:dyDescent="0.3">
      <c r="A9189" t="s">
        <v>164</v>
      </c>
      <c r="B9189" t="s">
        <v>20</v>
      </c>
      <c r="C9189" t="s">
        <v>474</v>
      </c>
      <c r="D9189" t="s">
        <v>491</v>
      </c>
      <c r="E9189" s="5" t="s">
        <v>515</v>
      </c>
      <c r="F9189">
        <v>9</v>
      </c>
      <c r="G9189" t="s">
        <v>35</v>
      </c>
      <c r="H9189">
        <v>5.1100000000000003</v>
      </c>
      <c r="I9189">
        <f>ANAM[[#This Row],[VALOR Corregida]]/1000</f>
        <v>5.11E-3</v>
      </c>
      <c r="J9189" t="s">
        <v>155</v>
      </c>
      <c r="K9189" t="s">
        <v>24</v>
      </c>
      <c r="L9189" t="s">
        <v>398</v>
      </c>
      <c r="M9189" t="s">
        <v>499</v>
      </c>
      <c r="N9189" s="7">
        <v>-23.542777780000002</v>
      </c>
      <c r="O9189" s="7">
        <v>-70.404722219999996</v>
      </c>
      <c r="P9189">
        <v>2</v>
      </c>
      <c r="Q9189">
        <v>2019</v>
      </c>
      <c r="R9189" s="2">
        <v>43801</v>
      </c>
      <c r="S9189" s="2">
        <v>43801</v>
      </c>
      <c r="T9189" s="2">
        <v>43934</v>
      </c>
      <c r="U9189" s="2"/>
    </row>
    <row r="9190" spans="1:21" x14ac:dyDescent="0.3">
      <c r="A9190" t="s">
        <v>164</v>
      </c>
      <c r="B9190" t="s">
        <v>20</v>
      </c>
      <c r="C9190" t="s">
        <v>474</v>
      </c>
      <c r="D9190" t="s">
        <v>491</v>
      </c>
      <c r="E9190" s="5" t="s">
        <v>515</v>
      </c>
      <c r="F9190">
        <v>9</v>
      </c>
      <c r="G9190" t="s">
        <v>422</v>
      </c>
      <c r="H9190">
        <v>0.08</v>
      </c>
      <c r="I9190">
        <f>ANAM[[#This Row],[VALOR Corregida]]/1000</f>
        <v>8.0000000000000007E-5</v>
      </c>
      <c r="J9190" t="s">
        <v>155</v>
      </c>
      <c r="K9190" t="s">
        <v>315</v>
      </c>
      <c r="L9190" t="s">
        <v>398</v>
      </c>
      <c r="M9190" t="s">
        <v>499</v>
      </c>
      <c r="N9190" s="7">
        <v>-23.542777780000002</v>
      </c>
      <c r="O9190" s="7">
        <v>-70.404722219999996</v>
      </c>
      <c r="P9190">
        <v>2</v>
      </c>
      <c r="Q9190">
        <v>2019</v>
      </c>
      <c r="R9190" s="2">
        <v>43801</v>
      </c>
      <c r="S9190" s="2">
        <v>43836</v>
      </c>
      <c r="T9190" s="2">
        <v>43934</v>
      </c>
      <c r="U9190" s="2"/>
    </row>
    <row r="9191" spans="1:21" x14ac:dyDescent="0.3">
      <c r="A9191" t="s">
        <v>164</v>
      </c>
      <c r="B9191" t="s">
        <v>20</v>
      </c>
      <c r="C9191" t="s">
        <v>474</v>
      </c>
      <c r="D9191" t="s">
        <v>491</v>
      </c>
      <c r="E9191" s="5" t="s">
        <v>515</v>
      </c>
      <c r="F9191">
        <v>9</v>
      </c>
      <c r="G9191" t="s">
        <v>406</v>
      </c>
      <c r="H9191">
        <v>15</v>
      </c>
      <c r="I9191">
        <f>ANAM[[#This Row],[VALOR Corregida]]/1000</f>
        <v>1.4999999999999999E-2</v>
      </c>
      <c r="J9191" t="s">
        <v>167</v>
      </c>
      <c r="K9191" t="s">
        <v>24</v>
      </c>
      <c r="L9191" t="s">
        <v>398</v>
      </c>
      <c r="M9191" t="s">
        <v>499</v>
      </c>
      <c r="N9191" s="7">
        <v>-23.542777780000002</v>
      </c>
      <c r="O9191" s="7">
        <v>-70.404722219999996</v>
      </c>
      <c r="P9191">
        <v>2</v>
      </c>
      <c r="Q9191">
        <v>2019</v>
      </c>
      <c r="R9191" s="2">
        <v>43801</v>
      </c>
      <c r="S9191" s="2">
        <v>43801</v>
      </c>
      <c r="T9191" s="2">
        <v>43934</v>
      </c>
      <c r="U9191" s="2"/>
    </row>
    <row r="9192" spans="1:21" x14ac:dyDescent="0.3">
      <c r="A9192" t="s">
        <v>164</v>
      </c>
      <c r="B9192" t="s">
        <v>20</v>
      </c>
      <c r="C9192" t="s">
        <v>474</v>
      </c>
      <c r="D9192" t="s">
        <v>491</v>
      </c>
      <c r="E9192" s="5" t="s">
        <v>515</v>
      </c>
      <c r="F9192">
        <v>9</v>
      </c>
      <c r="G9192" t="s">
        <v>423</v>
      </c>
      <c r="H9192">
        <v>0.04</v>
      </c>
      <c r="I9192">
        <f>ANAM[[#This Row],[VALOR Corregida]]/1000</f>
        <v>4.0000000000000003E-5</v>
      </c>
      <c r="J9192" t="s">
        <v>155</v>
      </c>
      <c r="K9192" t="s">
        <v>315</v>
      </c>
      <c r="L9192" t="s">
        <v>398</v>
      </c>
      <c r="M9192" t="s">
        <v>499</v>
      </c>
      <c r="N9192" s="7">
        <v>-23.542777780000002</v>
      </c>
      <c r="O9192" s="7">
        <v>-70.404722219999996</v>
      </c>
      <c r="P9192">
        <v>2</v>
      </c>
      <c r="Q9192">
        <v>2019</v>
      </c>
      <c r="R9192" s="2">
        <v>43801</v>
      </c>
      <c r="S9192" s="2">
        <v>43836</v>
      </c>
      <c r="T9192" s="2">
        <v>43934</v>
      </c>
      <c r="U9192" s="2"/>
    </row>
    <row r="9193" spans="1:21" x14ac:dyDescent="0.3">
      <c r="A9193" t="s">
        <v>164</v>
      </c>
      <c r="B9193" t="s">
        <v>20</v>
      </c>
      <c r="C9193" t="s">
        <v>474</v>
      </c>
      <c r="D9193" t="s">
        <v>491</v>
      </c>
      <c r="E9193" s="5" t="s">
        <v>515</v>
      </c>
      <c r="F9193">
        <v>9</v>
      </c>
      <c r="G9193" t="s">
        <v>424</v>
      </c>
      <c r="H9193">
        <v>0.08</v>
      </c>
      <c r="I9193">
        <f>ANAM[[#This Row],[VALOR Corregida]]/1000</f>
        <v>8.0000000000000007E-5</v>
      </c>
      <c r="J9193" t="s">
        <v>155</v>
      </c>
      <c r="K9193" t="s">
        <v>315</v>
      </c>
      <c r="L9193" t="s">
        <v>398</v>
      </c>
      <c r="M9193" t="s">
        <v>499</v>
      </c>
      <c r="N9193" s="7">
        <v>-23.542777780000002</v>
      </c>
      <c r="O9193" s="7">
        <v>-70.404722219999996</v>
      </c>
      <c r="P9193">
        <v>2</v>
      </c>
      <c r="Q9193">
        <v>2019</v>
      </c>
      <c r="R9193" s="2">
        <v>43801</v>
      </c>
      <c r="S9193" s="2">
        <v>43836</v>
      </c>
      <c r="T9193" s="2">
        <v>43934</v>
      </c>
      <c r="U9193" s="2"/>
    </row>
    <row r="9194" spans="1:21" x14ac:dyDescent="0.3">
      <c r="A9194" t="s">
        <v>164</v>
      </c>
      <c r="B9194" t="s">
        <v>20</v>
      </c>
      <c r="C9194" t="s">
        <v>474</v>
      </c>
      <c r="D9194" t="s">
        <v>491</v>
      </c>
      <c r="E9194" s="5" t="s">
        <v>515</v>
      </c>
      <c r="F9194">
        <v>9</v>
      </c>
      <c r="G9194" t="s">
        <v>425</v>
      </c>
      <c r="H9194">
        <v>0.15</v>
      </c>
      <c r="I9194">
        <f>ANAM[[#This Row],[VALOR Corregida]]/1000</f>
        <v>1.4999999999999999E-4</v>
      </c>
      <c r="J9194" t="s">
        <v>155</v>
      </c>
      <c r="K9194" t="s">
        <v>315</v>
      </c>
      <c r="L9194" t="s">
        <v>398</v>
      </c>
      <c r="M9194" t="s">
        <v>499</v>
      </c>
      <c r="N9194" s="7">
        <v>-23.542777780000002</v>
      </c>
      <c r="O9194" s="7">
        <v>-70.404722219999996</v>
      </c>
      <c r="P9194">
        <v>2</v>
      </c>
      <c r="Q9194">
        <v>2019</v>
      </c>
      <c r="R9194" s="2">
        <v>43801</v>
      </c>
      <c r="S9194" s="2">
        <v>43836</v>
      </c>
      <c r="T9194" s="2">
        <v>43934</v>
      </c>
      <c r="U9194" s="2"/>
    </row>
    <row r="9195" spans="1:21" x14ac:dyDescent="0.3">
      <c r="A9195" t="s">
        <v>164</v>
      </c>
      <c r="B9195" t="s">
        <v>20</v>
      </c>
      <c r="C9195" t="s">
        <v>474</v>
      </c>
      <c r="D9195" t="s">
        <v>491</v>
      </c>
      <c r="E9195" s="5" t="s">
        <v>515</v>
      </c>
      <c r="F9195">
        <v>9</v>
      </c>
      <c r="G9195" t="s">
        <v>37</v>
      </c>
      <c r="H9195">
        <v>585</v>
      </c>
      <c r="I9195">
        <f>ANAM[[#This Row],[VALOR Corregida]]/1000</f>
        <v>0.58499999999999996</v>
      </c>
      <c r="J9195" t="s">
        <v>155</v>
      </c>
      <c r="K9195" t="s">
        <v>24</v>
      </c>
      <c r="L9195" t="s">
        <v>398</v>
      </c>
      <c r="M9195" t="s">
        <v>499</v>
      </c>
      <c r="N9195" s="7">
        <v>-23.542777780000002</v>
      </c>
      <c r="O9195" s="7">
        <v>-70.404722219999996</v>
      </c>
      <c r="P9195">
        <v>2</v>
      </c>
      <c r="Q9195">
        <v>2019</v>
      </c>
      <c r="R9195" s="2">
        <v>43801</v>
      </c>
      <c r="S9195" s="2">
        <v>43801</v>
      </c>
      <c r="T9195" s="2">
        <v>43934</v>
      </c>
      <c r="U9195" s="2"/>
    </row>
    <row r="9196" spans="1:21" x14ac:dyDescent="0.3">
      <c r="A9196" t="s">
        <v>164</v>
      </c>
      <c r="B9196" t="s">
        <v>20</v>
      </c>
      <c r="C9196" t="s">
        <v>474</v>
      </c>
      <c r="D9196" t="s">
        <v>491</v>
      </c>
      <c r="E9196" s="5" t="s">
        <v>515</v>
      </c>
      <c r="F9196">
        <v>9</v>
      </c>
      <c r="G9196" t="s">
        <v>407</v>
      </c>
      <c r="H9196">
        <v>16.420000000000002</v>
      </c>
      <c r="I9196">
        <f>ANAM[[#This Row],[VALOR Corregida]]/1000</f>
        <v>1.6420000000000001E-2</v>
      </c>
      <c r="J9196" t="s">
        <v>167</v>
      </c>
      <c r="K9196" t="s">
        <v>24</v>
      </c>
      <c r="L9196" t="s">
        <v>398</v>
      </c>
      <c r="M9196" t="s">
        <v>499</v>
      </c>
      <c r="N9196" s="7">
        <v>-23.542777780000002</v>
      </c>
      <c r="O9196" s="7">
        <v>-70.404722219999996</v>
      </c>
      <c r="P9196">
        <v>2</v>
      </c>
      <c r="Q9196">
        <v>2019</v>
      </c>
      <c r="R9196" s="2">
        <v>43801</v>
      </c>
      <c r="S9196" s="2">
        <v>43801</v>
      </c>
      <c r="T9196" s="2">
        <v>43934</v>
      </c>
      <c r="U9196" s="2"/>
    </row>
    <row r="9197" spans="1:21" x14ac:dyDescent="0.3">
      <c r="A9197" t="s">
        <v>164</v>
      </c>
      <c r="B9197" t="s">
        <v>20</v>
      </c>
      <c r="C9197" t="s">
        <v>474</v>
      </c>
      <c r="D9197" t="s">
        <v>491</v>
      </c>
      <c r="E9197" s="5" t="s">
        <v>515</v>
      </c>
      <c r="F9197">
        <v>9</v>
      </c>
      <c r="G9197" t="s">
        <v>408</v>
      </c>
      <c r="H9197">
        <v>5</v>
      </c>
      <c r="I9197">
        <f>ANAM[[#This Row],[VALOR Corregida]]/1000</f>
        <v>5.0000000000000001E-3</v>
      </c>
      <c r="J9197" t="s">
        <v>155</v>
      </c>
      <c r="K9197" t="s">
        <v>315</v>
      </c>
      <c r="L9197" t="s">
        <v>398</v>
      </c>
      <c r="M9197" t="s">
        <v>499</v>
      </c>
      <c r="N9197" s="7">
        <v>-23.542777780000002</v>
      </c>
      <c r="O9197" s="7">
        <v>-70.404722219999996</v>
      </c>
      <c r="P9197">
        <v>2</v>
      </c>
      <c r="Q9197">
        <v>2019</v>
      </c>
      <c r="R9197" s="2">
        <v>43801</v>
      </c>
      <c r="S9197" s="2">
        <v>43801</v>
      </c>
      <c r="T9197" s="2">
        <v>43934</v>
      </c>
      <c r="U9197" s="2"/>
    </row>
    <row r="9198" spans="1:21" x14ac:dyDescent="0.3">
      <c r="A9198" t="s">
        <v>164</v>
      </c>
      <c r="B9198" t="s">
        <v>20</v>
      </c>
      <c r="C9198" t="s">
        <v>474</v>
      </c>
      <c r="D9198" t="s">
        <v>491</v>
      </c>
      <c r="E9198" s="5" t="s">
        <v>515</v>
      </c>
      <c r="F9198">
        <v>9</v>
      </c>
      <c r="G9198" t="s">
        <v>428</v>
      </c>
      <c r="H9198">
        <v>0.04</v>
      </c>
      <c r="I9198">
        <f>ANAM[[#This Row],[VALOR Corregida]]/1000</f>
        <v>4.0000000000000003E-5</v>
      </c>
      <c r="J9198" t="s">
        <v>155</v>
      </c>
      <c r="K9198" t="s">
        <v>315</v>
      </c>
      <c r="L9198" t="s">
        <v>398</v>
      </c>
      <c r="M9198" t="s">
        <v>499</v>
      </c>
      <c r="N9198" s="7">
        <v>-23.542777780000002</v>
      </c>
      <c r="O9198" s="7">
        <v>-70.404722219999996</v>
      </c>
      <c r="P9198">
        <v>2</v>
      </c>
      <c r="Q9198">
        <v>2019</v>
      </c>
      <c r="R9198" s="2">
        <v>43801</v>
      </c>
      <c r="S9198" s="2">
        <v>43836</v>
      </c>
      <c r="T9198" s="2">
        <v>43934</v>
      </c>
      <c r="U9198" s="2"/>
    </row>
    <row r="9199" spans="1:21" x14ac:dyDescent="0.3">
      <c r="A9199" t="s">
        <v>164</v>
      </c>
      <c r="B9199" t="s">
        <v>20</v>
      </c>
      <c r="C9199" t="s">
        <v>474</v>
      </c>
      <c r="D9199" t="s">
        <v>491</v>
      </c>
      <c r="E9199" s="5" t="s">
        <v>515</v>
      </c>
      <c r="F9199">
        <v>9</v>
      </c>
      <c r="G9199" t="s">
        <v>166</v>
      </c>
      <c r="H9199">
        <v>2.59</v>
      </c>
      <c r="I9199">
        <f>ANAM[[#This Row],[VALOR Corregida]]/1000</f>
        <v>2.5899999999999999E-3</v>
      </c>
      <c r="J9199" t="s">
        <v>167</v>
      </c>
      <c r="K9199" t="s">
        <v>24</v>
      </c>
      <c r="L9199" t="s">
        <v>398</v>
      </c>
      <c r="M9199" t="s">
        <v>499</v>
      </c>
      <c r="N9199" s="7">
        <v>-23.542777780000002</v>
      </c>
      <c r="O9199" s="7">
        <v>-70.404722219999996</v>
      </c>
      <c r="P9199">
        <v>2</v>
      </c>
      <c r="Q9199">
        <v>2019</v>
      </c>
      <c r="R9199" s="2">
        <v>43801</v>
      </c>
      <c r="S9199" s="2">
        <v>43801</v>
      </c>
      <c r="T9199" s="2">
        <v>43934</v>
      </c>
      <c r="U9199" s="2"/>
    </row>
    <row r="9200" spans="1:21" x14ac:dyDescent="0.3">
      <c r="A9200" t="s">
        <v>164</v>
      </c>
      <c r="B9200" t="s">
        <v>20</v>
      </c>
      <c r="C9200" t="s">
        <v>474</v>
      </c>
      <c r="D9200" t="s">
        <v>491</v>
      </c>
      <c r="E9200" s="5" t="s">
        <v>515</v>
      </c>
      <c r="F9200">
        <v>9</v>
      </c>
      <c r="G9200" t="s">
        <v>39</v>
      </c>
      <c r="H9200">
        <v>5.0000000000000001E-3</v>
      </c>
      <c r="I9200">
        <f>ANAM[[#This Row],[VALOR Corregida]]/1000</f>
        <v>5.0000000000000004E-6</v>
      </c>
      <c r="J9200" t="s">
        <v>155</v>
      </c>
      <c r="K9200" t="s">
        <v>315</v>
      </c>
      <c r="L9200" t="s">
        <v>398</v>
      </c>
      <c r="M9200" t="s">
        <v>499</v>
      </c>
      <c r="N9200" s="7">
        <v>-23.542777780000002</v>
      </c>
      <c r="O9200" s="7">
        <v>-70.404722219999996</v>
      </c>
      <c r="P9200">
        <v>2</v>
      </c>
      <c r="Q9200">
        <v>2019</v>
      </c>
      <c r="R9200" s="2">
        <v>43801</v>
      </c>
      <c r="S9200" s="2">
        <v>43801</v>
      </c>
      <c r="T9200" s="2">
        <v>43934</v>
      </c>
      <c r="U9200" s="2"/>
    </row>
    <row r="9201" spans="1:21" x14ac:dyDescent="0.3">
      <c r="A9201" t="s">
        <v>164</v>
      </c>
      <c r="B9201" t="s">
        <v>20</v>
      </c>
      <c r="C9201" t="s">
        <v>474</v>
      </c>
      <c r="D9201" t="s">
        <v>491</v>
      </c>
      <c r="E9201" s="5" t="s">
        <v>515</v>
      </c>
      <c r="F9201">
        <v>9</v>
      </c>
      <c r="G9201" t="s">
        <v>429</v>
      </c>
      <c r="H9201">
        <v>0.4</v>
      </c>
      <c r="I9201">
        <f>ANAM[[#This Row],[VALOR Corregida]]/1000</f>
        <v>4.0000000000000002E-4</v>
      </c>
      <c r="J9201" t="s">
        <v>155</v>
      </c>
      <c r="K9201" t="s">
        <v>315</v>
      </c>
      <c r="L9201" t="s">
        <v>398</v>
      </c>
      <c r="M9201" t="s">
        <v>499</v>
      </c>
      <c r="N9201" s="7">
        <v>-23.542777780000002</v>
      </c>
      <c r="O9201" s="7">
        <v>-70.404722219999996</v>
      </c>
      <c r="P9201">
        <v>2</v>
      </c>
      <c r="Q9201">
        <v>2019</v>
      </c>
      <c r="R9201" s="2">
        <v>43801</v>
      </c>
      <c r="S9201" s="2">
        <v>43836</v>
      </c>
      <c r="T9201" s="2">
        <v>43934</v>
      </c>
      <c r="U9201" s="2"/>
    </row>
    <row r="9202" spans="1:21" x14ac:dyDescent="0.3">
      <c r="A9202" t="s">
        <v>164</v>
      </c>
      <c r="B9202" t="s">
        <v>20</v>
      </c>
      <c r="C9202" t="s">
        <v>474</v>
      </c>
      <c r="D9202" t="s">
        <v>491</v>
      </c>
      <c r="E9202" s="5" t="s">
        <v>515</v>
      </c>
      <c r="F9202">
        <v>9</v>
      </c>
      <c r="G9202" t="s">
        <v>490</v>
      </c>
      <c r="H9202">
        <v>825.69</v>
      </c>
      <c r="I9202">
        <f>ANAM[[#This Row],[VALOR Corregida]]/1000</f>
        <v>0.82569000000000004</v>
      </c>
      <c r="J9202" t="s">
        <v>155</v>
      </c>
      <c r="K9202" t="s">
        <v>24</v>
      </c>
      <c r="L9202" t="s">
        <v>398</v>
      </c>
      <c r="M9202" t="s">
        <v>499</v>
      </c>
      <c r="N9202" s="7">
        <v>-23.542777780000002</v>
      </c>
      <c r="O9202" s="7">
        <v>-70.404722219999996</v>
      </c>
      <c r="P9202">
        <v>2</v>
      </c>
      <c r="Q9202">
        <v>2019</v>
      </c>
      <c r="R9202" s="2">
        <v>43801</v>
      </c>
      <c r="S9202" s="2">
        <v>43801</v>
      </c>
      <c r="T9202" s="2">
        <v>43934</v>
      </c>
      <c r="U9202" s="2"/>
    </row>
    <row r="9203" spans="1:21" x14ac:dyDescent="0.3">
      <c r="A9203" t="s">
        <v>164</v>
      </c>
      <c r="B9203" t="s">
        <v>20</v>
      </c>
      <c r="C9203" t="s">
        <v>474</v>
      </c>
      <c r="D9203" t="s">
        <v>491</v>
      </c>
      <c r="E9203" s="5" t="s">
        <v>515</v>
      </c>
      <c r="F9203">
        <v>9</v>
      </c>
      <c r="G9203" t="s">
        <v>466</v>
      </c>
      <c r="H9203">
        <v>0.04</v>
      </c>
      <c r="I9203">
        <f>ANAM[[#This Row],[VALOR Corregida]]/1000</f>
        <v>4.0000000000000003E-5</v>
      </c>
      <c r="J9203" t="s">
        <v>155</v>
      </c>
      <c r="K9203" t="s">
        <v>315</v>
      </c>
      <c r="L9203" t="s">
        <v>398</v>
      </c>
      <c r="M9203" t="s">
        <v>499</v>
      </c>
      <c r="N9203" s="7">
        <v>-23.542777780000002</v>
      </c>
      <c r="O9203" s="7">
        <v>-70.404722219999996</v>
      </c>
      <c r="P9203">
        <v>2</v>
      </c>
      <c r="Q9203">
        <v>2019</v>
      </c>
      <c r="R9203" s="2">
        <v>43801</v>
      </c>
      <c r="S9203" s="2">
        <v>43836</v>
      </c>
      <c r="T9203" s="2">
        <v>43934</v>
      </c>
      <c r="U9203" s="2"/>
    </row>
    <row r="9204" spans="1:21" x14ac:dyDescent="0.3">
      <c r="A9204" t="s">
        <v>164</v>
      </c>
      <c r="B9204" t="s">
        <v>20</v>
      </c>
      <c r="C9204" t="s">
        <v>205</v>
      </c>
      <c r="D9204" t="s">
        <v>206</v>
      </c>
      <c r="E9204" s="5" t="s">
        <v>528</v>
      </c>
      <c r="F9204">
        <v>0</v>
      </c>
      <c r="G9204" t="s">
        <v>29</v>
      </c>
      <c r="H9204">
        <v>87.245000000000005</v>
      </c>
      <c r="I9204">
        <f>ANAM[[#This Row],[VALOR Corregida]]/1000</f>
        <v>8.7245000000000003E-2</v>
      </c>
      <c r="J9204" t="s">
        <v>155</v>
      </c>
      <c r="K9204" t="s">
        <v>24</v>
      </c>
      <c r="L9204" t="s">
        <v>121</v>
      </c>
      <c r="M9204" t="s">
        <v>240</v>
      </c>
      <c r="N9204" s="7">
        <v>-23.67</v>
      </c>
      <c r="O9204" s="7">
        <v>-70.40889</v>
      </c>
      <c r="P9204">
        <v>2</v>
      </c>
      <c r="Q9204">
        <v>1998</v>
      </c>
      <c r="R9204" s="2">
        <v>36090</v>
      </c>
      <c r="S9204" s="2">
        <v>36090</v>
      </c>
      <c r="T9204" s="2">
        <v>36090</v>
      </c>
      <c r="U9204" s="2"/>
    </row>
    <row r="9205" spans="1:21" x14ac:dyDescent="0.3">
      <c r="A9205" t="s">
        <v>164</v>
      </c>
      <c r="B9205" t="s">
        <v>20</v>
      </c>
      <c r="C9205" t="s">
        <v>54</v>
      </c>
      <c r="D9205" t="s">
        <v>384</v>
      </c>
      <c r="E9205" s="5" t="s">
        <v>516</v>
      </c>
      <c r="F9205">
        <v>11</v>
      </c>
      <c r="G9205" t="s">
        <v>412</v>
      </c>
      <c r="H9205">
        <v>0.4</v>
      </c>
      <c r="I9205">
        <f>ANAM[[#This Row],[VALOR Corregida]]/1000</f>
        <v>4.0000000000000002E-4</v>
      </c>
      <c r="J9205" t="s">
        <v>155</v>
      </c>
      <c r="K9205" t="s">
        <v>315</v>
      </c>
      <c r="L9205" t="s">
        <v>398</v>
      </c>
      <c r="M9205" t="s">
        <v>499</v>
      </c>
      <c r="N9205">
        <v>-23.61722</v>
      </c>
      <c r="O9205">
        <v>-70.397220000000004</v>
      </c>
      <c r="P9205">
        <v>2</v>
      </c>
      <c r="Q9205">
        <v>2019</v>
      </c>
      <c r="R9205" s="2">
        <v>43801</v>
      </c>
      <c r="S9205" s="2">
        <v>43832</v>
      </c>
      <c r="T9205" s="2">
        <v>43934</v>
      </c>
      <c r="U9205" s="2"/>
    </row>
    <row r="9206" spans="1:21" x14ac:dyDescent="0.3">
      <c r="A9206" t="s">
        <v>164</v>
      </c>
      <c r="B9206" t="s">
        <v>20</v>
      </c>
      <c r="C9206" t="s">
        <v>54</v>
      </c>
      <c r="D9206" t="s">
        <v>384</v>
      </c>
      <c r="E9206" s="5" t="s">
        <v>516</v>
      </c>
      <c r="F9206">
        <v>11</v>
      </c>
      <c r="G9206" t="s">
        <v>442</v>
      </c>
      <c r="H9206">
        <v>0.75</v>
      </c>
      <c r="I9206">
        <f>ANAM[[#This Row],[VALOR Corregida]]/1000</f>
        <v>7.5000000000000002E-4</v>
      </c>
      <c r="J9206" t="s">
        <v>155</v>
      </c>
      <c r="K9206" t="s">
        <v>315</v>
      </c>
      <c r="L9206" t="s">
        <v>398</v>
      </c>
      <c r="M9206" t="s">
        <v>499</v>
      </c>
      <c r="N9206">
        <v>-23.61722</v>
      </c>
      <c r="O9206">
        <v>-70.397220000000004</v>
      </c>
      <c r="P9206">
        <v>2</v>
      </c>
      <c r="Q9206">
        <v>2019</v>
      </c>
      <c r="R9206" s="2">
        <v>43801</v>
      </c>
      <c r="S9206" s="2">
        <v>43832</v>
      </c>
      <c r="T9206" s="2">
        <v>43934</v>
      </c>
      <c r="U9206" s="2"/>
    </row>
    <row r="9207" spans="1:21" x14ac:dyDescent="0.3">
      <c r="A9207" t="s">
        <v>164</v>
      </c>
      <c r="B9207" t="s">
        <v>20</v>
      </c>
      <c r="C9207" t="s">
        <v>54</v>
      </c>
      <c r="D9207" t="s">
        <v>384</v>
      </c>
      <c r="E9207" s="5" t="s">
        <v>516</v>
      </c>
      <c r="F9207">
        <v>11</v>
      </c>
      <c r="G9207" t="s">
        <v>414</v>
      </c>
      <c r="H9207">
        <v>0.05</v>
      </c>
      <c r="I9207">
        <f>ANAM[[#This Row],[VALOR Corregida]]/1000</f>
        <v>5.0000000000000002E-5</v>
      </c>
      <c r="J9207" t="s">
        <v>155</v>
      </c>
      <c r="K9207" t="s">
        <v>315</v>
      </c>
      <c r="L9207" t="s">
        <v>398</v>
      </c>
      <c r="M9207" t="s">
        <v>499</v>
      </c>
      <c r="N9207">
        <v>-23.61722</v>
      </c>
      <c r="O9207">
        <v>-70.397220000000004</v>
      </c>
      <c r="P9207">
        <v>2</v>
      </c>
      <c r="Q9207">
        <v>2019</v>
      </c>
      <c r="R9207" s="2">
        <v>43801</v>
      </c>
      <c r="S9207" s="2">
        <v>43832</v>
      </c>
      <c r="T9207" s="2">
        <v>43934</v>
      </c>
      <c r="U9207" s="2"/>
    </row>
    <row r="9208" spans="1:21" x14ac:dyDescent="0.3">
      <c r="A9208" t="s">
        <v>164</v>
      </c>
      <c r="B9208" t="s">
        <v>20</v>
      </c>
      <c r="C9208" t="s">
        <v>54</v>
      </c>
      <c r="D9208" t="s">
        <v>384</v>
      </c>
      <c r="E9208" s="5" t="s">
        <v>516</v>
      </c>
      <c r="F9208">
        <v>11</v>
      </c>
      <c r="G9208" t="s">
        <v>397</v>
      </c>
      <c r="H9208">
        <v>4.53</v>
      </c>
      <c r="I9208">
        <f>ANAM[[#This Row],[VALOR Corregida]]/1000</f>
        <v>4.5300000000000002E-3</v>
      </c>
      <c r="J9208" t="s">
        <v>167</v>
      </c>
      <c r="K9208" t="s">
        <v>24</v>
      </c>
      <c r="L9208" t="s">
        <v>398</v>
      </c>
      <c r="M9208" t="s">
        <v>499</v>
      </c>
      <c r="N9208">
        <v>-23.61722</v>
      </c>
      <c r="O9208">
        <v>-70.397220000000004</v>
      </c>
      <c r="P9208">
        <v>2</v>
      </c>
      <c r="Q9208">
        <v>2019</v>
      </c>
      <c r="R9208" s="2">
        <v>43801</v>
      </c>
      <c r="S9208" s="2">
        <v>43801</v>
      </c>
      <c r="T9208" s="2">
        <v>43934</v>
      </c>
      <c r="U9208" s="2"/>
    </row>
    <row r="9209" spans="1:21" x14ac:dyDescent="0.3">
      <c r="A9209" t="s">
        <v>164</v>
      </c>
      <c r="B9209" t="s">
        <v>20</v>
      </c>
      <c r="C9209" t="s">
        <v>54</v>
      </c>
      <c r="D9209" t="s">
        <v>384</v>
      </c>
      <c r="E9209" s="5" t="s">
        <v>516</v>
      </c>
      <c r="F9209">
        <v>11</v>
      </c>
      <c r="G9209" t="s">
        <v>400</v>
      </c>
      <c r="H9209">
        <v>43.32</v>
      </c>
      <c r="I9209">
        <f>ANAM[[#This Row],[VALOR Corregida]]/1000</f>
        <v>4.3319999999999997E-2</v>
      </c>
      <c r="J9209" t="s">
        <v>167</v>
      </c>
      <c r="K9209" t="s">
        <v>24</v>
      </c>
      <c r="L9209" t="s">
        <v>398</v>
      </c>
      <c r="M9209" t="s">
        <v>499</v>
      </c>
      <c r="N9209">
        <v>-23.61722</v>
      </c>
      <c r="O9209">
        <v>-70.397220000000004</v>
      </c>
      <c r="P9209">
        <v>2</v>
      </c>
      <c r="Q9209">
        <v>2019</v>
      </c>
      <c r="R9209" s="2">
        <v>43801</v>
      </c>
      <c r="S9209" s="2">
        <v>43801</v>
      </c>
      <c r="T9209" s="2">
        <v>43934</v>
      </c>
      <c r="U9209" s="2"/>
    </row>
    <row r="9210" spans="1:21" x14ac:dyDescent="0.3">
      <c r="A9210" t="s">
        <v>164</v>
      </c>
      <c r="B9210" t="s">
        <v>20</v>
      </c>
      <c r="C9210" t="s">
        <v>54</v>
      </c>
      <c r="D9210" t="s">
        <v>384</v>
      </c>
      <c r="E9210" s="5" t="s">
        <v>516</v>
      </c>
      <c r="F9210">
        <v>11</v>
      </c>
      <c r="G9210" t="s">
        <v>401</v>
      </c>
      <c r="H9210">
        <v>45.31</v>
      </c>
      <c r="I9210">
        <f>ANAM[[#This Row],[VALOR Corregida]]/1000</f>
        <v>4.5310000000000003E-2</v>
      </c>
      <c r="J9210" t="s">
        <v>167</v>
      </c>
      <c r="K9210" t="s">
        <v>24</v>
      </c>
      <c r="L9210" t="s">
        <v>398</v>
      </c>
      <c r="M9210" t="s">
        <v>499</v>
      </c>
      <c r="N9210">
        <v>-23.61722</v>
      </c>
      <c r="O9210">
        <v>-70.397220000000004</v>
      </c>
      <c r="P9210">
        <v>2</v>
      </c>
      <c r="Q9210">
        <v>2019</v>
      </c>
      <c r="R9210" s="2">
        <v>43801</v>
      </c>
      <c r="S9210" s="2">
        <v>43801</v>
      </c>
      <c r="T9210" s="2">
        <v>43934</v>
      </c>
      <c r="U9210" s="2"/>
    </row>
    <row r="9211" spans="1:21" x14ac:dyDescent="0.3">
      <c r="A9211" t="s">
        <v>164</v>
      </c>
      <c r="B9211" t="s">
        <v>20</v>
      </c>
      <c r="C9211" t="s">
        <v>54</v>
      </c>
      <c r="D9211" t="s">
        <v>384</v>
      </c>
      <c r="E9211" s="5" t="s">
        <v>516</v>
      </c>
      <c r="F9211">
        <v>11</v>
      </c>
      <c r="G9211" t="s">
        <v>402</v>
      </c>
      <c r="H9211">
        <v>0.39</v>
      </c>
      <c r="I9211">
        <f>ANAM[[#This Row],[VALOR Corregida]]/1000</f>
        <v>3.8999999999999999E-4</v>
      </c>
      <c r="J9211" t="s">
        <v>167</v>
      </c>
      <c r="K9211" t="s">
        <v>24</v>
      </c>
      <c r="L9211" t="s">
        <v>398</v>
      </c>
      <c r="M9211" t="s">
        <v>499</v>
      </c>
      <c r="N9211">
        <v>-23.61722</v>
      </c>
      <c r="O9211">
        <v>-70.397220000000004</v>
      </c>
      <c r="P9211">
        <v>2</v>
      </c>
      <c r="Q9211">
        <v>2019</v>
      </c>
      <c r="R9211" s="2">
        <v>43801</v>
      </c>
      <c r="S9211" s="2">
        <v>43801</v>
      </c>
      <c r="T9211" s="2">
        <v>43934</v>
      </c>
      <c r="U9211" s="2"/>
    </row>
    <row r="9212" spans="1:21" x14ac:dyDescent="0.3">
      <c r="A9212" t="s">
        <v>164</v>
      </c>
      <c r="B9212" t="s">
        <v>20</v>
      </c>
      <c r="C9212" t="s">
        <v>54</v>
      </c>
      <c r="D9212" t="s">
        <v>384</v>
      </c>
      <c r="E9212" s="5" t="s">
        <v>516</v>
      </c>
      <c r="F9212">
        <v>11</v>
      </c>
      <c r="G9212" t="s">
        <v>403</v>
      </c>
      <c r="H9212">
        <v>5.43</v>
      </c>
      <c r="I9212">
        <f>ANAM[[#This Row],[VALOR Corregida]]/1000</f>
        <v>5.4299999999999999E-3</v>
      </c>
      <c r="J9212" t="s">
        <v>167</v>
      </c>
      <c r="K9212" t="s">
        <v>24</v>
      </c>
      <c r="L9212" t="s">
        <v>398</v>
      </c>
      <c r="M9212" t="s">
        <v>499</v>
      </c>
      <c r="N9212">
        <v>-23.61722</v>
      </c>
      <c r="O9212">
        <v>-70.397220000000004</v>
      </c>
      <c r="P9212">
        <v>2</v>
      </c>
      <c r="Q9212">
        <v>2019</v>
      </c>
      <c r="R9212" s="2">
        <v>43801</v>
      </c>
      <c r="S9212" s="2">
        <v>43801</v>
      </c>
      <c r="T9212" s="2">
        <v>43934</v>
      </c>
      <c r="U9212" s="2"/>
    </row>
    <row r="9213" spans="1:21" x14ac:dyDescent="0.3">
      <c r="A9213" t="s">
        <v>164</v>
      </c>
      <c r="B9213" t="s">
        <v>20</v>
      </c>
      <c r="C9213" t="s">
        <v>54</v>
      </c>
      <c r="D9213" t="s">
        <v>384</v>
      </c>
      <c r="E9213" s="5" t="s">
        <v>516</v>
      </c>
      <c r="F9213">
        <v>11</v>
      </c>
      <c r="G9213" t="s">
        <v>404</v>
      </c>
      <c r="H9213">
        <v>3.42</v>
      </c>
      <c r="I9213">
        <f>ANAM[[#This Row],[VALOR Corregida]]/1000</f>
        <v>3.4199999999999999E-3</v>
      </c>
      <c r="J9213" t="s">
        <v>155</v>
      </c>
      <c r="K9213" t="s">
        <v>24</v>
      </c>
      <c r="L9213" t="s">
        <v>398</v>
      </c>
      <c r="M9213" t="s">
        <v>499</v>
      </c>
      <c r="N9213">
        <v>-23.61722</v>
      </c>
      <c r="O9213">
        <v>-70.397220000000004</v>
      </c>
      <c r="P9213">
        <v>2</v>
      </c>
      <c r="Q9213">
        <v>2019</v>
      </c>
      <c r="R9213" s="2">
        <v>43801</v>
      </c>
      <c r="S9213" s="2">
        <v>43801</v>
      </c>
      <c r="T9213" s="2">
        <v>43934</v>
      </c>
      <c r="U9213" s="2"/>
    </row>
    <row r="9214" spans="1:21" x14ac:dyDescent="0.3">
      <c r="A9214" t="s">
        <v>164</v>
      </c>
      <c r="B9214" t="s">
        <v>20</v>
      </c>
      <c r="C9214" t="s">
        <v>54</v>
      </c>
      <c r="D9214" t="s">
        <v>384</v>
      </c>
      <c r="E9214" s="5" t="s">
        <v>516</v>
      </c>
      <c r="F9214">
        <v>11</v>
      </c>
      <c r="G9214" t="s">
        <v>416</v>
      </c>
      <c r="H9214">
        <v>0.04</v>
      </c>
      <c r="I9214">
        <f>ANAM[[#This Row],[VALOR Corregida]]/1000</f>
        <v>4.0000000000000003E-5</v>
      </c>
      <c r="J9214" t="s">
        <v>155</v>
      </c>
      <c r="K9214" t="s">
        <v>315</v>
      </c>
      <c r="L9214" t="s">
        <v>398</v>
      </c>
      <c r="M9214" t="s">
        <v>499</v>
      </c>
      <c r="N9214">
        <v>-23.61722</v>
      </c>
      <c r="O9214">
        <v>-70.397220000000004</v>
      </c>
      <c r="P9214">
        <v>2</v>
      </c>
      <c r="Q9214">
        <v>2019</v>
      </c>
      <c r="R9214" s="2">
        <v>43801</v>
      </c>
      <c r="S9214" s="2">
        <v>43832</v>
      </c>
      <c r="T9214" s="2">
        <v>43934</v>
      </c>
      <c r="U9214" s="2"/>
    </row>
    <row r="9215" spans="1:21" x14ac:dyDescent="0.3">
      <c r="A9215" t="s">
        <v>164</v>
      </c>
      <c r="B9215" t="s">
        <v>20</v>
      </c>
      <c r="C9215" t="s">
        <v>54</v>
      </c>
      <c r="D9215" t="s">
        <v>384</v>
      </c>
      <c r="E9215" s="5" t="s">
        <v>516</v>
      </c>
      <c r="F9215">
        <v>11</v>
      </c>
      <c r="G9215" t="s">
        <v>417</v>
      </c>
      <c r="H9215">
        <v>0.04</v>
      </c>
      <c r="I9215">
        <f>ANAM[[#This Row],[VALOR Corregida]]/1000</f>
        <v>4.0000000000000003E-5</v>
      </c>
      <c r="J9215" t="s">
        <v>155</v>
      </c>
      <c r="K9215" t="s">
        <v>315</v>
      </c>
      <c r="L9215" t="s">
        <v>398</v>
      </c>
      <c r="M9215" t="s">
        <v>499</v>
      </c>
      <c r="N9215">
        <v>-23.61722</v>
      </c>
      <c r="O9215">
        <v>-70.397220000000004</v>
      </c>
      <c r="P9215">
        <v>2</v>
      </c>
      <c r="Q9215">
        <v>2019</v>
      </c>
      <c r="R9215" s="2">
        <v>43801</v>
      </c>
      <c r="S9215" s="2">
        <v>43832</v>
      </c>
      <c r="T9215" s="2">
        <v>43934</v>
      </c>
      <c r="U9215" s="2"/>
    </row>
    <row r="9216" spans="1:21" x14ac:dyDescent="0.3">
      <c r="A9216" t="s">
        <v>164</v>
      </c>
      <c r="B9216" t="s">
        <v>20</v>
      </c>
      <c r="C9216" t="s">
        <v>54</v>
      </c>
      <c r="D9216" t="s">
        <v>384</v>
      </c>
      <c r="E9216" s="5" t="s">
        <v>516</v>
      </c>
      <c r="F9216">
        <v>11</v>
      </c>
      <c r="G9216" t="s">
        <v>418</v>
      </c>
      <c r="H9216">
        <v>0.08</v>
      </c>
      <c r="I9216">
        <f>ANAM[[#This Row],[VALOR Corregida]]/1000</f>
        <v>8.0000000000000007E-5</v>
      </c>
      <c r="J9216" t="s">
        <v>155</v>
      </c>
      <c r="K9216" t="s">
        <v>315</v>
      </c>
      <c r="L9216" t="s">
        <v>398</v>
      </c>
      <c r="M9216" t="s">
        <v>499</v>
      </c>
      <c r="N9216">
        <v>-23.61722</v>
      </c>
      <c r="O9216">
        <v>-70.397220000000004</v>
      </c>
      <c r="P9216">
        <v>2</v>
      </c>
      <c r="Q9216">
        <v>2019</v>
      </c>
      <c r="R9216" s="2">
        <v>43801</v>
      </c>
      <c r="S9216" s="2">
        <v>43832</v>
      </c>
      <c r="T9216" s="2">
        <v>43934</v>
      </c>
      <c r="U9216" s="2"/>
    </row>
    <row r="9217" spans="1:21" x14ac:dyDescent="0.3">
      <c r="A9217" t="s">
        <v>164</v>
      </c>
      <c r="B9217" t="s">
        <v>20</v>
      </c>
      <c r="C9217" t="s">
        <v>54</v>
      </c>
      <c r="D9217" t="s">
        <v>384</v>
      </c>
      <c r="E9217" s="5" t="s">
        <v>516</v>
      </c>
      <c r="F9217">
        <v>11</v>
      </c>
      <c r="G9217" t="s">
        <v>419</v>
      </c>
      <c r="H9217">
        <v>0.08</v>
      </c>
      <c r="I9217">
        <f>ANAM[[#This Row],[VALOR Corregida]]/1000</f>
        <v>8.0000000000000007E-5</v>
      </c>
      <c r="J9217" t="s">
        <v>155</v>
      </c>
      <c r="K9217" t="s">
        <v>315</v>
      </c>
      <c r="L9217" t="s">
        <v>398</v>
      </c>
      <c r="M9217" t="s">
        <v>499</v>
      </c>
      <c r="N9217">
        <v>-23.61722</v>
      </c>
      <c r="O9217">
        <v>-70.397220000000004</v>
      </c>
      <c r="P9217">
        <v>2</v>
      </c>
      <c r="Q9217">
        <v>2019</v>
      </c>
      <c r="R9217" s="2">
        <v>43801</v>
      </c>
      <c r="S9217" s="2">
        <v>43832</v>
      </c>
      <c r="T9217" s="2">
        <v>43934</v>
      </c>
      <c r="U9217" s="2"/>
    </row>
    <row r="9218" spans="1:21" x14ac:dyDescent="0.3">
      <c r="A9218" t="s">
        <v>164</v>
      </c>
      <c r="B9218" t="s">
        <v>20</v>
      </c>
      <c r="C9218" t="s">
        <v>54</v>
      </c>
      <c r="D9218" t="s">
        <v>384</v>
      </c>
      <c r="E9218" s="5" t="s">
        <v>516</v>
      </c>
      <c r="F9218">
        <v>11</v>
      </c>
      <c r="G9218" t="s">
        <v>420</v>
      </c>
      <c r="H9218">
        <v>0.04</v>
      </c>
      <c r="I9218">
        <f>ANAM[[#This Row],[VALOR Corregida]]/1000</f>
        <v>4.0000000000000003E-5</v>
      </c>
      <c r="J9218" t="s">
        <v>155</v>
      </c>
      <c r="K9218" t="s">
        <v>315</v>
      </c>
      <c r="L9218" t="s">
        <v>398</v>
      </c>
      <c r="M9218" t="s">
        <v>499</v>
      </c>
      <c r="N9218">
        <v>-23.61722</v>
      </c>
      <c r="O9218">
        <v>-70.397220000000004</v>
      </c>
      <c r="P9218">
        <v>2</v>
      </c>
      <c r="Q9218">
        <v>2019</v>
      </c>
      <c r="R9218" s="2">
        <v>43801</v>
      </c>
      <c r="S9218" s="2">
        <v>43832</v>
      </c>
      <c r="T9218" s="2">
        <v>43934</v>
      </c>
      <c r="U9218" s="2"/>
    </row>
    <row r="9219" spans="1:21" x14ac:dyDescent="0.3">
      <c r="A9219" t="s">
        <v>164</v>
      </c>
      <c r="B9219" t="s">
        <v>20</v>
      </c>
      <c r="C9219" t="s">
        <v>54</v>
      </c>
      <c r="D9219" t="s">
        <v>208</v>
      </c>
      <c r="E9219" s="5" t="s">
        <v>516</v>
      </c>
      <c r="F9219">
        <v>0</v>
      </c>
      <c r="G9219" t="s">
        <v>46</v>
      </c>
      <c r="H9219">
        <v>130.565</v>
      </c>
      <c r="I9219">
        <f>ANAM[[#This Row],[VALOR Corregida]]/1000</f>
        <v>0.13056499999999999</v>
      </c>
      <c r="J9219" t="s">
        <v>155</v>
      </c>
      <c r="K9219" t="s">
        <v>24</v>
      </c>
      <c r="L9219" t="s">
        <v>121</v>
      </c>
      <c r="M9219" t="s">
        <v>232</v>
      </c>
      <c r="N9219">
        <v>-23.61722</v>
      </c>
      <c r="O9219">
        <v>-70.397220000000004</v>
      </c>
      <c r="P9219">
        <v>1</v>
      </c>
      <c r="Q9219">
        <v>1998</v>
      </c>
      <c r="R9219" s="2">
        <v>35873</v>
      </c>
      <c r="S9219" s="2">
        <v>35873</v>
      </c>
      <c r="T9219" s="2">
        <v>35873</v>
      </c>
      <c r="U9219" s="2"/>
    </row>
    <row r="9220" spans="1:21" x14ac:dyDescent="0.3">
      <c r="A9220" t="s">
        <v>164</v>
      </c>
      <c r="B9220" t="s">
        <v>20</v>
      </c>
      <c r="C9220" t="s">
        <v>54</v>
      </c>
      <c r="D9220" t="s">
        <v>208</v>
      </c>
      <c r="E9220" s="5" t="s">
        <v>516</v>
      </c>
      <c r="F9220">
        <v>0</v>
      </c>
      <c r="G9220" t="s">
        <v>46</v>
      </c>
      <c r="H9220">
        <v>121.63</v>
      </c>
      <c r="I9220">
        <f>ANAM[[#This Row],[VALOR Corregida]]/1000</f>
        <v>0.12163</v>
      </c>
      <c r="J9220" t="s">
        <v>155</v>
      </c>
      <c r="K9220" t="s">
        <v>24</v>
      </c>
      <c r="L9220" t="s">
        <v>121</v>
      </c>
      <c r="M9220" t="s">
        <v>241</v>
      </c>
      <c r="N9220">
        <v>-23.61722</v>
      </c>
      <c r="O9220">
        <v>-70.397220000000004</v>
      </c>
      <c r="P9220">
        <v>2</v>
      </c>
      <c r="Q9220">
        <v>1998</v>
      </c>
      <c r="R9220" s="2">
        <v>36090</v>
      </c>
      <c r="S9220" s="2">
        <v>36090</v>
      </c>
      <c r="T9220" s="2">
        <v>36090</v>
      </c>
      <c r="U9220" s="2"/>
    </row>
    <row r="9221" spans="1:21" x14ac:dyDescent="0.3">
      <c r="A9221" t="s">
        <v>164</v>
      </c>
      <c r="B9221" t="s">
        <v>20</v>
      </c>
      <c r="C9221" t="s">
        <v>54</v>
      </c>
      <c r="D9221" t="s">
        <v>384</v>
      </c>
      <c r="E9221" s="5" t="s">
        <v>516</v>
      </c>
      <c r="F9221">
        <v>11</v>
      </c>
      <c r="G9221" t="s">
        <v>421</v>
      </c>
      <c r="H9221">
        <v>0.04</v>
      </c>
      <c r="I9221">
        <f>ANAM[[#This Row],[VALOR Corregida]]/1000</f>
        <v>4.0000000000000003E-5</v>
      </c>
      <c r="J9221" t="s">
        <v>155</v>
      </c>
      <c r="K9221" t="s">
        <v>315</v>
      </c>
      <c r="L9221" t="s">
        <v>398</v>
      </c>
      <c r="M9221" t="s">
        <v>499</v>
      </c>
      <c r="N9221">
        <v>-23.61722</v>
      </c>
      <c r="O9221">
        <v>-70.397220000000004</v>
      </c>
      <c r="P9221">
        <v>2</v>
      </c>
      <c r="Q9221">
        <v>2019</v>
      </c>
      <c r="R9221" s="2">
        <v>43801</v>
      </c>
      <c r="S9221" s="2">
        <v>43832</v>
      </c>
      <c r="T9221" s="2">
        <v>43934</v>
      </c>
      <c r="U9221" s="2"/>
    </row>
    <row r="9222" spans="1:21" x14ac:dyDescent="0.3">
      <c r="A9222" t="s">
        <v>164</v>
      </c>
      <c r="B9222" t="s">
        <v>20</v>
      </c>
      <c r="C9222" t="s">
        <v>54</v>
      </c>
      <c r="D9222" t="s">
        <v>384</v>
      </c>
      <c r="E9222" s="5" t="s">
        <v>516</v>
      </c>
      <c r="F9222">
        <v>11</v>
      </c>
      <c r="G9222" t="s">
        <v>35</v>
      </c>
      <c r="H9222">
        <v>9.42</v>
      </c>
      <c r="I9222">
        <f>ANAM[[#This Row],[VALOR Corregida]]/1000</f>
        <v>9.4199999999999996E-3</v>
      </c>
      <c r="J9222" t="s">
        <v>155</v>
      </c>
      <c r="K9222" t="s">
        <v>24</v>
      </c>
      <c r="L9222" t="s">
        <v>398</v>
      </c>
      <c r="M9222" t="s">
        <v>499</v>
      </c>
      <c r="N9222">
        <v>-23.61722</v>
      </c>
      <c r="O9222">
        <v>-70.397220000000004</v>
      </c>
      <c r="P9222">
        <v>2</v>
      </c>
      <c r="Q9222">
        <v>2019</v>
      </c>
      <c r="R9222" s="2">
        <v>43801</v>
      </c>
      <c r="S9222" s="2">
        <v>43801</v>
      </c>
      <c r="T9222" s="2">
        <v>43934</v>
      </c>
      <c r="U9222" s="2"/>
    </row>
    <row r="9223" spans="1:21" x14ac:dyDescent="0.3">
      <c r="A9223" t="s">
        <v>164</v>
      </c>
      <c r="B9223" t="s">
        <v>20</v>
      </c>
      <c r="C9223" t="s">
        <v>54</v>
      </c>
      <c r="D9223" t="s">
        <v>384</v>
      </c>
      <c r="E9223" s="5" t="s">
        <v>516</v>
      </c>
      <c r="F9223">
        <v>11</v>
      </c>
      <c r="G9223" t="s">
        <v>422</v>
      </c>
      <c r="H9223">
        <v>0.08</v>
      </c>
      <c r="I9223">
        <f>ANAM[[#This Row],[VALOR Corregida]]/1000</f>
        <v>8.0000000000000007E-5</v>
      </c>
      <c r="J9223" t="s">
        <v>155</v>
      </c>
      <c r="K9223" t="s">
        <v>315</v>
      </c>
      <c r="L9223" t="s">
        <v>398</v>
      </c>
      <c r="M9223" t="s">
        <v>499</v>
      </c>
      <c r="N9223">
        <v>-23.61722</v>
      </c>
      <c r="O9223">
        <v>-70.397220000000004</v>
      </c>
      <c r="P9223">
        <v>2</v>
      </c>
      <c r="Q9223">
        <v>2019</v>
      </c>
      <c r="R9223" s="2">
        <v>43801</v>
      </c>
      <c r="S9223" s="2">
        <v>43832</v>
      </c>
      <c r="T9223" s="2">
        <v>43934</v>
      </c>
      <c r="U9223" s="2"/>
    </row>
    <row r="9224" spans="1:21" x14ac:dyDescent="0.3">
      <c r="A9224" t="s">
        <v>164</v>
      </c>
      <c r="B9224" t="s">
        <v>20</v>
      </c>
      <c r="C9224" t="s">
        <v>54</v>
      </c>
      <c r="D9224" t="s">
        <v>384</v>
      </c>
      <c r="E9224" s="5" t="s">
        <v>516</v>
      </c>
      <c r="F9224">
        <v>11</v>
      </c>
      <c r="G9224" t="s">
        <v>406</v>
      </c>
      <c r="H9224">
        <v>0.21</v>
      </c>
      <c r="I9224">
        <f>ANAM[[#This Row],[VALOR Corregida]]/1000</f>
        <v>2.0999999999999998E-4</v>
      </c>
      <c r="J9224" t="s">
        <v>167</v>
      </c>
      <c r="K9224" t="s">
        <v>24</v>
      </c>
      <c r="L9224" t="s">
        <v>398</v>
      </c>
      <c r="M9224" t="s">
        <v>499</v>
      </c>
      <c r="N9224">
        <v>-23.61722</v>
      </c>
      <c r="O9224">
        <v>-70.397220000000004</v>
      </c>
      <c r="P9224">
        <v>2</v>
      </c>
      <c r="Q9224">
        <v>2019</v>
      </c>
      <c r="R9224" s="2">
        <v>43801</v>
      </c>
      <c r="S9224" s="2">
        <v>43801</v>
      </c>
      <c r="T9224" s="2">
        <v>43934</v>
      </c>
      <c r="U9224" s="2"/>
    </row>
    <row r="9225" spans="1:21" x14ac:dyDescent="0.3">
      <c r="A9225" t="s">
        <v>164</v>
      </c>
      <c r="B9225" t="s">
        <v>20</v>
      </c>
      <c r="C9225" t="s">
        <v>54</v>
      </c>
      <c r="D9225" t="s">
        <v>384</v>
      </c>
      <c r="E9225" s="5" t="s">
        <v>516</v>
      </c>
      <c r="F9225">
        <v>11</v>
      </c>
      <c r="G9225" t="s">
        <v>423</v>
      </c>
      <c r="H9225">
        <v>0.04</v>
      </c>
      <c r="I9225">
        <f>ANAM[[#This Row],[VALOR Corregida]]/1000</f>
        <v>4.0000000000000003E-5</v>
      </c>
      <c r="J9225" t="s">
        <v>155</v>
      </c>
      <c r="K9225" t="s">
        <v>315</v>
      </c>
      <c r="L9225" t="s">
        <v>398</v>
      </c>
      <c r="M9225" t="s">
        <v>499</v>
      </c>
      <c r="N9225">
        <v>-23.61722</v>
      </c>
      <c r="O9225">
        <v>-70.397220000000004</v>
      </c>
      <c r="P9225">
        <v>2</v>
      </c>
      <c r="Q9225">
        <v>2019</v>
      </c>
      <c r="R9225" s="2">
        <v>43801</v>
      </c>
      <c r="S9225" s="2">
        <v>43832</v>
      </c>
      <c r="T9225" s="2">
        <v>43934</v>
      </c>
      <c r="U9225" s="2"/>
    </row>
    <row r="9226" spans="1:21" x14ac:dyDescent="0.3">
      <c r="A9226" t="s">
        <v>164</v>
      </c>
      <c r="B9226" t="s">
        <v>20</v>
      </c>
      <c r="C9226" t="s">
        <v>54</v>
      </c>
      <c r="D9226" t="s">
        <v>384</v>
      </c>
      <c r="E9226" s="5" t="s">
        <v>516</v>
      </c>
      <c r="F9226">
        <v>11</v>
      </c>
      <c r="G9226" t="s">
        <v>424</v>
      </c>
      <c r="H9226">
        <v>0.08</v>
      </c>
      <c r="I9226">
        <f>ANAM[[#This Row],[VALOR Corregida]]/1000</f>
        <v>8.0000000000000007E-5</v>
      </c>
      <c r="J9226" t="s">
        <v>155</v>
      </c>
      <c r="K9226" t="s">
        <v>315</v>
      </c>
      <c r="L9226" t="s">
        <v>398</v>
      </c>
      <c r="M9226" t="s">
        <v>499</v>
      </c>
      <c r="N9226">
        <v>-23.61722</v>
      </c>
      <c r="O9226">
        <v>-70.397220000000004</v>
      </c>
      <c r="P9226">
        <v>2</v>
      </c>
      <c r="Q9226">
        <v>2019</v>
      </c>
      <c r="R9226" s="2">
        <v>43801</v>
      </c>
      <c r="S9226" s="2">
        <v>43832</v>
      </c>
      <c r="T9226" s="2">
        <v>43934</v>
      </c>
      <c r="U9226" s="2"/>
    </row>
    <row r="9227" spans="1:21" x14ac:dyDescent="0.3">
      <c r="A9227" t="s">
        <v>164</v>
      </c>
      <c r="B9227" t="s">
        <v>20</v>
      </c>
      <c r="C9227" t="s">
        <v>54</v>
      </c>
      <c r="D9227" t="s">
        <v>384</v>
      </c>
      <c r="E9227" s="5" t="s">
        <v>516</v>
      </c>
      <c r="F9227">
        <v>11</v>
      </c>
      <c r="G9227" t="s">
        <v>425</v>
      </c>
      <c r="H9227">
        <v>0.15</v>
      </c>
      <c r="I9227">
        <f>ANAM[[#This Row],[VALOR Corregida]]/1000</f>
        <v>1.4999999999999999E-4</v>
      </c>
      <c r="J9227" t="s">
        <v>155</v>
      </c>
      <c r="K9227" t="s">
        <v>315</v>
      </c>
      <c r="L9227" t="s">
        <v>398</v>
      </c>
      <c r="M9227" t="s">
        <v>499</v>
      </c>
      <c r="N9227">
        <v>-23.61722</v>
      </c>
      <c r="O9227">
        <v>-70.397220000000004</v>
      </c>
      <c r="P9227">
        <v>2</v>
      </c>
      <c r="Q9227">
        <v>2019</v>
      </c>
      <c r="R9227" s="2">
        <v>43801</v>
      </c>
      <c r="S9227" s="2">
        <v>43832</v>
      </c>
      <c r="T9227" s="2">
        <v>43934</v>
      </c>
      <c r="U9227" s="2"/>
    </row>
    <row r="9228" spans="1:21" x14ac:dyDescent="0.3">
      <c r="A9228" t="s">
        <v>164</v>
      </c>
      <c r="B9228" t="s">
        <v>20</v>
      </c>
      <c r="C9228" t="s">
        <v>54</v>
      </c>
      <c r="D9228" t="s">
        <v>384</v>
      </c>
      <c r="E9228" s="5" t="s">
        <v>516</v>
      </c>
      <c r="F9228">
        <v>11</v>
      </c>
      <c r="G9228" t="s">
        <v>37</v>
      </c>
      <c r="H9228">
        <v>111.82</v>
      </c>
      <c r="I9228">
        <f>ANAM[[#This Row],[VALOR Corregida]]/1000</f>
        <v>0.11181999999999999</v>
      </c>
      <c r="J9228" t="s">
        <v>155</v>
      </c>
      <c r="K9228" t="s">
        <v>24</v>
      </c>
      <c r="L9228" t="s">
        <v>398</v>
      </c>
      <c r="M9228" t="s">
        <v>499</v>
      </c>
      <c r="N9228">
        <v>-23.61722</v>
      </c>
      <c r="O9228">
        <v>-70.397220000000004</v>
      </c>
      <c r="P9228">
        <v>2</v>
      </c>
      <c r="Q9228">
        <v>2019</v>
      </c>
      <c r="R9228" s="2">
        <v>43801</v>
      </c>
      <c r="S9228" s="2">
        <v>43801</v>
      </c>
      <c r="T9228" s="2">
        <v>43934</v>
      </c>
      <c r="U9228" s="2"/>
    </row>
    <row r="9229" spans="1:21" x14ac:dyDescent="0.3">
      <c r="A9229" t="s">
        <v>164</v>
      </c>
      <c r="B9229" t="s">
        <v>20</v>
      </c>
      <c r="C9229" t="s">
        <v>54</v>
      </c>
      <c r="D9229" t="s">
        <v>384</v>
      </c>
      <c r="E9229" s="5" t="s">
        <v>516</v>
      </c>
      <c r="F9229">
        <v>11</v>
      </c>
      <c r="G9229" t="s">
        <v>407</v>
      </c>
      <c r="H9229">
        <v>0.81</v>
      </c>
      <c r="I9229">
        <f>ANAM[[#This Row],[VALOR Corregida]]/1000</f>
        <v>8.1000000000000006E-4</v>
      </c>
      <c r="J9229" t="s">
        <v>167</v>
      </c>
      <c r="K9229" t="s">
        <v>24</v>
      </c>
      <c r="L9229" t="s">
        <v>398</v>
      </c>
      <c r="M9229" t="s">
        <v>499</v>
      </c>
      <c r="N9229">
        <v>-23.61722</v>
      </c>
      <c r="O9229">
        <v>-70.397220000000004</v>
      </c>
      <c r="P9229">
        <v>2</v>
      </c>
      <c r="Q9229">
        <v>2019</v>
      </c>
      <c r="R9229" s="2">
        <v>43801</v>
      </c>
      <c r="S9229" s="2">
        <v>43801</v>
      </c>
      <c r="T9229" s="2">
        <v>43934</v>
      </c>
      <c r="U9229" s="2"/>
    </row>
    <row r="9230" spans="1:21" x14ac:dyDescent="0.3">
      <c r="A9230" t="s">
        <v>164</v>
      </c>
      <c r="B9230" t="s">
        <v>20</v>
      </c>
      <c r="C9230" t="s">
        <v>54</v>
      </c>
      <c r="D9230" t="s">
        <v>384</v>
      </c>
      <c r="E9230" s="5" t="s">
        <v>516</v>
      </c>
      <c r="F9230">
        <v>11</v>
      </c>
      <c r="G9230" t="s">
        <v>408</v>
      </c>
      <c r="H9230">
        <v>5</v>
      </c>
      <c r="I9230">
        <f>ANAM[[#This Row],[VALOR Corregida]]/1000</f>
        <v>5.0000000000000001E-3</v>
      </c>
      <c r="J9230" t="s">
        <v>155</v>
      </c>
      <c r="K9230" t="s">
        <v>315</v>
      </c>
      <c r="L9230" t="s">
        <v>398</v>
      </c>
      <c r="M9230" t="s">
        <v>499</v>
      </c>
      <c r="N9230">
        <v>-23.61722</v>
      </c>
      <c r="O9230">
        <v>-70.397220000000004</v>
      </c>
      <c r="P9230">
        <v>2</v>
      </c>
      <c r="Q9230">
        <v>2019</v>
      </c>
      <c r="R9230" s="2">
        <v>43801</v>
      </c>
      <c r="S9230" s="2">
        <v>43801</v>
      </c>
      <c r="T9230" s="2">
        <v>43934</v>
      </c>
      <c r="U9230" s="2"/>
    </row>
    <row r="9231" spans="1:21" x14ac:dyDescent="0.3">
      <c r="A9231" t="s">
        <v>164</v>
      </c>
      <c r="B9231" t="s">
        <v>20</v>
      </c>
      <c r="C9231" t="s">
        <v>54</v>
      </c>
      <c r="D9231" t="s">
        <v>384</v>
      </c>
      <c r="E9231" s="5" t="s">
        <v>516</v>
      </c>
      <c r="F9231">
        <v>11</v>
      </c>
      <c r="G9231" t="s">
        <v>428</v>
      </c>
      <c r="H9231">
        <v>0.04</v>
      </c>
      <c r="I9231">
        <f>ANAM[[#This Row],[VALOR Corregida]]/1000</f>
        <v>4.0000000000000003E-5</v>
      </c>
      <c r="J9231" t="s">
        <v>155</v>
      </c>
      <c r="K9231" t="s">
        <v>315</v>
      </c>
      <c r="L9231" t="s">
        <v>398</v>
      </c>
      <c r="M9231" t="s">
        <v>499</v>
      </c>
      <c r="N9231">
        <v>-23.61722</v>
      </c>
      <c r="O9231">
        <v>-70.397220000000004</v>
      </c>
      <c r="P9231">
        <v>2</v>
      </c>
      <c r="Q9231">
        <v>2019</v>
      </c>
      <c r="R9231" s="2">
        <v>43801</v>
      </c>
      <c r="S9231" s="2">
        <v>43832</v>
      </c>
      <c r="T9231" s="2">
        <v>43934</v>
      </c>
      <c r="U9231" s="2"/>
    </row>
    <row r="9232" spans="1:21" x14ac:dyDescent="0.3">
      <c r="A9232" t="s">
        <v>164</v>
      </c>
      <c r="B9232" t="s">
        <v>20</v>
      </c>
      <c r="C9232" t="s">
        <v>54</v>
      </c>
      <c r="D9232" t="s">
        <v>384</v>
      </c>
      <c r="E9232" s="5" t="s">
        <v>516</v>
      </c>
      <c r="F9232">
        <v>11</v>
      </c>
      <c r="G9232" t="s">
        <v>166</v>
      </c>
      <c r="H9232">
        <v>1.96</v>
      </c>
      <c r="I9232">
        <f>ANAM[[#This Row],[VALOR Corregida]]/1000</f>
        <v>1.9599999999999999E-3</v>
      </c>
      <c r="J9232" t="s">
        <v>167</v>
      </c>
      <c r="K9232" t="s">
        <v>24</v>
      </c>
      <c r="L9232" t="s">
        <v>398</v>
      </c>
      <c r="M9232" t="s">
        <v>499</v>
      </c>
      <c r="N9232">
        <v>-23.61722</v>
      </c>
      <c r="O9232">
        <v>-70.397220000000004</v>
      </c>
      <c r="P9232">
        <v>2</v>
      </c>
      <c r="Q9232">
        <v>2019</v>
      </c>
      <c r="R9232" s="2">
        <v>43801</v>
      </c>
      <c r="S9232" s="2">
        <v>43801</v>
      </c>
      <c r="T9232" s="2">
        <v>43934</v>
      </c>
      <c r="U9232" s="2"/>
    </row>
    <row r="9233" spans="1:21" x14ac:dyDescent="0.3">
      <c r="A9233" t="s">
        <v>164</v>
      </c>
      <c r="B9233" t="s">
        <v>20</v>
      </c>
      <c r="C9233" t="s">
        <v>54</v>
      </c>
      <c r="D9233" t="s">
        <v>384</v>
      </c>
      <c r="E9233" s="5" t="s">
        <v>516</v>
      </c>
      <c r="F9233">
        <v>11</v>
      </c>
      <c r="G9233" t="s">
        <v>39</v>
      </c>
      <c r="H9233">
        <v>5.0000000000000001E-3</v>
      </c>
      <c r="I9233">
        <f>ANAM[[#This Row],[VALOR Corregida]]/1000</f>
        <v>5.0000000000000004E-6</v>
      </c>
      <c r="J9233" t="s">
        <v>155</v>
      </c>
      <c r="K9233" t="s">
        <v>315</v>
      </c>
      <c r="L9233" t="s">
        <v>398</v>
      </c>
      <c r="M9233" t="s">
        <v>499</v>
      </c>
      <c r="N9233">
        <v>-23.61722</v>
      </c>
      <c r="O9233">
        <v>-70.397220000000004</v>
      </c>
      <c r="P9233">
        <v>2</v>
      </c>
      <c r="Q9233">
        <v>2019</v>
      </c>
      <c r="R9233" s="2">
        <v>43801</v>
      </c>
      <c r="S9233" s="2">
        <v>43801</v>
      </c>
      <c r="T9233" s="2">
        <v>43934</v>
      </c>
      <c r="U9233" s="2"/>
    </row>
    <row r="9234" spans="1:21" x14ac:dyDescent="0.3">
      <c r="A9234" t="s">
        <v>164</v>
      </c>
      <c r="B9234" t="s">
        <v>20</v>
      </c>
      <c r="C9234" t="s">
        <v>54</v>
      </c>
      <c r="D9234" t="s">
        <v>384</v>
      </c>
      <c r="E9234" s="5" t="s">
        <v>516</v>
      </c>
      <c r="F9234">
        <v>11</v>
      </c>
      <c r="G9234" t="s">
        <v>429</v>
      </c>
      <c r="H9234">
        <v>0.4</v>
      </c>
      <c r="I9234">
        <f>ANAM[[#This Row],[VALOR Corregida]]/1000</f>
        <v>4.0000000000000002E-4</v>
      </c>
      <c r="J9234" t="s">
        <v>155</v>
      </c>
      <c r="K9234" t="s">
        <v>315</v>
      </c>
      <c r="L9234" t="s">
        <v>398</v>
      </c>
      <c r="M9234" t="s">
        <v>499</v>
      </c>
      <c r="N9234">
        <v>-23.61722</v>
      </c>
      <c r="O9234">
        <v>-70.397220000000004</v>
      </c>
      <c r="P9234">
        <v>2</v>
      </c>
      <c r="Q9234">
        <v>2019</v>
      </c>
      <c r="R9234" s="2">
        <v>43801</v>
      </c>
      <c r="S9234" s="2">
        <v>43832</v>
      </c>
      <c r="T9234" s="2">
        <v>43934</v>
      </c>
      <c r="U9234" s="2"/>
    </row>
    <row r="9235" spans="1:21" x14ac:dyDescent="0.3">
      <c r="A9235" t="s">
        <v>164</v>
      </c>
      <c r="B9235" t="s">
        <v>20</v>
      </c>
      <c r="C9235" t="s">
        <v>54</v>
      </c>
      <c r="D9235" t="s">
        <v>384</v>
      </c>
      <c r="E9235" s="5" t="s">
        <v>516</v>
      </c>
      <c r="F9235">
        <v>11</v>
      </c>
      <c r="G9235" t="s">
        <v>490</v>
      </c>
      <c r="H9235">
        <v>474.45</v>
      </c>
      <c r="I9235">
        <f>ANAM[[#This Row],[VALOR Corregida]]/1000</f>
        <v>0.47444999999999998</v>
      </c>
      <c r="J9235" t="s">
        <v>155</v>
      </c>
      <c r="K9235" t="s">
        <v>24</v>
      </c>
      <c r="L9235" t="s">
        <v>398</v>
      </c>
      <c r="M9235" t="s">
        <v>499</v>
      </c>
      <c r="N9235">
        <v>-23.61722</v>
      </c>
      <c r="O9235">
        <v>-70.397220000000004</v>
      </c>
      <c r="P9235">
        <v>2</v>
      </c>
      <c r="Q9235">
        <v>2019</v>
      </c>
      <c r="R9235" s="2">
        <v>43801</v>
      </c>
      <c r="S9235" s="2">
        <v>43801</v>
      </c>
      <c r="T9235" s="2">
        <v>43934</v>
      </c>
      <c r="U9235" s="2"/>
    </row>
    <row r="9236" spans="1:21" x14ac:dyDescent="0.3">
      <c r="A9236" t="s">
        <v>164</v>
      </c>
      <c r="B9236" t="s">
        <v>20</v>
      </c>
      <c r="C9236" t="s">
        <v>54</v>
      </c>
      <c r="D9236" t="s">
        <v>384</v>
      </c>
      <c r="E9236" s="5" t="s">
        <v>516</v>
      </c>
      <c r="F9236">
        <v>11</v>
      </c>
      <c r="G9236" t="s">
        <v>466</v>
      </c>
      <c r="H9236">
        <v>0.04</v>
      </c>
      <c r="I9236">
        <f>ANAM[[#This Row],[VALOR Corregida]]/1000</f>
        <v>4.0000000000000003E-5</v>
      </c>
      <c r="J9236" t="s">
        <v>155</v>
      </c>
      <c r="K9236" t="s">
        <v>315</v>
      </c>
      <c r="L9236" t="s">
        <v>398</v>
      </c>
      <c r="M9236" t="s">
        <v>499</v>
      </c>
      <c r="N9236">
        <v>-23.61722</v>
      </c>
      <c r="O9236">
        <v>-70.397220000000004</v>
      </c>
      <c r="P9236">
        <v>2</v>
      </c>
      <c r="Q9236">
        <v>2019</v>
      </c>
      <c r="R9236" s="2">
        <v>43801</v>
      </c>
      <c r="S9236" s="2">
        <v>43832</v>
      </c>
      <c r="T9236" s="2">
        <v>43934</v>
      </c>
      <c r="U9236" s="2"/>
    </row>
    <row r="9237" spans="1:21" x14ac:dyDescent="0.3">
      <c r="A9237" t="s">
        <v>164</v>
      </c>
      <c r="B9237" t="s">
        <v>20</v>
      </c>
      <c r="C9237" t="s">
        <v>153</v>
      </c>
      <c r="D9237" t="s">
        <v>219</v>
      </c>
      <c r="E9237" s="5" t="s">
        <v>525</v>
      </c>
      <c r="F9237">
        <v>0</v>
      </c>
      <c r="G9237" t="s">
        <v>46</v>
      </c>
      <c r="H9237">
        <v>287.65600000000001</v>
      </c>
      <c r="I9237">
        <f>ANAM[[#This Row],[VALOR Corregida]]/1000</f>
        <v>0.28765600000000002</v>
      </c>
      <c r="J9237" t="s">
        <v>155</v>
      </c>
      <c r="K9237" t="s">
        <v>24</v>
      </c>
      <c r="L9237" t="s">
        <v>121</v>
      </c>
      <c r="M9237" t="s">
        <v>236</v>
      </c>
      <c r="N9237" s="7">
        <v>-23.626111000000002</v>
      </c>
      <c r="O9237" s="7">
        <v>-70.398332999999994</v>
      </c>
      <c r="P9237">
        <v>1</v>
      </c>
      <c r="Q9237">
        <v>1998</v>
      </c>
      <c r="R9237" s="2">
        <v>35873</v>
      </c>
      <c r="S9237" s="2">
        <v>35873</v>
      </c>
      <c r="T9237" s="2">
        <v>35873</v>
      </c>
      <c r="U9237" s="2"/>
    </row>
    <row r="9238" spans="1:21" x14ac:dyDescent="0.3">
      <c r="A9238" t="s">
        <v>164</v>
      </c>
      <c r="B9238" t="s">
        <v>20</v>
      </c>
      <c r="C9238" t="s">
        <v>179</v>
      </c>
      <c r="D9238" t="s">
        <v>388</v>
      </c>
      <c r="E9238" s="5" t="s">
        <v>511</v>
      </c>
      <c r="F9238">
        <v>2.5</v>
      </c>
      <c r="G9238" t="s">
        <v>412</v>
      </c>
      <c r="H9238">
        <v>0.4</v>
      </c>
      <c r="I9238">
        <f>ANAM[[#This Row],[VALOR Corregida]]/1000</f>
        <v>4.0000000000000002E-4</v>
      </c>
      <c r="J9238" t="s">
        <v>155</v>
      </c>
      <c r="K9238" t="s">
        <v>315</v>
      </c>
      <c r="L9238" t="s">
        <v>398</v>
      </c>
      <c r="M9238" t="s">
        <v>499</v>
      </c>
      <c r="N9238" s="7">
        <v>-23.641940000000002</v>
      </c>
      <c r="O9238" s="7">
        <v>-70.399169999999998</v>
      </c>
      <c r="P9238">
        <v>2</v>
      </c>
      <c r="Q9238">
        <v>2019</v>
      </c>
      <c r="R9238" s="2">
        <v>43801</v>
      </c>
      <c r="S9238" s="2">
        <v>43832</v>
      </c>
      <c r="T9238" s="2">
        <v>43934</v>
      </c>
      <c r="U9238" s="2"/>
    </row>
    <row r="9239" spans="1:21" x14ac:dyDescent="0.3">
      <c r="A9239" t="s">
        <v>164</v>
      </c>
      <c r="B9239" t="s">
        <v>20</v>
      </c>
      <c r="C9239" t="s">
        <v>179</v>
      </c>
      <c r="D9239" t="s">
        <v>388</v>
      </c>
      <c r="E9239" s="5" t="s">
        <v>511</v>
      </c>
      <c r="F9239">
        <v>2.5</v>
      </c>
      <c r="G9239" t="s">
        <v>442</v>
      </c>
      <c r="H9239">
        <v>0.75</v>
      </c>
      <c r="I9239">
        <f>ANAM[[#This Row],[VALOR Corregida]]/1000</f>
        <v>7.5000000000000002E-4</v>
      </c>
      <c r="J9239" t="s">
        <v>155</v>
      </c>
      <c r="K9239" t="s">
        <v>315</v>
      </c>
      <c r="L9239" t="s">
        <v>398</v>
      </c>
      <c r="M9239" t="s">
        <v>499</v>
      </c>
      <c r="N9239" s="7">
        <v>-23.641940000000002</v>
      </c>
      <c r="O9239" s="7">
        <v>-70.399169999999998</v>
      </c>
      <c r="P9239">
        <v>2</v>
      </c>
      <c r="Q9239">
        <v>2019</v>
      </c>
      <c r="R9239" s="2">
        <v>43801</v>
      </c>
      <c r="S9239" s="2">
        <v>43832</v>
      </c>
      <c r="T9239" s="2">
        <v>43934</v>
      </c>
      <c r="U9239" s="2"/>
    </row>
    <row r="9240" spans="1:21" x14ac:dyDescent="0.3">
      <c r="A9240" t="s">
        <v>164</v>
      </c>
      <c r="B9240" t="s">
        <v>20</v>
      </c>
      <c r="C9240" t="s">
        <v>179</v>
      </c>
      <c r="D9240" t="s">
        <v>388</v>
      </c>
      <c r="E9240" s="5" t="s">
        <v>511</v>
      </c>
      <c r="F9240">
        <v>2.5</v>
      </c>
      <c r="G9240" t="s">
        <v>414</v>
      </c>
      <c r="H9240">
        <v>0.05</v>
      </c>
      <c r="I9240">
        <f>ANAM[[#This Row],[VALOR Corregida]]/1000</f>
        <v>5.0000000000000002E-5</v>
      </c>
      <c r="J9240" t="s">
        <v>155</v>
      </c>
      <c r="K9240" t="s">
        <v>315</v>
      </c>
      <c r="L9240" t="s">
        <v>398</v>
      </c>
      <c r="M9240" t="s">
        <v>499</v>
      </c>
      <c r="N9240" s="7">
        <v>-23.641940000000002</v>
      </c>
      <c r="O9240" s="7">
        <v>-70.399169999999998</v>
      </c>
      <c r="P9240">
        <v>2</v>
      </c>
      <c r="Q9240">
        <v>2019</v>
      </c>
      <c r="R9240" s="2">
        <v>43801</v>
      </c>
      <c r="S9240" s="2">
        <v>43832</v>
      </c>
      <c r="T9240" s="2">
        <v>43934</v>
      </c>
      <c r="U9240" s="2"/>
    </row>
    <row r="9241" spans="1:21" x14ac:dyDescent="0.3">
      <c r="A9241" t="s">
        <v>164</v>
      </c>
      <c r="B9241" t="s">
        <v>20</v>
      </c>
      <c r="C9241" t="s">
        <v>179</v>
      </c>
      <c r="D9241" t="s">
        <v>388</v>
      </c>
      <c r="E9241" s="5" t="s">
        <v>511</v>
      </c>
      <c r="F9241">
        <v>2.5</v>
      </c>
      <c r="G9241" t="s">
        <v>397</v>
      </c>
      <c r="H9241">
        <v>20.14</v>
      </c>
      <c r="I9241">
        <f>ANAM[[#This Row],[VALOR Corregida]]/1000</f>
        <v>2.0140000000000002E-2</v>
      </c>
      <c r="J9241" t="s">
        <v>167</v>
      </c>
      <c r="K9241" t="s">
        <v>24</v>
      </c>
      <c r="L9241" t="s">
        <v>398</v>
      </c>
      <c r="M9241" t="s">
        <v>499</v>
      </c>
      <c r="N9241" s="7">
        <v>-23.641940000000002</v>
      </c>
      <c r="O9241" s="7">
        <v>-70.399169999999998</v>
      </c>
      <c r="P9241">
        <v>2</v>
      </c>
      <c r="Q9241">
        <v>2019</v>
      </c>
      <c r="R9241" s="2">
        <v>43801</v>
      </c>
      <c r="S9241" s="2">
        <v>43801</v>
      </c>
      <c r="T9241" s="2">
        <v>43934</v>
      </c>
      <c r="U9241" s="2"/>
    </row>
    <row r="9242" spans="1:21" x14ac:dyDescent="0.3">
      <c r="A9242" t="s">
        <v>164</v>
      </c>
      <c r="B9242" t="s">
        <v>20</v>
      </c>
      <c r="C9242" t="s">
        <v>179</v>
      </c>
      <c r="D9242" t="s">
        <v>388</v>
      </c>
      <c r="E9242" s="5" t="s">
        <v>511</v>
      </c>
      <c r="F9242">
        <v>2.5</v>
      </c>
      <c r="G9242" t="s">
        <v>400</v>
      </c>
      <c r="H9242">
        <v>17.72</v>
      </c>
      <c r="I9242">
        <f>ANAM[[#This Row],[VALOR Corregida]]/1000</f>
        <v>1.772E-2</v>
      </c>
      <c r="J9242" t="s">
        <v>167</v>
      </c>
      <c r="K9242" t="s">
        <v>24</v>
      </c>
      <c r="L9242" t="s">
        <v>398</v>
      </c>
      <c r="M9242" t="s">
        <v>499</v>
      </c>
      <c r="N9242" s="7">
        <v>-23.641940000000002</v>
      </c>
      <c r="O9242" s="7">
        <v>-70.399169999999998</v>
      </c>
      <c r="P9242">
        <v>2</v>
      </c>
      <c r="Q9242">
        <v>2019</v>
      </c>
      <c r="R9242" s="2">
        <v>43801</v>
      </c>
      <c r="S9242" s="2">
        <v>43801</v>
      </c>
      <c r="T9242" s="2">
        <v>43934</v>
      </c>
      <c r="U9242" s="2"/>
    </row>
    <row r="9243" spans="1:21" x14ac:dyDescent="0.3">
      <c r="A9243" t="s">
        <v>164</v>
      </c>
      <c r="B9243" t="s">
        <v>20</v>
      </c>
      <c r="C9243" t="s">
        <v>179</v>
      </c>
      <c r="D9243" t="s">
        <v>388</v>
      </c>
      <c r="E9243" s="5" t="s">
        <v>511</v>
      </c>
      <c r="F9243">
        <v>2.5</v>
      </c>
      <c r="G9243" t="s">
        <v>401</v>
      </c>
      <c r="H9243">
        <v>31.26</v>
      </c>
      <c r="I9243">
        <f>ANAM[[#This Row],[VALOR Corregida]]/1000</f>
        <v>3.1260000000000003E-2</v>
      </c>
      <c r="J9243" t="s">
        <v>167</v>
      </c>
      <c r="K9243" t="s">
        <v>24</v>
      </c>
      <c r="L9243" t="s">
        <v>398</v>
      </c>
      <c r="M9243" t="s">
        <v>499</v>
      </c>
      <c r="N9243" s="7">
        <v>-23.641940000000002</v>
      </c>
      <c r="O9243" s="7">
        <v>-70.399169999999998</v>
      </c>
      <c r="P9243">
        <v>2</v>
      </c>
      <c r="Q9243">
        <v>2019</v>
      </c>
      <c r="R9243" s="2">
        <v>43801</v>
      </c>
      <c r="S9243" s="2">
        <v>43801</v>
      </c>
      <c r="T9243" s="2">
        <v>43934</v>
      </c>
      <c r="U9243" s="2"/>
    </row>
    <row r="9244" spans="1:21" x14ac:dyDescent="0.3">
      <c r="A9244" t="s">
        <v>164</v>
      </c>
      <c r="B9244" t="s">
        <v>20</v>
      </c>
      <c r="C9244" t="s">
        <v>179</v>
      </c>
      <c r="D9244" t="s">
        <v>388</v>
      </c>
      <c r="E9244" s="5" t="s">
        <v>511</v>
      </c>
      <c r="F9244">
        <v>2.5</v>
      </c>
      <c r="G9244" t="s">
        <v>402</v>
      </c>
      <c r="H9244">
        <v>0.53</v>
      </c>
      <c r="I9244">
        <f>ANAM[[#This Row],[VALOR Corregida]]/1000</f>
        <v>5.2999999999999998E-4</v>
      </c>
      <c r="J9244" t="s">
        <v>167</v>
      </c>
      <c r="K9244" t="s">
        <v>24</v>
      </c>
      <c r="L9244" t="s">
        <v>398</v>
      </c>
      <c r="M9244" t="s">
        <v>499</v>
      </c>
      <c r="N9244" s="7">
        <v>-23.641940000000002</v>
      </c>
      <c r="O9244" s="7">
        <v>-70.399169999999998</v>
      </c>
      <c r="P9244">
        <v>2</v>
      </c>
      <c r="Q9244">
        <v>2019</v>
      </c>
      <c r="R9244" s="2">
        <v>43801</v>
      </c>
      <c r="S9244" s="2">
        <v>43801</v>
      </c>
      <c r="T9244" s="2">
        <v>43934</v>
      </c>
      <c r="U9244" s="2"/>
    </row>
    <row r="9245" spans="1:21" x14ac:dyDescent="0.3">
      <c r="A9245" t="s">
        <v>164</v>
      </c>
      <c r="B9245" t="s">
        <v>20</v>
      </c>
      <c r="C9245" t="s">
        <v>179</v>
      </c>
      <c r="D9245" t="s">
        <v>388</v>
      </c>
      <c r="E9245" s="5" t="s">
        <v>511</v>
      </c>
      <c r="F9245">
        <v>2.5</v>
      </c>
      <c r="G9245" t="s">
        <v>403</v>
      </c>
      <c r="H9245">
        <v>5.58</v>
      </c>
      <c r="I9245">
        <f>ANAM[[#This Row],[VALOR Corregida]]/1000</f>
        <v>5.5799999999999999E-3</v>
      </c>
      <c r="J9245" t="s">
        <v>167</v>
      </c>
      <c r="K9245" t="s">
        <v>24</v>
      </c>
      <c r="L9245" t="s">
        <v>398</v>
      </c>
      <c r="M9245" t="s">
        <v>499</v>
      </c>
      <c r="N9245" s="7">
        <v>-23.641940000000002</v>
      </c>
      <c r="O9245" s="7">
        <v>-70.399169999999998</v>
      </c>
      <c r="P9245">
        <v>2</v>
      </c>
      <c r="Q9245">
        <v>2019</v>
      </c>
      <c r="R9245" s="2">
        <v>43801</v>
      </c>
      <c r="S9245" s="2">
        <v>43801</v>
      </c>
      <c r="T9245" s="2">
        <v>43934</v>
      </c>
      <c r="U9245" s="2"/>
    </row>
    <row r="9246" spans="1:21" x14ac:dyDescent="0.3">
      <c r="A9246" t="s">
        <v>164</v>
      </c>
      <c r="B9246" t="s">
        <v>20</v>
      </c>
      <c r="C9246" t="s">
        <v>179</v>
      </c>
      <c r="D9246" t="s">
        <v>388</v>
      </c>
      <c r="E9246" s="5" t="s">
        <v>511</v>
      </c>
      <c r="F9246">
        <v>2.5</v>
      </c>
      <c r="G9246" t="s">
        <v>404</v>
      </c>
      <c r="H9246">
        <v>28.75</v>
      </c>
      <c r="I9246">
        <f>ANAM[[#This Row],[VALOR Corregida]]/1000</f>
        <v>2.8750000000000001E-2</v>
      </c>
      <c r="J9246" t="s">
        <v>155</v>
      </c>
      <c r="K9246" t="s">
        <v>24</v>
      </c>
      <c r="L9246" t="s">
        <v>398</v>
      </c>
      <c r="M9246" t="s">
        <v>499</v>
      </c>
      <c r="N9246" s="7">
        <v>-23.641940000000002</v>
      </c>
      <c r="O9246" s="7">
        <v>-70.399169999999998</v>
      </c>
      <c r="P9246">
        <v>2</v>
      </c>
      <c r="Q9246">
        <v>2019</v>
      </c>
      <c r="R9246" s="2">
        <v>43801</v>
      </c>
      <c r="S9246" s="2">
        <v>43801</v>
      </c>
      <c r="T9246" s="2">
        <v>43934</v>
      </c>
      <c r="U9246" s="2"/>
    </row>
    <row r="9247" spans="1:21" x14ac:dyDescent="0.3">
      <c r="A9247" t="s">
        <v>164</v>
      </c>
      <c r="B9247" t="s">
        <v>20</v>
      </c>
      <c r="C9247" t="s">
        <v>179</v>
      </c>
      <c r="D9247" t="s">
        <v>388</v>
      </c>
      <c r="E9247" s="5" t="s">
        <v>511</v>
      </c>
      <c r="F9247">
        <v>2.5</v>
      </c>
      <c r="G9247" t="s">
        <v>416</v>
      </c>
      <c r="H9247">
        <v>0.16900000000000001</v>
      </c>
      <c r="I9247">
        <f>ANAM[[#This Row],[VALOR Corregida]]/1000</f>
        <v>1.6900000000000002E-4</v>
      </c>
      <c r="J9247" t="s">
        <v>155</v>
      </c>
      <c r="K9247" t="s">
        <v>24</v>
      </c>
      <c r="L9247" t="s">
        <v>398</v>
      </c>
      <c r="M9247" t="s">
        <v>499</v>
      </c>
      <c r="N9247" s="7">
        <v>-23.641940000000002</v>
      </c>
      <c r="O9247" s="7">
        <v>-70.399169999999998</v>
      </c>
      <c r="P9247">
        <v>2</v>
      </c>
      <c r="Q9247">
        <v>2019</v>
      </c>
      <c r="R9247" s="2">
        <v>43801</v>
      </c>
      <c r="S9247" s="2">
        <v>43832</v>
      </c>
      <c r="T9247" s="2">
        <v>43934</v>
      </c>
      <c r="U9247" s="2"/>
    </row>
    <row r="9248" spans="1:21" x14ac:dyDescent="0.3">
      <c r="A9248" t="s">
        <v>164</v>
      </c>
      <c r="B9248" t="s">
        <v>20</v>
      </c>
      <c r="C9248" t="s">
        <v>179</v>
      </c>
      <c r="D9248" t="s">
        <v>388</v>
      </c>
      <c r="E9248" s="5" t="s">
        <v>511</v>
      </c>
      <c r="F9248">
        <v>2.5</v>
      </c>
      <c r="G9248" t="s">
        <v>417</v>
      </c>
      <c r="H9248">
        <v>0.16600000000000001</v>
      </c>
      <c r="I9248">
        <f>ANAM[[#This Row],[VALOR Corregida]]/1000</f>
        <v>1.66E-4</v>
      </c>
      <c r="J9248" t="s">
        <v>155</v>
      </c>
      <c r="K9248" t="s">
        <v>24</v>
      </c>
      <c r="L9248" t="s">
        <v>398</v>
      </c>
      <c r="M9248" t="s">
        <v>499</v>
      </c>
      <c r="N9248" s="7">
        <v>-23.641940000000002</v>
      </c>
      <c r="O9248" s="7">
        <v>-70.399169999999998</v>
      </c>
      <c r="P9248">
        <v>2</v>
      </c>
      <c r="Q9248">
        <v>2019</v>
      </c>
      <c r="R9248" s="2">
        <v>43801</v>
      </c>
      <c r="S9248" s="2">
        <v>43832</v>
      </c>
      <c r="T9248" s="2">
        <v>43934</v>
      </c>
      <c r="U9248" s="2"/>
    </row>
    <row r="9249" spans="1:21" x14ac:dyDescent="0.3">
      <c r="A9249" t="s">
        <v>164</v>
      </c>
      <c r="B9249" t="s">
        <v>20</v>
      </c>
      <c r="C9249" t="s">
        <v>179</v>
      </c>
      <c r="D9249" t="s">
        <v>388</v>
      </c>
      <c r="E9249" s="5" t="s">
        <v>511</v>
      </c>
      <c r="F9249">
        <v>2.5</v>
      </c>
      <c r="G9249" t="s">
        <v>418</v>
      </c>
      <c r="H9249">
        <v>0.17599999999999999</v>
      </c>
      <c r="I9249">
        <f>ANAM[[#This Row],[VALOR Corregida]]/1000</f>
        <v>1.76E-4</v>
      </c>
      <c r="J9249" t="s">
        <v>155</v>
      </c>
      <c r="K9249" t="s">
        <v>24</v>
      </c>
      <c r="L9249" t="s">
        <v>398</v>
      </c>
      <c r="M9249" t="s">
        <v>499</v>
      </c>
      <c r="N9249" s="7">
        <v>-23.641940000000002</v>
      </c>
      <c r="O9249" s="7">
        <v>-70.399169999999998</v>
      </c>
      <c r="P9249">
        <v>2</v>
      </c>
      <c r="Q9249">
        <v>2019</v>
      </c>
      <c r="R9249" s="2">
        <v>43801</v>
      </c>
      <c r="S9249" s="2">
        <v>43832</v>
      </c>
      <c r="T9249" s="2">
        <v>43934</v>
      </c>
      <c r="U9249" s="2"/>
    </row>
    <row r="9250" spans="1:21" x14ac:dyDescent="0.3">
      <c r="A9250" t="s">
        <v>164</v>
      </c>
      <c r="B9250" t="s">
        <v>20</v>
      </c>
      <c r="C9250" t="s">
        <v>179</v>
      </c>
      <c r="D9250" t="s">
        <v>388</v>
      </c>
      <c r="E9250" s="5" t="s">
        <v>511</v>
      </c>
      <c r="F9250">
        <v>2.5</v>
      </c>
      <c r="G9250" t="s">
        <v>419</v>
      </c>
      <c r="H9250">
        <v>0.08</v>
      </c>
      <c r="I9250">
        <f>ANAM[[#This Row],[VALOR Corregida]]/1000</f>
        <v>8.0000000000000007E-5</v>
      </c>
      <c r="J9250" t="s">
        <v>155</v>
      </c>
      <c r="K9250" t="s">
        <v>315</v>
      </c>
      <c r="L9250" t="s">
        <v>398</v>
      </c>
      <c r="M9250" t="s">
        <v>499</v>
      </c>
      <c r="N9250" s="7">
        <v>-23.641940000000002</v>
      </c>
      <c r="O9250" s="7">
        <v>-70.399169999999998</v>
      </c>
      <c r="P9250">
        <v>2</v>
      </c>
      <c r="Q9250">
        <v>2019</v>
      </c>
      <c r="R9250" s="2">
        <v>43801</v>
      </c>
      <c r="S9250" s="2">
        <v>43832</v>
      </c>
      <c r="T9250" s="2">
        <v>43934</v>
      </c>
      <c r="U9250" s="2"/>
    </row>
    <row r="9251" spans="1:21" x14ac:dyDescent="0.3">
      <c r="A9251" t="s">
        <v>164</v>
      </c>
      <c r="B9251" t="s">
        <v>20</v>
      </c>
      <c r="C9251" t="s">
        <v>179</v>
      </c>
      <c r="D9251" t="s">
        <v>388</v>
      </c>
      <c r="E9251" s="5" t="s">
        <v>511</v>
      </c>
      <c r="F9251">
        <v>2.5</v>
      </c>
      <c r="G9251" t="s">
        <v>420</v>
      </c>
      <c r="H9251">
        <v>0.11</v>
      </c>
      <c r="I9251">
        <f>ANAM[[#This Row],[VALOR Corregida]]/1000</f>
        <v>1.1E-4</v>
      </c>
      <c r="J9251" t="s">
        <v>155</v>
      </c>
      <c r="K9251" t="s">
        <v>24</v>
      </c>
      <c r="L9251" t="s">
        <v>398</v>
      </c>
      <c r="M9251" t="s">
        <v>499</v>
      </c>
      <c r="N9251" s="7">
        <v>-23.641940000000002</v>
      </c>
      <c r="O9251" s="7">
        <v>-70.399169999999998</v>
      </c>
      <c r="P9251">
        <v>2</v>
      </c>
      <c r="Q9251">
        <v>2019</v>
      </c>
      <c r="R9251" s="2">
        <v>43801</v>
      </c>
      <c r="S9251" s="2">
        <v>43832</v>
      </c>
      <c r="T9251" s="2">
        <v>43934</v>
      </c>
      <c r="U9251" s="2"/>
    </row>
    <row r="9252" spans="1:21" x14ac:dyDescent="0.3">
      <c r="A9252" t="s">
        <v>164</v>
      </c>
      <c r="B9252" t="s">
        <v>20</v>
      </c>
      <c r="C9252" t="s">
        <v>153</v>
      </c>
      <c r="D9252" t="s">
        <v>219</v>
      </c>
      <c r="E9252" s="5" t="s">
        <v>525</v>
      </c>
      <c r="F9252">
        <v>0</v>
      </c>
      <c r="G9252" t="s">
        <v>46</v>
      </c>
      <c r="H9252">
        <v>168.37799999999999</v>
      </c>
      <c r="I9252">
        <f>ANAM[[#This Row],[VALOR Corregida]]/1000</f>
        <v>0.16837799999999997</v>
      </c>
      <c r="J9252" t="s">
        <v>155</v>
      </c>
      <c r="K9252" t="s">
        <v>24</v>
      </c>
      <c r="L9252" t="s">
        <v>121</v>
      </c>
      <c r="M9252" t="s">
        <v>245</v>
      </c>
      <c r="N9252" s="7">
        <v>-23.626111000000002</v>
      </c>
      <c r="O9252" s="7">
        <v>-70.398332999999994</v>
      </c>
      <c r="P9252">
        <v>2</v>
      </c>
      <c r="Q9252">
        <v>1998</v>
      </c>
      <c r="R9252" s="2">
        <v>36090</v>
      </c>
      <c r="S9252" s="2">
        <v>36090</v>
      </c>
      <c r="T9252" s="2">
        <v>36090</v>
      </c>
      <c r="U9252" s="2"/>
    </row>
    <row r="9253" spans="1:21" x14ac:dyDescent="0.3">
      <c r="A9253" t="s">
        <v>164</v>
      </c>
      <c r="B9253" t="s">
        <v>20</v>
      </c>
      <c r="C9253" t="s">
        <v>202</v>
      </c>
      <c r="D9253" t="s">
        <v>203</v>
      </c>
      <c r="E9253" s="5" t="s">
        <v>526</v>
      </c>
      <c r="F9253">
        <v>0</v>
      </c>
      <c r="G9253" t="s">
        <v>46</v>
      </c>
      <c r="H9253">
        <v>309.67200000000003</v>
      </c>
      <c r="I9253">
        <f>ANAM[[#This Row],[VALOR Corregida]]/1000</f>
        <v>0.309672</v>
      </c>
      <c r="J9253" t="s">
        <v>155</v>
      </c>
      <c r="K9253" t="s">
        <v>24</v>
      </c>
      <c r="L9253" t="s">
        <v>121</v>
      </c>
      <c r="M9253" t="s">
        <v>230</v>
      </c>
      <c r="N9253" s="7">
        <v>-23.633890000000001</v>
      </c>
      <c r="O9253" s="7">
        <v>-70.400000000000006</v>
      </c>
      <c r="P9253">
        <v>1</v>
      </c>
      <c r="Q9253">
        <v>1998</v>
      </c>
      <c r="R9253" s="2">
        <v>35873</v>
      </c>
      <c r="S9253" s="2">
        <v>35873</v>
      </c>
      <c r="T9253" s="2">
        <v>35873</v>
      </c>
      <c r="U9253" s="2"/>
    </row>
    <row r="9254" spans="1:21" x14ac:dyDescent="0.3">
      <c r="A9254" t="s">
        <v>164</v>
      </c>
      <c r="B9254" t="s">
        <v>20</v>
      </c>
      <c r="C9254" t="s">
        <v>179</v>
      </c>
      <c r="D9254" t="s">
        <v>388</v>
      </c>
      <c r="E9254" s="5" t="s">
        <v>511</v>
      </c>
      <c r="F9254">
        <v>2.5</v>
      </c>
      <c r="G9254" t="s">
        <v>421</v>
      </c>
      <c r="H9254">
        <v>0.106</v>
      </c>
      <c r="I9254">
        <f>ANAM[[#This Row],[VALOR Corregida]]/1000</f>
        <v>1.06E-4</v>
      </c>
      <c r="J9254" t="s">
        <v>155</v>
      </c>
      <c r="K9254" t="s">
        <v>24</v>
      </c>
      <c r="L9254" t="s">
        <v>398</v>
      </c>
      <c r="M9254" t="s">
        <v>499</v>
      </c>
      <c r="N9254" s="7">
        <v>-23.641940000000002</v>
      </c>
      <c r="O9254" s="7">
        <v>-70.399169999999998</v>
      </c>
      <c r="P9254">
        <v>2</v>
      </c>
      <c r="Q9254">
        <v>2019</v>
      </c>
      <c r="R9254" s="2">
        <v>43801</v>
      </c>
      <c r="S9254" s="2">
        <v>43832</v>
      </c>
      <c r="T9254" s="2">
        <v>43934</v>
      </c>
      <c r="U9254" s="2"/>
    </row>
    <row r="9255" spans="1:21" x14ac:dyDescent="0.3">
      <c r="A9255" t="s">
        <v>164</v>
      </c>
      <c r="B9255" t="s">
        <v>20</v>
      </c>
      <c r="C9255" t="s">
        <v>179</v>
      </c>
      <c r="D9255" t="s">
        <v>388</v>
      </c>
      <c r="E9255" s="5" t="s">
        <v>511</v>
      </c>
      <c r="F9255">
        <v>2.5</v>
      </c>
      <c r="G9255" t="s">
        <v>35</v>
      </c>
      <c r="H9255">
        <v>12.74</v>
      </c>
      <c r="I9255">
        <f>ANAM[[#This Row],[VALOR Corregida]]/1000</f>
        <v>1.274E-2</v>
      </c>
      <c r="J9255" t="s">
        <v>155</v>
      </c>
      <c r="K9255" t="s">
        <v>24</v>
      </c>
      <c r="L9255" t="s">
        <v>398</v>
      </c>
      <c r="M9255" t="s">
        <v>499</v>
      </c>
      <c r="N9255" s="7">
        <v>-23.641940000000002</v>
      </c>
      <c r="O9255" s="7">
        <v>-70.399169999999998</v>
      </c>
      <c r="P9255">
        <v>2</v>
      </c>
      <c r="Q9255">
        <v>2019</v>
      </c>
      <c r="R9255" s="2">
        <v>43801</v>
      </c>
      <c r="S9255" s="2">
        <v>43801</v>
      </c>
      <c r="T9255" s="2">
        <v>43934</v>
      </c>
      <c r="U9255" s="2"/>
    </row>
    <row r="9256" spans="1:21" x14ac:dyDescent="0.3">
      <c r="A9256" t="s">
        <v>164</v>
      </c>
      <c r="B9256" t="s">
        <v>20</v>
      </c>
      <c r="C9256" t="s">
        <v>179</v>
      </c>
      <c r="D9256" t="s">
        <v>388</v>
      </c>
      <c r="E9256" s="5" t="s">
        <v>511</v>
      </c>
      <c r="F9256">
        <v>2.5</v>
      </c>
      <c r="G9256" t="s">
        <v>422</v>
      </c>
      <c r="H9256">
        <v>0.08</v>
      </c>
      <c r="I9256">
        <f>ANAM[[#This Row],[VALOR Corregida]]/1000</f>
        <v>8.0000000000000007E-5</v>
      </c>
      <c r="J9256" t="s">
        <v>155</v>
      </c>
      <c r="K9256" t="s">
        <v>315</v>
      </c>
      <c r="L9256" t="s">
        <v>398</v>
      </c>
      <c r="M9256" t="s">
        <v>499</v>
      </c>
      <c r="N9256" s="7">
        <v>-23.641940000000002</v>
      </c>
      <c r="O9256" s="7">
        <v>-70.399169999999998</v>
      </c>
      <c r="P9256">
        <v>2</v>
      </c>
      <c r="Q9256">
        <v>2019</v>
      </c>
      <c r="R9256" s="2">
        <v>43801</v>
      </c>
      <c r="S9256" s="2">
        <v>43832</v>
      </c>
      <c r="T9256" s="2">
        <v>43934</v>
      </c>
      <c r="U9256" s="2"/>
    </row>
    <row r="9257" spans="1:21" x14ac:dyDescent="0.3">
      <c r="A9257" t="s">
        <v>164</v>
      </c>
      <c r="B9257" t="s">
        <v>20</v>
      </c>
      <c r="C9257" t="s">
        <v>179</v>
      </c>
      <c r="D9257" t="s">
        <v>388</v>
      </c>
      <c r="E9257" s="5" t="s">
        <v>511</v>
      </c>
      <c r="F9257">
        <v>2.5</v>
      </c>
      <c r="G9257" t="s">
        <v>406</v>
      </c>
      <c r="H9257">
        <v>0.1</v>
      </c>
      <c r="I9257">
        <f>ANAM[[#This Row],[VALOR Corregida]]/1000</f>
        <v>1E-4</v>
      </c>
      <c r="J9257" t="s">
        <v>167</v>
      </c>
      <c r="K9257" t="s">
        <v>24</v>
      </c>
      <c r="L9257" t="s">
        <v>398</v>
      </c>
      <c r="M9257" t="s">
        <v>499</v>
      </c>
      <c r="N9257" s="7">
        <v>-23.641940000000002</v>
      </c>
      <c r="O9257" s="7">
        <v>-70.399169999999998</v>
      </c>
      <c r="P9257">
        <v>2</v>
      </c>
      <c r="Q9257">
        <v>2019</v>
      </c>
      <c r="R9257" s="2">
        <v>43801</v>
      </c>
      <c r="S9257" s="2">
        <v>43801</v>
      </c>
      <c r="T9257" s="2">
        <v>43934</v>
      </c>
      <c r="U9257" s="2"/>
    </row>
    <row r="9258" spans="1:21" x14ac:dyDescent="0.3">
      <c r="A9258" t="s">
        <v>164</v>
      </c>
      <c r="B9258" t="s">
        <v>20</v>
      </c>
      <c r="C9258" t="s">
        <v>179</v>
      </c>
      <c r="D9258" t="s">
        <v>388</v>
      </c>
      <c r="E9258" s="5" t="s">
        <v>511</v>
      </c>
      <c r="F9258">
        <v>2.5</v>
      </c>
      <c r="G9258" t="s">
        <v>423</v>
      </c>
      <c r="H9258">
        <v>9.6000000000000002E-2</v>
      </c>
      <c r="I9258">
        <f>ANAM[[#This Row],[VALOR Corregida]]/1000</f>
        <v>9.6000000000000002E-5</v>
      </c>
      <c r="J9258" t="s">
        <v>155</v>
      </c>
      <c r="K9258" t="s">
        <v>24</v>
      </c>
      <c r="L9258" t="s">
        <v>398</v>
      </c>
      <c r="M9258" t="s">
        <v>499</v>
      </c>
      <c r="N9258" s="7">
        <v>-23.641940000000002</v>
      </c>
      <c r="O9258" s="7">
        <v>-70.399169999999998</v>
      </c>
      <c r="P9258">
        <v>2</v>
      </c>
      <c r="Q9258">
        <v>2019</v>
      </c>
      <c r="R9258" s="2">
        <v>43801</v>
      </c>
      <c r="S9258" s="2">
        <v>43832</v>
      </c>
      <c r="T9258" s="2">
        <v>43934</v>
      </c>
      <c r="U9258" s="2"/>
    </row>
    <row r="9259" spans="1:21" x14ac:dyDescent="0.3">
      <c r="A9259" t="s">
        <v>164</v>
      </c>
      <c r="B9259" t="s">
        <v>20</v>
      </c>
      <c r="C9259" t="s">
        <v>179</v>
      </c>
      <c r="D9259" t="s">
        <v>388</v>
      </c>
      <c r="E9259" s="5" t="s">
        <v>511</v>
      </c>
      <c r="F9259">
        <v>2.5</v>
      </c>
      <c r="G9259" t="s">
        <v>424</v>
      </c>
      <c r="H9259">
        <v>0.20899999999999999</v>
      </c>
      <c r="I9259">
        <f>ANAM[[#This Row],[VALOR Corregida]]/1000</f>
        <v>2.0899999999999998E-4</v>
      </c>
      <c r="J9259" t="s">
        <v>155</v>
      </c>
      <c r="K9259" t="s">
        <v>24</v>
      </c>
      <c r="L9259" t="s">
        <v>398</v>
      </c>
      <c r="M9259" t="s">
        <v>499</v>
      </c>
      <c r="N9259" s="7">
        <v>-23.641940000000002</v>
      </c>
      <c r="O9259" s="7">
        <v>-70.399169999999998</v>
      </c>
      <c r="P9259">
        <v>2</v>
      </c>
      <c r="Q9259">
        <v>2019</v>
      </c>
      <c r="R9259" s="2">
        <v>43801</v>
      </c>
      <c r="S9259" s="2">
        <v>43832</v>
      </c>
      <c r="T9259" s="2">
        <v>43934</v>
      </c>
      <c r="U9259" s="2"/>
    </row>
    <row r="9260" spans="1:21" x14ac:dyDescent="0.3">
      <c r="A9260" t="s">
        <v>164</v>
      </c>
      <c r="B9260" t="s">
        <v>20</v>
      </c>
      <c r="C9260" t="s">
        <v>179</v>
      </c>
      <c r="D9260" t="s">
        <v>388</v>
      </c>
      <c r="E9260" s="5" t="s">
        <v>511</v>
      </c>
      <c r="F9260">
        <v>2.5</v>
      </c>
      <c r="G9260" t="s">
        <v>425</v>
      </c>
      <c r="H9260">
        <v>0.15</v>
      </c>
      <c r="I9260">
        <f>ANAM[[#This Row],[VALOR Corregida]]/1000</f>
        <v>1.4999999999999999E-4</v>
      </c>
      <c r="J9260" t="s">
        <v>155</v>
      </c>
      <c r="K9260" t="s">
        <v>315</v>
      </c>
      <c r="L9260" t="s">
        <v>398</v>
      </c>
      <c r="M9260" t="s">
        <v>499</v>
      </c>
      <c r="N9260" s="7">
        <v>-23.641940000000002</v>
      </c>
      <c r="O9260" s="7">
        <v>-70.399169999999998</v>
      </c>
      <c r="P9260">
        <v>2</v>
      </c>
      <c r="Q9260">
        <v>2019</v>
      </c>
      <c r="R9260" s="2">
        <v>43801</v>
      </c>
      <c r="S9260" s="2">
        <v>43832</v>
      </c>
      <c r="T9260" s="2">
        <v>43934</v>
      </c>
      <c r="U9260" s="2"/>
    </row>
    <row r="9261" spans="1:21" x14ac:dyDescent="0.3">
      <c r="A9261" t="s">
        <v>164</v>
      </c>
      <c r="B9261" t="s">
        <v>20</v>
      </c>
      <c r="C9261" t="s">
        <v>179</v>
      </c>
      <c r="D9261" t="s">
        <v>388</v>
      </c>
      <c r="E9261" s="5" t="s">
        <v>511</v>
      </c>
      <c r="F9261">
        <v>2.5</v>
      </c>
      <c r="G9261" t="s">
        <v>37</v>
      </c>
      <c r="H9261">
        <v>694.05</v>
      </c>
      <c r="I9261">
        <f>ANAM[[#This Row],[VALOR Corregida]]/1000</f>
        <v>0.69404999999999994</v>
      </c>
      <c r="J9261" t="s">
        <v>155</v>
      </c>
      <c r="K9261" t="s">
        <v>24</v>
      </c>
      <c r="L9261" t="s">
        <v>398</v>
      </c>
      <c r="M9261" t="s">
        <v>499</v>
      </c>
      <c r="N9261" s="7">
        <v>-23.641940000000002</v>
      </c>
      <c r="O9261" s="7">
        <v>-70.399169999999998</v>
      </c>
      <c r="P9261">
        <v>2</v>
      </c>
      <c r="Q9261">
        <v>2019</v>
      </c>
      <c r="R9261" s="2">
        <v>43801</v>
      </c>
      <c r="S9261" s="2">
        <v>43801</v>
      </c>
      <c r="T9261" s="2">
        <v>43934</v>
      </c>
      <c r="U9261" s="2"/>
    </row>
    <row r="9262" spans="1:21" x14ac:dyDescent="0.3">
      <c r="A9262" t="s">
        <v>164</v>
      </c>
      <c r="B9262" t="s">
        <v>20</v>
      </c>
      <c r="C9262" t="s">
        <v>179</v>
      </c>
      <c r="D9262" t="s">
        <v>388</v>
      </c>
      <c r="E9262" s="5" t="s">
        <v>511</v>
      </c>
      <c r="F9262">
        <v>2.5</v>
      </c>
      <c r="G9262" t="s">
        <v>407</v>
      </c>
      <c r="H9262">
        <v>24.67</v>
      </c>
      <c r="I9262">
        <f>ANAM[[#This Row],[VALOR Corregida]]/1000</f>
        <v>2.4670000000000001E-2</v>
      </c>
      <c r="J9262" t="s">
        <v>167</v>
      </c>
      <c r="K9262" t="s">
        <v>24</v>
      </c>
      <c r="L9262" t="s">
        <v>398</v>
      </c>
      <c r="M9262" t="s">
        <v>499</v>
      </c>
      <c r="N9262" s="7">
        <v>-23.641940000000002</v>
      </c>
      <c r="O9262" s="7">
        <v>-70.399169999999998</v>
      </c>
      <c r="P9262">
        <v>2</v>
      </c>
      <c r="Q9262">
        <v>2019</v>
      </c>
      <c r="R9262" s="2">
        <v>43801</v>
      </c>
      <c r="S9262" s="2">
        <v>43801</v>
      </c>
      <c r="T9262" s="2">
        <v>43934</v>
      </c>
      <c r="U9262" s="2"/>
    </row>
    <row r="9263" spans="1:21" x14ac:dyDescent="0.3">
      <c r="A9263" t="s">
        <v>164</v>
      </c>
      <c r="B9263" t="s">
        <v>20</v>
      </c>
      <c r="C9263" t="s">
        <v>179</v>
      </c>
      <c r="D9263" t="s">
        <v>388</v>
      </c>
      <c r="E9263" s="5" t="s">
        <v>511</v>
      </c>
      <c r="F9263">
        <v>2.5</v>
      </c>
      <c r="G9263" t="s">
        <v>408</v>
      </c>
      <c r="H9263">
        <v>5</v>
      </c>
      <c r="I9263">
        <f>ANAM[[#This Row],[VALOR Corregida]]/1000</f>
        <v>5.0000000000000001E-3</v>
      </c>
      <c r="J9263" t="s">
        <v>155</v>
      </c>
      <c r="K9263" t="s">
        <v>315</v>
      </c>
      <c r="L9263" t="s">
        <v>398</v>
      </c>
      <c r="M9263" t="s">
        <v>499</v>
      </c>
      <c r="N9263" s="7">
        <v>-23.641940000000002</v>
      </c>
      <c r="O9263" s="7">
        <v>-70.399169999999998</v>
      </c>
      <c r="P9263">
        <v>2</v>
      </c>
      <c r="Q9263">
        <v>2019</v>
      </c>
      <c r="R9263" s="2">
        <v>43801</v>
      </c>
      <c r="S9263" s="2">
        <v>43801</v>
      </c>
      <c r="T9263" s="2">
        <v>43934</v>
      </c>
      <c r="U9263" s="2"/>
    </row>
    <row r="9264" spans="1:21" x14ac:dyDescent="0.3">
      <c r="A9264" t="s">
        <v>164</v>
      </c>
      <c r="B9264" t="s">
        <v>20</v>
      </c>
      <c r="C9264" t="s">
        <v>179</v>
      </c>
      <c r="D9264" t="s">
        <v>388</v>
      </c>
      <c r="E9264" s="5" t="s">
        <v>511</v>
      </c>
      <c r="F9264">
        <v>2.5</v>
      </c>
      <c r="G9264" t="s">
        <v>428</v>
      </c>
      <c r="H9264">
        <v>0.04</v>
      </c>
      <c r="I9264">
        <f>ANAM[[#This Row],[VALOR Corregida]]/1000</f>
        <v>4.0000000000000003E-5</v>
      </c>
      <c r="J9264" t="s">
        <v>155</v>
      </c>
      <c r="K9264" t="s">
        <v>315</v>
      </c>
      <c r="L9264" t="s">
        <v>398</v>
      </c>
      <c r="M9264" t="s">
        <v>499</v>
      </c>
      <c r="N9264" s="7">
        <v>-23.641940000000002</v>
      </c>
      <c r="O9264" s="7">
        <v>-70.399169999999998</v>
      </c>
      <c r="P9264">
        <v>2</v>
      </c>
      <c r="Q9264">
        <v>2019</v>
      </c>
      <c r="R9264" s="2">
        <v>43801</v>
      </c>
      <c r="S9264" s="2">
        <v>43832</v>
      </c>
      <c r="T9264" s="2">
        <v>43934</v>
      </c>
      <c r="U9264" s="2"/>
    </row>
    <row r="9265" spans="1:21" x14ac:dyDescent="0.3">
      <c r="A9265" t="s">
        <v>164</v>
      </c>
      <c r="B9265" t="s">
        <v>20</v>
      </c>
      <c r="C9265" t="s">
        <v>179</v>
      </c>
      <c r="D9265" t="s">
        <v>388</v>
      </c>
      <c r="E9265" s="5" t="s">
        <v>511</v>
      </c>
      <c r="F9265">
        <v>2.5</v>
      </c>
      <c r="G9265" t="s">
        <v>166</v>
      </c>
      <c r="H9265">
        <v>1.68</v>
      </c>
      <c r="I9265">
        <f>ANAM[[#This Row],[VALOR Corregida]]/1000</f>
        <v>1.6799999999999999E-3</v>
      </c>
      <c r="J9265" t="s">
        <v>167</v>
      </c>
      <c r="K9265" t="s">
        <v>24</v>
      </c>
      <c r="L9265" t="s">
        <v>398</v>
      </c>
      <c r="M9265" t="s">
        <v>499</v>
      </c>
      <c r="N9265" s="7">
        <v>-23.641940000000002</v>
      </c>
      <c r="O9265" s="7">
        <v>-70.399169999999998</v>
      </c>
      <c r="P9265">
        <v>2</v>
      </c>
      <c r="Q9265">
        <v>2019</v>
      </c>
      <c r="R9265" s="2">
        <v>43801</v>
      </c>
      <c r="S9265" s="2">
        <v>43801</v>
      </c>
      <c r="T9265" s="2">
        <v>43934</v>
      </c>
      <c r="U9265" s="2"/>
    </row>
    <row r="9266" spans="1:21" x14ac:dyDescent="0.3">
      <c r="A9266" t="s">
        <v>164</v>
      </c>
      <c r="B9266" t="s">
        <v>20</v>
      </c>
      <c r="C9266" t="s">
        <v>179</v>
      </c>
      <c r="D9266" t="s">
        <v>388</v>
      </c>
      <c r="E9266" s="5" t="s">
        <v>511</v>
      </c>
      <c r="F9266">
        <v>2.5</v>
      </c>
      <c r="G9266" t="s">
        <v>39</v>
      </c>
      <c r="H9266">
        <v>0.15</v>
      </c>
      <c r="I9266">
        <f>ANAM[[#This Row],[VALOR Corregida]]/1000</f>
        <v>1.4999999999999999E-4</v>
      </c>
      <c r="J9266" t="s">
        <v>155</v>
      </c>
      <c r="K9266" t="s">
        <v>24</v>
      </c>
      <c r="L9266" t="s">
        <v>398</v>
      </c>
      <c r="M9266" t="s">
        <v>499</v>
      </c>
      <c r="N9266" s="7">
        <v>-23.641940000000002</v>
      </c>
      <c r="O9266" s="7">
        <v>-70.399169999999998</v>
      </c>
      <c r="P9266">
        <v>2</v>
      </c>
      <c r="Q9266">
        <v>2019</v>
      </c>
      <c r="R9266" s="2">
        <v>43801</v>
      </c>
      <c r="S9266" s="2">
        <v>43801</v>
      </c>
      <c r="T9266" s="2">
        <v>43934</v>
      </c>
      <c r="U9266" s="2"/>
    </row>
    <row r="9267" spans="1:21" x14ac:dyDescent="0.3">
      <c r="A9267" t="s">
        <v>164</v>
      </c>
      <c r="B9267" t="s">
        <v>20</v>
      </c>
      <c r="C9267" t="s">
        <v>179</v>
      </c>
      <c r="D9267" t="s">
        <v>388</v>
      </c>
      <c r="E9267" s="5" t="s">
        <v>511</v>
      </c>
      <c r="F9267">
        <v>2.5</v>
      </c>
      <c r="G9267" t="s">
        <v>429</v>
      </c>
      <c r="H9267">
        <v>0.4</v>
      </c>
      <c r="I9267">
        <f>ANAM[[#This Row],[VALOR Corregida]]/1000</f>
        <v>4.0000000000000002E-4</v>
      </c>
      <c r="J9267" t="s">
        <v>155</v>
      </c>
      <c r="K9267" t="s">
        <v>315</v>
      </c>
      <c r="L9267" t="s">
        <v>398</v>
      </c>
      <c r="M9267" t="s">
        <v>499</v>
      </c>
      <c r="N9267" s="7">
        <v>-23.641940000000002</v>
      </c>
      <c r="O9267" s="7">
        <v>-70.399169999999998</v>
      </c>
      <c r="P9267">
        <v>2</v>
      </c>
      <c r="Q9267">
        <v>2019</v>
      </c>
      <c r="R9267" s="2">
        <v>43801</v>
      </c>
      <c r="S9267" s="2">
        <v>43832</v>
      </c>
      <c r="T9267" s="2">
        <v>43934</v>
      </c>
      <c r="U9267" s="2"/>
    </row>
    <row r="9268" spans="1:21" x14ac:dyDescent="0.3">
      <c r="A9268" t="s">
        <v>164</v>
      </c>
      <c r="B9268" t="s">
        <v>20</v>
      </c>
      <c r="C9268" t="s">
        <v>179</v>
      </c>
      <c r="D9268" t="s">
        <v>388</v>
      </c>
      <c r="E9268" s="5" t="s">
        <v>511</v>
      </c>
      <c r="F9268">
        <v>2.5</v>
      </c>
      <c r="G9268" t="s">
        <v>490</v>
      </c>
      <c r="H9268">
        <v>241.19</v>
      </c>
      <c r="I9268">
        <f>ANAM[[#This Row],[VALOR Corregida]]/1000</f>
        <v>0.24118999999999999</v>
      </c>
      <c r="J9268" t="s">
        <v>155</v>
      </c>
      <c r="K9268" t="s">
        <v>24</v>
      </c>
      <c r="L9268" t="s">
        <v>398</v>
      </c>
      <c r="M9268" t="s">
        <v>499</v>
      </c>
      <c r="N9268" s="7">
        <v>-23.641940000000002</v>
      </c>
      <c r="O9268" s="7">
        <v>-70.399169999999998</v>
      </c>
      <c r="P9268">
        <v>2</v>
      </c>
      <c r="Q9268">
        <v>2019</v>
      </c>
      <c r="R9268" s="2">
        <v>43801</v>
      </c>
      <c r="S9268" s="2">
        <v>43801</v>
      </c>
      <c r="T9268" s="2">
        <v>43934</v>
      </c>
      <c r="U9268" s="2"/>
    </row>
    <row r="9269" spans="1:21" x14ac:dyDescent="0.3">
      <c r="A9269" t="s">
        <v>164</v>
      </c>
      <c r="B9269" t="s">
        <v>20</v>
      </c>
      <c r="C9269" t="s">
        <v>179</v>
      </c>
      <c r="D9269" t="s">
        <v>388</v>
      </c>
      <c r="E9269" s="5" t="s">
        <v>511</v>
      </c>
      <c r="F9269">
        <v>2.5</v>
      </c>
      <c r="G9269" t="s">
        <v>466</v>
      </c>
      <c r="H9269">
        <v>0.20300000000000001</v>
      </c>
      <c r="I9269">
        <f>ANAM[[#This Row],[VALOR Corregida]]/1000</f>
        <v>2.03E-4</v>
      </c>
      <c r="J9269" t="s">
        <v>155</v>
      </c>
      <c r="K9269" t="s">
        <v>24</v>
      </c>
      <c r="L9269" t="s">
        <v>398</v>
      </c>
      <c r="M9269" t="s">
        <v>499</v>
      </c>
      <c r="N9269" s="7">
        <v>-23.641940000000002</v>
      </c>
      <c r="O9269" s="7">
        <v>-70.399169999999998</v>
      </c>
      <c r="P9269">
        <v>2</v>
      </c>
      <c r="Q9269">
        <v>2019</v>
      </c>
      <c r="R9269" s="2">
        <v>43801</v>
      </c>
      <c r="S9269" s="2">
        <v>43832</v>
      </c>
      <c r="T9269" s="2">
        <v>43934</v>
      </c>
      <c r="U9269" s="2"/>
    </row>
    <row r="9270" spans="1:21" x14ac:dyDescent="0.3">
      <c r="A9270" t="s">
        <v>164</v>
      </c>
      <c r="B9270" t="s">
        <v>20</v>
      </c>
      <c r="C9270" t="s">
        <v>202</v>
      </c>
      <c r="D9270" t="s">
        <v>203</v>
      </c>
      <c r="E9270" s="5" t="s">
        <v>526</v>
      </c>
      <c r="F9270">
        <v>0</v>
      </c>
      <c r="G9270" t="s">
        <v>46</v>
      </c>
      <c r="H9270">
        <v>704.45</v>
      </c>
      <c r="I9270">
        <f>ANAM[[#This Row],[VALOR Corregida]]/1000</f>
        <v>0.70445000000000002</v>
      </c>
      <c r="J9270" t="s">
        <v>155</v>
      </c>
      <c r="K9270" t="s">
        <v>24</v>
      </c>
      <c r="L9270" t="s">
        <v>121</v>
      </c>
      <c r="M9270" t="s">
        <v>239</v>
      </c>
      <c r="N9270" s="7">
        <v>-23.633890000000001</v>
      </c>
      <c r="O9270" s="7">
        <v>-70.400000000000006</v>
      </c>
      <c r="P9270">
        <v>2</v>
      </c>
      <c r="Q9270">
        <v>1998</v>
      </c>
      <c r="R9270" s="2">
        <v>36091</v>
      </c>
      <c r="S9270" s="2">
        <v>36091</v>
      </c>
      <c r="T9270" s="2">
        <v>36091</v>
      </c>
      <c r="U9270" s="2"/>
    </row>
    <row r="9271" spans="1:21" x14ac:dyDescent="0.3">
      <c r="A9271" t="s">
        <v>164</v>
      </c>
      <c r="B9271" t="s">
        <v>20</v>
      </c>
      <c r="C9271" t="s">
        <v>492</v>
      </c>
      <c r="D9271" t="s">
        <v>493</v>
      </c>
      <c r="E9271" s="5" t="s">
        <v>518</v>
      </c>
      <c r="F9271">
        <v>7</v>
      </c>
      <c r="G9271" t="s">
        <v>412</v>
      </c>
      <c r="H9271">
        <v>0.4</v>
      </c>
      <c r="I9271">
        <f>ANAM[[#This Row],[VALOR Corregida]]/1000</f>
        <v>4.0000000000000002E-4</v>
      </c>
      <c r="J9271" t="s">
        <v>155</v>
      </c>
      <c r="K9271" t="s">
        <v>315</v>
      </c>
      <c r="L9271" t="s">
        <v>398</v>
      </c>
      <c r="M9271" t="s">
        <v>499</v>
      </c>
      <c r="N9271" s="7">
        <v>-23.649461110000001</v>
      </c>
      <c r="O9271" s="7">
        <v>-70.40490278</v>
      </c>
      <c r="P9271">
        <v>2</v>
      </c>
      <c r="Q9271">
        <v>2019</v>
      </c>
      <c r="R9271" s="2">
        <v>43801</v>
      </c>
      <c r="S9271" s="2">
        <v>43832</v>
      </c>
      <c r="T9271" s="2">
        <v>43934</v>
      </c>
      <c r="U9271" s="2"/>
    </row>
    <row r="9272" spans="1:21" x14ac:dyDescent="0.3">
      <c r="A9272" t="s">
        <v>164</v>
      </c>
      <c r="B9272" t="s">
        <v>20</v>
      </c>
      <c r="C9272" t="s">
        <v>492</v>
      </c>
      <c r="D9272" t="s">
        <v>493</v>
      </c>
      <c r="E9272" s="5" t="s">
        <v>518</v>
      </c>
      <c r="F9272">
        <v>7</v>
      </c>
      <c r="G9272" t="s">
        <v>442</v>
      </c>
      <c r="H9272">
        <v>0.75</v>
      </c>
      <c r="I9272">
        <f>ANAM[[#This Row],[VALOR Corregida]]/1000</f>
        <v>7.5000000000000002E-4</v>
      </c>
      <c r="J9272" t="s">
        <v>155</v>
      </c>
      <c r="K9272" t="s">
        <v>315</v>
      </c>
      <c r="L9272" t="s">
        <v>398</v>
      </c>
      <c r="M9272" t="s">
        <v>499</v>
      </c>
      <c r="N9272" s="7">
        <v>-23.649461110000001</v>
      </c>
      <c r="O9272" s="7">
        <v>-70.40490278</v>
      </c>
      <c r="P9272">
        <v>2</v>
      </c>
      <c r="Q9272">
        <v>2019</v>
      </c>
      <c r="R9272" s="2">
        <v>43801</v>
      </c>
      <c r="S9272" s="2">
        <v>43832</v>
      </c>
      <c r="T9272" s="2">
        <v>43934</v>
      </c>
      <c r="U9272" s="2"/>
    </row>
    <row r="9273" spans="1:21" x14ac:dyDescent="0.3">
      <c r="A9273" t="s">
        <v>164</v>
      </c>
      <c r="B9273" t="s">
        <v>20</v>
      </c>
      <c r="C9273" t="s">
        <v>492</v>
      </c>
      <c r="D9273" t="s">
        <v>493</v>
      </c>
      <c r="E9273" s="5" t="s">
        <v>518</v>
      </c>
      <c r="F9273">
        <v>7</v>
      </c>
      <c r="G9273" t="s">
        <v>414</v>
      </c>
      <c r="H9273">
        <v>0.05</v>
      </c>
      <c r="I9273">
        <f>ANAM[[#This Row],[VALOR Corregida]]/1000</f>
        <v>5.0000000000000002E-5</v>
      </c>
      <c r="J9273" t="s">
        <v>155</v>
      </c>
      <c r="K9273" t="s">
        <v>315</v>
      </c>
      <c r="L9273" t="s">
        <v>398</v>
      </c>
      <c r="M9273" t="s">
        <v>499</v>
      </c>
      <c r="N9273" s="7">
        <v>-23.649461110000001</v>
      </c>
      <c r="O9273" s="7">
        <v>-70.40490278</v>
      </c>
      <c r="P9273">
        <v>2</v>
      </c>
      <c r="Q9273">
        <v>2019</v>
      </c>
      <c r="R9273" s="2">
        <v>43801</v>
      </c>
      <c r="S9273" s="2">
        <v>43832</v>
      </c>
      <c r="T9273" s="2">
        <v>43934</v>
      </c>
      <c r="U9273" s="2"/>
    </row>
    <row r="9274" spans="1:21" x14ac:dyDescent="0.3">
      <c r="A9274" t="s">
        <v>164</v>
      </c>
      <c r="B9274" t="s">
        <v>20</v>
      </c>
      <c r="C9274" t="s">
        <v>492</v>
      </c>
      <c r="D9274" t="s">
        <v>493</v>
      </c>
      <c r="E9274" s="5" t="s">
        <v>518</v>
      </c>
      <c r="F9274">
        <v>7</v>
      </c>
      <c r="G9274" t="s">
        <v>397</v>
      </c>
      <c r="H9274">
        <v>3.24</v>
      </c>
      <c r="I9274">
        <f>ANAM[[#This Row],[VALOR Corregida]]/1000</f>
        <v>3.2400000000000003E-3</v>
      </c>
      <c r="J9274" t="s">
        <v>167</v>
      </c>
      <c r="K9274" t="s">
        <v>24</v>
      </c>
      <c r="L9274" t="s">
        <v>398</v>
      </c>
      <c r="M9274" t="s">
        <v>499</v>
      </c>
      <c r="N9274" s="7">
        <v>-23.649461110000001</v>
      </c>
      <c r="O9274" s="7">
        <v>-70.40490278</v>
      </c>
      <c r="P9274">
        <v>2</v>
      </c>
      <c r="Q9274">
        <v>2019</v>
      </c>
      <c r="R9274" s="2">
        <v>43801</v>
      </c>
      <c r="S9274" s="2">
        <v>43801</v>
      </c>
      <c r="T9274" s="2">
        <v>43934</v>
      </c>
      <c r="U9274" s="2"/>
    </row>
    <row r="9275" spans="1:21" x14ac:dyDescent="0.3">
      <c r="A9275" t="s">
        <v>164</v>
      </c>
      <c r="B9275" t="s">
        <v>20</v>
      </c>
      <c r="C9275" t="s">
        <v>492</v>
      </c>
      <c r="D9275" t="s">
        <v>493</v>
      </c>
      <c r="E9275" s="5" t="s">
        <v>518</v>
      </c>
      <c r="F9275">
        <v>7</v>
      </c>
      <c r="G9275" t="s">
        <v>400</v>
      </c>
      <c r="H9275">
        <v>16.190000000000001</v>
      </c>
      <c r="I9275">
        <f>ANAM[[#This Row],[VALOR Corregida]]/1000</f>
        <v>1.6190000000000003E-2</v>
      </c>
      <c r="J9275" t="s">
        <v>167</v>
      </c>
      <c r="K9275" t="s">
        <v>24</v>
      </c>
      <c r="L9275" t="s">
        <v>398</v>
      </c>
      <c r="M9275" t="s">
        <v>499</v>
      </c>
      <c r="N9275" s="7">
        <v>-23.649461110000001</v>
      </c>
      <c r="O9275" s="7">
        <v>-70.40490278</v>
      </c>
      <c r="P9275">
        <v>2</v>
      </c>
      <c r="Q9275">
        <v>2019</v>
      </c>
      <c r="R9275" s="2">
        <v>43801</v>
      </c>
      <c r="S9275" s="2">
        <v>43801</v>
      </c>
      <c r="T9275" s="2">
        <v>43934</v>
      </c>
      <c r="U9275" s="2"/>
    </row>
    <row r="9276" spans="1:21" x14ac:dyDescent="0.3">
      <c r="A9276" t="s">
        <v>164</v>
      </c>
      <c r="B9276" t="s">
        <v>20</v>
      </c>
      <c r="C9276" t="s">
        <v>492</v>
      </c>
      <c r="D9276" t="s">
        <v>493</v>
      </c>
      <c r="E9276" s="5" t="s">
        <v>518</v>
      </c>
      <c r="F9276">
        <v>7</v>
      </c>
      <c r="G9276" t="s">
        <v>401</v>
      </c>
      <c r="H9276">
        <v>6.29</v>
      </c>
      <c r="I9276">
        <f>ANAM[[#This Row],[VALOR Corregida]]/1000</f>
        <v>6.2900000000000005E-3</v>
      </c>
      <c r="J9276" t="s">
        <v>167</v>
      </c>
      <c r="K9276" t="s">
        <v>24</v>
      </c>
      <c r="L9276" t="s">
        <v>398</v>
      </c>
      <c r="M9276" t="s">
        <v>499</v>
      </c>
      <c r="N9276" s="7">
        <v>-23.649461110000001</v>
      </c>
      <c r="O9276" s="7">
        <v>-70.40490278</v>
      </c>
      <c r="P9276">
        <v>2</v>
      </c>
      <c r="Q9276">
        <v>2019</v>
      </c>
      <c r="R9276" s="2">
        <v>43801</v>
      </c>
      <c r="S9276" s="2">
        <v>43801</v>
      </c>
      <c r="T9276" s="2">
        <v>43934</v>
      </c>
      <c r="U9276" s="2"/>
    </row>
    <row r="9277" spans="1:21" x14ac:dyDescent="0.3">
      <c r="A9277" t="s">
        <v>164</v>
      </c>
      <c r="B9277" t="s">
        <v>20</v>
      </c>
      <c r="C9277" t="s">
        <v>492</v>
      </c>
      <c r="D9277" t="s">
        <v>493</v>
      </c>
      <c r="E9277" s="5" t="s">
        <v>518</v>
      </c>
      <c r="F9277">
        <v>7</v>
      </c>
      <c r="G9277" t="s">
        <v>402</v>
      </c>
      <c r="H9277">
        <v>1.58</v>
      </c>
      <c r="I9277">
        <f>ANAM[[#This Row],[VALOR Corregida]]/1000</f>
        <v>1.58E-3</v>
      </c>
      <c r="J9277" t="s">
        <v>167</v>
      </c>
      <c r="K9277" t="s">
        <v>24</v>
      </c>
      <c r="L9277" t="s">
        <v>398</v>
      </c>
      <c r="M9277" t="s">
        <v>499</v>
      </c>
      <c r="N9277" s="7">
        <v>-23.649461110000001</v>
      </c>
      <c r="O9277" s="7">
        <v>-70.40490278</v>
      </c>
      <c r="P9277">
        <v>2</v>
      </c>
      <c r="Q9277">
        <v>2019</v>
      </c>
      <c r="R9277" s="2">
        <v>43801</v>
      </c>
      <c r="S9277" s="2">
        <v>43801</v>
      </c>
      <c r="T9277" s="2">
        <v>43934</v>
      </c>
      <c r="U9277" s="2"/>
    </row>
    <row r="9278" spans="1:21" x14ac:dyDescent="0.3">
      <c r="A9278" t="s">
        <v>164</v>
      </c>
      <c r="B9278" t="s">
        <v>20</v>
      </c>
      <c r="C9278" t="s">
        <v>492</v>
      </c>
      <c r="D9278" t="s">
        <v>493</v>
      </c>
      <c r="E9278" s="5" t="s">
        <v>518</v>
      </c>
      <c r="F9278">
        <v>7</v>
      </c>
      <c r="G9278" t="s">
        <v>403</v>
      </c>
      <c r="H9278">
        <v>27.28</v>
      </c>
      <c r="I9278">
        <f>ANAM[[#This Row],[VALOR Corregida]]/1000</f>
        <v>2.7280000000000002E-2</v>
      </c>
      <c r="J9278" t="s">
        <v>167</v>
      </c>
      <c r="K9278" t="s">
        <v>24</v>
      </c>
      <c r="L9278" t="s">
        <v>398</v>
      </c>
      <c r="M9278" t="s">
        <v>499</v>
      </c>
      <c r="N9278" s="7">
        <v>-23.649461110000001</v>
      </c>
      <c r="O9278" s="7">
        <v>-70.40490278</v>
      </c>
      <c r="P9278">
        <v>2</v>
      </c>
      <c r="Q9278">
        <v>2019</v>
      </c>
      <c r="R9278" s="2">
        <v>43801</v>
      </c>
      <c r="S9278" s="2">
        <v>43801</v>
      </c>
      <c r="T9278" s="2">
        <v>43934</v>
      </c>
      <c r="U9278" s="2"/>
    </row>
    <row r="9279" spans="1:21" x14ac:dyDescent="0.3">
      <c r="A9279" t="s">
        <v>164</v>
      </c>
      <c r="B9279" t="s">
        <v>20</v>
      </c>
      <c r="C9279" t="s">
        <v>492</v>
      </c>
      <c r="D9279" t="s">
        <v>493</v>
      </c>
      <c r="E9279" s="5" t="s">
        <v>518</v>
      </c>
      <c r="F9279">
        <v>7</v>
      </c>
      <c r="G9279" t="s">
        <v>404</v>
      </c>
      <c r="H9279">
        <v>14.09</v>
      </c>
      <c r="I9279">
        <f>ANAM[[#This Row],[VALOR Corregida]]/1000</f>
        <v>1.409E-2</v>
      </c>
      <c r="J9279" t="s">
        <v>155</v>
      </c>
      <c r="K9279" t="s">
        <v>24</v>
      </c>
      <c r="L9279" t="s">
        <v>398</v>
      </c>
      <c r="M9279" t="s">
        <v>499</v>
      </c>
      <c r="N9279" s="7">
        <v>-23.649461110000001</v>
      </c>
      <c r="O9279" s="7">
        <v>-70.40490278</v>
      </c>
      <c r="P9279">
        <v>2</v>
      </c>
      <c r="Q9279">
        <v>2019</v>
      </c>
      <c r="R9279" s="2">
        <v>43801</v>
      </c>
      <c r="S9279" s="2">
        <v>43801</v>
      </c>
      <c r="T9279" s="2">
        <v>43934</v>
      </c>
      <c r="U9279" s="2"/>
    </row>
    <row r="9280" spans="1:21" x14ac:dyDescent="0.3">
      <c r="A9280" t="s">
        <v>164</v>
      </c>
      <c r="B9280" t="s">
        <v>20</v>
      </c>
      <c r="C9280" t="s">
        <v>492</v>
      </c>
      <c r="D9280" t="s">
        <v>493</v>
      </c>
      <c r="E9280" s="5" t="s">
        <v>518</v>
      </c>
      <c r="F9280">
        <v>7</v>
      </c>
      <c r="G9280" t="s">
        <v>416</v>
      </c>
      <c r="H9280">
        <v>0.151</v>
      </c>
      <c r="I9280">
        <f>ANAM[[#This Row],[VALOR Corregida]]/1000</f>
        <v>1.5099999999999998E-4</v>
      </c>
      <c r="J9280" t="s">
        <v>155</v>
      </c>
      <c r="K9280" t="s">
        <v>24</v>
      </c>
      <c r="L9280" t="s">
        <v>398</v>
      </c>
      <c r="M9280" t="s">
        <v>499</v>
      </c>
      <c r="N9280" s="7">
        <v>-23.649461110000001</v>
      </c>
      <c r="O9280" s="7">
        <v>-70.40490278</v>
      </c>
      <c r="P9280">
        <v>2</v>
      </c>
      <c r="Q9280">
        <v>2019</v>
      </c>
      <c r="R9280" s="2">
        <v>43801</v>
      </c>
      <c r="S9280" s="2">
        <v>43832</v>
      </c>
      <c r="T9280" s="2">
        <v>43934</v>
      </c>
      <c r="U9280" s="2"/>
    </row>
    <row r="9281" spans="1:21" x14ac:dyDescent="0.3">
      <c r="A9281" t="s">
        <v>164</v>
      </c>
      <c r="B9281" t="s">
        <v>20</v>
      </c>
      <c r="C9281" t="s">
        <v>492</v>
      </c>
      <c r="D9281" t="s">
        <v>493</v>
      </c>
      <c r="E9281" s="5" t="s">
        <v>518</v>
      </c>
      <c r="F9281">
        <v>7</v>
      </c>
      <c r="G9281" t="s">
        <v>417</v>
      </c>
      <c r="H9281">
        <v>0.13900000000000001</v>
      </c>
      <c r="I9281">
        <f>ANAM[[#This Row],[VALOR Corregida]]/1000</f>
        <v>1.3900000000000002E-4</v>
      </c>
      <c r="J9281" t="s">
        <v>155</v>
      </c>
      <c r="K9281" t="s">
        <v>24</v>
      </c>
      <c r="L9281" t="s">
        <v>398</v>
      </c>
      <c r="M9281" t="s">
        <v>499</v>
      </c>
      <c r="N9281" s="7">
        <v>-23.649461110000001</v>
      </c>
      <c r="O9281" s="7">
        <v>-70.40490278</v>
      </c>
      <c r="P9281">
        <v>2</v>
      </c>
      <c r="Q9281">
        <v>2019</v>
      </c>
      <c r="R9281" s="2">
        <v>43801</v>
      </c>
      <c r="S9281" s="2">
        <v>43832</v>
      </c>
      <c r="T9281" s="2">
        <v>43934</v>
      </c>
      <c r="U9281" s="2"/>
    </row>
    <row r="9282" spans="1:21" x14ac:dyDescent="0.3">
      <c r="A9282" t="s">
        <v>164</v>
      </c>
      <c r="B9282" t="s">
        <v>20</v>
      </c>
      <c r="C9282" t="s">
        <v>492</v>
      </c>
      <c r="D9282" t="s">
        <v>493</v>
      </c>
      <c r="E9282" s="5" t="s">
        <v>518</v>
      </c>
      <c r="F9282">
        <v>7</v>
      </c>
      <c r="G9282" t="s">
        <v>418</v>
      </c>
      <c r="H9282">
        <v>0.08</v>
      </c>
      <c r="I9282">
        <f>ANAM[[#This Row],[VALOR Corregida]]/1000</f>
        <v>8.0000000000000007E-5</v>
      </c>
      <c r="J9282" t="s">
        <v>155</v>
      </c>
      <c r="K9282" t="s">
        <v>315</v>
      </c>
      <c r="L9282" t="s">
        <v>398</v>
      </c>
      <c r="M9282" t="s">
        <v>499</v>
      </c>
      <c r="N9282" s="7">
        <v>-23.649461110000001</v>
      </c>
      <c r="O9282" s="7">
        <v>-70.40490278</v>
      </c>
      <c r="P9282">
        <v>2</v>
      </c>
      <c r="Q9282">
        <v>2019</v>
      </c>
      <c r="R9282" s="2">
        <v>43801</v>
      </c>
      <c r="S9282" s="2">
        <v>43832</v>
      </c>
      <c r="T9282" s="2">
        <v>43934</v>
      </c>
      <c r="U9282" s="2"/>
    </row>
    <row r="9283" spans="1:21" x14ac:dyDescent="0.3">
      <c r="A9283" t="s">
        <v>164</v>
      </c>
      <c r="B9283" t="s">
        <v>20</v>
      </c>
      <c r="C9283" t="s">
        <v>492</v>
      </c>
      <c r="D9283" t="s">
        <v>493</v>
      </c>
      <c r="E9283" s="5" t="s">
        <v>518</v>
      </c>
      <c r="F9283">
        <v>7</v>
      </c>
      <c r="G9283" t="s">
        <v>419</v>
      </c>
      <c r="H9283">
        <v>0.08</v>
      </c>
      <c r="I9283">
        <f>ANAM[[#This Row],[VALOR Corregida]]/1000</f>
        <v>8.0000000000000007E-5</v>
      </c>
      <c r="J9283" t="s">
        <v>155</v>
      </c>
      <c r="K9283" t="s">
        <v>315</v>
      </c>
      <c r="L9283" t="s">
        <v>398</v>
      </c>
      <c r="M9283" t="s">
        <v>499</v>
      </c>
      <c r="N9283" s="7">
        <v>-23.649461110000001</v>
      </c>
      <c r="O9283" s="7">
        <v>-70.40490278</v>
      </c>
      <c r="P9283">
        <v>2</v>
      </c>
      <c r="Q9283">
        <v>2019</v>
      </c>
      <c r="R9283" s="2">
        <v>43801</v>
      </c>
      <c r="S9283" s="2">
        <v>43832</v>
      </c>
      <c r="T9283" s="2">
        <v>43934</v>
      </c>
      <c r="U9283" s="2"/>
    </row>
    <row r="9284" spans="1:21" x14ac:dyDescent="0.3">
      <c r="A9284" t="s">
        <v>164</v>
      </c>
      <c r="B9284" t="s">
        <v>20</v>
      </c>
      <c r="C9284" t="s">
        <v>492</v>
      </c>
      <c r="D9284" t="s">
        <v>493</v>
      </c>
      <c r="E9284" s="5" t="s">
        <v>518</v>
      </c>
      <c r="F9284">
        <v>7</v>
      </c>
      <c r="G9284" t="s">
        <v>420</v>
      </c>
      <c r="H9284">
        <v>0.04</v>
      </c>
      <c r="I9284">
        <f>ANAM[[#This Row],[VALOR Corregida]]/1000</f>
        <v>4.0000000000000003E-5</v>
      </c>
      <c r="J9284" t="s">
        <v>155</v>
      </c>
      <c r="K9284" t="s">
        <v>315</v>
      </c>
      <c r="L9284" t="s">
        <v>398</v>
      </c>
      <c r="M9284" t="s">
        <v>499</v>
      </c>
      <c r="N9284" s="7">
        <v>-23.649461110000001</v>
      </c>
      <c r="O9284" s="7">
        <v>-70.40490278</v>
      </c>
      <c r="P9284">
        <v>2</v>
      </c>
      <c r="Q9284">
        <v>2019</v>
      </c>
      <c r="R9284" s="2">
        <v>43801</v>
      </c>
      <c r="S9284" s="2">
        <v>43832</v>
      </c>
      <c r="T9284" s="2">
        <v>43934</v>
      </c>
      <c r="U9284" s="2"/>
    </row>
    <row r="9285" spans="1:21" x14ac:dyDescent="0.3">
      <c r="A9285" t="s">
        <v>164</v>
      </c>
      <c r="B9285" t="s">
        <v>20</v>
      </c>
      <c r="C9285" t="s">
        <v>50</v>
      </c>
      <c r="D9285" t="s">
        <v>217</v>
      </c>
      <c r="E9285" s="5" t="s">
        <v>511</v>
      </c>
      <c r="F9285">
        <v>0</v>
      </c>
      <c r="G9285" t="s">
        <v>46</v>
      </c>
      <c r="H9285">
        <v>932.12</v>
      </c>
      <c r="I9285">
        <f>ANAM[[#This Row],[VALOR Corregida]]/1000</f>
        <v>0.93212000000000006</v>
      </c>
      <c r="J9285" t="s">
        <v>155</v>
      </c>
      <c r="K9285" t="s">
        <v>24</v>
      </c>
      <c r="L9285" t="s">
        <v>121</v>
      </c>
      <c r="M9285" t="s">
        <v>235</v>
      </c>
      <c r="N9285" s="7">
        <v>-23.641940000000002</v>
      </c>
      <c r="O9285" s="7">
        <v>-70.399169999999998</v>
      </c>
      <c r="P9285">
        <v>1</v>
      </c>
      <c r="Q9285">
        <v>1998</v>
      </c>
      <c r="R9285" s="2">
        <v>35873</v>
      </c>
      <c r="S9285" s="2">
        <v>35873</v>
      </c>
      <c r="T9285" s="2">
        <v>35873</v>
      </c>
      <c r="U9285" s="2"/>
    </row>
    <row r="9286" spans="1:21" x14ac:dyDescent="0.3">
      <c r="A9286" t="s">
        <v>164</v>
      </c>
      <c r="B9286" t="s">
        <v>20</v>
      </c>
      <c r="C9286" t="s">
        <v>50</v>
      </c>
      <c r="D9286" t="s">
        <v>217</v>
      </c>
      <c r="E9286" s="5" t="s">
        <v>511</v>
      </c>
      <c r="F9286">
        <v>0</v>
      </c>
      <c r="G9286" t="s">
        <v>46</v>
      </c>
      <c r="H9286">
        <v>1095</v>
      </c>
      <c r="I9286">
        <f>ANAM[[#This Row],[VALOR Corregida]]/1000</f>
        <v>1.095</v>
      </c>
      <c r="J9286" t="s">
        <v>155</v>
      </c>
      <c r="K9286" t="s">
        <v>24</v>
      </c>
      <c r="L9286" t="s">
        <v>121</v>
      </c>
      <c r="M9286" t="s">
        <v>244</v>
      </c>
      <c r="N9286" s="7">
        <v>-23.641940000000002</v>
      </c>
      <c r="O9286" s="7">
        <v>-70.399169999999998</v>
      </c>
      <c r="P9286">
        <v>2</v>
      </c>
      <c r="Q9286">
        <v>1998</v>
      </c>
      <c r="R9286" s="2">
        <v>36091</v>
      </c>
      <c r="S9286" s="2">
        <v>36091</v>
      </c>
      <c r="T9286" s="2">
        <v>36091</v>
      </c>
      <c r="U9286" s="2"/>
    </row>
    <row r="9287" spans="1:21" x14ac:dyDescent="0.3">
      <c r="A9287" t="s">
        <v>164</v>
      </c>
      <c r="B9287" t="s">
        <v>20</v>
      </c>
      <c r="C9287" t="s">
        <v>492</v>
      </c>
      <c r="D9287" t="s">
        <v>493</v>
      </c>
      <c r="E9287" s="5" t="s">
        <v>518</v>
      </c>
      <c r="F9287">
        <v>7</v>
      </c>
      <c r="G9287" t="s">
        <v>421</v>
      </c>
      <c r="H9287">
        <v>0.04</v>
      </c>
      <c r="I9287">
        <f>ANAM[[#This Row],[VALOR Corregida]]/1000</f>
        <v>4.0000000000000003E-5</v>
      </c>
      <c r="J9287" t="s">
        <v>155</v>
      </c>
      <c r="K9287" t="s">
        <v>315</v>
      </c>
      <c r="L9287" t="s">
        <v>398</v>
      </c>
      <c r="M9287" t="s">
        <v>499</v>
      </c>
      <c r="N9287" s="7">
        <v>-23.649461110000001</v>
      </c>
      <c r="O9287" s="7">
        <v>-70.40490278</v>
      </c>
      <c r="P9287">
        <v>2</v>
      </c>
      <c r="Q9287">
        <v>2019</v>
      </c>
      <c r="R9287" s="2">
        <v>43801</v>
      </c>
      <c r="S9287" s="2">
        <v>43832</v>
      </c>
      <c r="T9287" s="2">
        <v>43934</v>
      </c>
      <c r="U9287" s="2"/>
    </row>
    <row r="9288" spans="1:21" x14ac:dyDescent="0.3">
      <c r="A9288" t="s">
        <v>164</v>
      </c>
      <c r="B9288" t="s">
        <v>20</v>
      </c>
      <c r="C9288" t="s">
        <v>492</v>
      </c>
      <c r="D9288" t="s">
        <v>493</v>
      </c>
      <c r="E9288" s="5" t="s">
        <v>518</v>
      </c>
      <c r="F9288">
        <v>7</v>
      </c>
      <c r="G9288" t="s">
        <v>35</v>
      </c>
      <c r="H9288">
        <v>12.06</v>
      </c>
      <c r="I9288">
        <f>ANAM[[#This Row],[VALOR Corregida]]/1000</f>
        <v>1.2060000000000001E-2</v>
      </c>
      <c r="J9288" t="s">
        <v>155</v>
      </c>
      <c r="K9288" t="s">
        <v>24</v>
      </c>
      <c r="L9288" t="s">
        <v>398</v>
      </c>
      <c r="M9288" t="s">
        <v>499</v>
      </c>
      <c r="N9288" s="7">
        <v>-23.649461110000001</v>
      </c>
      <c r="O9288" s="7">
        <v>-70.40490278</v>
      </c>
      <c r="P9288">
        <v>2</v>
      </c>
      <c r="Q9288">
        <v>2019</v>
      </c>
      <c r="R9288" s="2">
        <v>43801</v>
      </c>
      <c r="S9288" s="2">
        <v>43801</v>
      </c>
      <c r="T9288" s="2">
        <v>43934</v>
      </c>
      <c r="U9288" s="2"/>
    </row>
    <row r="9289" spans="1:21" x14ac:dyDescent="0.3">
      <c r="A9289" t="s">
        <v>164</v>
      </c>
      <c r="B9289" t="s">
        <v>20</v>
      </c>
      <c r="C9289" t="s">
        <v>492</v>
      </c>
      <c r="D9289" t="s">
        <v>493</v>
      </c>
      <c r="E9289" s="5" t="s">
        <v>518</v>
      </c>
      <c r="F9289">
        <v>7</v>
      </c>
      <c r="G9289" t="s">
        <v>422</v>
      </c>
      <c r="H9289">
        <v>0.08</v>
      </c>
      <c r="I9289">
        <f>ANAM[[#This Row],[VALOR Corregida]]/1000</f>
        <v>8.0000000000000007E-5</v>
      </c>
      <c r="J9289" t="s">
        <v>155</v>
      </c>
      <c r="K9289" t="s">
        <v>315</v>
      </c>
      <c r="L9289" t="s">
        <v>398</v>
      </c>
      <c r="M9289" t="s">
        <v>499</v>
      </c>
      <c r="N9289" s="7">
        <v>-23.649461110000001</v>
      </c>
      <c r="O9289" s="7">
        <v>-70.40490278</v>
      </c>
      <c r="P9289">
        <v>2</v>
      </c>
      <c r="Q9289">
        <v>2019</v>
      </c>
      <c r="R9289" s="2">
        <v>43801</v>
      </c>
      <c r="S9289" s="2">
        <v>43832</v>
      </c>
      <c r="T9289" s="2">
        <v>43934</v>
      </c>
      <c r="U9289" s="2"/>
    </row>
    <row r="9290" spans="1:21" x14ac:dyDescent="0.3">
      <c r="A9290" t="s">
        <v>164</v>
      </c>
      <c r="B9290" t="s">
        <v>20</v>
      </c>
      <c r="C9290" t="s">
        <v>492</v>
      </c>
      <c r="D9290" t="s">
        <v>493</v>
      </c>
      <c r="E9290" s="5" t="s">
        <v>518</v>
      </c>
      <c r="F9290">
        <v>7</v>
      </c>
      <c r="G9290" t="s">
        <v>406</v>
      </c>
      <c r="H9290">
        <v>0.22</v>
      </c>
      <c r="I9290">
        <f>ANAM[[#This Row],[VALOR Corregida]]/1000</f>
        <v>2.2000000000000001E-4</v>
      </c>
      <c r="J9290" t="s">
        <v>167</v>
      </c>
      <c r="K9290" t="s">
        <v>24</v>
      </c>
      <c r="L9290" t="s">
        <v>398</v>
      </c>
      <c r="M9290" t="s">
        <v>499</v>
      </c>
      <c r="N9290" s="7">
        <v>-23.649461110000001</v>
      </c>
      <c r="O9290" s="7">
        <v>-70.40490278</v>
      </c>
      <c r="P9290">
        <v>2</v>
      </c>
      <c r="Q9290">
        <v>2019</v>
      </c>
      <c r="R9290" s="2">
        <v>43801</v>
      </c>
      <c r="S9290" s="2">
        <v>43801</v>
      </c>
      <c r="T9290" s="2">
        <v>43934</v>
      </c>
      <c r="U9290" s="2"/>
    </row>
    <row r="9291" spans="1:21" x14ac:dyDescent="0.3">
      <c r="A9291" t="s">
        <v>164</v>
      </c>
      <c r="B9291" t="s">
        <v>20</v>
      </c>
      <c r="C9291" t="s">
        <v>492</v>
      </c>
      <c r="D9291" t="s">
        <v>493</v>
      </c>
      <c r="E9291" s="5" t="s">
        <v>518</v>
      </c>
      <c r="F9291">
        <v>7</v>
      </c>
      <c r="G9291" t="s">
        <v>423</v>
      </c>
      <c r="H9291">
        <v>9.0999999999999998E-2</v>
      </c>
      <c r="I9291">
        <f>ANAM[[#This Row],[VALOR Corregida]]/1000</f>
        <v>9.1000000000000003E-5</v>
      </c>
      <c r="J9291" t="s">
        <v>155</v>
      </c>
      <c r="K9291" t="s">
        <v>24</v>
      </c>
      <c r="L9291" t="s">
        <v>398</v>
      </c>
      <c r="M9291" t="s">
        <v>499</v>
      </c>
      <c r="N9291" s="7">
        <v>-23.649461110000001</v>
      </c>
      <c r="O9291" s="7">
        <v>-70.40490278</v>
      </c>
      <c r="P9291">
        <v>2</v>
      </c>
      <c r="Q9291">
        <v>2019</v>
      </c>
      <c r="R9291" s="2">
        <v>43801</v>
      </c>
      <c r="S9291" s="2">
        <v>43832</v>
      </c>
      <c r="T9291" s="2">
        <v>43934</v>
      </c>
      <c r="U9291" s="2"/>
    </row>
    <row r="9292" spans="1:21" x14ac:dyDescent="0.3">
      <c r="A9292" t="s">
        <v>164</v>
      </c>
      <c r="B9292" t="s">
        <v>20</v>
      </c>
      <c r="C9292" t="s">
        <v>492</v>
      </c>
      <c r="D9292" t="s">
        <v>493</v>
      </c>
      <c r="E9292" s="5" t="s">
        <v>518</v>
      </c>
      <c r="F9292">
        <v>7</v>
      </c>
      <c r="G9292" t="s">
        <v>424</v>
      </c>
      <c r="H9292">
        <v>0.08</v>
      </c>
      <c r="I9292">
        <f>ANAM[[#This Row],[VALOR Corregida]]/1000</f>
        <v>8.0000000000000007E-5</v>
      </c>
      <c r="J9292" t="s">
        <v>155</v>
      </c>
      <c r="K9292" t="s">
        <v>315</v>
      </c>
      <c r="L9292" t="s">
        <v>398</v>
      </c>
      <c r="M9292" t="s">
        <v>499</v>
      </c>
      <c r="N9292" s="7">
        <v>-23.649461110000001</v>
      </c>
      <c r="O9292" s="7">
        <v>-70.40490278</v>
      </c>
      <c r="P9292">
        <v>2</v>
      </c>
      <c r="Q9292">
        <v>2019</v>
      </c>
      <c r="R9292" s="2">
        <v>43801</v>
      </c>
      <c r="S9292" s="2">
        <v>43832</v>
      </c>
      <c r="T9292" s="2">
        <v>43934</v>
      </c>
      <c r="U9292" s="2"/>
    </row>
    <row r="9293" spans="1:21" x14ac:dyDescent="0.3">
      <c r="A9293" t="s">
        <v>164</v>
      </c>
      <c r="B9293" t="s">
        <v>20</v>
      </c>
      <c r="C9293" t="s">
        <v>492</v>
      </c>
      <c r="D9293" t="s">
        <v>493</v>
      </c>
      <c r="E9293" s="5" t="s">
        <v>518</v>
      </c>
      <c r="F9293">
        <v>7</v>
      </c>
      <c r="G9293" t="s">
        <v>425</v>
      </c>
      <c r="H9293">
        <v>0.15</v>
      </c>
      <c r="I9293">
        <f>ANAM[[#This Row],[VALOR Corregida]]/1000</f>
        <v>1.4999999999999999E-4</v>
      </c>
      <c r="J9293" t="s">
        <v>155</v>
      </c>
      <c r="K9293" t="s">
        <v>315</v>
      </c>
      <c r="L9293" t="s">
        <v>398</v>
      </c>
      <c r="M9293" t="s">
        <v>499</v>
      </c>
      <c r="N9293" s="7">
        <v>-23.649461110000001</v>
      </c>
      <c r="O9293" s="7">
        <v>-70.40490278</v>
      </c>
      <c r="P9293">
        <v>2</v>
      </c>
      <c r="Q9293">
        <v>2019</v>
      </c>
      <c r="R9293" s="2">
        <v>43801</v>
      </c>
      <c r="S9293" s="2">
        <v>43832</v>
      </c>
      <c r="T9293" s="2">
        <v>43934</v>
      </c>
      <c r="U9293" s="2"/>
    </row>
    <row r="9294" spans="1:21" x14ac:dyDescent="0.3">
      <c r="A9294" t="s">
        <v>164</v>
      </c>
      <c r="B9294" t="s">
        <v>20</v>
      </c>
      <c r="C9294" t="s">
        <v>492</v>
      </c>
      <c r="D9294" t="s">
        <v>493</v>
      </c>
      <c r="E9294" s="5" t="s">
        <v>518</v>
      </c>
      <c r="F9294">
        <v>7</v>
      </c>
      <c r="G9294" t="s">
        <v>37</v>
      </c>
      <c r="H9294">
        <v>951.86</v>
      </c>
      <c r="I9294">
        <f>ANAM[[#This Row],[VALOR Corregida]]/1000</f>
        <v>0.95186000000000004</v>
      </c>
      <c r="J9294" t="s">
        <v>155</v>
      </c>
      <c r="K9294" t="s">
        <v>24</v>
      </c>
      <c r="L9294" t="s">
        <v>398</v>
      </c>
      <c r="M9294" t="s">
        <v>499</v>
      </c>
      <c r="N9294" s="7">
        <v>-23.649461110000001</v>
      </c>
      <c r="O9294" s="7">
        <v>-70.40490278</v>
      </c>
      <c r="P9294">
        <v>2</v>
      </c>
      <c r="Q9294">
        <v>2019</v>
      </c>
      <c r="R9294" s="2">
        <v>43801</v>
      </c>
      <c r="S9294" s="2">
        <v>43801</v>
      </c>
      <c r="T9294" s="2">
        <v>43934</v>
      </c>
      <c r="U9294" s="2"/>
    </row>
    <row r="9295" spans="1:21" x14ac:dyDescent="0.3">
      <c r="A9295" t="s">
        <v>164</v>
      </c>
      <c r="B9295" t="s">
        <v>20</v>
      </c>
      <c r="C9295" t="s">
        <v>492</v>
      </c>
      <c r="D9295" t="s">
        <v>493</v>
      </c>
      <c r="E9295" s="5" t="s">
        <v>518</v>
      </c>
      <c r="F9295">
        <v>7</v>
      </c>
      <c r="G9295" t="s">
        <v>407</v>
      </c>
      <c r="H9295">
        <v>45.2</v>
      </c>
      <c r="I9295">
        <f>ANAM[[#This Row],[VALOR Corregida]]/1000</f>
        <v>4.5200000000000004E-2</v>
      </c>
      <c r="J9295" t="s">
        <v>167</v>
      </c>
      <c r="K9295" t="s">
        <v>24</v>
      </c>
      <c r="L9295" t="s">
        <v>398</v>
      </c>
      <c r="M9295" t="s">
        <v>499</v>
      </c>
      <c r="N9295" s="7">
        <v>-23.649461110000001</v>
      </c>
      <c r="O9295" s="7">
        <v>-70.40490278</v>
      </c>
      <c r="P9295">
        <v>2</v>
      </c>
      <c r="Q9295">
        <v>2019</v>
      </c>
      <c r="R9295" s="2">
        <v>43801</v>
      </c>
      <c r="S9295" s="2">
        <v>43801</v>
      </c>
      <c r="T9295" s="2">
        <v>43934</v>
      </c>
      <c r="U9295" s="2"/>
    </row>
    <row r="9296" spans="1:21" x14ac:dyDescent="0.3">
      <c r="A9296" t="s">
        <v>164</v>
      </c>
      <c r="B9296" t="s">
        <v>20</v>
      </c>
      <c r="C9296" t="s">
        <v>492</v>
      </c>
      <c r="D9296" t="s">
        <v>493</v>
      </c>
      <c r="E9296" s="5" t="s">
        <v>518</v>
      </c>
      <c r="F9296">
        <v>7</v>
      </c>
      <c r="G9296" t="s">
        <v>408</v>
      </c>
      <c r="H9296">
        <v>5</v>
      </c>
      <c r="I9296">
        <f>ANAM[[#This Row],[VALOR Corregida]]/1000</f>
        <v>5.0000000000000001E-3</v>
      </c>
      <c r="J9296" t="s">
        <v>155</v>
      </c>
      <c r="K9296" t="s">
        <v>315</v>
      </c>
      <c r="L9296" t="s">
        <v>398</v>
      </c>
      <c r="M9296" t="s">
        <v>499</v>
      </c>
      <c r="N9296" s="7">
        <v>-23.649461110000001</v>
      </c>
      <c r="O9296" s="7">
        <v>-70.40490278</v>
      </c>
      <c r="P9296">
        <v>2</v>
      </c>
      <c r="Q9296">
        <v>2019</v>
      </c>
      <c r="R9296" s="2">
        <v>43801</v>
      </c>
      <c r="S9296" s="2">
        <v>43801</v>
      </c>
      <c r="T9296" s="2">
        <v>43934</v>
      </c>
      <c r="U9296" s="2"/>
    </row>
    <row r="9297" spans="1:21" x14ac:dyDescent="0.3">
      <c r="A9297" t="s">
        <v>164</v>
      </c>
      <c r="B9297" t="s">
        <v>20</v>
      </c>
      <c r="C9297" t="s">
        <v>492</v>
      </c>
      <c r="D9297" t="s">
        <v>493</v>
      </c>
      <c r="E9297" s="5" t="s">
        <v>518</v>
      </c>
      <c r="F9297">
        <v>7</v>
      </c>
      <c r="G9297" t="s">
        <v>428</v>
      </c>
      <c r="H9297">
        <v>0.04</v>
      </c>
      <c r="I9297">
        <f>ANAM[[#This Row],[VALOR Corregida]]/1000</f>
        <v>4.0000000000000003E-5</v>
      </c>
      <c r="J9297" t="s">
        <v>155</v>
      </c>
      <c r="K9297" t="s">
        <v>315</v>
      </c>
      <c r="L9297" t="s">
        <v>398</v>
      </c>
      <c r="M9297" t="s">
        <v>499</v>
      </c>
      <c r="N9297" s="7">
        <v>-23.649461110000001</v>
      </c>
      <c r="O9297" s="7">
        <v>-70.40490278</v>
      </c>
      <c r="P9297">
        <v>2</v>
      </c>
      <c r="Q9297">
        <v>2019</v>
      </c>
      <c r="R9297" s="2">
        <v>43801</v>
      </c>
      <c r="S9297" s="2">
        <v>43832</v>
      </c>
      <c r="T9297" s="2">
        <v>43934</v>
      </c>
      <c r="U9297" s="2"/>
    </row>
    <row r="9298" spans="1:21" x14ac:dyDescent="0.3">
      <c r="A9298" t="s">
        <v>164</v>
      </c>
      <c r="B9298" t="s">
        <v>20</v>
      </c>
      <c r="C9298" t="s">
        <v>492</v>
      </c>
      <c r="D9298" t="s">
        <v>493</v>
      </c>
      <c r="E9298" s="5" t="s">
        <v>518</v>
      </c>
      <c r="F9298">
        <v>7</v>
      </c>
      <c r="G9298" t="s">
        <v>166</v>
      </c>
      <c r="H9298">
        <v>3.66</v>
      </c>
      <c r="I9298">
        <f>ANAM[[#This Row],[VALOR Corregida]]/1000</f>
        <v>3.6600000000000001E-3</v>
      </c>
      <c r="J9298" t="s">
        <v>167</v>
      </c>
      <c r="K9298" t="s">
        <v>24</v>
      </c>
      <c r="L9298" t="s">
        <v>398</v>
      </c>
      <c r="M9298" t="s">
        <v>499</v>
      </c>
      <c r="N9298" s="7">
        <v>-23.649461110000001</v>
      </c>
      <c r="O9298" s="7">
        <v>-70.40490278</v>
      </c>
      <c r="P9298">
        <v>2</v>
      </c>
      <c r="Q9298">
        <v>2019</v>
      </c>
      <c r="R9298" s="2">
        <v>43801</v>
      </c>
      <c r="S9298" s="2">
        <v>43801</v>
      </c>
      <c r="T9298" s="2">
        <v>43934</v>
      </c>
      <c r="U9298" s="2"/>
    </row>
    <row r="9299" spans="1:21" x14ac:dyDescent="0.3">
      <c r="A9299" t="s">
        <v>164</v>
      </c>
      <c r="B9299" t="s">
        <v>20</v>
      </c>
      <c r="C9299" t="s">
        <v>492</v>
      </c>
      <c r="D9299" t="s">
        <v>493</v>
      </c>
      <c r="E9299" s="5" t="s">
        <v>518</v>
      </c>
      <c r="F9299">
        <v>7</v>
      </c>
      <c r="G9299" t="s">
        <v>39</v>
      </c>
      <c r="H9299">
        <v>5.0000000000000001E-3</v>
      </c>
      <c r="I9299">
        <f>ANAM[[#This Row],[VALOR Corregida]]/1000</f>
        <v>5.0000000000000004E-6</v>
      </c>
      <c r="J9299" t="s">
        <v>155</v>
      </c>
      <c r="K9299" t="s">
        <v>315</v>
      </c>
      <c r="L9299" t="s">
        <v>398</v>
      </c>
      <c r="M9299" t="s">
        <v>499</v>
      </c>
      <c r="N9299" s="7">
        <v>-23.649461110000001</v>
      </c>
      <c r="O9299" s="7">
        <v>-70.40490278</v>
      </c>
      <c r="P9299">
        <v>2</v>
      </c>
      <c r="Q9299">
        <v>2019</v>
      </c>
      <c r="R9299" s="2">
        <v>43801</v>
      </c>
      <c r="S9299" s="2">
        <v>43801</v>
      </c>
      <c r="T9299" s="2">
        <v>43934</v>
      </c>
      <c r="U9299" s="2"/>
    </row>
    <row r="9300" spans="1:21" x14ac:dyDescent="0.3">
      <c r="A9300" t="s">
        <v>164</v>
      </c>
      <c r="B9300" t="s">
        <v>20</v>
      </c>
      <c r="C9300" t="s">
        <v>492</v>
      </c>
      <c r="D9300" t="s">
        <v>493</v>
      </c>
      <c r="E9300" s="5" t="s">
        <v>518</v>
      </c>
      <c r="F9300">
        <v>7</v>
      </c>
      <c r="G9300" t="s">
        <v>429</v>
      </c>
      <c r="H9300">
        <v>0.4</v>
      </c>
      <c r="I9300">
        <f>ANAM[[#This Row],[VALOR Corregida]]/1000</f>
        <v>4.0000000000000002E-4</v>
      </c>
      <c r="J9300" t="s">
        <v>155</v>
      </c>
      <c r="K9300" t="s">
        <v>315</v>
      </c>
      <c r="L9300" t="s">
        <v>398</v>
      </c>
      <c r="M9300" t="s">
        <v>499</v>
      </c>
      <c r="N9300" s="7">
        <v>-23.649461110000001</v>
      </c>
      <c r="O9300" s="7">
        <v>-70.40490278</v>
      </c>
      <c r="P9300">
        <v>2</v>
      </c>
      <c r="Q9300">
        <v>2019</v>
      </c>
      <c r="R9300" s="2">
        <v>43801</v>
      </c>
      <c r="S9300" s="2">
        <v>43832</v>
      </c>
      <c r="T9300" s="2">
        <v>43934</v>
      </c>
      <c r="U9300" s="2"/>
    </row>
    <row r="9301" spans="1:21" x14ac:dyDescent="0.3">
      <c r="A9301" t="s">
        <v>164</v>
      </c>
      <c r="B9301" t="s">
        <v>20</v>
      </c>
      <c r="C9301" t="s">
        <v>492</v>
      </c>
      <c r="D9301" t="s">
        <v>493</v>
      </c>
      <c r="E9301" s="5" t="s">
        <v>518</v>
      </c>
      <c r="F9301">
        <v>7</v>
      </c>
      <c r="G9301" t="s">
        <v>490</v>
      </c>
      <c r="H9301">
        <v>1147.57</v>
      </c>
      <c r="I9301">
        <f>ANAM[[#This Row],[VALOR Corregida]]/1000</f>
        <v>1.14757</v>
      </c>
      <c r="J9301" t="s">
        <v>155</v>
      </c>
      <c r="K9301" t="s">
        <v>24</v>
      </c>
      <c r="L9301" t="s">
        <v>398</v>
      </c>
      <c r="M9301" t="s">
        <v>499</v>
      </c>
      <c r="N9301" s="7">
        <v>-23.649461110000001</v>
      </c>
      <c r="O9301" s="7">
        <v>-70.40490278</v>
      </c>
      <c r="P9301">
        <v>2</v>
      </c>
      <c r="Q9301">
        <v>2019</v>
      </c>
      <c r="R9301" s="2">
        <v>43801</v>
      </c>
      <c r="S9301" s="2">
        <v>43801</v>
      </c>
      <c r="T9301" s="2">
        <v>43934</v>
      </c>
      <c r="U9301" s="2"/>
    </row>
    <row r="9302" spans="1:21" x14ac:dyDescent="0.3">
      <c r="A9302" t="s">
        <v>164</v>
      </c>
      <c r="B9302" t="s">
        <v>20</v>
      </c>
      <c r="C9302" t="s">
        <v>492</v>
      </c>
      <c r="D9302" t="s">
        <v>493</v>
      </c>
      <c r="E9302" s="5" t="s">
        <v>518</v>
      </c>
      <c r="F9302">
        <v>7</v>
      </c>
      <c r="G9302" t="s">
        <v>466</v>
      </c>
      <c r="H9302">
        <v>0.127</v>
      </c>
      <c r="I9302">
        <f>ANAM[[#This Row],[VALOR Corregida]]/1000</f>
        <v>1.27E-4</v>
      </c>
      <c r="J9302" t="s">
        <v>155</v>
      </c>
      <c r="K9302" t="s">
        <v>24</v>
      </c>
      <c r="L9302" t="s">
        <v>398</v>
      </c>
      <c r="M9302" t="s">
        <v>499</v>
      </c>
      <c r="N9302" s="7">
        <v>-23.649461110000001</v>
      </c>
      <c r="O9302" s="7">
        <v>-70.40490278</v>
      </c>
      <c r="P9302">
        <v>2</v>
      </c>
      <c r="Q9302">
        <v>2019</v>
      </c>
      <c r="R9302" s="2">
        <v>43801</v>
      </c>
      <c r="S9302" s="2">
        <v>43832</v>
      </c>
      <c r="T9302" s="2">
        <v>43934</v>
      </c>
      <c r="U9302" s="2"/>
    </row>
    <row r="9303" spans="1:21" x14ac:dyDescent="0.3">
      <c r="A9303" t="s">
        <v>164</v>
      </c>
      <c r="B9303" t="s">
        <v>20</v>
      </c>
      <c r="C9303" t="s">
        <v>54</v>
      </c>
      <c r="D9303" t="s">
        <v>208</v>
      </c>
      <c r="E9303" s="5" t="s">
        <v>516</v>
      </c>
      <c r="F9303">
        <v>0</v>
      </c>
      <c r="G9303" t="s">
        <v>47</v>
      </c>
      <c r="H9303">
        <v>244</v>
      </c>
      <c r="I9303">
        <f>ANAM[[#This Row],[VALOR Corregida]]/1000</f>
        <v>0.24399999999999999</v>
      </c>
      <c r="J9303" t="s">
        <v>155</v>
      </c>
      <c r="K9303" t="s">
        <v>24</v>
      </c>
      <c r="L9303" t="s">
        <v>143</v>
      </c>
      <c r="M9303" t="s">
        <v>268</v>
      </c>
      <c r="N9303">
        <v>-23.61722</v>
      </c>
      <c r="O9303">
        <v>-70.397220000000004</v>
      </c>
      <c r="P9303">
        <v>1</v>
      </c>
      <c r="Q9303">
        <v>2000</v>
      </c>
      <c r="R9303" s="2">
        <v>36620</v>
      </c>
      <c r="S9303" s="2">
        <v>36620</v>
      </c>
      <c r="T9303" s="2">
        <v>36620</v>
      </c>
      <c r="U9303" s="2"/>
    </row>
    <row r="9304" spans="1:21" x14ac:dyDescent="0.3">
      <c r="A9304" t="s">
        <v>164</v>
      </c>
      <c r="B9304" t="s">
        <v>20</v>
      </c>
      <c r="C9304" t="s">
        <v>389</v>
      </c>
      <c r="D9304" t="s">
        <v>390</v>
      </c>
      <c r="E9304" s="5" t="s">
        <v>519</v>
      </c>
      <c r="F9304">
        <v>8</v>
      </c>
      <c r="G9304" t="s">
        <v>412</v>
      </c>
      <c r="H9304">
        <v>0.4</v>
      </c>
      <c r="I9304">
        <f>ANAM[[#This Row],[VALOR Corregida]]/1000</f>
        <v>4.0000000000000002E-4</v>
      </c>
      <c r="J9304" t="s">
        <v>155</v>
      </c>
      <c r="K9304" t="s">
        <v>315</v>
      </c>
      <c r="L9304" t="s">
        <v>398</v>
      </c>
      <c r="M9304" t="s">
        <v>499</v>
      </c>
      <c r="N9304" s="7">
        <v>-23.648890000000002</v>
      </c>
      <c r="O9304" s="7">
        <v>-70.406940000000006</v>
      </c>
      <c r="P9304">
        <v>2</v>
      </c>
      <c r="Q9304">
        <v>2019</v>
      </c>
      <c r="R9304" s="2">
        <v>43801</v>
      </c>
      <c r="S9304" s="2">
        <v>43836</v>
      </c>
      <c r="T9304" s="2">
        <v>43934</v>
      </c>
      <c r="U9304" s="2"/>
    </row>
    <row r="9305" spans="1:21" x14ac:dyDescent="0.3">
      <c r="A9305" t="s">
        <v>164</v>
      </c>
      <c r="B9305" t="s">
        <v>20</v>
      </c>
      <c r="C9305" t="s">
        <v>389</v>
      </c>
      <c r="D9305" t="s">
        <v>390</v>
      </c>
      <c r="E9305" s="5" t="s">
        <v>519</v>
      </c>
      <c r="F9305">
        <v>8</v>
      </c>
      <c r="G9305" t="s">
        <v>442</v>
      </c>
      <c r="H9305">
        <v>0.75</v>
      </c>
      <c r="I9305">
        <f>ANAM[[#This Row],[VALOR Corregida]]/1000</f>
        <v>7.5000000000000002E-4</v>
      </c>
      <c r="J9305" t="s">
        <v>155</v>
      </c>
      <c r="K9305" t="s">
        <v>315</v>
      </c>
      <c r="L9305" t="s">
        <v>398</v>
      </c>
      <c r="M9305" t="s">
        <v>499</v>
      </c>
      <c r="N9305" s="7">
        <v>-23.648890000000002</v>
      </c>
      <c r="O9305" s="7">
        <v>-70.406940000000006</v>
      </c>
      <c r="P9305">
        <v>2</v>
      </c>
      <c r="Q9305">
        <v>2019</v>
      </c>
      <c r="R9305" s="2">
        <v>43801</v>
      </c>
      <c r="S9305" s="2">
        <v>43836</v>
      </c>
      <c r="T9305" s="2">
        <v>43934</v>
      </c>
      <c r="U9305" s="2"/>
    </row>
    <row r="9306" spans="1:21" x14ac:dyDescent="0.3">
      <c r="A9306" t="s">
        <v>164</v>
      </c>
      <c r="B9306" t="s">
        <v>20</v>
      </c>
      <c r="C9306" t="s">
        <v>389</v>
      </c>
      <c r="D9306" t="s">
        <v>390</v>
      </c>
      <c r="E9306" s="5" t="s">
        <v>519</v>
      </c>
      <c r="F9306">
        <v>8</v>
      </c>
      <c r="G9306" t="s">
        <v>414</v>
      </c>
      <c r="H9306">
        <v>0.05</v>
      </c>
      <c r="I9306">
        <f>ANAM[[#This Row],[VALOR Corregida]]/1000</f>
        <v>5.0000000000000002E-5</v>
      </c>
      <c r="J9306" t="s">
        <v>155</v>
      </c>
      <c r="K9306" t="s">
        <v>315</v>
      </c>
      <c r="L9306" t="s">
        <v>398</v>
      </c>
      <c r="M9306" t="s">
        <v>499</v>
      </c>
      <c r="N9306" s="7">
        <v>-23.648890000000002</v>
      </c>
      <c r="O9306" s="7">
        <v>-70.406940000000006</v>
      </c>
      <c r="P9306">
        <v>2</v>
      </c>
      <c r="Q9306">
        <v>2019</v>
      </c>
      <c r="R9306" s="2">
        <v>43801</v>
      </c>
      <c r="S9306" s="2">
        <v>43836</v>
      </c>
      <c r="T9306" s="2">
        <v>43934</v>
      </c>
      <c r="U9306" s="2"/>
    </row>
    <row r="9307" spans="1:21" x14ac:dyDescent="0.3">
      <c r="A9307" t="s">
        <v>164</v>
      </c>
      <c r="B9307" t="s">
        <v>20</v>
      </c>
      <c r="C9307" t="s">
        <v>389</v>
      </c>
      <c r="D9307" t="s">
        <v>390</v>
      </c>
      <c r="E9307" s="5" t="s">
        <v>519</v>
      </c>
      <c r="F9307">
        <v>8</v>
      </c>
      <c r="G9307" t="s">
        <v>397</v>
      </c>
      <c r="H9307">
        <v>3.89</v>
      </c>
      <c r="I9307">
        <f>ANAM[[#This Row],[VALOR Corregida]]/1000</f>
        <v>3.8900000000000002E-3</v>
      </c>
      <c r="J9307" t="s">
        <v>167</v>
      </c>
      <c r="K9307" t="s">
        <v>24</v>
      </c>
      <c r="L9307" t="s">
        <v>398</v>
      </c>
      <c r="M9307" t="s">
        <v>499</v>
      </c>
      <c r="N9307" s="7">
        <v>-23.648890000000002</v>
      </c>
      <c r="O9307" s="7">
        <v>-70.406940000000006</v>
      </c>
      <c r="P9307">
        <v>2</v>
      </c>
      <c r="Q9307">
        <v>2019</v>
      </c>
      <c r="R9307" s="2">
        <v>43801</v>
      </c>
      <c r="S9307" s="2">
        <v>43801</v>
      </c>
      <c r="T9307" s="2">
        <v>43934</v>
      </c>
      <c r="U9307" s="2"/>
    </row>
    <row r="9308" spans="1:21" x14ac:dyDescent="0.3">
      <c r="A9308" t="s">
        <v>164</v>
      </c>
      <c r="B9308" t="s">
        <v>20</v>
      </c>
      <c r="C9308" t="s">
        <v>389</v>
      </c>
      <c r="D9308" t="s">
        <v>390</v>
      </c>
      <c r="E9308" s="5" t="s">
        <v>519</v>
      </c>
      <c r="F9308">
        <v>8</v>
      </c>
      <c r="G9308" t="s">
        <v>400</v>
      </c>
      <c r="H9308">
        <v>13.76</v>
      </c>
      <c r="I9308">
        <f>ANAM[[#This Row],[VALOR Corregida]]/1000</f>
        <v>1.376E-2</v>
      </c>
      <c r="J9308" t="s">
        <v>167</v>
      </c>
      <c r="K9308" t="s">
        <v>24</v>
      </c>
      <c r="L9308" t="s">
        <v>398</v>
      </c>
      <c r="M9308" t="s">
        <v>499</v>
      </c>
      <c r="N9308" s="7">
        <v>-23.648890000000002</v>
      </c>
      <c r="O9308" s="7">
        <v>-70.406940000000006</v>
      </c>
      <c r="P9308">
        <v>2</v>
      </c>
      <c r="Q9308">
        <v>2019</v>
      </c>
      <c r="R9308" s="2">
        <v>43801</v>
      </c>
      <c r="S9308" s="2">
        <v>43801</v>
      </c>
      <c r="T9308" s="2">
        <v>43934</v>
      </c>
      <c r="U9308" s="2"/>
    </row>
    <row r="9309" spans="1:21" x14ac:dyDescent="0.3">
      <c r="A9309" t="s">
        <v>164</v>
      </c>
      <c r="B9309" t="s">
        <v>20</v>
      </c>
      <c r="C9309" t="s">
        <v>389</v>
      </c>
      <c r="D9309" t="s">
        <v>390</v>
      </c>
      <c r="E9309" s="5" t="s">
        <v>519</v>
      </c>
      <c r="F9309">
        <v>8</v>
      </c>
      <c r="G9309" t="s">
        <v>401</v>
      </c>
      <c r="H9309">
        <v>7.52</v>
      </c>
      <c r="I9309">
        <f>ANAM[[#This Row],[VALOR Corregida]]/1000</f>
        <v>7.5199999999999998E-3</v>
      </c>
      <c r="J9309" t="s">
        <v>167</v>
      </c>
      <c r="K9309" t="s">
        <v>24</v>
      </c>
      <c r="L9309" t="s">
        <v>398</v>
      </c>
      <c r="M9309" t="s">
        <v>499</v>
      </c>
      <c r="N9309" s="7">
        <v>-23.648890000000002</v>
      </c>
      <c r="O9309" s="7">
        <v>-70.406940000000006</v>
      </c>
      <c r="P9309">
        <v>2</v>
      </c>
      <c r="Q9309">
        <v>2019</v>
      </c>
      <c r="R9309" s="2">
        <v>43801</v>
      </c>
      <c r="S9309" s="2">
        <v>43801</v>
      </c>
      <c r="T9309" s="2">
        <v>43934</v>
      </c>
      <c r="U9309" s="2"/>
    </row>
    <row r="9310" spans="1:21" x14ac:dyDescent="0.3">
      <c r="A9310" t="s">
        <v>164</v>
      </c>
      <c r="B9310" t="s">
        <v>20</v>
      </c>
      <c r="C9310" t="s">
        <v>389</v>
      </c>
      <c r="D9310" t="s">
        <v>390</v>
      </c>
      <c r="E9310" s="5" t="s">
        <v>519</v>
      </c>
      <c r="F9310">
        <v>8</v>
      </c>
      <c r="G9310" t="s">
        <v>402</v>
      </c>
      <c r="H9310">
        <v>2.2599999999999998</v>
      </c>
      <c r="I9310">
        <f>ANAM[[#This Row],[VALOR Corregida]]/1000</f>
        <v>2.2599999999999999E-3</v>
      </c>
      <c r="J9310" t="s">
        <v>167</v>
      </c>
      <c r="K9310" t="s">
        <v>24</v>
      </c>
      <c r="L9310" t="s">
        <v>398</v>
      </c>
      <c r="M9310" t="s">
        <v>499</v>
      </c>
      <c r="N9310" s="7">
        <v>-23.648890000000002</v>
      </c>
      <c r="O9310" s="7">
        <v>-70.406940000000006</v>
      </c>
      <c r="P9310">
        <v>2</v>
      </c>
      <c r="Q9310">
        <v>2019</v>
      </c>
      <c r="R9310" s="2">
        <v>43801</v>
      </c>
      <c r="S9310" s="2">
        <v>43801</v>
      </c>
      <c r="T9310" s="2">
        <v>43934</v>
      </c>
      <c r="U9310" s="2"/>
    </row>
    <row r="9311" spans="1:21" x14ac:dyDescent="0.3">
      <c r="A9311" t="s">
        <v>164</v>
      </c>
      <c r="B9311" t="s">
        <v>20</v>
      </c>
      <c r="C9311" t="s">
        <v>389</v>
      </c>
      <c r="D9311" t="s">
        <v>390</v>
      </c>
      <c r="E9311" s="5" t="s">
        <v>519</v>
      </c>
      <c r="F9311">
        <v>8</v>
      </c>
      <c r="G9311" t="s">
        <v>403</v>
      </c>
      <c r="H9311">
        <v>20.7</v>
      </c>
      <c r="I9311">
        <f>ANAM[[#This Row],[VALOR Corregida]]/1000</f>
        <v>2.07E-2</v>
      </c>
      <c r="J9311" t="s">
        <v>167</v>
      </c>
      <c r="K9311" t="s">
        <v>24</v>
      </c>
      <c r="L9311" t="s">
        <v>398</v>
      </c>
      <c r="M9311" t="s">
        <v>499</v>
      </c>
      <c r="N9311" s="7">
        <v>-23.648890000000002</v>
      </c>
      <c r="O9311" s="7">
        <v>-70.406940000000006</v>
      </c>
      <c r="P9311">
        <v>2</v>
      </c>
      <c r="Q9311">
        <v>2019</v>
      </c>
      <c r="R9311" s="2">
        <v>43801</v>
      </c>
      <c r="S9311" s="2">
        <v>43801</v>
      </c>
      <c r="T9311" s="2">
        <v>43934</v>
      </c>
      <c r="U9311" s="2"/>
    </row>
    <row r="9312" spans="1:21" x14ac:dyDescent="0.3">
      <c r="A9312" t="s">
        <v>164</v>
      </c>
      <c r="B9312" t="s">
        <v>20</v>
      </c>
      <c r="C9312" t="s">
        <v>389</v>
      </c>
      <c r="D9312" t="s">
        <v>390</v>
      </c>
      <c r="E9312" s="5" t="s">
        <v>519</v>
      </c>
      <c r="F9312">
        <v>8</v>
      </c>
      <c r="G9312" t="s">
        <v>404</v>
      </c>
      <c r="H9312">
        <v>9.86</v>
      </c>
      <c r="I9312">
        <f>ANAM[[#This Row],[VALOR Corregida]]/1000</f>
        <v>9.859999999999999E-3</v>
      </c>
      <c r="J9312" t="s">
        <v>155</v>
      </c>
      <c r="K9312" t="s">
        <v>24</v>
      </c>
      <c r="L9312" t="s">
        <v>398</v>
      </c>
      <c r="M9312" t="s">
        <v>499</v>
      </c>
      <c r="N9312" s="7">
        <v>-23.648890000000002</v>
      </c>
      <c r="O9312" s="7">
        <v>-70.406940000000006</v>
      </c>
      <c r="P9312">
        <v>2</v>
      </c>
      <c r="Q9312">
        <v>2019</v>
      </c>
      <c r="R9312" s="2">
        <v>43801</v>
      </c>
      <c r="S9312" s="2">
        <v>43801</v>
      </c>
      <c r="T9312" s="2">
        <v>43934</v>
      </c>
      <c r="U9312" s="2"/>
    </row>
    <row r="9313" spans="1:21" x14ac:dyDescent="0.3">
      <c r="A9313" t="s">
        <v>164</v>
      </c>
      <c r="B9313" t="s">
        <v>20</v>
      </c>
      <c r="C9313" t="s">
        <v>389</v>
      </c>
      <c r="D9313" t="s">
        <v>390</v>
      </c>
      <c r="E9313" s="5" t="s">
        <v>519</v>
      </c>
      <c r="F9313">
        <v>8</v>
      </c>
      <c r="G9313" t="s">
        <v>416</v>
      </c>
      <c r="H9313">
        <v>0.13900000000000001</v>
      </c>
      <c r="I9313">
        <f>ANAM[[#This Row],[VALOR Corregida]]/1000</f>
        <v>1.3900000000000002E-4</v>
      </c>
      <c r="J9313" t="s">
        <v>155</v>
      </c>
      <c r="K9313" t="s">
        <v>24</v>
      </c>
      <c r="L9313" t="s">
        <v>398</v>
      </c>
      <c r="M9313" t="s">
        <v>499</v>
      </c>
      <c r="N9313" s="7">
        <v>-23.648890000000002</v>
      </c>
      <c r="O9313" s="7">
        <v>-70.406940000000006</v>
      </c>
      <c r="P9313">
        <v>2</v>
      </c>
      <c r="Q9313">
        <v>2019</v>
      </c>
      <c r="R9313" s="2">
        <v>43801</v>
      </c>
      <c r="S9313" s="2">
        <v>43836</v>
      </c>
      <c r="T9313" s="2">
        <v>43934</v>
      </c>
      <c r="U9313" s="2"/>
    </row>
    <row r="9314" spans="1:21" x14ac:dyDescent="0.3">
      <c r="A9314" t="s">
        <v>164</v>
      </c>
      <c r="B9314" t="s">
        <v>20</v>
      </c>
      <c r="C9314" t="s">
        <v>389</v>
      </c>
      <c r="D9314" t="s">
        <v>390</v>
      </c>
      <c r="E9314" s="5" t="s">
        <v>519</v>
      </c>
      <c r="F9314">
        <v>8</v>
      </c>
      <c r="G9314" t="s">
        <v>417</v>
      </c>
      <c r="H9314">
        <v>0.04</v>
      </c>
      <c r="I9314">
        <f>ANAM[[#This Row],[VALOR Corregida]]/1000</f>
        <v>4.0000000000000003E-5</v>
      </c>
      <c r="J9314" t="s">
        <v>155</v>
      </c>
      <c r="K9314" t="s">
        <v>315</v>
      </c>
      <c r="L9314" t="s">
        <v>398</v>
      </c>
      <c r="M9314" t="s">
        <v>499</v>
      </c>
      <c r="N9314" s="7">
        <v>-23.648890000000002</v>
      </c>
      <c r="O9314" s="7">
        <v>-70.406940000000006</v>
      </c>
      <c r="P9314">
        <v>2</v>
      </c>
      <c r="Q9314">
        <v>2019</v>
      </c>
      <c r="R9314" s="2">
        <v>43801</v>
      </c>
      <c r="S9314" s="2">
        <v>43836</v>
      </c>
      <c r="T9314" s="2">
        <v>43934</v>
      </c>
      <c r="U9314" s="2"/>
    </row>
    <row r="9315" spans="1:21" x14ac:dyDescent="0.3">
      <c r="A9315" t="s">
        <v>164</v>
      </c>
      <c r="B9315" t="s">
        <v>20</v>
      </c>
      <c r="C9315" t="s">
        <v>389</v>
      </c>
      <c r="D9315" t="s">
        <v>390</v>
      </c>
      <c r="E9315" s="5" t="s">
        <v>519</v>
      </c>
      <c r="F9315">
        <v>8</v>
      </c>
      <c r="G9315" t="s">
        <v>418</v>
      </c>
      <c r="H9315">
        <v>0.08</v>
      </c>
      <c r="I9315">
        <f>ANAM[[#This Row],[VALOR Corregida]]/1000</f>
        <v>8.0000000000000007E-5</v>
      </c>
      <c r="J9315" t="s">
        <v>155</v>
      </c>
      <c r="K9315" t="s">
        <v>315</v>
      </c>
      <c r="L9315" t="s">
        <v>398</v>
      </c>
      <c r="M9315" t="s">
        <v>499</v>
      </c>
      <c r="N9315" s="7">
        <v>-23.648890000000002</v>
      </c>
      <c r="O9315" s="7">
        <v>-70.406940000000006</v>
      </c>
      <c r="P9315">
        <v>2</v>
      </c>
      <c r="Q9315">
        <v>2019</v>
      </c>
      <c r="R9315" s="2">
        <v>43801</v>
      </c>
      <c r="S9315" s="2">
        <v>43836</v>
      </c>
      <c r="T9315" s="2">
        <v>43934</v>
      </c>
      <c r="U9315" s="2"/>
    </row>
    <row r="9316" spans="1:21" x14ac:dyDescent="0.3">
      <c r="A9316" t="s">
        <v>164</v>
      </c>
      <c r="B9316" t="s">
        <v>20</v>
      </c>
      <c r="C9316" t="s">
        <v>389</v>
      </c>
      <c r="D9316" t="s">
        <v>390</v>
      </c>
      <c r="E9316" s="5" t="s">
        <v>519</v>
      </c>
      <c r="F9316">
        <v>8</v>
      </c>
      <c r="G9316" t="s">
        <v>419</v>
      </c>
      <c r="H9316">
        <v>0.08</v>
      </c>
      <c r="I9316">
        <f>ANAM[[#This Row],[VALOR Corregida]]/1000</f>
        <v>8.0000000000000007E-5</v>
      </c>
      <c r="J9316" t="s">
        <v>155</v>
      </c>
      <c r="K9316" t="s">
        <v>315</v>
      </c>
      <c r="L9316" t="s">
        <v>398</v>
      </c>
      <c r="M9316" t="s">
        <v>499</v>
      </c>
      <c r="N9316" s="7">
        <v>-23.648890000000002</v>
      </c>
      <c r="O9316" s="7">
        <v>-70.406940000000006</v>
      </c>
      <c r="P9316">
        <v>2</v>
      </c>
      <c r="Q9316">
        <v>2019</v>
      </c>
      <c r="R9316" s="2">
        <v>43801</v>
      </c>
      <c r="S9316" s="2">
        <v>43836</v>
      </c>
      <c r="T9316" s="2">
        <v>43934</v>
      </c>
      <c r="U9316" s="2"/>
    </row>
    <row r="9317" spans="1:21" x14ac:dyDescent="0.3">
      <c r="A9317" t="s">
        <v>164</v>
      </c>
      <c r="B9317" t="s">
        <v>20</v>
      </c>
      <c r="C9317" t="s">
        <v>389</v>
      </c>
      <c r="D9317" t="s">
        <v>390</v>
      </c>
      <c r="E9317" s="5" t="s">
        <v>519</v>
      </c>
      <c r="F9317">
        <v>8</v>
      </c>
      <c r="G9317" t="s">
        <v>420</v>
      </c>
      <c r="H9317">
        <v>0.04</v>
      </c>
      <c r="I9317">
        <f>ANAM[[#This Row],[VALOR Corregida]]/1000</f>
        <v>4.0000000000000003E-5</v>
      </c>
      <c r="J9317" t="s">
        <v>155</v>
      </c>
      <c r="K9317" t="s">
        <v>315</v>
      </c>
      <c r="L9317" t="s">
        <v>398</v>
      </c>
      <c r="M9317" t="s">
        <v>499</v>
      </c>
      <c r="N9317" s="7">
        <v>-23.648890000000002</v>
      </c>
      <c r="O9317" s="7">
        <v>-70.406940000000006</v>
      </c>
      <c r="P9317">
        <v>2</v>
      </c>
      <c r="Q9317">
        <v>2019</v>
      </c>
      <c r="R9317" s="2">
        <v>43801</v>
      </c>
      <c r="S9317" s="2">
        <v>43836</v>
      </c>
      <c r="T9317" s="2">
        <v>43934</v>
      </c>
      <c r="U9317" s="2"/>
    </row>
    <row r="9318" spans="1:21" x14ac:dyDescent="0.3">
      <c r="A9318" t="s">
        <v>164</v>
      </c>
      <c r="B9318" t="s">
        <v>20</v>
      </c>
      <c r="C9318" t="s">
        <v>213</v>
      </c>
      <c r="D9318" t="s">
        <v>214</v>
      </c>
      <c r="E9318" s="5" t="s">
        <v>519</v>
      </c>
      <c r="F9318">
        <v>0</v>
      </c>
      <c r="G9318" t="s">
        <v>47</v>
      </c>
      <c r="H9318">
        <v>245</v>
      </c>
      <c r="I9318">
        <f>ANAM[[#This Row],[VALOR Corregida]]/1000</f>
        <v>0.245</v>
      </c>
      <c r="J9318" t="s">
        <v>155</v>
      </c>
      <c r="K9318" t="s">
        <v>24</v>
      </c>
      <c r="L9318" t="s">
        <v>143</v>
      </c>
      <c r="M9318" t="s">
        <v>270</v>
      </c>
      <c r="N9318" s="7">
        <v>-23.648890000000002</v>
      </c>
      <c r="O9318" s="7">
        <v>-70.406940000000006</v>
      </c>
      <c r="P9318">
        <v>1</v>
      </c>
      <c r="Q9318">
        <v>2000</v>
      </c>
      <c r="R9318" s="2">
        <v>36620</v>
      </c>
      <c r="S9318" s="2">
        <v>36620</v>
      </c>
      <c r="T9318" s="2">
        <v>36620</v>
      </c>
      <c r="U9318" s="2"/>
    </row>
    <row r="9319" spans="1:21" x14ac:dyDescent="0.3">
      <c r="A9319" t="s">
        <v>164</v>
      </c>
      <c r="B9319" t="s">
        <v>20</v>
      </c>
      <c r="C9319" t="s">
        <v>50</v>
      </c>
      <c r="D9319" t="s">
        <v>217</v>
      </c>
      <c r="E9319" s="5" t="s">
        <v>511</v>
      </c>
      <c r="F9319">
        <v>0</v>
      </c>
      <c r="G9319" t="s">
        <v>47</v>
      </c>
      <c r="H9319">
        <v>260</v>
      </c>
      <c r="I9319">
        <f>ANAM[[#This Row],[VALOR Corregida]]/1000</f>
        <v>0.26</v>
      </c>
      <c r="J9319" t="s">
        <v>155</v>
      </c>
      <c r="K9319" t="s">
        <v>24</v>
      </c>
      <c r="L9319" t="s">
        <v>143</v>
      </c>
      <c r="M9319" t="s">
        <v>271</v>
      </c>
      <c r="N9319" s="7">
        <v>-23.641940000000002</v>
      </c>
      <c r="O9319" s="7">
        <v>-70.399169999999998</v>
      </c>
      <c r="P9319">
        <v>1</v>
      </c>
      <c r="Q9319">
        <v>2000</v>
      </c>
      <c r="R9319" s="2">
        <v>36620</v>
      </c>
      <c r="S9319" s="2">
        <v>36620</v>
      </c>
      <c r="T9319" s="2">
        <v>36620</v>
      </c>
      <c r="U9319" s="2"/>
    </row>
    <row r="9320" spans="1:21" x14ac:dyDescent="0.3">
      <c r="A9320" t="s">
        <v>164</v>
      </c>
      <c r="B9320" t="s">
        <v>20</v>
      </c>
      <c r="C9320" t="s">
        <v>389</v>
      </c>
      <c r="D9320" t="s">
        <v>390</v>
      </c>
      <c r="E9320" s="5" t="s">
        <v>519</v>
      </c>
      <c r="F9320">
        <v>8</v>
      </c>
      <c r="G9320" t="s">
        <v>421</v>
      </c>
      <c r="H9320">
        <v>0.04</v>
      </c>
      <c r="I9320">
        <f>ANAM[[#This Row],[VALOR Corregida]]/1000</f>
        <v>4.0000000000000003E-5</v>
      </c>
      <c r="J9320" t="s">
        <v>155</v>
      </c>
      <c r="K9320" t="s">
        <v>315</v>
      </c>
      <c r="L9320" t="s">
        <v>398</v>
      </c>
      <c r="M9320" t="s">
        <v>499</v>
      </c>
      <c r="N9320" s="7">
        <v>-23.648890000000002</v>
      </c>
      <c r="O9320" s="7">
        <v>-70.406940000000006</v>
      </c>
      <c r="P9320">
        <v>2</v>
      </c>
      <c r="Q9320">
        <v>2019</v>
      </c>
      <c r="R9320" s="2">
        <v>43801</v>
      </c>
      <c r="S9320" s="2">
        <v>43836</v>
      </c>
      <c r="T9320" s="2">
        <v>43934</v>
      </c>
      <c r="U9320" s="2"/>
    </row>
    <row r="9321" spans="1:21" x14ac:dyDescent="0.3">
      <c r="A9321" t="s">
        <v>164</v>
      </c>
      <c r="B9321" t="s">
        <v>20</v>
      </c>
      <c r="C9321" t="s">
        <v>389</v>
      </c>
      <c r="D9321" t="s">
        <v>390</v>
      </c>
      <c r="E9321" s="5" t="s">
        <v>519</v>
      </c>
      <c r="F9321">
        <v>8</v>
      </c>
      <c r="G9321" t="s">
        <v>35</v>
      </c>
      <c r="H9321">
        <v>9.75</v>
      </c>
      <c r="I9321">
        <f>ANAM[[#This Row],[VALOR Corregida]]/1000</f>
        <v>9.75E-3</v>
      </c>
      <c r="J9321" t="s">
        <v>155</v>
      </c>
      <c r="K9321" t="s">
        <v>24</v>
      </c>
      <c r="L9321" t="s">
        <v>398</v>
      </c>
      <c r="M9321" t="s">
        <v>499</v>
      </c>
      <c r="N9321" s="7">
        <v>-23.648890000000002</v>
      </c>
      <c r="O9321" s="7">
        <v>-70.406940000000006</v>
      </c>
      <c r="P9321">
        <v>2</v>
      </c>
      <c r="Q9321">
        <v>2019</v>
      </c>
      <c r="R9321" s="2">
        <v>43801</v>
      </c>
      <c r="S9321" s="2">
        <v>43801</v>
      </c>
      <c r="T9321" s="2">
        <v>43934</v>
      </c>
      <c r="U9321" s="2"/>
    </row>
    <row r="9322" spans="1:21" x14ac:dyDescent="0.3">
      <c r="A9322" t="s">
        <v>164</v>
      </c>
      <c r="B9322" t="s">
        <v>20</v>
      </c>
      <c r="C9322" t="s">
        <v>389</v>
      </c>
      <c r="D9322" t="s">
        <v>390</v>
      </c>
      <c r="E9322" s="5" t="s">
        <v>519</v>
      </c>
      <c r="F9322">
        <v>8</v>
      </c>
      <c r="G9322" t="s">
        <v>422</v>
      </c>
      <c r="H9322">
        <v>0.08</v>
      </c>
      <c r="I9322">
        <f>ANAM[[#This Row],[VALOR Corregida]]/1000</f>
        <v>8.0000000000000007E-5</v>
      </c>
      <c r="J9322" t="s">
        <v>155</v>
      </c>
      <c r="K9322" t="s">
        <v>315</v>
      </c>
      <c r="L9322" t="s">
        <v>398</v>
      </c>
      <c r="M9322" t="s">
        <v>499</v>
      </c>
      <c r="N9322" s="7">
        <v>-23.648890000000002</v>
      </c>
      <c r="O9322" s="7">
        <v>-70.406940000000006</v>
      </c>
      <c r="P9322">
        <v>2</v>
      </c>
      <c r="Q9322">
        <v>2019</v>
      </c>
      <c r="R9322" s="2">
        <v>43801</v>
      </c>
      <c r="S9322" s="2">
        <v>43836</v>
      </c>
      <c r="T9322" s="2">
        <v>43934</v>
      </c>
      <c r="U9322" s="2"/>
    </row>
    <row r="9323" spans="1:21" x14ac:dyDescent="0.3">
      <c r="A9323" t="s">
        <v>164</v>
      </c>
      <c r="B9323" t="s">
        <v>20</v>
      </c>
      <c r="C9323" t="s">
        <v>389</v>
      </c>
      <c r="D9323" t="s">
        <v>390</v>
      </c>
      <c r="E9323" s="5" t="s">
        <v>519</v>
      </c>
      <c r="F9323">
        <v>8</v>
      </c>
      <c r="G9323" t="s">
        <v>406</v>
      </c>
      <c r="H9323">
        <v>12.16</v>
      </c>
      <c r="I9323">
        <f>ANAM[[#This Row],[VALOR Corregida]]/1000</f>
        <v>1.2160000000000001E-2</v>
      </c>
      <c r="J9323" t="s">
        <v>167</v>
      </c>
      <c r="K9323" t="s">
        <v>24</v>
      </c>
      <c r="L9323" t="s">
        <v>398</v>
      </c>
      <c r="M9323" t="s">
        <v>499</v>
      </c>
      <c r="N9323" s="7">
        <v>-23.648890000000002</v>
      </c>
      <c r="O9323" s="7">
        <v>-70.406940000000006</v>
      </c>
      <c r="P9323">
        <v>2</v>
      </c>
      <c r="Q9323">
        <v>2019</v>
      </c>
      <c r="R9323" s="2">
        <v>43801</v>
      </c>
      <c r="S9323" s="2">
        <v>43801</v>
      </c>
      <c r="T9323" s="2">
        <v>43934</v>
      </c>
      <c r="U9323" s="2"/>
    </row>
    <row r="9324" spans="1:21" x14ac:dyDescent="0.3">
      <c r="A9324" t="s">
        <v>164</v>
      </c>
      <c r="B9324" t="s">
        <v>20</v>
      </c>
      <c r="C9324" t="s">
        <v>389</v>
      </c>
      <c r="D9324" t="s">
        <v>390</v>
      </c>
      <c r="E9324" s="5" t="s">
        <v>519</v>
      </c>
      <c r="F9324">
        <v>8</v>
      </c>
      <c r="G9324" t="s">
        <v>423</v>
      </c>
      <c r="H9324">
        <v>9.7000000000000003E-2</v>
      </c>
      <c r="I9324">
        <f>ANAM[[#This Row],[VALOR Corregida]]/1000</f>
        <v>9.7E-5</v>
      </c>
      <c r="J9324" t="s">
        <v>155</v>
      </c>
      <c r="K9324" t="s">
        <v>24</v>
      </c>
      <c r="L9324" t="s">
        <v>398</v>
      </c>
      <c r="M9324" t="s">
        <v>499</v>
      </c>
      <c r="N9324" s="7">
        <v>-23.648890000000002</v>
      </c>
      <c r="O9324" s="7">
        <v>-70.406940000000006</v>
      </c>
      <c r="P9324">
        <v>2</v>
      </c>
      <c r="Q9324">
        <v>2019</v>
      </c>
      <c r="R9324" s="2">
        <v>43801</v>
      </c>
      <c r="S9324" s="2">
        <v>43836</v>
      </c>
      <c r="T9324" s="2">
        <v>43934</v>
      </c>
      <c r="U9324" s="2"/>
    </row>
    <row r="9325" spans="1:21" x14ac:dyDescent="0.3">
      <c r="A9325" t="s">
        <v>164</v>
      </c>
      <c r="B9325" t="s">
        <v>20</v>
      </c>
      <c r="C9325" t="s">
        <v>389</v>
      </c>
      <c r="D9325" t="s">
        <v>390</v>
      </c>
      <c r="E9325" s="5" t="s">
        <v>519</v>
      </c>
      <c r="F9325">
        <v>8</v>
      </c>
      <c r="G9325" t="s">
        <v>424</v>
      </c>
      <c r="H9325">
        <v>0.08</v>
      </c>
      <c r="I9325">
        <f>ANAM[[#This Row],[VALOR Corregida]]/1000</f>
        <v>8.0000000000000007E-5</v>
      </c>
      <c r="J9325" t="s">
        <v>155</v>
      </c>
      <c r="K9325" t="s">
        <v>315</v>
      </c>
      <c r="L9325" t="s">
        <v>398</v>
      </c>
      <c r="M9325" t="s">
        <v>499</v>
      </c>
      <c r="N9325" s="7">
        <v>-23.648890000000002</v>
      </c>
      <c r="O9325" s="7">
        <v>-70.406940000000006</v>
      </c>
      <c r="P9325">
        <v>2</v>
      </c>
      <c r="Q9325">
        <v>2019</v>
      </c>
      <c r="R9325" s="2">
        <v>43801</v>
      </c>
      <c r="S9325" s="2">
        <v>43836</v>
      </c>
      <c r="T9325" s="2">
        <v>43934</v>
      </c>
      <c r="U9325" s="2"/>
    </row>
    <row r="9326" spans="1:21" x14ac:dyDescent="0.3">
      <c r="A9326" t="s">
        <v>164</v>
      </c>
      <c r="B9326" t="s">
        <v>20</v>
      </c>
      <c r="C9326" t="s">
        <v>389</v>
      </c>
      <c r="D9326" t="s">
        <v>390</v>
      </c>
      <c r="E9326" s="5" t="s">
        <v>519</v>
      </c>
      <c r="F9326">
        <v>8</v>
      </c>
      <c r="G9326" t="s">
        <v>425</v>
      </c>
      <c r="H9326">
        <v>0.15</v>
      </c>
      <c r="I9326">
        <f>ANAM[[#This Row],[VALOR Corregida]]/1000</f>
        <v>1.4999999999999999E-4</v>
      </c>
      <c r="J9326" t="s">
        <v>155</v>
      </c>
      <c r="K9326" t="s">
        <v>315</v>
      </c>
      <c r="L9326" t="s">
        <v>398</v>
      </c>
      <c r="M9326" t="s">
        <v>499</v>
      </c>
      <c r="N9326" s="7">
        <v>-23.648890000000002</v>
      </c>
      <c r="O9326" s="7">
        <v>-70.406940000000006</v>
      </c>
      <c r="P9326">
        <v>2</v>
      </c>
      <c r="Q9326">
        <v>2019</v>
      </c>
      <c r="R9326" s="2">
        <v>43801</v>
      </c>
      <c r="S9326" s="2">
        <v>43836</v>
      </c>
      <c r="T9326" s="2">
        <v>43934</v>
      </c>
      <c r="U9326" s="2"/>
    </row>
    <row r="9327" spans="1:21" x14ac:dyDescent="0.3">
      <c r="A9327" t="s">
        <v>164</v>
      </c>
      <c r="B9327" t="s">
        <v>20</v>
      </c>
      <c r="C9327" t="s">
        <v>389</v>
      </c>
      <c r="D9327" t="s">
        <v>390</v>
      </c>
      <c r="E9327" s="5" t="s">
        <v>519</v>
      </c>
      <c r="F9327">
        <v>8</v>
      </c>
      <c r="G9327" t="s">
        <v>37</v>
      </c>
      <c r="H9327">
        <v>778.15</v>
      </c>
      <c r="I9327">
        <f>ANAM[[#This Row],[VALOR Corregida]]/1000</f>
        <v>0.77815000000000001</v>
      </c>
      <c r="J9327" t="s">
        <v>155</v>
      </c>
      <c r="K9327" t="s">
        <v>24</v>
      </c>
      <c r="L9327" t="s">
        <v>398</v>
      </c>
      <c r="M9327" t="s">
        <v>499</v>
      </c>
      <c r="N9327" s="7">
        <v>-23.648890000000002</v>
      </c>
      <c r="O9327" s="7">
        <v>-70.406940000000006</v>
      </c>
      <c r="P9327">
        <v>2</v>
      </c>
      <c r="Q9327">
        <v>2019</v>
      </c>
      <c r="R9327" s="2">
        <v>43801</v>
      </c>
      <c r="S9327" s="2">
        <v>43801</v>
      </c>
      <c r="T9327" s="2">
        <v>43934</v>
      </c>
      <c r="U9327" s="2"/>
    </row>
    <row r="9328" spans="1:21" x14ac:dyDescent="0.3">
      <c r="A9328" t="s">
        <v>164</v>
      </c>
      <c r="B9328" t="s">
        <v>20</v>
      </c>
      <c r="C9328" t="s">
        <v>389</v>
      </c>
      <c r="D9328" t="s">
        <v>390</v>
      </c>
      <c r="E9328" s="5" t="s">
        <v>519</v>
      </c>
      <c r="F9328">
        <v>8</v>
      </c>
      <c r="G9328" t="s">
        <v>407</v>
      </c>
      <c r="H9328">
        <v>39.71</v>
      </c>
      <c r="I9328">
        <f>ANAM[[#This Row],[VALOR Corregida]]/1000</f>
        <v>3.9710000000000002E-2</v>
      </c>
      <c r="J9328" t="s">
        <v>167</v>
      </c>
      <c r="K9328" t="s">
        <v>24</v>
      </c>
      <c r="L9328" t="s">
        <v>398</v>
      </c>
      <c r="M9328" t="s">
        <v>499</v>
      </c>
      <c r="N9328" s="7">
        <v>-23.648890000000002</v>
      </c>
      <c r="O9328" s="7">
        <v>-70.406940000000006</v>
      </c>
      <c r="P9328">
        <v>2</v>
      </c>
      <c r="Q9328">
        <v>2019</v>
      </c>
      <c r="R9328" s="2">
        <v>43801</v>
      </c>
      <c r="S9328" s="2">
        <v>43801</v>
      </c>
      <c r="T9328" s="2">
        <v>43934</v>
      </c>
      <c r="U9328" s="2"/>
    </row>
    <row r="9329" spans="1:21" x14ac:dyDescent="0.3">
      <c r="A9329" t="s">
        <v>164</v>
      </c>
      <c r="B9329" t="s">
        <v>20</v>
      </c>
      <c r="C9329" t="s">
        <v>389</v>
      </c>
      <c r="D9329" t="s">
        <v>390</v>
      </c>
      <c r="E9329" s="5" t="s">
        <v>519</v>
      </c>
      <c r="F9329">
        <v>8</v>
      </c>
      <c r="G9329" t="s">
        <v>408</v>
      </c>
      <c r="H9329">
        <v>668</v>
      </c>
      <c r="I9329">
        <f>ANAM[[#This Row],[VALOR Corregida]]/1000</f>
        <v>0.66800000000000004</v>
      </c>
      <c r="J9329" t="s">
        <v>155</v>
      </c>
      <c r="K9329" t="s">
        <v>24</v>
      </c>
      <c r="L9329" t="s">
        <v>398</v>
      </c>
      <c r="M9329" t="s">
        <v>499</v>
      </c>
      <c r="N9329" s="7">
        <v>-23.648890000000002</v>
      </c>
      <c r="O9329" s="7">
        <v>-70.406940000000006</v>
      </c>
      <c r="P9329">
        <v>2</v>
      </c>
      <c r="Q9329">
        <v>2019</v>
      </c>
      <c r="R9329" s="2">
        <v>43801</v>
      </c>
      <c r="S9329" s="2">
        <v>43801</v>
      </c>
      <c r="T9329" s="2">
        <v>43934</v>
      </c>
      <c r="U9329" s="2"/>
    </row>
    <row r="9330" spans="1:21" x14ac:dyDescent="0.3">
      <c r="A9330" t="s">
        <v>164</v>
      </c>
      <c r="B9330" t="s">
        <v>20</v>
      </c>
      <c r="C9330" t="s">
        <v>389</v>
      </c>
      <c r="D9330" t="s">
        <v>390</v>
      </c>
      <c r="E9330" s="5" t="s">
        <v>519</v>
      </c>
      <c r="F9330">
        <v>8</v>
      </c>
      <c r="G9330" t="s">
        <v>428</v>
      </c>
      <c r="H9330">
        <v>0.04</v>
      </c>
      <c r="I9330">
        <f>ANAM[[#This Row],[VALOR Corregida]]/1000</f>
        <v>4.0000000000000003E-5</v>
      </c>
      <c r="J9330" t="s">
        <v>155</v>
      </c>
      <c r="K9330" t="s">
        <v>315</v>
      </c>
      <c r="L9330" t="s">
        <v>398</v>
      </c>
      <c r="M9330" t="s">
        <v>499</v>
      </c>
      <c r="N9330" s="7">
        <v>-23.648890000000002</v>
      </c>
      <c r="O9330" s="7">
        <v>-70.406940000000006</v>
      </c>
      <c r="P9330">
        <v>2</v>
      </c>
      <c r="Q9330">
        <v>2019</v>
      </c>
      <c r="R9330" s="2">
        <v>43801</v>
      </c>
      <c r="S9330" s="2">
        <v>43836</v>
      </c>
      <c r="T9330" s="2">
        <v>43934</v>
      </c>
      <c r="U9330" s="2"/>
    </row>
    <row r="9331" spans="1:21" x14ac:dyDescent="0.3">
      <c r="A9331" t="s">
        <v>164</v>
      </c>
      <c r="B9331" t="s">
        <v>20</v>
      </c>
      <c r="C9331" t="s">
        <v>389</v>
      </c>
      <c r="D9331" t="s">
        <v>390</v>
      </c>
      <c r="E9331" s="5" t="s">
        <v>519</v>
      </c>
      <c r="F9331">
        <v>8</v>
      </c>
      <c r="G9331" t="s">
        <v>166</v>
      </c>
      <c r="H9331">
        <v>3.06</v>
      </c>
      <c r="I9331">
        <f>ANAM[[#This Row],[VALOR Corregida]]/1000</f>
        <v>3.0600000000000002E-3</v>
      </c>
      <c r="J9331" t="s">
        <v>167</v>
      </c>
      <c r="K9331" t="s">
        <v>24</v>
      </c>
      <c r="L9331" t="s">
        <v>398</v>
      </c>
      <c r="M9331" t="s">
        <v>499</v>
      </c>
      <c r="N9331" s="7">
        <v>-23.648890000000002</v>
      </c>
      <c r="O9331" s="7">
        <v>-70.406940000000006</v>
      </c>
      <c r="P9331">
        <v>2</v>
      </c>
      <c r="Q9331">
        <v>2019</v>
      </c>
      <c r="R9331" s="2">
        <v>43801</v>
      </c>
      <c r="S9331" s="2">
        <v>43801</v>
      </c>
      <c r="T9331" s="2">
        <v>43934</v>
      </c>
      <c r="U9331" s="2"/>
    </row>
    <row r="9332" spans="1:21" x14ac:dyDescent="0.3">
      <c r="A9332" t="s">
        <v>164</v>
      </c>
      <c r="B9332" t="s">
        <v>20</v>
      </c>
      <c r="C9332" t="s">
        <v>389</v>
      </c>
      <c r="D9332" t="s">
        <v>390</v>
      </c>
      <c r="E9332" s="5" t="s">
        <v>519</v>
      </c>
      <c r="F9332">
        <v>8</v>
      </c>
      <c r="G9332" t="s">
        <v>39</v>
      </c>
      <c r="H9332">
        <v>5.0000000000000001E-3</v>
      </c>
      <c r="I9332">
        <f>ANAM[[#This Row],[VALOR Corregida]]/1000</f>
        <v>5.0000000000000004E-6</v>
      </c>
      <c r="J9332" t="s">
        <v>155</v>
      </c>
      <c r="K9332" t="s">
        <v>315</v>
      </c>
      <c r="L9332" t="s">
        <v>398</v>
      </c>
      <c r="M9332" t="s">
        <v>499</v>
      </c>
      <c r="N9332" s="7">
        <v>-23.648890000000002</v>
      </c>
      <c r="O9332" s="7">
        <v>-70.406940000000006</v>
      </c>
      <c r="P9332">
        <v>2</v>
      </c>
      <c r="Q9332">
        <v>2019</v>
      </c>
      <c r="R9332" s="2">
        <v>43801</v>
      </c>
      <c r="S9332" s="2">
        <v>43801</v>
      </c>
      <c r="T9332" s="2">
        <v>43934</v>
      </c>
      <c r="U9332" s="2"/>
    </row>
    <row r="9333" spans="1:21" x14ac:dyDescent="0.3">
      <c r="A9333" t="s">
        <v>164</v>
      </c>
      <c r="B9333" t="s">
        <v>20</v>
      </c>
      <c r="C9333" t="s">
        <v>389</v>
      </c>
      <c r="D9333" t="s">
        <v>390</v>
      </c>
      <c r="E9333" s="5" t="s">
        <v>519</v>
      </c>
      <c r="F9333">
        <v>8</v>
      </c>
      <c r="G9333" t="s">
        <v>429</v>
      </c>
      <c r="H9333">
        <v>0.4</v>
      </c>
      <c r="I9333">
        <f>ANAM[[#This Row],[VALOR Corregida]]/1000</f>
        <v>4.0000000000000002E-4</v>
      </c>
      <c r="J9333" t="s">
        <v>155</v>
      </c>
      <c r="K9333" t="s">
        <v>315</v>
      </c>
      <c r="L9333" t="s">
        <v>398</v>
      </c>
      <c r="M9333" t="s">
        <v>499</v>
      </c>
      <c r="N9333" s="7">
        <v>-23.648890000000002</v>
      </c>
      <c r="O9333" s="7">
        <v>-70.406940000000006</v>
      </c>
      <c r="P9333">
        <v>2</v>
      </c>
      <c r="Q9333">
        <v>2019</v>
      </c>
      <c r="R9333" s="2">
        <v>43801</v>
      </c>
      <c r="S9333" s="2">
        <v>43836</v>
      </c>
      <c r="T9333" s="2">
        <v>43934</v>
      </c>
      <c r="U9333" s="2"/>
    </row>
    <row r="9334" spans="1:21" x14ac:dyDescent="0.3">
      <c r="A9334" t="s">
        <v>164</v>
      </c>
      <c r="B9334" t="s">
        <v>20</v>
      </c>
      <c r="C9334" t="s">
        <v>389</v>
      </c>
      <c r="D9334" t="s">
        <v>390</v>
      </c>
      <c r="E9334" s="5" t="s">
        <v>519</v>
      </c>
      <c r="F9334">
        <v>8</v>
      </c>
      <c r="G9334" t="s">
        <v>490</v>
      </c>
      <c r="H9334">
        <v>990.08</v>
      </c>
      <c r="I9334">
        <f>ANAM[[#This Row],[VALOR Corregida]]/1000</f>
        <v>0.99008000000000007</v>
      </c>
      <c r="J9334" t="s">
        <v>155</v>
      </c>
      <c r="K9334" t="s">
        <v>24</v>
      </c>
      <c r="L9334" t="s">
        <v>398</v>
      </c>
      <c r="M9334" t="s">
        <v>499</v>
      </c>
      <c r="N9334" s="7">
        <v>-23.648890000000002</v>
      </c>
      <c r="O9334" s="7">
        <v>-70.406940000000006</v>
      </c>
      <c r="P9334">
        <v>2</v>
      </c>
      <c r="Q9334">
        <v>2019</v>
      </c>
      <c r="R9334" s="2">
        <v>43801</v>
      </c>
      <c r="S9334" s="2">
        <v>43801</v>
      </c>
      <c r="T9334" s="2">
        <v>43934</v>
      </c>
      <c r="U9334" s="2"/>
    </row>
    <row r="9335" spans="1:21" x14ac:dyDescent="0.3">
      <c r="A9335" t="s">
        <v>164</v>
      </c>
      <c r="B9335" t="s">
        <v>20</v>
      </c>
      <c r="C9335" t="s">
        <v>389</v>
      </c>
      <c r="D9335" t="s">
        <v>390</v>
      </c>
      <c r="E9335" s="5" t="s">
        <v>519</v>
      </c>
      <c r="F9335">
        <v>8</v>
      </c>
      <c r="G9335" t="s">
        <v>466</v>
      </c>
      <c r="H9335">
        <v>0.122</v>
      </c>
      <c r="I9335">
        <f>ANAM[[#This Row],[VALOR Corregida]]/1000</f>
        <v>1.22E-4</v>
      </c>
      <c r="J9335" t="s">
        <v>155</v>
      </c>
      <c r="K9335" t="s">
        <v>24</v>
      </c>
      <c r="L9335" t="s">
        <v>398</v>
      </c>
      <c r="M9335" t="s">
        <v>499</v>
      </c>
      <c r="N9335" s="7">
        <v>-23.648890000000002</v>
      </c>
      <c r="O9335" s="7">
        <v>-70.406940000000006</v>
      </c>
      <c r="P9335">
        <v>2</v>
      </c>
      <c r="Q9335">
        <v>2019</v>
      </c>
      <c r="R9335" s="2">
        <v>43801</v>
      </c>
      <c r="S9335" s="2">
        <v>43836</v>
      </c>
      <c r="T9335" s="2">
        <v>43934</v>
      </c>
      <c r="U9335" s="2"/>
    </row>
    <row r="9336" spans="1:21" x14ac:dyDescent="0.3">
      <c r="A9336" t="s">
        <v>164</v>
      </c>
      <c r="B9336" t="s">
        <v>20</v>
      </c>
      <c r="C9336" t="s">
        <v>54</v>
      </c>
      <c r="D9336" t="s">
        <v>208</v>
      </c>
      <c r="E9336" s="5" t="s">
        <v>516</v>
      </c>
      <c r="F9336">
        <v>0</v>
      </c>
      <c r="G9336" t="s">
        <v>47</v>
      </c>
      <c r="H9336">
        <v>32.9</v>
      </c>
      <c r="I9336">
        <f>ANAM[[#This Row],[VALOR Corregida]]/1000</f>
        <v>3.2899999999999999E-2</v>
      </c>
      <c r="J9336" t="s">
        <v>155</v>
      </c>
      <c r="K9336" t="s">
        <v>24</v>
      </c>
      <c r="L9336" t="s">
        <v>143</v>
      </c>
      <c r="M9336" t="s">
        <v>277</v>
      </c>
      <c r="N9336">
        <v>-23.61722</v>
      </c>
      <c r="O9336">
        <v>-70.397220000000004</v>
      </c>
      <c r="P9336">
        <v>2</v>
      </c>
      <c r="Q9336">
        <v>2000</v>
      </c>
      <c r="R9336" s="2">
        <v>36765</v>
      </c>
      <c r="S9336" s="2">
        <v>36765</v>
      </c>
      <c r="T9336" s="2">
        <v>36765</v>
      </c>
      <c r="U9336" s="2"/>
    </row>
    <row r="9337" spans="1:21" x14ac:dyDescent="0.3">
      <c r="A9337" t="s">
        <v>164</v>
      </c>
      <c r="B9337" t="s">
        <v>20</v>
      </c>
      <c r="C9337" t="s">
        <v>479</v>
      </c>
      <c r="D9337" t="s">
        <v>494</v>
      </c>
      <c r="E9337" s="5" t="s">
        <v>520</v>
      </c>
      <c r="F9337">
        <v>8</v>
      </c>
      <c r="G9337" t="s">
        <v>412</v>
      </c>
      <c r="H9337">
        <v>0.4</v>
      </c>
      <c r="I9337">
        <f>ANAM[[#This Row],[VALOR Corregida]]/1000</f>
        <v>4.0000000000000002E-4</v>
      </c>
      <c r="J9337" t="s">
        <v>155</v>
      </c>
      <c r="K9337" t="s">
        <v>315</v>
      </c>
      <c r="L9337" t="s">
        <v>398</v>
      </c>
      <c r="M9337" t="s">
        <v>499</v>
      </c>
      <c r="N9337" s="7">
        <v>-23.653127779999998</v>
      </c>
      <c r="O9337" s="7">
        <v>-70.406350000000003</v>
      </c>
      <c r="P9337">
        <v>2</v>
      </c>
      <c r="Q9337">
        <v>2019</v>
      </c>
      <c r="R9337" s="2">
        <v>43801</v>
      </c>
      <c r="S9337" s="2">
        <v>43836</v>
      </c>
      <c r="T9337" s="2">
        <v>43934</v>
      </c>
      <c r="U9337" s="2"/>
    </row>
    <row r="9338" spans="1:21" x14ac:dyDescent="0.3">
      <c r="A9338" t="s">
        <v>164</v>
      </c>
      <c r="B9338" t="s">
        <v>20</v>
      </c>
      <c r="C9338" t="s">
        <v>479</v>
      </c>
      <c r="D9338" t="s">
        <v>494</v>
      </c>
      <c r="E9338" s="5" t="s">
        <v>520</v>
      </c>
      <c r="F9338">
        <v>8</v>
      </c>
      <c r="G9338" t="s">
        <v>442</v>
      </c>
      <c r="H9338">
        <v>0.75</v>
      </c>
      <c r="I9338">
        <f>ANAM[[#This Row],[VALOR Corregida]]/1000</f>
        <v>7.5000000000000002E-4</v>
      </c>
      <c r="J9338" t="s">
        <v>155</v>
      </c>
      <c r="K9338" t="s">
        <v>315</v>
      </c>
      <c r="L9338" t="s">
        <v>398</v>
      </c>
      <c r="M9338" t="s">
        <v>499</v>
      </c>
      <c r="N9338" s="7">
        <v>-23.653127779999998</v>
      </c>
      <c r="O9338" s="7">
        <v>-70.406350000000003</v>
      </c>
      <c r="P9338">
        <v>2</v>
      </c>
      <c r="Q9338">
        <v>2019</v>
      </c>
      <c r="R9338" s="2">
        <v>43801</v>
      </c>
      <c r="S9338" s="2">
        <v>43836</v>
      </c>
      <c r="T9338" s="2">
        <v>43934</v>
      </c>
      <c r="U9338" s="2"/>
    </row>
    <row r="9339" spans="1:21" x14ac:dyDescent="0.3">
      <c r="A9339" t="s">
        <v>164</v>
      </c>
      <c r="B9339" t="s">
        <v>20</v>
      </c>
      <c r="C9339" t="s">
        <v>479</v>
      </c>
      <c r="D9339" t="s">
        <v>494</v>
      </c>
      <c r="E9339" s="5" t="s">
        <v>520</v>
      </c>
      <c r="F9339">
        <v>8</v>
      </c>
      <c r="G9339" t="s">
        <v>414</v>
      </c>
      <c r="H9339">
        <v>0.05</v>
      </c>
      <c r="I9339">
        <f>ANAM[[#This Row],[VALOR Corregida]]/1000</f>
        <v>5.0000000000000002E-5</v>
      </c>
      <c r="J9339" t="s">
        <v>155</v>
      </c>
      <c r="K9339" t="s">
        <v>315</v>
      </c>
      <c r="L9339" t="s">
        <v>398</v>
      </c>
      <c r="M9339" t="s">
        <v>499</v>
      </c>
      <c r="N9339" s="7">
        <v>-23.653127779999998</v>
      </c>
      <c r="O9339" s="7">
        <v>-70.406350000000003</v>
      </c>
      <c r="P9339">
        <v>2</v>
      </c>
      <c r="Q9339">
        <v>2019</v>
      </c>
      <c r="R9339" s="2">
        <v>43801</v>
      </c>
      <c r="S9339" s="2">
        <v>43836</v>
      </c>
      <c r="T9339" s="2">
        <v>43934</v>
      </c>
      <c r="U9339" s="2"/>
    </row>
    <row r="9340" spans="1:21" x14ac:dyDescent="0.3">
      <c r="A9340" t="s">
        <v>164</v>
      </c>
      <c r="B9340" t="s">
        <v>20</v>
      </c>
      <c r="C9340" t="s">
        <v>479</v>
      </c>
      <c r="D9340" t="s">
        <v>494</v>
      </c>
      <c r="E9340" s="5" t="s">
        <v>520</v>
      </c>
      <c r="F9340">
        <v>8</v>
      </c>
      <c r="G9340" t="s">
        <v>397</v>
      </c>
      <c r="H9340">
        <v>5.22</v>
      </c>
      <c r="I9340">
        <f>ANAM[[#This Row],[VALOR Corregida]]/1000</f>
        <v>5.2199999999999998E-3</v>
      </c>
      <c r="J9340" t="s">
        <v>167</v>
      </c>
      <c r="K9340" t="s">
        <v>24</v>
      </c>
      <c r="L9340" t="s">
        <v>398</v>
      </c>
      <c r="M9340" t="s">
        <v>499</v>
      </c>
      <c r="N9340" s="7">
        <v>-23.653127779999998</v>
      </c>
      <c r="O9340" s="7">
        <v>-70.406350000000003</v>
      </c>
      <c r="P9340">
        <v>2</v>
      </c>
      <c r="Q9340">
        <v>2019</v>
      </c>
      <c r="R9340" s="2">
        <v>43801</v>
      </c>
      <c r="S9340" s="2">
        <v>43801</v>
      </c>
      <c r="T9340" s="2">
        <v>43934</v>
      </c>
      <c r="U9340" s="2"/>
    </row>
    <row r="9341" spans="1:21" x14ac:dyDescent="0.3">
      <c r="A9341" t="s">
        <v>164</v>
      </c>
      <c r="B9341" t="s">
        <v>20</v>
      </c>
      <c r="C9341" t="s">
        <v>479</v>
      </c>
      <c r="D9341" t="s">
        <v>494</v>
      </c>
      <c r="E9341" s="5" t="s">
        <v>520</v>
      </c>
      <c r="F9341">
        <v>8</v>
      </c>
      <c r="G9341" t="s">
        <v>400</v>
      </c>
      <c r="H9341">
        <v>13.28</v>
      </c>
      <c r="I9341">
        <f>ANAM[[#This Row],[VALOR Corregida]]/1000</f>
        <v>1.328E-2</v>
      </c>
      <c r="J9341" t="s">
        <v>167</v>
      </c>
      <c r="K9341" t="s">
        <v>24</v>
      </c>
      <c r="L9341" t="s">
        <v>398</v>
      </c>
      <c r="M9341" t="s">
        <v>499</v>
      </c>
      <c r="N9341" s="7">
        <v>-23.653127779999998</v>
      </c>
      <c r="O9341" s="7">
        <v>-70.406350000000003</v>
      </c>
      <c r="P9341">
        <v>2</v>
      </c>
      <c r="Q9341">
        <v>2019</v>
      </c>
      <c r="R9341" s="2">
        <v>43801</v>
      </c>
      <c r="S9341" s="2">
        <v>43801</v>
      </c>
      <c r="T9341" s="2">
        <v>43934</v>
      </c>
      <c r="U9341" s="2"/>
    </row>
    <row r="9342" spans="1:21" x14ac:dyDescent="0.3">
      <c r="A9342" t="s">
        <v>164</v>
      </c>
      <c r="B9342" t="s">
        <v>20</v>
      </c>
      <c r="C9342" t="s">
        <v>479</v>
      </c>
      <c r="D9342" t="s">
        <v>494</v>
      </c>
      <c r="E9342" s="5" t="s">
        <v>520</v>
      </c>
      <c r="F9342">
        <v>8</v>
      </c>
      <c r="G9342" t="s">
        <v>401</v>
      </c>
      <c r="H9342">
        <v>7.74</v>
      </c>
      <c r="I9342">
        <f>ANAM[[#This Row],[VALOR Corregida]]/1000</f>
        <v>7.7400000000000004E-3</v>
      </c>
      <c r="J9342" t="s">
        <v>167</v>
      </c>
      <c r="K9342" t="s">
        <v>24</v>
      </c>
      <c r="L9342" t="s">
        <v>398</v>
      </c>
      <c r="M9342" t="s">
        <v>499</v>
      </c>
      <c r="N9342" s="7">
        <v>-23.653127779999998</v>
      </c>
      <c r="O9342" s="7">
        <v>-70.406350000000003</v>
      </c>
      <c r="P9342">
        <v>2</v>
      </c>
      <c r="Q9342">
        <v>2019</v>
      </c>
      <c r="R9342" s="2">
        <v>43801</v>
      </c>
      <c r="S9342" s="2">
        <v>43801</v>
      </c>
      <c r="T9342" s="2">
        <v>43934</v>
      </c>
      <c r="U9342" s="2"/>
    </row>
    <row r="9343" spans="1:21" x14ac:dyDescent="0.3">
      <c r="A9343" t="s">
        <v>164</v>
      </c>
      <c r="B9343" t="s">
        <v>20</v>
      </c>
      <c r="C9343" t="s">
        <v>479</v>
      </c>
      <c r="D9343" t="s">
        <v>494</v>
      </c>
      <c r="E9343" s="5" t="s">
        <v>520</v>
      </c>
      <c r="F9343">
        <v>8</v>
      </c>
      <c r="G9343" t="s">
        <v>402</v>
      </c>
      <c r="H9343">
        <v>2.6</v>
      </c>
      <c r="I9343">
        <f>ANAM[[#This Row],[VALOR Corregida]]/1000</f>
        <v>2.5999999999999999E-3</v>
      </c>
      <c r="J9343" t="s">
        <v>167</v>
      </c>
      <c r="K9343" t="s">
        <v>24</v>
      </c>
      <c r="L9343" t="s">
        <v>398</v>
      </c>
      <c r="M9343" t="s">
        <v>499</v>
      </c>
      <c r="N9343" s="7">
        <v>-23.653127779999998</v>
      </c>
      <c r="O9343" s="7">
        <v>-70.406350000000003</v>
      </c>
      <c r="P9343">
        <v>2</v>
      </c>
      <c r="Q9343">
        <v>2019</v>
      </c>
      <c r="R9343" s="2">
        <v>43801</v>
      </c>
      <c r="S9343" s="2">
        <v>43801</v>
      </c>
      <c r="T9343" s="2">
        <v>43934</v>
      </c>
      <c r="U9343" s="2"/>
    </row>
    <row r="9344" spans="1:21" x14ac:dyDescent="0.3">
      <c r="A9344" t="s">
        <v>164</v>
      </c>
      <c r="B9344" t="s">
        <v>20</v>
      </c>
      <c r="C9344" t="s">
        <v>479</v>
      </c>
      <c r="D9344" t="s">
        <v>494</v>
      </c>
      <c r="E9344" s="5" t="s">
        <v>520</v>
      </c>
      <c r="F9344">
        <v>8</v>
      </c>
      <c r="G9344" t="s">
        <v>403</v>
      </c>
      <c r="H9344">
        <v>18.59</v>
      </c>
      <c r="I9344">
        <f>ANAM[[#This Row],[VALOR Corregida]]/1000</f>
        <v>1.8589999999999999E-2</v>
      </c>
      <c r="J9344" t="s">
        <v>167</v>
      </c>
      <c r="K9344" t="s">
        <v>24</v>
      </c>
      <c r="L9344" t="s">
        <v>398</v>
      </c>
      <c r="M9344" t="s">
        <v>499</v>
      </c>
      <c r="N9344" s="7">
        <v>-23.653127779999998</v>
      </c>
      <c r="O9344" s="7">
        <v>-70.406350000000003</v>
      </c>
      <c r="P9344">
        <v>2</v>
      </c>
      <c r="Q9344">
        <v>2019</v>
      </c>
      <c r="R9344" s="2">
        <v>43801</v>
      </c>
      <c r="S9344" s="2">
        <v>43801</v>
      </c>
      <c r="T9344" s="2">
        <v>43934</v>
      </c>
      <c r="U9344" s="2"/>
    </row>
    <row r="9345" spans="1:21" x14ac:dyDescent="0.3">
      <c r="A9345" t="s">
        <v>164</v>
      </c>
      <c r="B9345" t="s">
        <v>20</v>
      </c>
      <c r="C9345" t="s">
        <v>479</v>
      </c>
      <c r="D9345" t="s">
        <v>494</v>
      </c>
      <c r="E9345" s="5" t="s">
        <v>520</v>
      </c>
      <c r="F9345">
        <v>8</v>
      </c>
      <c r="G9345" t="s">
        <v>404</v>
      </c>
      <c r="H9345">
        <v>8.6199999999999992</v>
      </c>
      <c r="I9345">
        <f>ANAM[[#This Row],[VALOR Corregida]]/1000</f>
        <v>8.6199999999999992E-3</v>
      </c>
      <c r="J9345" t="s">
        <v>155</v>
      </c>
      <c r="K9345" t="s">
        <v>24</v>
      </c>
      <c r="L9345" t="s">
        <v>398</v>
      </c>
      <c r="M9345" t="s">
        <v>499</v>
      </c>
      <c r="N9345" s="7">
        <v>-23.653127779999998</v>
      </c>
      <c r="O9345" s="7">
        <v>-70.406350000000003</v>
      </c>
      <c r="P9345">
        <v>2</v>
      </c>
      <c r="Q9345">
        <v>2019</v>
      </c>
      <c r="R9345" s="2">
        <v>43801</v>
      </c>
      <c r="S9345" s="2">
        <v>43801</v>
      </c>
      <c r="T9345" s="2">
        <v>43934</v>
      </c>
      <c r="U9345" s="2"/>
    </row>
    <row r="9346" spans="1:21" x14ac:dyDescent="0.3">
      <c r="A9346" t="s">
        <v>164</v>
      </c>
      <c r="B9346" t="s">
        <v>20</v>
      </c>
      <c r="C9346" t="s">
        <v>479</v>
      </c>
      <c r="D9346" t="s">
        <v>494</v>
      </c>
      <c r="E9346" s="5" t="s">
        <v>520</v>
      </c>
      <c r="F9346">
        <v>8</v>
      </c>
      <c r="G9346" t="s">
        <v>416</v>
      </c>
      <c r="H9346">
        <v>0.126</v>
      </c>
      <c r="I9346">
        <f>ANAM[[#This Row],[VALOR Corregida]]/1000</f>
        <v>1.26E-4</v>
      </c>
      <c r="J9346" t="s">
        <v>155</v>
      </c>
      <c r="K9346" t="s">
        <v>24</v>
      </c>
      <c r="L9346" t="s">
        <v>398</v>
      </c>
      <c r="M9346" t="s">
        <v>499</v>
      </c>
      <c r="N9346" s="7">
        <v>-23.653127779999998</v>
      </c>
      <c r="O9346" s="7">
        <v>-70.406350000000003</v>
      </c>
      <c r="P9346">
        <v>2</v>
      </c>
      <c r="Q9346">
        <v>2019</v>
      </c>
      <c r="R9346" s="2">
        <v>43801</v>
      </c>
      <c r="S9346" s="2">
        <v>43836</v>
      </c>
      <c r="T9346" s="2">
        <v>43934</v>
      </c>
      <c r="U9346" s="2"/>
    </row>
    <row r="9347" spans="1:21" x14ac:dyDescent="0.3">
      <c r="A9347" t="s">
        <v>164</v>
      </c>
      <c r="B9347" t="s">
        <v>20</v>
      </c>
      <c r="C9347" t="s">
        <v>479</v>
      </c>
      <c r="D9347" t="s">
        <v>494</v>
      </c>
      <c r="E9347" s="5" t="s">
        <v>520</v>
      </c>
      <c r="F9347">
        <v>8</v>
      </c>
      <c r="G9347" t="s">
        <v>417</v>
      </c>
      <c r="H9347">
        <v>0.113</v>
      </c>
      <c r="I9347">
        <f>ANAM[[#This Row],[VALOR Corregida]]/1000</f>
        <v>1.1300000000000001E-4</v>
      </c>
      <c r="J9347" t="s">
        <v>155</v>
      </c>
      <c r="K9347" t="s">
        <v>24</v>
      </c>
      <c r="L9347" t="s">
        <v>398</v>
      </c>
      <c r="M9347" t="s">
        <v>499</v>
      </c>
      <c r="N9347" s="7">
        <v>-23.653127779999998</v>
      </c>
      <c r="O9347" s="7">
        <v>-70.406350000000003</v>
      </c>
      <c r="P9347">
        <v>2</v>
      </c>
      <c r="Q9347">
        <v>2019</v>
      </c>
      <c r="R9347" s="2">
        <v>43801</v>
      </c>
      <c r="S9347" s="2">
        <v>43836</v>
      </c>
      <c r="T9347" s="2">
        <v>43934</v>
      </c>
      <c r="U9347" s="2"/>
    </row>
    <row r="9348" spans="1:21" x14ac:dyDescent="0.3">
      <c r="A9348" t="s">
        <v>164</v>
      </c>
      <c r="B9348" t="s">
        <v>20</v>
      </c>
      <c r="C9348" t="s">
        <v>479</v>
      </c>
      <c r="D9348" t="s">
        <v>494</v>
      </c>
      <c r="E9348" s="5" t="s">
        <v>520</v>
      </c>
      <c r="F9348">
        <v>8</v>
      </c>
      <c r="G9348" t="s">
        <v>418</v>
      </c>
      <c r="H9348">
        <v>0.08</v>
      </c>
      <c r="I9348">
        <f>ANAM[[#This Row],[VALOR Corregida]]/1000</f>
        <v>8.0000000000000007E-5</v>
      </c>
      <c r="J9348" t="s">
        <v>155</v>
      </c>
      <c r="K9348" t="s">
        <v>315</v>
      </c>
      <c r="L9348" t="s">
        <v>398</v>
      </c>
      <c r="M9348" t="s">
        <v>499</v>
      </c>
      <c r="N9348" s="7">
        <v>-23.653127779999998</v>
      </c>
      <c r="O9348" s="7">
        <v>-70.406350000000003</v>
      </c>
      <c r="P9348">
        <v>2</v>
      </c>
      <c r="Q9348">
        <v>2019</v>
      </c>
      <c r="R9348" s="2">
        <v>43801</v>
      </c>
      <c r="S9348" s="2">
        <v>43836</v>
      </c>
      <c r="T9348" s="2">
        <v>43934</v>
      </c>
      <c r="U9348" s="2"/>
    </row>
    <row r="9349" spans="1:21" x14ac:dyDescent="0.3">
      <c r="A9349" t="s">
        <v>164</v>
      </c>
      <c r="B9349" t="s">
        <v>20</v>
      </c>
      <c r="C9349" t="s">
        <v>479</v>
      </c>
      <c r="D9349" t="s">
        <v>494</v>
      </c>
      <c r="E9349" s="5" t="s">
        <v>520</v>
      </c>
      <c r="F9349">
        <v>8</v>
      </c>
      <c r="G9349" t="s">
        <v>419</v>
      </c>
      <c r="H9349">
        <v>0.08</v>
      </c>
      <c r="I9349">
        <f>ANAM[[#This Row],[VALOR Corregida]]/1000</f>
        <v>8.0000000000000007E-5</v>
      </c>
      <c r="J9349" t="s">
        <v>155</v>
      </c>
      <c r="K9349" t="s">
        <v>315</v>
      </c>
      <c r="L9349" t="s">
        <v>398</v>
      </c>
      <c r="M9349" t="s">
        <v>499</v>
      </c>
      <c r="N9349" s="7">
        <v>-23.653127779999998</v>
      </c>
      <c r="O9349" s="7">
        <v>-70.406350000000003</v>
      </c>
      <c r="P9349">
        <v>2</v>
      </c>
      <c r="Q9349">
        <v>2019</v>
      </c>
      <c r="R9349" s="2">
        <v>43801</v>
      </c>
      <c r="S9349" s="2">
        <v>43836</v>
      </c>
      <c r="T9349" s="2">
        <v>43934</v>
      </c>
      <c r="U9349" s="2"/>
    </row>
    <row r="9350" spans="1:21" x14ac:dyDescent="0.3">
      <c r="A9350" t="s">
        <v>164</v>
      </c>
      <c r="B9350" t="s">
        <v>20</v>
      </c>
      <c r="C9350" t="s">
        <v>479</v>
      </c>
      <c r="D9350" t="s">
        <v>494</v>
      </c>
      <c r="E9350" s="5" t="s">
        <v>520</v>
      </c>
      <c r="F9350">
        <v>8</v>
      </c>
      <c r="G9350" t="s">
        <v>420</v>
      </c>
      <c r="H9350">
        <v>0.04</v>
      </c>
      <c r="I9350">
        <f>ANAM[[#This Row],[VALOR Corregida]]/1000</f>
        <v>4.0000000000000003E-5</v>
      </c>
      <c r="J9350" t="s">
        <v>155</v>
      </c>
      <c r="K9350" t="s">
        <v>315</v>
      </c>
      <c r="L9350" t="s">
        <v>398</v>
      </c>
      <c r="M9350" t="s">
        <v>499</v>
      </c>
      <c r="N9350" s="7">
        <v>-23.653127779999998</v>
      </c>
      <c r="O9350" s="7">
        <v>-70.406350000000003</v>
      </c>
      <c r="P9350">
        <v>2</v>
      </c>
      <c r="Q9350">
        <v>2019</v>
      </c>
      <c r="R9350" s="2">
        <v>43801</v>
      </c>
      <c r="S9350" s="2">
        <v>43836</v>
      </c>
      <c r="T9350" s="2">
        <v>43934</v>
      </c>
      <c r="U9350" s="2"/>
    </row>
    <row r="9351" spans="1:21" x14ac:dyDescent="0.3">
      <c r="A9351" t="s">
        <v>164</v>
      </c>
      <c r="B9351" t="s">
        <v>20</v>
      </c>
      <c r="C9351" t="s">
        <v>213</v>
      </c>
      <c r="D9351" t="s">
        <v>214</v>
      </c>
      <c r="E9351" s="5" t="s">
        <v>519</v>
      </c>
      <c r="F9351">
        <v>0</v>
      </c>
      <c r="G9351" t="s">
        <v>47</v>
      </c>
      <c r="H9351">
        <v>43.5</v>
      </c>
      <c r="I9351">
        <f>ANAM[[#This Row],[VALOR Corregida]]/1000</f>
        <v>4.3499999999999997E-2</v>
      </c>
      <c r="J9351" t="s">
        <v>155</v>
      </c>
      <c r="K9351" t="s">
        <v>24</v>
      </c>
      <c r="L9351" t="s">
        <v>143</v>
      </c>
      <c r="M9351" t="s">
        <v>279</v>
      </c>
      <c r="N9351" s="7">
        <v>-23.648890000000002</v>
      </c>
      <c r="O9351" s="7">
        <v>-70.406940000000006</v>
      </c>
      <c r="P9351">
        <v>2</v>
      </c>
      <c r="Q9351">
        <v>2000</v>
      </c>
      <c r="R9351" s="2">
        <v>36765</v>
      </c>
      <c r="S9351" s="2">
        <v>36765</v>
      </c>
      <c r="T9351" s="2">
        <v>36765</v>
      </c>
      <c r="U9351" s="2"/>
    </row>
    <row r="9352" spans="1:21" x14ac:dyDescent="0.3">
      <c r="A9352" t="s">
        <v>164</v>
      </c>
      <c r="B9352" t="s">
        <v>20</v>
      </c>
      <c r="C9352" t="s">
        <v>50</v>
      </c>
      <c r="D9352" t="s">
        <v>217</v>
      </c>
      <c r="E9352" s="5" t="s">
        <v>511</v>
      </c>
      <c r="F9352">
        <v>0</v>
      </c>
      <c r="G9352" t="s">
        <v>47</v>
      </c>
      <c r="H9352">
        <v>43.8</v>
      </c>
      <c r="I9352">
        <f>ANAM[[#This Row],[VALOR Corregida]]/1000</f>
        <v>4.3799999999999999E-2</v>
      </c>
      <c r="J9352" t="s">
        <v>155</v>
      </c>
      <c r="K9352" t="s">
        <v>24</v>
      </c>
      <c r="L9352" t="s">
        <v>143</v>
      </c>
      <c r="M9352" t="s">
        <v>282</v>
      </c>
      <c r="N9352" s="7">
        <v>-23.641940000000002</v>
      </c>
      <c r="O9352" s="7">
        <v>-70.399169999999998</v>
      </c>
      <c r="P9352">
        <v>2</v>
      </c>
      <c r="Q9352">
        <v>2000</v>
      </c>
      <c r="R9352" s="2">
        <v>36765</v>
      </c>
      <c r="S9352" s="2">
        <v>36765</v>
      </c>
      <c r="T9352" s="2">
        <v>36765</v>
      </c>
      <c r="U9352" s="2"/>
    </row>
    <row r="9353" spans="1:21" x14ac:dyDescent="0.3">
      <c r="A9353" t="s">
        <v>164</v>
      </c>
      <c r="B9353" t="s">
        <v>20</v>
      </c>
      <c r="C9353" t="s">
        <v>479</v>
      </c>
      <c r="D9353" t="s">
        <v>494</v>
      </c>
      <c r="E9353" s="5" t="s">
        <v>520</v>
      </c>
      <c r="F9353">
        <v>8</v>
      </c>
      <c r="G9353" t="s">
        <v>421</v>
      </c>
      <c r="H9353">
        <v>0.04</v>
      </c>
      <c r="I9353">
        <f>ANAM[[#This Row],[VALOR Corregida]]/1000</f>
        <v>4.0000000000000003E-5</v>
      </c>
      <c r="J9353" t="s">
        <v>155</v>
      </c>
      <c r="K9353" t="s">
        <v>315</v>
      </c>
      <c r="L9353" t="s">
        <v>398</v>
      </c>
      <c r="M9353" t="s">
        <v>499</v>
      </c>
      <c r="N9353" s="7">
        <v>-23.653127779999998</v>
      </c>
      <c r="O9353" s="7">
        <v>-70.406350000000003</v>
      </c>
      <c r="P9353">
        <v>2</v>
      </c>
      <c r="Q9353">
        <v>2019</v>
      </c>
      <c r="R9353" s="2">
        <v>43801</v>
      </c>
      <c r="S9353" s="2">
        <v>43836</v>
      </c>
      <c r="T9353" s="2">
        <v>43934</v>
      </c>
      <c r="U9353" s="2"/>
    </row>
    <row r="9354" spans="1:21" x14ac:dyDescent="0.3">
      <c r="A9354" t="s">
        <v>164</v>
      </c>
      <c r="B9354" t="s">
        <v>20</v>
      </c>
      <c r="C9354" t="s">
        <v>479</v>
      </c>
      <c r="D9354" t="s">
        <v>494</v>
      </c>
      <c r="E9354" s="5" t="s">
        <v>520</v>
      </c>
      <c r="F9354">
        <v>8</v>
      </c>
      <c r="G9354" t="s">
        <v>35</v>
      </c>
      <c r="H9354">
        <v>11.18</v>
      </c>
      <c r="I9354">
        <f>ANAM[[#This Row],[VALOR Corregida]]/1000</f>
        <v>1.1179999999999999E-2</v>
      </c>
      <c r="J9354" t="s">
        <v>155</v>
      </c>
      <c r="K9354" t="s">
        <v>24</v>
      </c>
      <c r="L9354" t="s">
        <v>398</v>
      </c>
      <c r="M9354" t="s">
        <v>499</v>
      </c>
      <c r="N9354" s="7">
        <v>-23.653127779999998</v>
      </c>
      <c r="O9354" s="7">
        <v>-70.406350000000003</v>
      </c>
      <c r="P9354">
        <v>2</v>
      </c>
      <c r="Q9354">
        <v>2019</v>
      </c>
      <c r="R9354" s="2">
        <v>43801</v>
      </c>
      <c r="S9354" s="2">
        <v>43801</v>
      </c>
      <c r="T9354" s="2">
        <v>43934</v>
      </c>
      <c r="U9354" s="2"/>
    </row>
    <row r="9355" spans="1:21" x14ac:dyDescent="0.3">
      <c r="A9355" t="s">
        <v>164</v>
      </c>
      <c r="B9355" t="s">
        <v>20</v>
      </c>
      <c r="C9355" t="s">
        <v>479</v>
      </c>
      <c r="D9355" t="s">
        <v>494</v>
      </c>
      <c r="E9355" s="5" t="s">
        <v>520</v>
      </c>
      <c r="F9355">
        <v>8</v>
      </c>
      <c r="G9355" t="s">
        <v>422</v>
      </c>
      <c r="H9355">
        <v>0.08</v>
      </c>
      <c r="I9355">
        <f>ANAM[[#This Row],[VALOR Corregida]]/1000</f>
        <v>8.0000000000000007E-5</v>
      </c>
      <c r="J9355" t="s">
        <v>155</v>
      </c>
      <c r="K9355" t="s">
        <v>315</v>
      </c>
      <c r="L9355" t="s">
        <v>398</v>
      </c>
      <c r="M9355" t="s">
        <v>499</v>
      </c>
      <c r="N9355" s="7">
        <v>-23.653127779999998</v>
      </c>
      <c r="O9355" s="7">
        <v>-70.406350000000003</v>
      </c>
      <c r="P9355">
        <v>2</v>
      </c>
      <c r="Q9355">
        <v>2019</v>
      </c>
      <c r="R9355" s="2">
        <v>43801</v>
      </c>
      <c r="S9355" s="2">
        <v>43836</v>
      </c>
      <c r="T9355" s="2">
        <v>43934</v>
      </c>
      <c r="U9355" s="2"/>
    </row>
    <row r="9356" spans="1:21" x14ac:dyDescent="0.3">
      <c r="A9356" t="s">
        <v>164</v>
      </c>
      <c r="B9356" t="s">
        <v>20</v>
      </c>
      <c r="C9356" t="s">
        <v>479</v>
      </c>
      <c r="D9356" t="s">
        <v>494</v>
      </c>
      <c r="E9356" s="5" t="s">
        <v>520</v>
      </c>
      <c r="F9356">
        <v>8</v>
      </c>
      <c r="G9356" t="s">
        <v>406</v>
      </c>
      <c r="H9356">
        <v>14.26</v>
      </c>
      <c r="I9356">
        <f>ANAM[[#This Row],[VALOR Corregida]]/1000</f>
        <v>1.426E-2</v>
      </c>
      <c r="J9356" t="s">
        <v>167</v>
      </c>
      <c r="K9356" t="s">
        <v>24</v>
      </c>
      <c r="L9356" t="s">
        <v>398</v>
      </c>
      <c r="M9356" t="s">
        <v>499</v>
      </c>
      <c r="N9356" s="7">
        <v>-23.653127779999998</v>
      </c>
      <c r="O9356" s="7">
        <v>-70.406350000000003</v>
      </c>
      <c r="P9356">
        <v>2</v>
      </c>
      <c r="Q9356">
        <v>2019</v>
      </c>
      <c r="R9356" s="2">
        <v>43801</v>
      </c>
      <c r="S9356" s="2">
        <v>43801</v>
      </c>
      <c r="T9356" s="2">
        <v>43934</v>
      </c>
      <c r="U9356" s="2"/>
    </row>
    <row r="9357" spans="1:21" x14ac:dyDescent="0.3">
      <c r="A9357" t="s">
        <v>164</v>
      </c>
      <c r="B9357" t="s">
        <v>20</v>
      </c>
      <c r="C9357" t="s">
        <v>479</v>
      </c>
      <c r="D9357" t="s">
        <v>494</v>
      </c>
      <c r="E9357" s="5" t="s">
        <v>520</v>
      </c>
      <c r="F9357">
        <v>8</v>
      </c>
      <c r="G9357" t="s">
        <v>423</v>
      </c>
      <c r="H9357">
        <v>0.04</v>
      </c>
      <c r="I9357">
        <f>ANAM[[#This Row],[VALOR Corregida]]/1000</f>
        <v>4.0000000000000003E-5</v>
      </c>
      <c r="J9357" t="s">
        <v>155</v>
      </c>
      <c r="K9357" t="s">
        <v>315</v>
      </c>
      <c r="L9357" t="s">
        <v>398</v>
      </c>
      <c r="M9357" t="s">
        <v>499</v>
      </c>
      <c r="N9357" s="7">
        <v>-23.653127779999998</v>
      </c>
      <c r="O9357" s="7">
        <v>-70.406350000000003</v>
      </c>
      <c r="P9357">
        <v>2</v>
      </c>
      <c r="Q9357">
        <v>2019</v>
      </c>
      <c r="R9357" s="2">
        <v>43801</v>
      </c>
      <c r="S9357" s="2">
        <v>43836</v>
      </c>
      <c r="T9357" s="2">
        <v>43934</v>
      </c>
      <c r="U9357" s="2"/>
    </row>
    <row r="9358" spans="1:21" x14ac:dyDescent="0.3">
      <c r="A9358" t="s">
        <v>164</v>
      </c>
      <c r="B9358" t="s">
        <v>20</v>
      </c>
      <c r="C9358" t="s">
        <v>479</v>
      </c>
      <c r="D9358" t="s">
        <v>494</v>
      </c>
      <c r="E9358" s="5" t="s">
        <v>520</v>
      </c>
      <c r="F9358">
        <v>8</v>
      </c>
      <c r="G9358" t="s">
        <v>424</v>
      </c>
      <c r="H9358">
        <v>0.08</v>
      </c>
      <c r="I9358">
        <f>ANAM[[#This Row],[VALOR Corregida]]/1000</f>
        <v>8.0000000000000007E-5</v>
      </c>
      <c r="J9358" t="s">
        <v>155</v>
      </c>
      <c r="K9358" t="s">
        <v>315</v>
      </c>
      <c r="L9358" t="s">
        <v>398</v>
      </c>
      <c r="M9358" t="s">
        <v>499</v>
      </c>
      <c r="N9358" s="7">
        <v>-23.653127779999998</v>
      </c>
      <c r="O9358" s="7">
        <v>-70.406350000000003</v>
      </c>
      <c r="P9358">
        <v>2</v>
      </c>
      <c r="Q9358">
        <v>2019</v>
      </c>
      <c r="R9358" s="2">
        <v>43801</v>
      </c>
      <c r="S9358" s="2">
        <v>43836</v>
      </c>
      <c r="T9358" s="2">
        <v>43934</v>
      </c>
      <c r="U9358" s="2"/>
    </row>
    <row r="9359" spans="1:21" x14ac:dyDescent="0.3">
      <c r="A9359" t="s">
        <v>164</v>
      </c>
      <c r="B9359" t="s">
        <v>20</v>
      </c>
      <c r="C9359" t="s">
        <v>479</v>
      </c>
      <c r="D9359" t="s">
        <v>494</v>
      </c>
      <c r="E9359" s="5" t="s">
        <v>520</v>
      </c>
      <c r="F9359">
        <v>8</v>
      </c>
      <c r="G9359" t="s">
        <v>425</v>
      </c>
      <c r="H9359">
        <v>0.15</v>
      </c>
      <c r="I9359">
        <f>ANAM[[#This Row],[VALOR Corregida]]/1000</f>
        <v>1.4999999999999999E-4</v>
      </c>
      <c r="J9359" t="s">
        <v>155</v>
      </c>
      <c r="K9359" t="s">
        <v>315</v>
      </c>
      <c r="L9359" t="s">
        <v>398</v>
      </c>
      <c r="M9359" t="s">
        <v>499</v>
      </c>
      <c r="N9359" s="7">
        <v>-23.653127779999998</v>
      </c>
      <c r="O9359" s="7">
        <v>-70.406350000000003</v>
      </c>
      <c r="P9359">
        <v>2</v>
      </c>
      <c r="Q9359">
        <v>2019</v>
      </c>
      <c r="R9359" s="2">
        <v>43801</v>
      </c>
      <c r="S9359" s="2">
        <v>43836</v>
      </c>
      <c r="T9359" s="2">
        <v>43934</v>
      </c>
      <c r="U9359" s="2"/>
    </row>
    <row r="9360" spans="1:21" x14ac:dyDescent="0.3">
      <c r="A9360" t="s">
        <v>164</v>
      </c>
      <c r="B9360" t="s">
        <v>20</v>
      </c>
      <c r="C9360" t="s">
        <v>479</v>
      </c>
      <c r="D9360" t="s">
        <v>494</v>
      </c>
      <c r="E9360" s="5" t="s">
        <v>520</v>
      </c>
      <c r="F9360">
        <v>8</v>
      </c>
      <c r="G9360" t="s">
        <v>37</v>
      </c>
      <c r="H9360">
        <v>620.95000000000005</v>
      </c>
      <c r="I9360">
        <f>ANAM[[#This Row],[VALOR Corregida]]/1000</f>
        <v>0.62095</v>
      </c>
      <c r="J9360" t="s">
        <v>155</v>
      </c>
      <c r="K9360" t="s">
        <v>24</v>
      </c>
      <c r="L9360" t="s">
        <v>398</v>
      </c>
      <c r="M9360" t="s">
        <v>499</v>
      </c>
      <c r="N9360" s="7">
        <v>-23.653127779999998</v>
      </c>
      <c r="O9360" s="7">
        <v>-70.406350000000003</v>
      </c>
      <c r="P9360">
        <v>2</v>
      </c>
      <c r="Q9360">
        <v>2019</v>
      </c>
      <c r="R9360" s="2">
        <v>43801</v>
      </c>
      <c r="S9360" s="2">
        <v>43801</v>
      </c>
      <c r="T9360" s="2">
        <v>43934</v>
      </c>
      <c r="U9360" s="2"/>
    </row>
    <row r="9361" spans="1:21" x14ac:dyDescent="0.3">
      <c r="A9361" t="s">
        <v>164</v>
      </c>
      <c r="B9361" t="s">
        <v>20</v>
      </c>
      <c r="C9361" t="s">
        <v>479</v>
      </c>
      <c r="D9361" t="s">
        <v>494</v>
      </c>
      <c r="E9361" s="5" t="s">
        <v>520</v>
      </c>
      <c r="F9361">
        <v>8</v>
      </c>
      <c r="G9361" t="s">
        <v>407</v>
      </c>
      <c r="H9361">
        <v>38.31</v>
      </c>
      <c r="I9361">
        <f>ANAM[[#This Row],[VALOR Corregida]]/1000</f>
        <v>3.8310000000000004E-2</v>
      </c>
      <c r="J9361" t="s">
        <v>167</v>
      </c>
      <c r="K9361" t="s">
        <v>24</v>
      </c>
      <c r="L9361" t="s">
        <v>398</v>
      </c>
      <c r="M9361" t="s">
        <v>499</v>
      </c>
      <c r="N9361" s="7">
        <v>-23.653127779999998</v>
      </c>
      <c r="O9361" s="7">
        <v>-70.406350000000003</v>
      </c>
      <c r="P9361">
        <v>2</v>
      </c>
      <c r="Q9361">
        <v>2019</v>
      </c>
      <c r="R9361" s="2">
        <v>43801</v>
      </c>
      <c r="S9361" s="2">
        <v>43801</v>
      </c>
      <c r="T9361" s="2">
        <v>43934</v>
      </c>
      <c r="U9361" s="2"/>
    </row>
    <row r="9362" spans="1:21" x14ac:dyDescent="0.3">
      <c r="A9362" t="s">
        <v>164</v>
      </c>
      <c r="B9362" t="s">
        <v>20</v>
      </c>
      <c r="C9362" t="s">
        <v>479</v>
      </c>
      <c r="D9362" t="s">
        <v>494</v>
      </c>
      <c r="E9362" s="5" t="s">
        <v>520</v>
      </c>
      <c r="F9362">
        <v>8</v>
      </c>
      <c r="G9362" t="s">
        <v>408</v>
      </c>
      <c r="H9362">
        <v>805</v>
      </c>
      <c r="I9362">
        <f>ANAM[[#This Row],[VALOR Corregida]]/1000</f>
        <v>0.80500000000000005</v>
      </c>
      <c r="J9362" t="s">
        <v>155</v>
      </c>
      <c r="K9362" t="s">
        <v>24</v>
      </c>
      <c r="L9362" t="s">
        <v>398</v>
      </c>
      <c r="M9362" t="s">
        <v>499</v>
      </c>
      <c r="N9362" s="7">
        <v>-23.653127779999998</v>
      </c>
      <c r="O9362" s="7">
        <v>-70.406350000000003</v>
      </c>
      <c r="P9362">
        <v>2</v>
      </c>
      <c r="Q9362">
        <v>2019</v>
      </c>
      <c r="R9362" s="2">
        <v>43801</v>
      </c>
      <c r="S9362" s="2">
        <v>43801</v>
      </c>
      <c r="T9362" s="2">
        <v>43934</v>
      </c>
      <c r="U9362" s="2"/>
    </row>
    <row r="9363" spans="1:21" x14ac:dyDescent="0.3">
      <c r="A9363" t="s">
        <v>164</v>
      </c>
      <c r="B9363" t="s">
        <v>20</v>
      </c>
      <c r="C9363" t="s">
        <v>479</v>
      </c>
      <c r="D9363" t="s">
        <v>494</v>
      </c>
      <c r="E9363" s="5" t="s">
        <v>520</v>
      </c>
      <c r="F9363">
        <v>8</v>
      </c>
      <c r="G9363" t="s">
        <v>428</v>
      </c>
      <c r="H9363">
        <v>0.04</v>
      </c>
      <c r="I9363">
        <f>ANAM[[#This Row],[VALOR Corregida]]/1000</f>
        <v>4.0000000000000003E-5</v>
      </c>
      <c r="J9363" t="s">
        <v>155</v>
      </c>
      <c r="K9363" t="s">
        <v>315</v>
      </c>
      <c r="L9363" t="s">
        <v>398</v>
      </c>
      <c r="M9363" t="s">
        <v>499</v>
      </c>
      <c r="N9363" s="7">
        <v>-23.653127779999998</v>
      </c>
      <c r="O9363" s="7">
        <v>-70.406350000000003</v>
      </c>
      <c r="P9363">
        <v>2</v>
      </c>
      <c r="Q9363">
        <v>2019</v>
      </c>
      <c r="R9363" s="2">
        <v>43801</v>
      </c>
      <c r="S9363" s="2">
        <v>43836</v>
      </c>
      <c r="T9363" s="2">
        <v>43934</v>
      </c>
      <c r="U9363" s="2"/>
    </row>
    <row r="9364" spans="1:21" x14ac:dyDescent="0.3">
      <c r="A9364" t="s">
        <v>164</v>
      </c>
      <c r="B9364" t="s">
        <v>20</v>
      </c>
      <c r="C9364" t="s">
        <v>479</v>
      </c>
      <c r="D9364" t="s">
        <v>494</v>
      </c>
      <c r="E9364" s="5" t="s">
        <v>520</v>
      </c>
      <c r="F9364">
        <v>8</v>
      </c>
      <c r="G9364" t="s">
        <v>166</v>
      </c>
      <c r="H9364">
        <v>2.4300000000000002</v>
      </c>
      <c r="I9364">
        <f>ANAM[[#This Row],[VALOR Corregida]]/1000</f>
        <v>2.4300000000000003E-3</v>
      </c>
      <c r="J9364" t="s">
        <v>167</v>
      </c>
      <c r="K9364" t="s">
        <v>24</v>
      </c>
      <c r="L9364" t="s">
        <v>398</v>
      </c>
      <c r="M9364" t="s">
        <v>499</v>
      </c>
      <c r="N9364" s="7">
        <v>-23.653127779999998</v>
      </c>
      <c r="O9364" s="7">
        <v>-70.406350000000003</v>
      </c>
      <c r="P9364">
        <v>2</v>
      </c>
      <c r="Q9364">
        <v>2019</v>
      </c>
      <c r="R9364" s="2">
        <v>43801</v>
      </c>
      <c r="S9364" s="2">
        <v>43801</v>
      </c>
      <c r="T9364" s="2">
        <v>43934</v>
      </c>
      <c r="U9364" s="2"/>
    </row>
    <row r="9365" spans="1:21" x14ac:dyDescent="0.3">
      <c r="A9365" t="s">
        <v>164</v>
      </c>
      <c r="B9365" t="s">
        <v>20</v>
      </c>
      <c r="C9365" t="s">
        <v>479</v>
      </c>
      <c r="D9365" t="s">
        <v>494</v>
      </c>
      <c r="E9365" s="5" t="s">
        <v>520</v>
      </c>
      <c r="F9365">
        <v>8</v>
      </c>
      <c r="G9365" t="s">
        <v>39</v>
      </c>
      <c r="H9365">
        <v>5.0000000000000001E-3</v>
      </c>
      <c r="I9365">
        <f>ANAM[[#This Row],[VALOR Corregida]]/1000</f>
        <v>5.0000000000000004E-6</v>
      </c>
      <c r="J9365" t="s">
        <v>155</v>
      </c>
      <c r="K9365" t="s">
        <v>315</v>
      </c>
      <c r="L9365" t="s">
        <v>398</v>
      </c>
      <c r="M9365" t="s">
        <v>499</v>
      </c>
      <c r="N9365" s="7">
        <v>-23.653127779999998</v>
      </c>
      <c r="O9365" s="7">
        <v>-70.406350000000003</v>
      </c>
      <c r="P9365">
        <v>2</v>
      </c>
      <c r="Q9365">
        <v>2019</v>
      </c>
      <c r="R9365" s="2">
        <v>43801</v>
      </c>
      <c r="S9365" s="2">
        <v>43801</v>
      </c>
      <c r="T9365" s="2">
        <v>43934</v>
      </c>
      <c r="U9365" s="2"/>
    </row>
    <row r="9366" spans="1:21" x14ac:dyDescent="0.3">
      <c r="A9366" t="s">
        <v>164</v>
      </c>
      <c r="B9366" t="s">
        <v>20</v>
      </c>
      <c r="C9366" t="s">
        <v>479</v>
      </c>
      <c r="D9366" t="s">
        <v>494</v>
      </c>
      <c r="E9366" s="5" t="s">
        <v>520</v>
      </c>
      <c r="F9366">
        <v>8</v>
      </c>
      <c r="G9366" t="s">
        <v>429</v>
      </c>
      <c r="H9366">
        <v>0.4</v>
      </c>
      <c r="I9366">
        <f>ANAM[[#This Row],[VALOR Corregida]]/1000</f>
        <v>4.0000000000000002E-4</v>
      </c>
      <c r="J9366" t="s">
        <v>155</v>
      </c>
      <c r="K9366" t="s">
        <v>315</v>
      </c>
      <c r="L9366" t="s">
        <v>398</v>
      </c>
      <c r="M9366" t="s">
        <v>499</v>
      </c>
      <c r="N9366" s="7">
        <v>-23.653127779999998</v>
      </c>
      <c r="O9366" s="7">
        <v>-70.406350000000003</v>
      </c>
      <c r="P9366">
        <v>2</v>
      </c>
      <c r="Q9366">
        <v>2019</v>
      </c>
      <c r="R9366" s="2">
        <v>43801</v>
      </c>
      <c r="S9366" s="2">
        <v>43836</v>
      </c>
      <c r="T9366" s="2">
        <v>43934</v>
      </c>
      <c r="U9366" s="2"/>
    </row>
    <row r="9367" spans="1:21" x14ac:dyDescent="0.3">
      <c r="A9367" t="s">
        <v>164</v>
      </c>
      <c r="B9367" t="s">
        <v>20</v>
      </c>
      <c r="C9367" t="s">
        <v>479</v>
      </c>
      <c r="D9367" t="s">
        <v>494</v>
      </c>
      <c r="E9367" s="5" t="s">
        <v>520</v>
      </c>
      <c r="F9367">
        <v>8</v>
      </c>
      <c r="G9367" t="s">
        <v>490</v>
      </c>
      <c r="H9367">
        <v>1303.43</v>
      </c>
      <c r="I9367">
        <f>ANAM[[#This Row],[VALOR Corregida]]/1000</f>
        <v>1.3034300000000001</v>
      </c>
      <c r="J9367" t="s">
        <v>155</v>
      </c>
      <c r="K9367" t="s">
        <v>24</v>
      </c>
      <c r="L9367" t="s">
        <v>398</v>
      </c>
      <c r="M9367" t="s">
        <v>499</v>
      </c>
      <c r="N9367" s="7">
        <v>-23.653127779999998</v>
      </c>
      <c r="O9367" s="7">
        <v>-70.406350000000003</v>
      </c>
      <c r="P9367">
        <v>2</v>
      </c>
      <c r="Q9367">
        <v>2019</v>
      </c>
      <c r="R9367" s="2">
        <v>43801</v>
      </c>
      <c r="S9367" s="2">
        <v>43801</v>
      </c>
      <c r="T9367" s="2">
        <v>43934</v>
      </c>
      <c r="U9367" s="2"/>
    </row>
    <row r="9368" spans="1:21" x14ac:dyDescent="0.3">
      <c r="A9368" t="s">
        <v>164</v>
      </c>
      <c r="B9368" t="s">
        <v>20</v>
      </c>
      <c r="C9368" t="s">
        <v>479</v>
      </c>
      <c r="D9368" t="s">
        <v>494</v>
      </c>
      <c r="E9368" s="5" t="s">
        <v>520</v>
      </c>
      <c r="F9368">
        <v>8</v>
      </c>
      <c r="G9368" t="s">
        <v>466</v>
      </c>
      <c r="H9368">
        <v>0.10199999999999999</v>
      </c>
      <c r="I9368">
        <f>ANAM[[#This Row],[VALOR Corregida]]/1000</f>
        <v>1.02E-4</v>
      </c>
      <c r="J9368" t="s">
        <v>155</v>
      </c>
      <c r="K9368" t="s">
        <v>24</v>
      </c>
      <c r="L9368" t="s">
        <v>398</v>
      </c>
      <c r="M9368" t="s">
        <v>499</v>
      </c>
      <c r="N9368" s="7">
        <v>-23.653127779999998</v>
      </c>
      <c r="O9368" s="7">
        <v>-70.406350000000003</v>
      </c>
      <c r="P9368">
        <v>2</v>
      </c>
      <c r="Q9368">
        <v>2019</v>
      </c>
      <c r="R9368" s="2">
        <v>43801</v>
      </c>
      <c r="S9368" s="2">
        <v>43836</v>
      </c>
      <c r="T9368" s="2">
        <v>43934</v>
      </c>
      <c r="U9368" s="2"/>
    </row>
    <row r="9369" spans="1:21" x14ac:dyDescent="0.3">
      <c r="A9369" t="s">
        <v>164</v>
      </c>
      <c r="B9369" t="s">
        <v>20</v>
      </c>
      <c r="C9369" t="s">
        <v>213</v>
      </c>
      <c r="D9369" t="s">
        <v>214</v>
      </c>
      <c r="E9369" s="5" t="s">
        <v>519</v>
      </c>
      <c r="F9369">
        <v>0</v>
      </c>
      <c r="G9369" t="s">
        <v>46</v>
      </c>
      <c r="H9369">
        <v>411.32400000000001</v>
      </c>
      <c r="I9369">
        <f>ANAM[[#This Row],[VALOR Corregida]]/1000</f>
        <v>0.41132400000000002</v>
      </c>
      <c r="J9369" t="s">
        <v>155</v>
      </c>
      <c r="K9369" t="s">
        <v>24</v>
      </c>
      <c r="L9369" t="s">
        <v>121</v>
      </c>
      <c r="M9369" t="s">
        <v>234</v>
      </c>
      <c r="N9369" s="7">
        <v>-23.648890000000002</v>
      </c>
      <c r="O9369" s="7">
        <v>-70.406940000000006</v>
      </c>
      <c r="P9369">
        <v>1</v>
      </c>
      <c r="Q9369">
        <v>1998</v>
      </c>
      <c r="R9369" s="2">
        <v>35873</v>
      </c>
      <c r="S9369" s="2">
        <v>35873</v>
      </c>
      <c r="T9369" s="2">
        <v>35873</v>
      </c>
      <c r="U9369" s="2"/>
    </row>
    <row r="9370" spans="1:21" x14ac:dyDescent="0.3">
      <c r="A9370" t="s">
        <v>164</v>
      </c>
      <c r="B9370" t="s">
        <v>20</v>
      </c>
      <c r="C9370" t="s">
        <v>60</v>
      </c>
      <c r="D9370" t="s">
        <v>495</v>
      </c>
      <c r="E9370" s="5" t="s">
        <v>521</v>
      </c>
      <c r="F9370">
        <v>2.2000000000000002</v>
      </c>
      <c r="G9370" t="s">
        <v>412</v>
      </c>
      <c r="H9370">
        <v>0.4</v>
      </c>
      <c r="I9370">
        <f>ANAM[[#This Row],[VALOR Corregida]]/1000</f>
        <v>4.0000000000000002E-4</v>
      </c>
      <c r="J9370" t="s">
        <v>155</v>
      </c>
      <c r="K9370" t="s">
        <v>315</v>
      </c>
      <c r="L9370" t="s">
        <v>398</v>
      </c>
      <c r="M9370" t="s">
        <v>499</v>
      </c>
      <c r="N9370" s="7">
        <v>-23.650278</v>
      </c>
      <c r="O9370" s="7">
        <v>-70.406110999999996</v>
      </c>
      <c r="P9370">
        <v>2</v>
      </c>
      <c r="Q9370">
        <v>2019</v>
      </c>
      <c r="R9370" s="2">
        <v>43801</v>
      </c>
      <c r="S9370" s="2">
        <v>43838</v>
      </c>
      <c r="T9370" s="2">
        <v>43934</v>
      </c>
      <c r="U9370" s="2"/>
    </row>
    <row r="9371" spans="1:21" x14ac:dyDescent="0.3">
      <c r="A9371" t="s">
        <v>164</v>
      </c>
      <c r="B9371" t="s">
        <v>20</v>
      </c>
      <c r="C9371" t="s">
        <v>60</v>
      </c>
      <c r="D9371" t="s">
        <v>495</v>
      </c>
      <c r="E9371" s="5" t="s">
        <v>521</v>
      </c>
      <c r="F9371">
        <v>2.2000000000000002</v>
      </c>
      <c r="G9371" t="s">
        <v>442</v>
      </c>
      <c r="H9371">
        <v>0.75</v>
      </c>
      <c r="I9371">
        <f>ANAM[[#This Row],[VALOR Corregida]]/1000</f>
        <v>7.5000000000000002E-4</v>
      </c>
      <c r="J9371" t="s">
        <v>155</v>
      </c>
      <c r="K9371" t="s">
        <v>315</v>
      </c>
      <c r="L9371" t="s">
        <v>398</v>
      </c>
      <c r="M9371" t="s">
        <v>499</v>
      </c>
      <c r="N9371" s="7">
        <v>-23.650278</v>
      </c>
      <c r="O9371" s="7">
        <v>-70.406110999999996</v>
      </c>
      <c r="P9371">
        <v>2</v>
      </c>
      <c r="Q9371">
        <v>2019</v>
      </c>
      <c r="R9371" s="2">
        <v>43801</v>
      </c>
      <c r="S9371" s="2">
        <v>43838</v>
      </c>
      <c r="T9371" s="2">
        <v>43934</v>
      </c>
      <c r="U9371" s="2"/>
    </row>
    <row r="9372" spans="1:21" x14ac:dyDescent="0.3">
      <c r="A9372" t="s">
        <v>164</v>
      </c>
      <c r="B9372" t="s">
        <v>20</v>
      </c>
      <c r="C9372" t="s">
        <v>60</v>
      </c>
      <c r="D9372" t="s">
        <v>495</v>
      </c>
      <c r="E9372" s="5" t="s">
        <v>521</v>
      </c>
      <c r="F9372">
        <v>2.2000000000000002</v>
      </c>
      <c r="G9372" t="s">
        <v>414</v>
      </c>
      <c r="H9372">
        <v>0.05</v>
      </c>
      <c r="I9372">
        <f>ANAM[[#This Row],[VALOR Corregida]]/1000</f>
        <v>5.0000000000000002E-5</v>
      </c>
      <c r="J9372" t="s">
        <v>155</v>
      </c>
      <c r="K9372" t="s">
        <v>315</v>
      </c>
      <c r="L9372" t="s">
        <v>398</v>
      </c>
      <c r="M9372" t="s">
        <v>499</v>
      </c>
      <c r="N9372" s="7">
        <v>-23.650278</v>
      </c>
      <c r="O9372" s="7">
        <v>-70.406110999999996</v>
      </c>
      <c r="P9372">
        <v>2</v>
      </c>
      <c r="Q9372">
        <v>2019</v>
      </c>
      <c r="R9372" s="2">
        <v>43801</v>
      </c>
      <c r="S9372" s="2">
        <v>43838</v>
      </c>
      <c r="T9372" s="2">
        <v>43934</v>
      </c>
      <c r="U9372" s="2"/>
    </row>
    <row r="9373" spans="1:21" x14ac:dyDescent="0.3">
      <c r="A9373" t="s">
        <v>164</v>
      </c>
      <c r="B9373" t="s">
        <v>20</v>
      </c>
      <c r="C9373" t="s">
        <v>60</v>
      </c>
      <c r="D9373" t="s">
        <v>495</v>
      </c>
      <c r="E9373" s="5" t="s">
        <v>521</v>
      </c>
      <c r="F9373">
        <v>2.2000000000000002</v>
      </c>
      <c r="G9373" t="s">
        <v>397</v>
      </c>
      <c r="H9373">
        <v>51.7</v>
      </c>
      <c r="I9373">
        <f>ANAM[[#This Row],[VALOR Corregida]]/1000</f>
        <v>5.1700000000000003E-2</v>
      </c>
      <c r="J9373" t="s">
        <v>167</v>
      </c>
      <c r="K9373" t="s">
        <v>24</v>
      </c>
      <c r="L9373" t="s">
        <v>398</v>
      </c>
      <c r="M9373" t="s">
        <v>499</v>
      </c>
      <c r="N9373" s="7">
        <v>-23.650278</v>
      </c>
      <c r="O9373" s="7">
        <v>-70.406110999999996</v>
      </c>
      <c r="P9373">
        <v>2</v>
      </c>
      <c r="Q9373">
        <v>2019</v>
      </c>
      <c r="R9373" s="2">
        <v>43801</v>
      </c>
      <c r="S9373" s="2">
        <v>43801</v>
      </c>
      <c r="T9373" s="2">
        <v>43934</v>
      </c>
      <c r="U9373" s="2"/>
    </row>
    <row r="9374" spans="1:21" x14ac:dyDescent="0.3">
      <c r="A9374" t="s">
        <v>164</v>
      </c>
      <c r="B9374" t="s">
        <v>20</v>
      </c>
      <c r="C9374" t="s">
        <v>60</v>
      </c>
      <c r="D9374" t="s">
        <v>495</v>
      </c>
      <c r="E9374" s="5" t="s">
        <v>521</v>
      </c>
      <c r="F9374">
        <v>2.2000000000000002</v>
      </c>
      <c r="G9374" t="s">
        <v>400</v>
      </c>
      <c r="H9374">
        <v>13.16</v>
      </c>
      <c r="I9374">
        <f>ANAM[[#This Row],[VALOR Corregida]]/1000</f>
        <v>1.316E-2</v>
      </c>
      <c r="J9374" t="s">
        <v>167</v>
      </c>
      <c r="K9374" t="s">
        <v>24</v>
      </c>
      <c r="L9374" t="s">
        <v>398</v>
      </c>
      <c r="M9374" t="s">
        <v>499</v>
      </c>
      <c r="N9374" s="7">
        <v>-23.650278</v>
      </c>
      <c r="O9374" s="7">
        <v>-70.406110999999996</v>
      </c>
      <c r="P9374">
        <v>2</v>
      </c>
      <c r="Q9374">
        <v>2019</v>
      </c>
      <c r="R9374" s="2">
        <v>43801</v>
      </c>
      <c r="S9374" s="2">
        <v>43801</v>
      </c>
      <c r="T9374" s="2">
        <v>43934</v>
      </c>
      <c r="U9374" s="2"/>
    </row>
    <row r="9375" spans="1:21" x14ac:dyDescent="0.3">
      <c r="A9375" t="s">
        <v>164</v>
      </c>
      <c r="B9375" t="s">
        <v>20</v>
      </c>
      <c r="C9375" t="s">
        <v>60</v>
      </c>
      <c r="D9375" t="s">
        <v>495</v>
      </c>
      <c r="E9375" s="5" t="s">
        <v>521</v>
      </c>
      <c r="F9375">
        <v>2.2000000000000002</v>
      </c>
      <c r="G9375" t="s">
        <v>401</v>
      </c>
      <c r="H9375">
        <v>24.12</v>
      </c>
      <c r="I9375">
        <f>ANAM[[#This Row],[VALOR Corregida]]/1000</f>
        <v>2.4120000000000003E-2</v>
      </c>
      <c r="J9375" t="s">
        <v>167</v>
      </c>
      <c r="K9375" t="s">
        <v>24</v>
      </c>
      <c r="L9375" t="s">
        <v>398</v>
      </c>
      <c r="M9375" t="s">
        <v>499</v>
      </c>
      <c r="N9375" s="7">
        <v>-23.650278</v>
      </c>
      <c r="O9375" s="7">
        <v>-70.406110999999996</v>
      </c>
      <c r="P9375">
        <v>2</v>
      </c>
      <c r="Q9375">
        <v>2019</v>
      </c>
      <c r="R9375" s="2">
        <v>43801</v>
      </c>
      <c r="S9375" s="2">
        <v>43801</v>
      </c>
      <c r="T9375" s="2">
        <v>43934</v>
      </c>
      <c r="U9375" s="2"/>
    </row>
    <row r="9376" spans="1:21" x14ac:dyDescent="0.3">
      <c r="A9376" t="s">
        <v>164</v>
      </c>
      <c r="B9376" t="s">
        <v>20</v>
      </c>
      <c r="C9376" t="s">
        <v>60</v>
      </c>
      <c r="D9376" t="s">
        <v>495</v>
      </c>
      <c r="E9376" s="5" t="s">
        <v>521</v>
      </c>
      <c r="F9376">
        <v>2.2000000000000002</v>
      </c>
      <c r="G9376" t="s">
        <v>402</v>
      </c>
      <c r="H9376">
        <v>4.13</v>
      </c>
      <c r="I9376">
        <f>ANAM[[#This Row],[VALOR Corregida]]/1000</f>
        <v>4.13E-3</v>
      </c>
      <c r="J9376" t="s">
        <v>167</v>
      </c>
      <c r="K9376" t="s">
        <v>24</v>
      </c>
      <c r="L9376" t="s">
        <v>398</v>
      </c>
      <c r="M9376" t="s">
        <v>499</v>
      </c>
      <c r="N9376" s="7">
        <v>-23.650278</v>
      </c>
      <c r="O9376" s="7">
        <v>-70.406110999999996</v>
      </c>
      <c r="P9376">
        <v>2</v>
      </c>
      <c r="Q9376">
        <v>2019</v>
      </c>
      <c r="R9376" s="2">
        <v>43801</v>
      </c>
      <c r="S9376" s="2">
        <v>43801</v>
      </c>
      <c r="T9376" s="2">
        <v>43934</v>
      </c>
      <c r="U9376" s="2"/>
    </row>
    <row r="9377" spans="1:21" x14ac:dyDescent="0.3">
      <c r="A9377" t="s">
        <v>164</v>
      </c>
      <c r="B9377" t="s">
        <v>20</v>
      </c>
      <c r="C9377" t="s">
        <v>60</v>
      </c>
      <c r="D9377" t="s">
        <v>495</v>
      </c>
      <c r="E9377" s="5" t="s">
        <v>521</v>
      </c>
      <c r="F9377">
        <v>2.2000000000000002</v>
      </c>
      <c r="G9377" t="s">
        <v>403</v>
      </c>
      <c r="H9377">
        <v>3.6</v>
      </c>
      <c r="I9377">
        <f>ANAM[[#This Row],[VALOR Corregida]]/1000</f>
        <v>3.5999999999999999E-3</v>
      </c>
      <c r="J9377" t="s">
        <v>167</v>
      </c>
      <c r="K9377" t="s">
        <v>24</v>
      </c>
      <c r="L9377" t="s">
        <v>398</v>
      </c>
      <c r="M9377" t="s">
        <v>499</v>
      </c>
      <c r="N9377" s="7">
        <v>-23.650278</v>
      </c>
      <c r="O9377" s="7">
        <v>-70.406110999999996</v>
      </c>
      <c r="P9377">
        <v>2</v>
      </c>
      <c r="Q9377">
        <v>2019</v>
      </c>
      <c r="R9377" s="2">
        <v>43801</v>
      </c>
      <c r="S9377" s="2">
        <v>43801</v>
      </c>
      <c r="T9377" s="2">
        <v>43934</v>
      </c>
      <c r="U9377" s="2"/>
    </row>
    <row r="9378" spans="1:21" x14ac:dyDescent="0.3">
      <c r="A9378" t="s">
        <v>164</v>
      </c>
      <c r="B9378" t="s">
        <v>20</v>
      </c>
      <c r="C9378" t="s">
        <v>60</v>
      </c>
      <c r="D9378" t="s">
        <v>495</v>
      </c>
      <c r="E9378" s="5" t="s">
        <v>521</v>
      </c>
      <c r="F9378">
        <v>2.2000000000000002</v>
      </c>
      <c r="G9378" t="s">
        <v>404</v>
      </c>
      <c r="H9378">
        <v>38.799999999999997</v>
      </c>
      <c r="I9378">
        <f>ANAM[[#This Row],[VALOR Corregida]]/1000</f>
        <v>3.8799999999999994E-2</v>
      </c>
      <c r="J9378" t="s">
        <v>155</v>
      </c>
      <c r="K9378" t="s">
        <v>24</v>
      </c>
      <c r="L9378" t="s">
        <v>398</v>
      </c>
      <c r="M9378" t="s">
        <v>499</v>
      </c>
      <c r="N9378" s="7">
        <v>-23.650278</v>
      </c>
      <c r="O9378" s="7">
        <v>-70.406110999999996</v>
      </c>
      <c r="P9378">
        <v>2</v>
      </c>
      <c r="Q9378">
        <v>2019</v>
      </c>
      <c r="R9378" s="2">
        <v>43801</v>
      </c>
      <c r="S9378" s="2">
        <v>43801</v>
      </c>
      <c r="T9378" s="2">
        <v>43934</v>
      </c>
      <c r="U9378" s="2"/>
    </row>
    <row r="9379" spans="1:21" x14ac:dyDescent="0.3">
      <c r="A9379" t="s">
        <v>164</v>
      </c>
      <c r="B9379" t="s">
        <v>20</v>
      </c>
      <c r="C9379" t="s">
        <v>60</v>
      </c>
      <c r="D9379" t="s">
        <v>495</v>
      </c>
      <c r="E9379" s="5" t="s">
        <v>521</v>
      </c>
      <c r="F9379">
        <v>2.2000000000000002</v>
      </c>
      <c r="G9379" t="s">
        <v>416</v>
      </c>
      <c r="H9379">
        <v>0.04</v>
      </c>
      <c r="I9379">
        <f>ANAM[[#This Row],[VALOR Corregida]]/1000</f>
        <v>4.0000000000000003E-5</v>
      </c>
      <c r="J9379" t="s">
        <v>155</v>
      </c>
      <c r="K9379" t="s">
        <v>315</v>
      </c>
      <c r="L9379" t="s">
        <v>398</v>
      </c>
      <c r="M9379" t="s">
        <v>499</v>
      </c>
      <c r="N9379" s="7">
        <v>-23.650278</v>
      </c>
      <c r="O9379" s="7">
        <v>-70.406110999999996</v>
      </c>
      <c r="P9379">
        <v>2</v>
      </c>
      <c r="Q9379">
        <v>2019</v>
      </c>
      <c r="R9379" s="2">
        <v>43801</v>
      </c>
      <c r="S9379" s="2">
        <v>43838</v>
      </c>
      <c r="T9379" s="2">
        <v>43934</v>
      </c>
      <c r="U9379" s="2"/>
    </row>
    <row r="9380" spans="1:21" x14ac:dyDescent="0.3">
      <c r="A9380" t="s">
        <v>164</v>
      </c>
      <c r="B9380" t="s">
        <v>20</v>
      </c>
      <c r="C9380" t="s">
        <v>60</v>
      </c>
      <c r="D9380" t="s">
        <v>495</v>
      </c>
      <c r="E9380" s="5" t="s">
        <v>521</v>
      </c>
      <c r="F9380">
        <v>2.2000000000000002</v>
      </c>
      <c r="G9380" t="s">
        <v>417</v>
      </c>
      <c r="H9380">
        <v>0.04</v>
      </c>
      <c r="I9380">
        <f>ANAM[[#This Row],[VALOR Corregida]]/1000</f>
        <v>4.0000000000000003E-5</v>
      </c>
      <c r="J9380" t="s">
        <v>155</v>
      </c>
      <c r="K9380" t="s">
        <v>315</v>
      </c>
      <c r="L9380" t="s">
        <v>398</v>
      </c>
      <c r="M9380" t="s">
        <v>499</v>
      </c>
      <c r="N9380" s="7">
        <v>-23.650278</v>
      </c>
      <c r="O9380" s="7">
        <v>-70.406110999999996</v>
      </c>
      <c r="P9380">
        <v>2</v>
      </c>
      <c r="Q9380">
        <v>2019</v>
      </c>
      <c r="R9380" s="2">
        <v>43801</v>
      </c>
      <c r="S9380" s="2">
        <v>43838</v>
      </c>
      <c r="T9380" s="2">
        <v>43934</v>
      </c>
      <c r="U9380" s="2"/>
    </row>
    <row r="9381" spans="1:21" x14ac:dyDescent="0.3">
      <c r="A9381" t="s">
        <v>164</v>
      </c>
      <c r="B9381" t="s">
        <v>20</v>
      </c>
      <c r="C9381" t="s">
        <v>60</v>
      </c>
      <c r="D9381" t="s">
        <v>495</v>
      </c>
      <c r="E9381" s="5" t="s">
        <v>521</v>
      </c>
      <c r="F9381">
        <v>2.2000000000000002</v>
      </c>
      <c r="G9381" t="s">
        <v>418</v>
      </c>
      <c r="H9381">
        <v>0.08</v>
      </c>
      <c r="I9381">
        <f>ANAM[[#This Row],[VALOR Corregida]]/1000</f>
        <v>8.0000000000000007E-5</v>
      </c>
      <c r="J9381" t="s">
        <v>155</v>
      </c>
      <c r="K9381" t="s">
        <v>315</v>
      </c>
      <c r="L9381" t="s">
        <v>398</v>
      </c>
      <c r="M9381" t="s">
        <v>499</v>
      </c>
      <c r="N9381" s="7">
        <v>-23.650278</v>
      </c>
      <c r="O9381" s="7">
        <v>-70.406110999999996</v>
      </c>
      <c r="P9381">
        <v>2</v>
      </c>
      <c r="Q9381">
        <v>2019</v>
      </c>
      <c r="R9381" s="2">
        <v>43801</v>
      </c>
      <c r="S9381" s="2">
        <v>43838</v>
      </c>
      <c r="T9381" s="2">
        <v>43934</v>
      </c>
      <c r="U9381" s="2"/>
    </row>
    <row r="9382" spans="1:21" x14ac:dyDescent="0.3">
      <c r="A9382" t="s">
        <v>164</v>
      </c>
      <c r="B9382" t="s">
        <v>20</v>
      </c>
      <c r="C9382" t="s">
        <v>60</v>
      </c>
      <c r="D9382" t="s">
        <v>495</v>
      </c>
      <c r="E9382" s="5" t="s">
        <v>521</v>
      </c>
      <c r="F9382">
        <v>2.2000000000000002</v>
      </c>
      <c r="G9382" t="s">
        <v>419</v>
      </c>
      <c r="H9382">
        <v>0.08</v>
      </c>
      <c r="I9382">
        <f>ANAM[[#This Row],[VALOR Corregida]]/1000</f>
        <v>8.0000000000000007E-5</v>
      </c>
      <c r="J9382" t="s">
        <v>155</v>
      </c>
      <c r="K9382" t="s">
        <v>315</v>
      </c>
      <c r="L9382" t="s">
        <v>398</v>
      </c>
      <c r="M9382" t="s">
        <v>499</v>
      </c>
      <c r="N9382" s="7">
        <v>-23.650278</v>
      </c>
      <c r="O9382" s="7">
        <v>-70.406110999999996</v>
      </c>
      <c r="P9382">
        <v>2</v>
      </c>
      <c r="Q9382">
        <v>2019</v>
      </c>
      <c r="R9382" s="2">
        <v>43801</v>
      </c>
      <c r="S9382" s="2">
        <v>43838</v>
      </c>
      <c r="T9382" s="2">
        <v>43934</v>
      </c>
      <c r="U9382" s="2"/>
    </row>
    <row r="9383" spans="1:21" x14ac:dyDescent="0.3">
      <c r="A9383" t="s">
        <v>164</v>
      </c>
      <c r="B9383" t="s">
        <v>20</v>
      </c>
      <c r="C9383" t="s">
        <v>60</v>
      </c>
      <c r="D9383" t="s">
        <v>495</v>
      </c>
      <c r="E9383" s="5" t="s">
        <v>521</v>
      </c>
      <c r="F9383">
        <v>2.2000000000000002</v>
      </c>
      <c r="G9383" t="s">
        <v>420</v>
      </c>
      <c r="H9383">
        <v>0.04</v>
      </c>
      <c r="I9383">
        <f>ANAM[[#This Row],[VALOR Corregida]]/1000</f>
        <v>4.0000000000000003E-5</v>
      </c>
      <c r="J9383" t="s">
        <v>155</v>
      </c>
      <c r="K9383" t="s">
        <v>315</v>
      </c>
      <c r="L9383" t="s">
        <v>398</v>
      </c>
      <c r="M9383" t="s">
        <v>499</v>
      </c>
      <c r="N9383" s="7">
        <v>-23.650278</v>
      </c>
      <c r="O9383" s="7">
        <v>-70.406110999999996</v>
      </c>
      <c r="P9383">
        <v>2</v>
      </c>
      <c r="Q9383">
        <v>2019</v>
      </c>
      <c r="R9383" s="2">
        <v>43801</v>
      </c>
      <c r="S9383" s="2">
        <v>43838</v>
      </c>
      <c r="T9383" s="2">
        <v>43934</v>
      </c>
      <c r="U9383" s="2"/>
    </row>
    <row r="9384" spans="1:21" x14ac:dyDescent="0.3">
      <c r="A9384" t="s">
        <v>164</v>
      </c>
      <c r="B9384" t="s">
        <v>20</v>
      </c>
      <c r="C9384" t="s">
        <v>213</v>
      </c>
      <c r="D9384" t="s">
        <v>214</v>
      </c>
      <c r="E9384" s="5" t="s">
        <v>519</v>
      </c>
      <c r="F9384">
        <v>0</v>
      </c>
      <c r="G9384" t="s">
        <v>46</v>
      </c>
      <c r="H9384">
        <v>462.048</v>
      </c>
      <c r="I9384">
        <f>ANAM[[#This Row],[VALOR Corregida]]/1000</f>
        <v>0.46204800000000001</v>
      </c>
      <c r="J9384" t="s">
        <v>155</v>
      </c>
      <c r="K9384" t="s">
        <v>24</v>
      </c>
      <c r="L9384" t="s">
        <v>121</v>
      </c>
      <c r="M9384" t="s">
        <v>243</v>
      </c>
      <c r="N9384" s="7">
        <v>-23.648890000000002</v>
      </c>
      <c r="O9384" s="7">
        <v>-70.406940000000006</v>
      </c>
      <c r="P9384">
        <v>2</v>
      </c>
      <c r="Q9384">
        <v>1998</v>
      </c>
      <c r="R9384" s="2">
        <v>36091</v>
      </c>
      <c r="S9384" s="2">
        <v>36091</v>
      </c>
      <c r="T9384" s="2">
        <v>36091</v>
      </c>
      <c r="U9384" s="2"/>
    </row>
    <row r="9385" spans="1:21" x14ac:dyDescent="0.3">
      <c r="A9385" t="s">
        <v>164</v>
      </c>
      <c r="B9385" t="s">
        <v>20</v>
      </c>
      <c r="C9385" t="s">
        <v>210</v>
      </c>
      <c r="D9385" t="s">
        <v>211</v>
      </c>
      <c r="E9385" s="5" t="s">
        <v>527</v>
      </c>
      <c r="F9385">
        <v>0</v>
      </c>
      <c r="G9385" t="s">
        <v>46</v>
      </c>
      <c r="H9385">
        <v>23.366</v>
      </c>
      <c r="I9385">
        <f>ANAM[[#This Row],[VALOR Corregida]]/1000</f>
        <v>2.3366000000000001E-2</v>
      </c>
      <c r="J9385" t="s">
        <v>155</v>
      </c>
      <c r="K9385" t="s">
        <v>24</v>
      </c>
      <c r="L9385" t="s">
        <v>121</v>
      </c>
      <c r="M9385" t="s">
        <v>233</v>
      </c>
      <c r="N9385" s="7">
        <v>-23.664719999999999</v>
      </c>
      <c r="O9385" s="7">
        <v>-70.411389999999997</v>
      </c>
      <c r="P9385">
        <v>1</v>
      </c>
      <c r="Q9385">
        <v>1998</v>
      </c>
      <c r="R9385" s="2">
        <v>35873</v>
      </c>
      <c r="S9385" s="2">
        <v>35873</v>
      </c>
      <c r="T9385" s="2">
        <v>35873</v>
      </c>
      <c r="U9385" s="2"/>
    </row>
    <row r="9386" spans="1:21" x14ac:dyDescent="0.3">
      <c r="A9386" t="s">
        <v>164</v>
      </c>
      <c r="B9386" t="s">
        <v>20</v>
      </c>
      <c r="C9386" t="s">
        <v>60</v>
      </c>
      <c r="D9386" t="s">
        <v>495</v>
      </c>
      <c r="E9386" s="5" t="s">
        <v>521</v>
      </c>
      <c r="F9386">
        <v>2.2000000000000002</v>
      </c>
      <c r="G9386" t="s">
        <v>421</v>
      </c>
      <c r="H9386">
        <v>0.04</v>
      </c>
      <c r="I9386">
        <f>ANAM[[#This Row],[VALOR Corregida]]/1000</f>
        <v>4.0000000000000003E-5</v>
      </c>
      <c r="J9386" t="s">
        <v>155</v>
      </c>
      <c r="K9386" t="s">
        <v>315</v>
      </c>
      <c r="L9386" t="s">
        <v>398</v>
      </c>
      <c r="M9386" t="s">
        <v>499</v>
      </c>
      <c r="N9386" s="7">
        <v>-23.650278</v>
      </c>
      <c r="O9386" s="7">
        <v>-70.406110999999996</v>
      </c>
      <c r="P9386">
        <v>2</v>
      </c>
      <c r="Q9386">
        <v>2019</v>
      </c>
      <c r="R9386" s="2">
        <v>43801</v>
      </c>
      <c r="S9386" s="2">
        <v>43838</v>
      </c>
      <c r="T9386" s="2">
        <v>43934</v>
      </c>
      <c r="U9386" s="2"/>
    </row>
    <row r="9387" spans="1:21" x14ac:dyDescent="0.3">
      <c r="A9387" t="s">
        <v>164</v>
      </c>
      <c r="B9387" t="s">
        <v>20</v>
      </c>
      <c r="C9387" t="s">
        <v>60</v>
      </c>
      <c r="D9387" t="s">
        <v>495</v>
      </c>
      <c r="E9387" s="5" t="s">
        <v>521</v>
      </c>
      <c r="F9387">
        <v>2.2000000000000002</v>
      </c>
      <c r="G9387" t="s">
        <v>35</v>
      </c>
      <c r="H9387">
        <v>20.399999999999999</v>
      </c>
      <c r="I9387">
        <f>ANAM[[#This Row],[VALOR Corregida]]/1000</f>
        <v>2.0399999999999998E-2</v>
      </c>
      <c r="J9387" t="s">
        <v>155</v>
      </c>
      <c r="K9387" t="s">
        <v>24</v>
      </c>
      <c r="L9387" t="s">
        <v>398</v>
      </c>
      <c r="M9387" t="s">
        <v>499</v>
      </c>
      <c r="N9387" s="7">
        <v>-23.650278</v>
      </c>
      <c r="O9387" s="7">
        <v>-70.406110999999996</v>
      </c>
      <c r="P9387">
        <v>2</v>
      </c>
      <c r="Q9387">
        <v>2019</v>
      </c>
      <c r="R9387" s="2">
        <v>43801</v>
      </c>
      <c r="S9387" s="2">
        <v>43801</v>
      </c>
      <c r="T9387" s="2">
        <v>43934</v>
      </c>
      <c r="U9387" s="2"/>
    </row>
    <row r="9388" spans="1:21" x14ac:dyDescent="0.3">
      <c r="A9388" t="s">
        <v>164</v>
      </c>
      <c r="B9388" t="s">
        <v>20</v>
      </c>
      <c r="C9388" t="s">
        <v>60</v>
      </c>
      <c r="D9388" t="s">
        <v>495</v>
      </c>
      <c r="E9388" s="5" t="s">
        <v>521</v>
      </c>
      <c r="F9388">
        <v>2.2000000000000002</v>
      </c>
      <c r="G9388" t="s">
        <v>422</v>
      </c>
      <c r="H9388">
        <v>0.08</v>
      </c>
      <c r="I9388">
        <f>ANAM[[#This Row],[VALOR Corregida]]/1000</f>
        <v>8.0000000000000007E-5</v>
      </c>
      <c r="J9388" t="s">
        <v>155</v>
      </c>
      <c r="K9388" t="s">
        <v>315</v>
      </c>
      <c r="L9388" t="s">
        <v>398</v>
      </c>
      <c r="M9388" t="s">
        <v>499</v>
      </c>
      <c r="N9388" s="7">
        <v>-23.650278</v>
      </c>
      <c r="O9388" s="7">
        <v>-70.406110999999996</v>
      </c>
      <c r="P9388">
        <v>2</v>
      </c>
      <c r="Q9388">
        <v>2019</v>
      </c>
      <c r="R9388" s="2">
        <v>43801</v>
      </c>
      <c r="S9388" s="2">
        <v>43838</v>
      </c>
      <c r="T9388" s="2">
        <v>43934</v>
      </c>
      <c r="U9388" s="2"/>
    </row>
    <row r="9389" spans="1:21" x14ac:dyDescent="0.3">
      <c r="A9389" t="s">
        <v>164</v>
      </c>
      <c r="B9389" t="s">
        <v>20</v>
      </c>
      <c r="C9389" t="s">
        <v>60</v>
      </c>
      <c r="D9389" t="s">
        <v>495</v>
      </c>
      <c r="E9389" s="5" t="s">
        <v>521</v>
      </c>
      <c r="F9389">
        <v>2.2000000000000002</v>
      </c>
      <c r="G9389" t="s">
        <v>406</v>
      </c>
      <c r="H9389">
        <v>0.21</v>
      </c>
      <c r="I9389">
        <f>ANAM[[#This Row],[VALOR Corregida]]/1000</f>
        <v>2.0999999999999998E-4</v>
      </c>
      <c r="J9389" t="s">
        <v>167</v>
      </c>
      <c r="K9389" t="s">
        <v>24</v>
      </c>
      <c r="L9389" t="s">
        <v>398</v>
      </c>
      <c r="M9389" t="s">
        <v>499</v>
      </c>
      <c r="N9389" s="7">
        <v>-23.650278</v>
      </c>
      <c r="O9389" s="7">
        <v>-70.406110999999996</v>
      </c>
      <c r="P9389">
        <v>2</v>
      </c>
      <c r="Q9389">
        <v>2019</v>
      </c>
      <c r="R9389" s="2">
        <v>43801</v>
      </c>
      <c r="S9389" s="2">
        <v>43801</v>
      </c>
      <c r="T9389" s="2">
        <v>43934</v>
      </c>
      <c r="U9389" s="2"/>
    </row>
    <row r="9390" spans="1:21" x14ac:dyDescent="0.3">
      <c r="A9390" t="s">
        <v>164</v>
      </c>
      <c r="B9390" t="s">
        <v>20</v>
      </c>
      <c r="C9390" t="s">
        <v>60</v>
      </c>
      <c r="D9390" t="s">
        <v>495</v>
      </c>
      <c r="E9390" s="5" t="s">
        <v>521</v>
      </c>
      <c r="F9390">
        <v>2.2000000000000002</v>
      </c>
      <c r="G9390" t="s">
        <v>423</v>
      </c>
      <c r="H9390">
        <v>0.04</v>
      </c>
      <c r="I9390">
        <f>ANAM[[#This Row],[VALOR Corregida]]/1000</f>
        <v>4.0000000000000003E-5</v>
      </c>
      <c r="J9390" t="s">
        <v>155</v>
      </c>
      <c r="K9390" t="s">
        <v>315</v>
      </c>
      <c r="L9390" t="s">
        <v>398</v>
      </c>
      <c r="M9390" t="s">
        <v>499</v>
      </c>
      <c r="N9390" s="7">
        <v>-23.650278</v>
      </c>
      <c r="O9390" s="7">
        <v>-70.406110999999996</v>
      </c>
      <c r="P9390">
        <v>2</v>
      </c>
      <c r="Q9390">
        <v>2019</v>
      </c>
      <c r="R9390" s="2">
        <v>43801</v>
      </c>
      <c r="S9390" s="2">
        <v>43838</v>
      </c>
      <c r="T9390" s="2">
        <v>43934</v>
      </c>
      <c r="U9390" s="2"/>
    </row>
    <row r="9391" spans="1:21" x14ac:dyDescent="0.3">
      <c r="A9391" t="s">
        <v>164</v>
      </c>
      <c r="B9391" t="s">
        <v>20</v>
      </c>
      <c r="C9391" t="s">
        <v>60</v>
      </c>
      <c r="D9391" t="s">
        <v>495</v>
      </c>
      <c r="E9391" s="5" t="s">
        <v>521</v>
      </c>
      <c r="F9391">
        <v>2.2000000000000002</v>
      </c>
      <c r="G9391" t="s">
        <v>424</v>
      </c>
      <c r="H9391">
        <v>0.08</v>
      </c>
      <c r="I9391">
        <f>ANAM[[#This Row],[VALOR Corregida]]/1000</f>
        <v>8.0000000000000007E-5</v>
      </c>
      <c r="J9391" t="s">
        <v>155</v>
      </c>
      <c r="K9391" t="s">
        <v>315</v>
      </c>
      <c r="L9391" t="s">
        <v>398</v>
      </c>
      <c r="M9391" t="s">
        <v>499</v>
      </c>
      <c r="N9391" s="7">
        <v>-23.650278</v>
      </c>
      <c r="O9391" s="7">
        <v>-70.406110999999996</v>
      </c>
      <c r="P9391">
        <v>2</v>
      </c>
      <c r="Q9391">
        <v>2019</v>
      </c>
      <c r="R9391" s="2">
        <v>43801</v>
      </c>
      <c r="S9391" s="2">
        <v>43838</v>
      </c>
      <c r="T9391" s="2">
        <v>43934</v>
      </c>
      <c r="U9391" s="2"/>
    </row>
    <row r="9392" spans="1:21" x14ac:dyDescent="0.3">
      <c r="A9392" t="s">
        <v>164</v>
      </c>
      <c r="B9392" t="s">
        <v>20</v>
      </c>
      <c r="C9392" t="s">
        <v>60</v>
      </c>
      <c r="D9392" t="s">
        <v>495</v>
      </c>
      <c r="E9392" s="5" t="s">
        <v>521</v>
      </c>
      <c r="F9392">
        <v>2.2000000000000002</v>
      </c>
      <c r="G9392" t="s">
        <v>425</v>
      </c>
      <c r="H9392">
        <v>0.15</v>
      </c>
      <c r="I9392">
        <f>ANAM[[#This Row],[VALOR Corregida]]/1000</f>
        <v>1.4999999999999999E-4</v>
      </c>
      <c r="J9392" t="s">
        <v>155</v>
      </c>
      <c r="K9392" t="s">
        <v>315</v>
      </c>
      <c r="L9392" t="s">
        <v>398</v>
      </c>
      <c r="M9392" t="s">
        <v>499</v>
      </c>
      <c r="N9392" s="7">
        <v>-23.650278</v>
      </c>
      <c r="O9392" s="7">
        <v>-70.406110999999996</v>
      </c>
      <c r="P9392">
        <v>2</v>
      </c>
      <c r="Q9392">
        <v>2019</v>
      </c>
      <c r="R9392" s="2">
        <v>43801</v>
      </c>
      <c r="S9392" s="2">
        <v>43838</v>
      </c>
      <c r="T9392" s="2">
        <v>43934</v>
      </c>
      <c r="U9392" s="2"/>
    </row>
    <row r="9393" spans="1:21" x14ac:dyDescent="0.3">
      <c r="A9393" t="s">
        <v>164</v>
      </c>
      <c r="B9393" t="s">
        <v>20</v>
      </c>
      <c r="C9393" t="s">
        <v>60</v>
      </c>
      <c r="D9393" t="s">
        <v>495</v>
      </c>
      <c r="E9393" s="5" t="s">
        <v>521</v>
      </c>
      <c r="F9393">
        <v>2.2000000000000002</v>
      </c>
      <c r="G9393" t="s">
        <v>37</v>
      </c>
      <c r="H9393">
        <v>945.82</v>
      </c>
      <c r="I9393">
        <f>ANAM[[#This Row],[VALOR Corregida]]/1000</f>
        <v>0.94582000000000011</v>
      </c>
      <c r="J9393" t="s">
        <v>155</v>
      </c>
      <c r="K9393" t="s">
        <v>24</v>
      </c>
      <c r="L9393" t="s">
        <v>398</v>
      </c>
      <c r="M9393" t="s">
        <v>499</v>
      </c>
      <c r="N9393" s="7">
        <v>-23.650278</v>
      </c>
      <c r="O9393" s="7">
        <v>-70.406110999999996</v>
      </c>
      <c r="P9393">
        <v>2</v>
      </c>
      <c r="Q9393">
        <v>2019</v>
      </c>
      <c r="R9393" s="2">
        <v>43801</v>
      </c>
      <c r="S9393" s="2">
        <v>43801</v>
      </c>
      <c r="T9393" s="2">
        <v>43934</v>
      </c>
      <c r="U9393" s="2"/>
    </row>
    <row r="9394" spans="1:21" x14ac:dyDescent="0.3">
      <c r="A9394" t="s">
        <v>164</v>
      </c>
      <c r="B9394" t="s">
        <v>20</v>
      </c>
      <c r="C9394" t="s">
        <v>60</v>
      </c>
      <c r="D9394" t="s">
        <v>495</v>
      </c>
      <c r="E9394" s="5" t="s">
        <v>521</v>
      </c>
      <c r="F9394">
        <v>2.2000000000000002</v>
      </c>
      <c r="G9394" t="s">
        <v>407</v>
      </c>
      <c r="H9394">
        <v>3.08</v>
      </c>
      <c r="I9394">
        <f>ANAM[[#This Row],[VALOR Corregida]]/1000</f>
        <v>3.0800000000000003E-3</v>
      </c>
      <c r="J9394" t="s">
        <v>167</v>
      </c>
      <c r="K9394" t="s">
        <v>24</v>
      </c>
      <c r="L9394" t="s">
        <v>398</v>
      </c>
      <c r="M9394" t="s">
        <v>499</v>
      </c>
      <c r="N9394" s="7">
        <v>-23.650278</v>
      </c>
      <c r="O9394" s="7">
        <v>-70.406110999999996</v>
      </c>
      <c r="P9394">
        <v>2</v>
      </c>
      <c r="Q9394">
        <v>2019</v>
      </c>
      <c r="R9394" s="2">
        <v>43801</v>
      </c>
      <c r="S9394" s="2">
        <v>43801</v>
      </c>
      <c r="T9394" s="2">
        <v>43934</v>
      </c>
      <c r="U9394" s="2"/>
    </row>
    <row r="9395" spans="1:21" x14ac:dyDescent="0.3">
      <c r="A9395" t="s">
        <v>164</v>
      </c>
      <c r="B9395" t="s">
        <v>20</v>
      </c>
      <c r="C9395" t="s">
        <v>60</v>
      </c>
      <c r="D9395" t="s">
        <v>495</v>
      </c>
      <c r="E9395" s="5" t="s">
        <v>521</v>
      </c>
      <c r="F9395">
        <v>2.2000000000000002</v>
      </c>
      <c r="G9395" t="s">
        <v>408</v>
      </c>
      <c r="H9395">
        <v>5</v>
      </c>
      <c r="I9395">
        <f>ANAM[[#This Row],[VALOR Corregida]]/1000</f>
        <v>5.0000000000000001E-3</v>
      </c>
      <c r="J9395" t="s">
        <v>155</v>
      </c>
      <c r="K9395" t="s">
        <v>315</v>
      </c>
      <c r="L9395" t="s">
        <v>398</v>
      </c>
      <c r="M9395" t="s">
        <v>499</v>
      </c>
      <c r="N9395" s="7">
        <v>-23.650278</v>
      </c>
      <c r="O9395" s="7">
        <v>-70.406110999999996</v>
      </c>
      <c r="P9395">
        <v>2</v>
      </c>
      <c r="Q9395">
        <v>2019</v>
      </c>
      <c r="R9395" s="2">
        <v>43801</v>
      </c>
      <c r="S9395" s="2">
        <v>43801</v>
      </c>
      <c r="T9395" s="2">
        <v>43934</v>
      </c>
      <c r="U9395" s="2"/>
    </row>
    <row r="9396" spans="1:21" x14ac:dyDescent="0.3">
      <c r="A9396" t="s">
        <v>164</v>
      </c>
      <c r="B9396" t="s">
        <v>20</v>
      </c>
      <c r="C9396" t="s">
        <v>60</v>
      </c>
      <c r="D9396" t="s">
        <v>495</v>
      </c>
      <c r="E9396" s="5" t="s">
        <v>521</v>
      </c>
      <c r="F9396">
        <v>2.2000000000000002</v>
      </c>
      <c r="G9396" t="s">
        <v>428</v>
      </c>
      <c r="H9396">
        <v>0.04</v>
      </c>
      <c r="I9396">
        <f>ANAM[[#This Row],[VALOR Corregida]]/1000</f>
        <v>4.0000000000000003E-5</v>
      </c>
      <c r="J9396" t="s">
        <v>155</v>
      </c>
      <c r="K9396" t="s">
        <v>315</v>
      </c>
      <c r="L9396" t="s">
        <v>398</v>
      </c>
      <c r="M9396" t="s">
        <v>499</v>
      </c>
      <c r="N9396" s="7">
        <v>-23.650278</v>
      </c>
      <c r="O9396" s="7">
        <v>-70.406110999999996</v>
      </c>
      <c r="P9396">
        <v>2</v>
      </c>
      <c r="Q9396">
        <v>2019</v>
      </c>
      <c r="R9396" s="2">
        <v>43801</v>
      </c>
      <c r="S9396" s="2">
        <v>43838</v>
      </c>
      <c r="T9396" s="2">
        <v>43934</v>
      </c>
      <c r="U9396" s="2"/>
    </row>
    <row r="9397" spans="1:21" x14ac:dyDescent="0.3">
      <c r="A9397" t="s">
        <v>164</v>
      </c>
      <c r="B9397" t="s">
        <v>20</v>
      </c>
      <c r="C9397" t="s">
        <v>60</v>
      </c>
      <c r="D9397" t="s">
        <v>495</v>
      </c>
      <c r="E9397" s="5" t="s">
        <v>521</v>
      </c>
      <c r="F9397">
        <v>2.2000000000000002</v>
      </c>
      <c r="G9397" t="s">
        <v>166</v>
      </c>
      <c r="H9397">
        <v>1.69</v>
      </c>
      <c r="I9397">
        <f>ANAM[[#This Row],[VALOR Corregida]]/1000</f>
        <v>1.6899999999999999E-3</v>
      </c>
      <c r="J9397" t="s">
        <v>167</v>
      </c>
      <c r="K9397" t="s">
        <v>24</v>
      </c>
      <c r="L9397" t="s">
        <v>398</v>
      </c>
      <c r="M9397" t="s">
        <v>499</v>
      </c>
      <c r="N9397" s="7">
        <v>-23.650278</v>
      </c>
      <c r="O9397" s="7">
        <v>-70.406110999999996</v>
      </c>
      <c r="P9397">
        <v>2</v>
      </c>
      <c r="Q9397">
        <v>2019</v>
      </c>
      <c r="R9397" s="2">
        <v>43801</v>
      </c>
      <c r="S9397" s="2">
        <v>43801</v>
      </c>
      <c r="T9397" s="2">
        <v>43934</v>
      </c>
      <c r="U9397" s="2"/>
    </row>
    <row r="9398" spans="1:21" x14ac:dyDescent="0.3">
      <c r="A9398" t="s">
        <v>164</v>
      </c>
      <c r="B9398" t="s">
        <v>20</v>
      </c>
      <c r="C9398" t="s">
        <v>60</v>
      </c>
      <c r="D9398" t="s">
        <v>495</v>
      </c>
      <c r="E9398" s="5" t="s">
        <v>521</v>
      </c>
      <c r="F9398">
        <v>2.2000000000000002</v>
      </c>
      <c r="G9398" t="s">
        <v>39</v>
      </c>
      <c r="H9398">
        <v>7.0000000000000007E-2</v>
      </c>
      <c r="I9398">
        <f>ANAM[[#This Row],[VALOR Corregida]]/1000</f>
        <v>7.0000000000000007E-5</v>
      </c>
      <c r="J9398" t="s">
        <v>155</v>
      </c>
      <c r="K9398" t="s">
        <v>24</v>
      </c>
      <c r="L9398" t="s">
        <v>398</v>
      </c>
      <c r="M9398" t="s">
        <v>499</v>
      </c>
      <c r="N9398" s="7">
        <v>-23.650278</v>
      </c>
      <c r="O9398" s="7">
        <v>-70.406110999999996</v>
      </c>
      <c r="P9398">
        <v>2</v>
      </c>
      <c r="Q9398">
        <v>2019</v>
      </c>
      <c r="R9398" s="2">
        <v>43801</v>
      </c>
      <c r="S9398" s="2">
        <v>43801</v>
      </c>
      <c r="T9398" s="2">
        <v>43934</v>
      </c>
      <c r="U9398" s="2"/>
    </row>
    <row r="9399" spans="1:21" x14ac:dyDescent="0.3">
      <c r="A9399" t="s">
        <v>164</v>
      </c>
      <c r="B9399" t="s">
        <v>20</v>
      </c>
      <c r="C9399" t="s">
        <v>60</v>
      </c>
      <c r="D9399" t="s">
        <v>495</v>
      </c>
      <c r="E9399" s="5" t="s">
        <v>521</v>
      </c>
      <c r="F9399">
        <v>2.2000000000000002</v>
      </c>
      <c r="G9399" t="s">
        <v>429</v>
      </c>
      <c r="H9399">
        <v>0.4</v>
      </c>
      <c r="I9399">
        <f>ANAM[[#This Row],[VALOR Corregida]]/1000</f>
        <v>4.0000000000000002E-4</v>
      </c>
      <c r="J9399" t="s">
        <v>155</v>
      </c>
      <c r="K9399" t="s">
        <v>315</v>
      </c>
      <c r="L9399" t="s">
        <v>398</v>
      </c>
      <c r="M9399" t="s">
        <v>499</v>
      </c>
      <c r="N9399" s="7">
        <v>-23.650278</v>
      </c>
      <c r="O9399" s="7">
        <v>-70.406110999999996</v>
      </c>
      <c r="P9399">
        <v>2</v>
      </c>
      <c r="Q9399">
        <v>2019</v>
      </c>
      <c r="R9399" s="2">
        <v>43801</v>
      </c>
      <c r="S9399" s="2">
        <v>43838</v>
      </c>
      <c r="T9399" s="2">
        <v>43934</v>
      </c>
      <c r="U9399" s="2"/>
    </row>
    <row r="9400" spans="1:21" x14ac:dyDescent="0.3">
      <c r="A9400" t="s">
        <v>164</v>
      </c>
      <c r="B9400" t="s">
        <v>20</v>
      </c>
      <c r="C9400" t="s">
        <v>60</v>
      </c>
      <c r="D9400" t="s">
        <v>495</v>
      </c>
      <c r="E9400" s="5" t="s">
        <v>521</v>
      </c>
      <c r="F9400">
        <v>2.2000000000000002</v>
      </c>
      <c r="G9400" t="s">
        <v>490</v>
      </c>
      <c r="H9400">
        <v>269.86</v>
      </c>
      <c r="I9400">
        <f>ANAM[[#This Row],[VALOR Corregida]]/1000</f>
        <v>0.26985999999999999</v>
      </c>
      <c r="J9400" t="s">
        <v>155</v>
      </c>
      <c r="K9400" t="s">
        <v>24</v>
      </c>
      <c r="L9400" t="s">
        <v>398</v>
      </c>
      <c r="M9400" t="s">
        <v>499</v>
      </c>
      <c r="N9400" s="7">
        <v>-23.650278</v>
      </c>
      <c r="O9400" s="7">
        <v>-70.406110999999996</v>
      </c>
      <c r="P9400">
        <v>2</v>
      </c>
      <c r="Q9400">
        <v>2019</v>
      </c>
      <c r="R9400" s="2">
        <v>43801</v>
      </c>
      <c r="S9400" s="2">
        <v>43801</v>
      </c>
      <c r="T9400" s="2">
        <v>43934</v>
      </c>
      <c r="U9400" s="2"/>
    </row>
    <row r="9401" spans="1:21" x14ac:dyDescent="0.3">
      <c r="A9401" t="s">
        <v>164</v>
      </c>
      <c r="B9401" t="s">
        <v>20</v>
      </c>
      <c r="C9401" t="s">
        <v>60</v>
      </c>
      <c r="D9401" t="s">
        <v>495</v>
      </c>
      <c r="E9401" s="5" t="s">
        <v>521</v>
      </c>
      <c r="F9401">
        <v>2.2000000000000002</v>
      </c>
      <c r="G9401" t="s">
        <v>466</v>
      </c>
      <c r="H9401">
        <v>0.11600000000000001</v>
      </c>
      <c r="I9401">
        <f>ANAM[[#This Row],[VALOR Corregida]]/1000</f>
        <v>1.16E-4</v>
      </c>
      <c r="J9401" t="s">
        <v>155</v>
      </c>
      <c r="K9401" t="s">
        <v>24</v>
      </c>
      <c r="L9401" t="s">
        <v>398</v>
      </c>
      <c r="M9401" t="s">
        <v>499</v>
      </c>
      <c r="N9401" s="7">
        <v>-23.650278</v>
      </c>
      <c r="O9401" s="7">
        <v>-70.406110999999996</v>
      </c>
      <c r="P9401">
        <v>2</v>
      </c>
      <c r="Q9401">
        <v>2019</v>
      </c>
      <c r="R9401" s="2">
        <v>43801</v>
      </c>
      <c r="S9401" s="2">
        <v>43838</v>
      </c>
      <c r="T9401" s="2">
        <v>43934</v>
      </c>
      <c r="U9401" s="2"/>
    </row>
    <row r="9402" spans="1:21" x14ac:dyDescent="0.3">
      <c r="A9402" t="s">
        <v>164</v>
      </c>
      <c r="B9402" t="s">
        <v>20</v>
      </c>
      <c r="C9402" t="s">
        <v>210</v>
      </c>
      <c r="D9402" t="s">
        <v>211</v>
      </c>
      <c r="E9402" s="5" t="s">
        <v>527</v>
      </c>
      <c r="F9402">
        <v>0</v>
      </c>
      <c r="G9402" t="s">
        <v>46</v>
      </c>
      <c r="H9402">
        <v>32.307000000000002</v>
      </c>
      <c r="I9402">
        <f>ANAM[[#This Row],[VALOR Corregida]]/1000</f>
        <v>3.2307000000000002E-2</v>
      </c>
      <c r="J9402" t="s">
        <v>155</v>
      </c>
      <c r="K9402" t="s">
        <v>24</v>
      </c>
      <c r="L9402" t="s">
        <v>121</v>
      </c>
      <c r="M9402" t="s">
        <v>242</v>
      </c>
      <c r="N9402" s="7">
        <v>-23.664719999999999</v>
      </c>
      <c r="O9402" s="7">
        <v>-70.411389999999997</v>
      </c>
      <c r="P9402">
        <v>2</v>
      </c>
      <c r="Q9402">
        <v>1998</v>
      </c>
      <c r="R9402" s="2">
        <v>36090</v>
      </c>
      <c r="S9402" s="2">
        <v>36090</v>
      </c>
      <c r="T9402" s="2">
        <v>36090</v>
      </c>
      <c r="U9402" s="2"/>
    </row>
    <row r="9403" spans="1:21" x14ac:dyDescent="0.3">
      <c r="A9403" t="s">
        <v>164</v>
      </c>
      <c r="B9403" t="s">
        <v>20</v>
      </c>
      <c r="C9403" t="s">
        <v>487</v>
      </c>
      <c r="D9403" t="s">
        <v>496</v>
      </c>
      <c r="E9403" s="5" t="s">
        <v>523</v>
      </c>
      <c r="F9403">
        <v>9</v>
      </c>
      <c r="G9403" t="s">
        <v>412</v>
      </c>
      <c r="H9403">
        <v>0.4</v>
      </c>
      <c r="I9403">
        <f>ANAM[[#This Row],[VALOR Corregida]]/1000</f>
        <v>4.0000000000000002E-4</v>
      </c>
      <c r="J9403" t="s">
        <v>155</v>
      </c>
      <c r="K9403" t="s">
        <v>315</v>
      </c>
      <c r="L9403" t="s">
        <v>398</v>
      </c>
      <c r="M9403" t="s">
        <v>499</v>
      </c>
      <c r="N9403" s="7">
        <v>-23.757194439999999</v>
      </c>
      <c r="O9403" s="7">
        <v>-70.464519440000004</v>
      </c>
      <c r="P9403">
        <v>2</v>
      </c>
      <c r="Q9403">
        <v>2019</v>
      </c>
      <c r="R9403" s="2">
        <v>43801</v>
      </c>
      <c r="S9403" s="2">
        <v>43836</v>
      </c>
      <c r="T9403" s="2">
        <v>43934</v>
      </c>
      <c r="U9403" s="2"/>
    </row>
    <row r="9404" spans="1:21" x14ac:dyDescent="0.3">
      <c r="A9404" t="s">
        <v>164</v>
      </c>
      <c r="B9404" t="s">
        <v>20</v>
      </c>
      <c r="C9404" t="s">
        <v>487</v>
      </c>
      <c r="D9404" t="s">
        <v>496</v>
      </c>
      <c r="E9404" s="5" t="s">
        <v>523</v>
      </c>
      <c r="F9404">
        <v>9</v>
      </c>
      <c r="G9404" t="s">
        <v>442</v>
      </c>
      <c r="H9404">
        <v>0.75</v>
      </c>
      <c r="I9404">
        <f>ANAM[[#This Row],[VALOR Corregida]]/1000</f>
        <v>7.5000000000000002E-4</v>
      </c>
      <c r="J9404" t="s">
        <v>155</v>
      </c>
      <c r="K9404" t="s">
        <v>315</v>
      </c>
      <c r="L9404" t="s">
        <v>398</v>
      </c>
      <c r="M9404" t="s">
        <v>499</v>
      </c>
      <c r="N9404" s="7">
        <v>-23.757194439999999</v>
      </c>
      <c r="O9404" s="7">
        <v>-70.464519440000004</v>
      </c>
      <c r="P9404">
        <v>2</v>
      </c>
      <c r="Q9404">
        <v>2019</v>
      </c>
      <c r="R9404" s="2">
        <v>43801</v>
      </c>
      <c r="S9404" s="2">
        <v>43836</v>
      </c>
      <c r="T9404" s="2">
        <v>43934</v>
      </c>
      <c r="U9404" s="2"/>
    </row>
    <row r="9405" spans="1:21" x14ac:dyDescent="0.3">
      <c r="A9405" t="s">
        <v>164</v>
      </c>
      <c r="B9405" t="s">
        <v>20</v>
      </c>
      <c r="C9405" t="s">
        <v>487</v>
      </c>
      <c r="D9405" t="s">
        <v>496</v>
      </c>
      <c r="E9405" s="5" t="s">
        <v>523</v>
      </c>
      <c r="F9405">
        <v>9</v>
      </c>
      <c r="G9405" t="s">
        <v>414</v>
      </c>
      <c r="H9405">
        <v>0.05</v>
      </c>
      <c r="I9405">
        <f>ANAM[[#This Row],[VALOR Corregida]]/1000</f>
        <v>5.0000000000000002E-5</v>
      </c>
      <c r="J9405" t="s">
        <v>155</v>
      </c>
      <c r="K9405" t="s">
        <v>315</v>
      </c>
      <c r="L9405" t="s">
        <v>398</v>
      </c>
      <c r="M9405" t="s">
        <v>499</v>
      </c>
      <c r="N9405" s="7">
        <v>-23.757194439999999</v>
      </c>
      <c r="O9405" s="7">
        <v>-70.464519440000004</v>
      </c>
      <c r="P9405">
        <v>2</v>
      </c>
      <c r="Q9405">
        <v>2019</v>
      </c>
      <c r="R9405" s="2">
        <v>43801</v>
      </c>
      <c r="S9405" s="2">
        <v>43836</v>
      </c>
      <c r="T9405" s="2">
        <v>43934</v>
      </c>
      <c r="U9405" s="2"/>
    </row>
    <row r="9406" spans="1:21" x14ac:dyDescent="0.3">
      <c r="A9406" t="s">
        <v>164</v>
      </c>
      <c r="B9406" t="s">
        <v>20</v>
      </c>
      <c r="C9406" t="s">
        <v>487</v>
      </c>
      <c r="D9406" t="s">
        <v>496</v>
      </c>
      <c r="E9406" s="5" t="s">
        <v>523</v>
      </c>
      <c r="F9406">
        <v>9</v>
      </c>
      <c r="G9406" t="s">
        <v>397</v>
      </c>
      <c r="H9406">
        <v>51.15</v>
      </c>
      <c r="I9406">
        <f>ANAM[[#This Row],[VALOR Corregida]]/1000</f>
        <v>5.1150000000000001E-2</v>
      </c>
      <c r="J9406" t="s">
        <v>167</v>
      </c>
      <c r="K9406" t="s">
        <v>24</v>
      </c>
      <c r="L9406" t="s">
        <v>398</v>
      </c>
      <c r="M9406" t="s">
        <v>499</v>
      </c>
      <c r="N9406" s="7">
        <v>-23.757194439999999</v>
      </c>
      <c r="O9406" s="7">
        <v>-70.464519440000004</v>
      </c>
      <c r="P9406">
        <v>2</v>
      </c>
      <c r="Q9406">
        <v>2019</v>
      </c>
      <c r="R9406" s="2">
        <v>43801</v>
      </c>
      <c r="S9406" s="2">
        <v>43801</v>
      </c>
      <c r="T9406" s="2">
        <v>43934</v>
      </c>
      <c r="U9406" s="2"/>
    </row>
    <row r="9407" spans="1:21" x14ac:dyDescent="0.3">
      <c r="A9407" t="s">
        <v>164</v>
      </c>
      <c r="B9407" t="s">
        <v>20</v>
      </c>
      <c r="C9407" t="s">
        <v>487</v>
      </c>
      <c r="D9407" t="s">
        <v>496</v>
      </c>
      <c r="E9407" s="5" t="s">
        <v>523</v>
      </c>
      <c r="F9407">
        <v>9</v>
      </c>
      <c r="G9407" t="s">
        <v>400</v>
      </c>
      <c r="H9407">
        <v>1.99</v>
      </c>
      <c r="I9407">
        <f>ANAM[[#This Row],[VALOR Corregida]]/1000</f>
        <v>1.99E-3</v>
      </c>
      <c r="J9407" t="s">
        <v>167</v>
      </c>
      <c r="K9407" t="s">
        <v>24</v>
      </c>
      <c r="L9407" t="s">
        <v>398</v>
      </c>
      <c r="M9407" t="s">
        <v>499</v>
      </c>
      <c r="N9407" s="7">
        <v>-23.757194439999999</v>
      </c>
      <c r="O9407" s="7">
        <v>-70.464519440000004</v>
      </c>
      <c r="P9407">
        <v>2</v>
      </c>
      <c r="Q9407">
        <v>2019</v>
      </c>
      <c r="R9407" s="2">
        <v>43801</v>
      </c>
      <c r="S9407" s="2">
        <v>43801</v>
      </c>
      <c r="T9407" s="2">
        <v>43934</v>
      </c>
      <c r="U9407" s="2"/>
    </row>
    <row r="9408" spans="1:21" x14ac:dyDescent="0.3">
      <c r="A9408" t="s">
        <v>164</v>
      </c>
      <c r="B9408" t="s">
        <v>20</v>
      </c>
      <c r="C9408" t="s">
        <v>487</v>
      </c>
      <c r="D9408" t="s">
        <v>496</v>
      </c>
      <c r="E9408" s="5" t="s">
        <v>523</v>
      </c>
      <c r="F9408">
        <v>9</v>
      </c>
      <c r="G9408" t="s">
        <v>401</v>
      </c>
      <c r="H9408">
        <v>41.5</v>
      </c>
      <c r="I9408">
        <f>ANAM[[#This Row],[VALOR Corregida]]/1000</f>
        <v>4.1500000000000002E-2</v>
      </c>
      <c r="J9408" t="s">
        <v>167</v>
      </c>
      <c r="K9408" t="s">
        <v>24</v>
      </c>
      <c r="L9408" t="s">
        <v>398</v>
      </c>
      <c r="M9408" t="s">
        <v>499</v>
      </c>
      <c r="N9408" s="7">
        <v>-23.757194439999999</v>
      </c>
      <c r="O9408" s="7">
        <v>-70.464519440000004</v>
      </c>
      <c r="P9408">
        <v>2</v>
      </c>
      <c r="Q9408">
        <v>2019</v>
      </c>
      <c r="R9408" s="2">
        <v>43801</v>
      </c>
      <c r="S9408" s="2">
        <v>43801</v>
      </c>
      <c r="T9408" s="2">
        <v>43934</v>
      </c>
      <c r="U9408" s="2"/>
    </row>
    <row r="9409" spans="1:21" x14ac:dyDescent="0.3">
      <c r="A9409" t="s">
        <v>164</v>
      </c>
      <c r="B9409" t="s">
        <v>20</v>
      </c>
      <c r="C9409" t="s">
        <v>487</v>
      </c>
      <c r="D9409" t="s">
        <v>496</v>
      </c>
      <c r="E9409" s="5" t="s">
        <v>523</v>
      </c>
      <c r="F9409">
        <v>9</v>
      </c>
      <c r="G9409" t="s">
        <v>402</v>
      </c>
      <c r="H9409">
        <v>1.98</v>
      </c>
      <c r="I9409">
        <f>ANAM[[#This Row],[VALOR Corregida]]/1000</f>
        <v>1.98E-3</v>
      </c>
      <c r="J9409" t="s">
        <v>167</v>
      </c>
      <c r="K9409" t="s">
        <v>24</v>
      </c>
      <c r="L9409" t="s">
        <v>398</v>
      </c>
      <c r="M9409" t="s">
        <v>499</v>
      </c>
      <c r="N9409" s="7">
        <v>-23.757194439999999</v>
      </c>
      <c r="O9409" s="7">
        <v>-70.464519440000004</v>
      </c>
      <c r="P9409">
        <v>2</v>
      </c>
      <c r="Q9409">
        <v>2019</v>
      </c>
      <c r="R9409" s="2">
        <v>43801</v>
      </c>
      <c r="S9409" s="2">
        <v>43801</v>
      </c>
      <c r="T9409" s="2">
        <v>43934</v>
      </c>
      <c r="U9409" s="2"/>
    </row>
    <row r="9410" spans="1:21" x14ac:dyDescent="0.3">
      <c r="A9410" t="s">
        <v>164</v>
      </c>
      <c r="B9410" t="s">
        <v>20</v>
      </c>
      <c r="C9410" t="s">
        <v>487</v>
      </c>
      <c r="D9410" t="s">
        <v>496</v>
      </c>
      <c r="E9410" s="5" t="s">
        <v>523</v>
      </c>
      <c r="F9410">
        <v>9</v>
      </c>
      <c r="G9410" t="s">
        <v>403</v>
      </c>
      <c r="H9410">
        <v>0.13</v>
      </c>
      <c r="I9410">
        <f>ANAM[[#This Row],[VALOR Corregida]]/1000</f>
        <v>1.3000000000000002E-4</v>
      </c>
      <c r="J9410" t="s">
        <v>167</v>
      </c>
      <c r="K9410" t="s">
        <v>24</v>
      </c>
      <c r="L9410" t="s">
        <v>398</v>
      </c>
      <c r="M9410" t="s">
        <v>499</v>
      </c>
      <c r="N9410" s="7">
        <v>-23.757194439999999</v>
      </c>
      <c r="O9410" s="7">
        <v>-70.464519440000004</v>
      </c>
      <c r="P9410">
        <v>2</v>
      </c>
      <c r="Q9410">
        <v>2019</v>
      </c>
      <c r="R9410" s="2">
        <v>43801</v>
      </c>
      <c r="S9410" s="2">
        <v>43801</v>
      </c>
      <c r="T9410" s="2">
        <v>43934</v>
      </c>
      <c r="U9410" s="2"/>
    </row>
    <row r="9411" spans="1:21" x14ac:dyDescent="0.3">
      <c r="A9411" t="s">
        <v>164</v>
      </c>
      <c r="B9411" t="s">
        <v>20</v>
      </c>
      <c r="C9411" t="s">
        <v>487</v>
      </c>
      <c r="D9411" t="s">
        <v>496</v>
      </c>
      <c r="E9411" s="5" t="s">
        <v>523</v>
      </c>
      <c r="F9411">
        <v>9</v>
      </c>
      <c r="G9411" t="s">
        <v>404</v>
      </c>
      <c r="H9411">
        <v>2.96</v>
      </c>
      <c r="I9411">
        <f>ANAM[[#This Row],[VALOR Corregida]]/1000</f>
        <v>2.96E-3</v>
      </c>
      <c r="J9411" t="s">
        <v>155</v>
      </c>
      <c r="K9411" t="s">
        <v>24</v>
      </c>
      <c r="L9411" t="s">
        <v>398</v>
      </c>
      <c r="M9411" t="s">
        <v>499</v>
      </c>
      <c r="N9411" s="7">
        <v>-23.757194439999999</v>
      </c>
      <c r="O9411" s="7">
        <v>-70.464519440000004</v>
      </c>
      <c r="P9411">
        <v>2</v>
      </c>
      <c r="Q9411">
        <v>2019</v>
      </c>
      <c r="R9411" s="2">
        <v>43801</v>
      </c>
      <c r="S9411" s="2">
        <v>43801</v>
      </c>
      <c r="T9411" s="2">
        <v>43934</v>
      </c>
      <c r="U9411" s="2"/>
    </row>
    <row r="9412" spans="1:21" x14ac:dyDescent="0.3">
      <c r="A9412" t="s">
        <v>164</v>
      </c>
      <c r="B9412" t="s">
        <v>20</v>
      </c>
      <c r="C9412" t="s">
        <v>487</v>
      </c>
      <c r="D9412" t="s">
        <v>496</v>
      </c>
      <c r="E9412" s="5" t="s">
        <v>523</v>
      </c>
      <c r="F9412">
        <v>9</v>
      </c>
      <c r="G9412" t="s">
        <v>416</v>
      </c>
      <c r="H9412">
        <v>0.04</v>
      </c>
      <c r="I9412">
        <f>ANAM[[#This Row],[VALOR Corregida]]/1000</f>
        <v>4.0000000000000003E-5</v>
      </c>
      <c r="J9412" t="s">
        <v>155</v>
      </c>
      <c r="K9412" t="s">
        <v>315</v>
      </c>
      <c r="L9412" t="s">
        <v>398</v>
      </c>
      <c r="M9412" t="s">
        <v>499</v>
      </c>
      <c r="N9412" s="7">
        <v>-23.757194439999999</v>
      </c>
      <c r="O9412" s="7">
        <v>-70.464519440000004</v>
      </c>
      <c r="P9412">
        <v>2</v>
      </c>
      <c r="Q9412">
        <v>2019</v>
      </c>
      <c r="R9412" s="2">
        <v>43801</v>
      </c>
      <c r="S9412" s="2">
        <v>43836</v>
      </c>
      <c r="T9412" s="2">
        <v>43934</v>
      </c>
      <c r="U9412" s="2"/>
    </row>
    <row r="9413" spans="1:21" x14ac:dyDescent="0.3">
      <c r="A9413" t="s">
        <v>164</v>
      </c>
      <c r="B9413" t="s">
        <v>20</v>
      </c>
      <c r="C9413" t="s">
        <v>487</v>
      </c>
      <c r="D9413" t="s">
        <v>496</v>
      </c>
      <c r="E9413" s="5" t="s">
        <v>523</v>
      </c>
      <c r="F9413">
        <v>9</v>
      </c>
      <c r="G9413" t="s">
        <v>417</v>
      </c>
      <c r="H9413">
        <v>0.04</v>
      </c>
      <c r="I9413">
        <f>ANAM[[#This Row],[VALOR Corregida]]/1000</f>
        <v>4.0000000000000003E-5</v>
      </c>
      <c r="J9413" t="s">
        <v>155</v>
      </c>
      <c r="K9413" t="s">
        <v>315</v>
      </c>
      <c r="L9413" t="s">
        <v>398</v>
      </c>
      <c r="M9413" t="s">
        <v>499</v>
      </c>
      <c r="N9413" s="7">
        <v>-23.757194439999999</v>
      </c>
      <c r="O9413" s="7">
        <v>-70.464519440000004</v>
      </c>
      <c r="P9413">
        <v>2</v>
      </c>
      <c r="Q9413">
        <v>2019</v>
      </c>
      <c r="R9413" s="2">
        <v>43801</v>
      </c>
      <c r="S9413" s="2">
        <v>43836</v>
      </c>
      <c r="T9413" s="2">
        <v>43934</v>
      </c>
      <c r="U9413" s="2"/>
    </row>
    <row r="9414" spans="1:21" x14ac:dyDescent="0.3">
      <c r="A9414" t="s">
        <v>164</v>
      </c>
      <c r="B9414" t="s">
        <v>20</v>
      </c>
      <c r="C9414" t="s">
        <v>487</v>
      </c>
      <c r="D9414" t="s">
        <v>496</v>
      </c>
      <c r="E9414" s="5" t="s">
        <v>523</v>
      </c>
      <c r="F9414">
        <v>9</v>
      </c>
      <c r="G9414" t="s">
        <v>418</v>
      </c>
      <c r="H9414">
        <v>0.08</v>
      </c>
      <c r="I9414">
        <f>ANAM[[#This Row],[VALOR Corregida]]/1000</f>
        <v>8.0000000000000007E-5</v>
      </c>
      <c r="J9414" t="s">
        <v>155</v>
      </c>
      <c r="K9414" t="s">
        <v>315</v>
      </c>
      <c r="L9414" t="s">
        <v>398</v>
      </c>
      <c r="M9414" t="s">
        <v>499</v>
      </c>
      <c r="N9414" s="7">
        <v>-23.757194439999999</v>
      </c>
      <c r="O9414" s="7">
        <v>-70.464519440000004</v>
      </c>
      <c r="P9414">
        <v>2</v>
      </c>
      <c r="Q9414">
        <v>2019</v>
      </c>
      <c r="R9414" s="2">
        <v>43801</v>
      </c>
      <c r="S9414" s="2">
        <v>43836</v>
      </c>
      <c r="T9414" s="2">
        <v>43934</v>
      </c>
      <c r="U9414" s="2"/>
    </row>
    <row r="9415" spans="1:21" x14ac:dyDescent="0.3">
      <c r="A9415" t="s">
        <v>164</v>
      </c>
      <c r="B9415" t="s">
        <v>20</v>
      </c>
      <c r="C9415" t="s">
        <v>487</v>
      </c>
      <c r="D9415" t="s">
        <v>496</v>
      </c>
      <c r="E9415" s="5" t="s">
        <v>523</v>
      </c>
      <c r="F9415">
        <v>9</v>
      </c>
      <c r="G9415" t="s">
        <v>419</v>
      </c>
      <c r="H9415">
        <v>0.08</v>
      </c>
      <c r="I9415">
        <f>ANAM[[#This Row],[VALOR Corregida]]/1000</f>
        <v>8.0000000000000007E-5</v>
      </c>
      <c r="J9415" t="s">
        <v>155</v>
      </c>
      <c r="K9415" t="s">
        <v>315</v>
      </c>
      <c r="L9415" t="s">
        <v>398</v>
      </c>
      <c r="M9415" t="s">
        <v>499</v>
      </c>
      <c r="N9415" s="7">
        <v>-23.757194439999999</v>
      </c>
      <c r="O9415" s="7">
        <v>-70.464519440000004</v>
      </c>
      <c r="P9415">
        <v>2</v>
      </c>
      <c r="Q9415">
        <v>2019</v>
      </c>
      <c r="R9415" s="2">
        <v>43801</v>
      </c>
      <c r="S9415" s="2">
        <v>43836</v>
      </c>
      <c r="T9415" s="2">
        <v>43934</v>
      </c>
      <c r="U9415" s="2"/>
    </row>
    <row r="9416" spans="1:21" x14ac:dyDescent="0.3">
      <c r="A9416" t="s">
        <v>164</v>
      </c>
      <c r="B9416" t="s">
        <v>20</v>
      </c>
      <c r="C9416" t="s">
        <v>487</v>
      </c>
      <c r="D9416" t="s">
        <v>496</v>
      </c>
      <c r="E9416" s="5" t="s">
        <v>523</v>
      </c>
      <c r="F9416">
        <v>9</v>
      </c>
      <c r="G9416" t="s">
        <v>420</v>
      </c>
      <c r="H9416">
        <v>0.04</v>
      </c>
      <c r="I9416">
        <f>ANAM[[#This Row],[VALOR Corregida]]/1000</f>
        <v>4.0000000000000003E-5</v>
      </c>
      <c r="J9416" t="s">
        <v>155</v>
      </c>
      <c r="K9416" t="s">
        <v>315</v>
      </c>
      <c r="L9416" t="s">
        <v>398</v>
      </c>
      <c r="M9416" t="s">
        <v>499</v>
      </c>
      <c r="N9416" s="7">
        <v>-23.757194439999999</v>
      </c>
      <c r="O9416" s="7">
        <v>-70.464519440000004</v>
      </c>
      <c r="P9416">
        <v>2</v>
      </c>
      <c r="Q9416">
        <v>2019</v>
      </c>
      <c r="R9416" s="2">
        <v>43801</v>
      </c>
      <c r="S9416" s="2">
        <v>43836</v>
      </c>
      <c r="T9416" s="2">
        <v>43934</v>
      </c>
      <c r="U9416" s="2"/>
    </row>
    <row r="9417" spans="1:21" x14ac:dyDescent="0.3">
      <c r="A9417" t="s">
        <v>164</v>
      </c>
      <c r="B9417" t="s">
        <v>20</v>
      </c>
      <c r="C9417" t="s">
        <v>205</v>
      </c>
      <c r="D9417" t="s">
        <v>206</v>
      </c>
      <c r="E9417" s="5" t="s">
        <v>528</v>
      </c>
      <c r="F9417">
        <v>0</v>
      </c>
      <c r="G9417" t="s">
        <v>46</v>
      </c>
      <c r="H9417">
        <v>19.785</v>
      </c>
      <c r="I9417">
        <f>ANAM[[#This Row],[VALOR Corregida]]/1000</f>
        <v>1.9785000000000001E-2</v>
      </c>
      <c r="J9417" t="s">
        <v>155</v>
      </c>
      <c r="K9417" t="s">
        <v>24</v>
      </c>
      <c r="L9417" t="s">
        <v>121</v>
      </c>
      <c r="M9417" t="s">
        <v>231</v>
      </c>
      <c r="N9417" s="7">
        <v>-23.67</v>
      </c>
      <c r="O9417" s="7">
        <v>-70.40889</v>
      </c>
      <c r="P9417">
        <v>1</v>
      </c>
      <c r="Q9417">
        <v>1998</v>
      </c>
      <c r="R9417" s="2">
        <v>35873</v>
      </c>
      <c r="S9417" s="2">
        <v>35873</v>
      </c>
      <c r="T9417" s="2">
        <v>35873</v>
      </c>
      <c r="U9417" s="2"/>
    </row>
    <row r="9418" spans="1:21" x14ac:dyDescent="0.3">
      <c r="A9418" t="s">
        <v>164</v>
      </c>
      <c r="B9418" t="s">
        <v>20</v>
      </c>
      <c r="C9418" t="s">
        <v>205</v>
      </c>
      <c r="D9418" t="s">
        <v>206</v>
      </c>
      <c r="E9418" s="5" t="s">
        <v>528</v>
      </c>
      <c r="F9418">
        <v>0</v>
      </c>
      <c r="G9418" t="s">
        <v>46</v>
      </c>
      <c r="H9418">
        <v>59.561999999999998</v>
      </c>
      <c r="I9418">
        <f>ANAM[[#This Row],[VALOR Corregida]]/1000</f>
        <v>5.9561999999999997E-2</v>
      </c>
      <c r="J9418" t="s">
        <v>155</v>
      </c>
      <c r="K9418" t="s">
        <v>24</v>
      </c>
      <c r="L9418" t="s">
        <v>121</v>
      </c>
      <c r="M9418" t="s">
        <v>240</v>
      </c>
      <c r="N9418" s="7">
        <v>-23.67</v>
      </c>
      <c r="O9418" s="7">
        <v>-70.40889</v>
      </c>
      <c r="P9418">
        <v>2</v>
      </c>
      <c r="Q9418">
        <v>1998</v>
      </c>
      <c r="R9418" s="2">
        <v>36090</v>
      </c>
      <c r="S9418" s="2">
        <v>36090</v>
      </c>
      <c r="T9418" s="2">
        <v>36090</v>
      </c>
      <c r="U9418" s="2"/>
    </row>
    <row r="9419" spans="1:21" x14ac:dyDescent="0.3">
      <c r="A9419" t="s">
        <v>164</v>
      </c>
      <c r="B9419" t="s">
        <v>20</v>
      </c>
      <c r="C9419" t="s">
        <v>487</v>
      </c>
      <c r="D9419" t="s">
        <v>496</v>
      </c>
      <c r="E9419" s="5" t="s">
        <v>523</v>
      </c>
      <c r="F9419">
        <v>9</v>
      </c>
      <c r="G9419" t="s">
        <v>421</v>
      </c>
      <c r="H9419">
        <v>0.04</v>
      </c>
      <c r="I9419">
        <f>ANAM[[#This Row],[VALOR Corregida]]/1000</f>
        <v>4.0000000000000003E-5</v>
      </c>
      <c r="J9419" t="s">
        <v>155</v>
      </c>
      <c r="K9419" t="s">
        <v>315</v>
      </c>
      <c r="L9419" t="s">
        <v>398</v>
      </c>
      <c r="M9419" t="s">
        <v>499</v>
      </c>
      <c r="N9419" s="7">
        <v>-23.757194439999999</v>
      </c>
      <c r="O9419" s="7">
        <v>-70.464519440000004</v>
      </c>
      <c r="P9419">
        <v>2</v>
      </c>
      <c r="Q9419">
        <v>2019</v>
      </c>
      <c r="R9419" s="2">
        <v>43801</v>
      </c>
      <c r="S9419" s="2">
        <v>43836</v>
      </c>
      <c r="T9419" s="2">
        <v>43934</v>
      </c>
      <c r="U9419" s="2"/>
    </row>
    <row r="9420" spans="1:21" x14ac:dyDescent="0.3">
      <c r="A9420" t="s">
        <v>164</v>
      </c>
      <c r="B9420" t="s">
        <v>20</v>
      </c>
      <c r="C9420" t="s">
        <v>487</v>
      </c>
      <c r="D9420" t="s">
        <v>496</v>
      </c>
      <c r="E9420" s="5" t="s">
        <v>523</v>
      </c>
      <c r="F9420">
        <v>9</v>
      </c>
      <c r="G9420" t="s">
        <v>35</v>
      </c>
      <c r="H9420">
        <v>12.87</v>
      </c>
      <c r="I9420">
        <f>ANAM[[#This Row],[VALOR Corregida]]/1000</f>
        <v>1.2869999999999999E-2</v>
      </c>
      <c r="J9420" t="s">
        <v>155</v>
      </c>
      <c r="K9420" t="s">
        <v>24</v>
      </c>
      <c r="L9420" t="s">
        <v>398</v>
      </c>
      <c r="M9420" t="s">
        <v>499</v>
      </c>
      <c r="N9420" s="7">
        <v>-23.757194439999999</v>
      </c>
      <c r="O9420" s="7">
        <v>-70.464519440000004</v>
      </c>
      <c r="P9420">
        <v>2</v>
      </c>
      <c r="Q9420">
        <v>2019</v>
      </c>
      <c r="R9420" s="2">
        <v>43801</v>
      </c>
      <c r="S9420" s="2">
        <v>43801</v>
      </c>
      <c r="T9420" s="2">
        <v>43934</v>
      </c>
      <c r="U9420" s="2"/>
    </row>
    <row r="9421" spans="1:21" x14ac:dyDescent="0.3">
      <c r="A9421" t="s">
        <v>164</v>
      </c>
      <c r="B9421" t="s">
        <v>20</v>
      </c>
      <c r="C9421" t="s">
        <v>487</v>
      </c>
      <c r="D9421" t="s">
        <v>496</v>
      </c>
      <c r="E9421" s="5" t="s">
        <v>523</v>
      </c>
      <c r="F9421">
        <v>9</v>
      </c>
      <c r="G9421" t="s">
        <v>422</v>
      </c>
      <c r="H9421">
        <v>0.08</v>
      </c>
      <c r="I9421">
        <f>ANAM[[#This Row],[VALOR Corregida]]/1000</f>
        <v>8.0000000000000007E-5</v>
      </c>
      <c r="J9421" t="s">
        <v>155</v>
      </c>
      <c r="K9421" t="s">
        <v>315</v>
      </c>
      <c r="L9421" t="s">
        <v>398</v>
      </c>
      <c r="M9421" t="s">
        <v>499</v>
      </c>
      <c r="N9421" s="7">
        <v>-23.757194439999999</v>
      </c>
      <c r="O9421" s="7">
        <v>-70.464519440000004</v>
      </c>
      <c r="P9421">
        <v>2</v>
      </c>
      <c r="Q9421">
        <v>2019</v>
      </c>
      <c r="R9421" s="2">
        <v>43801</v>
      </c>
      <c r="S9421" s="2">
        <v>43836</v>
      </c>
      <c r="T9421" s="2">
        <v>43934</v>
      </c>
      <c r="U9421" s="2"/>
    </row>
    <row r="9422" spans="1:21" x14ac:dyDescent="0.3">
      <c r="A9422" t="s">
        <v>164</v>
      </c>
      <c r="B9422" t="s">
        <v>20</v>
      </c>
      <c r="C9422" t="s">
        <v>487</v>
      </c>
      <c r="D9422" t="s">
        <v>496</v>
      </c>
      <c r="E9422" s="5" t="s">
        <v>523</v>
      </c>
      <c r="F9422">
        <v>9</v>
      </c>
      <c r="G9422" t="s">
        <v>406</v>
      </c>
      <c r="H9422">
        <v>3.19</v>
      </c>
      <c r="I9422">
        <f>ANAM[[#This Row],[VALOR Corregida]]/1000</f>
        <v>3.1900000000000001E-3</v>
      </c>
      <c r="J9422" t="s">
        <v>167</v>
      </c>
      <c r="K9422" t="s">
        <v>24</v>
      </c>
      <c r="L9422" t="s">
        <v>398</v>
      </c>
      <c r="M9422" t="s">
        <v>499</v>
      </c>
      <c r="N9422" s="7">
        <v>-23.757194439999999</v>
      </c>
      <c r="O9422" s="7">
        <v>-70.464519440000004</v>
      </c>
      <c r="P9422">
        <v>2</v>
      </c>
      <c r="Q9422">
        <v>2019</v>
      </c>
      <c r="R9422" s="2">
        <v>43801</v>
      </c>
      <c r="S9422" s="2">
        <v>43801</v>
      </c>
      <c r="T9422" s="2">
        <v>43934</v>
      </c>
      <c r="U9422" s="2"/>
    </row>
    <row r="9423" spans="1:21" x14ac:dyDescent="0.3">
      <c r="A9423" t="s">
        <v>164</v>
      </c>
      <c r="B9423" t="s">
        <v>20</v>
      </c>
      <c r="C9423" t="s">
        <v>487</v>
      </c>
      <c r="D9423" t="s">
        <v>496</v>
      </c>
      <c r="E9423" s="5" t="s">
        <v>523</v>
      </c>
      <c r="F9423">
        <v>9</v>
      </c>
      <c r="G9423" t="s">
        <v>423</v>
      </c>
      <c r="H9423">
        <v>0.04</v>
      </c>
      <c r="I9423">
        <f>ANAM[[#This Row],[VALOR Corregida]]/1000</f>
        <v>4.0000000000000003E-5</v>
      </c>
      <c r="J9423" t="s">
        <v>155</v>
      </c>
      <c r="K9423" t="s">
        <v>315</v>
      </c>
      <c r="L9423" t="s">
        <v>398</v>
      </c>
      <c r="M9423" t="s">
        <v>499</v>
      </c>
      <c r="N9423" s="7">
        <v>-23.757194439999999</v>
      </c>
      <c r="O9423" s="7">
        <v>-70.464519440000004</v>
      </c>
      <c r="P9423">
        <v>2</v>
      </c>
      <c r="Q9423">
        <v>2019</v>
      </c>
      <c r="R9423" s="2">
        <v>43801</v>
      </c>
      <c r="S9423" s="2">
        <v>43836</v>
      </c>
      <c r="T9423" s="2">
        <v>43934</v>
      </c>
      <c r="U9423" s="2"/>
    </row>
    <row r="9424" spans="1:21" x14ac:dyDescent="0.3">
      <c r="A9424" t="s">
        <v>164</v>
      </c>
      <c r="B9424" t="s">
        <v>20</v>
      </c>
      <c r="C9424" t="s">
        <v>487</v>
      </c>
      <c r="D9424" t="s">
        <v>496</v>
      </c>
      <c r="E9424" s="5" t="s">
        <v>523</v>
      </c>
      <c r="F9424">
        <v>9</v>
      </c>
      <c r="G9424" t="s">
        <v>424</v>
      </c>
      <c r="H9424">
        <v>0.08</v>
      </c>
      <c r="I9424">
        <f>ANAM[[#This Row],[VALOR Corregida]]/1000</f>
        <v>8.0000000000000007E-5</v>
      </c>
      <c r="J9424" t="s">
        <v>155</v>
      </c>
      <c r="K9424" t="s">
        <v>315</v>
      </c>
      <c r="L9424" t="s">
        <v>398</v>
      </c>
      <c r="M9424" t="s">
        <v>499</v>
      </c>
      <c r="N9424" s="7">
        <v>-23.757194439999999</v>
      </c>
      <c r="O9424" s="7">
        <v>-70.464519440000004</v>
      </c>
      <c r="P9424">
        <v>2</v>
      </c>
      <c r="Q9424">
        <v>2019</v>
      </c>
      <c r="R9424" s="2">
        <v>43801</v>
      </c>
      <c r="S9424" s="2">
        <v>43836</v>
      </c>
      <c r="T9424" s="2">
        <v>43934</v>
      </c>
      <c r="U9424" s="2"/>
    </row>
    <row r="9425" spans="1:21" x14ac:dyDescent="0.3">
      <c r="A9425" t="s">
        <v>164</v>
      </c>
      <c r="B9425" t="s">
        <v>20</v>
      </c>
      <c r="C9425" t="s">
        <v>487</v>
      </c>
      <c r="D9425" t="s">
        <v>496</v>
      </c>
      <c r="E9425" s="5" t="s">
        <v>523</v>
      </c>
      <c r="F9425">
        <v>9</v>
      </c>
      <c r="G9425" t="s">
        <v>425</v>
      </c>
      <c r="H9425">
        <v>0.15</v>
      </c>
      <c r="I9425">
        <f>ANAM[[#This Row],[VALOR Corregida]]/1000</f>
        <v>1.4999999999999999E-4</v>
      </c>
      <c r="J9425" t="s">
        <v>155</v>
      </c>
      <c r="K9425" t="s">
        <v>315</v>
      </c>
      <c r="L9425" t="s">
        <v>398</v>
      </c>
      <c r="M9425" t="s">
        <v>499</v>
      </c>
      <c r="N9425" s="7">
        <v>-23.757194439999999</v>
      </c>
      <c r="O9425" s="7">
        <v>-70.464519440000004</v>
      </c>
      <c r="P9425">
        <v>2</v>
      </c>
      <c r="Q9425">
        <v>2019</v>
      </c>
      <c r="R9425" s="2">
        <v>43801</v>
      </c>
      <c r="S9425" s="2">
        <v>43836</v>
      </c>
      <c r="T9425" s="2">
        <v>43934</v>
      </c>
      <c r="U9425" s="2"/>
    </row>
    <row r="9426" spans="1:21" x14ac:dyDescent="0.3">
      <c r="A9426" t="s">
        <v>164</v>
      </c>
      <c r="B9426" t="s">
        <v>20</v>
      </c>
      <c r="C9426" t="s">
        <v>487</v>
      </c>
      <c r="D9426" t="s">
        <v>496</v>
      </c>
      <c r="E9426" s="5" t="s">
        <v>523</v>
      </c>
      <c r="F9426">
        <v>9</v>
      </c>
      <c r="G9426" t="s">
        <v>37</v>
      </c>
      <c r="H9426">
        <v>600.38</v>
      </c>
      <c r="I9426">
        <f>ANAM[[#This Row],[VALOR Corregida]]/1000</f>
        <v>0.60038000000000002</v>
      </c>
      <c r="J9426" t="s">
        <v>155</v>
      </c>
      <c r="K9426" t="s">
        <v>24</v>
      </c>
      <c r="L9426" t="s">
        <v>398</v>
      </c>
      <c r="M9426" t="s">
        <v>499</v>
      </c>
      <c r="N9426" s="7">
        <v>-23.757194439999999</v>
      </c>
      <c r="O9426" s="7">
        <v>-70.464519440000004</v>
      </c>
      <c r="P9426">
        <v>2</v>
      </c>
      <c r="Q9426">
        <v>2019</v>
      </c>
      <c r="R9426" s="2">
        <v>43801</v>
      </c>
      <c r="S9426" s="2">
        <v>43801</v>
      </c>
      <c r="T9426" s="2">
        <v>43934</v>
      </c>
      <c r="U9426" s="2"/>
    </row>
    <row r="9427" spans="1:21" x14ac:dyDescent="0.3">
      <c r="A9427" t="s">
        <v>164</v>
      </c>
      <c r="B9427" t="s">
        <v>20</v>
      </c>
      <c r="C9427" t="s">
        <v>487</v>
      </c>
      <c r="D9427" t="s">
        <v>496</v>
      </c>
      <c r="E9427" s="5" t="s">
        <v>523</v>
      </c>
      <c r="F9427">
        <v>9</v>
      </c>
      <c r="G9427" t="s">
        <v>407</v>
      </c>
      <c r="H9427">
        <v>0.06</v>
      </c>
      <c r="I9427">
        <f>ANAM[[#This Row],[VALOR Corregida]]/1000</f>
        <v>5.9999999999999995E-5</v>
      </c>
      <c r="J9427" t="s">
        <v>167</v>
      </c>
      <c r="K9427" t="s">
        <v>24</v>
      </c>
      <c r="L9427" t="s">
        <v>398</v>
      </c>
      <c r="M9427" t="s">
        <v>499</v>
      </c>
      <c r="N9427" s="7">
        <v>-23.757194439999999</v>
      </c>
      <c r="O9427" s="7">
        <v>-70.464519440000004</v>
      </c>
      <c r="P9427">
        <v>2</v>
      </c>
      <c r="Q9427">
        <v>2019</v>
      </c>
      <c r="R9427" s="2">
        <v>43801</v>
      </c>
      <c r="S9427" s="2">
        <v>43801</v>
      </c>
      <c r="T9427" s="2">
        <v>43934</v>
      </c>
      <c r="U9427" s="2"/>
    </row>
    <row r="9428" spans="1:21" x14ac:dyDescent="0.3">
      <c r="A9428" t="s">
        <v>164</v>
      </c>
      <c r="B9428" t="s">
        <v>20</v>
      </c>
      <c r="C9428" t="s">
        <v>487</v>
      </c>
      <c r="D9428" t="s">
        <v>496</v>
      </c>
      <c r="E9428" s="5" t="s">
        <v>523</v>
      </c>
      <c r="F9428">
        <v>9</v>
      </c>
      <c r="G9428" t="s">
        <v>408</v>
      </c>
      <c r="H9428">
        <v>5</v>
      </c>
      <c r="I9428">
        <f>ANAM[[#This Row],[VALOR Corregida]]/1000</f>
        <v>5.0000000000000001E-3</v>
      </c>
      <c r="J9428" t="s">
        <v>155</v>
      </c>
      <c r="K9428" t="s">
        <v>315</v>
      </c>
      <c r="L9428" t="s">
        <v>398</v>
      </c>
      <c r="M9428" t="s">
        <v>499</v>
      </c>
      <c r="N9428" s="7">
        <v>-23.757194439999999</v>
      </c>
      <c r="O9428" s="7">
        <v>-70.464519440000004</v>
      </c>
      <c r="P9428">
        <v>2</v>
      </c>
      <c r="Q9428">
        <v>2019</v>
      </c>
      <c r="R9428" s="2">
        <v>43801</v>
      </c>
      <c r="S9428" s="2">
        <v>43801</v>
      </c>
      <c r="T9428" s="2">
        <v>43934</v>
      </c>
      <c r="U9428" s="2"/>
    </row>
    <row r="9429" spans="1:21" x14ac:dyDescent="0.3">
      <c r="A9429" t="s">
        <v>164</v>
      </c>
      <c r="B9429" t="s">
        <v>20</v>
      </c>
      <c r="C9429" t="s">
        <v>487</v>
      </c>
      <c r="D9429" t="s">
        <v>496</v>
      </c>
      <c r="E9429" s="5" t="s">
        <v>523</v>
      </c>
      <c r="F9429">
        <v>9</v>
      </c>
      <c r="G9429" t="s">
        <v>428</v>
      </c>
      <c r="H9429">
        <v>0.04</v>
      </c>
      <c r="I9429">
        <f>ANAM[[#This Row],[VALOR Corregida]]/1000</f>
        <v>4.0000000000000003E-5</v>
      </c>
      <c r="J9429" t="s">
        <v>155</v>
      </c>
      <c r="K9429" t="s">
        <v>315</v>
      </c>
      <c r="L9429" t="s">
        <v>398</v>
      </c>
      <c r="M9429" t="s">
        <v>499</v>
      </c>
      <c r="N9429" s="7">
        <v>-23.757194439999999</v>
      </c>
      <c r="O9429" s="7">
        <v>-70.464519440000004</v>
      </c>
      <c r="P9429">
        <v>2</v>
      </c>
      <c r="Q9429">
        <v>2019</v>
      </c>
      <c r="R9429" s="2">
        <v>43801</v>
      </c>
      <c r="S9429" s="2">
        <v>43836</v>
      </c>
      <c r="T9429" s="2">
        <v>43934</v>
      </c>
      <c r="U9429" s="2"/>
    </row>
    <row r="9430" spans="1:21" x14ac:dyDescent="0.3">
      <c r="A9430" t="s">
        <v>164</v>
      </c>
      <c r="B9430" t="s">
        <v>20</v>
      </c>
      <c r="C9430" t="s">
        <v>487</v>
      </c>
      <c r="D9430" t="s">
        <v>496</v>
      </c>
      <c r="E9430" s="5" t="s">
        <v>523</v>
      </c>
      <c r="F9430">
        <v>9</v>
      </c>
      <c r="G9430" t="s">
        <v>166</v>
      </c>
      <c r="H9430">
        <v>1.4</v>
      </c>
      <c r="I9430">
        <f>ANAM[[#This Row],[VALOR Corregida]]/1000</f>
        <v>1.4E-3</v>
      </c>
      <c r="J9430" t="s">
        <v>167</v>
      </c>
      <c r="K9430" t="s">
        <v>24</v>
      </c>
      <c r="L9430" t="s">
        <v>398</v>
      </c>
      <c r="M9430" t="s">
        <v>499</v>
      </c>
      <c r="N9430" s="7">
        <v>-23.757194439999999</v>
      </c>
      <c r="O9430" s="7">
        <v>-70.464519440000004</v>
      </c>
      <c r="P9430">
        <v>2</v>
      </c>
      <c r="Q9430">
        <v>2019</v>
      </c>
      <c r="R9430" s="2">
        <v>43801</v>
      </c>
      <c r="S9430" s="2">
        <v>43801</v>
      </c>
      <c r="T9430" s="2">
        <v>43934</v>
      </c>
      <c r="U9430" s="2"/>
    </row>
    <row r="9431" spans="1:21" x14ac:dyDescent="0.3">
      <c r="A9431" t="s">
        <v>164</v>
      </c>
      <c r="B9431" t="s">
        <v>20</v>
      </c>
      <c r="C9431" t="s">
        <v>487</v>
      </c>
      <c r="D9431" t="s">
        <v>496</v>
      </c>
      <c r="E9431" s="5" t="s">
        <v>523</v>
      </c>
      <c r="F9431">
        <v>9</v>
      </c>
      <c r="G9431" t="s">
        <v>39</v>
      </c>
      <c r="H9431">
        <v>5.0000000000000001E-3</v>
      </c>
      <c r="I9431">
        <f>ANAM[[#This Row],[VALOR Corregida]]/1000</f>
        <v>5.0000000000000004E-6</v>
      </c>
      <c r="J9431" t="s">
        <v>155</v>
      </c>
      <c r="K9431" t="s">
        <v>315</v>
      </c>
      <c r="L9431" t="s">
        <v>398</v>
      </c>
      <c r="M9431" t="s">
        <v>499</v>
      </c>
      <c r="N9431" s="7">
        <v>-23.757194439999999</v>
      </c>
      <c r="O9431" s="7">
        <v>-70.464519440000004</v>
      </c>
      <c r="P9431">
        <v>2</v>
      </c>
      <c r="Q9431">
        <v>2019</v>
      </c>
      <c r="R9431" s="2">
        <v>43801</v>
      </c>
      <c r="S9431" s="2">
        <v>43801</v>
      </c>
      <c r="T9431" s="2">
        <v>43934</v>
      </c>
      <c r="U9431" s="2"/>
    </row>
    <row r="9432" spans="1:21" x14ac:dyDescent="0.3">
      <c r="A9432" t="s">
        <v>164</v>
      </c>
      <c r="B9432" t="s">
        <v>20</v>
      </c>
      <c r="C9432" t="s">
        <v>487</v>
      </c>
      <c r="D9432" t="s">
        <v>496</v>
      </c>
      <c r="E9432" s="5" t="s">
        <v>523</v>
      </c>
      <c r="F9432">
        <v>9</v>
      </c>
      <c r="G9432" t="s">
        <v>429</v>
      </c>
      <c r="H9432">
        <v>0.4</v>
      </c>
      <c r="I9432">
        <f>ANAM[[#This Row],[VALOR Corregida]]/1000</f>
        <v>4.0000000000000002E-4</v>
      </c>
      <c r="J9432" t="s">
        <v>155</v>
      </c>
      <c r="K9432" t="s">
        <v>315</v>
      </c>
      <c r="L9432" t="s">
        <v>398</v>
      </c>
      <c r="M9432" t="s">
        <v>499</v>
      </c>
      <c r="N9432" s="7">
        <v>-23.757194439999999</v>
      </c>
      <c r="O9432" s="7">
        <v>-70.464519440000004</v>
      </c>
      <c r="P9432">
        <v>2</v>
      </c>
      <c r="Q9432">
        <v>2019</v>
      </c>
      <c r="R9432" s="2">
        <v>43801</v>
      </c>
      <c r="S9432" s="2">
        <v>43836</v>
      </c>
      <c r="T9432" s="2">
        <v>43934</v>
      </c>
      <c r="U9432" s="2"/>
    </row>
    <row r="9433" spans="1:21" x14ac:dyDescent="0.3">
      <c r="A9433" t="s">
        <v>164</v>
      </c>
      <c r="B9433" t="s">
        <v>20</v>
      </c>
      <c r="C9433" t="s">
        <v>487</v>
      </c>
      <c r="D9433" t="s">
        <v>496</v>
      </c>
      <c r="E9433" s="5" t="s">
        <v>523</v>
      </c>
      <c r="F9433">
        <v>9</v>
      </c>
      <c r="G9433" t="s">
        <v>490</v>
      </c>
      <c r="H9433">
        <v>318.63</v>
      </c>
      <c r="I9433">
        <f>ANAM[[#This Row],[VALOR Corregida]]/1000</f>
        <v>0.31862999999999997</v>
      </c>
      <c r="J9433" t="s">
        <v>155</v>
      </c>
      <c r="K9433" t="s">
        <v>24</v>
      </c>
      <c r="L9433" t="s">
        <v>398</v>
      </c>
      <c r="M9433" t="s">
        <v>499</v>
      </c>
      <c r="N9433" s="7">
        <v>-23.757194439999999</v>
      </c>
      <c r="O9433" s="7">
        <v>-70.464519440000004</v>
      </c>
      <c r="P9433">
        <v>2</v>
      </c>
      <c r="Q9433">
        <v>2019</v>
      </c>
      <c r="R9433" s="2">
        <v>43801</v>
      </c>
      <c r="S9433" s="2">
        <v>43801</v>
      </c>
      <c r="T9433" s="2">
        <v>43934</v>
      </c>
      <c r="U9433" s="2"/>
    </row>
    <row r="9434" spans="1:21" x14ac:dyDescent="0.3">
      <c r="A9434" t="s">
        <v>164</v>
      </c>
      <c r="B9434" t="s">
        <v>20</v>
      </c>
      <c r="C9434" t="s">
        <v>487</v>
      </c>
      <c r="D9434" t="s">
        <v>496</v>
      </c>
      <c r="E9434" s="5" t="s">
        <v>523</v>
      </c>
      <c r="F9434">
        <v>9</v>
      </c>
      <c r="G9434" t="s">
        <v>466</v>
      </c>
      <c r="H9434">
        <v>0.04</v>
      </c>
      <c r="I9434">
        <f>ANAM[[#This Row],[VALOR Corregida]]/1000</f>
        <v>4.0000000000000003E-5</v>
      </c>
      <c r="J9434" t="s">
        <v>155</v>
      </c>
      <c r="K9434" t="s">
        <v>315</v>
      </c>
      <c r="L9434" t="s">
        <v>398</v>
      </c>
      <c r="M9434" t="s">
        <v>499</v>
      </c>
      <c r="N9434" s="7">
        <v>-23.757194439999999</v>
      </c>
      <c r="O9434" s="7">
        <v>-70.464519440000004</v>
      </c>
      <c r="P9434">
        <v>2</v>
      </c>
      <c r="Q9434">
        <v>2019</v>
      </c>
      <c r="R9434" s="2">
        <v>43801</v>
      </c>
      <c r="S9434" s="2">
        <v>43836</v>
      </c>
      <c r="T9434" s="2">
        <v>43934</v>
      </c>
      <c r="U9434" s="2"/>
    </row>
    <row r="9435" spans="1:21" x14ac:dyDescent="0.3">
      <c r="A9435" t="s">
        <v>164</v>
      </c>
      <c r="B9435" t="s">
        <v>20</v>
      </c>
      <c r="C9435" t="s">
        <v>54</v>
      </c>
      <c r="D9435" t="s">
        <v>208</v>
      </c>
      <c r="E9435" s="5" t="s">
        <v>516</v>
      </c>
      <c r="F9435">
        <v>0</v>
      </c>
      <c r="G9435" t="s">
        <v>28</v>
      </c>
      <c r="H9435">
        <v>1.55</v>
      </c>
      <c r="I9435">
        <f>ANAM[[#This Row],[VALOR Corregida]]/1000</f>
        <v>1.5499999999999999E-3</v>
      </c>
      <c r="J9435" t="s">
        <v>155</v>
      </c>
      <c r="K9435" t="s">
        <v>24</v>
      </c>
      <c r="L9435" t="s">
        <v>121</v>
      </c>
      <c r="M9435" t="s">
        <v>209</v>
      </c>
      <c r="N9435">
        <v>-23.61722</v>
      </c>
      <c r="O9435">
        <v>-70.397220000000004</v>
      </c>
      <c r="P9435">
        <v>1</v>
      </c>
      <c r="Q9435">
        <v>1997</v>
      </c>
      <c r="R9435" s="2">
        <v>35527</v>
      </c>
      <c r="S9435" s="2">
        <v>35527</v>
      </c>
      <c r="T9435" s="2">
        <v>35527</v>
      </c>
      <c r="U9435" s="2"/>
    </row>
    <row r="9436" spans="1:21" x14ac:dyDescent="0.3">
      <c r="A9436" t="s">
        <v>164</v>
      </c>
      <c r="B9436" t="s">
        <v>20</v>
      </c>
      <c r="C9436" t="s">
        <v>483</v>
      </c>
      <c r="D9436" t="s">
        <v>497</v>
      </c>
      <c r="E9436" s="5" t="s">
        <v>524</v>
      </c>
      <c r="F9436">
        <v>12</v>
      </c>
      <c r="G9436" t="s">
        <v>412</v>
      </c>
      <c r="H9436">
        <v>0.4</v>
      </c>
      <c r="I9436">
        <f>ANAM[[#This Row],[VALOR Corregida]]/1000</f>
        <v>4.0000000000000002E-4</v>
      </c>
      <c r="J9436" t="s">
        <v>155</v>
      </c>
      <c r="K9436" t="s">
        <v>315</v>
      </c>
      <c r="L9436" t="s">
        <v>398</v>
      </c>
      <c r="M9436" t="s">
        <v>499</v>
      </c>
      <c r="N9436" s="7">
        <v>-23.76011111</v>
      </c>
      <c r="O9436" s="7">
        <v>-70.474466669999998</v>
      </c>
      <c r="P9436">
        <v>2</v>
      </c>
      <c r="Q9436">
        <v>2019</v>
      </c>
      <c r="R9436" s="2">
        <v>43801</v>
      </c>
      <c r="S9436" s="2">
        <v>43832</v>
      </c>
      <c r="T9436" s="2">
        <v>43934</v>
      </c>
      <c r="U9436" s="2"/>
    </row>
    <row r="9437" spans="1:21" x14ac:dyDescent="0.3">
      <c r="A9437" t="s">
        <v>164</v>
      </c>
      <c r="B9437" t="s">
        <v>20</v>
      </c>
      <c r="C9437" t="s">
        <v>483</v>
      </c>
      <c r="D9437" t="s">
        <v>497</v>
      </c>
      <c r="E9437" s="5" t="s">
        <v>524</v>
      </c>
      <c r="F9437">
        <v>12</v>
      </c>
      <c r="G9437" t="s">
        <v>442</v>
      </c>
      <c r="H9437">
        <v>0.75</v>
      </c>
      <c r="I9437">
        <f>ANAM[[#This Row],[VALOR Corregida]]/1000</f>
        <v>7.5000000000000002E-4</v>
      </c>
      <c r="J9437" t="s">
        <v>155</v>
      </c>
      <c r="K9437" t="s">
        <v>315</v>
      </c>
      <c r="L9437" t="s">
        <v>398</v>
      </c>
      <c r="M9437" t="s">
        <v>499</v>
      </c>
      <c r="N9437" s="7">
        <v>-23.76011111</v>
      </c>
      <c r="O9437" s="7">
        <v>-70.474466669999998</v>
      </c>
      <c r="P9437">
        <v>2</v>
      </c>
      <c r="Q9437">
        <v>2019</v>
      </c>
      <c r="R9437" s="2">
        <v>43801</v>
      </c>
      <c r="S9437" s="2">
        <v>43832</v>
      </c>
      <c r="T9437" s="2">
        <v>43934</v>
      </c>
      <c r="U9437" s="2"/>
    </row>
    <row r="9438" spans="1:21" x14ac:dyDescent="0.3">
      <c r="A9438" t="s">
        <v>164</v>
      </c>
      <c r="B9438" t="s">
        <v>20</v>
      </c>
      <c r="C9438" t="s">
        <v>483</v>
      </c>
      <c r="D9438" t="s">
        <v>497</v>
      </c>
      <c r="E9438" s="5" t="s">
        <v>524</v>
      </c>
      <c r="F9438">
        <v>12</v>
      </c>
      <c r="G9438" t="s">
        <v>414</v>
      </c>
      <c r="H9438">
        <v>0.05</v>
      </c>
      <c r="I9438">
        <f>ANAM[[#This Row],[VALOR Corregida]]/1000</f>
        <v>5.0000000000000002E-5</v>
      </c>
      <c r="J9438" t="s">
        <v>155</v>
      </c>
      <c r="K9438" t="s">
        <v>315</v>
      </c>
      <c r="L9438" t="s">
        <v>398</v>
      </c>
      <c r="M9438" t="s">
        <v>499</v>
      </c>
      <c r="N9438" s="7">
        <v>-23.76011111</v>
      </c>
      <c r="O9438" s="7">
        <v>-70.474466669999998</v>
      </c>
      <c r="P9438">
        <v>2</v>
      </c>
      <c r="Q9438">
        <v>2019</v>
      </c>
      <c r="R9438" s="2">
        <v>43801</v>
      </c>
      <c r="S9438" s="2">
        <v>43832</v>
      </c>
      <c r="T9438" s="2">
        <v>43934</v>
      </c>
      <c r="U9438" s="2"/>
    </row>
    <row r="9439" spans="1:21" x14ac:dyDescent="0.3">
      <c r="A9439" t="s">
        <v>164</v>
      </c>
      <c r="B9439" t="s">
        <v>20</v>
      </c>
      <c r="C9439" t="s">
        <v>483</v>
      </c>
      <c r="D9439" t="s">
        <v>497</v>
      </c>
      <c r="E9439" s="5" t="s">
        <v>524</v>
      </c>
      <c r="F9439">
        <v>12</v>
      </c>
      <c r="G9439" t="s">
        <v>397</v>
      </c>
      <c r="H9439">
        <v>4.38</v>
      </c>
      <c r="I9439">
        <f>ANAM[[#This Row],[VALOR Corregida]]/1000</f>
        <v>4.3800000000000002E-3</v>
      </c>
      <c r="J9439" t="s">
        <v>167</v>
      </c>
      <c r="K9439" t="s">
        <v>24</v>
      </c>
      <c r="L9439" t="s">
        <v>398</v>
      </c>
      <c r="M9439" t="s">
        <v>499</v>
      </c>
      <c r="N9439" s="7">
        <v>-23.76011111</v>
      </c>
      <c r="O9439" s="7">
        <v>-70.474466669999998</v>
      </c>
      <c r="P9439">
        <v>2</v>
      </c>
      <c r="Q9439">
        <v>2019</v>
      </c>
      <c r="R9439" s="2">
        <v>43801</v>
      </c>
      <c r="S9439" s="2">
        <v>43801</v>
      </c>
      <c r="T9439" s="2">
        <v>43934</v>
      </c>
      <c r="U9439" s="2"/>
    </row>
    <row r="9440" spans="1:21" x14ac:dyDescent="0.3">
      <c r="A9440" t="s">
        <v>164</v>
      </c>
      <c r="B9440" t="s">
        <v>20</v>
      </c>
      <c r="C9440" t="s">
        <v>483</v>
      </c>
      <c r="D9440" t="s">
        <v>497</v>
      </c>
      <c r="E9440" s="5" t="s">
        <v>524</v>
      </c>
      <c r="F9440">
        <v>12</v>
      </c>
      <c r="G9440" t="s">
        <v>400</v>
      </c>
      <c r="H9440">
        <v>19.82</v>
      </c>
      <c r="I9440">
        <f>ANAM[[#This Row],[VALOR Corregida]]/1000</f>
        <v>1.9820000000000001E-2</v>
      </c>
      <c r="J9440" t="s">
        <v>167</v>
      </c>
      <c r="K9440" t="s">
        <v>24</v>
      </c>
      <c r="L9440" t="s">
        <v>398</v>
      </c>
      <c r="M9440" t="s">
        <v>499</v>
      </c>
      <c r="N9440" s="7">
        <v>-23.76011111</v>
      </c>
      <c r="O9440" s="7">
        <v>-70.474466669999998</v>
      </c>
      <c r="P9440">
        <v>2</v>
      </c>
      <c r="Q9440">
        <v>2019</v>
      </c>
      <c r="R9440" s="2">
        <v>43801</v>
      </c>
      <c r="S9440" s="2">
        <v>43801</v>
      </c>
      <c r="T9440" s="2">
        <v>43934</v>
      </c>
      <c r="U9440" s="2"/>
    </row>
    <row r="9441" spans="1:21" x14ac:dyDescent="0.3">
      <c r="A9441" t="s">
        <v>164</v>
      </c>
      <c r="B9441" t="s">
        <v>20</v>
      </c>
      <c r="C9441" t="s">
        <v>483</v>
      </c>
      <c r="D9441" t="s">
        <v>497</v>
      </c>
      <c r="E9441" s="5" t="s">
        <v>524</v>
      </c>
      <c r="F9441">
        <v>12</v>
      </c>
      <c r="G9441" t="s">
        <v>401</v>
      </c>
      <c r="H9441">
        <v>16.3</v>
      </c>
      <c r="I9441">
        <f>ANAM[[#This Row],[VALOR Corregida]]/1000</f>
        <v>1.6300000000000002E-2</v>
      </c>
      <c r="J9441" t="s">
        <v>167</v>
      </c>
      <c r="K9441" t="s">
        <v>24</v>
      </c>
      <c r="L9441" t="s">
        <v>398</v>
      </c>
      <c r="M9441" t="s">
        <v>499</v>
      </c>
      <c r="N9441" s="7">
        <v>-23.76011111</v>
      </c>
      <c r="O9441" s="7">
        <v>-70.474466669999998</v>
      </c>
      <c r="P9441">
        <v>2</v>
      </c>
      <c r="Q9441">
        <v>2019</v>
      </c>
      <c r="R9441" s="2">
        <v>43801</v>
      </c>
      <c r="S9441" s="2">
        <v>43801</v>
      </c>
      <c r="T9441" s="2">
        <v>43934</v>
      </c>
      <c r="U9441" s="2"/>
    </row>
    <row r="9442" spans="1:21" x14ac:dyDescent="0.3">
      <c r="A9442" t="s">
        <v>164</v>
      </c>
      <c r="B9442" t="s">
        <v>20</v>
      </c>
      <c r="C9442" t="s">
        <v>483</v>
      </c>
      <c r="D9442" t="s">
        <v>497</v>
      </c>
      <c r="E9442" s="5" t="s">
        <v>524</v>
      </c>
      <c r="F9442">
        <v>12</v>
      </c>
      <c r="G9442" t="s">
        <v>402</v>
      </c>
      <c r="H9442">
        <v>1.51</v>
      </c>
      <c r="I9442">
        <f>ANAM[[#This Row],[VALOR Corregida]]/1000</f>
        <v>1.5100000000000001E-3</v>
      </c>
      <c r="J9442" t="s">
        <v>167</v>
      </c>
      <c r="K9442" t="s">
        <v>24</v>
      </c>
      <c r="L9442" t="s">
        <v>398</v>
      </c>
      <c r="M9442" t="s">
        <v>499</v>
      </c>
      <c r="N9442" s="7">
        <v>-23.76011111</v>
      </c>
      <c r="O9442" s="7">
        <v>-70.474466669999998</v>
      </c>
      <c r="P9442">
        <v>2</v>
      </c>
      <c r="Q9442">
        <v>2019</v>
      </c>
      <c r="R9442" s="2">
        <v>43801</v>
      </c>
      <c r="S9442" s="2">
        <v>43801</v>
      </c>
      <c r="T9442" s="2">
        <v>43934</v>
      </c>
      <c r="U9442" s="2"/>
    </row>
    <row r="9443" spans="1:21" x14ac:dyDescent="0.3">
      <c r="A9443" t="s">
        <v>164</v>
      </c>
      <c r="B9443" t="s">
        <v>20</v>
      </c>
      <c r="C9443" t="s">
        <v>483</v>
      </c>
      <c r="D9443" t="s">
        <v>497</v>
      </c>
      <c r="E9443" s="5" t="s">
        <v>524</v>
      </c>
      <c r="F9443">
        <v>12</v>
      </c>
      <c r="G9443" t="s">
        <v>403</v>
      </c>
      <c r="H9443">
        <v>16.87</v>
      </c>
      <c r="I9443">
        <f>ANAM[[#This Row],[VALOR Corregida]]/1000</f>
        <v>1.687E-2</v>
      </c>
      <c r="J9443" t="s">
        <v>167</v>
      </c>
      <c r="K9443" t="s">
        <v>24</v>
      </c>
      <c r="L9443" t="s">
        <v>398</v>
      </c>
      <c r="M9443" t="s">
        <v>499</v>
      </c>
      <c r="N9443" s="7">
        <v>-23.76011111</v>
      </c>
      <c r="O9443" s="7">
        <v>-70.474466669999998</v>
      </c>
      <c r="P9443">
        <v>2</v>
      </c>
      <c r="Q9443">
        <v>2019</v>
      </c>
      <c r="R9443" s="2">
        <v>43801</v>
      </c>
      <c r="S9443" s="2">
        <v>43801</v>
      </c>
      <c r="T9443" s="2">
        <v>43934</v>
      </c>
      <c r="U9443" s="2"/>
    </row>
    <row r="9444" spans="1:21" x14ac:dyDescent="0.3">
      <c r="A9444" t="s">
        <v>164</v>
      </c>
      <c r="B9444" t="s">
        <v>20</v>
      </c>
      <c r="C9444" t="s">
        <v>483</v>
      </c>
      <c r="D9444" t="s">
        <v>497</v>
      </c>
      <c r="E9444" s="5" t="s">
        <v>524</v>
      </c>
      <c r="F9444">
        <v>12</v>
      </c>
      <c r="G9444" t="s">
        <v>404</v>
      </c>
      <c r="H9444">
        <v>5.82</v>
      </c>
      <c r="I9444">
        <f>ANAM[[#This Row],[VALOR Corregida]]/1000</f>
        <v>5.8200000000000005E-3</v>
      </c>
      <c r="J9444" t="s">
        <v>155</v>
      </c>
      <c r="K9444" t="s">
        <v>24</v>
      </c>
      <c r="L9444" t="s">
        <v>398</v>
      </c>
      <c r="M9444" t="s">
        <v>499</v>
      </c>
      <c r="N9444" s="7">
        <v>-23.76011111</v>
      </c>
      <c r="O9444" s="7">
        <v>-70.474466669999998</v>
      </c>
      <c r="P9444">
        <v>2</v>
      </c>
      <c r="Q9444">
        <v>2019</v>
      </c>
      <c r="R9444" s="2">
        <v>43801</v>
      </c>
      <c r="S9444" s="2">
        <v>43801</v>
      </c>
      <c r="T9444" s="2">
        <v>43934</v>
      </c>
      <c r="U9444" s="2"/>
    </row>
    <row r="9445" spans="1:21" x14ac:dyDescent="0.3">
      <c r="A9445" t="s">
        <v>164</v>
      </c>
      <c r="B9445" t="s">
        <v>20</v>
      </c>
      <c r="C9445" t="s">
        <v>483</v>
      </c>
      <c r="D9445" t="s">
        <v>497</v>
      </c>
      <c r="E9445" s="5" t="s">
        <v>524</v>
      </c>
      <c r="F9445">
        <v>12</v>
      </c>
      <c r="G9445" t="s">
        <v>416</v>
      </c>
      <c r="H9445">
        <v>0.13100000000000001</v>
      </c>
      <c r="I9445">
        <f>ANAM[[#This Row],[VALOR Corregida]]/1000</f>
        <v>1.3100000000000001E-4</v>
      </c>
      <c r="J9445" t="s">
        <v>155</v>
      </c>
      <c r="K9445" t="s">
        <v>24</v>
      </c>
      <c r="L9445" t="s">
        <v>398</v>
      </c>
      <c r="M9445" t="s">
        <v>499</v>
      </c>
      <c r="N9445" s="7">
        <v>-23.76011111</v>
      </c>
      <c r="O9445" s="7">
        <v>-70.474466669999998</v>
      </c>
      <c r="P9445">
        <v>2</v>
      </c>
      <c r="Q9445">
        <v>2019</v>
      </c>
      <c r="R9445" s="2">
        <v>43801</v>
      </c>
      <c r="S9445" s="2">
        <v>43832</v>
      </c>
      <c r="T9445" s="2">
        <v>43934</v>
      </c>
      <c r="U9445" s="2"/>
    </row>
    <row r="9446" spans="1:21" x14ac:dyDescent="0.3">
      <c r="A9446" t="s">
        <v>164</v>
      </c>
      <c r="B9446" t="s">
        <v>20</v>
      </c>
      <c r="C9446" t="s">
        <v>483</v>
      </c>
      <c r="D9446" t="s">
        <v>497</v>
      </c>
      <c r="E9446" s="5" t="s">
        <v>524</v>
      </c>
      <c r="F9446">
        <v>12</v>
      </c>
      <c r="G9446" t="s">
        <v>417</v>
      </c>
      <c r="H9446">
        <v>0.04</v>
      </c>
      <c r="I9446">
        <f>ANAM[[#This Row],[VALOR Corregida]]/1000</f>
        <v>4.0000000000000003E-5</v>
      </c>
      <c r="J9446" t="s">
        <v>155</v>
      </c>
      <c r="K9446" t="s">
        <v>315</v>
      </c>
      <c r="L9446" t="s">
        <v>398</v>
      </c>
      <c r="M9446" t="s">
        <v>499</v>
      </c>
      <c r="N9446" s="7">
        <v>-23.76011111</v>
      </c>
      <c r="O9446" s="7">
        <v>-70.474466669999998</v>
      </c>
      <c r="P9446">
        <v>2</v>
      </c>
      <c r="Q9446">
        <v>2019</v>
      </c>
      <c r="R9446" s="2">
        <v>43801</v>
      </c>
      <c r="S9446" s="2">
        <v>43832</v>
      </c>
      <c r="T9446" s="2">
        <v>43934</v>
      </c>
      <c r="U9446" s="2"/>
    </row>
    <row r="9447" spans="1:21" x14ac:dyDescent="0.3">
      <c r="A9447" t="s">
        <v>164</v>
      </c>
      <c r="B9447" t="s">
        <v>20</v>
      </c>
      <c r="C9447" t="s">
        <v>483</v>
      </c>
      <c r="D9447" t="s">
        <v>497</v>
      </c>
      <c r="E9447" s="5" t="s">
        <v>524</v>
      </c>
      <c r="F9447">
        <v>12</v>
      </c>
      <c r="G9447" t="s">
        <v>418</v>
      </c>
      <c r="H9447">
        <v>0.08</v>
      </c>
      <c r="I9447">
        <f>ANAM[[#This Row],[VALOR Corregida]]/1000</f>
        <v>8.0000000000000007E-5</v>
      </c>
      <c r="J9447" t="s">
        <v>155</v>
      </c>
      <c r="K9447" t="s">
        <v>315</v>
      </c>
      <c r="L9447" t="s">
        <v>398</v>
      </c>
      <c r="M9447" t="s">
        <v>499</v>
      </c>
      <c r="N9447" s="7">
        <v>-23.76011111</v>
      </c>
      <c r="O9447" s="7">
        <v>-70.474466669999998</v>
      </c>
      <c r="P9447">
        <v>2</v>
      </c>
      <c r="Q9447">
        <v>2019</v>
      </c>
      <c r="R9447" s="2">
        <v>43801</v>
      </c>
      <c r="S9447" s="2">
        <v>43832</v>
      </c>
      <c r="T9447" s="2">
        <v>43934</v>
      </c>
      <c r="U9447" s="2"/>
    </row>
    <row r="9448" spans="1:21" x14ac:dyDescent="0.3">
      <c r="A9448" t="s">
        <v>164</v>
      </c>
      <c r="B9448" t="s">
        <v>20</v>
      </c>
      <c r="C9448" t="s">
        <v>483</v>
      </c>
      <c r="D9448" t="s">
        <v>497</v>
      </c>
      <c r="E9448" s="5" t="s">
        <v>524</v>
      </c>
      <c r="F9448">
        <v>12</v>
      </c>
      <c r="G9448" t="s">
        <v>419</v>
      </c>
      <c r="H9448">
        <v>0.08</v>
      </c>
      <c r="I9448">
        <f>ANAM[[#This Row],[VALOR Corregida]]/1000</f>
        <v>8.0000000000000007E-5</v>
      </c>
      <c r="J9448" t="s">
        <v>155</v>
      </c>
      <c r="K9448" t="s">
        <v>315</v>
      </c>
      <c r="L9448" t="s">
        <v>398</v>
      </c>
      <c r="M9448" t="s">
        <v>499</v>
      </c>
      <c r="N9448" s="7">
        <v>-23.76011111</v>
      </c>
      <c r="O9448" s="7">
        <v>-70.474466669999998</v>
      </c>
      <c r="P9448">
        <v>2</v>
      </c>
      <c r="Q9448">
        <v>2019</v>
      </c>
      <c r="R9448" s="2">
        <v>43801</v>
      </c>
      <c r="S9448" s="2">
        <v>43832</v>
      </c>
      <c r="T9448" s="2">
        <v>43934</v>
      </c>
      <c r="U9448" s="2"/>
    </row>
    <row r="9449" spans="1:21" x14ac:dyDescent="0.3">
      <c r="A9449" t="s">
        <v>164</v>
      </c>
      <c r="B9449" t="s">
        <v>20</v>
      </c>
      <c r="C9449" t="s">
        <v>483</v>
      </c>
      <c r="D9449" t="s">
        <v>497</v>
      </c>
      <c r="E9449" s="5" t="s">
        <v>524</v>
      </c>
      <c r="F9449">
        <v>12</v>
      </c>
      <c r="G9449" t="s">
        <v>420</v>
      </c>
      <c r="H9449">
        <v>0.04</v>
      </c>
      <c r="I9449">
        <f>ANAM[[#This Row],[VALOR Corregida]]/1000</f>
        <v>4.0000000000000003E-5</v>
      </c>
      <c r="J9449" t="s">
        <v>155</v>
      </c>
      <c r="K9449" t="s">
        <v>315</v>
      </c>
      <c r="L9449" t="s">
        <v>398</v>
      </c>
      <c r="M9449" t="s">
        <v>499</v>
      </c>
      <c r="N9449" s="7">
        <v>-23.76011111</v>
      </c>
      <c r="O9449" s="7">
        <v>-70.474466669999998</v>
      </c>
      <c r="P9449">
        <v>2</v>
      </c>
      <c r="Q9449">
        <v>2019</v>
      </c>
      <c r="R9449" s="2">
        <v>43801</v>
      </c>
      <c r="S9449" s="2">
        <v>43832</v>
      </c>
      <c r="T9449" s="2">
        <v>43934</v>
      </c>
      <c r="U9449" s="2"/>
    </row>
    <row r="9450" spans="1:21" x14ac:dyDescent="0.3">
      <c r="A9450" t="s">
        <v>164</v>
      </c>
      <c r="B9450" t="s">
        <v>20</v>
      </c>
      <c r="C9450" t="s">
        <v>54</v>
      </c>
      <c r="D9450" t="s">
        <v>208</v>
      </c>
      <c r="E9450" s="5" t="s">
        <v>516</v>
      </c>
      <c r="F9450">
        <v>0</v>
      </c>
      <c r="G9450" t="s">
        <v>28</v>
      </c>
      <c r="H9450">
        <v>0.442</v>
      </c>
      <c r="I9450">
        <f>ANAM[[#This Row],[VALOR Corregida]]/1000</f>
        <v>4.4200000000000001E-4</v>
      </c>
      <c r="J9450" t="s">
        <v>155</v>
      </c>
      <c r="K9450" t="s">
        <v>24</v>
      </c>
      <c r="L9450" t="s">
        <v>121</v>
      </c>
      <c r="M9450" t="s">
        <v>224</v>
      </c>
      <c r="N9450">
        <v>-23.61722</v>
      </c>
      <c r="O9450">
        <v>-70.397220000000004</v>
      </c>
      <c r="P9450">
        <v>2</v>
      </c>
      <c r="Q9450">
        <v>1997</v>
      </c>
      <c r="R9450" s="2">
        <v>35723</v>
      </c>
      <c r="S9450" s="2">
        <v>35723</v>
      </c>
      <c r="T9450" s="2">
        <v>35723</v>
      </c>
      <c r="U9450" s="2"/>
    </row>
    <row r="9451" spans="1:21" x14ac:dyDescent="0.3">
      <c r="A9451" t="s">
        <v>164</v>
      </c>
      <c r="B9451" t="s">
        <v>20</v>
      </c>
      <c r="C9451" t="s">
        <v>153</v>
      </c>
      <c r="D9451" t="s">
        <v>219</v>
      </c>
      <c r="E9451" s="5" t="s">
        <v>525</v>
      </c>
      <c r="F9451">
        <v>0</v>
      </c>
      <c r="G9451" t="s">
        <v>28</v>
      </c>
      <c r="H9451">
        <v>5.17</v>
      </c>
      <c r="I9451">
        <f>ANAM[[#This Row],[VALOR Corregida]]/1000</f>
        <v>5.1700000000000001E-3</v>
      </c>
      <c r="J9451" t="s">
        <v>155</v>
      </c>
      <c r="K9451" t="s">
        <v>24</v>
      </c>
      <c r="L9451" t="s">
        <v>121</v>
      </c>
      <c r="M9451" t="s">
        <v>220</v>
      </c>
      <c r="N9451" s="7">
        <v>-23.626111000000002</v>
      </c>
      <c r="O9451" s="7">
        <v>-70.398332999999994</v>
      </c>
      <c r="P9451">
        <v>1</v>
      </c>
      <c r="Q9451">
        <v>1997</v>
      </c>
      <c r="R9451" s="2">
        <v>35527</v>
      </c>
      <c r="S9451" s="2">
        <v>35527</v>
      </c>
      <c r="T9451" s="2">
        <v>35527</v>
      </c>
      <c r="U9451" s="2"/>
    </row>
    <row r="9452" spans="1:21" x14ac:dyDescent="0.3">
      <c r="A9452" t="s">
        <v>164</v>
      </c>
      <c r="B9452" t="s">
        <v>20</v>
      </c>
      <c r="C9452" t="s">
        <v>483</v>
      </c>
      <c r="D9452" t="s">
        <v>497</v>
      </c>
      <c r="E9452" s="5" t="s">
        <v>524</v>
      </c>
      <c r="F9452">
        <v>12</v>
      </c>
      <c r="G9452" t="s">
        <v>421</v>
      </c>
      <c r="H9452">
        <v>0.04</v>
      </c>
      <c r="I9452">
        <f>ANAM[[#This Row],[VALOR Corregida]]/1000</f>
        <v>4.0000000000000003E-5</v>
      </c>
      <c r="J9452" t="s">
        <v>155</v>
      </c>
      <c r="K9452" t="s">
        <v>315</v>
      </c>
      <c r="L9452" t="s">
        <v>398</v>
      </c>
      <c r="M9452" t="s">
        <v>499</v>
      </c>
      <c r="N9452" s="7">
        <v>-23.76011111</v>
      </c>
      <c r="O9452" s="7">
        <v>-70.474466669999998</v>
      </c>
      <c r="P9452">
        <v>2</v>
      </c>
      <c r="Q9452">
        <v>2019</v>
      </c>
      <c r="R9452" s="2">
        <v>43801</v>
      </c>
      <c r="S9452" s="2">
        <v>43832</v>
      </c>
      <c r="T9452" s="2">
        <v>43934</v>
      </c>
      <c r="U9452" s="2"/>
    </row>
    <row r="9453" spans="1:21" x14ac:dyDescent="0.3">
      <c r="A9453" t="s">
        <v>164</v>
      </c>
      <c r="B9453" t="s">
        <v>20</v>
      </c>
      <c r="C9453" t="s">
        <v>483</v>
      </c>
      <c r="D9453" t="s">
        <v>497</v>
      </c>
      <c r="E9453" s="5" t="s">
        <v>524</v>
      </c>
      <c r="F9453">
        <v>12</v>
      </c>
      <c r="G9453" t="s">
        <v>35</v>
      </c>
      <c r="H9453">
        <v>5.72</v>
      </c>
      <c r="I9453">
        <f>ANAM[[#This Row],[VALOR Corregida]]/1000</f>
        <v>5.7199999999999994E-3</v>
      </c>
      <c r="J9453" t="s">
        <v>155</v>
      </c>
      <c r="K9453" t="s">
        <v>24</v>
      </c>
      <c r="L9453" t="s">
        <v>398</v>
      </c>
      <c r="M9453" t="s">
        <v>499</v>
      </c>
      <c r="N9453" s="7">
        <v>-23.76011111</v>
      </c>
      <c r="O9453" s="7">
        <v>-70.474466669999998</v>
      </c>
      <c r="P9453">
        <v>2</v>
      </c>
      <c r="Q9453">
        <v>2019</v>
      </c>
      <c r="R9453" s="2">
        <v>43801</v>
      </c>
      <c r="S9453" s="2">
        <v>43801</v>
      </c>
      <c r="T9453" s="2">
        <v>43934</v>
      </c>
      <c r="U9453" s="2"/>
    </row>
    <row r="9454" spans="1:21" x14ac:dyDescent="0.3">
      <c r="A9454" t="s">
        <v>164</v>
      </c>
      <c r="B9454" t="s">
        <v>20</v>
      </c>
      <c r="C9454" t="s">
        <v>483</v>
      </c>
      <c r="D9454" t="s">
        <v>497</v>
      </c>
      <c r="E9454" s="5" t="s">
        <v>524</v>
      </c>
      <c r="F9454">
        <v>12</v>
      </c>
      <c r="G9454" t="s">
        <v>422</v>
      </c>
      <c r="H9454">
        <v>0.08</v>
      </c>
      <c r="I9454">
        <f>ANAM[[#This Row],[VALOR Corregida]]/1000</f>
        <v>8.0000000000000007E-5</v>
      </c>
      <c r="J9454" t="s">
        <v>155</v>
      </c>
      <c r="K9454" t="s">
        <v>315</v>
      </c>
      <c r="L9454" t="s">
        <v>398</v>
      </c>
      <c r="M9454" t="s">
        <v>499</v>
      </c>
      <c r="N9454" s="7">
        <v>-23.76011111</v>
      </c>
      <c r="O9454" s="7">
        <v>-70.474466669999998</v>
      </c>
      <c r="P9454">
        <v>2</v>
      </c>
      <c r="Q9454">
        <v>2019</v>
      </c>
      <c r="R9454" s="2">
        <v>43801</v>
      </c>
      <c r="S9454" s="2">
        <v>43832</v>
      </c>
      <c r="T9454" s="2">
        <v>43934</v>
      </c>
      <c r="U9454" s="2"/>
    </row>
    <row r="9455" spans="1:21" x14ac:dyDescent="0.3">
      <c r="A9455" t="s">
        <v>164</v>
      </c>
      <c r="B9455" t="s">
        <v>20</v>
      </c>
      <c r="C9455" t="s">
        <v>483</v>
      </c>
      <c r="D9455" t="s">
        <v>497</v>
      </c>
      <c r="E9455" s="5" t="s">
        <v>524</v>
      </c>
      <c r="F9455">
        <v>12</v>
      </c>
      <c r="G9455" t="s">
        <v>406</v>
      </c>
      <c r="H9455">
        <v>8.2899999999999991</v>
      </c>
      <c r="I9455">
        <f>ANAM[[#This Row],[VALOR Corregida]]/1000</f>
        <v>8.2899999999999988E-3</v>
      </c>
      <c r="J9455" t="s">
        <v>167</v>
      </c>
      <c r="K9455" t="s">
        <v>24</v>
      </c>
      <c r="L9455" t="s">
        <v>398</v>
      </c>
      <c r="M9455" t="s">
        <v>499</v>
      </c>
      <c r="N9455" s="7">
        <v>-23.76011111</v>
      </c>
      <c r="O9455" s="7">
        <v>-70.474466669999998</v>
      </c>
      <c r="P9455">
        <v>2</v>
      </c>
      <c r="Q9455">
        <v>2019</v>
      </c>
      <c r="R9455" s="2">
        <v>43801</v>
      </c>
      <c r="S9455" s="2">
        <v>43801</v>
      </c>
      <c r="T9455" s="2">
        <v>43934</v>
      </c>
      <c r="U9455" s="2"/>
    </row>
    <row r="9456" spans="1:21" x14ac:dyDescent="0.3">
      <c r="A9456" t="s">
        <v>164</v>
      </c>
      <c r="B9456" t="s">
        <v>20</v>
      </c>
      <c r="C9456" t="s">
        <v>483</v>
      </c>
      <c r="D9456" t="s">
        <v>497</v>
      </c>
      <c r="E9456" s="5" t="s">
        <v>524</v>
      </c>
      <c r="F9456">
        <v>12</v>
      </c>
      <c r="G9456" t="s">
        <v>423</v>
      </c>
      <c r="H9456">
        <v>0.04</v>
      </c>
      <c r="I9456">
        <f>ANAM[[#This Row],[VALOR Corregida]]/1000</f>
        <v>4.0000000000000003E-5</v>
      </c>
      <c r="J9456" t="s">
        <v>155</v>
      </c>
      <c r="K9456" t="s">
        <v>315</v>
      </c>
      <c r="L9456" t="s">
        <v>398</v>
      </c>
      <c r="M9456" t="s">
        <v>499</v>
      </c>
      <c r="N9456" s="7">
        <v>-23.76011111</v>
      </c>
      <c r="O9456" s="7">
        <v>-70.474466669999998</v>
      </c>
      <c r="P9456">
        <v>2</v>
      </c>
      <c r="Q9456">
        <v>2019</v>
      </c>
      <c r="R9456" s="2">
        <v>43801</v>
      </c>
      <c r="S9456" s="2">
        <v>43832</v>
      </c>
      <c r="T9456" s="2">
        <v>43934</v>
      </c>
      <c r="U9456" s="2"/>
    </row>
    <row r="9457" spans="1:21" x14ac:dyDescent="0.3">
      <c r="A9457" t="s">
        <v>164</v>
      </c>
      <c r="B9457" t="s">
        <v>20</v>
      </c>
      <c r="C9457" t="s">
        <v>483</v>
      </c>
      <c r="D9457" t="s">
        <v>497</v>
      </c>
      <c r="E9457" s="5" t="s">
        <v>524</v>
      </c>
      <c r="F9457">
        <v>12</v>
      </c>
      <c r="G9457" t="s">
        <v>424</v>
      </c>
      <c r="H9457">
        <v>0.08</v>
      </c>
      <c r="I9457">
        <f>ANAM[[#This Row],[VALOR Corregida]]/1000</f>
        <v>8.0000000000000007E-5</v>
      </c>
      <c r="J9457" t="s">
        <v>155</v>
      </c>
      <c r="K9457" t="s">
        <v>315</v>
      </c>
      <c r="L9457" t="s">
        <v>398</v>
      </c>
      <c r="M9457" t="s">
        <v>499</v>
      </c>
      <c r="N9457" s="7">
        <v>-23.76011111</v>
      </c>
      <c r="O9457" s="7">
        <v>-70.474466669999998</v>
      </c>
      <c r="P9457">
        <v>2</v>
      </c>
      <c r="Q9457">
        <v>2019</v>
      </c>
      <c r="R9457" s="2">
        <v>43801</v>
      </c>
      <c r="S9457" s="2">
        <v>43832</v>
      </c>
      <c r="T9457" s="2">
        <v>43934</v>
      </c>
      <c r="U9457" s="2"/>
    </row>
    <row r="9458" spans="1:21" x14ac:dyDescent="0.3">
      <c r="A9458" t="s">
        <v>164</v>
      </c>
      <c r="B9458" t="s">
        <v>20</v>
      </c>
      <c r="C9458" t="s">
        <v>483</v>
      </c>
      <c r="D9458" t="s">
        <v>497</v>
      </c>
      <c r="E9458" s="5" t="s">
        <v>524</v>
      </c>
      <c r="F9458">
        <v>12</v>
      </c>
      <c r="G9458" t="s">
        <v>425</v>
      </c>
      <c r="H9458">
        <v>0.15</v>
      </c>
      <c r="I9458">
        <f>ANAM[[#This Row],[VALOR Corregida]]/1000</f>
        <v>1.4999999999999999E-4</v>
      </c>
      <c r="J9458" t="s">
        <v>155</v>
      </c>
      <c r="K9458" t="s">
        <v>315</v>
      </c>
      <c r="L9458" t="s">
        <v>398</v>
      </c>
      <c r="M9458" t="s">
        <v>499</v>
      </c>
      <c r="N9458" s="7">
        <v>-23.76011111</v>
      </c>
      <c r="O9458" s="7">
        <v>-70.474466669999998</v>
      </c>
      <c r="P9458">
        <v>2</v>
      </c>
      <c r="Q9458">
        <v>2019</v>
      </c>
      <c r="R9458" s="2">
        <v>43801</v>
      </c>
      <c r="S9458" s="2">
        <v>43832</v>
      </c>
      <c r="T9458" s="2">
        <v>43934</v>
      </c>
      <c r="U9458" s="2"/>
    </row>
    <row r="9459" spans="1:21" x14ac:dyDescent="0.3">
      <c r="A9459" t="s">
        <v>164</v>
      </c>
      <c r="B9459" t="s">
        <v>20</v>
      </c>
      <c r="C9459" t="s">
        <v>483</v>
      </c>
      <c r="D9459" t="s">
        <v>497</v>
      </c>
      <c r="E9459" s="5" t="s">
        <v>524</v>
      </c>
      <c r="F9459">
        <v>12</v>
      </c>
      <c r="G9459" t="s">
        <v>37</v>
      </c>
      <c r="H9459">
        <v>631.34</v>
      </c>
      <c r="I9459">
        <f>ANAM[[#This Row],[VALOR Corregida]]/1000</f>
        <v>0.63134000000000001</v>
      </c>
      <c r="J9459" t="s">
        <v>155</v>
      </c>
      <c r="K9459" t="s">
        <v>24</v>
      </c>
      <c r="L9459" t="s">
        <v>398</v>
      </c>
      <c r="M9459" t="s">
        <v>499</v>
      </c>
      <c r="N9459" s="7">
        <v>-23.76011111</v>
      </c>
      <c r="O9459" s="7">
        <v>-70.474466669999998</v>
      </c>
      <c r="P9459">
        <v>2</v>
      </c>
      <c r="Q9459">
        <v>2019</v>
      </c>
      <c r="R9459" s="2">
        <v>43801</v>
      </c>
      <c r="S9459" s="2">
        <v>43801</v>
      </c>
      <c r="T9459" s="2">
        <v>43934</v>
      </c>
      <c r="U9459" s="2"/>
    </row>
    <row r="9460" spans="1:21" x14ac:dyDescent="0.3">
      <c r="A9460" t="s">
        <v>164</v>
      </c>
      <c r="B9460" t="s">
        <v>20</v>
      </c>
      <c r="C9460" t="s">
        <v>483</v>
      </c>
      <c r="D9460" t="s">
        <v>497</v>
      </c>
      <c r="E9460" s="5" t="s">
        <v>524</v>
      </c>
      <c r="F9460">
        <v>12</v>
      </c>
      <c r="G9460" t="s">
        <v>407</v>
      </c>
      <c r="H9460">
        <v>32.83</v>
      </c>
      <c r="I9460">
        <f>ANAM[[#This Row],[VALOR Corregida]]/1000</f>
        <v>3.2829999999999998E-2</v>
      </c>
      <c r="J9460" t="s">
        <v>167</v>
      </c>
      <c r="K9460" t="s">
        <v>24</v>
      </c>
      <c r="L9460" t="s">
        <v>398</v>
      </c>
      <c r="M9460" t="s">
        <v>499</v>
      </c>
      <c r="N9460" s="7">
        <v>-23.76011111</v>
      </c>
      <c r="O9460" s="7">
        <v>-70.474466669999998</v>
      </c>
      <c r="P9460">
        <v>2</v>
      </c>
      <c r="Q9460">
        <v>2019</v>
      </c>
      <c r="R9460" s="2">
        <v>43801</v>
      </c>
      <c r="S9460" s="2">
        <v>43801</v>
      </c>
      <c r="T9460" s="2">
        <v>43934</v>
      </c>
      <c r="U9460" s="2"/>
    </row>
    <row r="9461" spans="1:21" x14ac:dyDescent="0.3">
      <c r="A9461" t="s">
        <v>164</v>
      </c>
      <c r="B9461" t="s">
        <v>20</v>
      </c>
      <c r="C9461" t="s">
        <v>483</v>
      </c>
      <c r="D9461" t="s">
        <v>497</v>
      </c>
      <c r="E9461" s="5" t="s">
        <v>524</v>
      </c>
      <c r="F9461">
        <v>12</v>
      </c>
      <c r="G9461" t="s">
        <v>408</v>
      </c>
      <c r="H9461">
        <v>5</v>
      </c>
      <c r="I9461">
        <f>ANAM[[#This Row],[VALOR Corregida]]/1000</f>
        <v>5.0000000000000001E-3</v>
      </c>
      <c r="J9461" t="s">
        <v>155</v>
      </c>
      <c r="K9461" t="s">
        <v>315</v>
      </c>
      <c r="L9461" t="s">
        <v>398</v>
      </c>
      <c r="M9461" t="s">
        <v>499</v>
      </c>
      <c r="N9461" s="7">
        <v>-23.76011111</v>
      </c>
      <c r="O9461" s="7">
        <v>-70.474466669999998</v>
      </c>
      <c r="P9461">
        <v>2</v>
      </c>
      <c r="Q9461">
        <v>2019</v>
      </c>
      <c r="R9461" s="2">
        <v>43801</v>
      </c>
      <c r="S9461" s="2">
        <v>43801</v>
      </c>
      <c r="T9461" s="2">
        <v>43934</v>
      </c>
      <c r="U9461" s="2"/>
    </row>
    <row r="9462" spans="1:21" x14ac:dyDescent="0.3">
      <c r="A9462" t="s">
        <v>164</v>
      </c>
      <c r="B9462" t="s">
        <v>20</v>
      </c>
      <c r="C9462" t="s">
        <v>483</v>
      </c>
      <c r="D9462" t="s">
        <v>497</v>
      </c>
      <c r="E9462" s="5" t="s">
        <v>524</v>
      </c>
      <c r="F9462">
        <v>12</v>
      </c>
      <c r="G9462" t="s">
        <v>428</v>
      </c>
      <c r="H9462">
        <v>0.04</v>
      </c>
      <c r="I9462">
        <f>ANAM[[#This Row],[VALOR Corregida]]/1000</f>
        <v>4.0000000000000003E-5</v>
      </c>
      <c r="J9462" t="s">
        <v>155</v>
      </c>
      <c r="K9462" t="s">
        <v>315</v>
      </c>
      <c r="L9462" t="s">
        <v>398</v>
      </c>
      <c r="M9462" t="s">
        <v>499</v>
      </c>
      <c r="N9462" s="7">
        <v>-23.76011111</v>
      </c>
      <c r="O9462" s="7">
        <v>-70.474466669999998</v>
      </c>
      <c r="P9462">
        <v>2</v>
      </c>
      <c r="Q9462">
        <v>2019</v>
      </c>
      <c r="R9462" s="2">
        <v>43801</v>
      </c>
      <c r="S9462" s="2">
        <v>43832</v>
      </c>
      <c r="T9462" s="2">
        <v>43934</v>
      </c>
      <c r="U9462" s="2"/>
    </row>
    <row r="9463" spans="1:21" x14ac:dyDescent="0.3">
      <c r="A9463" t="s">
        <v>164</v>
      </c>
      <c r="B9463" t="s">
        <v>20</v>
      </c>
      <c r="C9463" t="s">
        <v>483</v>
      </c>
      <c r="D9463" t="s">
        <v>497</v>
      </c>
      <c r="E9463" s="5" t="s">
        <v>524</v>
      </c>
      <c r="F9463">
        <v>12</v>
      </c>
      <c r="G9463" t="s">
        <v>166</v>
      </c>
      <c r="H9463">
        <v>3.83</v>
      </c>
      <c r="I9463">
        <f>ANAM[[#This Row],[VALOR Corregida]]/1000</f>
        <v>3.8300000000000001E-3</v>
      </c>
      <c r="J9463" t="s">
        <v>167</v>
      </c>
      <c r="K9463" t="s">
        <v>24</v>
      </c>
      <c r="L9463" t="s">
        <v>398</v>
      </c>
      <c r="M9463" t="s">
        <v>499</v>
      </c>
      <c r="N9463" s="7">
        <v>-23.76011111</v>
      </c>
      <c r="O9463" s="7">
        <v>-70.474466669999998</v>
      </c>
      <c r="P9463">
        <v>2</v>
      </c>
      <c r="Q9463">
        <v>2019</v>
      </c>
      <c r="R9463" s="2">
        <v>43801</v>
      </c>
      <c r="S9463" s="2">
        <v>43801</v>
      </c>
      <c r="T9463" s="2">
        <v>43934</v>
      </c>
      <c r="U9463" s="2"/>
    </row>
    <row r="9464" spans="1:21" x14ac:dyDescent="0.3">
      <c r="A9464" t="s">
        <v>164</v>
      </c>
      <c r="B9464" t="s">
        <v>20</v>
      </c>
      <c r="C9464" t="s">
        <v>483</v>
      </c>
      <c r="D9464" t="s">
        <v>497</v>
      </c>
      <c r="E9464" s="5" t="s">
        <v>524</v>
      </c>
      <c r="F9464">
        <v>12</v>
      </c>
      <c r="G9464" t="s">
        <v>39</v>
      </c>
      <c r="H9464">
        <v>5.0000000000000001E-3</v>
      </c>
      <c r="I9464">
        <f>ANAM[[#This Row],[VALOR Corregida]]/1000</f>
        <v>5.0000000000000004E-6</v>
      </c>
      <c r="J9464" t="s">
        <v>155</v>
      </c>
      <c r="K9464" t="s">
        <v>315</v>
      </c>
      <c r="L9464" t="s">
        <v>398</v>
      </c>
      <c r="M9464" t="s">
        <v>499</v>
      </c>
      <c r="N9464" s="7">
        <v>-23.76011111</v>
      </c>
      <c r="O9464" s="7">
        <v>-70.474466669999998</v>
      </c>
      <c r="P9464">
        <v>2</v>
      </c>
      <c r="Q9464">
        <v>2019</v>
      </c>
      <c r="R9464" s="2">
        <v>43801</v>
      </c>
      <c r="S9464" s="2">
        <v>43801</v>
      </c>
      <c r="T9464" s="2">
        <v>43934</v>
      </c>
      <c r="U9464" s="2"/>
    </row>
    <row r="9465" spans="1:21" x14ac:dyDescent="0.3">
      <c r="A9465" t="s">
        <v>164</v>
      </c>
      <c r="B9465" t="s">
        <v>20</v>
      </c>
      <c r="C9465" t="s">
        <v>483</v>
      </c>
      <c r="D9465" t="s">
        <v>497</v>
      </c>
      <c r="E9465" s="5" t="s">
        <v>524</v>
      </c>
      <c r="F9465">
        <v>12</v>
      </c>
      <c r="G9465" t="s">
        <v>429</v>
      </c>
      <c r="H9465">
        <v>0.4</v>
      </c>
      <c r="I9465">
        <f>ANAM[[#This Row],[VALOR Corregida]]/1000</f>
        <v>4.0000000000000002E-4</v>
      </c>
      <c r="J9465" t="s">
        <v>155</v>
      </c>
      <c r="K9465" t="s">
        <v>315</v>
      </c>
      <c r="L9465" t="s">
        <v>398</v>
      </c>
      <c r="M9465" t="s">
        <v>499</v>
      </c>
      <c r="N9465" s="7">
        <v>-23.76011111</v>
      </c>
      <c r="O9465" s="7">
        <v>-70.474466669999998</v>
      </c>
      <c r="P9465">
        <v>2</v>
      </c>
      <c r="Q9465">
        <v>2019</v>
      </c>
      <c r="R9465" s="2">
        <v>43801</v>
      </c>
      <c r="S9465" s="2">
        <v>43832</v>
      </c>
      <c r="T9465" s="2">
        <v>43934</v>
      </c>
      <c r="U9465" s="2"/>
    </row>
    <row r="9466" spans="1:21" x14ac:dyDescent="0.3">
      <c r="A9466" t="s">
        <v>164</v>
      </c>
      <c r="B9466" t="s">
        <v>20</v>
      </c>
      <c r="C9466" t="s">
        <v>483</v>
      </c>
      <c r="D9466" t="s">
        <v>497</v>
      </c>
      <c r="E9466" s="5" t="s">
        <v>524</v>
      </c>
      <c r="F9466">
        <v>12</v>
      </c>
      <c r="G9466" t="s">
        <v>490</v>
      </c>
      <c r="H9466">
        <v>2118.46</v>
      </c>
      <c r="I9466">
        <f>ANAM[[#This Row],[VALOR Corregida]]/1000</f>
        <v>2.1184600000000002</v>
      </c>
      <c r="J9466" t="s">
        <v>155</v>
      </c>
      <c r="K9466" t="s">
        <v>24</v>
      </c>
      <c r="L9466" t="s">
        <v>398</v>
      </c>
      <c r="M9466" t="s">
        <v>499</v>
      </c>
      <c r="N9466" s="7">
        <v>-23.76011111</v>
      </c>
      <c r="O9466" s="7">
        <v>-70.474466669999998</v>
      </c>
      <c r="P9466">
        <v>2</v>
      </c>
      <c r="Q9466">
        <v>2019</v>
      </c>
      <c r="R9466" s="2">
        <v>43801</v>
      </c>
      <c r="S9466" s="2">
        <v>43801</v>
      </c>
      <c r="T9466" s="2">
        <v>43934</v>
      </c>
      <c r="U9466" s="2"/>
    </row>
    <row r="9467" spans="1:21" x14ac:dyDescent="0.3">
      <c r="A9467" t="s">
        <v>164</v>
      </c>
      <c r="B9467" t="s">
        <v>20</v>
      </c>
      <c r="C9467" t="s">
        <v>483</v>
      </c>
      <c r="D9467" t="s">
        <v>497</v>
      </c>
      <c r="E9467" s="5" t="s">
        <v>524</v>
      </c>
      <c r="F9467">
        <v>12</v>
      </c>
      <c r="G9467" t="s">
        <v>466</v>
      </c>
      <c r="H9467">
        <v>0.10100000000000001</v>
      </c>
      <c r="I9467">
        <f>ANAM[[#This Row],[VALOR Corregida]]/1000</f>
        <v>1.01E-4</v>
      </c>
      <c r="J9467" t="s">
        <v>155</v>
      </c>
      <c r="K9467" t="s">
        <v>24</v>
      </c>
      <c r="L9467" t="s">
        <v>398</v>
      </c>
      <c r="M9467" t="s">
        <v>499</v>
      </c>
      <c r="N9467" s="7">
        <v>-23.76011111</v>
      </c>
      <c r="O9467" s="7">
        <v>-70.474466669999998</v>
      </c>
      <c r="P9467">
        <v>2</v>
      </c>
      <c r="Q9467">
        <v>2019</v>
      </c>
      <c r="R9467" s="2">
        <v>43801</v>
      </c>
      <c r="S9467" s="2">
        <v>43832</v>
      </c>
      <c r="T9467" s="2">
        <v>43934</v>
      </c>
      <c r="U9467" s="2"/>
    </row>
    <row r="9468" spans="1:21" x14ac:dyDescent="0.3">
      <c r="A9468" t="s">
        <v>164</v>
      </c>
      <c r="B9468" t="s">
        <v>20</v>
      </c>
      <c r="C9468" t="s">
        <v>202</v>
      </c>
      <c r="D9468" t="s">
        <v>203</v>
      </c>
      <c r="E9468" s="5" t="s">
        <v>526</v>
      </c>
      <c r="F9468">
        <v>0</v>
      </c>
      <c r="G9468" t="s">
        <v>28</v>
      </c>
      <c r="H9468">
        <v>2.5499999999999998</v>
      </c>
      <c r="I9468">
        <f>ANAM[[#This Row],[VALOR Corregida]]/1000</f>
        <v>2.5499999999999997E-3</v>
      </c>
      <c r="J9468" t="s">
        <v>155</v>
      </c>
      <c r="K9468" t="s">
        <v>24</v>
      </c>
      <c r="L9468" t="s">
        <v>121</v>
      </c>
      <c r="M9468" t="s">
        <v>204</v>
      </c>
      <c r="N9468" s="7">
        <v>-23.633890000000001</v>
      </c>
      <c r="O9468" s="7">
        <v>-70.400000000000006</v>
      </c>
      <c r="P9468">
        <v>1</v>
      </c>
      <c r="Q9468">
        <v>1997</v>
      </c>
      <c r="R9468" s="2">
        <v>35527</v>
      </c>
      <c r="S9468" s="2">
        <v>35527</v>
      </c>
      <c r="T9468" s="2">
        <v>35527</v>
      </c>
      <c r="U9468" s="2"/>
    </row>
    <row r="9469" spans="1:21" x14ac:dyDescent="0.3">
      <c r="A9469" t="s">
        <v>19</v>
      </c>
      <c r="B9469" t="s">
        <v>20</v>
      </c>
      <c r="C9469" t="s">
        <v>451</v>
      </c>
      <c r="D9469" t="s">
        <v>452</v>
      </c>
      <c r="E9469" s="5" t="s">
        <v>514</v>
      </c>
      <c r="F9469">
        <v>5</v>
      </c>
      <c r="G9469" t="s">
        <v>412</v>
      </c>
      <c r="H9469">
        <v>2.1499999999999998E-2</v>
      </c>
      <c r="I9469">
        <f>ANAM[[#This Row],[VALOR Corregida]]/1000</f>
        <v>2.1499999999999997E-5</v>
      </c>
      <c r="J9469" t="s">
        <v>23</v>
      </c>
      <c r="K9469" t="s">
        <v>315</v>
      </c>
      <c r="L9469" t="s">
        <v>398</v>
      </c>
      <c r="M9469" t="s">
        <v>500</v>
      </c>
      <c r="N9469">
        <v>-23.481960000000001</v>
      </c>
      <c r="O9469">
        <v>-70.461439999999996</v>
      </c>
      <c r="P9469">
        <v>1</v>
      </c>
      <c r="Q9469">
        <v>2021</v>
      </c>
      <c r="R9469" s="2">
        <v>44323</v>
      </c>
      <c r="S9469" s="2">
        <v>44344</v>
      </c>
      <c r="T9469" s="2">
        <v>44345</v>
      </c>
      <c r="U9469" s="2"/>
    </row>
    <row r="9470" spans="1:21" x14ac:dyDescent="0.3">
      <c r="A9470" t="s">
        <v>19</v>
      </c>
      <c r="B9470" t="s">
        <v>20</v>
      </c>
      <c r="C9470" t="s">
        <v>451</v>
      </c>
      <c r="D9470" t="s">
        <v>452</v>
      </c>
      <c r="E9470" s="5" t="s">
        <v>514</v>
      </c>
      <c r="F9470">
        <v>5</v>
      </c>
      <c r="G9470" t="s">
        <v>442</v>
      </c>
      <c r="H9470">
        <v>2.1499999999999998E-2</v>
      </c>
      <c r="I9470">
        <f>ANAM[[#This Row],[VALOR Corregida]]/1000</f>
        <v>2.1499999999999997E-5</v>
      </c>
      <c r="J9470" t="s">
        <v>23</v>
      </c>
      <c r="K9470" t="s">
        <v>315</v>
      </c>
      <c r="L9470" t="s">
        <v>398</v>
      </c>
      <c r="M9470" t="s">
        <v>500</v>
      </c>
      <c r="N9470">
        <v>-23.481960000000001</v>
      </c>
      <c r="O9470">
        <v>-70.461439999999996</v>
      </c>
      <c r="P9470">
        <v>1</v>
      </c>
      <c r="Q9470">
        <v>2021</v>
      </c>
      <c r="R9470" s="2">
        <v>44323</v>
      </c>
      <c r="S9470" s="2">
        <v>44344</v>
      </c>
      <c r="T9470" s="2">
        <v>44345</v>
      </c>
      <c r="U9470" s="2"/>
    </row>
    <row r="9471" spans="1:21" x14ac:dyDescent="0.3">
      <c r="A9471" t="s">
        <v>19</v>
      </c>
      <c r="B9471" t="s">
        <v>20</v>
      </c>
      <c r="C9471" t="s">
        <v>451</v>
      </c>
      <c r="D9471" t="s">
        <v>452</v>
      </c>
      <c r="E9471" s="5" t="s">
        <v>514</v>
      </c>
      <c r="F9471">
        <v>5</v>
      </c>
      <c r="G9471" t="s">
        <v>22</v>
      </c>
      <c r="H9471">
        <v>5</v>
      </c>
      <c r="I9471">
        <f>ANAM[[#This Row],[VALOR Corregida]]/1000</f>
        <v>5.0000000000000001E-3</v>
      </c>
      <c r="J9471" t="s">
        <v>23</v>
      </c>
      <c r="K9471" t="s">
        <v>315</v>
      </c>
      <c r="L9471" t="s">
        <v>398</v>
      </c>
      <c r="M9471" t="s">
        <v>500</v>
      </c>
      <c r="N9471">
        <v>-23.481960000000001</v>
      </c>
      <c r="O9471">
        <v>-70.461439999999996</v>
      </c>
      <c r="P9471">
        <v>1</v>
      </c>
      <c r="Q9471">
        <v>2021</v>
      </c>
      <c r="R9471" s="2">
        <v>44323</v>
      </c>
      <c r="S9471" s="2">
        <v>44344</v>
      </c>
      <c r="T9471" s="2">
        <v>44345</v>
      </c>
      <c r="U9471" s="2"/>
    </row>
    <row r="9472" spans="1:21" x14ac:dyDescent="0.3">
      <c r="A9472" t="s">
        <v>19</v>
      </c>
      <c r="B9472" t="s">
        <v>20</v>
      </c>
      <c r="C9472" t="s">
        <v>451</v>
      </c>
      <c r="D9472" t="s">
        <v>452</v>
      </c>
      <c r="E9472" s="5" t="s">
        <v>514</v>
      </c>
      <c r="F9472">
        <v>5</v>
      </c>
      <c r="G9472" t="s">
        <v>414</v>
      </c>
      <c r="H9472">
        <v>2.1000000000000001E-2</v>
      </c>
      <c r="I9472">
        <f>ANAM[[#This Row],[VALOR Corregida]]/1000</f>
        <v>2.1000000000000002E-5</v>
      </c>
      <c r="J9472" t="s">
        <v>23</v>
      </c>
      <c r="K9472" t="s">
        <v>315</v>
      </c>
      <c r="L9472" t="s">
        <v>398</v>
      </c>
      <c r="M9472" t="s">
        <v>500</v>
      </c>
      <c r="N9472">
        <v>-23.481960000000001</v>
      </c>
      <c r="O9472">
        <v>-70.461439999999996</v>
      </c>
      <c r="P9472">
        <v>1</v>
      </c>
      <c r="Q9472">
        <v>2021</v>
      </c>
      <c r="R9472" s="2">
        <v>44323</v>
      </c>
      <c r="S9472" s="2">
        <v>44344</v>
      </c>
      <c r="T9472" s="2">
        <v>44345</v>
      </c>
      <c r="U9472" s="2"/>
    </row>
    <row r="9473" spans="1:25" x14ac:dyDescent="0.3">
      <c r="A9473" t="s">
        <v>19</v>
      </c>
      <c r="B9473" t="s">
        <v>20</v>
      </c>
      <c r="C9473" t="s">
        <v>451</v>
      </c>
      <c r="D9473" t="s">
        <v>452</v>
      </c>
      <c r="E9473" s="5" t="s">
        <v>514</v>
      </c>
      <c r="F9473">
        <v>5</v>
      </c>
      <c r="G9473" t="s">
        <v>415</v>
      </c>
      <c r="H9473">
        <v>2</v>
      </c>
      <c r="I9473">
        <f>ANAM[[#This Row],[VALOR Corregida]]/1000</f>
        <v>2E-3</v>
      </c>
      <c r="J9473" t="s">
        <v>23</v>
      </c>
      <c r="K9473" t="s">
        <v>24</v>
      </c>
      <c r="L9473" t="s">
        <v>398</v>
      </c>
      <c r="M9473" t="s">
        <v>500</v>
      </c>
      <c r="N9473">
        <v>-23.481960000000001</v>
      </c>
      <c r="O9473">
        <v>-70.461439999999996</v>
      </c>
      <c r="P9473">
        <v>1</v>
      </c>
      <c r="Q9473">
        <v>2021</v>
      </c>
      <c r="R9473" s="2">
        <v>44323</v>
      </c>
      <c r="S9473" s="2">
        <v>44344</v>
      </c>
      <c r="T9473" s="2">
        <v>44345</v>
      </c>
      <c r="U9473" s="2"/>
    </row>
    <row r="9474" spans="1:25" x14ac:dyDescent="0.3">
      <c r="A9474" t="s">
        <v>19</v>
      </c>
      <c r="B9474" t="s">
        <v>20</v>
      </c>
      <c r="C9474" t="s">
        <v>451</v>
      </c>
      <c r="D9474" t="s">
        <v>452</v>
      </c>
      <c r="E9474" s="5" t="s">
        <v>514</v>
      </c>
      <c r="F9474">
        <v>5</v>
      </c>
      <c r="G9474" t="s">
        <v>416</v>
      </c>
      <c r="H9474">
        <v>2.1000000000000001E-2</v>
      </c>
      <c r="I9474">
        <f>ANAM[[#This Row],[VALOR Corregida]]/1000</f>
        <v>2.1000000000000002E-5</v>
      </c>
      <c r="J9474" t="s">
        <v>23</v>
      </c>
      <c r="K9474" t="s">
        <v>315</v>
      </c>
      <c r="L9474" t="s">
        <v>398</v>
      </c>
      <c r="M9474" t="s">
        <v>500</v>
      </c>
      <c r="N9474">
        <v>-23.481960000000001</v>
      </c>
      <c r="O9474">
        <v>-70.461439999999996</v>
      </c>
      <c r="P9474">
        <v>1</v>
      </c>
      <c r="Q9474">
        <v>2021</v>
      </c>
      <c r="R9474" s="2">
        <v>44323</v>
      </c>
      <c r="S9474" s="2">
        <v>44344</v>
      </c>
      <c r="T9474" s="2">
        <v>44345</v>
      </c>
      <c r="U9474" s="2"/>
    </row>
    <row r="9475" spans="1:25" x14ac:dyDescent="0.3">
      <c r="A9475" t="s">
        <v>19</v>
      </c>
      <c r="B9475" t="s">
        <v>20</v>
      </c>
      <c r="C9475" t="s">
        <v>451</v>
      </c>
      <c r="D9475" t="s">
        <v>452</v>
      </c>
      <c r="E9475" s="5" t="s">
        <v>514</v>
      </c>
      <c r="F9475">
        <v>5</v>
      </c>
      <c r="G9475" t="s">
        <v>417</v>
      </c>
      <c r="H9475">
        <v>2.2499999999999999E-2</v>
      </c>
      <c r="I9475">
        <f>ANAM[[#This Row],[VALOR Corregida]]/1000</f>
        <v>2.2499999999999998E-5</v>
      </c>
      <c r="J9475" t="s">
        <v>23</v>
      </c>
      <c r="K9475" t="s">
        <v>315</v>
      </c>
      <c r="L9475" t="s">
        <v>398</v>
      </c>
      <c r="M9475" t="s">
        <v>500</v>
      </c>
      <c r="N9475">
        <v>-23.481960000000001</v>
      </c>
      <c r="O9475">
        <v>-70.461439999999996</v>
      </c>
      <c r="P9475">
        <v>1</v>
      </c>
      <c r="Q9475">
        <v>2021</v>
      </c>
      <c r="R9475" s="2">
        <v>44323</v>
      </c>
      <c r="S9475" s="2">
        <v>44344</v>
      </c>
      <c r="T9475" s="2">
        <v>44345</v>
      </c>
      <c r="U9475" s="2"/>
    </row>
    <row r="9476" spans="1:25" x14ac:dyDescent="0.3">
      <c r="A9476" t="s">
        <v>19</v>
      </c>
      <c r="B9476" t="s">
        <v>20</v>
      </c>
      <c r="C9476" t="s">
        <v>451</v>
      </c>
      <c r="D9476" t="s">
        <v>452</v>
      </c>
      <c r="E9476" s="5" t="s">
        <v>514</v>
      </c>
      <c r="F9476">
        <v>5</v>
      </c>
      <c r="G9476" t="s">
        <v>418</v>
      </c>
      <c r="H9476">
        <v>2.1999999999999999E-2</v>
      </c>
      <c r="I9476">
        <f>ANAM[[#This Row],[VALOR Corregida]]/1000</f>
        <v>2.1999999999999999E-5</v>
      </c>
      <c r="J9476" t="s">
        <v>23</v>
      </c>
      <c r="K9476" t="s">
        <v>315</v>
      </c>
      <c r="L9476" t="s">
        <v>398</v>
      </c>
      <c r="M9476" t="s">
        <v>500</v>
      </c>
      <c r="N9476">
        <v>-23.481960000000001</v>
      </c>
      <c r="O9476">
        <v>-70.461439999999996</v>
      </c>
      <c r="P9476">
        <v>1</v>
      </c>
      <c r="Q9476">
        <v>2021</v>
      </c>
      <c r="R9476" s="2">
        <v>44323</v>
      </c>
      <c r="S9476" s="2">
        <v>44344</v>
      </c>
      <c r="T9476" s="2">
        <v>44345</v>
      </c>
      <c r="U9476" s="2"/>
    </row>
    <row r="9477" spans="1:25" x14ac:dyDescent="0.3">
      <c r="A9477" t="s">
        <v>19</v>
      </c>
      <c r="B9477" t="s">
        <v>20</v>
      </c>
      <c r="C9477" t="s">
        <v>451</v>
      </c>
      <c r="D9477" t="s">
        <v>452</v>
      </c>
      <c r="E9477" s="5" t="s">
        <v>514</v>
      </c>
      <c r="F9477">
        <v>5</v>
      </c>
      <c r="G9477" t="s">
        <v>419</v>
      </c>
      <c r="H9477">
        <v>2.2499999999999999E-2</v>
      </c>
      <c r="I9477">
        <f>ANAM[[#This Row],[VALOR Corregida]]/1000</f>
        <v>2.2499999999999998E-5</v>
      </c>
      <c r="J9477" t="s">
        <v>23</v>
      </c>
      <c r="K9477" t="s">
        <v>315</v>
      </c>
      <c r="L9477" t="s">
        <v>398</v>
      </c>
      <c r="M9477" t="s">
        <v>500</v>
      </c>
      <c r="N9477">
        <v>-23.481960000000001</v>
      </c>
      <c r="O9477">
        <v>-70.461439999999996</v>
      </c>
      <c r="P9477">
        <v>1</v>
      </c>
      <c r="Q9477">
        <v>2021</v>
      </c>
      <c r="R9477" s="2">
        <v>44323</v>
      </c>
      <c r="S9477" s="2">
        <v>44344</v>
      </c>
      <c r="T9477" s="2">
        <v>44345</v>
      </c>
      <c r="U9477" s="2"/>
    </row>
    <row r="9478" spans="1:25" x14ac:dyDescent="0.3">
      <c r="A9478" t="s">
        <v>19</v>
      </c>
      <c r="B9478" t="s">
        <v>20</v>
      </c>
      <c r="C9478" t="s">
        <v>451</v>
      </c>
      <c r="D9478" t="s">
        <v>452</v>
      </c>
      <c r="E9478" s="5" t="s">
        <v>514</v>
      </c>
      <c r="F9478">
        <v>5</v>
      </c>
      <c r="G9478" t="s">
        <v>420</v>
      </c>
      <c r="H9478">
        <v>2.1999999999999999E-2</v>
      </c>
      <c r="I9478">
        <f>ANAM[[#This Row],[VALOR Corregida]]/1000</f>
        <v>2.1999999999999999E-5</v>
      </c>
      <c r="J9478" t="s">
        <v>23</v>
      </c>
      <c r="K9478" t="s">
        <v>315</v>
      </c>
      <c r="L9478" t="s">
        <v>398</v>
      </c>
      <c r="M9478" t="s">
        <v>500</v>
      </c>
      <c r="N9478">
        <v>-23.481960000000001</v>
      </c>
      <c r="O9478">
        <v>-70.461439999999996</v>
      </c>
      <c r="P9478">
        <v>1</v>
      </c>
      <c r="Q9478">
        <v>2021</v>
      </c>
      <c r="R9478" s="2">
        <v>44323</v>
      </c>
      <c r="S9478" s="2">
        <v>44344</v>
      </c>
      <c r="T9478" s="2">
        <v>44345</v>
      </c>
      <c r="U9478" s="2"/>
    </row>
    <row r="9479" spans="1:25" x14ac:dyDescent="0.3">
      <c r="A9479" t="s">
        <v>19</v>
      </c>
      <c r="B9479" t="s">
        <v>20</v>
      </c>
      <c r="C9479" t="s">
        <v>451</v>
      </c>
      <c r="D9479" t="s">
        <v>452</v>
      </c>
      <c r="E9479" s="5" t="s">
        <v>514</v>
      </c>
      <c r="F9479">
        <v>5</v>
      </c>
      <c r="G9479" t="s">
        <v>345</v>
      </c>
      <c r="H9479">
        <v>0.5</v>
      </c>
      <c r="I9479">
        <f>ANAM[[#This Row],[VALOR Corregida]]/1000</f>
        <v>5.0000000000000001E-4</v>
      </c>
      <c r="J9479" t="s">
        <v>23</v>
      </c>
      <c r="K9479" t="s">
        <v>315</v>
      </c>
      <c r="L9479" t="s">
        <v>398</v>
      </c>
      <c r="M9479" t="s">
        <v>500</v>
      </c>
      <c r="N9479">
        <v>-23.481960000000001</v>
      </c>
      <c r="O9479">
        <v>-70.461439999999996</v>
      </c>
      <c r="P9479">
        <v>1</v>
      </c>
      <c r="Q9479">
        <v>2021</v>
      </c>
      <c r="R9479" s="2">
        <v>44323</v>
      </c>
      <c r="S9479" s="2">
        <v>44344</v>
      </c>
      <c r="T9479" s="2">
        <v>44345</v>
      </c>
      <c r="U9479" s="2"/>
    </row>
    <row r="9480" spans="1:25" x14ac:dyDescent="0.3">
      <c r="A9480" t="s">
        <v>19</v>
      </c>
      <c r="B9480" t="s">
        <v>20</v>
      </c>
      <c r="C9480" t="s">
        <v>451</v>
      </c>
      <c r="D9480" t="s">
        <v>452</v>
      </c>
      <c r="E9480" s="5" t="s">
        <v>514</v>
      </c>
      <c r="F9480">
        <v>5</v>
      </c>
      <c r="G9480" t="s">
        <v>346</v>
      </c>
      <c r="H9480">
        <v>1</v>
      </c>
      <c r="I9480">
        <f>ANAM[[#This Row],[VALOR Corregida]]/1000</f>
        <v>1E-3</v>
      </c>
      <c r="J9480" t="s">
        <v>23</v>
      </c>
      <c r="K9480" t="s">
        <v>315</v>
      </c>
      <c r="L9480" t="s">
        <v>398</v>
      </c>
      <c r="M9480" t="s">
        <v>500</v>
      </c>
      <c r="N9480">
        <v>-23.481960000000001</v>
      </c>
      <c r="O9480">
        <v>-70.461439999999996</v>
      </c>
      <c r="P9480">
        <v>1</v>
      </c>
      <c r="Q9480">
        <v>2021</v>
      </c>
      <c r="R9480" s="2">
        <v>44323</v>
      </c>
      <c r="S9480" s="2">
        <v>44344</v>
      </c>
      <c r="T9480" s="2">
        <v>44345</v>
      </c>
      <c r="U9480" s="2"/>
    </row>
    <row r="9481" spans="1:25" x14ac:dyDescent="0.3">
      <c r="A9481" t="s">
        <v>19</v>
      </c>
      <c r="B9481" t="s">
        <v>20</v>
      </c>
      <c r="C9481" t="s">
        <v>451</v>
      </c>
      <c r="D9481" t="s">
        <v>452</v>
      </c>
      <c r="E9481" s="5" t="s">
        <v>514</v>
      </c>
      <c r="F9481">
        <v>5</v>
      </c>
      <c r="G9481" t="s">
        <v>421</v>
      </c>
      <c r="H9481">
        <v>2.1499999999999998E-2</v>
      </c>
      <c r="I9481">
        <f>ANAM[[#This Row],[VALOR Corregida]]/1000</f>
        <v>2.1499999999999997E-5</v>
      </c>
      <c r="J9481" t="s">
        <v>23</v>
      </c>
      <c r="K9481" t="s">
        <v>315</v>
      </c>
      <c r="L9481" t="s">
        <v>398</v>
      </c>
      <c r="M9481" t="s">
        <v>500</v>
      </c>
      <c r="N9481">
        <v>-23.481960000000001</v>
      </c>
      <c r="O9481">
        <v>-70.461439999999996</v>
      </c>
      <c r="P9481">
        <v>1</v>
      </c>
      <c r="Q9481">
        <v>2021</v>
      </c>
      <c r="R9481" s="2">
        <v>44323</v>
      </c>
      <c r="S9481" s="2">
        <v>44344</v>
      </c>
      <c r="T9481" s="2">
        <v>44345</v>
      </c>
      <c r="U9481" s="2"/>
    </row>
    <row r="9482" spans="1:25" x14ac:dyDescent="0.3">
      <c r="A9482" t="s">
        <v>19</v>
      </c>
      <c r="B9482" t="s">
        <v>20</v>
      </c>
      <c r="C9482" t="s">
        <v>451</v>
      </c>
      <c r="D9482" t="s">
        <v>452</v>
      </c>
      <c r="E9482" s="5" t="s">
        <v>514</v>
      </c>
      <c r="F9482">
        <v>5</v>
      </c>
      <c r="G9482" t="s">
        <v>347</v>
      </c>
      <c r="H9482">
        <v>0.5</v>
      </c>
      <c r="I9482">
        <f>ANAM[[#This Row],[VALOR Corregida]]/1000</f>
        <v>5.0000000000000001E-4</v>
      </c>
      <c r="J9482" t="s">
        <v>23</v>
      </c>
      <c r="K9482" t="s">
        <v>315</v>
      </c>
      <c r="L9482" t="s">
        <v>398</v>
      </c>
      <c r="M9482" t="s">
        <v>500</v>
      </c>
      <c r="N9482">
        <v>-23.481960000000001</v>
      </c>
      <c r="O9482">
        <v>-70.461439999999996</v>
      </c>
      <c r="P9482">
        <v>1</v>
      </c>
      <c r="Q9482">
        <v>2021</v>
      </c>
      <c r="R9482" s="2">
        <v>44323</v>
      </c>
      <c r="S9482" s="2">
        <v>44344</v>
      </c>
      <c r="T9482" s="2">
        <v>44345</v>
      </c>
      <c r="U9482" s="2"/>
    </row>
    <row r="9483" spans="1:25" x14ac:dyDescent="0.3">
      <c r="A9483" t="s">
        <v>19</v>
      </c>
      <c r="B9483" t="s">
        <v>20</v>
      </c>
      <c r="C9483" t="s">
        <v>451</v>
      </c>
      <c r="D9483" t="s">
        <v>452</v>
      </c>
      <c r="E9483" s="5" t="s">
        <v>514</v>
      </c>
      <c r="F9483">
        <v>5</v>
      </c>
      <c r="G9483" t="s">
        <v>473</v>
      </c>
      <c r="H9483">
        <v>0.5</v>
      </c>
      <c r="I9483">
        <f>ANAM[[#This Row],[VALOR Corregida]]/1000</f>
        <v>5.0000000000000001E-4</v>
      </c>
      <c r="J9483" t="s">
        <v>27</v>
      </c>
      <c r="K9483" t="s">
        <v>315</v>
      </c>
      <c r="L9483" t="s">
        <v>398</v>
      </c>
      <c r="M9483" t="s">
        <v>500</v>
      </c>
      <c r="N9483">
        <v>-23.481960000000001</v>
      </c>
      <c r="O9483">
        <v>-70.461439999999996</v>
      </c>
      <c r="P9483">
        <v>1</v>
      </c>
      <c r="Q9483">
        <v>2021</v>
      </c>
      <c r="R9483" s="2">
        <v>44323</v>
      </c>
      <c r="S9483" s="2">
        <v>44344</v>
      </c>
      <c r="T9483" s="2">
        <v>44345</v>
      </c>
      <c r="U9483" s="2"/>
    </row>
    <row r="9484" spans="1:25" x14ac:dyDescent="0.3">
      <c r="A9484" t="s">
        <v>19</v>
      </c>
      <c r="B9484" t="s">
        <v>20</v>
      </c>
      <c r="C9484" t="s">
        <v>451</v>
      </c>
      <c r="D9484" t="s">
        <v>452</v>
      </c>
      <c r="E9484" s="5" t="s">
        <v>514</v>
      </c>
      <c r="F9484">
        <v>5</v>
      </c>
      <c r="G9484" t="s">
        <v>422</v>
      </c>
      <c r="H9484">
        <v>2.35E-2</v>
      </c>
      <c r="I9484">
        <f>ANAM[[#This Row],[VALOR Corregida]]/1000</f>
        <v>2.3499999999999999E-5</v>
      </c>
      <c r="J9484" t="s">
        <v>23</v>
      </c>
      <c r="K9484" t="s">
        <v>315</v>
      </c>
      <c r="L9484" t="s">
        <v>398</v>
      </c>
      <c r="M9484" t="s">
        <v>500</v>
      </c>
      <c r="N9484">
        <v>-23.481960000000001</v>
      </c>
      <c r="O9484">
        <v>-70.461439999999996</v>
      </c>
      <c r="P9484">
        <v>1</v>
      </c>
      <c r="Q9484">
        <v>2021</v>
      </c>
      <c r="R9484" s="2">
        <v>44323</v>
      </c>
      <c r="S9484" s="2">
        <v>44344</v>
      </c>
      <c r="T9484" s="2">
        <v>44345</v>
      </c>
      <c r="U9484" s="2"/>
    </row>
    <row r="9485" spans="1:25" x14ac:dyDescent="0.3">
      <c r="A9485" t="s">
        <v>19</v>
      </c>
      <c r="B9485" t="s">
        <v>20</v>
      </c>
      <c r="C9485" t="s">
        <v>451</v>
      </c>
      <c r="D9485" t="s">
        <v>452</v>
      </c>
      <c r="E9485" s="5" t="s">
        <v>514</v>
      </c>
      <c r="F9485">
        <v>5</v>
      </c>
      <c r="G9485" t="s">
        <v>423</v>
      </c>
      <c r="H9485">
        <v>2.0500000000000001E-2</v>
      </c>
      <c r="I9485">
        <f>ANAM[[#This Row],[VALOR Corregida]]/1000</f>
        <v>2.05E-5</v>
      </c>
      <c r="J9485" t="s">
        <v>23</v>
      </c>
      <c r="K9485" t="s">
        <v>315</v>
      </c>
      <c r="L9485" t="s">
        <v>398</v>
      </c>
      <c r="M9485" t="s">
        <v>500</v>
      </c>
      <c r="N9485">
        <v>-23.481960000000001</v>
      </c>
      <c r="O9485">
        <v>-70.461439999999996</v>
      </c>
      <c r="P9485">
        <v>1</v>
      </c>
      <c r="Q9485">
        <v>2021</v>
      </c>
      <c r="R9485" s="2">
        <v>44323</v>
      </c>
      <c r="S9485" s="2">
        <v>44344</v>
      </c>
      <c r="T9485" s="2">
        <v>44345</v>
      </c>
      <c r="U9485" s="2"/>
    </row>
    <row r="9486" spans="1:25" x14ac:dyDescent="0.3">
      <c r="A9486" t="s">
        <v>19</v>
      </c>
      <c r="B9486" t="s">
        <v>20</v>
      </c>
      <c r="C9486" t="s">
        <v>451</v>
      </c>
      <c r="D9486" t="s">
        <v>452</v>
      </c>
      <c r="E9486" s="5" t="s">
        <v>514</v>
      </c>
      <c r="F9486">
        <v>5</v>
      </c>
      <c r="G9486" t="s">
        <v>424</v>
      </c>
      <c r="H9486">
        <v>2.2499999999999999E-2</v>
      </c>
      <c r="I9486">
        <f>ANAM[[#This Row],[VALOR Corregida]]/1000</f>
        <v>2.2499999999999998E-5</v>
      </c>
      <c r="J9486" t="s">
        <v>23</v>
      </c>
      <c r="K9486" t="s">
        <v>315</v>
      </c>
      <c r="L9486" t="s">
        <v>398</v>
      </c>
      <c r="M9486" t="s">
        <v>500</v>
      </c>
      <c r="N9486">
        <v>-23.481960000000001</v>
      </c>
      <c r="O9486">
        <v>-70.461439999999996</v>
      </c>
      <c r="P9486">
        <v>1</v>
      </c>
      <c r="Q9486">
        <v>2021</v>
      </c>
      <c r="R9486" s="2">
        <v>44323</v>
      </c>
      <c r="S9486" s="2">
        <v>44344</v>
      </c>
      <c r="T9486" s="2">
        <v>44345</v>
      </c>
      <c r="U9486" s="2"/>
    </row>
    <row r="9487" spans="1:25" x14ac:dyDescent="0.3">
      <c r="A9487" t="s">
        <v>19</v>
      </c>
      <c r="B9487" t="s">
        <v>20</v>
      </c>
      <c r="C9487" t="s">
        <v>451</v>
      </c>
      <c r="D9487" t="s">
        <v>452</v>
      </c>
      <c r="E9487" s="5" t="s">
        <v>514</v>
      </c>
      <c r="F9487">
        <v>5</v>
      </c>
      <c r="G9487" t="s">
        <v>425</v>
      </c>
      <c r="H9487">
        <v>2.0500000000000001E-2</v>
      </c>
      <c r="I9487">
        <f>ANAM[[#This Row],[VALOR Corregida]]/1000</f>
        <v>2.05E-5</v>
      </c>
      <c r="J9487" t="s">
        <v>23</v>
      </c>
      <c r="K9487" t="s">
        <v>315</v>
      </c>
      <c r="L9487" t="s">
        <v>398</v>
      </c>
      <c r="M9487" t="s">
        <v>500</v>
      </c>
      <c r="N9487">
        <v>-23.481960000000001</v>
      </c>
      <c r="O9487">
        <v>-70.461439999999996</v>
      </c>
      <c r="P9487">
        <v>1</v>
      </c>
      <c r="Q9487">
        <v>2021</v>
      </c>
      <c r="R9487" s="2">
        <v>44323</v>
      </c>
      <c r="S9487" s="2">
        <v>44344</v>
      </c>
      <c r="T9487" s="2">
        <v>44345</v>
      </c>
      <c r="U9487" s="2"/>
    </row>
    <row r="9488" spans="1:25" x14ac:dyDescent="0.3">
      <c r="A9488" t="s">
        <v>19</v>
      </c>
      <c r="B9488" t="s">
        <v>20</v>
      </c>
      <c r="C9488" t="s">
        <v>451</v>
      </c>
      <c r="D9488" t="s">
        <v>452</v>
      </c>
      <c r="E9488" s="5" t="s">
        <v>514</v>
      </c>
      <c r="F9488">
        <v>5</v>
      </c>
      <c r="G9488" t="s">
        <v>126</v>
      </c>
      <c r="H9488">
        <v>0.25</v>
      </c>
      <c r="I9488">
        <f>ANAM[[#This Row],[VALOR Corregida]]/1000</f>
        <v>2.5000000000000001E-4</v>
      </c>
      <c r="J9488" t="s">
        <v>27</v>
      </c>
      <c r="K9488" t="s">
        <v>315</v>
      </c>
      <c r="L9488" t="s">
        <v>398</v>
      </c>
      <c r="M9488" t="s">
        <v>500</v>
      </c>
      <c r="N9488">
        <v>-23.481960000000001</v>
      </c>
      <c r="O9488">
        <v>-70.461439999999996</v>
      </c>
      <c r="P9488">
        <v>1</v>
      </c>
      <c r="Q9488">
        <v>2021</v>
      </c>
      <c r="R9488" s="2">
        <v>44323</v>
      </c>
      <c r="S9488" s="2">
        <v>44344</v>
      </c>
      <c r="T9488" s="2">
        <v>44345</v>
      </c>
      <c r="U9488" s="2"/>
      <c r="X9488">
        <f>-0.0008*H9488^2-0.94*H9488+97.2</f>
        <v>96.964950000000002</v>
      </c>
      <c r="Y9488">
        <f>X9488*0.12</f>
        <v>11.635794000000001</v>
      </c>
    </row>
    <row r="9489" spans="1:21" x14ac:dyDescent="0.3">
      <c r="A9489" t="s">
        <v>19</v>
      </c>
      <c r="B9489" t="s">
        <v>20</v>
      </c>
      <c r="C9489" t="s">
        <v>451</v>
      </c>
      <c r="D9489" t="s">
        <v>452</v>
      </c>
      <c r="E9489" s="5" t="s">
        <v>514</v>
      </c>
      <c r="F9489">
        <v>5</v>
      </c>
      <c r="G9489" t="s">
        <v>426</v>
      </c>
      <c r="H9489">
        <v>0.5</v>
      </c>
      <c r="I9489">
        <f>ANAM[[#This Row],[VALOR Corregida]]/1000</f>
        <v>5.0000000000000001E-4</v>
      </c>
      <c r="J9489" t="s">
        <v>27</v>
      </c>
      <c r="K9489" t="s">
        <v>315</v>
      </c>
      <c r="L9489" t="s">
        <v>398</v>
      </c>
      <c r="M9489" t="s">
        <v>500</v>
      </c>
      <c r="N9489">
        <v>-23.481960000000001</v>
      </c>
      <c r="O9489">
        <v>-70.461439999999996</v>
      </c>
      <c r="P9489">
        <v>1</v>
      </c>
      <c r="Q9489">
        <v>2021</v>
      </c>
      <c r="R9489" s="2">
        <v>44323</v>
      </c>
      <c r="S9489" s="2">
        <v>44344</v>
      </c>
      <c r="T9489" s="2">
        <v>44345</v>
      </c>
      <c r="U9489" s="2"/>
    </row>
    <row r="9490" spans="1:21" x14ac:dyDescent="0.3">
      <c r="A9490" t="s">
        <v>19</v>
      </c>
      <c r="B9490" t="s">
        <v>20</v>
      </c>
      <c r="C9490" t="s">
        <v>451</v>
      </c>
      <c r="D9490" t="s">
        <v>452</v>
      </c>
      <c r="E9490" s="5" t="s">
        <v>514</v>
      </c>
      <c r="F9490">
        <v>5</v>
      </c>
      <c r="G9490" t="s">
        <v>428</v>
      </c>
      <c r="H9490">
        <v>1.95E-2</v>
      </c>
      <c r="I9490">
        <f>ANAM[[#This Row],[VALOR Corregida]]/1000</f>
        <v>1.95E-5</v>
      </c>
      <c r="J9490" t="s">
        <v>23</v>
      </c>
      <c r="K9490" t="s">
        <v>315</v>
      </c>
      <c r="L9490" t="s">
        <v>398</v>
      </c>
      <c r="M9490" t="s">
        <v>500</v>
      </c>
      <c r="N9490">
        <v>-23.481960000000001</v>
      </c>
      <c r="O9490">
        <v>-70.461439999999996</v>
      </c>
      <c r="P9490">
        <v>1</v>
      </c>
      <c r="Q9490">
        <v>2021</v>
      </c>
      <c r="R9490" s="2">
        <v>44323</v>
      </c>
      <c r="S9490" s="2">
        <v>44344</v>
      </c>
      <c r="T9490" s="2">
        <v>44345</v>
      </c>
      <c r="U9490" s="2"/>
    </row>
    <row r="9491" spans="1:21" x14ac:dyDescent="0.3">
      <c r="A9491" t="s">
        <v>19</v>
      </c>
      <c r="B9491" t="s">
        <v>20</v>
      </c>
      <c r="C9491" t="s">
        <v>451</v>
      </c>
      <c r="D9491" t="s">
        <v>452</v>
      </c>
      <c r="E9491" s="5" t="s">
        <v>514</v>
      </c>
      <c r="F9491">
        <v>5</v>
      </c>
      <c r="G9491" t="s">
        <v>348</v>
      </c>
      <c r="H9491">
        <v>0.15</v>
      </c>
      <c r="I9491">
        <f>ANAM[[#This Row],[VALOR Corregida]]/1000</f>
        <v>1.4999999999999999E-4</v>
      </c>
      <c r="J9491" t="s">
        <v>23</v>
      </c>
      <c r="K9491" t="s">
        <v>315</v>
      </c>
      <c r="L9491" t="s">
        <v>398</v>
      </c>
      <c r="M9491" t="s">
        <v>500</v>
      </c>
      <c r="N9491">
        <v>-23.481960000000001</v>
      </c>
      <c r="O9491">
        <v>-70.461439999999996</v>
      </c>
      <c r="P9491">
        <v>1</v>
      </c>
      <c r="Q9491">
        <v>2021</v>
      </c>
      <c r="R9491" s="2">
        <v>44323</v>
      </c>
      <c r="S9491" s="2">
        <v>44344</v>
      </c>
      <c r="T9491" s="2">
        <v>44345</v>
      </c>
      <c r="U9491" s="2"/>
    </row>
    <row r="9492" spans="1:21" x14ac:dyDescent="0.3">
      <c r="A9492" t="s">
        <v>19</v>
      </c>
      <c r="B9492" t="s">
        <v>20</v>
      </c>
      <c r="C9492" t="s">
        <v>451</v>
      </c>
      <c r="D9492" t="s">
        <v>452</v>
      </c>
      <c r="E9492" s="5" t="s">
        <v>514</v>
      </c>
      <c r="F9492">
        <v>5</v>
      </c>
      <c r="G9492" t="s">
        <v>429</v>
      </c>
      <c r="H9492">
        <v>2.1999999999999999E-2</v>
      </c>
      <c r="I9492">
        <f>ANAM[[#This Row],[VALOR Corregida]]/1000</f>
        <v>2.1999999999999999E-5</v>
      </c>
      <c r="J9492" t="s">
        <v>23</v>
      </c>
      <c r="K9492" t="s">
        <v>315</v>
      </c>
      <c r="L9492" t="s">
        <v>398</v>
      </c>
      <c r="M9492" t="s">
        <v>500</v>
      </c>
      <c r="N9492">
        <v>-23.481960000000001</v>
      </c>
      <c r="O9492">
        <v>-70.461439999999996</v>
      </c>
      <c r="P9492">
        <v>1</v>
      </c>
      <c r="Q9492">
        <v>2021</v>
      </c>
      <c r="R9492" s="2">
        <v>44323</v>
      </c>
      <c r="S9492" s="2">
        <v>44344</v>
      </c>
      <c r="T9492" s="2">
        <v>44345</v>
      </c>
      <c r="U9492" s="2"/>
    </row>
    <row r="9493" spans="1:21" x14ac:dyDescent="0.3">
      <c r="A9493" t="s">
        <v>19</v>
      </c>
      <c r="B9493" t="s">
        <v>20</v>
      </c>
      <c r="C9493" t="s">
        <v>451</v>
      </c>
      <c r="D9493" t="s">
        <v>452</v>
      </c>
      <c r="E9493" s="5" t="s">
        <v>514</v>
      </c>
      <c r="F9493">
        <v>5</v>
      </c>
      <c r="G9493" t="s">
        <v>40</v>
      </c>
      <c r="H9493">
        <v>1.15E-2</v>
      </c>
      <c r="I9493">
        <f>ANAM[[#This Row],[VALOR Corregida]]/1000</f>
        <v>1.15E-5</v>
      </c>
      <c r="J9493" t="s">
        <v>27</v>
      </c>
      <c r="K9493" t="s">
        <v>315</v>
      </c>
      <c r="L9493" t="s">
        <v>398</v>
      </c>
      <c r="M9493" t="s">
        <v>500</v>
      </c>
      <c r="N9493">
        <v>-23.481960000000001</v>
      </c>
      <c r="O9493">
        <v>-70.461439999999996</v>
      </c>
      <c r="P9493">
        <v>1</v>
      </c>
      <c r="Q9493">
        <v>2021</v>
      </c>
      <c r="R9493" s="2">
        <v>44323</v>
      </c>
      <c r="S9493" s="2">
        <v>44344</v>
      </c>
      <c r="T9493" s="2">
        <v>44345</v>
      </c>
      <c r="U9493" s="2"/>
    </row>
    <row r="9494" spans="1:21" x14ac:dyDescent="0.3">
      <c r="A9494" t="s">
        <v>19</v>
      </c>
      <c r="B9494" t="s">
        <v>20</v>
      </c>
      <c r="C9494" t="s">
        <v>451</v>
      </c>
      <c r="D9494" t="s">
        <v>452</v>
      </c>
      <c r="E9494" s="5" t="s">
        <v>514</v>
      </c>
      <c r="F9494">
        <v>5</v>
      </c>
      <c r="G9494" t="s">
        <v>466</v>
      </c>
      <c r="H9494">
        <v>2.2499999999999999E-2</v>
      </c>
      <c r="I9494">
        <f>ANAM[[#This Row],[VALOR Corregida]]/1000</f>
        <v>2.2499999999999998E-5</v>
      </c>
      <c r="J9494" t="s">
        <v>23</v>
      </c>
      <c r="K9494" t="s">
        <v>315</v>
      </c>
      <c r="L9494" t="s">
        <v>398</v>
      </c>
      <c r="M9494" t="s">
        <v>500</v>
      </c>
      <c r="N9494">
        <v>-23.481960000000001</v>
      </c>
      <c r="O9494">
        <v>-70.461439999999996</v>
      </c>
      <c r="P9494">
        <v>1</v>
      </c>
      <c r="Q9494">
        <v>2021</v>
      </c>
      <c r="R9494" s="2">
        <v>44323</v>
      </c>
      <c r="S9494" s="2">
        <v>44344</v>
      </c>
      <c r="T9494" s="2">
        <v>44345</v>
      </c>
      <c r="U9494" s="2"/>
    </row>
    <row r="9495" spans="1:21" x14ac:dyDescent="0.3">
      <c r="A9495" t="s">
        <v>19</v>
      </c>
      <c r="B9495" t="s">
        <v>20</v>
      </c>
      <c r="C9495" t="s">
        <v>451</v>
      </c>
      <c r="D9495" t="s">
        <v>452</v>
      </c>
      <c r="E9495" s="5" t="s">
        <v>514</v>
      </c>
      <c r="F9495">
        <v>5</v>
      </c>
      <c r="G9495" t="s">
        <v>350</v>
      </c>
      <c r="H9495">
        <v>0.5</v>
      </c>
      <c r="I9495">
        <f>ANAM[[#This Row],[VALOR Corregida]]/1000</f>
        <v>5.0000000000000001E-4</v>
      </c>
      <c r="J9495" t="s">
        <v>23</v>
      </c>
      <c r="K9495" t="s">
        <v>315</v>
      </c>
      <c r="L9495" t="s">
        <v>398</v>
      </c>
      <c r="M9495" t="s">
        <v>500</v>
      </c>
      <c r="N9495">
        <v>-23.481960000000001</v>
      </c>
      <c r="O9495">
        <v>-70.461439999999996</v>
      </c>
      <c r="P9495">
        <v>1</v>
      </c>
      <c r="Q9495">
        <v>2021</v>
      </c>
      <c r="R9495" s="2">
        <v>44323</v>
      </c>
      <c r="S9495" s="2">
        <v>44344</v>
      </c>
      <c r="T9495" s="2">
        <v>44345</v>
      </c>
      <c r="U9495" s="2"/>
    </row>
    <row r="9496" spans="1:21" x14ac:dyDescent="0.3">
      <c r="A9496" t="s">
        <v>19</v>
      </c>
      <c r="B9496" t="s">
        <v>20</v>
      </c>
      <c r="C9496" t="s">
        <v>474</v>
      </c>
      <c r="D9496" t="s">
        <v>475</v>
      </c>
      <c r="E9496" s="5" t="s">
        <v>515</v>
      </c>
      <c r="F9496">
        <v>5</v>
      </c>
      <c r="G9496" t="s">
        <v>412</v>
      </c>
      <c r="H9496">
        <v>2.1499999999999998E-2</v>
      </c>
      <c r="I9496">
        <f>ANAM[[#This Row],[VALOR Corregida]]/1000</f>
        <v>2.1499999999999997E-5</v>
      </c>
      <c r="J9496" t="s">
        <v>23</v>
      </c>
      <c r="K9496" t="s">
        <v>315</v>
      </c>
      <c r="L9496" t="s">
        <v>398</v>
      </c>
      <c r="M9496" t="s">
        <v>500</v>
      </c>
      <c r="N9496" s="7">
        <v>-23.542777780000002</v>
      </c>
      <c r="O9496" s="7">
        <v>-70.404722219999996</v>
      </c>
      <c r="P9496">
        <v>1</v>
      </c>
      <c r="Q9496">
        <v>2021</v>
      </c>
      <c r="R9496" s="2">
        <v>44323</v>
      </c>
      <c r="S9496" s="2">
        <v>44344</v>
      </c>
      <c r="T9496" s="2">
        <v>44345</v>
      </c>
      <c r="U9496" s="2"/>
    </row>
    <row r="9497" spans="1:21" x14ac:dyDescent="0.3">
      <c r="A9497" t="s">
        <v>19</v>
      </c>
      <c r="B9497" t="s">
        <v>20</v>
      </c>
      <c r="C9497" t="s">
        <v>474</v>
      </c>
      <c r="D9497" t="s">
        <v>475</v>
      </c>
      <c r="E9497" s="5" t="s">
        <v>515</v>
      </c>
      <c r="F9497">
        <v>5</v>
      </c>
      <c r="G9497" t="s">
        <v>442</v>
      </c>
      <c r="H9497">
        <v>2.1499999999999998E-2</v>
      </c>
      <c r="I9497">
        <f>ANAM[[#This Row],[VALOR Corregida]]/1000</f>
        <v>2.1499999999999997E-5</v>
      </c>
      <c r="J9497" t="s">
        <v>23</v>
      </c>
      <c r="K9497" t="s">
        <v>315</v>
      </c>
      <c r="L9497" t="s">
        <v>398</v>
      </c>
      <c r="M9497" t="s">
        <v>500</v>
      </c>
      <c r="N9497" s="7">
        <v>-23.542777780000002</v>
      </c>
      <c r="O9497" s="7">
        <v>-70.404722219999996</v>
      </c>
      <c r="P9497">
        <v>1</v>
      </c>
      <c r="Q9497">
        <v>2021</v>
      </c>
      <c r="R9497" s="2">
        <v>44323</v>
      </c>
      <c r="S9497" s="2">
        <v>44344</v>
      </c>
      <c r="T9497" s="2">
        <v>44345</v>
      </c>
      <c r="U9497" s="2"/>
    </row>
    <row r="9498" spans="1:21" x14ac:dyDescent="0.3">
      <c r="A9498" t="s">
        <v>19</v>
      </c>
      <c r="B9498" t="s">
        <v>20</v>
      </c>
      <c r="C9498" t="s">
        <v>474</v>
      </c>
      <c r="D9498" t="s">
        <v>475</v>
      </c>
      <c r="E9498" s="5" t="s">
        <v>515</v>
      </c>
      <c r="F9498">
        <v>5</v>
      </c>
      <c r="G9498" t="s">
        <v>22</v>
      </c>
      <c r="H9498">
        <v>5</v>
      </c>
      <c r="I9498">
        <f>ANAM[[#This Row],[VALOR Corregida]]/1000</f>
        <v>5.0000000000000001E-3</v>
      </c>
      <c r="J9498" t="s">
        <v>23</v>
      </c>
      <c r="K9498" t="s">
        <v>315</v>
      </c>
      <c r="L9498" t="s">
        <v>398</v>
      </c>
      <c r="M9498" t="s">
        <v>500</v>
      </c>
      <c r="N9498" s="7">
        <v>-23.542777780000002</v>
      </c>
      <c r="O9498" s="7">
        <v>-70.404722219999996</v>
      </c>
      <c r="P9498">
        <v>1</v>
      </c>
      <c r="Q9498">
        <v>2021</v>
      </c>
      <c r="R9498" s="2">
        <v>44323</v>
      </c>
      <c r="S9498" s="2">
        <v>44344</v>
      </c>
      <c r="T9498" s="2">
        <v>44345</v>
      </c>
      <c r="U9498" s="2"/>
    </row>
    <row r="9499" spans="1:21" x14ac:dyDescent="0.3">
      <c r="A9499" t="s">
        <v>19</v>
      </c>
      <c r="B9499" t="s">
        <v>20</v>
      </c>
      <c r="C9499" t="s">
        <v>474</v>
      </c>
      <c r="D9499" t="s">
        <v>475</v>
      </c>
      <c r="E9499" s="5" t="s">
        <v>515</v>
      </c>
      <c r="F9499">
        <v>5</v>
      </c>
      <c r="G9499" t="s">
        <v>414</v>
      </c>
      <c r="H9499">
        <v>2.1000000000000001E-2</v>
      </c>
      <c r="I9499">
        <f>ANAM[[#This Row],[VALOR Corregida]]/1000</f>
        <v>2.1000000000000002E-5</v>
      </c>
      <c r="J9499" t="s">
        <v>23</v>
      </c>
      <c r="K9499" t="s">
        <v>315</v>
      </c>
      <c r="L9499" t="s">
        <v>398</v>
      </c>
      <c r="M9499" t="s">
        <v>500</v>
      </c>
      <c r="N9499" s="7">
        <v>-23.542777780000002</v>
      </c>
      <c r="O9499" s="7">
        <v>-70.404722219999996</v>
      </c>
      <c r="P9499">
        <v>1</v>
      </c>
      <c r="Q9499">
        <v>2021</v>
      </c>
      <c r="R9499" s="2">
        <v>44323</v>
      </c>
      <c r="S9499" s="2">
        <v>44344</v>
      </c>
      <c r="T9499" s="2">
        <v>44345</v>
      </c>
      <c r="U9499" s="2"/>
    </row>
    <row r="9500" spans="1:21" x14ac:dyDescent="0.3">
      <c r="A9500" t="s">
        <v>19</v>
      </c>
      <c r="B9500" t="s">
        <v>20</v>
      </c>
      <c r="C9500" t="s">
        <v>474</v>
      </c>
      <c r="D9500" t="s">
        <v>475</v>
      </c>
      <c r="E9500" s="5" t="s">
        <v>515</v>
      </c>
      <c r="F9500">
        <v>5</v>
      </c>
      <c r="G9500" t="s">
        <v>415</v>
      </c>
      <c r="H9500">
        <v>2</v>
      </c>
      <c r="I9500">
        <f>ANAM[[#This Row],[VALOR Corregida]]/1000</f>
        <v>2E-3</v>
      </c>
      <c r="J9500" t="s">
        <v>23</v>
      </c>
      <c r="K9500" t="s">
        <v>24</v>
      </c>
      <c r="L9500" t="s">
        <v>398</v>
      </c>
      <c r="M9500" t="s">
        <v>500</v>
      </c>
      <c r="N9500" s="7">
        <v>-23.542777780000002</v>
      </c>
      <c r="O9500" s="7">
        <v>-70.404722219999996</v>
      </c>
      <c r="P9500">
        <v>1</v>
      </c>
      <c r="Q9500">
        <v>2021</v>
      </c>
      <c r="R9500" s="2">
        <v>44323</v>
      </c>
      <c r="S9500" s="2">
        <v>44344</v>
      </c>
      <c r="T9500" s="2">
        <v>44345</v>
      </c>
      <c r="U9500" s="2"/>
    </row>
    <row r="9501" spans="1:21" x14ac:dyDescent="0.3">
      <c r="A9501" t="s">
        <v>19</v>
      </c>
      <c r="B9501" t="s">
        <v>20</v>
      </c>
      <c r="C9501" t="s">
        <v>474</v>
      </c>
      <c r="D9501" t="s">
        <v>475</v>
      </c>
      <c r="E9501" s="5" t="s">
        <v>515</v>
      </c>
      <c r="F9501">
        <v>5</v>
      </c>
      <c r="G9501" t="s">
        <v>416</v>
      </c>
      <c r="H9501">
        <v>2.1000000000000001E-2</v>
      </c>
      <c r="I9501">
        <f>ANAM[[#This Row],[VALOR Corregida]]/1000</f>
        <v>2.1000000000000002E-5</v>
      </c>
      <c r="J9501" t="s">
        <v>23</v>
      </c>
      <c r="K9501" t="s">
        <v>315</v>
      </c>
      <c r="L9501" t="s">
        <v>398</v>
      </c>
      <c r="M9501" t="s">
        <v>500</v>
      </c>
      <c r="N9501" s="7">
        <v>-23.542777780000002</v>
      </c>
      <c r="O9501" s="7">
        <v>-70.404722219999996</v>
      </c>
      <c r="P9501">
        <v>1</v>
      </c>
      <c r="Q9501">
        <v>2021</v>
      </c>
      <c r="R9501" s="2">
        <v>44323</v>
      </c>
      <c r="S9501" s="2">
        <v>44344</v>
      </c>
      <c r="T9501" s="2">
        <v>44345</v>
      </c>
      <c r="U9501" s="2"/>
    </row>
    <row r="9502" spans="1:21" x14ac:dyDescent="0.3">
      <c r="A9502" t="s">
        <v>19</v>
      </c>
      <c r="B9502" t="s">
        <v>20</v>
      </c>
      <c r="C9502" t="s">
        <v>474</v>
      </c>
      <c r="D9502" t="s">
        <v>475</v>
      </c>
      <c r="E9502" s="5" t="s">
        <v>515</v>
      </c>
      <c r="F9502">
        <v>5</v>
      </c>
      <c r="G9502" t="s">
        <v>417</v>
      </c>
      <c r="H9502">
        <v>2.2499999999999999E-2</v>
      </c>
      <c r="I9502">
        <f>ANAM[[#This Row],[VALOR Corregida]]/1000</f>
        <v>2.2499999999999998E-5</v>
      </c>
      <c r="J9502" t="s">
        <v>23</v>
      </c>
      <c r="K9502" t="s">
        <v>315</v>
      </c>
      <c r="L9502" t="s">
        <v>398</v>
      </c>
      <c r="M9502" t="s">
        <v>500</v>
      </c>
      <c r="N9502" s="7">
        <v>-23.542777780000002</v>
      </c>
      <c r="O9502" s="7">
        <v>-70.404722219999996</v>
      </c>
      <c r="P9502">
        <v>1</v>
      </c>
      <c r="Q9502">
        <v>2021</v>
      </c>
      <c r="R9502" s="2">
        <v>44323</v>
      </c>
      <c r="S9502" s="2">
        <v>44344</v>
      </c>
      <c r="T9502" s="2">
        <v>44345</v>
      </c>
      <c r="U9502" s="2"/>
    </row>
    <row r="9503" spans="1:21" x14ac:dyDescent="0.3">
      <c r="A9503" t="s">
        <v>19</v>
      </c>
      <c r="B9503" t="s">
        <v>20</v>
      </c>
      <c r="C9503" t="s">
        <v>474</v>
      </c>
      <c r="D9503" t="s">
        <v>475</v>
      </c>
      <c r="E9503" s="5" t="s">
        <v>515</v>
      </c>
      <c r="F9503">
        <v>5</v>
      </c>
      <c r="G9503" t="s">
        <v>418</v>
      </c>
      <c r="H9503">
        <v>2.1999999999999999E-2</v>
      </c>
      <c r="I9503">
        <f>ANAM[[#This Row],[VALOR Corregida]]/1000</f>
        <v>2.1999999999999999E-5</v>
      </c>
      <c r="J9503" t="s">
        <v>23</v>
      </c>
      <c r="K9503" t="s">
        <v>315</v>
      </c>
      <c r="L9503" t="s">
        <v>398</v>
      </c>
      <c r="M9503" t="s">
        <v>500</v>
      </c>
      <c r="N9503" s="7">
        <v>-23.542777780000002</v>
      </c>
      <c r="O9503" s="7">
        <v>-70.404722219999996</v>
      </c>
      <c r="P9503">
        <v>1</v>
      </c>
      <c r="Q9503">
        <v>2021</v>
      </c>
      <c r="R9503" s="2">
        <v>44323</v>
      </c>
      <c r="S9503" s="2">
        <v>44344</v>
      </c>
      <c r="T9503" s="2">
        <v>44345</v>
      </c>
      <c r="U9503" s="2"/>
    </row>
    <row r="9504" spans="1:21" x14ac:dyDescent="0.3">
      <c r="A9504" t="s">
        <v>19</v>
      </c>
      <c r="B9504" t="s">
        <v>20</v>
      </c>
      <c r="C9504" t="s">
        <v>474</v>
      </c>
      <c r="D9504" t="s">
        <v>475</v>
      </c>
      <c r="E9504" s="5" t="s">
        <v>515</v>
      </c>
      <c r="F9504">
        <v>5</v>
      </c>
      <c r="G9504" t="s">
        <v>419</v>
      </c>
      <c r="H9504">
        <v>2.2499999999999999E-2</v>
      </c>
      <c r="I9504">
        <f>ANAM[[#This Row],[VALOR Corregida]]/1000</f>
        <v>2.2499999999999998E-5</v>
      </c>
      <c r="J9504" t="s">
        <v>23</v>
      </c>
      <c r="K9504" t="s">
        <v>315</v>
      </c>
      <c r="L9504" t="s">
        <v>398</v>
      </c>
      <c r="M9504" t="s">
        <v>500</v>
      </c>
      <c r="N9504" s="7">
        <v>-23.542777780000002</v>
      </c>
      <c r="O9504" s="7">
        <v>-70.404722219999996</v>
      </c>
      <c r="P9504">
        <v>1</v>
      </c>
      <c r="Q9504">
        <v>2021</v>
      </c>
      <c r="R9504" s="2">
        <v>44323</v>
      </c>
      <c r="S9504" s="2">
        <v>44344</v>
      </c>
      <c r="T9504" s="2">
        <v>44345</v>
      </c>
      <c r="U9504" s="2"/>
    </row>
    <row r="9505" spans="1:25" x14ac:dyDescent="0.3">
      <c r="A9505" t="s">
        <v>19</v>
      </c>
      <c r="B9505" t="s">
        <v>20</v>
      </c>
      <c r="C9505" t="s">
        <v>474</v>
      </c>
      <c r="D9505" t="s">
        <v>475</v>
      </c>
      <c r="E9505" s="5" t="s">
        <v>515</v>
      </c>
      <c r="F9505">
        <v>5</v>
      </c>
      <c r="G9505" t="s">
        <v>420</v>
      </c>
      <c r="H9505">
        <v>2.1999999999999999E-2</v>
      </c>
      <c r="I9505">
        <f>ANAM[[#This Row],[VALOR Corregida]]/1000</f>
        <v>2.1999999999999999E-5</v>
      </c>
      <c r="J9505" t="s">
        <v>23</v>
      </c>
      <c r="K9505" t="s">
        <v>315</v>
      </c>
      <c r="L9505" t="s">
        <v>398</v>
      </c>
      <c r="M9505" t="s">
        <v>500</v>
      </c>
      <c r="N9505" s="7">
        <v>-23.542777780000002</v>
      </c>
      <c r="O9505" s="7">
        <v>-70.404722219999996</v>
      </c>
      <c r="P9505">
        <v>1</v>
      </c>
      <c r="Q9505">
        <v>2021</v>
      </c>
      <c r="R9505" s="2">
        <v>44323</v>
      </c>
      <c r="S9505" s="2">
        <v>44344</v>
      </c>
      <c r="T9505" s="2">
        <v>44345</v>
      </c>
      <c r="U9505" s="2"/>
    </row>
    <row r="9506" spans="1:25" x14ac:dyDescent="0.3">
      <c r="A9506" t="s">
        <v>19</v>
      </c>
      <c r="B9506" t="s">
        <v>20</v>
      </c>
      <c r="C9506" t="s">
        <v>474</v>
      </c>
      <c r="D9506" t="s">
        <v>475</v>
      </c>
      <c r="E9506" s="5" t="s">
        <v>515</v>
      </c>
      <c r="F9506">
        <v>5</v>
      </c>
      <c r="G9506" t="s">
        <v>345</v>
      </c>
      <c r="H9506">
        <v>0.5</v>
      </c>
      <c r="I9506">
        <f>ANAM[[#This Row],[VALOR Corregida]]/1000</f>
        <v>5.0000000000000001E-4</v>
      </c>
      <c r="J9506" t="s">
        <v>23</v>
      </c>
      <c r="K9506" t="s">
        <v>315</v>
      </c>
      <c r="L9506" t="s">
        <v>398</v>
      </c>
      <c r="M9506" t="s">
        <v>500</v>
      </c>
      <c r="N9506" s="7">
        <v>-23.542777780000002</v>
      </c>
      <c r="O9506" s="7">
        <v>-70.404722219999996</v>
      </c>
      <c r="P9506">
        <v>1</v>
      </c>
      <c r="Q9506">
        <v>2021</v>
      </c>
      <c r="R9506" s="2">
        <v>44323</v>
      </c>
      <c r="S9506" s="2">
        <v>44344</v>
      </c>
      <c r="T9506" s="2">
        <v>44345</v>
      </c>
      <c r="U9506" s="2"/>
    </row>
    <row r="9507" spans="1:25" x14ac:dyDescent="0.3">
      <c r="A9507" t="s">
        <v>19</v>
      </c>
      <c r="B9507" t="s">
        <v>20</v>
      </c>
      <c r="C9507" t="s">
        <v>474</v>
      </c>
      <c r="D9507" t="s">
        <v>475</v>
      </c>
      <c r="E9507" s="5" t="s">
        <v>515</v>
      </c>
      <c r="F9507">
        <v>5</v>
      </c>
      <c r="G9507" t="s">
        <v>346</v>
      </c>
      <c r="H9507">
        <v>1</v>
      </c>
      <c r="I9507">
        <f>ANAM[[#This Row],[VALOR Corregida]]/1000</f>
        <v>1E-3</v>
      </c>
      <c r="J9507" t="s">
        <v>23</v>
      </c>
      <c r="K9507" t="s">
        <v>315</v>
      </c>
      <c r="L9507" t="s">
        <v>398</v>
      </c>
      <c r="M9507" t="s">
        <v>500</v>
      </c>
      <c r="N9507" s="7">
        <v>-23.542777780000002</v>
      </c>
      <c r="O9507" s="7">
        <v>-70.404722219999996</v>
      </c>
      <c r="P9507">
        <v>1</v>
      </c>
      <c r="Q9507">
        <v>2021</v>
      </c>
      <c r="R9507" s="2">
        <v>44323</v>
      </c>
      <c r="S9507" s="2">
        <v>44344</v>
      </c>
      <c r="T9507" s="2">
        <v>44345</v>
      </c>
      <c r="U9507" s="2"/>
    </row>
    <row r="9508" spans="1:25" x14ac:dyDescent="0.3">
      <c r="A9508" t="s">
        <v>19</v>
      </c>
      <c r="B9508" t="s">
        <v>20</v>
      </c>
      <c r="C9508" t="s">
        <v>474</v>
      </c>
      <c r="D9508" t="s">
        <v>475</v>
      </c>
      <c r="E9508" s="5" t="s">
        <v>515</v>
      </c>
      <c r="F9508">
        <v>5</v>
      </c>
      <c r="G9508" t="s">
        <v>421</v>
      </c>
      <c r="H9508">
        <v>2.1499999999999998E-2</v>
      </c>
      <c r="I9508">
        <f>ANAM[[#This Row],[VALOR Corregida]]/1000</f>
        <v>2.1499999999999997E-5</v>
      </c>
      <c r="J9508" t="s">
        <v>23</v>
      </c>
      <c r="K9508" t="s">
        <v>315</v>
      </c>
      <c r="L9508" t="s">
        <v>398</v>
      </c>
      <c r="M9508" t="s">
        <v>500</v>
      </c>
      <c r="N9508" s="7">
        <v>-23.542777780000002</v>
      </c>
      <c r="O9508" s="7">
        <v>-70.404722219999996</v>
      </c>
      <c r="P9508">
        <v>1</v>
      </c>
      <c r="Q9508">
        <v>2021</v>
      </c>
      <c r="R9508" s="2">
        <v>44323</v>
      </c>
      <c r="S9508" s="2">
        <v>44344</v>
      </c>
      <c r="T9508" s="2">
        <v>44345</v>
      </c>
      <c r="U9508" s="2"/>
    </row>
    <row r="9509" spans="1:25" x14ac:dyDescent="0.3">
      <c r="A9509" t="s">
        <v>19</v>
      </c>
      <c r="B9509" t="s">
        <v>20</v>
      </c>
      <c r="C9509" t="s">
        <v>474</v>
      </c>
      <c r="D9509" t="s">
        <v>475</v>
      </c>
      <c r="E9509" s="5" t="s">
        <v>515</v>
      </c>
      <c r="F9509">
        <v>5</v>
      </c>
      <c r="G9509" t="s">
        <v>347</v>
      </c>
      <c r="H9509">
        <v>0.5</v>
      </c>
      <c r="I9509">
        <f>ANAM[[#This Row],[VALOR Corregida]]/1000</f>
        <v>5.0000000000000001E-4</v>
      </c>
      <c r="J9509" t="s">
        <v>23</v>
      </c>
      <c r="K9509" t="s">
        <v>315</v>
      </c>
      <c r="L9509" t="s">
        <v>398</v>
      </c>
      <c r="M9509" t="s">
        <v>500</v>
      </c>
      <c r="N9509" s="7">
        <v>-23.542777780000002</v>
      </c>
      <c r="O9509" s="7">
        <v>-70.404722219999996</v>
      </c>
      <c r="P9509">
        <v>1</v>
      </c>
      <c r="Q9509">
        <v>2021</v>
      </c>
      <c r="R9509" s="2">
        <v>44323</v>
      </c>
      <c r="S9509" s="2">
        <v>44344</v>
      </c>
      <c r="T9509" s="2">
        <v>44345</v>
      </c>
      <c r="U9509" s="2"/>
    </row>
    <row r="9510" spans="1:25" x14ac:dyDescent="0.3">
      <c r="A9510" t="s">
        <v>19</v>
      </c>
      <c r="B9510" t="s">
        <v>20</v>
      </c>
      <c r="C9510" t="s">
        <v>474</v>
      </c>
      <c r="D9510" t="s">
        <v>475</v>
      </c>
      <c r="E9510" s="5" t="s">
        <v>515</v>
      </c>
      <c r="F9510">
        <v>5</v>
      </c>
      <c r="G9510" t="s">
        <v>473</v>
      </c>
      <c r="H9510">
        <v>0.5</v>
      </c>
      <c r="I9510">
        <f>ANAM[[#This Row],[VALOR Corregida]]/1000</f>
        <v>5.0000000000000001E-4</v>
      </c>
      <c r="J9510" t="s">
        <v>27</v>
      </c>
      <c r="K9510" t="s">
        <v>315</v>
      </c>
      <c r="L9510" t="s">
        <v>398</v>
      </c>
      <c r="M9510" t="s">
        <v>500</v>
      </c>
      <c r="N9510" s="7">
        <v>-23.542777780000002</v>
      </c>
      <c r="O9510" s="7">
        <v>-70.404722219999996</v>
      </c>
      <c r="P9510">
        <v>1</v>
      </c>
      <c r="Q9510">
        <v>2021</v>
      </c>
      <c r="R9510" s="2">
        <v>44323</v>
      </c>
      <c r="S9510" s="2">
        <v>44344</v>
      </c>
      <c r="T9510" s="2">
        <v>44345</v>
      </c>
      <c r="U9510" s="2"/>
    </row>
    <row r="9511" spans="1:25" x14ac:dyDescent="0.3">
      <c r="A9511" t="s">
        <v>19</v>
      </c>
      <c r="B9511" t="s">
        <v>20</v>
      </c>
      <c r="C9511" t="s">
        <v>474</v>
      </c>
      <c r="D9511" t="s">
        <v>475</v>
      </c>
      <c r="E9511" s="5" t="s">
        <v>515</v>
      </c>
      <c r="F9511">
        <v>5</v>
      </c>
      <c r="G9511" t="s">
        <v>422</v>
      </c>
      <c r="H9511">
        <v>2.35E-2</v>
      </c>
      <c r="I9511">
        <f>ANAM[[#This Row],[VALOR Corregida]]/1000</f>
        <v>2.3499999999999999E-5</v>
      </c>
      <c r="J9511" t="s">
        <v>23</v>
      </c>
      <c r="K9511" t="s">
        <v>315</v>
      </c>
      <c r="L9511" t="s">
        <v>398</v>
      </c>
      <c r="M9511" t="s">
        <v>500</v>
      </c>
      <c r="N9511" s="7">
        <v>-23.542777780000002</v>
      </c>
      <c r="O9511" s="7">
        <v>-70.404722219999996</v>
      </c>
      <c r="P9511">
        <v>1</v>
      </c>
      <c r="Q9511">
        <v>2021</v>
      </c>
      <c r="R9511" s="2">
        <v>44323</v>
      </c>
      <c r="S9511" s="2">
        <v>44344</v>
      </c>
      <c r="T9511" s="2">
        <v>44345</v>
      </c>
      <c r="U9511" s="2"/>
    </row>
    <row r="9512" spans="1:25" x14ac:dyDescent="0.3">
      <c r="A9512" t="s">
        <v>19</v>
      </c>
      <c r="B9512" t="s">
        <v>20</v>
      </c>
      <c r="C9512" t="s">
        <v>474</v>
      </c>
      <c r="D9512" t="s">
        <v>475</v>
      </c>
      <c r="E9512" s="5" t="s">
        <v>515</v>
      </c>
      <c r="F9512">
        <v>5</v>
      </c>
      <c r="G9512" t="s">
        <v>423</v>
      </c>
      <c r="H9512">
        <v>2.0500000000000001E-2</v>
      </c>
      <c r="I9512">
        <f>ANAM[[#This Row],[VALOR Corregida]]/1000</f>
        <v>2.05E-5</v>
      </c>
      <c r="J9512" t="s">
        <v>23</v>
      </c>
      <c r="K9512" t="s">
        <v>315</v>
      </c>
      <c r="L9512" t="s">
        <v>398</v>
      </c>
      <c r="M9512" t="s">
        <v>500</v>
      </c>
      <c r="N9512" s="7">
        <v>-23.542777780000002</v>
      </c>
      <c r="O9512" s="7">
        <v>-70.404722219999996</v>
      </c>
      <c r="P9512">
        <v>1</v>
      </c>
      <c r="Q9512">
        <v>2021</v>
      </c>
      <c r="R9512" s="2">
        <v>44323</v>
      </c>
      <c r="S9512" s="2">
        <v>44344</v>
      </c>
      <c r="T9512" s="2">
        <v>44345</v>
      </c>
      <c r="U9512" s="2"/>
    </row>
    <row r="9513" spans="1:25" x14ac:dyDescent="0.3">
      <c r="A9513" t="s">
        <v>19</v>
      </c>
      <c r="B9513" t="s">
        <v>20</v>
      </c>
      <c r="C9513" t="s">
        <v>474</v>
      </c>
      <c r="D9513" t="s">
        <v>475</v>
      </c>
      <c r="E9513" s="5" t="s">
        <v>515</v>
      </c>
      <c r="F9513">
        <v>5</v>
      </c>
      <c r="G9513" t="s">
        <v>424</v>
      </c>
      <c r="H9513">
        <v>2.2499999999999999E-2</v>
      </c>
      <c r="I9513">
        <f>ANAM[[#This Row],[VALOR Corregida]]/1000</f>
        <v>2.2499999999999998E-5</v>
      </c>
      <c r="J9513" t="s">
        <v>23</v>
      </c>
      <c r="K9513" t="s">
        <v>315</v>
      </c>
      <c r="L9513" t="s">
        <v>398</v>
      </c>
      <c r="M9513" t="s">
        <v>500</v>
      </c>
      <c r="N9513" s="7">
        <v>-23.542777780000002</v>
      </c>
      <c r="O9513" s="7">
        <v>-70.404722219999996</v>
      </c>
      <c r="P9513">
        <v>1</v>
      </c>
      <c r="Q9513">
        <v>2021</v>
      </c>
      <c r="R9513" s="2">
        <v>44323</v>
      </c>
      <c r="S9513" s="2">
        <v>44344</v>
      </c>
      <c r="T9513" s="2">
        <v>44345</v>
      </c>
      <c r="U9513" s="2"/>
    </row>
    <row r="9514" spans="1:25" x14ac:dyDescent="0.3">
      <c r="A9514" t="s">
        <v>19</v>
      </c>
      <c r="B9514" t="s">
        <v>20</v>
      </c>
      <c r="C9514" t="s">
        <v>474</v>
      </c>
      <c r="D9514" t="s">
        <v>475</v>
      </c>
      <c r="E9514" s="5" t="s">
        <v>515</v>
      </c>
      <c r="F9514">
        <v>5</v>
      </c>
      <c r="G9514" t="s">
        <v>425</v>
      </c>
      <c r="H9514">
        <v>2.0500000000000001E-2</v>
      </c>
      <c r="I9514">
        <f>ANAM[[#This Row],[VALOR Corregida]]/1000</f>
        <v>2.05E-5</v>
      </c>
      <c r="J9514" t="s">
        <v>23</v>
      </c>
      <c r="K9514" t="s">
        <v>315</v>
      </c>
      <c r="L9514" t="s">
        <v>398</v>
      </c>
      <c r="M9514" t="s">
        <v>500</v>
      </c>
      <c r="N9514" s="7">
        <v>-23.542777780000002</v>
      </c>
      <c r="O9514" s="7">
        <v>-70.404722219999996</v>
      </c>
      <c r="P9514">
        <v>1</v>
      </c>
      <c r="Q9514">
        <v>2021</v>
      </c>
      <c r="R9514" s="2">
        <v>44323</v>
      </c>
      <c r="S9514" s="2">
        <v>44344</v>
      </c>
      <c r="T9514" s="2">
        <v>44345</v>
      </c>
      <c r="U9514" s="2"/>
    </row>
    <row r="9515" spans="1:25" x14ac:dyDescent="0.3">
      <c r="A9515" t="s">
        <v>19</v>
      </c>
      <c r="B9515" t="s">
        <v>20</v>
      </c>
      <c r="C9515" t="s">
        <v>474</v>
      </c>
      <c r="D9515" t="s">
        <v>475</v>
      </c>
      <c r="E9515" s="5" t="s">
        <v>515</v>
      </c>
      <c r="F9515">
        <v>5</v>
      </c>
      <c r="G9515" t="s">
        <v>126</v>
      </c>
      <c r="H9515">
        <v>0.25</v>
      </c>
      <c r="I9515">
        <f>ANAM[[#This Row],[VALOR Corregida]]/1000</f>
        <v>2.5000000000000001E-4</v>
      </c>
      <c r="J9515" t="s">
        <v>27</v>
      </c>
      <c r="K9515" t="s">
        <v>315</v>
      </c>
      <c r="L9515" t="s">
        <v>398</v>
      </c>
      <c r="M9515" t="s">
        <v>500</v>
      </c>
      <c r="N9515" s="7">
        <v>-23.542777780000002</v>
      </c>
      <c r="O9515" s="7">
        <v>-70.404722219999996</v>
      </c>
      <c r="P9515">
        <v>1</v>
      </c>
      <c r="Q9515">
        <v>2021</v>
      </c>
      <c r="R9515" s="2">
        <v>44323</v>
      </c>
      <c r="S9515" s="2">
        <v>44344</v>
      </c>
      <c r="T9515" s="2">
        <v>44345</v>
      </c>
      <c r="U9515" s="2"/>
      <c r="X9515">
        <f>-0.0008*H9515^2-0.94*H9515+97.2</f>
        <v>96.964950000000002</v>
      </c>
      <c r="Y9515">
        <f>X9515*0.12</f>
        <v>11.635794000000001</v>
      </c>
    </row>
    <row r="9516" spans="1:25" x14ac:dyDescent="0.3">
      <c r="A9516" t="s">
        <v>19</v>
      </c>
      <c r="B9516" t="s">
        <v>20</v>
      </c>
      <c r="C9516" t="s">
        <v>474</v>
      </c>
      <c r="D9516" t="s">
        <v>475</v>
      </c>
      <c r="E9516" s="5" t="s">
        <v>515</v>
      </c>
      <c r="F9516">
        <v>5</v>
      </c>
      <c r="G9516" t="s">
        <v>426</v>
      </c>
      <c r="H9516">
        <v>0.5</v>
      </c>
      <c r="I9516">
        <f>ANAM[[#This Row],[VALOR Corregida]]/1000</f>
        <v>5.0000000000000001E-4</v>
      </c>
      <c r="J9516" t="s">
        <v>27</v>
      </c>
      <c r="K9516" t="s">
        <v>315</v>
      </c>
      <c r="L9516" t="s">
        <v>398</v>
      </c>
      <c r="M9516" t="s">
        <v>500</v>
      </c>
      <c r="N9516" s="7">
        <v>-23.542777780000002</v>
      </c>
      <c r="O9516" s="7">
        <v>-70.404722219999996</v>
      </c>
      <c r="P9516">
        <v>1</v>
      </c>
      <c r="Q9516">
        <v>2021</v>
      </c>
      <c r="R9516" s="2">
        <v>44323</v>
      </c>
      <c r="S9516" s="2">
        <v>44344</v>
      </c>
      <c r="T9516" s="2">
        <v>44345</v>
      </c>
      <c r="U9516" s="2"/>
    </row>
    <row r="9517" spans="1:25" x14ac:dyDescent="0.3">
      <c r="A9517" t="s">
        <v>19</v>
      </c>
      <c r="B9517" t="s">
        <v>20</v>
      </c>
      <c r="C9517" t="s">
        <v>474</v>
      </c>
      <c r="D9517" t="s">
        <v>475</v>
      </c>
      <c r="E9517" s="5" t="s">
        <v>515</v>
      </c>
      <c r="F9517">
        <v>5</v>
      </c>
      <c r="G9517" t="s">
        <v>428</v>
      </c>
      <c r="H9517">
        <v>1.95E-2</v>
      </c>
      <c r="I9517">
        <f>ANAM[[#This Row],[VALOR Corregida]]/1000</f>
        <v>1.95E-5</v>
      </c>
      <c r="J9517" t="s">
        <v>23</v>
      </c>
      <c r="K9517" t="s">
        <v>315</v>
      </c>
      <c r="L9517" t="s">
        <v>398</v>
      </c>
      <c r="M9517" t="s">
        <v>500</v>
      </c>
      <c r="N9517" s="7">
        <v>-23.542777780000002</v>
      </c>
      <c r="O9517" s="7">
        <v>-70.404722219999996</v>
      </c>
      <c r="P9517">
        <v>1</v>
      </c>
      <c r="Q9517">
        <v>2021</v>
      </c>
      <c r="R9517" s="2">
        <v>44323</v>
      </c>
      <c r="S9517" s="2">
        <v>44344</v>
      </c>
      <c r="T9517" s="2">
        <v>44345</v>
      </c>
      <c r="U9517" s="2"/>
    </row>
    <row r="9518" spans="1:25" x14ac:dyDescent="0.3">
      <c r="A9518" t="s">
        <v>19</v>
      </c>
      <c r="B9518" t="s">
        <v>20</v>
      </c>
      <c r="C9518" t="s">
        <v>474</v>
      </c>
      <c r="D9518" t="s">
        <v>475</v>
      </c>
      <c r="E9518" s="5" t="s">
        <v>515</v>
      </c>
      <c r="F9518">
        <v>5</v>
      </c>
      <c r="G9518" t="s">
        <v>348</v>
      </c>
      <c r="H9518">
        <v>0.15</v>
      </c>
      <c r="I9518">
        <f>ANAM[[#This Row],[VALOR Corregida]]/1000</f>
        <v>1.4999999999999999E-4</v>
      </c>
      <c r="J9518" t="s">
        <v>23</v>
      </c>
      <c r="K9518" t="s">
        <v>315</v>
      </c>
      <c r="L9518" t="s">
        <v>398</v>
      </c>
      <c r="M9518" t="s">
        <v>500</v>
      </c>
      <c r="N9518" s="7">
        <v>-23.542777780000002</v>
      </c>
      <c r="O9518" s="7">
        <v>-70.404722219999996</v>
      </c>
      <c r="P9518">
        <v>1</v>
      </c>
      <c r="Q9518">
        <v>2021</v>
      </c>
      <c r="R9518" s="2">
        <v>44323</v>
      </c>
      <c r="S9518" s="2">
        <v>44344</v>
      </c>
      <c r="T9518" s="2">
        <v>44345</v>
      </c>
      <c r="U9518" s="2"/>
    </row>
    <row r="9519" spans="1:25" x14ac:dyDescent="0.3">
      <c r="A9519" t="s">
        <v>19</v>
      </c>
      <c r="B9519" t="s">
        <v>20</v>
      </c>
      <c r="C9519" t="s">
        <v>474</v>
      </c>
      <c r="D9519" t="s">
        <v>475</v>
      </c>
      <c r="E9519" s="5" t="s">
        <v>515</v>
      </c>
      <c r="F9519">
        <v>5</v>
      </c>
      <c r="G9519" t="s">
        <v>429</v>
      </c>
      <c r="H9519">
        <v>2.1999999999999999E-2</v>
      </c>
      <c r="I9519">
        <f>ANAM[[#This Row],[VALOR Corregida]]/1000</f>
        <v>2.1999999999999999E-5</v>
      </c>
      <c r="J9519" t="s">
        <v>23</v>
      </c>
      <c r="K9519" t="s">
        <v>315</v>
      </c>
      <c r="L9519" t="s">
        <v>398</v>
      </c>
      <c r="M9519" t="s">
        <v>500</v>
      </c>
      <c r="N9519" s="7">
        <v>-23.542777780000002</v>
      </c>
      <c r="O9519" s="7">
        <v>-70.404722219999996</v>
      </c>
      <c r="P9519">
        <v>1</v>
      </c>
      <c r="Q9519">
        <v>2021</v>
      </c>
      <c r="R9519" s="2">
        <v>44323</v>
      </c>
      <c r="S9519" s="2">
        <v>44344</v>
      </c>
      <c r="T9519" s="2">
        <v>44345</v>
      </c>
      <c r="U9519" s="2"/>
    </row>
    <row r="9520" spans="1:25" x14ac:dyDescent="0.3">
      <c r="A9520" t="s">
        <v>19</v>
      </c>
      <c r="B9520" t="s">
        <v>20</v>
      </c>
      <c r="C9520" t="s">
        <v>474</v>
      </c>
      <c r="D9520" t="s">
        <v>475</v>
      </c>
      <c r="E9520" s="5" t="s">
        <v>515</v>
      </c>
      <c r="F9520">
        <v>5</v>
      </c>
      <c r="G9520" t="s">
        <v>40</v>
      </c>
      <c r="H9520">
        <v>1.15E-2</v>
      </c>
      <c r="I9520">
        <f>ANAM[[#This Row],[VALOR Corregida]]/1000</f>
        <v>1.15E-5</v>
      </c>
      <c r="J9520" t="s">
        <v>27</v>
      </c>
      <c r="K9520" t="s">
        <v>315</v>
      </c>
      <c r="L9520" t="s">
        <v>398</v>
      </c>
      <c r="M9520" t="s">
        <v>500</v>
      </c>
      <c r="N9520" s="7">
        <v>-23.542777780000002</v>
      </c>
      <c r="O9520" s="7">
        <v>-70.404722219999996</v>
      </c>
      <c r="P9520">
        <v>1</v>
      </c>
      <c r="Q9520">
        <v>2021</v>
      </c>
      <c r="R9520" s="2">
        <v>44323</v>
      </c>
      <c r="S9520" s="2">
        <v>44344</v>
      </c>
      <c r="T9520" s="2">
        <v>44345</v>
      </c>
      <c r="U9520" s="2"/>
    </row>
    <row r="9521" spans="1:21" x14ac:dyDescent="0.3">
      <c r="A9521" t="s">
        <v>19</v>
      </c>
      <c r="B9521" t="s">
        <v>20</v>
      </c>
      <c r="C9521" t="s">
        <v>474</v>
      </c>
      <c r="D9521" t="s">
        <v>475</v>
      </c>
      <c r="E9521" s="5" t="s">
        <v>515</v>
      </c>
      <c r="F9521">
        <v>5</v>
      </c>
      <c r="G9521" t="s">
        <v>466</v>
      </c>
      <c r="H9521">
        <v>2.2499999999999999E-2</v>
      </c>
      <c r="I9521">
        <f>ANAM[[#This Row],[VALOR Corregida]]/1000</f>
        <v>2.2499999999999998E-5</v>
      </c>
      <c r="J9521" t="s">
        <v>23</v>
      </c>
      <c r="K9521" t="s">
        <v>315</v>
      </c>
      <c r="L9521" t="s">
        <v>398</v>
      </c>
      <c r="M9521" t="s">
        <v>500</v>
      </c>
      <c r="N9521" s="7">
        <v>-23.542777780000002</v>
      </c>
      <c r="O9521" s="7">
        <v>-70.404722219999996</v>
      </c>
      <c r="P9521">
        <v>1</v>
      </c>
      <c r="Q9521">
        <v>2021</v>
      </c>
      <c r="R9521" s="2">
        <v>44323</v>
      </c>
      <c r="S9521" s="2">
        <v>44344</v>
      </c>
      <c r="T9521" s="2">
        <v>44345</v>
      </c>
      <c r="U9521" s="2"/>
    </row>
    <row r="9522" spans="1:21" x14ac:dyDescent="0.3">
      <c r="A9522" t="s">
        <v>19</v>
      </c>
      <c r="B9522" t="s">
        <v>20</v>
      </c>
      <c r="C9522" t="s">
        <v>474</v>
      </c>
      <c r="D9522" t="s">
        <v>475</v>
      </c>
      <c r="E9522" s="5" t="s">
        <v>515</v>
      </c>
      <c r="F9522">
        <v>5</v>
      </c>
      <c r="G9522" t="s">
        <v>350</v>
      </c>
      <c r="H9522">
        <v>0.5</v>
      </c>
      <c r="I9522">
        <f>ANAM[[#This Row],[VALOR Corregida]]/1000</f>
        <v>5.0000000000000001E-4</v>
      </c>
      <c r="J9522" t="s">
        <v>23</v>
      </c>
      <c r="K9522" t="s">
        <v>315</v>
      </c>
      <c r="L9522" t="s">
        <v>398</v>
      </c>
      <c r="M9522" t="s">
        <v>500</v>
      </c>
      <c r="N9522" s="7">
        <v>-23.542777780000002</v>
      </c>
      <c r="O9522" s="7">
        <v>-70.404722219999996</v>
      </c>
      <c r="P9522">
        <v>1</v>
      </c>
      <c r="Q9522">
        <v>2021</v>
      </c>
      <c r="R9522" s="2">
        <v>44323</v>
      </c>
      <c r="S9522" s="2">
        <v>44344</v>
      </c>
      <c r="T9522" s="2">
        <v>44345</v>
      </c>
      <c r="U9522" s="2"/>
    </row>
    <row r="9523" spans="1:21" x14ac:dyDescent="0.3">
      <c r="A9523" t="s">
        <v>19</v>
      </c>
      <c r="B9523" t="s">
        <v>20</v>
      </c>
      <c r="C9523" t="s">
        <v>54</v>
      </c>
      <c r="D9523" t="s">
        <v>376</v>
      </c>
      <c r="E9523" s="5" t="s">
        <v>516</v>
      </c>
      <c r="F9523">
        <v>5</v>
      </c>
      <c r="G9523" t="s">
        <v>412</v>
      </c>
      <c r="H9523">
        <v>2.1499999999999998E-2</v>
      </c>
      <c r="I9523">
        <f>ANAM[[#This Row],[VALOR Corregida]]/1000</f>
        <v>2.1499999999999997E-5</v>
      </c>
      <c r="J9523" t="s">
        <v>23</v>
      </c>
      <c r="K9523" t="s">
        <v>315</v>
      </c>
      <c r="L9523" t="s">
        <v>398</v>
      </c>
      <c r="M9523" t="s">
        <v>500</v>
      </c>
      <c r="N9523">
        <v>-23.61722</v>
      </c>
      <c r="O9523">
        <v>-70.397220000000004</v>
      </c>
      <c r="P9523">
        <v>1</v>
      </c>
      <c r="Q9523">
        <v>2021</v>
      </c>
      <c r="R9523" s="2">
        <v>44323</v>
      </c>
      <c r="S9523" s="2">
        <v>44345</v>
      </c>
      <c r="T9523" s="2">
        <v>44345</v>
      </c>
      <c r="U9523" s="2"/>
    </row>
    <row r="9524" spans="1:21" x14ac:dyDescent="0.3">
      <c r="A9524" t="s">
        <v>19</v>
      </c>
      <c r="B9524" t="s">
        <v>20</v>
      </c>
      <c r="C9524" t="s">
        <v>54</v>
      </c>
      <c r="D9524" t="s">
        <v>376</v>
      </c>
      <c r="E9524" s="5" t="s">
        <v>516</v>
      </c>
      <c r="F9524">
        <v>5</v>
      </c>
      <c r="G9524" t="s">
        <v>442</v>
      </c>
      <c r="H9524">
        <v>2.1499999999999998E-2</v>
      </c>
      <c r="I9524">
        <f>ANAM[[#This Row],[VALOR Corregida]]/1000</f>
        <v>2.1499999999999997E-5</v>
      </c>
      <c r="J9524" t="s">
        <v>23</v>
      </c>
      <c r="K9524" t="s">
        <v>315</v>
      </c>
      <c r="L9524" t="s">
        <v>398</v>
      </c>
      <c r="M9524" t="s">
        <v>500</v>
      </c>
      <c r="N9524">
        <v>-23.61722</v>
      </c>
      <c r="O9524">
        <v>-70.397220000000004</v>
      </c>
      <c r="P9524">
        <v>1</v>
      </c>
      <c r="Q9524">
        <v>2021</v>
      </c>
      <c r="R9524" s="2">
        <v>44323</v>
      </c>
      <c r="S9524" s="2">
        <v>44345</v>
      </c>
      <c r="T9524" s="2">
        <v>44345</v>
      </c>
      <c r="U9524" s="2"/>
    </row>
    <row r="9525" spans="1:21" x14ac:dyDescent="0.3">
      <c r="A9525" t="s">
        <v>19</v>
      </c>
      <c r="B9525" t="s">
        <v>20</v>
      </c>
      <c r="C9525" t="s">
        <v>54</v>
      </c>
      <c r="D9525" t="s">
        <v>376</v>
      </c>
      <c r="E9525" s="5" t="s">
        <v>516</v>
      </c>
      <c r="F9525">
        <v>5</v>
      </c>
      <c r="G9525" t="s">
        <v>22</v>
      </c>
      <c r="H9525">
        <v>5</v>
      </c>
      <c r="I9525">
        <f>ANAM[[#This Row],[VALOR Corregida]]/1000</f>
        <v>5.0000000000000001E-3</v>
      </c>
      <c r="J9525" t="s">
        <v>23</v>
      </c>
      <c r="K9525" t="s">
        <v>315</v>
      </c>
      <c r="L9525" t="s">
        <v>398</v>
      </c>
      <c r="M9525" t="s">
        <v>500</v>
      </c>
      <c r="N9525">
        <v>-23.61722</v>
      </c>
      <c r="O9525">
        <v>-70.397220000000004</v>
      </c>
      <c r="P9525">
        <v>1</v>
      </c>
      <c r="Q9525">
        <v>2021</v>
      </c>
      <c r="R9525" s="2">
        <v>44323</v>
      </c>
      <c r="S9525" s="2">
        <v>44345</v>
      </c>
      <c r="T9525" s="2">
        <v>44345</v>
      </c>
      <c r="U9525" s="2"/>
    </row>
    <row r="9526" spans="1:21" x14ac:dyDescent="0.3">
      <c r="A9526" t="s">
        <v>19</v>
      </c>
      <c r="B9526" t="s">
        <v>20</v>
      </c>
      <c r="C9526" t="s">
        <v>54</v>
      </c>
      <c r="D9526" t="s">
        <v>376</v>
      </c>
      <c r="E9526" s="5" t="s">
        <v>516</v>
      </c>
      <c r="F9526">
        <v>5</v>
      </c>
      <c r="G9526" t="s">
        <v>414</v>
      </c>
      <c r="H9526">
        <v>2.1000000000000001E-2</v>
      </c>
      <c r="I9526">
        <f>ANAM[[#This Row],[VALOR Corregida]]/1000</f>
        <v>2.1000000000000002E-5</v>
      </c>
      <c r="J9526" t="s">
        <v>23</v>
      </c>
      <c r="K9526" t="s">
        <v>315</v>
      </c>
      <c r="L9526" t="s">
        <v>398</v>
      </c>
      <c r="M9526" t="s">
        <v>500</v>
      </c>
      <c r="N9526">
        <v>-23.61722</v>
      </c>
      <c r="O9526">
        <v>-70.397220000000004</v>
      </c>
      <c r="P9526">
        <v>1</v>
      </c>
      <c r="Q9526">
        <v>2021</v>
      </c>
      <c r="R9526" s="2">
        <v>44323</v>
      </c>
      <c r="S9526" s="2">
        <v>44345</v>
      </c>
      <c r="T9526" s="2">
        <v>44345</v>
      </c>
      <c r="U9526" s="2"/>
    </row>
    <row r="9527" spans="1:21" x14ac:dyDescent="0.3">
      <c r="A9527" t="s">
        <v>19</v>
      </c>
      <c r="B9527" t="s">
        <v>20</v>
      </c>
      <c r="C9527" t="s">
        <v>54</v>
      </c>
      <c r="D9527" t="s">
        <v>376</v>
      </c>
      <c r="E9527" s="5" t="s">
        <v>516</v>
      </c>
      <c r="F9527">
        <v>5</v>
      </c>
      <c r="G9527" t="s">
        <v>415</v>
      </c>
      <c r="H9527">
        <v>3</v>
      </c>
      <c r="I9527">
        <f>ANAM[[#This Row],[VALOR Corregida]]/1000</f>
        <v>3.0000000000000001E-3</v>
      </c>
      <c r="J9527" t="s">
        <v>23</v>
      </c>
      <c r="K9527" t="s">
        <v>24</v>
      </c>
      <c r="L9527" t="s">
        <v>398</v>
      </c>
      <c r="M9527" t="s">
        <v>500</v>
      </c>
      <c r="N9527">
        <v>-23.61722</v>
      </c>
      <c r="O9527">
        <v>-70.397220000000004</v>
      </c>
      <c r="P9527">
        <v>1</v>
      </c>
      <c r="Q9527">
        <v>2021</v>
      </c>
      <c r="R9527" s="2">
        <v>44323</v>
      </c>
      <c r="S9527" s="2">
        <v>44345</v>
      </c>
      <c r="T9527" s="2">
        <v>44345</v>
      </c>
      <c r="U9527" s="2"/>
    </row>
    <row r="9528" spans="1:21" x14ac:dyDescent="0.3">
      <c r="A9528" t="s">
        <v>19</v>
      </c>
      <c r="B9528" t="s">
        <v>20</v>
      </c>
      <c r="C9528" t="s">
        <v>54</v>
      </c>
      <c r="D9528" t="s">
        <v>376</v>
      </c>
      <c r="E9528" s="5" t="s">
        <v>516</v>
      </c>
      <c r="F9528">
        <v>5</v>
      </c>
      <c r="G9528" t="s">
        <v>416</v>
      </c>
      <c r="H9528">
        <v>0.13550000000000001</v>
      </c>
      <c r="I9528">
        <f>ANAM[[#This Row],[VALOR Corregida]]/1000</f>
        <v>1.3550000000000001E-4</v>
      </c>
      <c r="J9528" t="s">
        <v>23</v>
      </c>
      <c r="K9528" t="s">
        <v>315</v>
      </c>
      <c r="L9528" t="s">
        <v>398</v>
      </c>
      <c r="M9528" t="s">
        <v>500</v>
      </c>
      <c r="N9528">
        <v>-23.61722</v>
      </c>
      <c r="O9528">
        <v>-70.397220000000004</v>
      </c>
      <c r="P9528">
        <v>1</v>
      </c>
      <c r="Q9528">
        <v>2021</v>
      </c>
      <c r="R9528" s="2">
        <v>44323</v>
      </c>
      <c r="S9528" s="2">
        <v>44345</v>
      </c>
      <c r="T9528" s="2">
        <v>44345</v>
      </c>
      <c r="U9528" s="2"/>
    </row>
    <row r="9529" spans="1:21" x14ac:dyDescent="0.3">
      <c r="A9529" t="s">
        <v>19</v>
      </c>
      <c r="B9529" t="s">
        <v>20</v>
      </c>
      <c r="C9529" t="s">
        <v>54</v>
      </c>
      <c r="D9529" t="s">
        <v>376</v>
      </c>
      <c r="E9529" s="5" t="s">
        <v>516</v>
      </c>
      <c r="F9529">
        <v>5</v>
      </c>
      <c r="G9529" t="s">
        <v>417</v>
      </c>
      <c r="H9529">
        <v>2.2499999999999999E-2</v>
      </c>
      <c r="I9529">
        <f>ANAM[[#This Row],[VALOR Corregida]]/1000</f>
        <v>2.2499999999999998E-5</v>
      </c>
      <c r="J9529" t="s">
        <v>23</v>
      </c>
      <c r="K9529" t="s">
        <v>315</v>
      </c>
      <c r="L9529" t="s">
        <v>398</v>
      </c>
      <c r="M9529" t="s">
        <v>500</v>
      </c>
      <c r="N9529">
        <v>-23.61722</v>
      </c>
      <c r="O9529">
        <v>-70.397220000000004</v>
      </c>
      <c r="P9529">
        <v>1</v>
      </c>
      <c r="Q9529">
        <v>2021</v>
      </c>
      <c r="R9529" s="2">
        <v>44323</v>
      </c>
      <c r="S9529" s="2">
        <v>44345</v>
      </c>
      <c r="T9529" s="2">
        <v>44345</v>
      </c>
      <c r="U9529" s="2"/>
    </row>
    <row r="9530" spans="1:21" x14ac:dyDescent="0.3">
      <c r="A9530" t="s">
        <v>19</v>
      </c>
      <c r="B9530" t="s">
        <v>20</v>
      </c>
      <c r="C9530" t="s">
        <v>54</v>
      </c>
      <c r="D9530" t="s">
        <v>376</v>
      </c>
      <c r="E9530" s="5" t="s">
        <v>516</v>
      </c>
      <c r="F9530">
        <v>5</v>
      </c>
      <c r="G9530" t="s">
        <v>418</v>
      </c>
      <c r="H9530">
        <v>0.189</v>
      </c>
      <c r="I9530">
        <f>ANAM[[#This Row],[VALOR Corregida]]/1000</f>
        <v>1.8900000000000001E-4</v>
      </c>
      <c r="J9530" t="s">
        <v>23</v>
      </c>
      <c r="K9530" t="s">
        <v>24</v>
      </c>
      <c r="L9530" t="s">
        <v>398</v>
      </c>
      <c r="M9530" t="s">
        <v>500</v>
      </c>
      <c r="N9530">
        <v>-23.61722</v>
      </c>
      <c r="O9530">
        <v>-70.397220000000004</v>
      </c>
      <c r="P9530">
        <v>1</v>
      </c>
      <c r="Q9530">
        <v>2021</v>
      </c>
      <c r="R9530" s="2">
        <v>44323</v>
      </c>
      <c r="S9530" s="2">
        <v>44345</v>
      </c>
      <c r="T9530" s="2">
        <v>44345</v>
      </c>
      <c r="U9530" s="2"/>
    </row>
    <row r="9531" spans="1:21" x14ac:dyDescent="0.3">
      <c r="A9531" t="s">
        <v>19</v>
      </c>
      <c r="B9531" t="s">
        <v>20</v>
      </c>
      <c r="C9531" t="s">
        <v>54</v>
      </c>
      <c r="D9531" t="s">
        <v>376</v>
      </c>
      <c r="E9531" s="5" t="s">
        <v>516</v>
      </c>
      <c r="F9531">
        <v>5</v>
      </c>
      <c r="G9531" t="s">
        <v>419</v>
      </c>
      <c r="H9531">
        <v>2.2499999999999999E-2</v>
      </c>
      <c r="I9531">
        <f>ANAM[[#This Row],[VALOR Corregida]]/1000</f>
        <v>2.2499999999999998E-5</v>
      </c>
      <c r="J9531" t="s">
        <v>23</v>
      </c>
      <c r="K9531" t="s">
        <v>315</v>
      </c>
      <c r="L9531" t="s">
        <v>398</v>
      </c>
      <c r="M9531" t="s">
        <v>500</v>
      </c>
      <c r="N9531">
        <v>-23.61722</v>
      </c>
      <c r="O9531">
        <v>-70.397220000000004</v>
      </c>
      <c r="P9531">
        <v>1</v>
      </c>
      <c r="Q9531">
        <v>2021</v>
      </c>
      <c r="R9531" s="2">
        <v>44323</v>
      </c>
      <c r="S9531" s="2">
        <v>44345</v>
      </c>
      <c r="T9531" s="2">
        <v>44345</v>
      </c>
      <c r="U9531" s="2"/>
    </row>
    <row r="9532" spans="1:21" x14ac:dyDescent="0.3">
      <c r="A9532" t="s">
        <v>19</v>
      </c>
      <c r="B9532" t="s">
        <v>20</v>
      </c>
      <c r="C9532" t="s">
        <v>54</v>
      </c>
      <c r="D9532" t="s">
        <v>376</v>
      </c>
      <c r="E9532" s="5" t="s">
        <v>516</v>
      </c>
      <c r="F9532">
        <v>5</v>
      </c>
      <c r="G9532" t="s">
        <v>420</v>
      </c>
      <c r="H9532">
        <v>2.1999999999999999E-2</v>
      </c>
      <c r="I9532">
        <f>ANAM[[#This Row],[VALOR Corregida]]/1000</f>
        <v>2.1999999999999999E-5</v>
      </c>
      <c r="J9532" t="s">
        <v>23</v>
      </c>
      <c r="K9532" t="s">
        <v>315</v>
      </c>
      <c r="L9532" t="s">
        <v>398</v>
      </c>
      <c r="M9532" t="s">
        <v>500</v>
      </c>
      <c r="N9532">
        <v>-23.61722</v>
      </c>
      <c r="O9532">
        <v>-70.397220000000004</v>
      </c>
      <c r="P9532">
        <v>1</v>
      </c>
      <c r="Q9532">
        <v>2021</v>
      </c>
      <c r="R9532" s="2">
        <v>44323</v>
      </c>
      <c r="S9532" s="2">
        <v>44345</v>
      </c>
      <c r="T9532" s="2">
        <v>44345</v>
      </c>
      <c r="U9532" s="2"/>
    </row>
    <row r="9533" spans="1:21" x14ac:dyDescent="0.3">
      <c r="A9533" t="s">
        <v>19</v>
      </c>
      <c r="B9533" t="s">
        <v>20</v>
      </c>
      <c r="C9533" t="s">
        <v>54</v>
      </c>
      <c r="D9533" t="s">
        <v>376</v>
      </c>
      <c r="E9533" s="5" t="s">
        <v>516</v>
      </c>
      <c r="F9533">
        <v>5</v>
      </c>
      <c r="G9533" t="s">
        <v>345</v>
      </c>
      <c r="H9533">
        <v>0.5</v>
      </c>
      <c r="I9533">
        <f>ANAM[[#This Row],[VALOR Corregida]]/1000</f>
        <v>5.0000000000000001E-4</v>
      </c>
      <c r="J9533" t="s">
        <v>23</v>
      </c>
      <c r="K9533" t="s">
        <v>315</v>
      </c>
      <c r="L9533" t="s">
        <v>398</v>
      </c>
      <c r="M9533" t="s">
        <v>500</v>
      </c>
      <c r="N9533">
        <v>-23.61722</v>
      </c>
      <c r="O9533">
        <v>-70.397220000000004</v>
      </c>
      <c r="P9533">
        <v>1</v>
      </c>
      <c r="Q9533">
        <v>2021</v>
      </c>
      <c r="R9533" s="2">
        <v>44323</v>
      </c>
      <c r="S9533" s="2">
        <v>44345</v>
      </c>
      <c r="T9533" s="2">
        <v>44345</v>
      </c>
      <c r="U9533" s="2"/>
    </row>
    <row r="9534" spans="1:21" x14ac:dyDescent="0.3">
      <c r="A9534" t="s">
        <v>19</v>
      </c>
      <c r="B9534" t="s">
        <v>20</v>
      </c>
      <c r="C9534" t="s">
        <v>54</v>
      </c>
      <c r="D9534" t="s">
        <v>376</v>
      </c>
      <c r="E9534" s="5" t="s">
        <v>516</v>
      </c>
      <c r="F9534">
        <v>5</v>
      </c>
      <c r="G9534" t="s">
        <v>346</v>
      </c>
      <c r="H9534">
        <v>1</v>
      </c>
      <c r="I9534">
        <f>ANAM[[#This Row],[VALOR Corregida]]/1000</f>
        <v>1E-3</v>
      </c>
      <c r="J9534" t="s">
        <v>23</v>
      </c>
      <c r="K9534" t="s">
        <v>315</v>
      </c>
      <c r="L9534" t="s">
        <v>398</v>
      </c>
      <c r="M9534" t="s">
        <v>500</v>
      </c>
      <c r="N9534">
        <v>-23.61722</v>
      </c>
      <c r="O9534">
        <v>-70.397220000000004</v>
      </c>
      <c r="P9534">
        <v>1</v>
      </c>
      <c r="Q9534">
        <v>2021</v>
      </c>
      <c r="R9534" s="2">
        <v>44323</v>
      </c>
      <c r="S9534" s="2">
        <v>44345</v>
      </c>
      <c r="T9534" s="2">
        <v>44345</v>
      </c>
      <c r="U9534" s="2"/>
    </row>
    <row r="9535" spans="1:21" x14ac:dyDescent="0.3">
      <c r="A9535" t="s">
        <v>19</v>
      </c>
      <c r="B9535" t="s">
        <v>20</v>
      </c>
      <c r="C9535" t="s">
        <v>54</v>
      </c>
      <c r="D9535" t="s">
        <v>376</v>
      </c>
      <c r="E9535" s="5" t="s">
        <v>516</v>
      </c>
      <c r="F9535">
        <v>5</v>
      </c>
      <c r="G9535" t="s">
        <v>421</v>
      </c>
      <c r="H9535">
        <v>0.28000000000000003</v>
      </c>
      <c r="I9535">
        <f>ANAM[[#This Row],[VALOR Corregida]]/1000</f>
        <v>2.8000000000000003E-4</v>
      </c>
      <c r="J9535" t="s">
        <v>23</v>
      </c>
      <c r="K9535" t="s">
        <v>24</v>
      </c>
      <c r="L9535" t="s">
        <v>398</v>
      </c>
      <c r="M9535" t="s">
        <v>500</v>
      </c>
      <c r="N9535">
        <v>-23.61722</v>
      </c>
      <c r="O9535">
        <v>-70.397220000000004</v>
      </c>
      <c r="P9535">
        <v>1</v>
      </c>
      <c r="Q9535">
        <v>2021</v>
      </c>
      <c r="R9535" s="2">
        <v>44323</v>
      </c>
      <c r="S9535" s="2">
        <v>44345</v>
      </c>
      <c r="T9535" s="2">
        <v>44345</v>
      </c>
      <c r="U9535" s="2"/>
    </row>
    <row r="9536" spans="1:21" x14ac:dyDescent="0.3">
      <c r="A9536" t="s">
        <v>19</v>
      </c>
      <c r="B9536" t="s">
        <v>20</v>
      </c>
      <c r="C9536" t="s">
        <v>54</v>
      </c>
      <c r="D9536" t="s">
        <v>376</v>
      </c>
      <c r="E9536" s="5" t="s">
        <v>516</v>
      </c>
      <c r="F9536">
        <v>5</v>
      </c>
      <c r="G9536" t="s">
        <v>347</v>
      </c>
      <c r="H9536">
        <v>0.5</v>
      </c>
      <c r="I9536">
        <f>ANAM[[#This Row],[VALOR Corregida]]/1000</f>
        <v>5.0000000000000001E-4</v>
      </c>
      <c r="J9536" t="s">
        <v>23</v>
      </c>
      <c r="K9536" t="s">
        <v>315</v>
      </c>
      <c r="L9536" t="s">
        <v>398</v>
      </c>
      <c r="M9536" t="s">
        <v>500</v>
      </c>
      <c r="N9536">
        <v>-23.61722</v>
      </c>
      <c r="O9536">
        <v>-70.397220000000004</v>
      </c>
      <c r="P9536">
        <v>1</v>
      </c>
      <c r="Q9536">
        <v>2021</v>
      </c>
      <c r="R9536" s="2">
        <v>44323</v>
      </c>
      <c r="S9536" s="2">
        <v>44345</v>
      </c>
      <c r="T9536" s="2">
        <v>44345</v>
      </c>
      <c r="U9536" s="2"/>
    </row>
    <row r="9537" spans="1:25" x14ac:dyDescent="0.3">
      <c r="A9537" t="s">
        <v>19</v>
      </c>
      <c r="B9537" t="s">
        <v>20</v>
      </c>
      <c r="C9537" t="s">
        <v>54</v>
      </c>
      <c r="D9537" t="s">
        <v>376</v>
      </c>
      <c r="E9537" s="5" t="s">
        <v>516</v>
      </c>
      <c r="F9537">
        <v>5</v>
      </c>
      <c r="G9537" t="s">
        <v>473</v>
      </c>
      <c r="H9537">
        <v>0.5</v>
      </c>
      <c r="I9537">
        <f>ANAM[[#This Row],[VALOR Corregida]]/1000</f>
        <v>5.0000000000000001E-4</v>
      </c>
      <c r="J9537" t="s">
        <v>27</v>
      </c>
      <c r="K9537" t="s">
        <v>315</v>
      </c>
      <c r="L9537" t="s">
        <v>398</v>
      </c>
      <c r="M9537" t="s">
        <v>500</v>
      </c>
      <c r="N9537">
        <v>-23.61722</v>
      </c>
      <c r="O9537">
        <v>-70.397220000000004</v>
      </c>
      <c r="P9537">
        <v>1</v>
      </c>
      <c r="Q9537">
        <v>2021</v>
      </c>
      <c r="R9537" s="2">
        <v>44323</v>
      </c>
      <c r="S9537" s="2">
        <v>44345</v>
      </c>
      <c r="T9537" s="2">
        <v>44345</v>
      </c>
      <c r="U9537" s="2"/>
    </row>
    <row r="9538" spans="1:25" x14ac:dyDescent="0.3">
      <c r="A9538" t="s">
        <v>19</v>
      </c>
      <c r="B9538" t="s">
        <v>20</v>
      </c>
      <c r="C9538" t="s">
        <v>54</v>
      </c>
      <c r="D9538" t="s">
        <v>376</v>
      </c>
      <c r="E9538" s="5" t="s">
        <v>516</v>
      </c>
      <c r="F9538">
        <v>5</v>
      </c>
      <c r="G9538" t="s">
        <v>422</v>
      </c>
      <c r="H9538">
        <v>2.35E-2</v>
      </c>
      <c r="I9538">
        <f>ANAM[[#This Row],[VALOR Corregida]]/1000</f>
        <v>2.3499999999999999E-5</v>
      </c>
      <c r="J9538" t="s">
        <v>23</v>
      </c>
      <c r="K9538" t="s">
        <v>315</v>
      </c>
      <c r="L9538" t="s">
        <v>398</v>
      </c>
      <c r="M9538" t="s">
        <v>500</v>
      </c>
      <c r="N9538">
        <v>-23.61722</v>
      </c>
      <c r="O9538">
        <v>-70.397220000000004</v>
      </c>
      <c r="P9538">
        <v>1</v>
      </c>
      <c r="Q9538">
        <v>2021</v>
      </c>
      <c r="R9538" s="2">
        <v>44323</v>
      </c>
      <c r="S9538" s="2">
        <v>44345</v>
      </c>
      <c r="T9538" s="2">
        <v>44345</v>
      </c>
      <c r="U9538" s="2"/>
    </row>
    <row r="9539" spans="1:25" x14ac:dyDescent="0.3">
      <c r="A9539" t="s">
        <v>19</v>
      </c>
      <c r="B9539" t="s">
        <v>20</v>
      </c>
      <c r="C9539" t="s">
        <v>54</v>
      </c>
      <c r="D9539" t="s">
        <v>376</v>
      </c>
      <c r="E9539" s="5" t="s">
        <v>516</v>
      </c>
      <c r="F9539">
        <v>5</v>
      </c>
      <c r="G9539" t="s">
        <v>423</v>
      </c>
      <c r="H9539">
        <v>2.0500000000000001E-2</v>
      </c>
      <c r="I9539">
        <f>ANAM[[#This Row],[VALOR Corregida]]/1000</f>
        <v>2.05E-5</v>
      </c>
      <c r="J9539" t="s">
        <v>23</v>
      </c>
      <c r="K9539" t="s">
        <v>315</v>
      </c>
      <c r="L9539" t="s">
        <v>398</v>
      </c>
      <c r="M9539" t="s">
        <v>500</v>
      </c>
      <c r="N9539">
        <v>-23.61722</v>
      </c>
      <c r="O9539">
        <v>-70.397220000000004</v>
      </c>
      <c r="P9539">
        <v>1</v>
      </c>
      <c r="Q9539">
        <v>2021</v>
      </c>
      <c r="R9539" s="2">
        <v>44323</v>
      </c>
      <c r="S9539" s="2">
        <v>44345</v>
      </c>
      <c r="T9539" s="2">
        <v>44345</v>
      </c>
      <c r="U9539" s="2"/>
    </row>
    <row r="9540" spans="1:25" x14ac:dyDescent="0.3">
      <c r="A9540" t="s">
        <v>19</v>
      </c>
      <c r="B9540" t="s">
        <v>20</v>
      </c>
      <c r="C9540" t="s">
        <v>54</v>
      </c>
      <c r="D9540" t="s">
        <v>376</v>
      </c>
      <c r="E9540" s="5" t="s">
        <v>516</v>
      </c>
      <c r="F9540">
        <v>5</v>
      </c>
      <c r="G9540" t="s">
        <v>424</v>
      </c>
      <c r="H9540">
        <v>3.11</v>
      </c>
      <c r="I9540">
        <f>ANAM[[#This Row],[VALOR Corregida]]/1000</f>
        <v>3.1099999999999999E-3</v>
      </c>
      <c r="J9540" t="s">
        <v>23</v>
      </c>
      <c r="K9540" t="s">
        <v>24</v>
      </c>
      <c r="L9540" t="s">
        <v>398</v>
      </c>
      <c r="M9540" t="s">
        <v>500</v>
      </c>
      <c r="N9540">
        <v>-23.61722</v>
      </c>
      <c r="O9540">
        <v>-70.397220000000004</v>
      </c>
      <c r="P9540">
        <v>1</v>
      </c>
      <c r="Q9540">
        <v>2021</v>
      </c>
      <c r="R9540" s="2">
        <v>44323</v>
      </c>
      <c r="S9540" s="2">
        <v>44345</v>
      </c>
      <c r="T9540" s="2">
        <v>44345</v>
      </c>
      <c r="U9540" s="2"/>
    </row>
    <row r="9541" spans="1:25" x14ac:dyDescent="0.3">
      <c r="A9541" t="s">
        <v>19</v>
      </c>
      <c r="B9541" t="s">
        <v>20</v>
      </c>
      <c r="C9541" t="s">
        <v>54</v>
      </c>
      <c r="D9541" t="s">
        <v>376</v>
      </c>
      <c r="E9541" s="5" t="s">
        <v>516</v>
      </c>
      <c r="F9541">
        <v>5</v>
      </c>
      <c r="G9541" t="s">
        <v>425</v>
      </c>
      <c r="H9541">
        <v>2.0500000000000001E-2</v>
      </c>
      <c r="I9541">
        <f>ANAM[[#This Row],[VALOR Corregida]]/1000</f>
        <v>2.05E-5</v>
      </c>
      <c r="J9541" t="s">
        <v>23</v>
      </c>
      <c r="K9541" t="s">
        <v>315</v>
      </c>
      <c r="L9541" t="s">
        <v>398</v>
      </c>
      <c r="M9541" t="s">
        <v>500</v>
      </c>
      <c r="N9541">
        <v>-23.61722</v>
      </c>
      <c r="O9541">
        <v>-70.397220000000004</v>
      </c>
      <c r="P9541">
        <v>1</v>
      </c>
      <c r="Q9541">
        <v>2021</v>
      </c>
      <c r="R9541" s="2">
        <v>44323</v>
      </c>
      <c r="S9541" s="2">
        <v>44345</v>
      </c>
      <c r="T9541" s="2">
        <v>44345</v>
      </c>
      <c r="U9541" s="2"/>
    </row>
    <row r="9542" spans="1:25" x14ac:dyDescent="0.3">
      <c r="A9542" t="s">
        <v>19</v>
      </c>
      <c r="B9542" t="s">
        <v>20</v>
      </c>
      <c r="C9542" t="s">
        <v>54</v>
      </c>
      <c r="D9542" t="s">
        <v>376</v>
      </c>
      <c r="E9542" s="5" t="s">
        <v>516</v>
      </c>
      <c r="F9542">
        <v>5</v>
      </c>
      <c r="G9542" t="s">
        <v>126</v>
      </c>
      <c r="H9542">
        <v>0.25</v>
      </c>
      <c r="I9542">
        <f>ANAM[[#This Row],[VALOR Corregida]]/1000</f>
        <v>2.5000000000000001E-4</v>
      </c>
      <c r="J9542" t="s">
        <v>27</v>
      </c>
      <c r="K9542" t="s">
        <v>315</v>
      </c>
      <c r="L9542" t="s">
        <v>398</v>
      </c>
      <c r="M9542" t="s">
        <v>500</v>
      </c>
      <c r="N9542">
        <v>-23.61722</v>
      </c>
      <c r="O9542">
        <v>-70.397220000000004</v>
      </c>
      <c r="P9542">
        <v>1</v>
      </c>
      <c r="Q9542">
        <v>2021</v>
      </c>
      <c r="R9542" s="2">
        <v>44323</v>
      </c>
      <c r="S9542" s="2">
        <v>44345</v>
      </c>
      <c r="T9542" s="2">
        <v>44345</v>
      </c>
      <c r="U9542" s="2"/>
      <c r="X9542">
        <f>-0.0008*H9542^2-0.94*H9542+97.2</f>
        <v>96.964950000000002</v>
      </c>
      <c r="Y9542">
        <f>X9542*0.12</f>
        <v>11.635794000000001</v>
      </c>
    </row>
    <row r="9543" spans="1:25" x14ac:dyDescent="0.3">
      <c r="A9543" t="s">
        <v>19</v>
      </c>
      <c r="B9543" t="s">
        <v>20</v>
      </c>
      <c r="C9543" t="s">
        <v>54</v>
      </c>
      <c r="D9543" t="s">
        <v>376</v>
      </c>
      <c r="E9543" s="5" t="s">
        <v>516</v>
      </c>
      <c r="F9543">
        <v>5</v>
      </c>
      <c r="G9543" t="s">
        <v>426</v>
      </c>
      <c r="H9543">
        <v>0.5</v>
      </c>
      <c r="I9543">
        <f>ANAM[[#This Row],[VALOR Corregida]]/1000</f>
        <v>5.0000000000000001E-4</v>
      </c>
      <c r="J9543" t="s">
        <v>27</v>
      </c>
      <c r="K9543" t="s">
        <v>315</v>
      </c>
      <c r="L9543" t="s">
        <v>398</v>
      </c>
      <c r="M9543" t="s">
        <v>500</v>
      </c>
      <c r="N9543">
        <v>-23.61722</v>
      </c>
      <c r="O9543">
        <v>-70.397220000000004</v>
      </c>
      <c r="P9543">
        <v>1</v>
      </c>
      <c r="Q9543">
        <v>2021</v>
      </c>
      <c r="R9543" s="2">
        <v>44323</v>
      </c>
      <c r="S9543" s="2">
        <v>44345</v>
      </c>
      <c r="T9543" s="2">
        <v>44345</v>
      </c>
      <c r="U9543" s="2"/>
    </row>
    <row r="9544" spans="1:25" x14ac:dyDescent="0.3">
      <c r="A9544" t="s">
        <v>19</v>
      </c>
      <c r="B9544" t="s">
        <v>20</v>
      </c>
      <c r="C9544" t="s">
        <v>54</v>
      </c>
      <c r="D9544" t="s">
        <v>376</v>
      </c>
      <c r="E9544" s="5" t="s">
        <v>516</v>
      </c>
      <c r="F9544">
        <v>5</v>
      </c>
      <c r="G9544" t="s">
        <v>428</v>
      </c>
      <c r="H9544">
        <v>1.95E-2</v>
      </c>
      <c r="I9544">
        <f>ANAM[[#This Row],[VALOR Corregida]]/1000</f>
        <v>1.95E-5</v>
      </c>
      <c r="J9544" t="s">
        <v>23</v>
      </c>
      <c r="K9544" t="s">
        <v>315</v>
      </c>
      <c r="L9544" t="s">
        <v>398</v>
      </c>
      <c r="M9544" t="s">
        <v>500</v>
      </c>
      <c r="N9544">
        <v>-23.61722</v>
      </c>
      <c r="O9544">
        <v>-70.397220000000004</v>
      </c>
      <c r="P9544">
        <v>1</v>
      </c>
      <c r="Q9544">
        <v>2021</v>
      </c>
      <c r="R9544" s="2">
        <v>44323</v>
      </c>
      <c r="S9544" s="2">
        <v>44345</v>
      </c>
      <c r="T9544" s="2">
        <v>44345</v>
      </c>
      <c r="U9544" s="2"/>
    </row>
    <row r="9545" spans="1:25" x14ac:dyDescent="0.3">
      <c r="A9545" t="s">
        <v>19</v>
      </c>
      <c r="B9545" t="s">
        <v>20</v>
      </c>
      <c r="C9545" t="s">
        <v>54</v>
      </c>
      <c r="D9545" t="s">
        <v>376</v>
      </c>
      <c r="E9545" s="5" t="s">
        <v>516</v>
      </c>
      <c r="F9545">
        <v>5</v>
      </c>
      <c r="G9545" t="s">
        <v>348</v>
      </c>
      <c r="H9545">
        <v>0.15</v>
      </c>
      <c r="I9545">
        <f>ANAM[[#This Row],[VALOR Corregida]]/1000</f>
        <v>1.4999999999999999E-4</v>
      </c>
      <c r="J9545" t="s">
        <v>23</v>
      </c>
      <c r="K9545" t="s">
        <v>315</v>
      </c>
      <c r="L9545" t="s">
        <v>398</v>
      </c>
      <c r="M9545" t="s">
        <v>500</v>
      </c>
      <c r="N9545">
        <v>-23.61722</v>
      </c>
      <c r="O9545">
        <v>-70.397220000000004</v>
      </c>
      <c r="P9545">
        <v>1</v>
      </c>
      <c r="Q9545">
        <v>2021</v>
      </c>
      <c r="R9545" s="2">
        <v>44323</v>
      </c>
      <c r="S9545" s="2">
        <v>44345</v>
      </c>
      <c r="T9545" s="2">
        <v>44345</v>
      </c>
      <c r="U9545" s="2"/>
    </row>
    <row r="9546" spans="1:25" x14ac:dyDescent="0.3">
      <c r="A9546" t="s">
        <v>19</v>
      </c>
      <c r="B9546" t="s">
        <v>20</v>
      </c>
      <c r="C9546" t="s">
        <v>54</v>
      </c>
      <c r="D9546" t="s">
        <v>376</v>
      </c>
      <c r="E9546" s="5" t="s">
        <v>516</v>
      </c>
      <c r="F9546">
        <v>5</v>
      </c>
      <c r="G9546" t="s">
        <v>429</v>
      </c>
      <c r="H9546">
        <v>2.1999999999999999E-2</v>
      </c>
      <c r="I9546">
        <f>ANAM[[#This Row],[VALOR Corregida]]/1000</f>
        <v>2.1999999999999999E-5</v>
      </c>
      <c r="J9546" t="s">
        <v>23</v>
      </c>
      <c r="K9546" t="s">
        <v>315</v>
      </c>
      <c r="L9546" t="s">
        <v>398</v>
      </c>
      <c r="M9546" t="s">
        <v>500</v>
      </c>
      <c r="N9546">
        <v>-23.61722</v>
      </c>
      <c r="O9546">
        <v>-70.397220000000004</v>
      </c>
      <c r="P9546">
        <v>1</v>
      </c>
      <c r="Q9546">
        <v>2021</v>
      </c>
      <c r="R9546" s="2">
        <v>44323</v>
      </c>
      <c r="S9546" s="2">
        <v>44345</v>
      </c>
      <c r="T9546" s="2">
        <v>44345</v>
      </c>
      <c r="U9546" s="2"/>
    </row>
    <row r="9547" spans="1:25" x14ac:dyDescent="0.3">
      <c r="A9547" t="s">
        <v>19</v>
      </c>
      <c r="B9547" t="s">
        <v>20</v>
      </c>
      <c r="C9547" t="s">
        <v>54</v>
      </c>
      <c r="D9547" t="s">
        <v>376</v>
      </c>
      <c r="E9547" s="5" t="s">
        <v>516</v>
      </c>
      <c r="F9547">
        <v>5</v>
      </c>
      <c r="G9547" t="s">
        <v>40</v>
      </c>
      <c r="H9547">
        <v>1.15E-2</v>
      </c>
      <c r="I9547">
        <f>ANAM[[#This Row],[VALOR Corregida]]/1000</f>
        <v>1.15E-5</v>
      </c>
      <c r="J9547" t="s">
        <v>27</v>
      </c>
      <c r="K9547" t="s">
        <v>315</v>
      </c>
      <c r="L9547" t="s">
        <v>398</v>
      </c>
      <c r="M9547" t="s">
        <v>500</v>
      </c>
      <c r="N9547">
        <v>-23.61722</v>
      </c>
      <c r="O9547">
        <v>-70.397220000000004</v>
      </c>
      <c r="P9547">
        <v>1</v>
      </c>
      <c r="Q9547">
        <v>2021</v>
      </c>
      <c r="R9547" s="2">
        <v>44323</v>
      </c>
      <c r="S9547" s="2">
        <v>44345</v>
      </c>
      <c r="T9547" s="2">
        <v>44345</v>
      </c>
      <c r="U9547" s="2"/>
    </row>
    <row r="9548" spans="1:25" x14ac:dyDescent="0.3">
      <c r="A9548" t="s">
        <v>19</v>
      </c>
      <c r="B9548" t="s">
        <v>20</v>
      </c>
      <c r="C9548" t="s">
        <v>54</v>
      </c>
      <c r="D9548" t="s">
        <v>376</v>
      </c>
      <c r="E9548" s="5" t="s">
        <v>516</v>
      </c>
      <c r="F9548">
        <v>5</v>
      </c>
      <c r="G9548" t="s">
        <v>466</v>
      </c>
      <c r="H9548">
        <v>2.0819999999999999</v>
      </c>
      <c r="I9548">
        <f>ANAM[[#This Row],[VALOR Corregida]]/1000</f>
        <v>2.0819999999999996E-3</v>
      </c>
      <c r="J9548" t="s">
        <v>23</v>
      </c>
      <c r="K9548" t="s">
        <v>24</v>
      </c>
      <c r="L9548" t="s">
        <v>398</v>
      </c>
      <c r="M9548" t="s">
        <v>500</v>
      </c>
      <c r="N9548">
        <v>-23.61722</v>
      </c>
      <c r="O9548">
        <v>-70.397220000000004</v>
      </c>
      <c r="P9548">
        <v>1</v>
      </c>
      <c r="Q9548">
        <v>2021</v>
      </c>
      <c r="R9548" s="2">
        <v>44323</v>
      </c>
      <c r="S9548" s="2">
        <v>44345</v>
      </c>
      <c r="T9548" s="2">
        <v>44345</v>
      </c>
      <c r="U9548" s="2"/>
    </row>
    <row r="9549" spans="1:25" x14ac:dyDescent="0.3">
      <c r="A9549" t="s">
        <v>19</v>
      </c>
      <c r="B9549" t="s">
        <v>20</v>
      </c>
      <c r="C9549" t="s">
        <v>54</v>
      </c>
      <c r="D9549" t="s">
        <v>376</v>
      </c>
      <c r="E9549" s="5" t="s">
        <v>516</v>
      </c>
      <c r="F9549">
        <v>5</v>
      </c>
      <c r="G9549" t="s">
        <v>350</v>
      </c>
      <c r="H9549">
        <v>0.5</v>
      </c>
      <c r="I9549">
        <f>ANAM[[#This Row],[VALOR Corregida]]/1000</f>
        <v>5.0000000000000001E-4</v>
      </c>
      <c r="J9549" t="s">
        <v>23</v>
      </c>
      <c r="K9549" t="s">
        <v>315</v>
      </c>
      <c r="L9549" t="s">
        <v>398</v>
      </c>
      <c r="M9549" t="s">
        <v>500</v>
      </c>
      <c r="N9549">
        <v>-23.61722</v>
      </c>
      <c r="O9549">
        <v>-70.397220000000004</v>
      </c>
      <c r="P9549">
        <v>1</v>
      </c>
      <c r="Q9549">
        <v>2021</v>
      </c>
      <c r="R9549" s="2">
        <v>44323</v>
      </c>
      <c r="S9549" s="2">
        <v>44345</v>
      </c>
      <c r="T9549" s="2">
        <v>44345</v>
      </c>
      <c r="U9549" s="2"/>
    </row>
    <row r="9550" spans="1:25" x14ac:dyDescent="0.3">
      <c r="A9550" t="s">
        <v>19</v>
      </c>
      <c r="B9550" t="s">
        <v>20</v>
      </c>
      <c r="C9550" t="s">
        <v>476</v>
      </c>
      <c r="D9550" t="s">
        <v>477</v>
      </c>
      <c r="E9550" s="5" t="s">
        <v>518</v>
      </c>
      <c r="F9550">
        <v>5</v>
      </c>
      <c r="G9550" t="s">
        <v>412</v>
      </c>
      <c r="H9550">
        <v>2.1499999999999998E-2</v>
      </c>
      <c r="I9550">
        <f>ANAM[[#This Row],[VALOR Corregida]]/1000</f>
        <v>2.1499999999999997E-5</v>
      </c>
      <c r="J9550" t="s">
        <v>23</v>
      </c>
      <c r="K9550" t="s">
        <v>315</v>
      </c>
      <c r="L9550" t="s">
        <v>398</v>
      </c>
      <c r="M9550" t="s">
        <v>500</v>
      </c>
      <c r="N9550" s="7">
        <v>-23.649461110000001</v>
      </c>
      <c r="O9550" s="7">
        <v>-70.40490278</v>
      </c>
      <c r="P9550">
        <v>1</v>
      </c>
      <c r="Q9550">
        <v>2021</v>
      </c>
      <c r="R9550" s="2">
        <v>44323</v>
      </c>
      <c r="S9550" s="2">
        <v>44345</v>
      </c>
      <c r="T9550" s="2">
        <v>44345</v>
      </c>
      <c r="U9550" s="2"/>
    </row>
    <row r="9551" spans="1:25" x14ac:dyDescent="0.3">
      <c r="A9551" t="s">
        <v>19</v>
      </c>
      <c r="B9551" t="s">
        <v>20</v>
      </c>
      <c r="C9551" t="s">
        <v>476</v>
      </c>
      <c r="D9551" t="s">
        <v>477</v>
      </c>
      <c r="E9551" s="5" t="s">
        <v>518</v>
      </c>
      <c r="F9551">
        <v>5</v>
      </c>
      <c r="G9551" t="s">
        <v>442</v>
      </c>
      <c r="H9551">
        <v>2.1499999999999998E-2</v>
      </c>
      <c r="I9551">
        <f>ANAM[[#This Row],[VALOR Corregida]]/1000</f>
        <v>2.1499999999999997E-5</v>
      </c>
      <c r="J9551" t="s">
        <v>23</v>
      </c>
      <c r="K9551" t="s">
        <v>315</v>
      </c>
      <c r="L9551" t="s">
        <v>398</v>
      </c>
      <c r="M9551" t="s">
        <v>500</v>
      </c>
      <c r="N9551" s="7">
        <v>-23.649461110000001</v>
      </c>
      <c r="O9551" s="7">
        <v>-70.40490278</v>
      </c>
      <c r="P9551">
        <v>1</v>
      </c>
      <c r="Q9551">
        <v>2021</v>
      </c>
      <c r="R9551" s="2">
        <v>44323</v>
      </c>
      <c r="S9551" s="2">
        <v>44345</v>
      </c>
      <c r="T9551" s="2">
        <v>44345</v>
      </c>
      <c r="U9551" s="2"/>
    </row>
    <row r="9552" spans="1:25" x14ac:dyDescent="0.3">
      <c r="A9552" t="s">
        <v>19</v>
      </c>
      <c r="B9552" t="s">
        <v>20</v>
      </c>
      <c r="C9552" t="s">
        <v>476</v>
      </c>
      <c r="D9552" t="s">
        <v>477</v>
      </c>
      <c r="E9552" s="5" t="s">
        <v>518</v>
      </c>
      <c r="F9552">
        <v>5</v>
      </c>
      <c r="G9552" t="s">
        <v>22</v>
      </c>
      <c r="H9552">
        <v>15</v>
      </c>
      <c r="I9552">
        <f>ANAM[[#This Row],[VALOR Corregida]]/1000</f>
        <v>1.4999999999999999E-2</v>
      </c>
      <c r="J9552" t="s">
        <v>23</v>
      </c>
      <c r="K9552" t="s">
        <v>24</v>
      </c>
      <c r="L9552" t="s">
        <v>398</v>
      </c>
      <c r="M9552" t="s">
        <v>500</v>
      </c>
      <c r="N9552" s="7">
        <v>-23.649461110000001</v>
      </c>
      <c r="O9552" s="7">
        <v>-70.40490278</v>
      </c>
      <c r="P9552">
        <v>1</v>
      </c>
      <c r="Q9552">
        <v>2021</v>
      </c>
      <c r="R9552" s="2">
        <v>44323</v>
      </c>
      <c r="S9552" s="2">
        <v>44345</v>
      </c>
      <c r="T9552" s="2">
        <v>44345</v>
      </c>
      <c r="U9552" s="2"/>
    </row>
    <row r="9553" spans="1:21" x14ac:dyDescent="0.3">
      <c r="A9553" t="s">
        <v>19</v>
      </c>
      <c r="B9553" t="s">
        <v>20</v>
      </c>
      <c r="C9553" t="s">
        <v>476</v>
      </c>
      <c r="D9553" t="s">
        <v>477</v>
      </c>
      <c r="E9553" s="5" t="s">
        <v>518</v>
      </c>
      <c r="F9553">
        <v>5</v>
      </c>
      <c r="G9553" t="s">
        <v>414</v>
      </c>
      <c r="H9553">
        <v>2.1000000000000001E-2</v>
      </c>
      <c r="I9553">
        <f>ANAM[[#This Row],[VALOR Corregida]]/1000</f>
        <v>2.1000000000000002E-5</v>
      </c>
      <c r="J9553" t="s">
        <v>23</v>
      </c>
      <c r="K9553" t="s">
        <v>315</v>
      </c>
      <c r="L9553" t="s">
        <v>398</v>
      </c>
      <c r="M9553" t="s">
        <v>500</v>
      </c>
      <c r="N9553" s="7">
        <v>-23.649461110000001</v>
      </c>
      <c r="O9553" s="7">
        <v>-70.40490278</v>
      </c>
      <c r="P9553">
        <v>1</v>
      </c>
      <c r="Q9553">
        <v>2021</v>
      </c>
      <c r="R9553" s="2">
        <v>44323</v>
      </c>
      <c r="S9553" s="2">
        <v>44345</v>
      </c>
      <c r="T9553" s="2">
        <v>44345</v>
      </c>
      <c r="U9553" s="2"/>
    </row>
    <row r="9554" spans="1:21" x14ac:dyDescent="0.3">
      <c r="A9554" t="s">
        <v>19</v>
      </c>
      <c r="B9554" t="s">
        <v>20</v>
      </c>
      <c r="C9554" t="s">
        <v>476</v>
      </c>
      <c r="D9554" t="s">
        <v>477</v>
      </c>
      <c r="E9554" s="5" t="s">
        <v>518</v>
      </c>
      <c r="F9554">
        <v>5</v>
      </c>
      <c r="G9554" t="s">
        <v>415</v>
      </c>
      <c r="H9554">
        <v>2</v>
      </c>
      <c r="I9554">
        <f>ANAM[[#This Row],[VALOR Corregida]]/1000</f>
        <v>2E-3</v>
      </c>
      <c r="J9554" t="s">
        <v>23</v>
      </c>
      <c r="K9554" t="s">
        <v>24</v>
      </c>
      <c r="L9554" t="s">
        <v>398</v>
      </c>
      <c r="M9554" t="s">
        <v>500</v>
      </c>
      <c r="N9554" s="7">
        <v>-23.649461110000001</v>
      </c>
      <c r="O9554" s="7">
        <v>-70.40490278</v>
      </c>
      <c r="P9554">
        <v>1</v>
      </c>
      <c r="Q9554">
        <v>2021</v>
      </c>
      <c r="R9554" s="2">
        <v>44323</v>
      </c>
      <c r="S9554" s="2">
        <v>44345</v>
      </c>
      <c r="T9554" s="2">
        <v>44345</v>
      </c>
      <c r="U9554" s="2"/>
    </row>
    <row r="9555" spans="1:21" x14ac:dyDescent="0.3">
      <c r="A9555" t="s">
        <v>19</v>
      </c>
      <c r="B9555" t="s">
        <v>20</v>
      </c>
      <c r="C9555" t="s">
        <v>476</v>
      </c>
      <c r="D9555" t="s">
        <v>477</v>
      </c>
      <c r="E9555" s="5" t="s">
        <v>518</v>
      </c>
      <c r="F9555">
        <v>5</v>
      </c>
      <c r="G9555" t="s">
        <v>416</v>
      </c>
      <c r="H9555">
        <v>2.1000000000000001E-2</v>
      </c>
      <c r="I9555">
        <f>ANAM[[#This Row],[VALOR Corregida]]/1000</f>
        <v>2.1000000000000002E-5</v>
      </c>
      <c r="J9555" t="s">
        <v>23</v>
      </c>
      <c r="K9555" t="s">
        <v>315</v>
      </c>
      <c r="L9555" t="s">
        <v>398</v>
      </c>
      <c r="M9555" t="s">
        <v>500</v>
      </c>
      <c r="N9555" s="7">
        <v>-23.649461110000001</v>
      </c>
      <c r="O9555" s="7">
        <v>-70.40490278</v>
      </c>
      <c r="P9555">
        <v>1</v>
      </c>
      <c r="Q9555">
        <v>2021</v>
      </c>
      <c r="R9555" s="2">
        <v>44323</v>
      </c>
      <c r="S9555" s="2">
        <v>44345</v>
      </c>
      <c r="T9555" s="2">
        <v>44345</v>
      </c>
      <c r="U9555" s="2"/>
    </row>
    <row r="9556" spans="1:21" x14ac:dyDescent="0.3">
      <c r="A9556" t="s">
        <v>19</v>
      </c>
      <c r="B9556" t="s">
        <v>20</v>
      </c>
      <c r="C9556" t="s">
        <v>476</v>
      </c>
      <c r="D9556" t="s">
        <v>477</v>
      </c>
      <c r="E9556" s="5" t="s">
        <v>518</v>
      </c>
      <c r="F9556">
        <v>5</v>
      </c>
      <c r="G9556" t="s">
        <v>417</v>
      </c>
      <c r="H9556">
        <v>2.2499999999999999E-2</v>
      </c>
      <c r="I9556">
        <f>ANAM[[#This Row],[VALOR Corregida]]/1000</f>
        <v>2.2499999999999998E-5</v>
      </c>
      <c r="J9556" t="s">
        <v>23</v>
      </c>
      <c r="K9556" t="s">
        <v>315</v>
      </c>
      <c r="L9556" t="s">
        <v>398</v>
      </c>
      <c r="M9556" t="s">
        <v>500</v>
      </c>
      <c r="N9556" s="7">
        <v>-23.649461110000001</v>
      </c>
      <c r="O9556" s="7">
        <v>-70.40490278</v>
      </c>
      <c r="P9556">
        <v>1</v>
      </c>
      <c r="Q9556">
        <v>2021</v>
      </c>
      <c r="R9556" s="2">
        <v>44323</v>
      </c>
      <c r="S9556" s="2">
        <v>44345</v>
      </c>
      <c r="T9556" s="2">
        <v>44345</v>
      </c>
      <c r="U9556" s="2"/>
    </row>
    <row r="9557" spans="1:21" x14ac:dyDescent="0.3">
      <c r="A9557" t="s">
        <v>19</v>
      </c>
      <c r="B9557" t="s">
        <v>20</v>
      </c>
      <c r="C9557" t="s">
        <v>476</v>
      </c>
      <c r="D9557" t="s">
        <v>477</v>
      </c>
      <c r="E9557" s="5" t="s">
        <v>518</v>
      </c>
      <c r="F9557">
        <v>5</v>
      </c>
      <c r="G9557" t="s">
        <v>418</v>
      </c>
      <c r="H9557">
        <v>2.1999999999999999E-2</v>
      </c>
      <c r="I9557">
        <f>ANAM[[#This Row],[VALOR Corregida]]/1000</f>
        <v>2.1999999999999999E-5</v>
      </c>
      <c r="J9557" t="s">
        <v>23</v>
      </c>
      <c r="K9557" t="s">
        <v>315</v>
      </c>
      <c r="L9557" t="s">
        <v>398</v>
      </c>
      <c r="M9557" t="s">
        <v>500</v>
      </c>
      <c r="N9557" s="7">
        <v>-23.649461110000001</v>
      </c>
      <c r="O9557" s="7">
        <v>-70.40490278</v>
      </c>
      <c r="P9557">
        <v>1</v>
      </c>
      <c r="Q9557">
        <v>2021</v>
      </c>
      <c r="R9557" s="2">
        <v>44323</v>
      </c>
      <c r="S9557" s="2">
        <v>44345</v>
      </c>
      <c r="T9557" s="2">
        <v>44345</v>
      </c>
      <c r="U9557" s="2"/>
    </row>
    <row r="9558" spans="1:21" x14ac:dyDescent="0.3">
      <c r="A9558" t="s">
        <v>19</v>
      </c>
      <c r="B9558" t="s">
        <v>20</v>
      </c>
      <c r="C9558" t="s">
        <v>476</v>
      </c>
      <c r="D9558" t="s">
        <v>477</v>
      </c>
      <c r="E9558" s="5" t="s">
        <v>518</v>
      </c>
      <c r="F9558">
        <v>5</v>
      </c>
      <c r="G9558" t="s">
        <v>419</v>
      </c>
      <c r="H9558">
        <v>2.2499999999999999E-2</v>
      </c>
      <c r="I9558">
        <f>ANAM[[#This Row],[VALOR Corregida]]/1000</f>
        <v>2.2499999999999998E-5</v>
      </c>
      <c r="J9558" t="s">
        <v>23</v>
      </c>
      <c r="K9558" t="s">
        <v>315</v>
      </c>
      <c r="L9558" t="s">
        <v>398</v>
      </c>
      <c r="M9558" t="s">
        <v>500</v>
      </c>
      <c r="N9558" s="7">
        <v>-23.649461110000001</v>
      </c>
      <c r="O9558" s="7">
        <v>-70.40490278</v>
      </c>
      <c r="P9558">
        <v>1</v>
      </c>
      <c r="Q9558">
        <v>2021</v>
      </c>
      <c r="R9558" s="2">
        <v>44323</v>
      </c>
      <c r="S9558" s="2">
        <v>44345</v>
      </c>
      <c r="T9558" s="2">
        <v>44345</v>
      </c>
      <c r="U9558" s="2"/>
    </row>
    <row r="9559" spans="1:21" x14ac:dyDescent="0.3">
      <c r="A9559" t="s">
        <v>19</v>
      </c>
      <c r="B9559" t="s">
        <v>20</v>
      </c>
      <c r="C9559" t="s">
        <v>476</v>
      </c>
      <c r="D9559" t="s">
        <v>477</v>
      </c>
      <c r="E9559" s="5" t="s">
        <v>518</v>
      </c>
      <c r="F9559">
        <v>5</v>
      </c>
      <c r="G9559" t="s">
        <v>420</v>
      </c>
      <c r="H9559">
        <v>2.1999999999999999E-2</v>
      </c>
      <c r="I9559">
        <f>ANAM[[#This Row],[VALOR Corregida]]/1000</f>
        <v>2.1999999999999999E-5</v>
      </c>
      <c r="J9559" t="s">
        <v>23</v>
      </c>
      <c r="K9559" t="s">
        <v>315</v>
      </c>
      <c r="L9559" t="s">
        <v>398</v>
      </c>
      <c r="M9559" t="s">
        <v>500</v>
      </c>
      <c r="N9559" s="7">
        <v>-23.649461110000001</v>
      </c>
      <c r="O9559" s="7">
        <v>-70.40490278</v>
      </c>
      <c r="P9559">
        <v>1</v>
      </c>
      <c r="Q9559">
        <v>2021</v>
      </c>
      <c r="R9559" s="2">
        <v>44323</v>
      </c>
      <c r="S9559" s="2">
        <v>44345</v>
      </c>
      <c r="T9559" s="2">
        <v>44345</v>
      </c>
      <c r="U9559" s="2"/>
    </row>
    <row r="9560" spans="1:21" x14ac:dyDescent="0.3">
      <c r="A9560" t="s">
        <v>19</v>
      </c>
      <c r="B9560" t="s">
        <v>20</v>
      </c>
      <c r="C9560" t="s">
        <v>476</v>
      </c>
      <c r="D9560" t="s">
        <v>477</v>
      </c>
      <c r="E9560" s="5" t="s">
        <v>518</v>
      </c>
      <c r="F9560">
        <v>5</v>
      </c>
      <c r="G9560" t="s">
        <v>345</v>
      </c>
      <c r="H9560">
        <v>0.5</v>
      </c>
      <c r="I9560">
        <f>ANAM[[#This Row],[VALOR Corregida]]/1000</f>
        <v>5.0000000000000001E-4</v>
      </c>
      <c r="J9560" t="s">
        <v>23</v>
      </c>
      <c r="K9560" t="s">
        <v>315</v>
      </c>
      <c r="L9560" t="s">
        <v>398</v>
      </c>
      <c r="M9560" t="s">
        <v>500</v>
      </c>
      <c r="N9560" s="7">
        <v>-23.649461110000001</v>
      </c>
      <c r="O9560" s="7">
        <v>-70.40490278</v>
      </c>
      <c r="P9560">
        <v>1</v>
      </c>
      <c r="Q9560">
        <v>2021</v>
      </c>
      <c r="R9560" s="2">
        <v>44323</v>
      </c>
      <c r="S9560" s="2">
        <v>44345</v>
      </c>
      <c r="T9560" s="2">
        <v>44345</v>
      </c>
      <c r="U9560" s="2"/>
    </row>
    <row r="9561" spans="1:21" x14ac:dyDescent="0.3">
      <c r="A9561" t="s">
        <v>19</v>
      </c>
      <c r="B9561" t="s">
        <v>20</v>
      </c>
      <c r="C9561" t="s">
        <v>476</v>
      </c>
      <c r="D9561" t="s">
        <v>477</v>
      </c>
      <c r="E9561" s="5" t="s">
        <v>518</v>
      </c>
      <c r="F9561">
        <v>5</v>
      </c>
      <c r="G9561" t="s">
        <v>346</v>
      </c>
      <c r="H9561">
        <v>1</v>
      </c>
      <c r="I9561">
        <f>ANAM[[#This Row],[VALOR Corregida]]/1000</f>
        <v>1E-3</v>
      </c>
      <c r="J9561" t="s">
        <v>23</v>
      </c>
      <c r="K9561" t="s">
        <v>315</v>
      </c>
      <c r="L9561" t="s">
        <v>398</v>
      </c>
      <c r="M9561" t="s">
        <v>500</v>
      </c>
      <c r="N9561" s="7">
        <v>-23.649461110000001</v>
      </c>
      <c r="O9561" s="7">
        <v>-70.40490278</v>
      </c>
      <c r="P9561">
        <v>1</v>
      </c>
      <c r="Q9561">
        <v>2021</v>
      </c>
      <c r="R9561" s="2">
        <v>44323</v>
      </c>
      <c r="S9561" s="2">
        <v>44345</v>
      </c>
      <c r="T9561" s="2">
        <v>44345</v>
      </c>
      <c r="U9561" s="2"/>
    </row>
    <row r="9562" spans="1:21" x14ac:dyDescent="0.3">
      <c r="A9562" t="s">
        <v>19</v>
      </c>
      <c r="B9562" t="s">
        <v>20</v>
      </c>
      <c r="C9562" t="s">
        <v>476</v>
      </c>
      <c r="D9562" t="s">
        <v>477</v>
      </c>
      <c r="E9562" s="5" t="s">
        <v>518</v>
      </c>
      <c r="F9562">
        <v>5</v>
      </c>
      <c r="G9562" t="s">
        <v>421</v>
      </c>
      <c r="H9562">
        <v>2.1499999999999998E-2</v>
      </c>
      <c r="I9562">
        <f>ANAM[[#This Row],[VALOR Corregida]]/1000</f>
        <v>2.1499999999999997E-5</v>
      </c>
      <c r="J9562" t="s">
        <v>23</v>
      </c>
      <c r="K9562" t="s">
        <v>315</v>
      </c>
      <c r="L9562" t="s">
        <v>398</v>
      </c>
      <c r="M9562" t="s">
        <v>500</v>
      </c>
      <c r="N9562" s="7">
        <v>-23.649461110000001</v>
      </c>
      <c r="O9562" s="7">
        <v>-70.40490278</v>
      </c>
      <c r="P9562">
        <v>1</v>
      </c>
      <c r="Q9562">
        <v>2021</v>
      </c>
      <c r="R9562" s="2">
        <v>44323</v>
      </c>
      <c r="S9562" s="2">
        <v>44345</v>
      </c>
      <c r="T9562" s="2">
        <v>44345</v>
      </c>
      <c r="U9562" s="2"/>
    </row>
    <row r="9563" spans="1:21" x14ac:dyDescent="0.3">
      <c r="A9563" t="s">
        <v>19</v>
      </c>
      <c r="B9563" t="s">
        <v>20</v>
      </c>
      <c r="C9563" t="s">
        <v>476</v>
      </c>
      <c r="D9563" t="s">
        <v>477</v>
      </c>
      <c r="E9563" s="5" t="s">
        <v>518</v>
      </c>
      <c r="F9563">
        <v>5</v>
      </c>
      <c r="G9563" t="s">
        <v>347</v>
      </c>
      <c r="H9563">
        <v>0.5</v>
      </c>
      <c r="I9563">
        <f>ANAM[[#This Row],[VALOR Corregida]]/1000</f>
        <v>5.0000000000000001E-4</v>
      </c>
      <c r="J9563" t="s">
        <v>23</v>
      </c>
      <c r="K9563" t="s">
        <v>315</v>
      </c>
      <c r="L9563" t="s">
        <v>398</v>
      </c>
      <c r="M9563" t="s">
        <v>500</v>
      </c>
      <c r="N9563" s="7">
        <v>-23.649461110000001</v>
      </c>
      <c r="O9563" s="7">
        <v>-70.40490278</v>
      </c>
      <c r="P9563">
        <v>1</v>
      </c>
      <c r="Q9563">
        <v>2021</v>
      </c>
      <c r="R9563" s="2">
        <v>44323</v>
      </c>
      <c r="S9563" s="2">
        <v>44345</v>
      </c>
      <c r="T9563" s="2">
        <v>44345</v>
      </c>
      <c r="U9563" s="2"/>
    </row>
    <row r="9564" spans="1:21" x14ac:dyDescent="0.3">
      <c r="A9564" t="s">
        <v>19</v>
      </c>
      <c r="B9564" t="s">
        <v>20</v>
      </c>
      <c r="C9564" t="s">
        <v>476</v>
      </c>
      <c r="D9564" t="s">
        <v>477</v>
      </c>
      <c r="E9564" s="5" t="s">
        <v>518</v>
      </c>
      <c r="F9564">
        <v>5</v>
      </c>
      <c r="G9564" t="s">
        <v>473</v>
      </c>
      <c r="H9564">
        <v>0.5</v>
      </c>
      <c r="I9564">
        <f>ANAM[[#This Row],[VALOR Corregida]]/1000</f>
        <v>5.0000000000000001E-4</v>
      </c>
      <c r="J9564" t="s">
        <v>27</v>
      </c>
      <c r="K9564" t="s">
        <v>315</v>
      </c>
      <c r="L9564" t="s">
        <v>398</v>
      </c>
      <c r="M9564" t="s">
        <v>500</v>
      </c>
      <c r="N9564" s="7">
        <v>-23.649461110000001</v>
      </c>
      <c r="O9564" s="7">
        <v>-70.40490278</v>
      </c>
      <c r="P9564">
        <v>1</v>
      </c>
      <c r="Q9564">
        <v>2021</v>
      </c>
      <c r="R9564" s="2">
        <v>44323</v>
      </c>
      <c r="S9564" s="2">
        <v>44345</v>
      </c>
      <c r="T9564" s="2">
        <v>44345</v>
      </c>
      <c r="U9564" s="2"/>
    </row>
    <row r="9565" spans="1:21" x14ac:dyDescent="0.3">
      <c r="A9565" t="s">
        <v>19</v>
      </c>
      <c r="B9565" t="s">
        <v>20</v>
      </c>
      <c r="C9565" t="s">
        <v>476</v>
      </c>
      <c r="D9565" t="s">
        <v>477</v>
      </c>
      <c r="E9565" s="5" t="s">
        <v>518</v>
      </c>
      <c r="F9565">
        <v>5</v>
      </c>
      <c r="G9565" t="s">
        <v>422</v>
      </c>
      <c r="H9565">
        <v>2.35E-2</v>
      </c>
      <c r="I9565">
        <f>ANAM[[#This Row],[VALOR Corregida]]/1000</f>
        <v>2.3499999999999999E-5</v>
      </c>
      <c r="J9565" t="s">
        <v>23</v>
      </c>
      <c r="K9565" t="s">
        <v>315</v>
      </c>
      <c r="L9565" t="s">
        <v>398</v>
      </c>
      <c r="M9565" t="s">
        <v>500</v>
      </c>
      <c r="N9565" s="7">
        <v>-23.649461110000001</v>
      </c>
      <c r="O9565" s="7">
        <v>-70.40490278</v>
      </c>
      <c r="P9565">
        <v>1</v>
      </c>
      <c r="Q9565">
        <v>2021</v>
      </c>
      <c r="R9565" s="2">
        <v>44323</v>
      </c>
      <c r="S9565" s="2">
        <v>44345</v>
      </c>
      <c r="T9565" s="2">
        <v>44345</v>
      </c>
      <c r="U9565" s="2"/>
    </row>
    <row r="9566" spans="1:21" x14ac:dyDescent="0.3">
      <c r="A9566" t="s">
        <v>19</v>
      </c>
      <c r="B9566" t="s">
        <v>20</v>
      </c>
      <c r="C9566" t="s">
        <v>476</v>
      </c>
      <c r="D9566" t="s">
        <v>477</v>
      </c>
      <c r="E9566" s="5" t="s">
        <v>518</v>
      </c>
      <c r="F9566">
        <v>5</v>
      </c>
      <c r="G9566" t="s">
        <v>423</v>
      </c>
      <c r="H9566">
        <v>2.0500000000000001E-2</v>
      </c>
      <c r="I9566">
        <f>ANAM[[#This Row],[VALOR Corregida]]/1000</f>
        <v>2.05E-5</v>
      </c>
      <c r="J9566" t="s">
        <v>23</v>
      </c>
      <c r="K9566" t="s">
        <v>315</v>
      </c>
      <c r="L9566" t="s">
        <v>398</v>
      </c>
      <c r="M9566" t="s">
        <v>500</v>
      </c>
      <c r="N9566" s="7">
        <v>-23.649461110000001</v>
      </c>
      <c r="O9566" s="7">
        <v>-70.40490278</v>
      </c>
      <c r="P9566">
        <v>1</v>
      </c>
      <c r="Q9566">
        <v>2021</v>
      </c>
      <c r="R9566" s="2">
        <v>44323</v>
      </c>
      <c r="S9566" s="2">
        <v>44345</v>
      </c>
      <c r="T9566" s="2">
        <v>44345</v>
      </c>
      <c r="U9566" s="2"/>
    </row>
    <row r="9567" spans="1:21" x14ac:dyDescent="0.3">
      <c r="A9567" t="s">
        <v>19</v>
      </c>
      <c r="B9567" t="s">
        <v>20</v>
      </c>
      <c r="C9567" t="s">
        <v>476</v>
      </c>
      <c r="D9567" t="s">
        <v>477</v>
      </c>
      <c r="E9567" s="5" t="s">
        <v>518</v>
      </c>
      <c r="F9567">
        <v>5</v>
      </c>
      <c r="G9567" t="s">
        <v>424</v>
      </c>
      <c r="H9567">
        <v>2.2499999999999999E-2</v>
      </c>
      <c r="I9567">
        <f>ANAM[[#This Row],[VALOR Corregida]]/1000</f>
        <v>2.2499999999999998E-5</v>
      </c>
      <c r="J9567" t="s">
        <v>23</v>
      </c>
      <c r="K9567" t="s">
        <v>315</v>
      </c>
      <c r="L9567" t="s">
        <v>398</v>
      </c>
      <c r="M9567" t="s">
        <v>500</v>
      </c>
      <c r="N9567" s="7">
        <v>-23.649461110000001</v>
      </c>
      <c r="O9567" s="7">
        <v>-70.40490278</v>
      </c>
      <c r="P9567">
        <v>1</v>
      </c>
      <c r="Q9567">
        <v>2021</v>
      </c>
      <c r="R9567" s="2">
        <v>44323</v>
      </c>
      <c r="S9567" s="2">
        <v>44345</v>
      </c>
      <c r="T9567" s="2">
        <v>44345</v>
      </c>
      <c r="U9567" s="2"/>
    </row>
    <row r="9568" spans="1:21" x14ac:dyDescent="0.3">
      <c r="A9568" t="s">
        <v>19</v>
      </c>
      <c r="B9568" t="s">
        <v>20</v>
      </c>
      <c r="C9568" t="s">
        <v>476</v>
      </c>
      <c r="D9568" t="s">
        <v>477</v>
      </c>
      <c r="E9568" s="5" t="s">
        <v>518</v>
      </c>
      <c r="F9568">
        <v>5</v>
      </c>
      <c r="G9568" t="s">
        <v>425</v>
      </c>
      <c r="H9568">
        <v>2.0500000000000001E-2</v>
      </c>
      <c r="I9568">
        <f>ANAM[[#This Row],[VALOR Corregida]]/1000</f>
        <v>2.05E-5</v>
      </c>
      <c r="J9568" t="s">
        <v>23</v>
      </c>
      <c r="K9568" t="s">
        <v>315</v>
      </c>
      <c r="L9568" t="s">
        <v>398</v>
      </c>
      <c r="M9568" t="s">
        <v>500</v>
      </c>
      <c r="N9568" s="7">
        <v>-23.649461110000001</v>
      </c>
      <c r="O9568" s="7">
        <v>-70.40490278</v>
      </c>
      <c r="P9568">
        <v>1</v>
      </c>
      <c r="Q9568">
        <v>2021</v>
      </c>
      <c r="R9568" s="2">
        <v>44323</v>
      </c>
      <c r="S9568" s="2">
        <v>44345</v>
      </c>
      <c r="T9568" s="2">
        <v>44345</v>
      </c>
      <c r="U9568" s="2"/>
    </row>
    <row r="9569" spans="1:25" x14ac:dyDescent="0.3">
      <c r="A9569" t="s">
        <v>19</v>
      </c>
      <c r="B9569" t="s">
        <v>20</v>
      </c>
      <c r="C9569" t="s">
        <v>476</v>
      </c>
      <c r="D9569" t="s">
        <v>477</v>
      </c>
      <c r="E9569" s="5" t="s">
        <v>518</v>
      </c>
      <c r="F9569">
        <v>5</v>
      </c>
      <c r="G9569" t="s">
        <v>126</v>
      </c>
      <c r="H9569">
        <v>0.25</v>
      </c>
      <c r="I9569">
        <f>ANAM[[#This Row],[VALOR Corregida]]/1000</f>
        <v>2.5000000000000001E-4</v>
      </c>
      <c r="J9569" t="s">
        <v>27</v>
      </c>
      <c r="K9569" t="s">
        <v>315</v>
      </c>
      <c r="L9569" t="s">
        <v>398</v>
      </c>
      <c r="M9569" t="s">
        <v>500</v>
      </c>
      <c r="N9569" s="7">
        <v>-23.649461110000001</v>
      </c>
      <c r="O9569" s="7">
        <v>-70.40490278</v>
      </c>
      <c r="P9569">
        <v>1</v>
      </c>
      <c r="Q9569">
        <v>2021</v>
      </c>
      <c r="R9569" s="2">
        <v>44323</v>
      </c>
      <c r="S9569" s="2">
        <v>44345</v>
      </c>
      <c r="T9569" s="2">
        <v>44345</v>
      </c>
      <c r="U9569" s="2"/>
      <c r="X9569">
        <f>-0.0008*H9569^2-0.94*H9569+97.2</f>
        <v>96.964950000000002</v>
      </c>
      <c r="Y9569">
        <f>X9569*0.12</f>
        <v>11.635794000000001</v>
      </c>
    </row>
    <row r="9570" spans="1:25" x14ac:dyDescent="0.3">
      <c r="A9570" t="s">
        <v>19</v>
      </c>
      <c r="B9570" t="s">
        <v>20</v>
      </c>
      <c r="C9570" t="s">
        <v>476</v>
      </c>
      <c r="D9570" t="s">
        <v>477</v>
      </c>
      <c r="E9570" s="5" t="s">
        <v>518</v>
      </c>
      <c r="F9570">
        <v>5</v>
      </c>
      <c r="G9570" t="s">
        <v>426</v>
      </c>
      <c r="H9570">
        <v>0.5</v>
      </c>
      <c r="I9570">
        <f>ANAM[[#This Row],[VALOR Corregida]]/1000</f>
        <v>5.0000000000000001E-4</v>
      </c>
      <c r="J9570" t="s">
        <v>27</v>
      </c>
      <c r="K9570" t="s">
        <v>315</v>
      </c>
      <c r="L9570" t="s">
        <v>398</v>
      </c>
      <c r="M9570" t="s">
        <v>500</v>
      </c>
      <c r="N9570" s="7">
        <v>-23.649461110000001</v>
      </c>
      <c r="O9570" s="7">
        <v>-70.40490278</v>
      </c>
      <c r="P9570">
        <v>1</v>
      </c>
      <c r="Q9570">
        <v>2021</v>
      </c>
      <c r="R9570" s="2">
        <v>44323</v>
      </c>
      <c r="S9570" s="2">
        <v>44345</v>
      </c>
      <c r="T9570" s="2">
        <v>44345</v>
      </c>
      <c r="U9570" s="2"/>
    </row>
    <row r="9571" spans="1:25" x14ac:dyDescent="0.3">
      <c r="A9571" t="s">
        <v>19</v>
      </c>
      <c r="B9571" t="s">
        <v>20</v>
      </c>
      <c r="C9571" t="s">
        <v>476</v>
      </c>
      <c r="D9571" t="s">
        <v>477</v>
      </c>
      <c r="E9571" s="5" t="s">
        <v>518</v>
      </c>
      <c r="F9571">
        <v>5</v>
      </c>
      <c r="G9571" t="s">
        <v>428</v>
      </c>
      <c r="H9571">
        <v>1.95E-2</v>
      </c>
      <c r="I9571">
        <f>ANAM[[#This Row],[VALOR Corregida]]/1000</f>
        <v>1.95E-5</v>
      </c>
      <c r="J9571" t="s">
        <v>23</v>
      </c>
      <c r="K9571" t="s">
        <v>315</v>
      </c>
      <c r="L9571" t="s">
        <v>398</v>
      </c>
      <c r="M9571" t="s">
        <v>500</v>
      </c>
      <c r="N9571" s="7">
        <v>-23.649461110000001</v>
      </c>
      <c r="O9571" s="7">
        <v>-70.40490278</v>
      </c>
      <c r="P9571">
        <v>1</v>
      </c>
      <c r="Q9571">
        <v>2021</v>
      </c>
      <c r="R9571" s="2">
        <v>44323</v>
      </c>
      <c r="S9571" s="2">
        <v>44345</v>
      </c>
      <c r="T9571" s="2">
        <v>44345</v>
      </c>
      <c r="U9571" s="2"/>
    </row>
    <row r="9572" spans="1:25" x14ac:dyDescent="0.3">
      <c r="A9572" t="s">
        <v>19</v>
      </c>
      <c r="B9572" t="s">
        <v>20</v>
      </c>
      <c r="C9572" t="s">
        <v>476</v>
      </c>
      <c r="D9572" t="s">
        <v>477</v>
      </c>
      <c r="E9572" s="5" t="s">
        <v>518</v>
      </c>
      <c r="F9572">
        <v>5</v>
      </c>
      <c r="G9572" t="s">
        <v>348</v>
      </c>
      <c r="H9572">
        <v>0.15</v>
      </c>
      <c r="I9572">
        <f>ANAM[[#This Row],[VALOR Corregida]]/1000</f>
        <v>1.4999999999999999E-4</v>
      </c>
      <c r="J9572" t="s">
        <v>23</v>
      </c>
      <c r="K9572" t="s">
        <v>315</v>
      </c>
      <c r="L9572" t="s">
        <v>398</v>
      </c>
      <c r="M9572" t="s">
        <v>500</v>
      </c>
      <c r="N9572" s="7">
        <v>-23.649461110000001</v>
      </c>
      <c r="O9572" s="7">
        <v>-70.40490278</v>
      </c>
      <c r="P9572">
        <v>1</v>
      </c>
      <c r="Q9572">
        <v>2021</v>
      </c>
      <c r="R9572" s="2">
        <v>44323</v>
      </c>
      <c r="S9572" s="2">
        <v>44345</v>
      </c>
      <c r="T9572" s="2">
        <v>44345</v>
      </c>
      <c r="U9572" s="2"/>
    </row>
    <row r="9573" spans="1:25" x14ac:dyDescent="0.3">
      <c r="A9573" t="s">
        <v>19</v>
      </c>
      <c r="B9573" t="s">
        <v>20</v>
      </c>
      <c r="C9573" t="s">
        <v>476</v>
      </c>
      <c r="D9573" t="s">
        <v>477</v>
      </c>
      <c r="E9573" s="5" t="s">
        <v>518</v>
      </c>
      <c r="F9573">
        <v>5</v>
      </c>
      <c r="G9573" t="s">
        <v>429</v>
      </c>
      <c r="H9573">
        <v>2.1999999999999999E-2</v>
      </c>
      <c r="I9573">
        <f>ANAM[[#This Row],[VALOR Corregida]]/1000</f>
        <v>2.1999999999999999E-5</v>
      </c>
      <c r="J9573" t="s">
        <v>23</v>
      </c>
      <c r="K9573" t="s">
        <v>315</v>
      </c>
      <c r="L9573" t="s">
        <v>398</v>
      </c>
      <c r="M9573" t="s">
        <v>500</v>
      </c>
      <c r="N9573" s="7">
        <v>-23.649461110000001</v>
      </c>
      <c r="O9573" s="7">
        <v>-70.40490278</v>
      </c>
      <c r="P9573">
        <v>1</v>
      </c>
      <c r="Q9573">
        <v>2021</v>
      </c>
      <c r="R9573" s="2">
        <v>44323</v>
      </c>
      <c r="S9573" s="2">
        <v>44345</v>
      </c>
      <c r="T9573" s="2">
        <v>44345</v>
      </c>
      <c r="U9573" s="2"/>
    </row>
    <row r="9574" spans="1:25" x14ac:dyDescent="0.3">
      <c r="A9574" t="s">
        <v>19</v>
      </c>
      <c r="B9574" t="s">
        <v>20</v>
      </c>
      <c r="C9574" t="s">
        <v>476</v>
      </c>
      <c r="D9574" t="s">
        <v>477</v>
      </c>
      <c r="E9574" s="5" t="s">
        <v>518</v>
      </c>
      <c r="F9574">
        <v>5</v>
      </c>
      <c r="G9574" t="s">
        <v>40</v>
      </c>
      <c r="H9574">
        <v>1.15E-2</v>
      </c>
      <c r="I9574">
        <f>ANAM[[#This Row],[VALOR Corregida]]/1000</f>
        <v>1.15E-5</v>
      </c>
      <c r="J9574" t="s">
        <v>27</v>
      </c>
      <c r="K9574" t="s">
        <v>315</v>
      </c>
      <c r="L9574" t="s">
        <v>398</v>
      </c>
      <c r="M9574" t="s">
        <v>500</v>
      </c>
      <c r="N9574" s="7">
        <v>-23.649461110000001</v>
      </c>
      <c r="O9574" s="7">
        <v>-70.40490278</v>
      </c>
      <c r="P9574">
        <v>1</v>
      </c>
      <c r="Q9574">
        <v>2021</v>
      </c>
      <c r="R9574" s="2">
        <v>44323</v>
      </c>
      <c r="S9574" s="2">
        <v>44345</v>
      </c>
      <c r="T9574" s="2">
        <v>44345</v>
      </c>
      <c r="U9574" s="2"/>
    </row>
    <row r="9575" spans="1:25" x14ac:dyDescent="0.3">
      <c r="A9575" t="s">
        <v>19</v>
      </c>
      <c r="B9575" t="s">
        <v>20</v>
      </c>
      <c r="C9575" t="s">
        <v>476</v>
      </c>
      <c r="D9575" t="s">
        <v>477</v>
      </c>
      <c r="E9575" s="5" t="s">
        <v>518</v>
      </c>
      <c r="F9575">
        <v>5</v>
      </c>
      <c r="G9575" t="s">
        <v>466</v>
      </c>
      <c r="H9575">
        <v>2.2499999999999999E-2</v>
      </c>
      <c r="I9575">
        <f>ANAM[[#This Row],[VALOR Corregida]]/1000</f>
        <v>2.2499999999999998E-5</v>
      </c>
      <c r="J9575" t="s">
        <v>23</v>
      </c>
      <c r="K9575" t="s">
        <v>315</v>
      </c>
      <c r="L9575" t="s">
        <v>398</v>
      </c>
      <c r="M9575" t="s">
        <v>500</v>
      </c>
      <c r="N9575" s="7">
        <v>-23.649461110000001</v>
      </c>
      <c r="O9575" s="7">
        <v>-70.40490278</v>
      </c>
      <c r="P9575">
        <v>1</v>
      </c>
      <c r="Q9575">
        <v>2021</v>
      </c>
      <c r="R9575" s="2">
        <v>44323</v>
      </c>
      <c r="S9575" s="2">
        <v>44345</v>
      </c>
      <c r="T9575" s="2">
        <v>44345</v>
      </c>
      <c r="U9575" s="2"/>
    </row>
    <row r="9576" spans="1:25" x14ac:dyDescent="0.3">
      <c r="A9576" t="s">
        <v>19</v>
      </c>
      <c r="B9576" t="s">
        <v>20</v>
      </c>
      <c r="C9576" t="s">
        <v>476</v>
      </c>
      <c r="D9576" t="s">
        <v>477</v>
      </c>
      <c r="E9576" s="5" t="s">
        <v>518</v>
      </c>
      <c r="F9576">
        <v>5</v>
      </c>
      <c r="G9576" t="s">
        <v>350</v>
      </c>
      <c r="H9576">
        <v>0.5</v>
      </c>
      <c r="I9576">
        <f>ANAM[[#This Row],[VALOR Corregida]]/1000</f>
        <v>5.0000000000000001E-4</v>
      </c>
      <c r="J9576" t="s">
        <v>23</v>
      </c>
      <c r="K9576" t="s">
        <v>315</v>
      </c>
      <c r="L9576" t="s">
        <v>398</v>
      </c>
      <c r="M9576" t="s">
        <v>500</v>
      </c>
      <c r="N9576" s="7">
        <v>-23.649461110000001</v>
      </c>
      <c r="O9576" s="7">
        <v>-70.40490278</v>
      </c>
      <c r="P9576">
        <v>1</v>
      </c>
      <c r="Q9576">
        <v>2021</v>
      </c>
      <c r="R9576" s="2">
        <v>44323</v>
      </c>
      <c r="S9576" s="2">
        <v>44345</v>
      </c>
      <c r="T9576" s="2">
        <v>44345</v>
      </c>
      <c r="U9576" s="2"/>
    </row>
    <row r="9577" spans="1:25" x14ac:dyDescent="0.3">
      <c r="A9577" t="s">
        <v>19</v>
      </c>
      <c r="B9577" t="s">
        <v>20</v>
      </c>
      <c r="C9577" t="s">
        <v>213</v>
      </c>
      <c r="D9577" t="s">
        <v>478</v>
      </c>
      <c r="E9577" s="5" t="s">
        <v>519</v>
      </c>
      <c r="F9577">
        <v>5</v>
      </c>
      <c r="G9577" t="s">
        <v>412</v>
      </c>
      <c r="H9577">
        <v>2.1499999999999998E-2</v>
      </c>
      <c r="I9577">
        <f>ANAM[[#This Row],[VALOR Corregida]]/1000</f>
        <v>2.1499999999999997E-5</v>
      </c>
      <c r="J9577" t="s">
        <v>23</v>
      </c>
      <c r="K9577" t="s">
        <v>315</v>
      </c>
      <c r="L9577" t="s">
        <v>398</v>
      </c>
      <c r="M9577" t="s">
        <v>500</v>
      </c>
      <c r="N9577" s="7">
        <v>-23.648890000000002</v>
      </c>
      <c r="O9577" s="7">
        <v>-70.406940000000006</v>
      </c>
      <c r="P9577">
        <v>1</v>
      </c>
      <c r="Q9577">
        <v>2021</v>
      </c>
      <c r="R9577" s="2">
        <v>44323</v>
      </c>
      <c r="S9577" s="2">
        <v>44344</v>
      </c>
      <c r="T9577" s="2">
        <v>44345</v>
      </c>
      <c r="U9577" s="2"/>
    </row>
    <row r="9578" spans="1:25" x14ac:dyDescent="0.3">
      <c r="A9578" t="s">
        <v>19</v>
      </c>
      <c r="B9578" t="s">
        <v>20</v>
      </c>
      <c r="C9578" t="s">
        <v>213</v>
      </c>
      <c r="D9578" t="s">
        <v>478</v>
      </c>
      <c r="E9578" s="5" t="s">
        <v>519</v>
      </c>
      <c r="F9578">
        <v>5</v>
      </c>
      <c r="G9578" t="s">
        <v>442</v>
      </c>
      <c r="H9578">
        <v>2.1499999999999998E-2</v>
      </c>
      <c r="I9578">
        <f>ANAM[[#This Row],[VALOR Corregida]]/1000</f>
        <v>2.1499999999999997E-5</v>
      </c>
      <c r="J9578" t="s">
        <v>23</v>
      </c>
      <c r="K9578" t="s">
        <v>315</v>
      </c>
      <c r="L9578" t="s">
        <v>398</v>
      </c>
      <c r="M9578" t="s">
        <v>500</v>
      </c>
      <c r="N9578" s="7">
        <v>-23.648890000000002</v>
      </c>
      <c r="O9578" s="7">
        <v>-70.406940000000006</v>
      </c>
      <c r="P9578">
        <v>1</v>
      </c>
      <c r="Q9578">
        <v>2021</v>
      </c>
      <c r="R9578" s="2">
        <v>44323</v>
      </c>
      <c r="S9578" s="2">
        <v>44344</v>
      </c>
      <c r="T9578" s="2">
        <v>44345</v>
      </c>
      <c r="U9578" s="2"/>
    </row>
    <row r="9579" spans="1:25" x14ac:dyDescent="0.3">
      <c r="A9579" t="s">
        <v>19</v>
      </c>
      <c r="B9579" t="s">
        <v>20</v>
      </c>
      <c r="C9579" t="s">
        <v>213</v>
      </c>
      <c r="D9579" t="s">
        <v>478</v>
      </c>
      <c r="E9579" s="5" t="s">
        <v>519</v>
      </c>
      <c r="F9579">
        <v>5</v>
      </c>
      <c r="G9579" t="s">
        <v>22</v>
      </c>
      <c r="H9579">
        <v>5</v>
      </c>
      <c r="I9579">
        <f>ANAM[[#This Row],[VALOR Corregida]]/1000</f>
        <v>5.0000000000000001E-3</v>
      </c>
      <c r="J9579" t="s">
        <v>23</v>
      </c>
      <c r="K9579" t="s">
        <v>315</v>
      </c>
      <c r="L9579" t="s">
        <v>398</v>
      </c>
      <c r="M9579" t="s">
        <v>500</v>
      </c>
      <c r="N9579" s="7">
        <v>-23.648890000000002</v>
      </c>
      <c r="O9579" s="7">
        <v>-70.406940000000006</v>
      </c>
      <c r="P9579">
        <v>1</v>
      </c>
      <c r="Q9579">
        <v>2021</v>
      </c>
      <c r="R9579" s="2">
        <v>44323</v>
      </c>
      <c r="S9579" s="2">
        <v>44344</v>
      </c>
      <c r="T9579" s="2">
        <v>44345</v>
      </c>
      <c r="U9579" s="2"/>
    </row>
    <row r="9580" spans="1:25" x14ac:dyDescent="0.3">
      <c r="A9580" t="s">
        <v>19</v>
      </c>
      <c r="B9580" t="s">
        <v>20</v>
      </c>
      <c r="C9580" t="s">
        <v>213</v>
      </c>
      <c r="D9580" t="s">
        <v>478</v>
      </c>
      <c r="E9580" s="5" t="s">
        <v>519</v>
      </c>
      <c r="F9580">
        <v>5</v>
      </c>
      <c r="G9580" t="s">
        <v>414</v>
      </c>
      <c r="H9580">
        <v>2.1000000000000001E-2</v>
      </c>
      <c r="I9580">
        <f>ANAM[[#This Row],[VALOR Corregida]]/1000</f>
        <v>2.1000000000000002E-5</v>
      </c>
      <c r="J9580" t="s">
        <v>23</v>
      </c>
      <c r="K9580" t="s">
        <v>315</v>
      </c>
      <c r="L9580" t="s">
        <v>398</v>
      </c>
      <c r="M9580" t="s">
        <v>500</v>
      </c>
      <c r="N9580" s="7">
        <v>-23.648890000000002</v>
      </c>
      <c r="O9580" s="7">
        <v>-70.406940000000006</v>
      </c>
      <c r="P9580">
        <v>1</v>
      </c>
      <c r="Q9580">
        <v>2021</v>
      </c>
      <c r="R9580" s="2">
        <v>44323</v>
      </c>
      <c r="S9580" s="2">
        <v>44344</v>
      </c>
      <c r="T9580" s="2">
        <v>44345</v>
      </c>
      <c r="U9580" s="2"/>
    </row>
    <row r="9581" spans="1:25" x14ac:dyDescent="0.3">
      <c r="A9581" t="s">
        <v>19</v>
      </c>
      <c r="B9581" t="s">
        <v>20</v>
      </c>
      <c r="C9581" t="s">
        <v>213</v>
      </c>
      <c r="D9581" t="s">
        <v>478</v>
      </c>
      <c r="E9581" s="5" t="s">
        <v>519</v>
      </c>
      <c r="F9581">
        <v>5</v>
      </c>
      <c r="G9581" t="s">
        <v>415</v>
      </c>
      <c r="H9581">
        <v>3</v>
      </c>
      <c r="I9581">
        <f>ANAM[[#This Row],[VALOR Corregida]]/1000</f>
        <v>3.0000000000000001E-3</v>
      </c>
      <c r="J9581" t="s">
        <v>23</v>
      </c>
      <c r="K9581" t="s">
        <v>24</v>
      </c>
      <c r="L9581" t="s">
        <v>398</v>
      </c>
      <c r="M9581" t="s">
        <v>500</v>
      </c>
      <c r="N9581" s="7">
        <v>-23.648890000000002</v>
      </c>
      <c r="O9581" s="7">
        <v>-70.406940000000006</v>
      </c>
      <c r="P9581">
        <v>1</v>
      </c>
      <c r="Q9581">
        <v>2021</v>
      </c>
      <c r="R9581" s="2">
        <v>44323</v>
      </c>
      <c r="S9581" s="2">
        <v>44344</v>
      </c>
      <c r="T9581" s="2">
        <v>44345</v>
      </c>
      <c r="U9581" s="2"/>
    </row>
    <row r="9582" spans="1:25" x14ac:dyDescent="0.3">
      <c r="A9582" t="s">
        <v>19</v>
      </c>
      <c r="B9582" t="s">
        <v>20</v>
      </c>
      <c r="C9582" t="s">
        <v>213</v>
      </c>
      <c r="D9582" t="s">
        <v>478</v>
      </c>
      <c r="E9582" s="5" t="s">
        <v>519</v>
      </c>
      <c r="F9582">
        <v>5</v>
      </c>
      <c r="G9582" t="s">
        <v>416</v>
      </c>
      <c r="H9582">
        <v>8.5999999999999993E-2</v>
      </c>
      <c r="I9582">
        <f>ANAM[[#This Row],[VALOR Corregida]]/1000</f>
        <v>8.599999999999999E-5</v>
      </c>
      <c r="J9582" t="s">
        <v>23</v>
      </c>
      <c r="K9582" t="s">
        <v>315</v>
      </c>
      <c r="L9582" t="s">
        <v>398</v>
      </c>
      <c r="M9582" t="s">
        <v>500</v>
      </c>
      <c r="N9582" s="7">
        <v>-23.648890000000002</v>
      </c>
      <c r="O9582" s="7">
        <v>-70.406940000000006</v>
      </c>
      <c r="P9582">
        <v>1</v>
      </c>
      <c r="Q9582">
        <v>2021</v>
      </c>
      <c r="R9582" s="2">
        <v>44323</v>
      </c>
      <c r="S9582" s="2">
        <v>44344</v>
      </c>
      <c r="T9582" s="2">
        <v>44345</v>
      </c>
      <c r="U9582" s="2"/>
    </row>
    <row r="9583" spans="1:25" x14ac:dyDescent="0.3">
      <c r="A9583" t="s">
        <v>19</v>
      </c>
      <c r="B9583" t="s">
        <v>20</v>
      </c>
      <c r="C9583" t="s">
        <v>213</v>
      </c>
      <c r="D9583" t="s">
        <v>478</v>
      </c>
      <c r="E9583" s="5" t="s">
        <v>519</v>
      </c>
      <c r="F9583">
        <v>5</v>
      </c>
      <c r="G9583" t="s">
        <v>417</v>
      </c>
      <c r="H9583">
        <v>2.2499999999999999E-2</v>
      </c>
      <c r="I9583">
        <f>ANAM[[#This Row],[VALOR Corregida]]/1000</f>
        <v>2.2499999999999998E-5</v>
      </c>
      <c r="J9583" t="s">
        <v>23</v>
      </c>
      <c r="K9583" t="s">
        <v>315</v>
      </c>
      <c r="L9583" t="s">
        <v>398</v>
      </c>
      <c r="M9583" t="s">
        <v>500</v>
      </c>
      <c r="N9583" s="7">
        <v>-23.648890000000002</v>
      </c>
      <c r="O9583" s="7">
        <v>-70.406940000000006</v>
      </c>
      <c r="P9583">
        <v>1</v>
      </c>
      <c r="Q9583">
        <v>2021</v>
      </c>
      <c r="R9583" s="2">
        <v>44323</v>
      </c>
      <c r="S9583" s="2">
        <v>44344</v>
      </c>
      <c r="T9583" s="2">
        <v>44345</v>
      </c>
      <c r="U9583" s="2"/>
    </row>
    <row r="9584" spans="1:25" x14ac:dyDescent="0.3">
      <c r="A9584" t="s">
        <v>19</v>
      </c>
      <c r="B9584" t="s">
        <v>20</v>
      </c>
      <c r="C9584" t="s">
        <v>213</v>
      </c>
      <c r="D9584" t="s">
        <v>478</v>
      </c>
      <c r="E9584" s="5" t="s">
        <v>519</v>
      </c>
      <c r="F9584">
        <v>5</v>
      </c>
      <c r="G9584" t="s">
        <v>418</v>
      </c>
      <c r="H9584">
        <v>0.14899999999999999</v>
      </c>
      <c r="I9584">
        <f>ANAM[[#This Row],[VALOR Corregida]]/1000</f>
        <v>1.4899999999999999E-4</v>
      </c>
      <c r="J9584" t="s">
        <v>23</v>
      </c>
      <c r="K9584" t="s">
        <v>24</v>
      </c>
      <c r="L9584" t="s">
        <v>398</v>
      </c>
      <c r="M9584" t="s">
        <v>500</v>
      </c>
      <c r="N9584" s="7">
        <v>-23.648890000000002</v>
      </c>
      <c r="O9584" s="7">
        <v>-70.406940000000006</v>
      </c>
      <c r="P9584">
        <v>1</v>
      </c>
      <c r="Q9584">
        <v>2021</v>
      </c>
      <c r="R9584" s="2">
        <v>44323</v>
      </c>
      <c r="S9584" s="2">
        <v>44344</v>
      </c>
      <c r="T9584" s="2">
        <v>44345</v>
      </c>
      <c r="U9584" s="2"/>
    </row>
    <row r="9585" spans="1:25" x14ac:dyDescent="0.3">
      <c r="A9585" t="s">
        <v>19</v>
      </c>
      <c r="B9585" t="s">
        <v>20</v>
      </c>
      <c r="C9585" t="s">
        <v>213</v>
      </c>
      <c r="D9585" t="s">
        <v>478</v>
      </c>
      <c r="E9585" s="5" t="s">
        <v>519</v>
      </c>
      <c r="F9585">
        <v>5</v>
      </c>
      <c r="G9585" t="s">
        <v>419</v>
      </c>
      <c r="H9585">
        <v>2.2499999999999999E-2</v>
      </c>
      <c r="I9585">
        <f>ANAM[[#This Row],[VALOR Corregida]]/1000</f>
        <v>2.2499999999999998E-5</v>
      </c>
      <c r="J9585" t="s">
        <v>23</v>
      </c>
      <c r="K9585" t="s">
        <v>315</v>
      </c>
      <c r="L9585" t="s">
        <v>398</v>
      </c>
      <c r="M9585" t="s">
        <v>500</v>
      </c>
      <c r="N9585" s="7">
        <v>-23.648890000000002</v>
      </c>
      <c r="O9585" s="7">
        <v>-70.406940000000006</v>
      </c>
      <c r="P9585">
        <v>1</v>
      </c>
      <c r="Q9585">
        <v>2021</v>
      </c>
      <c r="R9585" s="2">
        <v>44323</v>
      </c>
      <c r="S9585" s="2">
        <v>44344</v>
      </c>
      <c r="T9585" s="2">
        <v>44345</v>
      </c>
      <c r="U9585" s="2"/>
    </row>
    <row r="9586" spans="1:25" x14ac:dyDescent="0.3">
      <c r="A9586" t="s">
        <v>19</v>
      </c>
      <c r="B9586" t="s">
        <v>20</v>
      </c>
      <c r="C9586" t="s">
        <v>213</v>
      </c>
      <c r="D9586" t="s">
        <v>478</v>
      </c>
      <c r="E9586" s="5" t="s">
        <v>519</v>
      </c>
      <c r="F9586">
        <v>5</v>
      </c>
      <c r="G9586" t="s">
        <v>420</v>
      </c>
      <c r="H9586">
        <v>2.1999999999999999E-2</v>
      </c>
      <c r="I9586">
        <f>ANAM[[#This Row],[VALOR Corregida]]/1000</f>
        <v>2.1999999999999999E-5</v>
      </c>
      <c r="J9586" t="s">
        <v>23</v>
      </c>
      <c r="K9586" t="s">
        <v>315</v>
      </c>
      <c r="L9586" t="s">
        <v>398</v>
      </c>
      <c r="M9586" t="s">
        <v>500</v>
      </c>
      <c r="N9586" s="7">
        <v>-23.648890000000002</v>
      </c>
      <c r="O9586" s="7">
        <v>-70.406940000000006</v>
      </c>
      <c r="P9586">
        <v>1</v>
      </c>
      <c r="Q9586">
        <v>2021</v>
      </c>
      <c r="R9586" s="2">
        <v>44323</v>
      </c>
      <c r="S9586" s="2">
        <v>44344</v>
      </c>
      <c r="T9586" s="2">
        <v>44345</v>
      </c>
      <c r="U9586" s="2"/>
    </row>
    <row r="9587" spans="1:25" x14ac:dyDescent="0.3">
      <c r="A9587" t="s">
        <v>19</v>
      </c>
      <c r="B9587" t="s">
        <v>20</v>
      </c>
      <c r="C9587" t="s">
        <v>213</v>
      </c>
      <c r="D9587" t="s">
        <v>478</v>
      </c>
      <c r="E9587" s="5" t="s">
        <v>519</v>
      </c>
      <c r="F9587">
        <v>5</v>
      </c>
      <c r="G9587" t="s">
        <v>345</v>
      </c>
      <c r="H9587">
        <v>0.5</v>
      </c>
      <c r="I9587">
        <f>ANAM[[#This Row],[VALOR Corregida]]/1000</f>
        <v>5.0000000000000001E-4</v>
      </c>
      <c r="J9587" t="s">
        <v>23</v>
      </c>
      <c r="K9587" t="s">
        <v>315</v>
      </c>
      <c r="L9587" t="s">
        <v>398</v>
      </c>
      <c r="M9587" t="s">
        <v>500</v>
      </c>
      <c r="N9587" s="7">
        <v>-23.648890000000002</v>
      </c>
      <c r="O9587" s="7">
        <v>-70.406940000000006</v>
      </c>
      <c r="P9587">
        <v>1</v>
      </c>
      <c r="Q9587">
        <v>2021</v>
      </c>
      <c r="R9587" s="2">
        <v>44323</v>
      </c>
      <c r="S9587" s="2">
        <v>44344</v>
      </c>
      <c r="T9587" s="2">
        <v>44345</v>
      </c>
      <c r="U9587" s="2"/>
    </row>
    <row r="9588" spans="1:25" x14ac:dyDescent="0.3">
      <c r="A9588" t="s">
        <v>19</v>
      </c>
      <c r="B9588" t="s">
        <v>20</v>
      </c>
      <c r="C9588" t="s">
        <v>213</v>
      </c>
      <c r="D9588" t="s">
        <v>478</v>
      </c>
      <c r="E9588" s="5" t="s">
        <v>519</v>
      </c>
      <c r="F9588">
        <v>5</v>
      </c>
      <c r="G9588" t="s">
        <v>346</v>
      </c>
      <c r="H9588">
        <v>1</v>
      </c>
      <c r="I9588">
        <f>ANAM[[#This Row],[VALOR Corregida]]/1000</f>
        <v>1E-3</v>
      </c>
      <c r="J9588" t="s">
        <v>23</v>
      </c>
      <c r="K9588" t="s">
        <v>315</v>
      </c>
      <c r="L9588" t="s">
        <v>398</v>
      </c>
      <c r="M9588" t="s">
        <v>500</v>
      </c>
      <c r="N9588" s="7">
        <v>-23.648890000000002</v>
      </c>
      <c r="O9588" s="7">
        <v>-70.406940000000006</v>
      </c>
      <c r="P9588">
        <v>1</v>
      </c>
      <c r="Q9588">
        <v>2021</v>
      </c>
      <c r="R9588" s="2">
        <v>44323</v>
      </c>
      <c r="S9588" s="2">
        <v>44344</v>
      </c>
      <c r="T9588" s="2">
        <v>44345</v>
      </c>
      <c r="U9588" s="2"/>
    </row>
    <row r="9589" spans="1:25" x14ac:dyDescent="0.3">
      <c r="A9589" t="s">
        <v>19</v>
      </c>
      <c r="B9589" t="s">
        <v>20</v>
      </c>
      <c r="C9589" t="s">
        <v>213</v>
      </c>
      <c r="D9589" t="s">
        <v>478</v>
      </c>
      <c r="E9589" s="5" t="s">
        <v>519</v>
      </c>
      <c r="F9589">
        <v>5</v>
      </c>
      <c r="G9589" t="s">
        <v>421</v>
      </c>
      <c r="H9589">
        <v>0.186</v>
      </c>
      <c r="I9589">
        <f>ANAM[[#This Row],[VALOR Corregida]]/1000</f>
        <v>1.8599999999999999E-4</v>
      </c>
      <c r="J9589" t="s">
        <v>23</v>
      </c>
      <c r="K9589" t="s">
        <v>24</v>
      </c>
      <c r="L9589" t="s">
        <v>398</v>
      </c>
      <c r="M9589" t="s">
        <v>500</v>
      </c>
      <c r="N9589" s="7">
        <v>-23.648890000000002</v>
      </c>
      <c r="O9589" s="7">
        <v>-70.406940000000006</v>
      </c>
      <c r="P9589">
        <v>1</v>
      </c>
      <c r="Q9589">
        <v>2021</v>
      </c>
      <c r="R9589" s="2">
        <v>44323</v>
      </c>
      <c r="S9589" s="2">
        <v>44344</v>
      </c>
      <c r="T9589" s="2">
        <v>44345</v>
      </c>
      <c r="U9589" s="2"/>
    </row>
    <row r="9590" spans="1:25" x14ac:dyDescent="0.3">
      <c r="A9590" t="s">
        <v>19</v>
      </c>
      <c r="B9590" t="s">
        <v>20</v>
      </c>
      <c r="C9590" t="s">
        <v>213</v>
      </c>
      <c r="D9590" t="s">
        <v>478</v>
      </c>
      <c r="E9590" s="5" t="s">
        <v>519</v>
      </c>
      <c r="F9590">
        <v>5</v>
      </c>
      <c r="G9590" t="s">
        <v>347</v>
      </c>
      <c r="H9590">
        <v>0.5</v>
      </c>
      <c r="I9590">
        <f>ANAM[[#This Row],[VALOR Corregida]]/1000</f>
        <v>5.0000000000000001E-4</v>
      </c>
      <c r="J9590" t="s">
        <v>23</v>
      </c>
      <c r="K9590" t="s">
        <v>315</v>
      </c>
      <c r="L9590" t="s">
        <v>398</v>
      </c>
      <c r="M9590" t="s">
        <v>500</v>
      </c>
      <c r="N9590" s="7">
        <v>-23.648890000000002</v>
      </c>
      <c r="O9590" s="7">
        <v>-70.406940000000006</v>
      </c>
      <c r="P9590">
        <v>1</v>
      </c>
      <c r="Q9590">
        <v>2021</v>
      </c>
      <c r="R9590" s="2">
        <v>44323</v>
      </c>
      <c r="S9590" s="2">
        <v>44344</v>
      </c>
      <c r="T9590" s="2">
        <v>44345</v>
      </c>
      <c r="U9590" s="2"/>
    </row>
    <row r="9591" spans="1:25" x14ac:dyDescent="0.3">
      <c r="A9591" t="s">
        <v>19</v>
      </c>
      <c r="B9591" t="s">
        <v>20</v>
      </c>
      <c r="C9591" t="s">
        <v>213</v>
      </c>
      <c r="D9591" t="s">
        <v>478</v>
      </c>
      <c r="E9591" s="5" t="s">
        <v>519</v>
      </c>
      <c r="F9591">
        <v>5</v>
      </c>
      <c r="G9591" t="s">
        <v>473</v>
      </c>
      <c r="H9591">
        <v>0.5</v>
      </c>
      <c r="I9591">
        <f>ANAM[[#This Row],[VALOR Corregida]]/1000</f>
        <v>5.0000000000000001E-4</v>
      </c>
      <c r="J9591" t="s">
        <v>27</v>
      </c>
      <c r="K9591" t="s">
        <v>315</v>
      </c>
      <c r="L9591" t="s">
        <v>398</v>
      </c>
      <c r="M9591" t="s">
        <v>500</v>
      </c>
      <c r="N9591" s="7">
        <v>-23.648890000000002</v>
      </c>
      <c r="O9591" s="7">
        <v>-70.406940000000006</v>
      </c>
      <c r="P9591">
        <v>1</v>
      </c>
      <c r="Q9591">
        <v>2021</v>
      </c>
      <c r="R9591" s="2">
        <v>44323</v>
      </c>
      <c r="S9591" s="2">
        <v>44344</v>
      </c>
      <c r="T9591" s="2">
        <v>44345</v>
      </c>
      <c r="U9591" s="2"/>
    </row>
    <row r="9592" spans="1:25" x14ac:dyDescent="0.3">
      <c r="A9592" t="s">
        <v>19</v>
      </c>
      <c r="B9592" t="s">
        <v>20</v>
      </c>
      <c r="C9592" t="s">
        <v>213</v>
      </c>
      <c r="D9592" t="s">
        <v>478</v>
      </c>
      <c r="E9592" s="5" t="s">
        <v>519</v>
      </c>
      <c r="F9592">
        <v>5</v>
      </c>
      <c r="G9592" t="s">
        <v>422</v>
      </c>
      <c r="H9592">
        <v>2.35E-2</v>
      </c>
      <c r="I9592">
        <f>ANAM[[#This Row],[VALOR Corregida]]/1000</f>
        <v>2.3499999999999999E-5</v>
      </c>
      <c r="J9592" t="s">
        <v>23</v>
      </c>
      <c r="K9592" t="s">
        <v>315</v>
      </c>
      <c r="L9592" t="s">
        <v>398</v>
      </c>
      <c r="M9592" t="s">
        <v>500</v>
      </c>
      <c r="N9592" s="7">
        <v>-23.648890000000002</v>
      </c>
      <c r="O9592" s="7">
        <v>-70.406940000000006</v>
      </c>
      <c r="P9592">
        <v>1</v>
      </c>
      <c r="Q9592">
        <v>2021</v>
      </c>
      <c r="R9592" s="2">
        <v>44323</v>
      </c>
      <c r="S9592" s="2">
        <v>44344</v>
      </c>
      <c r="T9592" s="2">
        <v>44345</v>
      </c>
      <c r="U9592" s="2"/>
    </row>
    <row r="9593" spans="1:25" x14ac:dyDescent="0.3">
      <c r="A9593" t="s">
        <v>19</v>
      </c>
      <c r="B9593" t="s">
        <v>20</v>
      </c>
      <c r="C9593" t="s">
        <v>213</v>
      </c>
      <c r="D9593" t="s">
        <v>478</v>
      </c>
      <c r="E9593" s="5" t="s">
        <v>519</v>
      </c>
      <c r="F9593">
        <v>5</v>
      </c>
      <c r="G9593" t="s">
        <v>423</v>
      </c>
      <c r="H9593">
        <v>2.0500000000000001E-2</v>
      </c>
      <c r="I9593">
        <f>ANAM[[#This Row],[VALOR Corregida]]/1000</f>
        <v>2.05E-5</v>
      </c>
      <c r="J9593" t="s">
        <v>23</v>
      </c>
      <c r="K9593" t="s">
        <v>315</v>
      </c>
      <c r="L9593" t="s">
        <v>398</v>
      </c>
      <c r="M9593" t="s">
        <v>500</v>
      </c>
      <c r="N9593" s="7">
        <v>-23.648890000000002</v>
      </c>
      <c r="O9593" s="7">
        <v>-70.406940000000006</v>
      </c>
      <c r="P9593">
        <v>1</v>
      </c>
      <c r="Q9593">
        <v>2021</v>
      </c>
      <c r="R9593" s="2">
        <v>44323</v>
      </c>
      <c r="S9593" s="2">
        <v>44344</v>
      </c>
      <c r="T9593" s="2">
        <v>44345</v>
      </c>
      <c r="U9593" s="2"/>
    </row>
    <row r="9594" spans="1:25" x14ac:dyDescent="0.3">
      <c r="A9594" t="s">
        <v>19</v>
      </c>
      <c r="B9594" t="s">
        <v>20</v>
      </c>
      <c r="C9594" t="s">
        <v>213</v>
      </c>
      <c r="D9594" t="s">
        <v>478</v>
      </c>
      <c r="E9594" s="5" t="s">
        <v>519</v>
      </c>
      <c r="F9594">
        <v>5</v>
      </c>
      <c r="G9594" t="s">
        <v>424</v>
      </c>
      <c r="H9594">
        <v>0.71299999999999997</v>
      </c>
      <c r="I9594">
        <f>ANAM[[#This Row],[VALOR Corregida]]/1000</f>
        <v>7.1299999999999998E-4</v>
      </c>
      <c r="J9594" t="s">
        <v>23</v>
      </c>
      <c r="K9594" t="s">
        <v>24</v>
      </c>
      <c r="L9594" t="s">
        <v>398</v>
      </c>
      <c r="M9594" t="s">
        <v>500</v>
      </c>
      <c r="N9594" s="7">
        <v>-23.648890000000002</v>
      </c>
      <c r="O9594" s="7">
        <v>-70.406940000000006</v>
      </c>
      <c r="P9594">
        <v>1</v>
      </c>
      <c r="Q9594">
        <v>2021</v>
      </c>
      <c r="R9594" s="2">
        <v>44323</v>
      </c>
      <c r="S9594" s="2">
        <v>44344</v>
      </c>
      <c r="T9594" s="2">
        <v>44345</v>
      </c>
      <c r="U9594" s="2"/>
    </row>
    <row r="9595" spans="1:25" x14ac:dyDescent="0.3">
      <c r="A9595" t="s">
        <v>19</v>
      </c>
      <c r="B9595" t="s">
        <v>20</v>
      </c>
      <c r="C9595" t="s">
        <v>213</v>
      </c>
      <c r="D9595" t="s">
        <v>478</v>
      </c>
      <c r="E9595" s="5" t="s">
        <v>519</v>
      </c>
      <c r="F9595">
        <v>5</v>
      </c>
      <c r="G9595" t="s">
        <v>425</v>
      </c>
      <c r="H9595">
        <v>2.0500000000000001E-2</v>
      </c>
      <c r="I9595">
        <f>ANAM[[#This Row],[VALOR Corregida]]/1000</f>
        <v>2.05E-5</v>
      </c>
      <c r="J9595" t="s">
        <v>23</v>
      </c>
      <c r="K9595" t="s">
        <v>315</v>
      </c>
      <c r="L9595" t="s">
        <v>398</v>
      </c>
      <c r="M9595" t="s">
        <v>500</v>
      </c>
      <c r="N9595" s="7">
        <v>-23.648890000000002</v>
      </c>
      <c r="O9595" s="7">
        <v>-70.406940000000006</v>
      </c>
      <c r="P9595">
        <v>1</v>
      </c>
      <c r="Q9595">
        <v>2021</v>
      </c>
      <c r="R9595" s="2">
        <v>44323</v>
      </c>
      <c r="S9595" s="2">
        <v>44344</v>
      </c>
      <c r="T9595" s="2">
        <v>44345</v>
      </c>
      <c r="U9595" s="2"/>
    </row>
    <row r="9596" spans="1:25" x14ac:dyDescent="0.3">
      <c r="A9596" t="s">
        <v>19</v>
      </c>
      <c r="B9596" t="s">
        <v>20</v>
      </c>
      <c r="C9596" t="s">
        <v>213</v>
      </c>
      <c r="D9596" t="s">
        <v>478</v>
      </c>
      <c r="E9596" s="5" t="s">
        <v>519</v>
      </c>
      <c r="F9596">
        <v>5</v>
      </c>
      <c r="G9596" t="s">
        <v>126</v>
      </c>
      <c r="H9596">
        <v>0.25</v>
      </c>
      <c r="I9596">
        <f>ANAM[[#This Row],[VALOR Corregida]]/1000</f>
        <v>2.5000000000000001E-4</v>
      </c>
      <c r="J9596" t="s">
        <v>27</v>
      </c>
      <c r="K9596" t="s">
        <v>315</v>
      </c>
      <c r="L9596" t="s">
        <v>398</v>
      </c>
      <c r="M9596" t="s">
        <v>500</v>
      </c>
      <c r="N9596" s="7">
        <v>-23.648890000000002</v>
      </c>
      <c r="O9596" s="7">
        <v>-70.406940000000006</v>
      </c>
      <c r="P9596">
        <v>1</v>
      </c>
      <c r="Q9596">
        <v>2021</v>
      </c>
      <c r="R9596" s="2">
        <v>44323</v>
      </c>
      <c r="S9596" s="2">
        <v>44344</v>
      </c>
      <c r="T9596" s="2">
        <v>44345</v>
      </c>
      <c r="U9596" s="2"/>
      <c r="X9596">
        <f>-0.0008*H9596^2-0.94*H9596+97.2</f>
        <v>96.964950000000002</v>
      </c>
      <c r="Y9596">
        <f>X9596*0.12</f>
        <v>11.635794000000001</v>
      </c>
    </row>
    <row r="9597" spans="1:25" x14ac:dyDescent="0.3">
      <c r="A9597" t="s">
        <v>19</v>
      </c>
      <c r="B9597" t="s">
        <v>20</v>
      </c>
      <c r="C9597" t="s">
        <v>213</v>
      </c>
      <c r="D9597" t="s">
        <v>478</v>
      </c>
      <c r="E9597" s="5" t="s">
        <v>519</v>
      </c>
      <c r="F9597">
        <v>5</v>
      </c>
      <c r="G9597" t="s">
        <v>426</v>
      </c>
      <c r="H9597">
        <v>0.5</v>
      </c>
      <c r="I9597">
        <f>ANAM[[#This Row],[VALOR Corregida]]/1000</f>
        <v>5.0000000000000001E-4</v>
      </c>
      <c r="J9597" t="s">
        <v>27</v>
      </c>
      <c r="K9597" t="s">
        <v>315</v>
      </c>
      <c r="L9597" t="s">
        <v>398</v>
      </c>
      <c r="M9597" t="s">
        <v>500</v>
      </c>
      <c r="N9597" s="7">
        <v>-23.648890000000002</v>
      </c>
      <c r="O9597" s="7">
        <v>-70.406940000000006</v>
      </c>
      <c r="P9597">
        <v>1</v>
      </c>
      <c r="Q9597">
        <v>2021</v>
      </c>
      <c r="R9597" s="2">
        <v>44323</v>
      </c>
      <c r="S9597" s="2">
        <v>44344</v>
      </c>
      <c r="T9597" s="2">
        <v>44345</v>
      </c>
      <c r="U9597" s="2"/>
    </row>
    <row r="9598" spans="1:25" x14ac:dyDescent="0.3">
      <c r="A9598" t="s">
        <v>19</v>
      </c>
      <c r="B9598" t="s">
        <v>20</v>
      </c>
      <c r="C9598" t="s">
        <v>213</v>
      </c>
      <c r="D9598" t="s">
        <v>478</v>
      </c>
      <c r="E9598" s="5" t="s">
        <v>519</v>
      </c>
      <c r="F9598">
        <v>5</v>
      </c>
      <c r="G9598" t="s">
        <v>428</v>
      </c>
      <c r="H9598">
        <v>1.95E-2</v>
      </c>
      <c r="I9598">
        <f>ANAM[[#This Row],[VALOR Corregida]]/1000</f>
        <v>1.95E-5</v>
      </c>
      <c r="J9598" t="s">
        <v>23</v>
      </c>
      <c r="K9598" t="s">
        <v>315</v>
      </c>
      <c r="L9598" t="s">
        <v>398</v>
      </c>
      <c r="M9598" t="s">
        <v>500</v>
      </c>
      <c r="N9598" s="7">
        <v>-23.648890000000002</v>
      </c>
      <c r="O9598" s="7">
        <v>-70.406940000000006</v>
      </c>
      <c r="P9598">
        <v>1</v>
      </c>
      <c r="Q9598">
        <v>2021</v>
      </c>
      <c r="R9598" s="2">
        <v>44323</v>
      </c>
      <c r="S9598" s="2">
        <v>44344</v>
      </c>
      <c r="T9598" s="2">
        <v>44345</v>
      </c>
      <c r="U9598" s="2"/>
    </row>
    <row r="9599" spans="1:25" x14ac:dyDescent="0.3">
      <c r="A9599" t="s">
        <v>19</v>
      </c>
      <c r="B9599" t="s">
        <v>20</v>
      </c>
      <c r="C9599" t="s">
        <v>213</v>
      </c>
      <c r="D9599" t="s">
        <v>478</v>
      </c>
      <c r="E9599" s="5" t="s">
        <v>519</v>
      </c>
      <c r="F9599">
        <v>5</v>
      </c>
      <c r="G9599" t="s">
        <v>348</v>
      </c>
      <c r="H9599">
        <v>0.15</v>
      </c>
      <c r="I9599">
        <f>ANAM[[#This Row],[VALOR Corregida]]/1000</f>
        <v>1.4999999999999999E-4</v>
      </c>
      <c r="J9599" t="s">
        <v>23</v>
      </c>
      <c r="K9599" t="s">
        <v>315</v>
      </c>
      <c r="L9599" t="s">
        <v>398</v>
      </c>
      <c r="M9599" t="s">
        <v>500</v>
      </c>
      <c r="N9599" s="7">
        <v>-23.648890000000002</v>
      </c>
      <c r="O9599" s="7">
        <v>-70.406940000000006</v>
      </c>
      <c r="P9599">
        <v>1</v>
      </c>
      <c r="Q9599">
        <v>2021</v>
      </c>
      <c r="R9599" s="2">
        <v>44323</v>
      </c>
      <c r="S9599" s="2">
        <v>44344</v>
      </c>
      <c r="T9599" s="2">
        <v>44345</v>
      </c>
      <c r="U9599" s="2"/>
    </row>
    <row r="9600" spans="1:25" x14ac:dyDescent="0.3">
      <c r="A9600" t="s">
        <v>19</v>
      </c>
      <c r="B9600" t="s">
        <v>20</v>
      </c>
      <c r="C9600" t="s">
        <v>213</v>
      </c>
      <c r="D9600" t="s">
        <v>478</v>
      </c>
      <c r="E9600" s="5" t="s">
        <v>519</v>
      </c>
      <c r="F9600">
        <v>5</v>
      </c>
      <c r="G9600" t="s">
        <v>429</v>
      </c>
      <c r="H9600">
        <v>2.1999999999999999E-2</v>
      </c>
      <c r="I9600">
        <f>ANAM[[#This Row],[VALOR Corregida]]/1000</f>
        <v>2.1999999999999999E-5</v>
      </c>
      <c r="J9600" t="s">
        <v>23</v>
      </c>
      <c r="K9600" t="s">
        <v>315</v>
      </c>
      <c r="L9600" t="s">
        <v>398</v>
      </c>
      <c r="M9600" t="s">
        <v>500</v>
      </c>
      <c r="N9600" s="7">
        <v>-23.648890000000002</v>
      </c>
      <c r="O9600" s="7">
        <v>-70.406940000000006</v>
      </c>
      <c r="P9600">
        <v>1</v>
      </c>
      <c r="Q9600">
        <v>2021</v>
      </c>
      <c r="R9600" s="2">
        <v>44323</v>
      </c>
      <c r="S9600" s="2">
        <v>44344</v>
      </c>
      <c r="T9600" s="2">
        <v>44345</v>
      </c>
      <c r="U9600" s="2"/>
    </row>
    <row r="9601" spans="1:21" x14ac:dyDescent="0.3">
      <c r="A9601" t="s">
        <v>19</v>
      </c>
      <c r="B9601" t="s">
        <v>20</v>
      </c>
      <c r="C9601" t="s">
        <v>213</v>
      </c>
      <c r="D9601" t="s">
        <v>478</v>
      </c>
      <c r="E9601" s="5" t="s">
        <v>519</v>
      </c>
      <c r="F9601">
        <v>5</v>
      </c>
      <c r="G9601" t="s">
        <v>40</v>
      </c>
      <c r="H9601">
        <v>1.15E-2</v>
      </c>
      <c r="I9601">
        <f>ANAM[[#This Row],[VALOR Corregida]]/1000</f>
        <v>1.15E-5</v>
      </c>
      <c r="J9601" t="s">
        <v>27</v>
      </c>
      <c r="K9601" t="s">
        <v>315</v>
      </c>
      <c r="L9601" t="s">
        <v>398</v>
      </c>
      <c r="M9601" t="s">
        <v>500</v>
      </c>
      <c r="N9601" s="7">
        <v>-23.648890000000002</v>
      </c>
      <c r="O9601" s="7">
        <v>-70.406940000000006</v>
      </c>
      <c r="P9601">
        <v>1</v>
      </c>
      <c r="Q9601">
        <v>2021</v>
      </c>
      <c r="R9601" s="2">
        <v>44323</v>
      </c>
      <c r="S9601" s="2">
        <v>44344</v>
      </c>
      <c r="T9601" s="2">
        <v>44345</v>
      </c>
      <c r="U9601" s="2"/>
    </row>
    <row r="9602" spans="1:21" x14ac:dyDescent="0.3">
      <c r="A9602" t="s">
        <v>19</v>
      </c>
      <c r="B9602" t="s">
        <v>20</v>
      </c>
      <c r="C9602" t="s">
        <v>213</v>
      </c>
      <c r="D9602" t="s">
        <v>478</v>
      </c>
      <c r="E9602" s="5" t="s">
        <v>519</v>
      </c>
      <c r="F9602">
        <v>5</v>
      </c>
      <c r="G9602" t="s">
        <v>466</v>
      </c>
      <c r="H9602">
        <v>0.56699999999999995</v>
      </c>
      <c r="I9602">
        <f>ANAM[[#This Row],[VALOR Corregida]]/1000</f>
        <v>5.669999999999999E-4</v>
      </c>
      <c r="J9602" t="s">
        <v>23</v>
      </c>
      <c r="K9602" t="s">
        <v>24</v>
      </c>
      <c r="L9602" t="s">
        <v>398</v>
      </c>
      <c r="M9602" t="s">
        <v>500</v>
      </c>
      <c r="N9602" s="7">
        <v>-23.648890000000002</v>
      </c>
      <c r="O9602" s="7">
        <v>-70.406940000000006</v>
      </c>
      <c r="P9602">
        <v>1</v>
      </c>
      <c r="Q9602">
        <v>2021</v>
      </c>
      <c r="R9602" s="2">
        <v>44323</v>
      </c>
      <c r="S9602" s="2">
        <v>44344</v>
      </c>
      <c r="T9602" s="2">
        <v>44345</v>
      </c>
      <c r="U9602" s="2"/>
    </row>
    <row r="9603" spans="1:21" x14ac:dyDescent="0.3">
      <c r="A9603" t="s">
        <v>19</v>
      </c>
      <c r="B9603" t="s">
        <v>20</v>
      </c>
      <c r="C9603" t="s">
        <v>213</v>
      </c>
      <c r="D9603" t="s">
        <v>478</v>
      </c>
      <c r="E9603" s="5" t="s">
        <v>519</v>
      </c>
      <c r="F9603">
        <v>5</v>
      </c>
      <c r="G9603" t="s">
        <v>350</v>
      </c>
      <c r="H9603">
        <v>0.5</v>
      </c>
      <c r="I9603">
        <f>ANAM[[#This Row],[VALOR Corregida]]/1000</f>
        <v>5.0000000000000001E-4</v>
      </c>
      <c r="J9603" t="s">
        <v>23</v>
      </c>
      <c r="K9603" t="s">
        <v>315</v>
      </c>
      <c r="L9603" t="s">
        <v>398</v>
      </c>
      <c r="M9603" t="s">
        <v>500</v>
      </c>
      <c r="N9603" s="7">
        <v>-23.648890000000002</v>
      </c>
      <c r="O9603" s="7">
        <v>-70.406940000000006</v>
      </c>
      <c r="P9603">
        <v>1</v>
      </c>
      <c r="Q9603">
        <v>2021</v>
      </c>
      <c r="R9603" s="2">
        <v>44323</v>
      </c>
      <c r="S9603" s="2">
        <v>44344</v>
      </c>
      <c r="T9603" s="2">
        <v>44345</v>
      </c>
      <c r="U9603" s="2"/>
    </row>
    <row r="9604" spans="1:21" x14ac:dyDescent="0.3">
      <c r="A9604" t="s">
        <v>19</v>
      </c>
      <c r="B9604" t="s">
        <v>20</v>
      </c>
      <c r="C9604" t="s">
        <v>479</v>
      </c>
      <c r="D9604" t="s">
        <v>480</v>
      </c>
      <c r="E9604" s="5" t="s">
        <v>520</v>
      </c>
      <c r="F9604">
        <v>5</v>
      </c>
      <c r="G9604" t="s">
        <v>412</v>
      </c>
      <c r="H9604">
        <v>2.1499999999999998E-2</v>
      </c>
      <c r="I9604">
        <f>ANAM[[#This Row],[VALOR Corregida]]/1000</f>
        <v>2.1499999999999997E-5</v>
      </c>
      <c r="J9604" t="s">
        <v>23</v>
      </c>
      <c r="K9604" t="s">
        <v>315</v>
      </c>
      <c r="L9604" t="s">
        <v>398</v>
      </c>
      <c r="M9604" t="s">
        <v>500</v>
      </c>
      <c r="N9604" s="7">
        <v>-23.653127779999998</v>
      </c>
      <c r="O9604" s="7">
        <v>-70.406350000000003</v>
      </c>
      <c r="P9604">
        <v>1</v>
      </c>
      <c r="Q9604">
        <v>2021</v>
      </c>
      <c r="R9604" s="2">
        <v>44323</v>
      </c>
      <c r="S9604" s="2">
        <v>44344</v>
      </c>
      <c r="T9604" s="2">
        <v>44345</v>
      </c>
      <c r="U9604" s="2"/>
    </row>
    <row r="9605" spans="1:21" x14ac:dyDescent="0.3">
      <c r="A9605" t="s">
        <v>19</v>
      </c>
      <c r="B9605" t="s">
        <v>20</v>
      </c>
      <c r="C9605" t="s">
        <v>479</v>
      </c>
      <c r="D9605" t="s">
        <v>480</v>
      </c>
      <c r="E9605" s="5" t="s">
        <v>520</v>
      </c>
      <c r="F9605">
        <v>5</v>
      </c>
      <c r="G9605" t="s">
        <v>442</v>
      </c>
      <c r="H9605">
        <v>2.1499999999999998E-2</v>
      </c>
      <c r="I9605">
        <f>ANAM[[#This Row],[VALOR Corregida]]/1000</f>
        <v>2.1499999999999997E-5</v>
      </c>
      <c r="J9605" t="s">
        <v>23</v>
      </c>
      <c r="K9605" t="s">
        <v>315</v>
      </c>
      <c r="L9605" t="s">
        <v>398</v>
      </c>
      <c r="M9605" t="s">
        <v>500</v>
      </c>
      <c r="N9605" s="7">
        <v>-23.653127779999998</v>
      </c>
      <c r="O9605" s="7">
        <v>-70.406350000000003</v>
      </c>
      <c r="P9605">
        <v>1</v>
      </c>
      <c r="Q9605">
        <v>2021</v>
      </c>
      <c r="R9605" s="2">
        <v>44323</v>
      </c>
      <c r="S9605" s="2">
        <v>44344</v>
      </c>
      <c r="T9605" s="2">
        <v>44345</v>
      </c>
      <c r="U9605" s="2"/>
    </row>
    <row r="9606" spans="1:21" x14ac:dyDescent="0.3">
      <c r="A9606" t="s">
        <v>19</v>
      </c>
      <c r="B9606" t="s">
        <v>20</v>
      </c>
      <c r="C9606" t="s">
        <v>479</v>
      </c>
      <c r="D9606" t="s">
        <v>480</v>
      </c>
      <c r="E9606" s="5" t="s">
        <v>520</v>
      </c>
      <c r="F9606">
        <v>5</v>
      </c>
      <c r="G9606" t="s">
        <v>22</v>
      </c>
      <c r="H9606">
        <v>30</v>
      </c>
      <c r="I9606">
        <f>ANAM[[#This Row],[VALOR Corregida]]/1000</f>
        <v>0.03</v>
      </c>
      <c r="J9606" t="s">
        <v>23</v>
      </c>
      <c r="K9606" t="s">
        <v>24</v>
      </c>
      <c r="L9606" t="s">
        <v>398</v>
      </c>
      <c r="M9606" t="s">
        <v>500</v>
      </c>
      <c r="N9606" s="7">
        <v>-23.653127779999998</v>
      </c>
      <c r="O9606" s="7">
        <v>-70.406350000000003</v>
      </c>
      <c r="P9606">
        <v>1</v>
      </c>
      <c r="Q9606">
        <v>2021</v>
      </c>
      <c r="R9606" s="2">
        <v>44323</v>
      </c>
      <c r="S9606" s="2">
        <v>44344</v>
      </c>
      <c r="T9606" s="2">
        <v>44345</v>
      </c>
      <c r="U9606" s="2"/>
    </row>
    <row r="9607" spans="1:21" x14ac:dyDescent="0.3">
      <c r="A9607" t="s">
        <v>19</v>
      </c>
      <c r="B9607" t="s">
        <v>20</v>
      </c>
      <c r="C9607" t="s">
        <v>479</v>
      </c>
      <c r="D9607" t="s">
        <v>480</v>
      </c>
      <c r="E9607" s="5" t="s">
        <v>520</v>
      </c>
      <c r="F9607">
        <v>5</v>
      </c>
      <c r="G9607" t="s">
        <v>414</v>
      </c>
      <c r="H9607">
        <v>2.1000000000000001E-2</v>
      </c>
      <c r="I9607">
        <f>ANAM[[#This Row],[VALOR Corregida]]/1000</f>
        <v>2.1000000000000002E-5</v>
      </c>
      <c r="J9607" t="s">
        <v>23</v>
      </c>
      <c r="K9607" t="s">
        <v>315</v>
      </c>
      <c r="L9607" t="s">
        <v>398</v>
      </c>
      <c r="M9607" t="s">
        <v>500</v>
      </c>
      <c r="N9607" s="7">
        <v>-23.653127779999998</v>
      </c>
      <c r="O9607" s="7">
        <v>-70.406350000000003</v>
      </c>
      <c r="P9607">
        <v>1</v>
      </c>
      <c r="Q9607">
        <v>2021</v>
      </c>
      <c r="R9607" s="2">
        <v>44323</v>
      </c>
      <c r="S9607" s="2">
        <v>44344</v>
      </c>
      <c r="T9607" s="2">
        <v>44345</v>
      </c>
      <c r="U9607" s="2"/>
    </row>
    <row r="9608" spans="1:21" x14ac:dyDescent="0.3">
      <c r="A9608" t="s">
        <v>19</v>
      </c>
      <c r="B9608" t="s">
        <v>20</v>
      </c>
      <c r="C9608" t="s">
        <v>479</v>
      </c>
      <c r="D9608" t="s">
        <v>480</v>
      </c>
      <c r="E9608" s="5" t="s">
        <v>520</v>
      </c>
      <c r="F9608">
        <v>5</v>
      </c>
      <c r="G9608" t="s">
        <v>415</v>
      </c>
      <c r="H9608">
        <v>2</v>
      </c>
      <c r="I9608">
        <f>ANAM[[#This Row],[VALOR Corregida]]/1000</f>
        <v>2E-3</v>
      </c>
      <c r="J9608" t="s">
        <v>23</v>
      </c>
      <c r="K9608" t="s">
        <v>24</v>
      </c>
      <c r="L9608" t="s">
        <v>398</v>
      </c>
      <c r="M9608" t="s">
        <v>500</v>
      </c>
      <c r="N9608" s="7">
        <v>-23.653127779999998</v>
      </c>
      <c r="O9608" s="7">
        <v>-70.406350000000003</v>
      </c>
      <c r="P9608">
        <v>1</v>
      </c>
      <c r="Q9608">
        <v>2021</v>
      </c>
      <c r="R9608" s="2">
        <v>44323</v>
      </c>
      <c r="S9608" s="2">
        <v>44344</v>
      </c>
      <c r="T9608" s="2">
        <v>44345</v>
      </c>
      <c r="U9608" s="2"/>
    </row>
    <row r="9609" spans="1:21" x14ac:dyDescent="0.3">
      <c r="A9609" t="s">
        <v>19</v>
      </c>
      <c r="B9609" t="s">
        <v>20</v>
      </c>
      <c r="C9609" t="s">
        <v>479</v>
      </c>
      <c r="D9609" t="s">
        <v>480</v>
      </c>
      <c r="E9609" s="5" t="s">
        <v>520</v>
      </c>
      <c r="F9609">
        <v>5</v>
      </c>
      <c r="G9609" t="s">
        <v>416</v>
      </c>
      <c r="H9609">
        <v>2.1000000000000001E-2</v>
      </c>
      <c r="I9609">
        <f>ANAM[[#This Row],[VALOR Corregida]]/1000</f>
        <v>2.1000000000000002E-5</v>
      </c>
      <c r="J9609" t="s">
        <v>23</v>
      </c>
      <c r="K9609" t="s">
        <v>315</v>
      </c>
      <c r="L9609" t="s">
        <v>398</v>
      </c>
      <c r="M9609" t="s">
        <v>500</v>
      </c>
      <c r="N9609" s="7">
        <v>-23.653127779999998</v>
      </c>
      <c r="O9609" s="7">
        <v>-70.406350000000003</v>
      </c>
      <c r="P9609">
        <v>1</v>
      </c>
      <c r="Q9609">
        <v>2021</v>
      </c>
      <c r="R9609" s="2">
        <v>44323</v>
      </c>
      <c r="S9609" s="2">
        <v>44344</v>
      </c>
      <c r="T9609" s="2">
        <v>44345</v>
      </c>
      <c r="U9609" s="2"/>
    </row>
    <row r="9610" spans="1:21" x14ac:dyDescent="0.3">
      <c r="A9610" t="s">
        <v>19</v>
      </c>
      <c r="B9610" t="s">
        <v>20</v>
      </c>
      <c r="C9610" t="s">
        <v>479</v>
      </c>
      <c r="D9610" t="s">
        <v>480</v>
      </c>
      <c r="E9610" s="5" t="s">
        <v>520</v>
      </c>
      <c r="F9610">
        <v>5</v>
      </c>
      <c r="G9610" t="s">
        <v>417</v>
      </c>
      <c r="H9610">
        <v>2.2499999999999999E-2</v>
      </c>
      <c r="I9610">
        <f>ANAM[[#This Row],[VALOR Corregida]]/1000</f>
        <v>2.2499999999999998E-5</v>
      </c>
      <c r="J9610" t="s">
        <v>23</v>
      </c>
      <c r="K9610" t="s">
        <v>315</v>
      </c>
      <c r="L9610" t="s">
        <v>398</v>
      </c>
      <c r="M9610" t="s">
        <v>500</v>
      </c>
      <c r="N9610" s="7">
        <v>-23.653127779999998</v>
      </c>
      <c r="O9610" s="7">
        <v>-70.406350000000003</v>
      </c>
      <c r="P9610">
        <v>1</v>
      </c>
      <c r="Q9610">
        <v>2021</v>
      </c>
      <c r="R9610" s="2">
        <v>44323</v>
      </c>
      <c r="S9610" s="2">
        <v>44344</v>
      </c>
      <c r="T9610" s="2">
        <v>44345</v>
      </c>
      <c r="U9610" s="2"/>
    </row>
    <row r="9611" spans="1:21" x14ac:dyDescent="0.3">
      <c r="A9611" t="s">
        <v>19</v>
      </c>
      <c r="B9611" t="s">
        <v>20</v>
      </c>
      <c r="C9611" t="s">
        <v>479</v>
      </c>
      <c r="D9611" t="s">
        <v>480</v>
      </c>
      <c r="E9611" s="5" t="s">
        <v>520</v>
      </c>
      <c r="F9611">
        <v>5</v>
      </c>
      <c r="G9611" t="s">
        <v>418</v>
      </c>
      <c r="H9611">
        <v>2.1999999999999999E-2</v>
      </c>
      <c r="I9611">
        <f>ANAM[[#This Row],[VALOR Corregida]]/1000</f>
        <v>2.1999999999999999E-5</v>
      </c>
      <c r="J9611" t="s">
        <v>23</v>
      </c>
      <c r="K9611" t="s">
        <v>315</v>
      </c>
      <c r="L9611" t="s">
        <v>398</v>
      </c>
      <c r="M9611" t="s">
        <v>500</v>
      </c>
      <c r="N9611" s="7">
        <v>-23.653127779999998</v>
      </c>
      <c r="O9611" s="7">
        <v>-70.406350000000003</v>
      </c>
      <c r="P9611">
        <v>1</v>
      </c>
      <c r="Q9611">
        <v>2021</v>
      </c>
      <c r="R9611" s="2">
        <v>44323</v>
      </c>
      <c r="S9611" s="2">
        <v>44344</v>
      </c>
      <c r="T9611" s="2">
        <v>44345</v>
      </c>
      <c r="U9611" s="2"/>
    </row>
    <row r="9612" spans="1:21" x14ac:dyDescent="0.3">
      <c r="A9612" t="s">
        <v>19</v>
      </c>
      <c r="B9612" t="s">
        <v>20</v>
      </c>
      <c r="C9612" t="s">
        <v>479</v>
      </c>
      <c r="D9612" t="s">
        <v>480</v>
      </c>
      <c r="E9612" s="5" t="s">
        <v>520</v>
      </c>
      <c r="F9612">
        <v>5</v>
      </c>
      <c r="G9612" t="s">
        <v>419</v>
      </c>
      <c r="H9612">
        <v>2.2499999999999999E-2</v>
      </c>
      <c r="I9612">
        <f>ANAM[[#This Row],[VALOR Corregida]]/1000</f>
        <v>2.2499999999999998E-5</v>
      </c>
      <c r="J9612" t="s">
        <v>23</v>
      </c>
      <c r="K9612" t="s">
        <v>315</v>
      </c>
      <c r="L9612" t="s">
        <v>398</v>
      </c>
      <c r="M9612" t="s">
        <v>500</v>
      </c>
      <c r="N9612" s="7">
        <v>-23.653127779999998</v>
      </c>
      <c r="O9612" s="7">
        <v>-70.406350000000003</v>
      </c>
      <c r="P9612">
        <v>1</v>
      </c>
      <c r="Q9612">
        <v>2021</v>
      </c>
      <c r="R9612" s="2">
        <v>44323</v>
      </c>
      <c r="S9612" s="2">
        <v>44344</v>
      </c>
      <c r="T9612" s="2">
        <v>44345</v>
      </c>
      <c r="U9612" s="2"/>
    </row>
    <row r="9613" spans="1:21" x14ac:dyDescent="0.3">
      <c r="A9613" t="s">
        <v>19</v>
      </c>
      <c r="B9613" t="s">
        <v>20</v>
      </c>
      <c r="C9613" t="s">
        <v>479</v>
      </c>
      <c r="D9613" t="s">
        <v>480</v>
      </c>
      <c r="E9613" s="5" t="s">
        <v>520</v>
      </c>
      <c r="F9613">
        <v>5</v>
      </c>
      <c r="G9613" t="s">
        <v>420</v>
      </c>
      <c r="H9613">
        <v>2.1999999999999999E-2</v>
      </c>
      <c r="I9613">
        <f>ANAM[[#This Row],[VALOR Corregida]]/1000</f>
        <v>2.1999999999999999E-5</v>
      </c>
      <c r="J9613" t="s">
        <v>23</v>
      </c>
      <c r="K9613" t="s">
        <v>315</v>
      </c>
      <c r="L9613" t="s">
        <v>398</v>
      </c>
      <c r="M9613" t="s">
        <v>500</v>
      </c>
      <c r="N9613" s="7">
        <v>-23.653127779999998</v>
      </c>
      <c r="O9613" s="7">
        <v>-70.406350000000003</v>
      </c>
      <c r="P9613">
        <v>1</v>
      </c>
      <c r="Q9613">
        <v>2021</v>
      </c>
      <c r="R9613" s="2">
        <v>44323</v>
      </c>
      <c r="S9613" s="2">
        <v>44344</v>
      </c>
      <c r="T9613" s="2">
        <v>44345</v>
      </c>
      <c r="U9613" s="2"/>
    </row>
    <row r="9614" spans="1:21" x14ac:dyDescent="0.3">
      <c r="A9614" t="s">
        <v>19</v>
      </c>
      <c r="B9614" t="s">
        <v>20</v>
      </c>
      <c r="C9614" t="s">
        <v>479</v>
      </c>
      <c r="D9614" t="s">
        <v>480</v>
      </c>
      <c r="E9614" s="5" t="s">
        <v>520</v>
      </c>
      <c r="F9614">
        <v>5</v>
      </c>
      <c r="G9614" t="s">
        <v>345</v>
      </c>
      <c r="H9614">
        <v>0.5</v>
      </c>
      <c r="I9614">
        <f>ANAM[[#This Row],[VALOR Corregida]]/1000</f>
        <v>5.0000000000000001E-4</v>
      </c>
      <c r="J9614" t="s">
        <v>23</v>
      </c>
      <c r="K9614" t="s">
        <v>315</v>
      </c>
      <c r="L9614" t="s">
        <v>398</v>
      </c>
      <c r="M9614" t="s">
        <v>500</v>
      </c>
      <c r="N9614" s="7">
        <v>-23.653127779999998</v>
      </c>
      <c r="O9614" s="7">
        <v>-70.406350000000003</v>
      </c>
      <c r="P9614">
        <v>1</v>
      </c>
      <c r="Q9614">
        <v>2021</v>
      </c>
      <c r="R9614" s="2">
        <v>44323</v>
      </c>
      <c r="S9614" s="2">
        <v>44344</v>
      </c>
      <c r="T9614" s="2">
        <v>44345</v>
      </c>
      <c r="U9614" s="2"/>
    </row>
    <row r="9615" spans="1:21" x14ac:dyDescent="0.3">
      <c r="A9615" t="s">
        <v>19</v>
      </c>
      <c r="B9615" t="s">
        <v>20</v>
      </c>
      <c r="C9615" t="s">
        <v>479</v>
      </c>
      <c r="D9615" t="s">
        <v>480</v>
      </c>
      <c r="E9615" s="5" t="s">
        <v>520</v>
      </c>
      <c r="F9615">
        <v>5</v>
      </c>
      <c r="G9615" t="s">
        <v>346</v>
      </c>
      <c r="H9615">
        <v>1</v>
      </c>
      <c r="I9615">
        <f>ANAM[[#This Row],[VALOR Corregida]]/1000</f>
        <v>1E-3</v>
      </c>
      <c r="J9615" t="s">
        <v>23</v>
      </c>
      <c r="K9615" t="s">
        <v>315</v>
      </c>
      <c r="L9615" t="s">
        <v>398</v>
      </c>
      <c r="M9615" t="s">
        <v>500</v>
      </c>
      <c r="N9615" s="7">
        <v>-23.653127779999998</v>
      </c>
      <c r="O9615" s="7">
        <v>-70.406350000000003</v>
      </c>
      <c r="P9615">
        <v>1</v>
      </c>
      <c r="Q9615">
        <v>2021</v>
      </c>
      <c r="R9615" s="2">
        <v>44323</v>
      </c>
      <c r="S9615" s="2">
        <v>44344</v>
      </c>
      <c r="T9615" s="2">
        <v>44345</v>
      </c>
      <c r="U9615" s="2"/>
    </row>
    <row r="9616" spans="1:21" x14ac:dyDescent="0.3">
      <c r="A9616" t="s">
        <v>19</v>
      </c>
      <c r="B9616" t="s">
        <v>20</v>
      </c>
      <c r="C9616" t="s">
        <v>479</v>
      </c>
      <c r="D9616" t="s">
        <v>480</v>
      </c>
      <c r="E9616" s="5" t="s">
        <v>520</v>
      </c>
      <c r="F9616">
        <v>5</v>
      </c>
      <c r="G9616" t="s">
        <v>421</v>
      </c>
      <c r="H9616">
        <v>2.1499999999999998E-2</v>
      </c>
      <c r="I9616">
        <f>ANAM[[#This Row],[VALOR Corregida]]/1000</f>
        <v>2.1499999999999997E-5</v>
      </c>
      <c r="J9616" t="s">
        <v>23</v>
      </c>
      <c r="K9616" t="s">
        <v>315</v>
      </c>
      <c r="L9616" t="s">
        <v>398</v>
      </c>
      <c r="M9616" t="s">
        <v>500</v>
      </c>
      <c r="N9616" s="7">
        <v>-23.653127779999998</v>
      </c>
      <c r="O9616" s="7">
        <v>-70.406350000000003</v>
      </c>
      <c r="P9616">
        <v>1</v>
      </c>
      <c r="Q9616">
        <v>2021</v>
      </c>
      <c r="R9616" s="2">
        <v>44323</v>
      </c>
      <c r="S9616" s="2">
        <v>44344</v>
      </c>
      <c r="T9616" s="2">
        <v>44345</v>
      </c>
      <c r="U9616" s="2"/>
    </row>
    <row r="9617" spans="1:25" x14ac:dyDescent="0.3">
      <c r="A9617" t="s">
        <v>19</v>
      </c>
      <c r="B9617" t="s">
        <v>20</v>
      </c>
      <c r="C9617" t="s">
        <v>479</v>
      </c>
      <c r="D9617" t="s">
        <v>480</v>
      </c>
      <c r="E9617" s="5" t="s">
        <v>520</v>
      </c>
      <c r="F9617">
        <v>5</v>
      </c>
      <c r="G9617" t="s">
        <v>347</v>
      </c>
      <c r="H9617">
        <v>0.5</v>
      </c>
      <c r="I9617">
        <f>ANAM[[#This Row],[VALOR Corregida]]/1000</f>
        <v>5.0000000000000001E-4</v>
      </c>
      <c r="J9617" t="s">
        <v>23</v>
      </c>
      <c r="K9617" t="s">
        <v>315</v>
      </c>
      <c r="L9617" t="s">
        <v>398</v>
      </c>
      <c r="M9617" t="s">
        <v>500</v>
      </c>
      <c r="N9617" s="7">
        <v>-23.653127779999998</v>
      </c>
      <c r="O9617" s="7">
        <v>-70.406350000000003</v>
      </c>
      <c r="P9617">
        <v>1</v>
      </c>
      <c r="Q9617">
        <v>2021</v>
      </c>
      <c r="R9617" s="2">
        <v>44323</v>
      </c>
      <c r="S9617" s="2">
        <v>44344</v>
      </c>
      <c r="T9617" s="2">
        <v>44345</v>
      </c>
      <c r="U9617" s="2"/>
    </row>
    <row r="9618" spans="1:25" x14ac:dyDescent="0.3">
      <c r="A9618" t="s">
        <v>19</v>
      </c>
      <c r="B9618" t="s">
        <v>20</v>
      </c>
      <c r="C9618" t="s">
        <v>479</v>
      </c>
      <c r="D9618" t="s">
        <v>480</v>
      </c>
      <c r="E9618" s="5" t="s">
        <v>520</v>
      </c>
      <c r="F9618">
        <v>5</v>
      </c>
      <c r="G9618" t="s">
        <v>473</v>
      </c>
      <c r="H9618">
        <v>0.5</v>
      </c>
      <c r="I9618">
        <f>ANAM[[#This Row],[VALOR Corregida]]/1000</f>
        <v>5.0000000000000001E-4</v>
      </c>
      <c r="J9618" t="s">
        <v>27</v>
      </c>
      <c r="K9618" t="s">
        <v>315</v>
      </c>
      <c r="L9618" t="s">
        <v>398</v>
      </c>
      <c r="M9618" t="s">
        <v>500</v>
      </c>
      <c r="N9618" s="7">
        <v>-23.653127779999998</v>
      </c>
      <c r="O9618" s="7">
        <v>-70.406350000000003</v>
      </c>
      <c r="P9618">
        <v>1</v>
      </c>
      <c r="Q9618">
        <v>2021</v>
      </c>
      <c r="R9618" s="2">
        <v>44323</v>
      </c>
      <c r="S9618" s="2">
        <v>44344</v>
      </c>
      <c r="T9618" s="2">
        <v>44345</v>
      </c>
      <c r="U9618" s="2"/>
    </row>
    <row r="9619" spans="1:25" x14ac:dyDescent="0.3">
      <c r="A9619" t="s">
        <v>19</v>
      </c>
      <c r="B9619" t="s">
        <v>20</v>
      </c>
      <c r="C9619" t="s">
        <v>479</v>
      </c>
      <c r="D9619" t="s">
        <v>480</v>
      </c>
      <c r="E9619" s="5" t="s">
        <v>520</v>
      </c>
      <c r="F9619">
        <v>5</v>
      </c>
      <c r="G9619" t="s">
        <v>422</v>
      </c>
      <c r="H9619">
        <v>2.35E-2</v>
      </c>
      <c r="I9619">
        <f>ANAM[[#This Row],[VALOR Corregida]]/1000</f>
        <v>2.3499999999999999E-5</v>
      </c>
      <c r="J9619" t="s">
        <v>23</v>
      </c>
      <c r="K9619" t="s">
        <v>315</v>
      </c>
      <c r="L9619" t="s">
        <v>398</v>
      </c>
      <c r="M9619" t="s">
        <v>500</v>
      </c>
      <c r="N9619" s="7">
        <v>-23.653127779999998</v>
      </c>
      <c r="O9619" s="7">
        <v>-70.406350000000003</v>
      </c>
      <c r="P9619">
        <v>1</v>
      </c>
      <c r="Q9619">
        <v>2021</v>
      </c>
      <c r="R9619" s="2">
        <v>44323</v>
      </c>
      <c r="S9619" s="2">
        <v>44344</v>
      </c>
      <c r="T9619" s="2">
        <v>44345</v>
      </c>
      <c r="U9619" s="2"/>
    </row>
    <row r="9620" spans="1:25" x14ac:dyDescent="0.3">
      <c r="A9620" t="s">
        <v>19</v>
      </c>
      <c r="B9620" t="s">
        <v>20</v>
      </c>
      <c r="C9620" t="s">
        <v>479</v>
      </c>
      <c r="D9620" t="s">
        <v>480</v>
      </c>
      <c r="E9620" s="5" t="s">
        <v>520</v>
      </c>
      <c r="F9620">
        <v>5</v>
      </c>
      <c r="G9620" t="s">
        <v>423</v>
      </c>
      <c r="H9620">
        <v>2.0500000000000001E-2</v>
      </c>
      <c r="I9620">
        <f>ANAM[[#This Row],[VALOR Corregida]]/1000</f>
        <v>2.05E-5</v>
      </c>
      <c r="J9620" t="s">
        <v>23</v>
      </c>
      <c r="K9620" t="s">
        <v>315</v>
      </c>
      <c r="L9620" t="s">
        <v>398</v>
      </c>
      <c r="M9620" t="s">
        <v>500</v>
      </c>
      <c r="N9620" s="7">
        <v>-23.653127779999998</v>
      </c>
      <c r="O9620" s="7">
        <v>-70.406350000000003</v>
      </c>
      <c r="P9620">
        <v>1</v>
      </c>
      <c r="Q9620">
        <v>2021</v>
      </c>
      <c r="R9620" s="2">
        <v>44323</v>
      </c>
      <c r="S9620" s="2">
        <v>44344</v>
      </c>
      <c r="T9620" s="2">
        <v>44345</v>
      </c>
      <c r="U9620" s="2"/>
    </row>
    <row r="9621" spans="1:25" x14ac:dyDescent="0.3">
      <c r="A9621" t="s">
        <v>19</v>
      </c>
      <c r="B9621" t="s">
        <v>20</v>
      </c>
      <c r="C9621" t="s">
        <v>479</v>
      </c>
      <c r="D9621" t="s">
        <v>480</v>
      </c>
      <c r="E9621" s="5" t="s">
        <v>520</v>
      </c>
      <c r="F9621">
        <v>5</v>
      </c>
      <c r="G9621" t="s">
        <v>424</v>
      </c>
      <c r="H9621">
        <v>2.2499999999999999E-2</v>
      </c>
      <c r="I9621">
        <f>ANAM[[#This Row],[VALOR Corregida]]/1000</f>
        <v>2.2499999999999998E-5</v>
      </c>
      <c r="J9621" t="s">
        <v>23</v>
      </c>
      <c r="K9621" t="s">
        <v>315</v>
      </c>
      <c r="L9621" t="s">
        <v>398</v>
      </c>
      <c r="M9621" t="s">
        <v>500</v>
      </c>
      <c r="N9621" s="7">
        <v>-23.653127779999998</v>
      </c>
      <c r="O9621" s="7">
        <v>-70.406350000000003</v>
      </c>
      <c r="P9621">
        <v>1</v>
      </c>
      <c r="Q9621">
        <v>2021</v>
      </c>
      <c r="R9621" s="2">
        <v>44323</v>
      </c>
      <c r="S9621" s="2">
        <v>44344</v>
      </c>
      <c r="T9621" s="2">
        <v>44345</v>
      </c>
      <c r="U9621" s="2"/>
    </row>
    <row r="9622" spans="1:25" x14ac:dyDescent="0.3">
      <c r="A9622" t="s">
        <v>19</v>
      </c>
      <c r="B9622" t="s">
        <v>20</v>
      </c>
      <c r="C9622" t="s">
        <v>479</v>
      </c>
      <c r="D9622" t="s">
        <v>480</v>
      </c>
      <c r="E9622" s="5" t="s">
        <v>520</v>
      </c>
      <c r="F9622">
        <v>5</v>
      </c>
      <c r="G9622" t="s">
        <v>425</v>
      </c>
      <c r="H9622">
        <v>2.0500000000000001E-2</v>
      </c>
      <c r="I9622">
        <f>ANAM[[#This Row],[VALOR Corregida]]/1000</f>
        <v>2.05E-5</v>
      </c>
      <c r="J9622" t="s">
        <v>23</v>
      </c>
      <c r="K9622" t="s">
        <v>315</v>
      </c>
      <c r="L9622" t="s">
        <v>398</v>
      </c>
      <c r="M9622" t="s">
        <v>500</v>
      </c>
      <c r="N9622" s="7">
        <v>-23.653127779999998</v>
      </c>
      <c r="O9622" s="7">
        <v>-70.406350000000003</v>
      </c>
      <c r="P9622">
        <v>1</v>
      </c>
      <c r="Q9622">
        <v>2021</v>
      </c>
      <c r="R9622" s="2">
        <v>44323</v>
      </c>
      <c r="S9622" s="2">
        <v>44344</v>
      </c>
      <c r="T9622" s="2">
        <v>44345</v>
      </c>
      <c r="U9622" s="2"/>
    </row>
    <row r="9623" spans="1:25" x14ac:dyDescent="0.3">
      <c r="A9623" t="s">
        <v>19</v>
      </c>
      <c r="B9623" t="s">
        <v>20</v>
      </c>
      <c r="C9623" t="s">
        <v>479</v>
      </c>
      <c r="D9623" t="s">
        <v>480</v>
      </c>
      <c r="E9623" s="5" t="s">
        <v>520</v>
      </c>
      <c r="F9623">
        <v>5</v>
      </c>
      <c r="G9623" t="s">
        <v>126</v>
      </c>
      <c r="H9623">
        <v>0.25</v>
      </c>
      <c r="I9623">
        <f>ANAM[[#This Row],[VALOR Corregida]]/1000</f>
        <v>2.5000000000000001E-4</v>
      </c>
      <c r="J9623" t="s">
        <v>27</v>
      </c>
      <c r="K9623" t="s">
        <v>315</v>
      </c>
      <c r="L9623" t="s">
        <v>398</v>
      </c>
      <c r="M9623" t="s">
        <v>500</v>
      </c>
      <c r="N9623" s="7">
        <v>-23.653127779999998</v>
      </c>
      <c r="O9623" s="7">
        <v>-70.406350000000003</v>
      </c>
      <c r="P9623">
        <v>1</v>
      </c>
      <c r="Q9623">
        <v>2021</v>
      </c>
      <c r="R9623" s="2">
        <v>44323</v>
      </c>
      <c r="S9623" s="2">
        <v>44344</v>
      </c>
      <c r="T9623" s="2">
        <v>44345</v>
      </c>
      <c r="U9623" s="2"/>
      <c r="X9623">
        <f>-0.0008*H9623^2-0.94*H9623+97.2</f>
        <v>96.964950000000002</v>
      </c>
      <c r="Y9623">
        <f>X9623*0.12</f>
        <v>11.635794000000001</v>
      </c>
    </row>
    <row r="9624" spans="1:25" x14ac:dyDescent="0.3">
      <c r="A9624" t="s">
        <v>19</v>
      </c>
      <c r="B9624" t="s">
        <v>20</v>
      </c>
      <c r="C9624" t="s">
        <v>479</v>
      </c>
      <c r="D9624" t="s">
        <v>480</v>
      </c>
      <c r="E9624" s="5" t="s">
        <v>520</v>
      </c>
      <c r="F9624">
        <v>5</v>
      </c>
      <c r="G9624" t="s">
        <v>426</v>
      </c>
      <c r="H9624">
        <v>0.5</v>
      </c>
      <c r="I9624">
        <f>ANAM[[#This Row],[VALOR Corregida]]/1000</f>
        <v>5.0000000000000001E-4</v>
      </c>
      <c r="J9624" t="s">
        <v>27</v>
      </c>
      <c r="K9624" t="s">
        <v>315</v>
      </c>
      <c r="L9624" t="s">
        <v>398</v>
      </c>
      <c r="M9624" t="s">
        <v>500</v>
      </c>
      <c r="N9624" s="7">
        <v>-23.653127779999998</v>
      </c>
      <c r="O9624" s="7">
        <v>-70.406350000000003</v>
      </c>
      <c r="P9624">
        <v>1</v>
      </c>
      <c r="Q9624">
        <v>2021</v>
      </c>
      <c r="R9624" s="2">
        <v>44323</v>
      </c>
      <c r="S9624" s="2">
        <v>44344</v>
      </c>
      <c r="T9624" s="2">
        <v>44345</v>
      </c>
      <c r="U9624" s="2"/>
    </row>
    <row r="9625" spans="1:25" x14ac:dyDescent="0.3">
      <c r="A9625" t="s">
        <v>19</v>
      </c>
      <c r="B9625" t="s">
        <v>20</v>
      </c>
      <c r="C9625" t="s">
        <v>479</v>
      </c>
      <c r="D9625" t="s">
        <v>480</v>
      </c>
      <c r="E9625" s="5" t="s">
        <v>520</v>
      </c>
      <c r="F9625">
        <v>5</v>
      </c>
      <c r="G9625" t="s">
        <v>428</v>
      </c>
      <c r="H9625">
        <v>1.95E-2</v>
      </c>
      <c r="I9625">
        <f>ANAM[[#This Row],[VALOR Corregida]]/1000</f>
        <v>1.95E-5</v>
      </c>
      <c r="J9625" t="s">
        <v>23</v>
      </c>
      <c r="K9625" t="s">
        <v>315</v>
      </c>
      <c r="L9625" t="s">
        <v>398</v>
      </c>
      <c r="M9625" t="s">
        <v>500</v>
      </c>
      <c r="N9625" s="7">
        <v>-23.653127779999998</v>
      </c>
      <c r="O9625" s="7">
        <v>-70.406350000000003</v>
      </c>
      <c r="P9625">
        <v>1</v>
      </c>
      <c r="Q9625">
        <v>2021</v>
      </c>
      <c r="R9625" s="2">
        <v>44323</v>
      </c>
      <c r="S9625" s="2">
        <v>44344</v>
      </c>
      <c r="T9625" s="2">
        <v>44345</v>
      </c>
      <c r="U9625" s="2"/>
    </row>
    <row r="9626" spans="1:25" x14ac:dyDescent="0.3">
      <c r="A9626" t="s">
        <v>19</v>
      </c>
      <c r="B9626" t="s">
        <v>20</v>
      </c>
      <c r="C9626" t="s">
        <v>479</v>
      </c>
      <c r="D9626" t="s">
        <v>480</v>
      </c>
      <c r="E9626" s="5" t="s">
        <v>520</v>
      </c>
      <c r="F9626">
        <v>5</v>
      </c>
      <c r="G9626" t="s">
        <v>348</v>
      </c>
      <c r="H9626">
        <v>0.15</v>
      </c>
      <c r="I9626">
        <f>ANAM[[#This Row],[VALOR Corregida]]/1000</f>
        <v>1.4999999999999999E-4</v>
      </c>
      <c r="J9626" t="s">
        <v>23</v>
      </c>
      <c r="K9626" t="s">
        <v>315</v>
      </c>
      <c r="L9626" t="s">
        <v>398</v>
      </c>
      <c r="M9626" t="s">
        <v>500</v>
      </c>
      <c r="N9626" s="7">
        <v>-23.653127779999998</v>
      </c>
      <c r="O9626" s="7">
        <v>-70.406350000000003</v>
      </c>
      <c r="P9626">
        <v>1</v>
      </c>
      <c r="Q9626">
        <v>2021</v>
      </c>
      <c r="R9626" s="2">
        <v>44323</v>
      </c>
      <c r="S9626" s="2">
        <v>44344</v>
      </c>
      <c r="T9626" s="2">
        <v>44345</v>
      </c>
      <c r="U9626" s="2"/>
    </row>
    <row r="9627" spans="1:25" x14ac:dyDescent="0.3">
      <c r="A9627" t="s">
        <v>19</v>
      </c>
      <c r="B9627" t="s">
        <v>20</v>
      </c>
      <c r="C9627" t="s">
        <v>479</v>
      </c>
      <c r="D9627" t="s">
        <v>480</v>
      </c>
      <c r="E9627" s="5" t="s">
        <v>520</v>
      </c>
      <c r="F9627">
        <v>5</v>
      </c>
      <c r="G9627" t="s">
        <v>429</v>
      </c>
      <c r="H9627">
        <v>2.1999999999999999E-2</v>
      </c>
      <c r="I9627">
        <f>ANAM[[#This Row],[VALOR Corregida]]/1000</f>
        <v>2.1999999999999999E-5</v>
      </c>
      <c r="J9627" t="s">
        <v>23</v>
      </c>
      <c r="K9627" t="s">
        <v>315</v>
      </c>
      <c r="L9627" t="s">
        <v>398</v>
      </c>
      <c r="M9627" t="s">
        <v>500</v>
      </c>
      <c r="N9627" s="7">
        <v>-23.653127779999998</v>
      </c>
      <c r="O9627" s="7">
        <v>-70.406350000000003</v>
      </c>
      <c r="P9627">
        <v>1</v>
      </c>
      <c r="Q9627">
        <v>2021</v>
      </c>
      <c r="R9627" s="2">
        <v>44323</v>
      </c>
      <c r="S9627" s="2">
        <v>44344</v>
      </c>
      <c r="T9627" s="2">
        <v>44345</v>
      </c>
      <c r="U9627" s="2"/>
    </row>
    <row r="9628" spans="1:25" x14ac:dyDescent="0.3">
      <c r="A9628" t="s">
        <v>19</v>
      </c>
      <c r="B9628" t="s">
        <v>20</v>
      </c>
      <c r="C9628" t="s">
        <v>479</v>
      </c>
      <c r="D9628" t="s">
        <v>480</v>
      </c>
      <c r="E9628" s="5" t="s">
        <v>520</v>
      </c>
      <c r="F9628">
        <v>5</v>
      </c>
      <c r="G9628" t="s">
        <v>40</v>
      </c>
      <c r="H9628">
        <v>1.15E-2</v>
      </c>
      <c r="I9628">
        <f>ANAM[[#This Row],[VALOR Corregida]]/1000</f>
        <v>1.15E-5</v>
      </c>
      <c r="J9628" t="s">
        <v>27</v>
      </c>
      <c r="K9628" t="s">
        <v>315</v>
      </c>
      <c r="L9628" t="s">
        <v>398</v>
      </c>
      <c r="M9628" t="s">
        <v>500</v>
      </c>
      <c r="N9628" s="7">
        <v>-23.653127779999998</v>
      </c>
      <c r="O9628" s="7">
        <v>-70.406350000000003</v>
      </c>
      <c r="P9628">
        <v>1</v>
      </c>
      <c r="Q9628">
        <v>2021</v>
      </c>
      <c r="R9628" s="2">
        <v>44323</v>
      </c>
      <c r="S9628" s="2">
        <v>44344</v>
      </c>
      <c r="T9628" s="2">
        <v>44345</v>
      </c>
      <c r="U9628" s="2"/>
    </row>
    <row r="9629" spans="1:25" x14ac:dyDescent="0.3">
      <c r="A9629" t="s">
        <v>19</v>
      </c>
      <c r="B9629" t="s">
        <v>20</v>
      </c>
      <c r="C9629" t="s">
        <v>479</v>
      </c>
      <c r="D9629" t="s">
        <v>480</v>
      </c>
      <c r="E9629" s="5" t="s">
        <v>520</v>
      </c>
      <c r="F9629">
        <v>5</v>
      </c>
      <c r="G9629" t="s">
        <v>466</v>
      </c>
      <c r="H9629">
        <v>2.2499999999999999E-2</v>
      </c>
      <c r="I9629">
        <f>ANAM[[#This Row],[VALOR Corregida]]/1000</f>
        <v>2.2499999999999998E-5</v>
      </c>
      <c r="J9629" t="s">
        <v>23</v>
      </c>
      <c r="K9629" t="s">
        <v>315</v>
      </c>
      <c r="L9629" t="s">
        <v>398</v>
      </c>
      <c r="M9629" t="s">
        <v>500</v>
      </c>
      <c r="N9629" s="7">
        <v>-23.653127779999998</v>
      </c>
      <c r="O9629" s="7">
        <v>-70.406350000000003</v>
      </c>
      <c r="P9629">
        <v>1</v>
      </c>
      <c r="Q9629">
        <v>2021</v>
      </c>
      <c r="R9629" s="2">
        <v>44323</v>
      </c>
      <c r="S9629" s="2">
        <v>44344</v>
      </c>
      <c r="T9629" s="2">
        <v>44345</v>
      </c>
      <c r="U9629" s="2"/>
    </row>
    <row r="9630" spans="1:25" x14ac:dyDescent="0.3">
      <c r="A9630" t="s">
        <v>19</v>
      </c>
      <c r="B9630" t="s">
        <v>20</v>
      </c>
      <c r="C9630" t="s">
        <v>479</v>
      </c>
      <c r="D9630" t="s">
        <v>480</v>
      </c>
      <c r="E9630" s="5" t="s">
        <v>520</v>
      </c>
      <c r="F9630">
        <v>5</v>
      </c>
      <c r="G9630" t="s">
        <v>350</v>
      </c>
      <c r="H9630">
        <v>0.5</v>
      </c>
      <c r="I9630">
        <f>ANAM[[#This Row],[VALOR Corregida]]/1000</f>
        <v>5.0000000000000001E-4</v>
      </c>
      <c r="J9630" t="s">
        <v>23</v>
      </c>
      <c r="K9630" t="s">
        <v>315</v>
      </c>
      <c r="L9630" t="s">
        <v>398</v>
      </c>
      <c r="M9630" t="s">
        <v>500</v>
      </c>
      <c r="N9630" s="7">
        <v>-23.653127779999998</v>
      </c>
      <c r="O9630" s="7">
        <v>-70.406350000000003</v>
      </c>
      <c r="P9630">
        <v>1</v>
      </c>
      <c r="Q9630">
        <v>2021</v>
      </c>
      <c r="R9630" s="2">
        <v>44323</v>
      </c>
      <c r="S9630" s="2">
        <v>44344</v>
      </c>
      <c r="T9630" s="2">
        <v>44345</v>
      </c>
      <c r="U9630" s="2"/>
    </row>
    <row r="9631" spans="1:25" x14ac:dyDescent="0.3">
      <c r="A9631" t="s">
        <v>19</v>
      </c>
      <c r="B9631" t="s">
        <v>20</v>
      </c>
      <c r="C9631" t="s">
        <v>60</v>
      </c>
      <c r="D9631" t="s">
        <v>379</v>
      </c>
      <c r="E9631" s="5" t="s">
        <v>521</v>
      </c>
      <c r="F9631">
        <v>5</v>
      </c>
      <c r="G9631" t="s">
        <v>412</v>
      </c>
      <c r="H9631">
        <v>2.1499999999999998E-2</v>
      </c>
      <c r="I9631">
        <f>ANAM[[#This Row],[VALOR Corregida]]/1000</f>
        <v>2.1499999999999997E-5</v>
      </c>
      <c r="J9631" t="s">
        <v>23</v>
      </c>
      <c r="K9631" t="s">
        <v>315</v>
      </c>
      <c r="L9631" t="s">
        <v>398</v>
      </c>
      <c r="M9631" t="s">
        <v>500</v>
      </c>
      <c r="N9631" s="7">
        <v>-23.650278</v>
      </c>
      <c r="O9631" s="7">
        <v>-70.406110999999996</v>
      </c>
      <c r="P9631">
        <v>1</v>
      </c>
      <c r="Q9631">
        <v>2021</v>
      </c>
      <c r="R9631" s="2">
        <v>44323</v>
      </c>
      <c r="S9631" s="2">
        <v>44344</v>
      </c>
      <c r="T9631" s="2">
        <v>44345</v>
      </c>
      <c r="U9631" s="2"/>
    </row>
    <row r="9632" spans="1:25" x14ac:dyDescent="0.3">
      <c r="A9632" t="s">
        <v>19</v>
      </c>
      <c r="B9632" t="s">
        <v>20</v>
      </c>
      <c r="C9632" t="s">
        <v>60</v>
      </c>
      <c r="D9632" t="s">
        <v>379</v>
      </c>
      <c r="E9632" s="5" t="s">
        <v>521</v>
      </c>
      <c r="F9632">
        <v>5</v>
      </c>
      <c r="G9632" t="s">
        <v>442</v>
      </c>
      <c r="H9632">
        <v>2.1499999999999998E-2</v>
      </c>
      <c r="I9632">
        <f>ANAM[[#This Row],[VALOR Corregida]]/1000</f>
        <v>2.1499999999999997E-5</v>
      </c>
      <c r="J9632" t="s">
        <v>23</v>
      </c>
      <c r="K9632" t="s">
        <v>315</v>
      </c>
      <c r="L9632" t="s">
        <v>398</v>
      </c>
      <c r="M9632" t="s">
        <v>500</v>
      </c>
      <c r="N9632" s="7">
        <v>-23.650278</v>
      </c>
      <c r="O9632" s="7">
        <v>-70.406110999999996</v>
      </c>
      <c r="P9632">
        <v>1</v>
      </c>
      <c r="Q9632">
        <v>2021</v>
      </c>
      <c r="R9632" s="2">
        <v>44323</v>
      </c>
      <c r="S9632" s="2">
        <v>44344</v>
      </c>
      <c r="T9632" s="2">
        <v>44345</v>
      </c>
      <c r="U9632" s="2"/>
    </row>
    <row r="9633" spans="1:21" x14ac:dyDescent="0.3">
      <c r="A9633" t="s">
        <v>19</v>
      </c>
      <c r="B9633" t="s">
        <v>20</v>
      </c>
      <c r="C9633" t="s">
        <v>60</v>
      </c>
      <c r="D9633" t="s">
        <v>379</v>
      </c>
      <c r="E9633" s="5" t="s">
        <v>521</v>
      </c>
      <c r="F9633">
        <v>5</v>
      </c>
      <c r="G9633" t="s">
        <v>22</v>
      </c>
      <c r="H9633">
        <v>35</v>
      </c>
      <c r="I9633">
        <f>ANAM[[#This Row],[VALOR Corregida]]/1000</f>
        <v>3.5000000000000003E-2</v>
      </c>
      <c r="J9633" t="s">
        <v>23</v>
      </c>
      <c r="K9633" t="s">
        <v>24</v>
      </c>
      <c r="L9633" t="s">
        <v>398</v>
      </c>
      <c r="M9633" t="s">
        <v>500</v>
      </c>
      <c r="N9633" s="7">
        <v>-23.650278</v>
      </c>
      <c r="O9633" s="7">
        <v>-70.406110999999996</v>
      </c>
      <c r="P9633">
        <v>1</v>
      </c>
      <c r="Q9633">
        <v>2021</v>
      </c>
      <c r="R9633" s="2">
        <v>44323</v>
      </c>
      <c r="S9633" s="2">
        <v>44344</v>
      </c>
      <c r="T9633" s="2">
        <v>44345</v>
      </c>
      <c r="U9633" s="2"/>
    </row>
    <row r="9634" spans="1:21" x14ac:dyDescent="0.3">
      <c r="A9634" t="s">
        <v>19</v>
      </c>
      <c r="B9634" t="s">
        <v>20</v>
      </c>
      <c r="C9634" t="s">
        <v>60</v>
      </c>
      <c r="D9634" t="s">
        <v>379</v>
      </c>
      <c r="E9634" s="5" t="s">
        <v>521</v>
      </c>
      <c r="F9634">
        <v>5</v>
      </c>
      <c r="G9634" t="s">
        <v>414</v>
      </c>
      <c r="H9634">
        <v>2.1000000000000001E-2</v>
      </c>
      <c r="I9634">
        <f>ANAM[[#This Row],[VALOR Corregida]]/1000</f>
        <v>2.1000000000000002E-5</v>
      </c>
      <c r="J9634" t="s">
        <v>23</v>
      </c>
      <c r="K9634" t="s">
        <v>315</v>
      </c>
      <c r="L9634" t="s">
        <v>398</v>
      </c>
      <c r="M9634" t="s">
        <v>500</v>
      </c>
      <c r="N9634" s="7">
        <v>-23.650278</v>
      </c>
      <c r="O9634" s="7">
        <v>-70.406110999999996</v>
      </c>
      <c r="P9634">
        <v>1</v>
      </c>
      <c r="Q9634">
        <v>2021</v>
      </c>
      <c r="R9634" s="2">
        <v>44323</v>
      </c>
      <c r="S9634" s="2">
        <v>44344</v>
      </c>
      <c r="T9634" s="2">
        <v>44345</v>
      </c>
      <c r="U9634" s="2"/>
    </row>
    <row r="9635" spans="1:21" x14ac:dyDescent="0.3">
      <c r="A9635" t="s">
        <v>19</v>
      </c>
      <c r="B9635" t="s">
        <v>20</v>
      </c>
      <c r="C9635" t="s">
        <v>60</v>
      </c>
      <c r="D9635" t="s">
        <v>379</v>
      </c>
      <c r="E9635" s="5" t="s">
        <v>521</v>
      </c>
      <c r="F9635">
        <v>5</v>
      </c>
      <c r="G9635" t="s">
        <v>415</v>
      </c>
      <c r="H9635">
        <v>2</v>
      </c>
      <c r="I9635">
        <f>ANAM[[#This Row],[VALOR Corregida]]/1000</f>
        <v>2E-3</v>
      </c>
      <c r="J9635" t="s">
        <v>23</v>
      </c>
      <c r="K9635" t="s">
        <v>24</v>
      </c>
      <c r="L9635" t="s">
        <v>398</v>
      </c>
      <c r="M9635" t="s">
        <v>500</v>
      </c>
      <c r="N9635" s="7">
        <v>-23.650278</v>
      </c>
      <c r="O9635" s="7">
        <v>-70.406110999999996</v>
      </c>
      <c r="P9635">
        <v>1</v>
      </c>
      <c r="Q9635">
        <v>2021</v>
      </c>
      <c r="R9635" s="2">
        <v>44323</v>
      </c>
      <c r="S9635" s="2">
        <v>44344</v>
      </c>
      <c r="T9635" s="2">
        <v>44345</v>
      </c>
      <c r="U9635" s="2"/>
    </row>
    <row r="9636" spans="1:21" x14ac:dyDescent="0.3">
      <c r="A9636" t="s">
        <v>19</v>
      </c>
      <c r="B9636" t="s">
        <v>20</v>
      </c>
      <c r="C9636" t="s">
        <v>60</v>
      </c>
      <c r="D9636" t="s">
        <v>379</v>
      </c>
      <c r="E9636" s="5" t="s">
        <v>521</v>
      </c>
      <c r="F9636">
        <v>5</v>
      </c>
      <c r="G9636" t="s">
        <v>416</v>
      </c>
      <c r="H9636">
        <v>2.1000000000000001E-2</v>
      </c>
      <c r="I9636">
        <f>ANAM[[#This Row],[VALOR Corregida]]/1000</f>
        <v>2.1000000000000002E-5</v>
      </c>
      <c r="J9636" t="s">
        <v>23</v>
      </c>
      <c r="K9636" t="s">
        <v>315</v>
      </c>
      <c r="L9636" t="s">
        <v>398</v>
      </c>
      <c r="M9636" t="s">
        <v>500</v>
      </c>
      <c r="N9636" s="7">
        <v>-23.650278</v>
      </c>
      <c r="O9636" s="7">
        <v>-70.406110999999996</v>
      </c>
      <c r="P9636">
        <v>1</v>
      </c>
      <c r="Q9636">
        <v>2021</v>
      </c>
      <c r="R9636" s="2">
        <v>44323</v>
      </c>
      <c r="S9636" s="2">
        <v>44344</v>
      </c>
      <c r="T9636" s="2">
        <v>44345</v>
      </c>
      <c r="U9636" s="2"/>
    </row>
    <row r="9637" spans="1:21" x14ac:dyDescent="0.3">
      <c r="A9637" t="s">
        <v>19</v>
      </c>
      <c r="B9637" t="s">
        <v>20</v>
      </c>
      <c r="C9637" t="s">
        <v>60</v>
      </c>
      <c r="D9637" t="s">
        <v>379</v>
      </c>
      <c r="E9637" s="5" t="s">
        <v>521</v>
      </c>
      <c r="F9637">
        <v>5</v>
      </c>
      <c r="G9637" t="s">
        <v>417</v>
      </c>
      <c r="H9637">
        <v>2.2499999999999999E-2</v>
      </c>
      <c r="I9637">
        <f>ANAM[[#This Row],[VALOR Corregida]]/1000</f>
        <v>2.2499999999999998E-5</v>
      </c>
      <c r="J9637" t="s">
        <v>23</v>
      </c>
      <c r="K9637" t="s">
        <v>315</v>
      </c>
      <c r="L9637" t="s">
        <v>398</v>
      </c>
      <c r="M9637" t="s">
        <v>500</v>
      </c>
      <c r="N9637" s="7">
        <v>-23.650278</v>
      </c>
      <c r="O9637" s="7">
        <v>-70.406110999999996</v>
      </c>
      <c r="P9637">
        <v>1</v>
      </c>
      <c r="Q9637">
        <v>2021</v>
      </c>
      <c r="R9637" s="2">
        <v>44323</v>
      </c>
      <c r="S9637" s="2">
        <v>44344</v>
      </c>
      <c r="T9637" s="2">
        <v>44345</v>
      </c>
      <c r="U9637" s="2"/>
    </row>
    <row r="9638" spans="1:21" x14ac:dyDescent="0.3">
      <c r="A9638" t="s">
        <v>19</v>
      </c>
      <c r="B9638" t="s">
        <v>20</v>
      </c>
      <c r="C9638" t="s">
        <v>60</v>
      </c>
      <c r="D9638" t="s">
        <v>379</v>
      </c>
      <c r="E9638" s="5" t="s">
        <v>521</v>
      </c>
      <c r="F9638">
        <v>5</v>
      </c>
      <c r="G9638" t="s">
        <v>418</v>
      </c>
      <c r="H9638">
        <v>2.1999999999999999E-2</v>
      </c>
      <c r="I9638">
        <f>ANAM[[#This Row],[VALOR Corregida]]/1000</f>
        <v>2.1999999999999999E-5</v>
      </c>
      <c r="J9638" t="s">
        <v>23</v>
      </c>
      <c r="K9638" t="s">
        <v>315</v>
      </c>
      <c r="L9638" t="s">
        <v>398</v>
      </c>
      <c r="M9638" t="s">
        <v>500</v>
      </c>
      <c r="N9638" s="7">
        <v>-23.650278</v>
      </c>
      <c r="O9638" s="7">
        <v>-70.406110999999996</v>
      </c>
      <c r="P9638">
        <v>1</v>
      </c>
      <c r="Q9638">
        <v>2021</v>
      </c>
      <c r="R9638" s="2">
        <v>44323</v>
      </c>
      <c r="S9638" s="2">
        <v>44344</v>
      </c>
      <c r="T9638" s="2">
        <v>44345</v>
      </c>
      <c r="U9638" s="2"/>
    </row>
    <row r="9639" spans="1:21" x14ac:dyDescent="0.3">
      <c r="A9639" t="s">
        <v>19</v>
      </c>
      <c r="B9639" t="s">
        <v>20</v>
      </c>
      <c r="C9639" t="s">
        <v>60</v>
      </c>
      <c r="D9639" t="s">
        <v>379</v>
      </c>
      <c r="E9639" s="5" t="s">
        <v>521</v>
      </c>
      <c r="F9639">
        <v>5</v>
      </c>
      <c r="G9639" t="s">
        <v>419</v>
      </c>
      <c r="H9639">
        <v>2.2499999999999999E-2</v>
      </c>
      <c r="I9639">
        <f>ANAM[[#This Row],[VALOR Corregida]]/1000</f>
        <v>2.2499999999999998E-5</v>
      </c>
      <c r="J9639" t="s">
        <v>23</v>
      </c>
      <c r="K9639" t="s">
        <v>315</v>
      </c>
      <c r="L9639" t="s">
        <v>398</v>
      </c>
      <c r="M9639" t="s">
        <v>500</v>
      </c>
      <c r="N9639" s="7">
        <v>-23.650278</v>
      </c>
      <c r="O9639" s="7">
        <v>-70.406110999999996</v>
      </c>
      <c r="P9639">
        <v>1</v>
      </c>
      <c r="Q9639">
        <v>2021</v>
      </c>
      <c r="R9639" s="2">
        <v>44323</v>
      </c>
      <c r="S9639" s="2">
        <v>44344</v>
      </c>
      <c r="T9639" s="2">
        <v>44345</v>
      </c>
      <c r="U9639" s="2"/>
    </row>
    <row r="9640" spans="1:21" x14ac:dyDescent="0.3">
      <c r="A9640" t="s">
        <v>19</v>
      </c>
      <c r="B9640" t="s">
        <v>20</v>
      </c>
      <c r="C9640" t="s">
        <v>60</v>
      </c>
      <c r="D9640" t="s">
        <v>379</v>
      </c>
      <c r="E9640" s="5" t="s">
        <v>521</v>
      </c>
      <c r="F9640">
        <v>5</v>
      </c>
      <c r="G9640" t="s">
        <v>420</v>
      </c>
      <c r="H9640">
        <v>2.1999999999999999E-2</v>
      </c>
      <c r="I9640">
        <f>ANAM[[#This Row],[VALOR Corregida]]/1000</f>
        <v>2.1999999999999999E-5</v>
      </c>
      <c r="J9640" t="s">
        <v>23</v>
      </c>
      <c r="K9640" t="s">
        <v>315</v>
      </c>
      <c r="L9640" t="s">
        <v>398</v>
      </c>
      <c r="M9640" t="s">
        <v>500</v>
      </c>
      <c r="N9640" s="7">
        <v>-23.650278</v>
      </c>
      <c r="O9640" s="7">
        <v>-70.406110999999996</v>
      </c>
      <c r="P9640">
        <v>1</v>
      </c>
      <c r="Q9640">
        <v>2021</v>
      </c>
      <c r="R9640" s="2">
        <v>44323</v>
      </c>
      <c r="S9640" s="2">
        <v>44344</v>
      </c>
      <c r="T9640" s="2">
        <v>44345</v>
      </c>
      <c r="U9640" s="2"/>
    </row>
    <row r="9641" spans="1:21" x14ac:dyDescent="0.3">
      <c r="A9641" t="s">
        <v>19</v>
      </c>
      <c r="B9641" t="s">
        <v>20</v>
      </c>
      <c r="C9641" t="s">
        <v>60</v>
      </c>
      <c r="D9641" t="s">
        <v>379</v>
      </c>
      <c r="E9641" s="5" t="s">
        <v>521</v>
      </c>
      <c r="F9641">
        <v>5</v>
      </c>
      <c r="G9641" t="s">
        <v>345</v>
      </c>
      <c r="H9641">
        <v>0.5</v>
      </c>
      <c r="I9641">
        <f>ANAM[[#This Row],[VALOR Corregida]]/1000</f>
        <v>5.0000000000000001E-4</v>
      </c>
      <c r="J9641" t="s">
        <v>23</v>
      </c>
      <c r="K9641" t="s">
        <v>315</v>
      </c>
      <c r="L9641" t="s">
        <v>398</v>
      </c>
      <c r="M9641" t="s">
        <v>500</v>
      </c>
      <c r="N9641" s="7">
        <v>-23.650278</v>
      </c>
      <c r="O9641" s="7">
        <v>-70.406110999999996</v>
      </c>
      <c r="P9641">
        <v>1</v>
      </c>
      <c r="Q9641">
        <v>2021</v>
      </c>
      <c r="R9641" s="2">
        <v>44323</v>
      </c>
      <c r="S9641" s="2">
        <v>44344</v>
      </c>
      <c r="T9641" s="2">
        <v>44345</v>
      </c>
      <c r="U9641" s="2"/>
    </row>
    <row r="9642" spans="1:21" x14ac:dyDescent="0.3">
      <c r="A9642" t="s">
        <v>19</v>
      </c>
      <c r="B9642" t="s">
        <v>20</v>
      </c>
      <c r="C9642" t="s">
        <v>60</v>
      </c>
      <c r="D9642" t="s">
        <v>379</v>
      </c>
      <c r="E9642" s="5" t="s">
        <v>521</v>
      </c>
      <c r="F9642">
        <v>5</v>
      </c>
      <c r="G9642" t="s">
        <v>346</v>
      </c>
      <c r="H9642">
        <v>1</v>
      </c>
      <c r="I9642">
        <f>ANAM[[#This Row],[VALOR Corregida]]/1000</f>
        <v>1E-3</v>
      </c>
      <c r="J9642" t="s">
        <v>23</v>
      </c>
      <c r="K9642" t="s">
        <v>315</v>
      </c>
      <c r="L9642" t="s">
        <v>398</v>
      </c>
      <c r="M9642" t="s">
        <v>500</v>
      </c>
      <c r="N9642" s="7">
        <v>-23.650278</v>
      </c>
      <c r="O9642" s="7">
        <v>-70.406110999999996</v>
      </c>
      <c r="P9642">
        <v>1</v>
      </c>
      <c r="Q9642">
        <v>2021</v>
      </c>
      <c r="R9642" s="2">
        <v>44323</v>
      </c>
      <c r="S9642" s="2">
        <v>44344</v>
      </c>
      <c r="T9642" s="2">
        <v>44345</v>
      </c>
      <c r="U9642" s="2"/>
    </row>
    <row r="9643" spans="1:21" x14ac:dyDescent="0.3">
      <c r="A9643" t="s">
        <v>19</v>
      </c>
      <c r="B9643" t="s">
        <v>20</v>
      </c>
      <c r="C9643" t="s">
        <v>60</v>
      </c>
      <c r="D9643" t="s">
        <v>379</v>
      </c>
      <c r="E9643" s="5" t="s">
        <v>521</v>
      </c>
      <c r="F9643">
        <v>5</v>
      </c>
      <c r="G9643" t="s">
        <v>421</v>
      </c>
      <c r="H9643">
        <v>2.1499999999999998E-2</v>
      </c>
      <c r="I9643">
        <f>ANAM[[#This Row],[VALOR Corregida]]/1000</f>
        <v>2.1499999999999997E-5</v>
      </c>
      <c r="J9643" t="s">
        <v>23</v>
      </c>
      <c r="K9643" t="s">
        <v>315</v>
      </c>
      <c r="L9643" t="s">
        <v>398</v>
      </c>
      <c r="M9643" t="s">
        <v>500</v>
      </c>
      <c r="N9643" s="7">
        <v>-23.650278</v>
      </c>
      <c r="O9643" s="7">
        <v>-70.406110999999996</v>
      </c>
      <c r="P9643">
        <v>1</v>
      </c>
      <c r="Q9643">
        <v>2021</v>
      </c>
      <c r="R9643" s="2">
        <v>44323</v>
      </c>
      <c r="S9643" s="2">
        <v>44344</v>
      </c>
      <c r="T9643" s="2">
        <v>44345</v>
      </c>
      <c r="U9643" s="2"/>
    </row>
    <row r="9644" spans="1:21" x14ac:dyDescent="0.3">
      <c r="A9644" t="s">
        <v>19</v>
      </c>
      <c r="B9644" t="s">
        <v>20</v>
      </c>
      <c r="C9644" t="s">
        <v>60</v>
      </c>
      <c r="D9644" t="s">
        <v>379</v>
      </c>
      <c r="E9644" s="5" t="s">
        <v>521</v>
      </c>
      <c r="F9644">
        <v>5</v>
      </c>
      <c r="G9644" t="s">
        <v>347</v>
      </c>
      <c r="H9644">
        <v>0.5</v>
      </c>
      <c r="I9644">
        <f>ANAM[[#This Row],[VALOR Corregida]]/1000</f>
        <v>5.0000000000000001E-4</v>
      </c>
      <c r="J9644" t="s">
        <v>23</v>
      </c>
      <c r="K9644" t="s">
        <v>315</v>
      </c>
      <c r="L9644" t="s">
        <v>398</v>
      </c>
      <c r="M9644" t="s">
        <v>500</v>
      </c>
      <c r="N9644" s="7">
        <v>-23.650278</v>
      </c>
      <c r="O9644" s="7">
        <v>-70.406110999999996</v>
      </c>
      <c r="P9644">
        <v>1</v>
      </c>
      <c r="Q9644">
        <v>2021</v>
      </c>
      <c r="R9644" s="2">
        <v>44323</v>
      </c>
      <c r="S9644" s="2">
        <v>44344</v>
      </c>
      <c r="T9644" s="2">
        <v>44345</v>
      </c>
      <c r="U9644" s="2"/>
    </row>
    <row r="9645" spans="1:21" x14ac:dyDescent="0.3">
      <c r="A9645" t="s">
        <v>19</v>
      </c>
      <c r="B9645" t="s">
        <v>20</v>
      </c>
      <c r="C9645" t="s">
        <v>60</v>
      </c>
      <c r="D9645" t="s">
        <v>379</v>
      </c>
      <c r="E9645" s="5" t="s">
        <v>521</v>
      </c>
      <c r="F9645">
        <v>5</v>
      </c>
      <c r="G9645" t="s">
        <v>473</v>
      </c>
      <c r="H9645">
        <v>0.5</v>
      </c>
      <c r="I9645">
        <f>ANAM[[#This Row],[VALOR Corregida]]/1000</f>
        <v>5.0000000000000001E-4</v>
      </c>
      <c r="J9645" t="s">
        <v>27</v>
      </c>
      <c r="K9645" t="s">
        <v>315</v>
      </c>
      <c r="L9645" t="s">
        <v>398</v>
      </c>
      <c r="M9645" t="s">
        <v>500</v>
      </c>
      <c r="N9645" s="7">
        <v>-23.650278</v>
      </c>
      <c r="O9645" s="7">
        <v>-70.406110999999996</v>
      </c>
      <c r="P9645">
        <v>1</v>
      </c>
      <c r="Q9645">
        <v>2021</v>
      </c>
      <c r="R9645" s="2">
        <v>44323</v>
      </c>
      <c r="S9645" s="2">
        <v>44344</v>
      </c>
      <c r="T9645" s="2">
        <v>44345</v>
      </c>
      <c r="U9645" s="2"/>
    </row>
    <row r="9646" spans="1:21" x14ac:dyDescent="0.3">
      <c r="A9646" t="s">
        <v>19</v>
      </c>
      <c r="B9646" t="s">
        <v>20</v>
      </c>
      <c r="C9646" t="s">
        <v>60</v>
      </c>
      <c r="D9646" t="s">
        <v>379</v>
      </c>
      <c r="E9646" s="5" t="s">
        <v>521</v>
      </c>
      <c r="F9646">
        <v>5</v>
      </c>
      <c r="G9646" t="s">
        <v>422</v>
      </c>
      <c r="H9646">
        <v>2.35E-2</v>
      </c>
      <c r="I9646">
        <f>ANAM[[#This Row],[VALOR Corregida]]/1000</f>
        <v>2.3499999999999999E-5</v>
      </c>
      <c r="J9646" t="s">
        <v>23</v>
      </c>
      <c r="K9646" t="s">
        <v>315</v>
      </c>
      <c r="L9646" t="s">
        <v>398</v>
      </c>
      <c r="M9646" t="s">
        <v>500</v>
      </c>
      <c r="N9646" s="7">
        <v>-23.650278</v>
      </c>
      <c r="O9646" s="7">
        <v>-70.406110999999996</v>
      </c>
      <c r="P9646">
        <v>1</v>
      </c>
      <c r="Q9646">
        <v>2021</v>
      </c>
      <c r="R9646" s="2">
        <v>44323</v>
      </c>
      <c r="S9646" s="2">
        <v>44344</v>
      </c>
      <c r="T9646" s="2">
        <v>44345</v>
      </c>
      <c r="U9646" s="2"/>
    </row>
    <row r="9647" spans="1:21" x14ac:dyDescent="0.3">
      <c r="A9647" t="s">
        <v>19</v>
      </c>
      <c r="B9647" t="s">
        <v>20</v>
      </c>
      <c r="C9647" t="s">
        <v>60</v>
      </c>
      <c r="D9647" t="s">
        <v>379</v>
      </c>
      <c r="E9647" s="5" t="s">
        <v>521</v>
      </c>
      <c r="F9647">
        <v>5</v>
      </c>
      <c r="G9647" t="s">
        <v>423</v>
      </c>
      <c r="H9647">
        <v>2.0500000000000001E-2</v>
      </c>
      <c r="I9647">
        <f>ANAM[[#This Row],[VALOR Corregida]]/1000</f>
        <v>2.05E-5</v>
      </c>
      <c r="J9647" t="s">
        <v>23</v>
      </c>
      <c r="K9647" t="s">
        <v>315</v>
      </c>
      <c r="L9647" t="s">
        <v>398</v>
      </c>
      <c r="M9647" t="s">
        <v>500</v>
      </c>
      <c r="N9647" s="7">
        <v>-23.650278</v>
      </c>
      <c r="O9647" s="7">
        <v>-70.406110999999996</v>
      </c>
      <c r="P9647">
        <v>1</v>
      </c>
      <c r="Q9647">
        <v>2021</v>
      </c>
      <c r="R9647" s="2">
        <v>44323</v>
      </c>
      <c r="S9647" s="2">
        <v>44344</v>
      </c>
      <c r="T9647" s="2">
        <v>44345</v>
      </c>
      <c r="U9647" s="2"/>
    </row>
    <row r="9648" spans="1:21" x14ac:dyDescent="0.3">
      <c r="A9648" t="s">
        <v>19</v>
      </c>
      <c r="B9648" t="s">
        <v>20</v>
      </c>
      <c r="C9648" t="s">
        <v>60</v>
      </c>
      <c r="D9648" t="s">
        <v>379</v>
      </c>
      <c r="E9648" s="5" t="s">
        <v>521</v>
      </c>
      <c r="F9648">
        <v>5</v>
      </c>
      <c r="G9648" t="s">
        <v>424</v>
      </c>
      <c r="H9648">
        <v>2.2499999999999999E-2</v>
      </c>
      <c r="I9648">
        <f>ANAM[[#This Row],[VALOR Corregida]]/1000</f>
        <v>2.2499999999999998E-5</v>
      </c>
      <c r="J9648" t="s">
        <v>23</v>
      </c>
      <c r="K9648" t="s">
        <v>315</v>
      </c>
      <c r="L9648" t="s">
        <v>398</v>
      </c>
      <c r="M9648" t="s">
        <v>500</v>
      </c>
      <c r="N9648" s="7">
        <v>-23.650278</v>
      </c>
      <c r="O9648" s="7">
        <v>-70.406110999999996</v>
      </c>
      <c r="P9648">
        <v>1</v>
      </c>
      <c r="Q9648">
        <v>2021</v>
      </c>
      <c r="R9648" s="2">
        <v>44323</v>
      </c>
      <c r="S9648" s="2">
        <v>44344</v>
      </c>
      <c r="T9648" s="2">
        <v>44345</v>
      </c>
      <c r="U9648" s="2"/>
    </row>
    <row r="9649" spans="1:25" x14ac:dyDescent="0.3">
      <c r="A9649" t="s">
        <v>19</v>
      </c>
      <c r="B9649" t="s">
        <v>20</v>
      </c>
      <c r="C9649" t="s">
        <v>60</v>
      </c>
      <c r="D9649" t="s">
        <v>379</v>
      </c>
      <c r="E9649" s="5" t="s">
        <v>521</v>
      </c>
      <c r="F9649">
        <v>5</v>
      </c>
      <c r="G9649" t="s">
        <v>425</v>
      </c>
      <c r="H9649">
        <v>2.0500000000000001E-2</v>
      </c>
      <c r="I9649">
        <f>ANAM[[#This Row],[VALOR Corregida]]/1000</f>
        <v>2.05E-5</v>
      </c>
      <c r="J9649" t="s">
        <v>23</v>
      </c>
      <c r="K9649" t="s">
        <v>315</v>
      </c>
      <c r="L9649" t="s">
        <v>398</v>
      </c>
      <c r="M9649" t="s">
        <v>500</v>
      </c>
      <c r="N9649" s="7">
        <v>-23.650278</v>
      </c>
      <c r="O9649" s="7">
        <v>-70.406110999999996</v>
      </c>
      <c r="P9649">
        <v>1</v>
      </c>
      <c r="Q9649">
        <v>2021</v>
      </c>
      <c r="R9649" s="2">
        <v>44323</v>
      </c>
      <c r="S9649" s="2">
        <v>44344</v>
      </c>
      <c r="T9649" s="2">
        <v>44345</v>
      </c>
      <c r="U9649" s="2"/>
    </row>
    <row r="9650" spans="1:25" x14ac:dyDescent="0.3">
      <c r="A9650" t="s">
        <v>19</v>
      </c>
      <c r="B9650" t="s">
        <v>20</v>
      </c>
      <c r="C9650" t="s">
        <v>60</v>
      </c>
      <c r="D9650" t="s">
        <v>379</v>
      </c>
      <c r="E9650" s="5" t="s">
        <v>521</v>
      </c>
      <c r="F9650">
        <v>5</v>
      </c>
      <c r="G9650" t="s">
        <v>126</v>
      </c>
      <c r="H9650">
        <v>0.25</v>
      </c>
      <c r="I9650">
        <f>ANAM[[#This Row],[VALOR Corregida]]/1000</f>
        <v>2.5000000000000001E-4</v>
      </c>
      <c r="J9650" t="s">
        <v>27</v>
      </c>
      <c r="K9650" t="s">
        <v>315</v>
      </c>
      <c r="L9650" t="s">
        <v>398</v>
      </c>
      <c r="M9650" t="s">
        <v>500</v>
      </c>
      <c r="N9650" s="7">
        <v>-23.650278</v>
      </c>
      <c r="O9650" s="7">
        <v>-70.406110999999996</v>
      </c>
      <c r="P9650">
        <v>1</v>
      </c>
      <c r="Q9650">
        <v>2021</v>
      </c>
      <c r="R9650" s="2">
        <v>44323</v>
      </c>
      <c r="S9650" s="2">
        <v>44344</v>
      </c>
      <c r="T9650" s="2">
        <v>44345</v>
      </c>
      <c r="U9650" s="2"/>
      <c r="X9650">
        <f>-0.0008*H9650^2-0.94*H9650+97.2</f>
        <v>96.964950000000002</v>
      </c>
      <c r="Y9650">
        <f>X9650*0.12</f>
        <v>11.635794000000001</v>
      </c>
    </row>
    <row r="9651" spans="1:25" x14ac:dyDescent="0.3">
      <c r="A9651" t="s">
        <v>19</v>
      </c>
      <c r="B9651" t="s">
        <v>20</v>
      </c>
      <c r="C9651" t="s">
        <v>60</v>
      </c>
      <c r="D9651" t="s">
        <v>379</v>
      </c>
      <c r="E9651" s="5" t="s">
        <v>521</v>
      </c>
      <c r="F9651">
        <v>5</v>
      </c>
      <c r="G9651" t="s">
        <v>426</v>
      </c>
      <c r="H9651">
        <v>0.5</v>
      </c>
      <c r="I9651">
        <f>ANAM[[#This Row],[VALOR Corregida]]/1000</f>
        <v>5.0000000000000001E-4</v>
      </c>
      <c r="J9651" t="s">
        <v>27</v>
      </c>
      <c r="K9651" t="s">
        <v>315</v>
      </c>
      <c r="L9651" t="s">
        <v>398</v>
      </c>
      <c r="M9651" t="s">
        <v>500</v>
      </c>
      <c r="N9651" s="7">
        <v>-23.650278</v>
      </c>
      <c r="O9651" s="7">
        <v>-70.406110999999996</v>
      </c>
      <c r="P9651">
        <v>1</v>
      </c>
      <c r="Q9651">
        <v>2021</v>
      </c>
      <c r="R9651" s="2">
        <v>44323</v>
      </c>
      <c r="S9651" s="2">
        <v>44344</v>
      </c>
      <c r="T9651" s="2">
        <v>44345</v>
      </c>
      <c r="U9651" s="2"/>
    </row>
    <row r="9652" spans="1:25" x14ac:dyDescent="0.3">
      <c r="A9652" t="s">
        <v>19</v>
      </c>
      <c r="B9652" t="s">
        <v>20</v>
      </c>
      <c r="C9652" t="s">
        <v>60</v>
      </c>
      <c r="D9652" t="s">
        <v>379</v>
      </c>
      <c r="E9652" s="5" t="s">
        <v>521</v>
      </c>
      <c r="F9652">
        <v>5</v>
      </c>
      <c r="G9652" t="s">
        <v>428</v>
      </c>
      <c r="H9652">
        <v>1.95E-2</v>
      </c>
      <c r="I9652">
        <f>ANAM[[#This Row],[VALOR Corregida]]/1000</f>
        <v>1.95E-5</v>
      </c>
      <c r="J9652" t="s">
        <v>23</v>
      </c>
      <c r="K9652" t="s">
        <v>315</v>
      </c>
      <c r="L9652" t="s">
        <v>398</v>
      </c>
      <c r="M9652" t="s">
        <v>500</v>
      </c>
      <c r="N9652" s="7">
        <v>-23.650278</v>
      </c>
      <c r="O9652" s="7">
        <v>-70.406110999999996</v>
      </c>
      <c r="P9652">
        <v>1</v>
      </c>
      <c r="Q9652">
        <v>2021</v>
      </c>
      <c r="R9652" s="2">
        <v>44323</v>
      </c>
      <c r="S9652" s="2">
        <v>44344</v>
      </c>
      <c r="T9652" s="2">
        <v>44345</v>
      </c>
      <c r="U9652" s="2"/>
    </row>
    <row r="9653" spans="1:25" x14ac:dyDescent="0.3">
      <c r="A9653" t="s">
        <v>19</v>
      </c>
      <c r="B9653" t="s">
        <v>20</v>
      </c>
      <c r="C9653" t="s">
        <v>60</v>
      </c>
      <c r="D9653" t="s">
        <v>379</v>
      </c>
      <c r="E9653" s="5" t="s">
        <v>521</v>
      </c>
      <c r="F9653">
        <v>5</v>
      </c>
      <c r="G9653" t="s">
        <v>348</v>
      </c>
      <c r="H9653">
        <v>0.15</v>
      </c>
      <c r="I9653">
        <f>ANAM[[#This Row],[VALOR Corregida]]/1000</f>
        <v>1.4999999999999999E-4</v>
      </c>
      <c r="J9653" t="s">
        <v>23</v>
      </c>
      <c r="K9653" t="s">
        <v>315</v>
      </c>
      <c r="L9653" t="s">
        <v>398</v>
      </c>
      <c r="M9653" t="s">
        <v>500</v>
      </c>
      <c r="N9653" s="7">
        <v>-23.650278</v>
      </c>
      <c r="O9653" s="7">
        <v>-70.406110999999996</v>
      </c>
      <c r="P9653">
        <v>1</v>
      </c>
      <c r="Q9653">
        <v>2021</v>
      </c>
      <c r="R9653" s="2">
        <v>44323</v>
      </c>
      <c r="S9653" s="2">
        <v>44344</v>
      </c>
      <c r="T9653" s="2">
        <v>44345</v>
      </c>
      <c r="U9653" s="2"/>
    </row>
    <row r="9654" spans="1:25" x14ac:dyDescent="0.3">
      <c r="A9654" t="s">
        <v>19</v>
      </c>
      <c r="B9654" t="s">
        <v>20</v>
      </c>
      <c r="C9654" t="s">
        <v>60</v>
      </c>
      <c r="D9654" t="s">
        <v>379</v>
      </c>
      <c r="E9654" s="5" t="s">
        <v>521</v>
      </c>
      <c r="F9654">
        <v>5</v>
      </c>
      <c r="G9654" t="s">
        <v>429</v>
      </c>
      <c r="H9654">
        <v>2.1999999999999999E-2</v>
      </c>
      <c r="I9654">
        <f>ANAM[[#This Row],[VALOR Corregida]]/1000</f>
        <v>2.1999999999999999E-5</v>
      </c>
      <c r="J9654" t="s">
        <v>23</v>
      </c>
      <c r="K9654" t="s">
        <v>315</v>
      </c>
      <c r="L9654" t="s">
        <v>398</v>
      </c>
      <c r="M9654" t="s">
        <v>500</v>
      </c>
      <c r="N9654" s="7">
        <v>-23.650278</v>
      </c>
      <c r="O9654" s="7">
        <v>-70.406110999999996</v>
      </c>
      <c r="P9654">
        <v>1</v>
      </c>
      <c r="Q9654">
        <v>2021</v>
      </c>
      <c r="R9654" s="2">
        <v>44323</v>
      </c>
      <c r="S9654" s="2">
        <v>44344</v>
      </c>
      <c r="T9654" s="2">
        <v>44345</v>
      </c>
      <c r="U9654" s="2"/>
    </row>
    <row r="9655" spans="1:25" x14ac:dyDescent="0.3">
      <c r="A9655" t="s">
        <v>19</v>
      </c>
      <c r="B9655" t="s">
        <v>20</v>
      </c>
      <c r="C9655" t="s">
        <v>60</v>
      </c>
      <c r="D9655" t="s">
        <v>379</v>
      </c>
      <c r="E9655" s="5" t="s">
        <v>521</v>
      </c>
      <c r="F9655">
        <v>5</v>
      </c>
      <c r="G9655" t="s">
        <v>40</v>
      </c>
      <c r="H9655">
        <v>3.09</v>
      </c>
      <c r="I9655">
        <f>ANAM[[#This Row],[VALOR Corregida]]/1000</f>
        <v>3.0899999999999999E-3</v>
      </c>
      <c r="J9655" t="s">
        <v>27</v>
      </c>
      <c r="K9655" t="s">
        <v>24</v>
      </c>
      <c r="L9655" t="s">
        <v>398</v>
      </c>
      <c r="M9655" t="s">
        <v>500</v>
      </c>
      <c r="N9655" s="7">
        <v>-23.650278</v>
      </c>
      <c r="O9655" s="7">
        <v>-70.406110999999996</v>
      </c>
      <c r="P9655">
        <v>1</v>
      </c>
      <c r="Q9655">
        <v>2021</v>
      </c>
      <c r="R9655" s="2">
        <v>44323</v>
      </c>
      <c r="S9655" s="2">
        <v>44344</v>
      </c>
      <c r="T9655" s="2">
        <v>44345</v>
      </c>
      <c r="U9655" s="2"/>
    </row>
    <row r="9656" spans="1:25" x14ac:dyDescent="0.3">
      <c r="A9656" t="s">
        <v>19</v>
      </c>
      <c r="B9656" t="s">
        <v>20</v>
      </c>
      <c r="C9656" t="s">
        <v>60</v>
      </c>
      <c r="D9656" t="s">
        <v>379</v>
      </c>
      <c r="E9656" s="5" t="s">
        <v>521</v>
      </c>
      <c r="F9656">
        <v>5</v>
      </c>
      <c r="G9656" t="s">
        <v>466</v>
      </c>
      <c r="H9656">
        <v>2.2499999999999999E-2</v>
      </c>
      <c r="I9656">
        <f>ANAM[[#This Row],[VALOR Corregida]]/1000</f>
        <v>2.2499999999999998E-5</v>
      </c>
      <c r="J9656" t="s">
        <v>23</v>
      </c>
      <c r="K9656" t="s">
        <v>315</v>
      </c>
      <c r="L9656" t="s">
        <v>398</v>
      </c>
      <c r="M9656" t="s">
        <v>500</v>
      </c>
      <c r="N9656" s="7">
        <v>-23.650278</v>
      </c>
      <c r="O9656" s="7">
        <v>-70.406110999999996</v>
      </c>
      <c r="P9656">
        <v>1</v>
      </c>
      <c r="Q9656">
        <v>2021</v>
      </c>
      <c r="R9656" s="2">
        <v>44323</v>
      </c>
      <c r="S9656" s="2">
        <v>44344</v>
      </c>
      <c r="T9656" s="2">
        <v>44345</v>
      </c>
      <c r="U9656" s="2"/>
    </row>
    <row r="9657" spans="1:25" x14ac:dyDescent="0.3">
      <c r="A9657" t="s">
        <v>19</v>
      </c>
      <c r="B9657" t="s">
        <v>20</v>
      </c>
      <c r="C9657" t="s">
        <v>60</v>
      </c>
      <c r="D9657" t="s">
        <v>379</v>
      </c>
      <c r="E9657" s="5" t="s">
        <v>521</v>
      </c>
      <c r="F9657">
        <v>5</v>
      </c>
      <c r="G9657" t="s">
        <v>350</v>
      </c>
      <c r="H9657">
        <v>0.5</v>
      </c>
      <c r="I9657">
        <f>ANAM[[#This Row],[VALOR Corregida]]/1000</f>
        <v>5.0000000000000001E-4</v>
      </c>
      <c r="J9657" t="s">
        <v>23</v>
      </c>
      <c r="K9657" t="s">
        <v>315</v>
      </c>
      <c r="L9657" t="s">
        <v>398</v>
      </c>
      <c r="M9657" t="s">
        <v>500</v>
      </c>
      <c r="N9657" s="7">
        <v>-23.650278</v>
      </c>
      <c r="O9657" s="7">
        <v>-70.406110999999996</v>
      </c>
      <c r="P9657">
        <v>1</v>
      </c>
      <c r="Q9657">
        <v>2021</v>
      </c>
      <c r="R9657" s="2">
        <v>44323</v>
      </c>
      <c r="S9657" s="2">
        <v>44344</v>
      </c>
      <c r="T9657" s="2">
        <v>44345</v>
      </c>
      <c r="U9657" s="2"/>
    </row>
    <row r="9658" spans="1:25" x14ac:dyDescent="0.3">
      <c r="A9658" t="s">
        <v>19</v>
      </c>
      <c r="B9658" t="s">
        <v>20</v>
      </c>
      <c r="C9658" t="s">
        <v>481</v>
      </c>
      <c r="D9658" t="s">
        <v>482</v>
      </c>
      <c r="E9658" s="5" t="s">
        <v>523</v>
      </c>
      <c r="F9658">
        <v>5</v>
      </c>
      <c r="G9658" t="s">
        <v>412</v>
      </c>
      <c r="H9658">
        <v>2.1499999999999998E-2</v>
      </c>
      <c r="I9658">
        <f>ANAM[[#This Row],[VALOR Corregida]]/1000</f>
        <v>2.1499999999999997E-5</v>
      </c>
      <c r="J9658" t="s">
        <v>23</v>
      </c>
      <c r="K9658" t="s">
        <v>315</v>
      </c>
      <c r="L9658" t="s">
        <v>398</v>
      </c>
      <c r="M9658" t="s">
        <v>500</v>
      </c>
      <c r="N9658" s="7">
        <v>-23.757194439999999</v>
      </c>
      <c r="O9658" s="7">
        <v>-70.464519440000004</v>
      </c>
      <c r="P9658">
        <v>1</v>
      </c>
      <c r="Q9658">
        <v>2021</v>
      </c>
      <c r="R9658" s="2">
        <v>44323</v>
      </c>
      <c r="S9658" s="2">
        <v>44344</v>
      </c>
      <c r="T9658" s="2">
        <v>44345</v>
      </c>
      <c r="U9658" s="2"/>
    </row>
    <row r="9659" spans="1:25" x14ac:dyDescent="0.3">
      <c r="A9659" t="s">
        <v>19</v>
      </c>
      <c r="B9659" t="s">
        <v>20</v>
      </c>
      <c r="C9659" t="s">
        <v>481</v>
      </c>
      <c r="D9659" t="s">
        <v>482</v>
      </c>
      <c r="E9659" s="5" t="s">
        <v>523</v>
      </c>
      <c r="F9659">
        <v>5</v>
      </c>
      <c r="G9659" t="s">
        <v>442</v>
      </c>
      <c r="H9659">
        <v>2.1499999999999998E-2</v>
      </c>
      <c r="I9659">
        <f>ANAM[[#This Row],[VALOR Corregida]]/1000</f>
        <v>2.1499999999999997E-5</v>
      </c>
      <c r="J9659" t="s">
        <v>23</v>
      </c>
      <c r="K9659" t="s">
        <v>315</v>
      </c>
      <c r="L9659" t="s">
        <v>398</v>
      </c>
      <c r="M9659" t="s">
        <v>500</v>
      </c>
      <c r="N9659" s="7">
        <v>-23.757194439999999</v>
      </c>
      <c r="O9659" s="7">
        <v>-70.464519440000004</v>
      </c>
      <c r="P9659">
        <v>1</v>
      </c>
      <c r="Q9659">
        <v>2021</v>
      </c>
      <c r="R9659" s="2">
        <v>44323</v>
      </c>
      <c r="S9659" s="2">
        <v>44344</v>
      </c>
      <c r="T9659" s="2">
        <v>44345</v>
      </c>
      <c r="U9659" s="2"/>
    </row>
    <row r="9660" spans="1:25" x14ac:dyDescent="0.3">
      <c r="A9660" t="s">
        <v>19</v>
      </c>
      <c r="B9660" t="s">
        <v>20</v>
      </c>
      <c r="C9660" t="s">
        <v>481</v>
      </c>
      <c r="D9660" t="s">
        <v>482</v>
      </c>
      <c r="E9660" s="5" t="s">
        <v>523</v>
      </c>
      <c r="F9660">
        <v>5</v>
      </c>
      <c r="G9660" t="s">
        <v>22</v>
      </c>
      <c r="H9660">
        <v>5</v>
      </c>
      <c r="I9660">
        <f>ANAM[[#This Row],[VALOR Corregida]]/1000</f>
        <v>5.0000000000000001E-3</v>
      </c>
      <c r="J9660" t="s">
        <v>23</v>
      </c>
      <c r="K9660" t="s">
        <v>315</v>
      </c>
      <c r="L9660" t="s">
        <v>398</v>
      </c>
      <c r="M9660" t="s">
        <v>500</v>
      </c>
      <c r="N9660" s="7">
        <v>-23.757194439999999</v>
      </c>
      <c r="O9660" s="7">
        <v>-70.464519440000004</v>
      </c>
      <c r="P9660">
        <v>1</v>
      </c>
      <c r="Q9660">
        <v>2021</v>
      </c>
      <c r="R9660" s="2">
        <v>44323</v>
      </c>
      <c r="S9660" s="2">
        <v>44344</v>
      </c>
      <c r="T9660" s="2">
        <v>44345</v>
      </c>
      <c r="U9660" s="2"/>
    </row>
    <row r="9661" spans="1:25" x14ac:dyDescent="0.3">
      <c r="A9661" t="s">
        <v>19</v>
      </c>
      <c r="B9661" t="s">
        <v>20</v>
      </c>
      <c r="C9661" t="s">
        <v>481</v>
      </c>
      <c r="D9661" t="s">
        <v>482</v>
      </c>
      <c r="E9661" s="5" t="s">
        <v>523</v>
      </c>
      <c r="F9661">
        <v>5</v>
      </c>
      <c r="G9661" t="s">
        <v>414</v>
      </c>
      <c r="H9661">
        <v>2.1000000000000001E-2</v>
      </c>
      <c r="I9661">
        <f>ANAM[[#This Row],[VALOR Corregida]]/1000</f>
        <v>2.1000000000000002E-5</v>
      </c>
      <c r="J9661" t="s">
        <v>23</v>
      </c>
      <c r="K9661" t="s">
        <v>315</v>
      </c>
      <c r="L9661" t="s">
        <v>398</v>
      </c>
      <c r="M9661" t="s">
        <v>500</v>
      </c>
      <c r="N9661" s="7">
        <v>-23.757194439999999</v>
      </c>
      <c r="O9661" s="7">
        <v>-70.464519440000004</v>
      </c>
      <c r="P9661">
        <v>1</v>
      </c>
      <c r="Q9661">
        <v>2021</v>
      </c>
      <c r="R9661" s="2">
        <v>44323</v>
      </c>
      <c r="S9661" s="2">
        <v>44344</v>
      </c>
      <c r="T9661" s="2">
        <v>44345</v>
      </c>
      <c r="U9661" s="2"/>
    </row>
    <row r="9662" spans="1:25" x14ac:dyDescent="0.3">
      <c r="A9662" t="s">
        <v>19</v>
      </c>
      <c r="B9662" t="s">
        <v>20</v>
      </c>
      <c r="C9662" t="s">
        <v>481</v>
      </c>
      <c r="D9662" t="s">
        <v>482</v>
      </c>
      <c r="E9662" s="5" t="s">
        <v>523</v>
      </c>
      <c r="F9662">
        <v>5</v>
      </c>
      <c r="G9662" t="s">
        <v>415</v>
      </c>
      <c r="H9662">
        <v>2</v>
      </c>
      <c r="I9662">
        <f>ANAM[[#This Row],[VALOR Corregida]]/1000</f>
        <v>2E-3</v>
      </c>
      <c r="J9662" t="s">
        <v>23</v>
      </c>
      <c r="K9662" t="s">
        <v>24</v>
      </c>
      <c r="L9662" t="s">
        <v>398</v>
      </c>
      <c r="M9662" t="s">
        <v>500</v>
      </c>
      <c r="N9662" s="7">
        <v>-23.757194439999999</v>
      </c>
      <c r="O9662" s="7">
        <v>-70.464519440000004</v>
      </c>
      <c r="P9662">
        <v>1</v>
      </c>
      <c r="Q9662">
        <v>2021</v>
      </c>
      <c r="R9662" s="2">
        <v>44323</v>
      </c>
      <c r="S9662" s="2">
        <v>44344</v>
      </c>
      <c r="T9662" s="2">
        <v>44345</v>
      </c>
      <c r="U9662" s="2"/>
    </row>
    <row r="9663" spans="1:25" x14ac:dyDescent="0.3">
      <c r="A9663" t="s">
        <v>19</v>
      </c>
      <c r="B9663" t="s">
        <v>20</v>
      </c>
      <c r="C9663" t="s">
        <v>481</v>
      </c>
      <c r="D9663" t="s">
        <v>482</v>
      </c>
      <c r="E9663" s="5" t="s">
        <v>523</v>
      </c>
      <c r="F9663">
        <v>5</v>
      </c>
      <c r="G9663" t="s">
        <v>416</v>
      </c>
      <c r="H9663">
        <v>0.159</v>
      </c>
      <c r="I9663">
        <f>ANAM[[#This Row],[VALOR Corregida]]/1000</f>
        <v>1.5900000000000002E-4</v>
      </c>
      <c r="J9663" t="s">
        <v>23</v>
      </c>
      <c r="K9663" t="s">
        <v>315</v>
      </c>
      <c r="L9663" t="s">
        <v>398</v>
      </c>
      <c r="M9663" t="s">
        <v>500</v>
      </c>
      <c r="N9663" s="7">
        <v>-23.757194439999999</v>
      </c>
      <c r="O9663" s="7">
        <v>-70.464519440000004</v>
      </c>
      <c r="P9663">
        <v>1</v>
      </c>
      <c r="Q9663">
        <v>2021</v>
      </c>
      <c r="R9663" s="2">
        <v>44323</v>
      </c>
      <c r="S9663" s="2">
        <v>44344</v>
      </c>
      <c r="T9663" s="2">
        <v>44345</v>
      </c>
      <c r="U9663" s="2"/>
    </row>
    <row r="9664" spans="1:25" x14ac:dyDescent="0.3">
      <c r="A9664" t="s">
        <v>19</v>
      </c>
      <c r="B9664" t="s">
        <v>20</v>
      </c>
      <c r="C9664" t="s">
        <v>481</v>
      </c>
      <c r="D9664" t="s">
        <v>482</v>
      </c>
      <c r="E9664" s="5" t="s">
        <v>523</v>
      </c>
      <c r="F9664">
        <v>5</v>
      </c>
      <c r="G9664" t="s">
        <v>417</v>
      </c>
      <c r="H9664">
        <v>2.2499999999999999E-2</v>
      </c>
      <c r="I9664">
        <f>ANAM[[#This Row],[VALOR Corregida]]/1000</f>
        <v>2.2499999999999998E-5</v>
      </c>
      <c r="J9664" t="s">
        <v>23</v>
      </c>
      <c r="K9664" t="s">
        <v>315</v>
      </c>
      <c r="L9664" t="s">
        <v>398</v>
      </c>
      <c r="M9664" t="s">
        <v>500</v>
      </c>
      <c r="N9664" s="7">
        <v>-23.757194439999999</v>
      </c>
      <c r="O9664" s="7">
        <v>-70.464519440000004</v>
      </c>
      <c r="P9664">
        <v>1</v>
      </c>
      <c r="Q9664">
        <v>2021</v>
      </c>
      <c r="R9664" s="2">
        <v>44323</v>
      </c>
      <c r="S9664" s="2">
        <v>44344</v>
      </c>
      <c r="T9664" s="2">
        <v>44345</v>
      </c>
      <c r="U9664" s="2"/>
    </row>
    <row r="9665" spans="1:25" x14ac:dyDescent="0.3">
      <c r="A9665" t="s">
        <v>19</v>
      </c>
      <c r="B9665" t="s">
        <v>20</v>
      </c>
      <c r="C9665" t="s">
        <v>481</v>
      </c>
      <c r="D9665" t="s">
        <v>482</v>
      </c>
      <c r="E9665" s="5" t="s">
        <v>523</v>
      </c>
      <c r="F9665">
        <v>5</v>
      </c>
      <c r="G9665" t="s">
        <v>418</v>
      </c>
      <c r="H9665">
        <v>0.23899999999999999</v>
      </c>
      <c r="I9665">
        <f>ANAM[[#This Row],[VALOR Corregida]]/1000</f>
        <v>2.3899999999999998E-4</v>
      </c>
      <c r="J9665" t="s">
        <v>23</v>
      </c>
      <c r="K9665" t="s">
        <v>24</v>
      </c>
      <c r="L9665" t="s">
        <v>398</v>
      </c>
      <c r="M9665" t="s">
        <v>500</v>
      </c>
      <c r="N9665" s="7">
        <v>-23.757194439999999</v>
      </c>
      <c r="O9665" s="7">
        <v>-70.464519440000004</v>
      </c>
      <c r="P9665">
        <v>1</v>
      </c>
      <c r="Q9665">
        <v>2021</v>
      </c>
      <c r="R9665" s="2">
        <v>44323</v>
      </c>
      <c r="S9665" s="2">
        <v>44344</v>
      </c>
      <c r="T9665" s="2">
        <v>44345</v>
      </c>
      <c r="U9665" s="2"/>
    </row>
    <row r="9666" spans="1:25" x14ac:dyDescent="0.3">
      <c r="A9666" t="s">
        <v>19</v>
      </c>
      <c r="B9666" t="s">
        <v>20</v>
      </c>
      <c r="C9666" t="s">
        <v>481</v>
      </c>
      <c r="D9666" t="s">
        <v>482</v>
      </c>
      <c r="E9666" s="5" t="s">
        <v>523</v>
      </c>
      <c r="F9666">
        <v>5</v>
      </c>
      <c r="G9666" t="s">
        <v>419</v>
      </c>
      <c r="H9666">
        <v>2.2499999999999999E-2</v>
      </c>
      <c r="I9666">
        <f>ANAM[[#This Row],[VALOR Corregida]]/1000</f>
        <v>2.2499999999999998E-5</v>
      </c>
      <c r="J9666" t="s">
        <v>23</v>
      </c>
      <c r="K9666" t="s">
        <v>315</v>
      </c>
      <c r="L9666" t="s">
        <v>398</v>
      </c>
      <c r="M9666" t="s">
        <v>500</v>
      </c>
      <c r="N9666" s="7">
        <v>-23.757194439999999</v>
      </c>
      <c r="O9666" s="7">
        <v>-70.464519440000004</v>
      </c>
      <c r="P9666">
        <v>1</v>
      </c>
      <c r="Q9666">
        <v>2021</v>
      </c>
      <c r="R9666" s="2">
        <v>44323</v>
      </c>
      <c r="S9666" s="2">
        <v>44344</v>
      </c>
      <c r="T9666" s="2">
        <v>44345</v>
      </c>
      <c r="U9666" s="2"/>
    </row>
    <row r="9667" spans="1:25" x14ac:dyDescent="0.3">
      <c r="A9667" t="s">
        <v>19</v>
      </c>
      <c r="B9667" t="s">
        <v>20</v>
      </c>
      <c r="C9667" t="s">
        <v>481</v>
      </c>
      <c r="D9667" t="s">
        <v>482</v>
      </c>
      <c r="E9667" s="5" t="s">
        <v>523</v>
      </c>
      <c r="F9667">
        <v>5</v>
      </c>
      <c r="G9667" t="s">
        <v>420</v>
      </c>
      <c r="H9667">
        <v>2.1999999999999999E-2</v>
      </c>
      <c r="I9667">
        <f>ANAM[[#This Row],[VALOR Corregida]]/1000</f>
        <v>2.1999999999999999E-5</v>
      </c>
      <c r="J9667" t="s">
        <v>23</v>
      </c>
      <c r="K9667" t="s">
        <v>315</v>
      </c>
      <c r="L9667" t="s">
        <v>398</v>
      </c>
      <c r="M9667" t="s">
        <v>500</v>
      </c>
      <c r="N9667" s="7">
        <v>-23.757194439999999</v>
      </c>
      <c r="O9667" s="7">
        <v>-70.464519440000004</v>
      </c>
      <c r="P9667">
        <v>1</v>
      </c>
      <c r="Q9667">
        <v>2021</v>
      </c>
      <c r="R9667" s="2">
        <v>44323</v>
      </c>
      <c r="S9667" s="2">
        <v>44344</v>
      </c>
      <c r="T9667" s="2">
        <v>44345</v>
      </c>
      <c r="U9667" s="2"/>
    </row>
    <row r="9668" spans="1:25" x14ac:dyDescent="0.3">
      <c r="A9668" t="s">
        <v>19</v>
      </c>
      <c r="B9668" t="s">
        <v>20</v>
      </c>
      <c r="C9668" t="s">
        <v>481</v>
      </c>
      <c r="D9668" t="s">
        <v>482</v>
      </c>
      <c r="E9668" s="5" t="s">
        <v>523</v>
      </c>
      <c r="F9668">
        <v>5</v>
      </c>
      <c r="G9668" t="s">
        <v>345</v>
      </c>
      <c r="H9668">
        <v>0.5</v>
      </c>
      <c r="I9668">
        <f>ANAM[[#This Row],[VALOR Corregida]]/1000</f>
        <v>5.0000000000000001E-4</v>
      </c>
      <c r="J9668" t="s">
        <v>23</v>
      </c>
      <c r="K9668" t="s">
        <v>315</v>
      </c>
      <c r="L9668" t="s">
        <v>398</v>
      </c>
      <c r="M9668" t="s">
        <v>500</v>
      </c>
      <c r="N9668" s="7">
        <v>-23.757194439999999</v>
      </c>
      <c r="O9668" s="7">
        <v>-70.464519440000004</v>
      </c>
      <c r="P9668">
        <v>1</v>
      </c>
      <c r="Q9668">
        <v>2021</v>
      </c>
      <c r="R9668" s="2">
        <v>44323</v>
      </c>
      <c r="S9668" s="2">
        <v>44344</v>
      </c>
      <c r="T9668" s="2">
        <v>44345</v>
      </c>
      <c r="U9668" s="2"/>
    </row>
    <row r="9669" spans="1:25" x14ac:dyDescent="0.3">
      <c r="A9669" t="s">
        <v>19</v>
      </c>
      <c r="B9669" t="s">
        <v>20</v>
      </c>
      <c r="C9669" t="s">
        <v>481</v>
      </c>
      <c r="D9669" t="s">
        <v>482</v>
      </c>
      <c r="E9669" s="5" t="s">
        <v>523</v>
      </c>
      <c r="F9669">
        <v>5</v>
      </c>
      <c r="G9669" t="s">
        <v>346</v>
      </c>
      <c r="H9669">
        <v>1</v>
      </c>
      <c r="I9669">
        <f>ANAM[[#This Row],[VALOR Corregida]]/1000</f>
        <v>1E-3</v>
      </c>
      <c r="J9669" t="s">
        <v>23</v>
      </c>
      <c r="K9669" t="s">
        <v>315</v>
      </c>
      <c r="L9669" t="s">
        <v>398</v>
      </c>
      <c r="M9669" t="s">
        <v>500</v>
      </c>
      <c r="N9669" s="7">
        <v>-23.757194439999999</v>
      </c>
      <c r="O9669" s="7">
        <v>-70.464519440000004</v>
      </c>
      <c r="P9669">
        <v>1</v>
      </c>
      <c r="Q9669">
        <v>2021</v>
      </c>
      <c r="R9669" s="2">
        <v>44323</v>
      </c>
      <c r="S9669" s="2">
        <v>44344</v>
      </c>
      <c r="T9669" s="2">
        <v>44345</v>
      </c>
      <c r="U9669" s="2"/>
    </row>
    <row r="9670" spans="1:25" x14ac:dyDescent="0.3">
      <c r="A9670" t="s">
        <v>19</v>
      </c>
      <c r="B9670" t="s">
        <v>20</v>
      </c>
      <c r="C9670" t="s">
        <v>481</v>
      </c>
      <c r="D9670" t="s">
        <v>482</v>
      </c>
      <c r="E9670" s="5" t="s">
        <v>523</v>
      </c>
      <c r="F9670">
        <v>5</v>
      </c>
      <c r="G9670" t="s">
        <v>421</v>
      </c>
      <c r="H9670">
        <v>0.34699999999999998</v>
      </c>
      <c r="I9670">
        <f>ANAM[[#This Row],[VALOR Corregida]]/1000</f>
        <v>3.4699999999999998E-4</v>
      </c>
      <c r="J9670" t="s">
        <v>23</v>
      </c>
      <c r="K9670" t="s">
        <v>24</v>
      </c>
      <c r="L9670" t="s">
        <v>398</v>
      </c>
      <c r="M9670" t="s">
        <v>500</v>
      </c>
      <c r="N9670" s="7">
        <v>-23.757194439999999</v>
      </c>
      <c r="O9670" s="7">
        <v>-70.464519440000004</v>
      </c>
      <c r="P9670">
        <v>1</v>
      </c>
      <c r="Q9670">
        <v>2021</v>
      </c>
      <c r="R9670" s="2">
        <v>44323</v>
      </c>
      <c r="S9670" s="2">
        <v>44344</v>
      </c>
      <c r="T9670" s="2">
        <v>44345</v>
      </c>
      <c r="U9670" s="2"/>
    </row>
    <row r="9671" spans="1:25" x14ac:dyDescent="0.3">
      <c r="A9671" t="s">
        <v>19</v>
      </c>
      <c r="B9671" t="s">
        <v>20</v>
      </c>
      <c r="C9671" t="s">
        <v>481</v>
      </c>
      <c r="D9671" t="s">
        <v>482</v>
      </c>
      <c r="E9671" s="5" t="s">
        <v>523</v>
      </c>
      <c r="F9671">
        <v>5</v>
      </c>
      <c r="G9671" t="s">
        <v>347</v>
      </c>
      <c r="H9671">
        <v>0.5</v>
      </c>
      <c r="I9671">
        <f>ANAM[[#This Row],[VALOR Corregida]]/1000</f>
        <v>5.0000000000000001E-4</v>
      </c>
      <c r="J9671" t="s">
        <v>23</v>
      </c>
      <c r="K9671" t="s">
        <v>315</v>
      </c>
      <c r="L9671" t="s">
        <v>398</v>
      </c>
      <c r="M9671" t="s">
        <v>500</v>
      </c>
      <c r="N9671" s="7">
        <v>-23.757194439999999</v>
      </c>
      <c r="O9671" s="7">
        <v>-70.464519440000004</v>
      </c>
      <c r="P9671">
        <v>1</v>
      </c>
      <c r="Q9671">
        <v>2021</v>
      </c>
      <c r="R9671" s="2">
        <v>44323</v>
      </c>
      <c r="S9671" s="2">
        <v>44344</v>
      </c>
      <c r="T9671" s="2">
        <v>44345</v>
      </c>
      <c r="U9671" s="2"/>
    </row>
    <row r="9672" spans="1:25" x14ac:dyDescent="0.3">
      <c r="A9672" t="s">
        <v>19</v>
      </c>
      <c r="B9672" t="s">
        <v>20</v>
      </c>
      <c r="C9672" t="s">
        <v>481</v>
      </c>
      <c r="D9672" t="s">
        <v>482</v>
      </c>
      <c r="E9672" s="5" t="s">
        <v>523</v>
      </c>
      <c r="F9672">
        <v>5</v>
      </c>
      <c r="G9672" t="s">
        <v>473</v>
      </c>
      <c r="H9672">
        <v>0.5</v>
      </c>
      <c r="I9672">
        <f>ANAM[[#This Row],[VALOR Corregida]]/1000</f>
        <v>5.0000000000000001E-4</v>
      </c>
      <c r="J9672" t="s">
        <v>27</v>
      </c>
      <c r="K9672" t="s">
        <v>315</v>
      </c>
      <c r="L9672" t="s">
        <v>398</v>
      </c>
      <c r="M9672" t="s">
        <v>500</v>
      </c>
      <c r="N9672" s="7">
        <v>-23.757194439999999</v>
      </c>
      <c r="O9672" s="7">
        <v>-70.464519440000004</v>
      </c>
      <c r="P9672">
        <v>1</v>
      </c>
      <c r="Q9672">
        <v>2021</v>
      </c>
      <c r="R9672" s="2">
        <v>44323</v>
      </c>
      <c r="S9672" s="2">
        <v>44344</v>
      </c>
      <c r="T9672" s="2">
        <v>44345</v>
      </c>
      <c r="U9672" s="2"/>
    </row>
    <row r="9673" spans="1:25" x14ac:dyDescent="0.3">
      <c r="A9673" t="s">
        <v>19</v>
      </c>
      <c r="B9673" t="s">
        <v>20</v>
      </c>
      <c r="C9673" t="s">
        <v>481</v>
      </c>
      <c r="D9673" t="s">
        <v>482</v>
      </c>
      <c r="E9673" s="5" t="s">
        <v>523</v>
      </c>
      <c r="F9673">
        <v>5</v>
      </c>
      <c r="G9673" t="s">
        <v>422</v>
      </c>
      <c r="H9673">
        <v>2.35E-2</v>
      </c>
      <c r="I9673">
        <f>ANAM[[#This Row],[VALOR Corregida]]/1000</f>
        <v>2.3499999999999999E-5</v>
      </c>
      <c r="J9673" t="s">
        <v>23</v>
      </c>
      <c r="K9673" t="s">
        <v>315</v>
      </c>
      <c r="L9673" t="s">
        <v>398</v>
      </c>
      <c r="M9673" t="s">
        <v>500</v>
      </c>
      <c r="N9673" s="7">
        <v>-23.757194439999999</v>
      </c>
      <c r="O9673" s="7">
        <v>-70.464519440000004</v>
      </c>
      <c r="P9673">
        <v>1</v>
      </c>
      <c r="Q9673">
        <v>2021</v>
      </c>
      <c r="R9673" s="2">
        <v>44323</v>
      </c>
      <c r="S9673" s="2">
        <v>44344</v>
      </c>
      <c r="T9673" s="2">
        <v>44345</v>
      </c>
      <c r="U9673" s="2"/>
    </row>
    <row r="9674" spans="1:25" x14ac:dyDescent="0.3">
      <c r="A9674" t="s">
        <v>19</v>
      </c>
      <c r="B9674" t="s">
        <v>20</v>
      </c>
      <c r="C9674" t="s">
        <v>481</v>
      </c>
      <c r="D9674" t="s">
        <v>482</v>
      </c>
      <c r="E9674" s="5" t="s">
        <v>523</v>
      </c>
      <c r="F9674">
        <v>5</v>
      </c>
      <c r="G9674" t="s">
        <v>423</v>
      </c>
      <c r="H9674">
        <v>2.0500000000000001E-2</v>
      </c>
      <c r="I9674">
        <f>ANAM[[#This Row],[VALOR Corregida]]/1000</f>
        <v>2.05E-5</v>
      </c>
      <c r="J9674" t="s">
        <v>23</v>
      </c>
      <c r="K9674" t="s">
        <v>315</v>
      </c>
      <c r="L9674" t="s">
        <v>398</v>
      </c>
      <c r="M9674" t="s">
        <v>500</v>
      </c>
      <c r="N9674" s="7">
        <v>-23.757194439999999</v>
      </c>
      <c r="O9674" s="7">
        <v>-70.464519440000004</v>
      </c>
      <c r="P9674">
        <v>1</v>
      </c>
      <c r="Q9674">
        <v>2021</v>
      </c>
      <c r="R9674" s="2">
        <v>44323</v>
      </c>
      <c r="S9674" s="2">
        <v>44344</v>
      </c>
      <c r="T9674" s="2">
        <v>44345</v>
      </c>
      <c r="U9674" s="2"/>
    </row>
    <row r="9675" spans="1:25" x14ac:dyDescent="0.3">
      <c r="A9675" t="s">
        <v>19</v>
      </c>
      <c r="B9675" t="s">
        <v>20</v>
      </c>
      <c r="C9675" t="s">
        <v>481</v>
      </c>
      <c r="D9675" t="s">
        <v>482</v>
      </c>
      <c r="E9675" s="5" t="s">
        <v>523</v>
      </c>
      <c r="F9675">
        <v>5</v>
      </c>
      <c r="G9675" t="s">
        <v>424</v>
      </c>
      <c r="H9675">
        <v>2.5510000000000002</v>
      </c>
      <c r="I9675">
        <f>ANAM[[#This Row],[VALOR Corregida]]/1000</f>
        <v>2.5510000000000003E-3</v>
      </c>
      <c r="J9675" t="s">
        <v>23</v>
      </c>
      <c r="K9675" t="s">
        <v>24</v>
      </c>
      <c r="L9675" t="s">
        <v>398</v>
      </c>
      <c r="M9675" t="s">
        <v>500</v>
      </c>
      <c r="N9675" s="7">
        <v>-23.757194439999999</v>
      </c>
      <c r="O9675" s="7">
        <v>-70.464519440000004</v>
      </c>
      <c r="P9675">
        <v>1</v>
      </c>
      <c r="Q9675">
        <v>2021</v>
      </c>
      <c r="R9675" s="2">
        <v>44323</v>
      </c>
      <c r="S9675" s="2">
        <v>44344</v>
      </c>
      <c r="T9675" s="2">
        <v>44345</v>
      </c>
      <c r="U9675" s="2"/>
    </row>
    <row r="9676" spans="1:25" x14ac:dyDescent="0.3">
      <c r="A9676" t="s">
        <v>19</v>
      </c>
      <c r="B9676" t="s">
        <v>20</v>
      </c>
      <c r="C9676" t="s">
        <v>481</v>
      </c>
      <c r="D9676" t="s">
        <v>482</v>
      </c>
      <c r="E9676" s="5" t="s">
        <v>523</v>
      </c>
      <c r="F9676">
        <v>5</v>
      </c>
      <c r="G9676" t="s">
        <v>425</v>
      </c>
      <c r="H9676">
        <v>2.0500000000000001E-2</v>
      </c>
      <c r="I9676">
        <f>ANAM[[#This Row],[VALOR Corregida]]/1000</f>
        <v>2.05E-5</v>
      </c>
      <c r="J9676" t="s">
        <v>23</v>
      </c>
      <c r="K9676" t="s">
        <v>315</v>
      </c>
      <c r="L9676" t="s">
        <v>398</v>
      </c>
      <c r="M9676" t="s">
        <v>500</v>
      </c>
      <c r="N9676" s="7">
        <v>-23.757194439999999</v>
      </c>
      <c r="O9676" s="7">
        <v>-70.464519440000004</v>
      </c>
      <c r="P9676">
        <v>1</v>
      </c>
      <c r="Q9676">
        <v>2021</v>
      </c>
      <c r="R9676" s="2">
        <v>44323</v>
      </c>
      <c r="S9676" s="2">
        <v>44344</v>
      </c>
      <c r="T9676" s="2">
        <v>44345</v>
      </c>
      <c r="U9676" s="2"/>
    </row>
    <row r="9677" spans="1:25" x14ac:dyDescent="0.3">
      <c r="A9677" t="s">
        <v>19</v>
      </c>
      <c r="B9677" t="s">
        <v>20</v>
      </c>
      <c r="C9677" t="s">
        <v>481</v>
      </c>
      <c r="D9677" t="s">
        <v>482</v>
      </c>
      <c r="E9677" s="5" t="s">
        <v>523</v>
      </c>
      <c r="F9677">
        <v>5</v>
      </c>
      <c r="G9677" t="s">
        <v>126</v>
      </c>
      <c r="H9677">
        <v>0.25</v>
      </c>
      <c r="I9677">
        <f>ANAM[[#This Row],[VALOR Corregida]]/1000</f>
        <v>2.5000000000000001E-4</v>
      </c>
      <c r="J9677" t="s">
        <v>27</v>
      </c>
      <c r="K9677" t="s">
        <v>315</v>
      </c>
      <c r="L9677" t="s">
        <v>398</v>
      </c>
      <c r="M9677" t="s">
        <v>500</v>
      </c>
      <c r="N9677" s="7">
        <v>-23.757194439999999</v>
      </c>
      <c r="O9677" s="7">
        <v>-70.464519440000004</v>
      </c>
      <c r="P9677">
        <v>1</v>
      </c>
      <c r="Q9677">
        <v>2021</v>
      </c>
      <c r="R9677" s="2">
        <v>44323</v>
      </c>
      <c r="S9677" s="2">
        <v>44344</v>
      </c>
      <c r="T9677" s="2">
        <v>44345</v>
      </c>
      <c r="U9677" s="2"/>
      <c r="X9677">
        <f>-0.0008*H9677^2-0.94*H9677+97.2</f>
        <v>96.964950000000002</v>
      </c>
      <c r="Y9677">
        <f>X9677*0.12</f>
        <v>11.635794000000001</v>
      </c>
    </row>
    <row r="9678" spans="1:25" x14ac:dyDescent="0.3">
      <c r="A9678" t="s">
        <v>19</v>
      </c>
      <c r="B9678" t="s">
        <v>20</v>
      </c>
      <c r="C9678" t="s">
        <v>481</v>
      </c>
      <c r="D9678" t="s">
        <v>482</v>
      </c>
      <c r="E9678" s="5" t="s">
        <v>523</v>
      </c>
      <c r="F9678">
        <v>5</v>
      </c>
      <c r="G9678" t="s">
        <v>426</v>
      </c>
      <c r="H9678">
        <v>0.5</v>
      </c>
      <c r="I9678">
        <f>ANAM[[#This Row],[VALOR Corregida]]/1000</f>
        <v>5.0000000000000001E-4</v>
      </c>
      <c r="J9678" t="s">
        <v>27</v>
      </c>
      <c r="K9678" t="s">
        <v>315</v>
      </c>
      <c r="L9678" t="s">
        <v>398</v>
      </c>
      <c r="M9678" t="s">
        <v>500</v>
      </c>
      <c r="N9678" s="7">
        <v>-23.757194439999999</v>
      </c>
      <c r="O9678" s="7">
        <v>-70.464519440000004</v>
      </c>
      <c r="P9678">
        <v>1</v>
      </c>
      <c r="Q9678">
        <v>2021</v>
      </c>
      <c r="R9678" s="2">
        <v>44323</v>
      </c>
      <c r="S9678" s="2">
        <v>44344</v>
      </c>
      <c r="T9678" s="2">
        <v>44345</v>
      </c>
      <c r="U9678" s="2"/>
    </row>
    <row r="9679" spans="1:25" x14ac:dyDescent="0.3">
      <c r="A9679" t="s">
        <v>19</v>
      </c>
      <c r="B9679" t="s">
        <v>20</v>
      </c>
      <c r="C9679" t="s">
        <v>481</v>
      </c>
      <c r="D9679" t="s">
        <v>482</v>
      </c>
      <c r="E9679" s="5" t="s">
        <v>523</v>
      </c>
      <c r="F9679">
        <v>5</v>
      </c>
      <c r="G9679" t="s">
        <v>428</v>
      </c>
      <c r="H9679">
        <v>1.95E-2</v>
      </c>
      <c r="I9679">
        <f>ANAM[[#This Row],[VALOR Corregida]]/1000</f>
        <v>1.95E-5</v>
      </c>
      <c r="J9679" t="s">
        <v>23</v>
      </c>
      <c r="K9679" t="s">
        <v>315</v>
      </c>
      <c r="L9679" t="s">
        <v>398</v>
      </c>
      <c r="M9679" t="s">
        <v>500</v>
      </c>
      <c r="N9679" s="7">
        <v>-23.757194439999999</v>
      </c>
      <c r="O9679" s="7">
        <v>-70.464519440000004</v>
      </c>
      <c r="P9679">
        <v>1</v>
      </c>
      <c r="Q9679">
        <v>2021</v>
      </c>
      <c r="R9679" s="2">
        <v>44323</v>
      </c>
      <c r="S9679" s="2">
        <v>44344</v>
      </c>
      <c r="T9679" s="2">
        <v>44345</v>
      </c>
      <c r="U9679" s="2"/>
    </row>
    <row r="9680" spans="1:25" x14ac:dyDescent="0.3">
      <c r="A9680" t="s">
        <v>19</v>
      </c>
      <c r="B9680" t="s">
        <v>20</v>
      </c>
      <c r="C9680" t="s">
        <v>481</v>
      </c>
      <c r="D9680" t="s">
        <v>482</v>
      </c>
      <c r="E9680" s="5" t="s">
        <v>523</v>
      </c>
      <c r="F9680">
        <v>5</v>
      </c>
      <c r="G9680" t="s">
        <v>348</v>
      </c>
      <c r="H9680">
        <v>0.15</v>
      </c>
      <c r="I9680">
        <f>ANAM[[#This Row],[VALOR Corregida]]/1000</f>
        <v>1.4999999999999999E-4</v>
      </c>
      <c r="J9680" t="s">
        <v>23</v>
      </c>
      <c r="K9680" t="s">
        <v>315</v>
      </c>
      <c r="L9680" t="s">
        <v>398</v>
      </c>
      <c r="M9680" t="s">
        <v>500</v>
      </c>
      <c r="N9680" s="7">
        <v>-23.757194439999999</v>
      </c>
      <c r="O9680" s="7">
        <v>-70.464519440000004</v>
      </c>
      <c r="P9680">
        <v>1</v>
      </c>
      <c r="Q9680">
        <v>2021</v>
      </c>
      <c r="R9680" s="2">
        <v>44323</v>
      </c>
      <c r="S9680" s="2">
        <v>44344</v>
      </c>
      <c r="T9680" s="2">
        <v>44345</v>
      </c>
      <c r="U9680" s="2"/>
    </row>
    <row r="9681" spans="1:21" x14ac:dyDescent="0.3">
      <c r="A9681" t="s">
        <v>19</v>
      </c>
      <c r="B9681" t="s">
        <v>20</v>
      </c>
      <c r="C9681" t="s">
        <v>481</v>
      </c>
      <c r="D9681" t="s">
        <v>482</v>
      </c>
      <c r="E9681" s="5" t="s">
        <v>523</v>
      </c>
      <c r="F9681">
        <v>5</v>
      </c>
      <c r="G9681" t="s">
        <v>429</v>
      </c>
      <c r="H9681">
        <v>2.1999999999999999E-2</v>
      </c>
      <c r="I9681">
        <f>ANAM[[#This Row],[VALOR Corregida]]/1000</f>
        <v>2.1999999999999999E-5</v>
      </c>
      <c r="J9681" t="s">
        <v>23</v>
      </c>
      <c r="K9681" t="s">
        <v>315</v>
      </c>
      <c r="L9681" t="s">
        <v>398</v>
      </c>
      <c r="M9681" t="s">
        <v>500</v>
      </c>
      <c r="N9681" s="7">
        <v>-23.757194439999999</v>
      </c>
      <c r="O9681" s="7">
        <v>-70.464519440000004</v>
      </c>
      <c r="P9681">
        <v>1</v>
      </c>
      <c r="Q9681">
        <v>2021</v>
      </c>
      <c r="R9681" s="2">
        <v>44323</v>
      </c>
      <c r="S9681" s="2">
        <v>44344</v>
      </c>
      <c r="T9681" s="2">
        <v>44345</v>
      </c>
      <c r="U9681" s="2"/>
    </row>
    <row r="9682" spans="1:21" x14ac:dyDescent="0.3">
      <c r="A9682" t="s">
        <v>19</v>
      </c>
      <c r="B9682" t="s">
        <v>20</v>
      </c>
      <c r="C9682" t="s">
        <v>481</v>
      </c>
      <c r="D9682" t="s">
        <v>482</v>
      </c>
      <c r="E9682" s="5" t="s">
        <v>523</v>
      </c>
      <c r="F9682">
        <v>5</v>
      </c>
      <c r="G9682" t="s">
        <v>40</v>
      </c>
      <c r="H9682">
        <v>1.15E-2</v>
      </c>
      <c r="I9682">
        <f>ANAM[[#This Row],[VALOR Corregida]]/1000</f>
        <v>1.15E-5</v>
      </c>
      <c r="J9682" t="s">
        <v>27</v>
      </c>
      <c r="K9682" t="s">
        <v>315</v>
      </c>
      <c r="L9682" t="s">
        <v>398</v>
      </c>
      <c r="M9682" t="s">
        <v>500</v>
      </c>
      <c r="N9682" s="7">
        <v>-23.757194439999999</v>
      </c>
      <c r="O9682" s="7">
        <v>-70.464519440000004</v>
      </c>
      <c r="P9682">
        <v>1</v>
      </c>
      <c r="Q9682">
        <v>2021</v>
      </c>
      <c r="R9682" s="2">
        <v>44323</v>
      </c>
      <c r="S9682" s="2">
        <v>44344</v>
      </c>
      <c r="T9682" s="2">
        <v>44345</v>
      </c>
      <c r="U9682" s="2"/>
    </row>
    <row r="9683" spans="1:21" x14ac:dyDescent="0.3">
      <c r="A9683" t="s">
        <v>19</v>
      </c>
      <c r="B9683" t="s">
        <v>20</v>
      </c>
      <c r="C9683" t="s">
        <v>481</v>
      </c>
      <c r="D9683" t="s">
        <v>482</v>
      </c>
      <c r="E9683" s="5" t="s">
        <v>523</v>
      </c>
      <c r="F9683">
        <v>5</v>
      </c>
      <c r="G9683" t="s">
        <v>466</v>
      </c>
      <c r="H9683">
        <v>1.5549999999999999</v>
      </c>
      <c r="I9683">
        <f>ANAM[[#This Row],[VALOR Corregida]]/1000</f>
        <v>1.555E-3</v>
      </c>
      <c r="J9683" t="s">
        <v>23</v>
      </c>
      <c r="K9683" t="s">
        <v>24</v>
      </c>
      <c r="L9683" t="s">
        <v>398</v>
      </c>
      <c r="M9683" t="s">
        <v>500</v>
      </c>
      <c r="N9683" s="7">
        <v>-23.757194439999999</v>
      </c>
      <c r="O9683" s="7">
        <v>-70.464519440000004</v>
      </c>
      <c r="P9683">
        <v>1</v>
      </c>
      <c r="Q9683">
        <v>2021</v>
      </c>
      <c r="R9683" s="2">
        <v>44323</v>
      </c>
      <c r="S9683" s="2">
        <v>44344</v>
      </c>
      <c r="T9683" s="2">
        <v>44345</v>
      </c>
      <c r="U9683" s="2"/>
    </row>
    <row r="9684" spans="1:21" x14ac:dyDescent="0.3">
      <c r="A9684" t="s">
        <v>19</v>
      </c>
      <c r="B9684" t="s">
        <v>20</v>
      </c>
      <c r="C9684" t="s">
        <v>481</v>
      </c>
      <c r="D9684" t="s">
        <v>482</v>
      </c>
      <c r="E9684" s="5" t="s">
        <v>523</v>
      </c>
      <c r="F9684">
        <v>5</v>
      </c>
      <c r="G9684" t="s">
        <v>350</v>
      </c>
      <c r="H9684">
        <v>0.5</v>
      </c>
      <c r="I9684">
        <f>ANAM[[#This Row],[VALOR Corregida]]/1000</f>
        <v>5.0000000000000001E-4</v>
      </c>
      <c r="J9684" t="s">
        <v>23</v>
      </c>
      <c r="K9684" t="s">
        <v>315</v>
      </c>
      <c r="L9684" t="s">
        <v>398</v>
      </c>
      <c r="M9684" t="s">
        <v>500</v>
      </c>
      <c r="N9684" s="7">
        <v>-23.757194439999999</v>
      </c>
      <c r="O9684" s="7">
        <v>-70.464519440000004</v>
      </c>
      <c r="P9684">
        <v>1</v>
      </c>
      <c r="Q9684">
        <v>2021</v>
      </c>
      <c r="R9684" s="2">
        <v>44323</v>
      </c>
      <c r="S9684" s="2">
        <v>44344</v>
      </c>
      <c r="T9684" s="2">
        <v>44345</v>
      </c>
      <c r="U9684" s="2"/>
    </row>
    <row r="9685" spans="1:21" x14ac:dyDescent="0.3">
      <c r="A9685" t="s">
        <v>19</v>
      </c>
      <c r="B9685" t="s">
        <v>20</v>
      </c>
      <c r="C9685" t="s">
        <v>483</v>
      </c>
      <c r="D9685" t="s">
        <v>484</v>
      </c>
      <c r="E9685" s="5" t="s">
        <v>524</v>
      </c>
      <c r="F9685">
        <v>5</v>
      </c>
      <c r="G9685" t="s">
        <v>412</v>
      </c>
      <c r="H9685">
        <v>2.1499999999999998E-2</v>
      </c>
      <c r="I9685">
        <f>ANAM[[#This Row],[VALOR Corregida]]/1000</f>
        <v>2.1499999999999997E-5</v>
      </c>
      <c r="J9685" t="s">
        <v>23</v>
      </c>
      <c r="K9685" t="s">
        <v>315</v>
      </c>
      <c r="L9685" t="s">
        <v>398</v>
      </c>
      <c r="M9685" t="s">
        <v>500</v>
      </c>
      <c r="N9685" s="7">
        <v>-23.76011111</v>
      </c>
      <c r="O9685" s="7">
        <v>-70.474466669999998</v>
      </c>
      <c r="P9685">
        <v>1</v>
      </c>
      <c r="Q9685">
        <v>2021</v>
      </c>
      <c r="R9685" s="2">
        <v>44323</v>
      </c>
      <c r="S9685" s="2">
        <v>44344</v>
      </c>
      <c r="T9685" s="2">
        <v>44345</v>
      </c>
      <c r="U9685" s="2"/>
    </row>
    <row r="9686" spans="1:21" x14ac:dyDescent="0.3">
      <c r="A9686" t="s">
        <v>19</v>
      </c>
      <c r="B9686" t="s">
        <v>20</v>
      </c>
      <c r="C9686" t="s">
        <v>483</v>
      </c>
      <c r="D9686" t="s">
        <v>484</v>
      </c>
      <c r="E9686" s="5" t="s">
        <v>524</v>
      </c>
      <c r="F9686">
        <v>5</v>
      </c>
      <c r="G9686" t="s">
        <v>442</v>
      </c>
      <c r="H9686">
        <v>2.1499999999999998E-2</v>
      </c>
      <c r="I9686">
        <f>ANAM[[#This Row],[VALOR Corregida]]/1000</f>
        <v>2.1499999999999997E-5</v>
      </c>
      <c r="J9686" t="s">
        <v>23</v>
      </c>
      <c r="K9686" t="s">
        <v>315</v>
      </c>
      <c r="L9686" t="s">
        <v>398</v>
      </c>
      <c r="M9686" t="s">
        <v>500</v>
      </c>
      <c r="N9686" s="7">
        <v>-23.76011111</v>
      </c>
      <c r="O9686" s="7">
        <v>-70.474466669999998</v>
      </c>
      <c r="P9686">
        <v>1</v>
      </c>
      <c r="Q9686">
        <v>2021</v>
      </c>
      <c r="R9686" s="2">
        <v>44323</v>
      </c>
      <c r="S9686" s="2">
        <v>44344</v>
      </c>
      <c r="T9686" s="2">
        <v>44345</v>
      </c>
      <c r="U9686" s="2"/>
    </row>
    <row r="9687" spans="1:21" x14ac:dyDescent="0.3">
      <c r="A9687" t="s">
        <v>19</v>
      </c>
      <c r="B9687" t="s">
        <v>20</v>
      </c>
      <c r="C9687" t="s">
        <v>483</v>
      </c>
      <c r="D9687" t="s">
        <v>484</v>
      </c>
      <c r="E9687" s="5" t="s">
        <v>524</v>
      </c>
      <c r="F9687">
        <v>5</v>
      </c>
      <c r="G9687" t="s">
        <v>22</v>
      </c>
      <c r="H9687">
        <v>5</v>
      </c>
      <c r="I9687">
        <f>ANAM[[#This Row],[VALOR Corregida]]/1000</f>
        <v>5.0000000000000001E-3</v>
      </c>
      <c r="J9687" t="s">
        <v>23</v>
      </c>
      <c r="K9687" t="s">
        <v>315</v>
      </c>
      <c r="L9687" t="s">
        <v>398</v>
      </c>
      <c r="M9687" t="s">
        <v>500</v>
      </c>
      <c r="N9687" s="7">
        <v>-23.76011111</v>
      </c>
      <c r="O9687" s="7">
        <v>-70.474466669999998</v>
      </c>
      <c r="P9687">
        <v>1</v>
      </c>
      <c r="Q9687">
        <v>2021</v>
      </c>
      <c r="R9687" s="2">
        <v>44323</v>
      </c>
      <c r="S9687" s="2">
        <v>44344</v>
      </c>
      <c r="T9687" s="2">
        <v>44345</v>
      </c>
      <c r="U9687" s="2"/>
    </row>
    <row r="9688" spans="1:21" x14ac:dyDescent="0.3">
      <c r="A9688" t="s">
        <v>19</v>
      </c>
      <c r="B9688" t="s">
        <v>20</v>
      </c>
      <c r="C9688" t="s">
        <v>483</v>
      </c>
      <c r="D9688" t="s">
        <v>484</v>
      </c>
      <c r="E9688" s="5" t="s">
        <v>524</v>
      </c>
      <c r="F9688">
        <v>5</v>
      </c>
      <c r="G9688" t="s">
        <v>414</v>
      </c>
      <c r="H9688">
        <v>2.1000000000000001E-2</v>
      </c>
      <c r="I9688">
        <f>ANAM[[#This Row],[VALOR Corregida]]/1000</f>
        <v>2.1000000000000002E-5</v>
      </c>
      <c r="J9688" t="s">
        <v>23</v>
      </c>
      <c r="K9688" t="s">
        <v>315</v>
      </c>
      <c r="L9688" t="s">
        <v>398</v>
      </c>
      <c r="M9688" t="s">
        <v>500</v>
      </c>
      <c r="N9688" s="7">
        <v>-23.76011111</v>
      </c>
      <c r="O9688" s="7">
        <v>-70.474466669999998</v>
      </c>
      <c r="P9688">
        <v>1</v>
      </c>
      <c r="Q9688">
        <v>2021</v>
      </c>
      <c r="R9688" s="2">
        <v>44323</v>
      </c>
      <c r="S9688" s="2">
        <v>44344</v>
      </c>
      <c r="T9688" s="2">
        <v>44345</v>
      </c>
      <c r="U9688" s="2"/>
    </row>
    <row r="9689" spans="1:21" x14ac:dyDescent="0.3">
      <c r="A9689" t="s">
        <v>19</v>
      </c>
      <c r="B9689" t="s">
        <v>20</v>
      </c>
      <c r="C9689" t="s">
        <v>483</v>
      </c>
      <c r="D9689" t="s">
        <v>484</v>
      </c>
      <c r="E9689" s="5" t="s">
        <v>524</v>
      </c>
      <c r="F9689">
        <v>5</v>
      </c>
      <c r="G9689" t="s">
        <v>415</v>
      </c>
      <c r="H9689">
        <v>2</v>
      </c>
      <c r="I9689">
        <f>ANAM[[#This Row],[VALOR Corregida]]/1000</f>
        <v>2E-3</v>
      </c>
      <c r="J9689" t="s">
        <v>23</v>
      </c>
      <c r="K9689" t="s">
        <v>24</v>
      </c>
      <c r="L9689" t="s">
        <v>398</v>
      </c>
      <c r="M9689" t="s">
        <v>500</v>
      </c>
      <c r="N9689" s="7">
        <v>-23.76011111</v>
      </c>
      <c r="O9689" s="7">
        <v>-70.474466669999998</v>
      </c>
      <c r="P9689">
        <v>1</v>
      </c>
      <c r="Q9689">
        <v>2021</v>
      </c>
      <c r="R9689" s="2">
        <v>44323</v>
      </c>
      <c r="S9689" s="2">
        <v>44344</v>
      </c>
      <c r="T9689" s="2">
        <v>44345</v>
      </c>
      <c r="U9689" s="2"/>
    </row>
    <row r="9690" spans="1:21" x14ac:dyDescent="0.3">
      <c r="A9690" t="s">
        <v>19</v>
      </c>
      <c r="B9690" t="s">
        <v>20</v>
      </c>
      <c r="C9690" t="s">
        <v>483</v>
      </c>
      <c r="D9690" t="s">
        <v>484</v>
      </c>
      <c r="E9690" s="5" t="s">
        <v>524</v>
      </c>
      <c r="F9690">
        <v>5</v>
      </c>
      <c r="G9690" t="s">
        <v>416</v>
      </c>
      <c r="H9690">
        <v>2.1000000000000001E-2</v>
      </c>
      <c r="I9690">
        <f>ANAM[[#This Row],[VALOR Corregida]]/1000</f>
        <v>2.1000000000000002E-5</v>
      </c>
      <c r="J9690" t="s">
        <v>23</v>
      </c>
      <c r="K9690" t="s">
        <v>315</v>
      </c>
      <c r="L9690" t="s">
        <v>398</v>
      </c>
      <c r="M9690" t="s">
        <v>500</v>
      </c>
      <c r="N9690" s="7">
        <v>-23.76011111</v>
      </c>
      <c r="O9690" s="7">
        <v>-70.474466669999998</v>
      </c>
      <c r="P9690">
        <v>1</v>
      </c>
      <c r="Q9690">
        <v>2021</v>
      </c>
      <c r="R9690" s="2">
        <v>44323</v>
      </c>
      <c r="S9690" s="2">
        <v>44344</v>
      </c>
      <c r="T9690" s="2">
        <v>44345</v>
      </c>
      <c r="U9690" s="2"/>
    </row>
    <row r="9691" spans="1:21" x14ac:dyDescent="0.3">
      <c r="A9691" t="s">
        <v>19</v>
      </c>
      <c r="B9691" t="s">
        <v>20</v>
      </c>
      <c r="C9691" t="s">
        <v>483</v>
      </c>
      <c r="D9691" t="s">
        <v>484</v>
      </c>
      <c r="E9691" s="5" t="s">
        <v>524</v>
      </c>
      <c r="F9691">
        <v>5</v>
      </c>
      <c r="G9691" t="s">
        <v>417</v>
      </c>
      <c r="H9691">
        <v>2.2499999999999999E-2</v>
      </c>
      <c r="I9691">
        <f>ANAM[[#This Row],[VALOR Corregida]]/1000</f>
        <v>2.2499999999999998E-5</v>
      </c>
      <c r="J9691" t="s">
        <v>23</v>
      </c>
      <c r="K9691" t="s">
        <v>315</v>
      </c>
      <c r="L9691" t="s">
        <v>398</v>
      </c>
      <c r="M9691" t="s">
        <v>500</v>
      </c>
      <c r="N9691" s="7">
        <v>-23.76011111</v>
      </c>
      <c r="O9691" s="7">
        <v>-70.474466669999998</v>
      </c>
      <c r="P9691">
        <v>1</v>
      </c>
      <c r="Q9691">
        <v>2021</v>
      </c>
      <c r="R9691" s="2">
        <v>44323</v>
      </c>
      <c r="S9691" s="2">
        <v>44344</v>
      </c>
      <c r="T9691" s="2">
        <v>44345</v>
      </c>
      <c r="U9691" s="2"/>
    </row>
    <row r="9692" spans="1:21" x14ac:dyDescent="0.3">
      <c r="A9692" t="s">
        <v>19</v>
      </c>
      <c r="B9692" t="s">
        <v>20</v>
      </c>
      <c r="C9692" t="s">
        <v>483</v>
      </c>
      <c r="D9692" t="s">
        <v>484</v>
      </c>
      <c r="E9692" s="5" t="s">
        <v>524</v>
      </c>
      <c r="F9692">
        <v>5</v>
      </c>
      <c r="G9692" t="s">
        <v>418</v>
      </c>
      <c r="H9692">
        <v>2.1999999999999999E-2</v>
      </c>
      <c r="I9692">
        <f>ANAM[[#This Row],[VALOR Corregida]]/1000</f>
        <v>2.1999999999999999E-5</v>
      </c>
      <c r="J9692" t="s">
        <v>23</v>
      </c>
      <c r="K9692" t="s">
        <v>315</v>
      </c>
      <c r="L9692" t="s">
        <v>398</v>
      </c>
      <c r="M9692" t="s">
        <v>500</v>
      </c>
      <c r="N9692" s="7">
        <v>-23.76011111</v>
      </c>
      <c r="O9692" s="7">
        <v>-70.474466669999998</v>
      </c>
      <c r="P9692">
        <v>1</v>
      </c>
      <c r="Q9692">
        <v>2021</v>
      </c>
      <c r="R9692" s="2">
        <v>44323</v>
      </c>
      <c r="S9692" s="2">
        <v>44344</v>
      </c>
      <c r="T9692" s="2">
        <v>44345</v>
      </c>
      <c r="U9692" s="2"/>
    </row>
    <row r="9693" spans="1:21" x14ac:dyDescent="0.3">
      <c r="A9693" t="s">
        <v>19</v>
      </c>
      <c r="B9693" t="s">
        <v>20</v>
      </c>
      <c r="C9693" t="s">
        <v>483</v>
      </c>
      <c r="D9693" t="s">
        <v>484</v>
      </c>
      <c r="E9693" s="5" t="s">
        <v>524</v>
      </c>
      <c r="F9693">
        <v>5</v>
      </c>
      <c r="G9693" t="s">
        <v>419</v>
      </c>
      <c r="H9693">
        <v>2.2499999999999999E-2</v>
      </c>
      <c r="I9693">
        <f>ANAM[[#This Row],[VALOR Corregida]]/1000</f>
        <v>2.2499999999999998E-5</v>
      </c>
      <c r="J9693" t="s">
        <v>23</v>
      </c>
      <c r="K9693" t="s">
        <v>315</v>
      </c>
      <c r="L9693" t="s">
        <v>398</v>
      </c>
      <c r="M9693" t="s">
        <v>500</v>
      </c>
      <c r="N9693" s="7">
        <v>-23.76011111</v>
      </c>
      <c r="O9693" s="7">
        <v>-70.474466669999998</v>
      </c>
      <c r="P9693">
        <v>1</v>
      </c>
      <c r="Q9693">
        <v>2021</v>
      </c>
      <c r="R9693" s="2">
        <v>44323</v>
      </c>
      <c r="S9693" s="2">
        <v>44344</v>
      </c>
      <c r="T9693" s="2">
        <v>44345</v>
      </c>
      <c r="U9693" s="2"/>
    </row>
    <row r="9694" spans="1:21" x14ac:dyDescent="0.3">
      <c r="A9694" t="s">
        <v>19</v>
      </c>
      <c r="B9694" t="s">
        <v>20</v>
      </c>
      <c r="C9694" t="s">
        <v>483</v>
      </c>
      <c r="D9694" t="s">
        <v>484</v>
      </c>
      <c r="E9694" s="5" t="s">
        <v>524</v>
      </c>
      <c r="F9694">
        <v>5</v>
      </c>
      <c r="G9694" t="s">
        <v>420</v>
      </c>
      <c r="H9694">
        <v>2.1999999999999999E-2</v>
      </c>
      <c r="I9694">
        <f>ANAM[[#This Row],[VALOR Corregida]]/1000</f>
        <v>2.1999999999999999E-5</v>
      </c>
      <c r="J9694" t="s">
        <v>23</v>
      </c>
      <c r="K9694" t="s">
        <v>315</v>
      </c>
      <c r="L9694" t="s">
        <v>398</v>
      </c>
      <c r="M9694" t="s">
        <v>500</v>
      </c>
      <c r="N9694" s="7">
        <v>-23.76011111</v>
      </c>
      <c r="O9694" s="7">
        <v>-70.474466669999998</v>
      </c>
      <c r="P9694">
        <v>1</v>
      </c>
      <c r="Q9694">
        <v>2021</v>
      </c>
      <c r="R9694" s="2">
        <v>44323</v>
      </c>
      <c r="S9694" s="2">
        <v>44344</v>
      </c>
      <c r="T9694" s="2">
        <v>44345</v>
      </c>
      <c r="U9694" s="2"/>
    </row>
    <row r="9695" spans="1:21" x14ac:dyDescent="0.3">
      <c r="A9695" t="s">
        <v>19</v>
      </c>
      <c r="B9695" t="s">
        <v>20</v>
      </c>
      <c r="C9695" t="s">
        <v>483</v>
      </c>
      <c r="D9695" t="s">
        <v>484</v>
      </c>
      <c r="E9695" s="5" t="s">
        <v>524</v>
      </c>
      <c r="F9695">
        <v>5</v>
      </c>
      <c r="G9695" t="s">
        <v>345</v>
      </c>
      <c r="H9695">
        <v>0.5</v>
      </c>
      <c r="I9695">
        <f>ANAM[[#This Row],[VALOR Corregida]]/1000</f>
        <v>5.0000000000000001E-4</v>
      </c>
      <c r="J9695" t="s">
        <v>23</v>
      </c>
      <c r="K9695" t="s">
        <v>315</v>
      </c>
      <c r="L9695" t="s">
        <v>398</v>
      </c>
      <c r="M9695" t="s">
        <v>500</v>
      </c>
      <c r="N9695" s="7">
        <v>-23.76011111</v>
      </c>
      <c r="O9695" s="7">
        <v>-70.474466669999998</v>
      </c>
      <c r="P9695">
        <v>1</v>
      </c>
      <c r="Q9695">
        <v>2021</v>
      </c>
      <c r="R9695" s="2">
        <v>44323</v>
      </c>
      <c r="S9695" s="2">
        <v>44344</v>
      </c>
      <c r="T9695" s="2">
        <v>44345</v>
      </c>
      <c r="U9695" s="2"/>
    </row>
    <row r="9696" spans="1:21" x14ac:dyDescent="0.3">
      <c r="A9696" t="s">
        <v>19</v>
      </c>
      <c r="B9696" t="s">
        <v>20</v>
      </c>
      <c r="C9696" t="s">
        <v>483</v>
      </c>
      <c r="D9696" t="s">
        <v>484</v>
      </c>
      <c r="E9696" s="5" t="s">
        <v>524</v>
      </c>
      <c r="F9696">
        <v>5</v>
      </c>
      <c r="G9696" t="s">
        <v>346</v>
      </c>
      <c r="H9696">
        <v>1</v>
      </c>
      <c r="I9696">
        <f>ANAM[[#This Row],[VALOR Corregida]]/1000</f>
        <v>1E-3</v>
      </c>
      <c r="J9696" t="s">
        <v>23</v>
      </c>
      <c r="K9696" t="s">
        <v>315</v>
      </c>
      <c r="L9696" t="s">
        <v>398</v>
      </c>
      <c r="M9696" t="s">
        <v>500</v>
      </c>
      <c r="N9696" s="7">
        <v>-23.76011111</v>
      </c>
      <c r="O9696" s="7">
        <v>-70.474466669999998</v>
      </c>
      <c r="P9696">
        <v>1</v>
      </c>
      <c r="Q9696">
        <v>2021</v>
      </c>
      <c r="R9696" s="2">
        <v>44323</v>
      </c>
      <c r="S9696" s="2">
        <v>44344</v>
      </c>
      <c r="T9696" s="2">
        <v>44345</v>
      </c>
      <c r="U9696" s="2"/>
    </row>
    <row r="9697" spans="1:25" x14ac:dyDescent="0.3">
      <c r="A9697" t="s">
        <v>19</v>
      </c>
      <c r="B9697" t="s">
        <v>20</v>
      </c>
      <c r="C9697" t="s">
        <v>483</v>
      </c>
      <c r="D9697" t="s">
        <v>484</v>
      </c>
      <c r="E9697" s="5" t="s">
        <v>524</v>
      </c>
      <c r="F9697">
        <v>5</v>
      </c>
      <c r="G9697" t="s">
        <v>421</v>
      </c>
      <c r="H9697">
        <v>2.1499999999999998E-2</v>
      </c>
      <c r="I9697">
        <f>ANAM[[#This Row],[VALOR Corregida]]/1000</f>
        <v>2.1499999999999997E-5</v>
      </c>
      <c r="J9697" t="s">
        <v>23</v>
      </c>
      <c r="K9697" t="s">
        <v>315</v>
      </c>
      <c r="L9697" t="s">
        <v>398</v>
      </c>
      <c r="M9697" t="s">
        <v>500</v>
      </c>
      <c r="N9697" s="7">
        <v>-23.76011111</v>
      </c>
      <c r="O9697" s="7">
        <v>-70.474466669999998</v>
      </c>
      <c r="P9697">
        <v>1</v>
      </c>
      <c r="Q9697">
        <v>2021</v>
      </c>
      <c r="R9697" s="2">
        <v>44323</v>
      </c>
      <c r="S9697" s="2">
        <v>44344</v>
      </c>
      <c r="T9697" s="2">
        <v>44345</v>
      </c>
      <c r="U9697" s="2"/>
    </row>
    <row r="9698" spans="1:25" x14ac:dyDescent="0.3">
      <c r="A9698" t="s">
        <v>19</v>
      </c>
      <c r="B9698" t="s">
        <v>20</v>
      </c>
      <c r="C9698" t="s">
        <v>483</v>
      </c>
      <c r="D9698" t="s">
        <v>484</v>
      </c>
      <c r="E9698" s="5" t="s">
        <v>524</v>
      </c>
      <c r="F9698">
        <v>5</v>
      </c>
      <c r="G9698" t="s">
        <v>347</v>
      </c>
      <c r="H9698">
        <v>0.5</v>
      </c>
      <c r="I9698">
        <f>ANAM[[#This Row],[VALOR Corregida]]/1000</f>
        <v>5.0000000000000001E-4</v>
      </c>
      <c r="J9698" t="s">
        <v>23</v>
      </c>
      <c r="K9698" t="s">
        <v>315</v>
      </c>
      <c r="L9698" t="s">
        <v>398</v>
      </c>
      <c r="M9698" t="s">
        <v>500</v>
      </c>
      <c r="N9698" s="7">
        <v>-23.76011111</v>
      </c>
      <c r="O9698" s="7">
        <v>-70.474466669999998</v>
      </c>
      <c r="P9698">
        <v>1</v>
      </c>
      <c r="Q9698">
        <v>2021</v>
      </c>
      <c r="R9698" s="2">
        <v>44323</v>
      </c>
      <c r="S9698" s="2">
        <v>44344</v>
      </c>
      <c r="T9698" s="2">
        <v>44345</v>
      </c>
      <c r="U9698" s="2"/>
    </row>
    <row r="9699" spans="1:25" x14ac:dyDescent="0.3">
      <c r="A9699" t="s">
        <v>19</v>
      </c>
      <c r="B9699" t="s">
        <v>20</v>
      </c>
      <c r="C9699" t="s">
        <v>483</v>
      </c>
      <c r="D9699" t="s">
        <v>484</v>
      </c>
      <c r="E9699" s="5" t="s">
        <v>524</v>
      </c>
      <c r="F9699">
        <v>5</v>
      </c>
      <c r="G9699" t="s">
        <v>473</v>
      </c>
      <c r="H9699">
        <v>0.5</v>
      </c>
      <c r="I9699">
        <f>ANAM[[#This Row],[VALOR Corregida]]/1000</f>
        <v>5.0000000000000001E-4</v>
      </c>
      <c r="J9699" t="s">
        <v>27</v>
      </c>
      <c r="K9699" t="s">
        <v>315</v>
      </c>
      <c r="L9699" t="s">
        <v>398</v>
      </c>
      <c r="M9699" t="s">
        <v>500</v>
      </c>
      <c r="N9699" s="7">
        <v>-23.76011111</v>
      </c>
      <c r="O9699" s="7">
        <v>-70.474466669999998</v>
      </c>
      <c r="P9699">
        <v>1</v>
      </c>
      <c r="Q9699">
        <v>2021</v>
      </c>
      <c r="R9699" s="2">
        <v>44323</v>
      </c>
      <c r="S9699" s="2">
        <v>44344</v>
      </c>
      <c r="T9699" s="2">
        <v>44345</v>
      </c>
      <c r="U9699" s="2"/>
    </row>
    <row r="9700" spans="1:25" x14ac:dyDescent="0.3">
      <c r="A9700" t="s">
        <v>19</v>
      </c>
      <c r="B9700" t="s">
        <v>20</v>
      </c>
      <c r="C9700" t="s">
        <v>483</v>
      </c>
      <c r="D9700" t="s">
        <v>484</v>
      </c>
      <c r="E9700" s="5" t="s">
        <v>524</v>
      </c>
      <c r="F9700">
        <v>5</v>
      </c>
      <c r="G9700" t="s">
        <v>422</v>
      </c>
      <c r="H9700">
        <v>2.35E-2</v>
      </c>
      <c r="I9700">
        <f>ANAM[[#This Row],[VALOR Corregida]]/1000</f>
        <v>2.3499999999999999E-5</v>
      </c>
      <c r="J9700" t="s">
        <v>23</v>
      </c>
      <c r="K9700" t="s">
        <v>315</v>
      </c>
      <c r="L9700" t="s">
        <v>398</v>
      </c>
      <c r="M9700" t="s">
        <v>500</v>
      </c>
      <c r="N9700" s="7">
        <v>-23.76011111</v>
      </c>
      <c r="O9700" s="7">
        <v>-70.474466669999998</v>
      </c>
      <c r="P9700">
        <v>1</v>
      </c>
      <c r="Q9700">
        <v>2021</v>
      </c>
      <c r="R9700" s="2">
        <v>44323</v>
      </c>
      <c r="S9700" s="2">
        <v>44344</v>
      </c>
      <c r="T9700" s="2">
        <v>44345</v>
      </c>
      <c r="U9700" s="2"/>
    </row>
    <row r="9701" spans="1:25" x14ac:dyDescent="0.3">
      <c r="A9701" t="s">
        <v>19</v>
      </c>
      <c r="B9701" t="s">
        <v>20</v>
      </c>
      <c r="C9701" t="s">
        <v>483</v>
      </c>
      <c r="D9701" t="s">
        <v>484</v>
      </c>
      <c r="E9701" s="5" t="s">
        <v>524</v>
      </c>
      <c r="F9701">
        <v>5</v>
      </c>
      <c r="G9701" t="s">
        <v>423</v>
      </c>
      <c r="H9701">
        <v>2.0500000000000001E-2</v>
      </c>
      <c r="I9701">
        <f>ANAM[[#This Row],[VALOR Corregida]]/1000</f>
        <v>2.05E-5</v>
      </c>
      <c r="J9701" t="s">
        <v>23</v>
      </c>
      <c r="K9701" t="s">
        <v>315</v>
      </c>
      <c r="L9701" t="s">
        <v>398</v>
      </c>
      <c r="M9701" t="s">
        <v>500</v>
      </c>
      <c r="N9701" s="7">
        <v>-23.76011111</v>
      </c>
      <c r="O9701" s="7">
        <v>-70.474466669999998</v>
      </c>
      <c r="P9701">
        <v>1</v>
      </c>
      <c r="Q9701">
        <v>2021</v>
      </c>
      <c r="R9701" s="2">
        <v>44323</v>
      </c>
      <c r="S9701" s="2">
        <v>44344</v>
      </c>
      <c r="T9701" s="2">
        <v>44345</v>
      </c>
      <c r="U9701" s="2"/>
    </row>
    <row r="9702" spans="1:25" x14ac:dyDescent="0.3">
      <c r="A9702" t="s">
        <v>19</v>
      </c>
      <c r="B9702" t="s">
        <v>20</v>
      </c>
      <c r="C9702" t="s">
        <v>483</v>
      </c>
      <c r="D9702" t="s">
        <v>484</v>
      </c>
      <c r="E9702" s="5" t="s">
        <v>524</v>
      </c>
      <c r="F9702">
        <v>5</v>
      </c>
      <c r="G9702" t="s">
        <v>424</v>
      </c>
      <c r="H9702">
        <v>2.2499999999999999E-2</v>
      </c>
      <c r="I9702">
        <f>ANAM[[#This Row],[VALOR Corregida]]/1000</f>
        <v>2.2499999999999998E-5</v>
      </c>
      <c r="J9702" t="s">
        <v>23</v>
      </c>
      <c r="K9702" t="s">
        <v>315</v>
      </c>
      <c r="L9702" t="s">
        <v>398</v>
      </c>
      <c r="M9702" t="s">
        <v>500</v>
      </c>
      <c r="N9702" s="7">
        <v>-23.76011111</v>
      </c>
      <c r="O9702" s="7">
        <v>-70.474466669999998</v>
      </c>
      <c r="P9702">
        <v>1</v>
      </c>
      <c r="Q9702">
        <v>2021</v>
      </c>
      <c r="R9702" s="2">
        <v>44323</v>
      </c>
      <c r="S9702" s="2">
        <v>44344</v>
      </c>
      <c r="T9702" s="2">
        <v>44345</v>
      </c>
      <c r="U9702" s="2"/>
    </row>
    <row r="9703" spans="1:25" x14ac:dyDescent="0.3">
      <c r="A9703" t="s">
        <v>19</v>
      </c>
      <c r="B9703" t="s">
        <v>20</v>
      </c>
      <c r="C9703" t="s">
        <v>483</v>
      </c>
      <c r="D9703" t="s">
        <v>484</v>
      </c>
      <c r="E9703" s="5" t="s">
        <v>524</v>
      </c>
      <c r="F9703">
        <v>5</v>
      </c>
      <c r="G9703" t="s">
        <v>425</v>
      </c>
      <c r="H9703">
        <v>2.0500000000000001E-2</v>
      </c>
      <c r="I9703">
        <f>ANAM[[#This Row],[VALOR Corregida]]/1000</f>
        <v>2.05E-5</v>
      </c>
      <c r="J9703" t="s">
        <v>23</v>
      </c>
      <c r="K9703" t="s">
        <v>315</v>
      </c>
      <c r="L9703" t="s">
        <v>398</v>
      </c>
      <c r="M9703" t="s">
        <v>500</v>
      </c>
      <c r="N9703" s="7">
        <v>-23.76011111</v>
      </c>
      <c r="O9703" s="7">
        <v>-70.474466669999998</v>
      </c>
      <c r="P9703">
        <v>1</v>
      </c>
      <c r="Q9703">
        <v>2021</v>
      </c>
      <c r="R9703" s="2">
        <v>44323</v>
      </c>
      <c r="S9703" s="2">
        <v>44344</v>
      </c>
      <c r="T9703" s="2">
        <v>44345</v>
      </c>
      <c r="U9703" s="2"/>
    </row>
    <row r="9704" spans="1:25" x14ac:dyDescent="0.3">
      <c r="A9704" t="s">
        <v>19</v>
      </c>
      <c r="B9704" t="s">
        <v>20</v>
      </c>
      <c r="C9704" t="s">
        <v>483</v>
      </c>
      <c r="D9704" t="s">
        <v>484</v>
      </c>
      <c r="E9704" s="5" t="s">
        <v>524</v>
      </c>
      <c r="F9704">
        <v>5</v>
      </c>
      <c r="G9704" t="s">
        <v>126</v>
      </c>
      <c r="H9704">
        <v>0.25</v>
      </c>
      <c r="I9704">
        <f>ANAM[[#This Row],[VALOR Corregida]]/1000</f>
        <v>2.5000000000000001E-4</v>
      </c>
      <c r="J9704" t="s">
        <v>27</v>
      </c>
      <c r="K9704" t="s">
        <v>315</v>
      </c>
      <c r="L9704" t="s">
        <v>398</v>
      </c>
      <c r="M9704" t="s">
        <v>500</v>
      </c>
      <c r="N9704" s="7">
        <v>-23.76011111</v>
      </c>
      <c r="O9704" s="7">
        <v>-70.474466669999998</v>
      </c>
      <c r="P9704">
        <v>1</v>
      </c>
      <c r="Q9704">
        <v>2021</v>
      </c>
      <c r="R9704" s="2">
        <v>44323</v>
      </c>
      <c r="S9704" s="2">
        <v>44344</v>
      </c>
      <c r="T9704" s="2">
        <v>44345</v>
      </c>
      <c r="U9704" s="2"/>
      <c r="X9704">
        <f>-0.0008*H9704^2-0.94*H9704+97.2</f>
        <v>96.964950000000002</v>
      </c>
      <c r="Y9704">
        <f>X9704*0.12</f>
        <v>11.635794000000001</v>
      </c>
    </row>
    <row r="9705" spans="1:25" x14ac:dyDescent="0.3">
      <c r="A9705" t="s">
        <v>19</v>
      </c>
      <c r="B9705" t="s">
        <v>20</v>
      </c>
      <c r="C9705" t="s">
        <v>483</v>
      </c>
      <c r="D9705" t="s">
        <v>484</v>
      </c>
      <c r="E9705" s="5" t="s">
        <v>524</v>
      </c>
      <c r="F9705">
        <v>5</v>
      </c>
      <c r="G9705" t="s">
        <v>426</v>
      </c>
      <c r="H9705">
        <v>0.5</v>
      </c>
      <c r="I9705">
        <f>ANAM[[#This Row],[VALOR Corregida]]/1000</f>
        <v>5.0000000000000001E-4</v>
      </c>
      <c r="J9705" t="s">
        <v>27</v>
      </c>
      <c r="K9705" t="s">
        <v>315</v>
      </c>
      <c r="L9705" t="s">
        <v>398</v>
      </c>
      <c r="M9705" t="s">
        <v>500</v>
      </c>
      <c r="N9705" s="7">
        <v>-23.76011111</v>
      </c>
      <c r="O9705" s="7">
        <v>-70.474466669999998</v>
      </c>
      <c r="P9705">
        <v>1</v>
      </c>
      <c r="Q9705">
        <v>2021</v>
      </c>
      <c r="R9705" s="2">
        <v>44323</v>
      </c>
      <c r="S9705" s="2">
        <v>44344</v>
      </c>
      <c r="T9705" s="2">
        <v>44345</v>
      </c>
      <c r="U9705" s="2"/>
    </row>
    <row r="9706" spans="1:25" x14ac:dyDescent="0.3">
      <c r="A9706" t="s">
        <v>19</v>
      </c>
      <c r="B9706" t="s">
        <v>20</v>
      </c>
      <c r="C9706" t="s">
        <v>483</v>
      </c>
      <c r="D9706" t="s">
        <v>484</v>
      </c>
      <c r="E9706" s="5" t="s">
        <v>524</v>
      </c>
      <c r="F9706">
        <v>5</v>
      </c>
      <c r="G9706" t="s">
        <v>428</v>
      </c>
      <c r="H9706">
        <v>1.95E-2</v>
      </c>
      <c r="I9706">
        <f>ANAM[[#This Row],[VALOR Corregida]]/1000</f>
        <v>1.95E-5</v>
      </c>
      <c r="J9706" t="s">
        <v>23</v>
      </c>
      <c r="K9706" t="s">
        <v>315</v>
      </c>
      <c r="L9706" t="s">
        <v>398</v>
      </c>
      <c r="M9706" t="s">
        <v>500</v>
      </c>
      <c r="N9706" s="7">
        <v>-23.76011111</v>
      </c>
      <c r="O9706" s="7">
        <v>-70.474466669999998</v>
      </c>
      <c r="P9706">
        <v>1</v>
      </c>
      <c r="Q9706">
        <v>2021</v>
      </c>
      <c r="R9706" s="2">
        <v>44323</v>
      </c>
      <c r="S9706" s="2">
        <v>44344</v>
      </c>
      <c r="T9706" s="2">
        <v>44345</v>
      </c>
      <c r="U9706" s="2"/>
    </row>
    <row r="9707" spans="1:25" x14ac:dyDescent="0.3">
      <c r="A9707" t="s">
        <v>19</v>
      </c>
      <c r="B9707" t="s">
        <v>20</v>
      </c>
      <c r="C9707" t="s">
        <v>483</v>
      </c>
      <c r="D9707" t="s">
        <v>484</v>
      </c>
      <c r="E9707" s="5" t="s">
        <v>524</v>
      </c>
      <c r="F9707">
        <v>5</v>
      </c>
      <c r="G9707" t="s">
        <v>348</v>
      </c>
      <c r="H9707">
        <v>0.15</v>
      </c>
      <c r="I9707">
        <f>ANAM[[#This Row],[VALOR Corregida]]/1000</f>
        <v>1.4999999999999999E-4</v>
      </c>
      <c r="J9707" t="s">
        <v>23</v>
      </c>
      <c r="K9707" t="s">
        <v>315</v>
      </c>
      <c r="L9707" t="s">
        <v>398</v>
      </c>
      <c r="M9707" t="s">
        <v>500</v>
      </c>
      <c r="N9707" s="7">
        <v>-23.76011111</v>
      </c>
      <c r="O9707" s="7">
        <v>-70.474466669999998</v>
      </c>
      <c r="P9707">
        <v>1</v>
      </c>
      <c r="Q9707">
        <v>2021</v>
      </c>
      <c r="R9707" s="2">
        <v>44323</v>
      </c>
      <c r="S9707" s="2">
        <v>44344</v>
      </c>
      <c r="T9707" s="2">
        <v>44345</v>
      </c>
      <c r="U9707" s="2"/>
    </row>
    <row r="9708" spans="1:25" x14ac:dyDescent="0.3">
      <c r="A9708" t="s">
        <v>19</v>
      </c>
      <c r="B9708" t="s">
        <v>20</v>
      </c>
      <c r="C9708" t="s">
        <v>483</v>
      </c>
      <c r="D9708" t="s">
        <v>484</v>
      </c>
      <c r="E9708" s="5" t="s">
        <v>524</v>
      </c>
      <c r="F9708">
        <v>5</v>
      </c>
      <c r="G9708" t="s">
        <v>429</v>
      </c>
      <c r="H9708">
        <v>2.1999999999999999E-2</v>
      </c>
      <c r="I9708">
        <f>ANAM[[#This Row],[VALOR Corregida]]/1000</f>
        <v>2.1999999999999999E-5</v>
      </c>
      <c r="J9708" t="s">
        <v>23</v>
      </c>
      <c r="K9708" t="s">
        <v>315</v>
      </c>
      <c r="L9708" t="s">
        <v>398</v>
      </c>
      <c r="M9708" t="s">
        <v>500</v>
      </c>
      <c r="N9708" s="7">
        <v>-23.76011111</v>
      </c>
      <c r="O9708" s="7">
        <v>-70.474466669999998</v>
      </c>
      <c r="P9708">
        <v>1</v>
      </c>
      <c r="Q9708">
        <v>2021</v>
      </c>
      <c r="R9708" s="2">
        <v>44323</v>
      </c>
      <c r="S9708" s="2">
        <v>44344</v>
      </c>
      <c r="T9708" s="2">
        <v>44345</v>
      </c>
      <c r="U9708" s="2"/>
    </row>
    <row r="9709" spans="1:25" x14ac:dyDescent="0.3">
      <c r="A9709" t="s">
        <v>19</v>
      </c>
      <c r="B9709" t="s">
        <v>20</v>
      </c>
      <c r="C9709" t="s">
        <v>483</v>
      </c>
      <c r="D9709" t="s">
        <v>484</v>
      </c>
      <c r="E9709" s="5" t="s">
        <v>524</v>
      </c>
      <c r="F9709">
        <v>5</v>
      </c>
      <c r="G9709" t="s">
        <v>40</v>
      </c>
      <c r="H9709">
        <v>1.15E-2</v>
      </c>
      <c r="I9709">
        <f>ANAM[[#This Row],[VALOR Corregida]]/1000</f>
        <v>1.15E-5</v>
      </c>
      <c r="J9709" t="s">
        <v>27</v>
      </c>
      <c r="K9709" t="s">
        <v>315</v>
      </c>
      <c r="L9709" t="s">
        <v>398</v>
      </c>
      <c r="M9709" t="s">
        <v>500</v>
      </c>
      <c r="N9709" s="7">
        <v>-23.76011111</v>
      </c>
      <c r="O9709" s="7">
        <v>-70.474466669999998</v>
      </c>
      <c r="P9709">
        <v>1</v>
      </c>
      <c r="Q9709">
        <v>2021</v>
      </c>
      <c r="R9709" s="2">
        <v>44323</v>
      </c>
      <c r="S9709" s="2">
        <v>44344</v>
      </c>
      <c r="T9709" s="2">
        <v>44345</v>
      </c>
      <c r="U9709" s="2"/>
    </row>
    <row r="9710" spans="1:25" x14ac:dyDescent="0.3">
      <c r="A9710" t="s">
        <v>19</v>
      </c>
      <c r="B9710" t="s">
        <v>20</v>
      </c>
      <c r="C9710" t="s">
        <v>483</v>
      </c>
      <c r="D9710" t="s">
        <v>484</v>
      </c>
      <c r="E9710" s="5" t="s">
        <v>524</v>
      </c>
      <c r="F9710">
        <v>5</v>
      </c>
      <c r="G9710" t="s">
        <v>466</v>
      </c>
      <c r="H9710">
        <v>2.2499999999999999E-2</v>
      </c>
      <c r="I9710">
        <f>ANAM[[#This Row],[VALOR Corregida]]/1000</f>
        <v>2.2499999999999998E-5</v>
      </c>
      <c r="J9710" t="s">
        <v>23</v>
      </c>
      <c r="K9710" t="s">
        <v>315</v>
      </c>
      <c r="L9710" t="s">
        <v>398</v>
      </c>
      <c r="M9710" t="s">
        <v>500</v>
      </c>
      <c r="N9710" s="7">
        <v>-23.76011111</v>
      </c>
      <c r="O9710" s="7">
        <v>-70.474466669999998</v>
      </c>
      <c r="P9710">
        <v>1</v>
      </c>
      <c r="Q9710">
        <v>2021</v>
      </c>
      <c r="R9710" s="2">
        <v>44323</v>
      </c>
      <c r="S9710" s="2">
        <v>44344</v>
      </c>
      <c r="T9710" s="2">
        <v>44345</v>
      </c>
      <c r="U9710" s="2"/>
    </row>
    <row r="9711" spans="1:25" x14ac:dyDescent="0.3">
      <c r="A9711" t="s">
        <v>19</v>
      </c>
      <c r="B9711" t="s">
        <v>20</v>
      </c>
      <c r="C9711" t="s">
        <v>483</v>
      </c>
      <c r="D9711" t="s">
        <v>484</v>
      </c>
      <c r="E9711" s="5" t="s">
        <v>524</v>
      </c>
      <c r="F9711">
        <v>5</v>
      </c>
      <c r="G9711" t="s">
        <v>350</v>
      </c>
      <c r="H9711">
        <v>0.5</v>
      </c>
      <c r="I9711">
        <f>ANAM[[#This Row],[VALOR Corregida]]/1000</f>
        <v>5.0000000000000001E-4</v>
      </c>
      <c r="J9711" t="s">
        <v>23</v>
      </c>
      <c r="K9711" t="s">
        <v>315</v>
      </c>
      <c r="L9711" t="s">
        <v>398</v>
      </c>
      <c r="M9711" t="s">
        <v>500</v>
      </c>
      <c r="N9711" s="7">
        <v>-23.76011111</v>
      </c>
      <c r="O9711" s="7">
        <v>-70.474466669999998</v>
      </c>
      <c r="P9711">
        <v>1</v>
      </c>
      <c r="Q9711">
        <v>2021</v>
      </c>
      <c r="R9711" s="2">
        <v>44323</v>
      </c>
      <c r="S9711" s="2">
        <v>44344</v>
      </c>
      <c r="T9711" s="2">
        <v>44345</v>
      </c>
      <c r="U9711" s="2"/>
    </row>
    <row r="9712" spans="1:25" x14ac:dyDescent="0.3">
      <c r="A9712" t="s">
        <v>164</v>
      </c>
      <c r="B9712" t="s">
        <v>20</v>
      </c>
      <c r="C9712" t="s">
        <v>451</v>
      </c>
      <c r="D9712" t="s">
        <v>456</v>
      </c>
      <c r="E9712" s="5" t="s">
        <v>514</v>
      </c>
      <c r="F9712">
        <v>10</v>
      </c>
      <c r="G9712" t="s">
        <v>412</v>
      </c>
      <c r="H9712">
        <v>0.4</v>
      </c>
      <c r="I9712">
        <f>ANAM[[#This Row],[VALOR Corregida]]/1000</f>
        <v>4.0000000000000002E-4</v>
      </c>
      <c r="J9712" t="s">
        <v>155</v>
      </c>
      <c r="K9712" t="s">
        <v>315</v>
      </c>
      <c r="L9712" t="s">
        <v>398</v>
      </c>
      <c r="M9712" t="s">
        <v>501</v>
      </c>
      <c r="N9712">
        <v>-23.481960000000001</v>
      </c>
      <c r="O9712">
        <v>-70.461439999999996</v>
      </c>
      <c r="P9712">
        <v>1</v>
      </c>
      <c r="Q9712">
        <v>2021</v>
      </c>
      <c r="R9712" s="2">
        <v>44322</v>
      </c>
      <c r="S9712" s="2">
        <v>44349</v>
      </c>
      <c r="T9712" s="2">
        <v>44389</v>
      </c>
      <c r="U9712" s="2"/>
    </row>
    <row r="9713" spans="1:21" x14ac:dyDescent="0.3">
      <c r="A9713" t="s">
        <v>164</v>
      </c>
      <c r="B9713" t="s">
        <v>20</v>
      </c>
      <c r="C9713" t="s">
        <v>451</v>
      </c>
      <c r="D9713" t="s">
        <v>456</v>
      </c>
      <c r="E9713" s="5" t="s">
        <v>514</v>
      </c>
      <c r="F9713">
        <v>10</v>
      </c>
      <c r="G9713" t="s">
        <v>442</v>
      </c>
      <c r="H9713">
        <v>0.75</v>
      </c>
      <c r="I9713">
        <f>ANAM[[#This Row],[VALOR Corregida]]/1000</f>
        <v>7.5000000000000002E-4</v>
      </c>
      <c r="J9713" t="s">
        <v>155</v>
      </c>
      <c r="K9713" t="s">
        <v>315</v>
      </c>
      <c r="L9713" t="s">
        <v>398</v>
      </c>
      <c r="M9713" t="s">
        <v>501</v>
      </c>
      <c r="N9713">
        <v>-23.481960000000001</v>
      </c>
      <c r="O9713">
        <v>-70.461439999999996</v>
      </c>
      <c r="P9713">
        <v>1</v>
      </c>
      <c r="Q9713">
        <v>2021</v>
      </c>
      <c r="R9713" s="2">
        <v>44322</v>
      </c>
      <c r="S9713" s="2">
        <v>44349</v>
      </c>
      <c r="T9713" s="2">
        <v>44389</v>
      </c>
      <c r="U9713" s="2"/>
    </row>
    <row r="9714" spans="1:21" x14ac:dyDescent="0.3">
      <c r="A9714" t="s">
        <v>164</v>
      </c>
      <c r="B9714" t="s">
        <v>20</v>
      </c>
      <c r="C9714" t="s">
        <v>451</v>
      </c>
      <c r="D9714" t="s">
        <v>456</v>
      </c>
      <c r="E9714" s="5" t="s">
        <v>514</v>
      </c>
      <c r="F9714">
        <v>10</v>
      </c>
      <c r="G9714" t="s">
        <v>414</v>
      </c>
      <c r="H9714">
        <v>0.05</v>
      </c>
      <c r="I9714">
        <f>ANAM[[#This Row],[VALOR Corregida]]/1000</f>
        <v>5.0000000000000002E-5</v>
      </c>
      <c r="J9714" t="s">
        <v>155</v>
      </c>
      <c r="K9714" t="s">
        <v>315</v>
      </c>
      <c r="L9714" t="s">
        <v>398</v>
      </c>
      <c r="M9714" t="s">
        <v>501</v>
      </c>
      <c r="N9714">
        <v>-23.481960000000001</v>
      </c>
      <c r="O9714">
        <v>-70.461439999999996</v>
      </c>
      <c r="P9714">
        <v>1</v>
      </c>
      <c r="Q9714">
        <v>2021</v>
      </c>
      <c r="R9714" s="2">
        <v>44322</v>
      </c>
      <c r="S9714" s="2">
        <v>44349</v>
      </c>
      <c r="T9714" s="2">
        <v>44389</v>
      </c>
      <c r="U9714" s="2"/>
    </row>
    <row r="9715" spans="1:21" x14ac:dyDescent="0.3">
      <c r="A9715" t="s">
        <v>164</v>
      </c>
      <c r="B9715" t="s">
        <v>20</v>
      </c>
      <c r="C9715" t="s">
        <v>451</v>
      </c>
      <c r="D9715" t="s">
        <v>456</v>
      </c>
      <c r="E9715" s="5" t="s">
        <v>514</v>
      </c>
      <c r="F9715">
        <v>10</v>
      </c>
      <c r="G9715" t="s">
        <v>397</v>
      </c>
      <c r="H9715">
        <v>1.44</v>
      </c>
      <c r="I9715">
        <f>ANAM[[#This Row],[VALOR Corregida]]/1000</f>
        <v>1.4399999999999999E-3</v>
      </c>
      <c r="J9715" t="s">
        <v>167</v>
      </c>
      <c r="K9715" t="s">
        <v>24</v>
      </c>
      <c r="L9715" t="s">
        <v>398</v>
      </c>
      <c r="M9715" t="s">
        <v>501</v>
      </c>
      <c r="N9715">
        <v>-23.481960000000001</v>
      </c>
      <c r="O9715">
        <v>-70.461439999999996</v>
      </c>
      <c r="P9715">
        <v>1</v>
      </c>
      <c r="Q9715">
        <v>2021</v>
      </c>
      <c r="R9715" s="2">
        <v>44322</v>
      </c>
      <c r="S9715" s="2">
        <v>44322</v>
      </c>
      <c r="T9715" s="2">
        <v>44389</v>
      </c>
      <c r="U9715" s="2"/>
    </row>
    <row r="9716" spans="1:21" x14ac:dyDescent="0.3">
      <c r="A9716" t="s">
        <v>164</v>
      </c>
      <c r="B9716" t="s">
        <v>20</v>
      </c>
      <c r="C9716" t="s">
        <v>451</v>
      </c>
      <c r="D9716" t="s">
        <v>456</v>
      </c>
      <c r="E9716" s="5" t="s">
        <v>514</v>
      </c>
      <c r="F9716">
        <v>10</v>
      </c>
      <c r="G9716" t="s">
        <v>400</v>
      </c>
      <c r="H9716">
        <v>8.7899999999999991</v>
      </c>
      <c r="I9716">
        <f>ANAM[[#This Row],[VALOR Corregida]]/1000</f>
        <v>8.7899999999999992E-3</v>
      </c>
      <c r="J9716" t="s">
        <v>167</v>
      </c>
      <c r="K9716" t="s">
        <v>24</v>
      </c>
      <c r="L9716" t="s">
        <v>398</v>
      </c>
      <c r="M9716" t="s">
        <v>501</v>
      </c>
      <c r="N9716">
        <v>-23.481960000000001</v>
      </c>
      <c r="O9716">
        <v>-70.461439999999996</v>
      </c>
      <c r="P9716">
        <v>1</v>
      </c>
      <c r="Q9716">
        <v>2021</v>
      </c>
      <c r="R9716" s="2">
        <v>44322</v>
      </c>
      <c r="S9716" s="2">
        <v>44322</v>
      </c>
      <c r="T9716" s="2">
        <v>44389</v>
      </c>
      <c r="U9716" s="2"/>
    </row>
    <row r="9717" spans="1:21" x14ac:dyDescent="0.3">
      <c r="A9717" t="s">
        <v>164</v>
      </c>
      <c r="B9717" t="s">
        <v>20</v>
      </c>
      <c r="C9717" t="s">
        <v>451</v>
      </c>
      <c r="D9717" t="s">
        <v>456</v>
      </c>
      <c r="E9717" s="5" t="s">
        <v>514</v>
      </c>
      <c r="F9717">
        <v>10</v>
      </c>
      <c r="G9717" t="s">
        <v>401</v>
      </c>
      <c r="H9717">
        <v>9.59</v>
      </c>
      <c r="I9717">
        <f>ANAM[[#This Row],[VALOR Corregida]]/1000</f>
        <v>9.5899999999999996E-3</v>
      </c>
      <c r="J9717" t="s">
        <v>167</v>
      </c>
      <c r="K9717" t="s">
        <v>24</v>
      </c>
      <c r="L9717" t="s">
        <v>398</v>
      </c>
      <c r="M9717" t="s">
        <v>501</v>
      </c>
      <c r="N9717">
        <v>-23.481960000000001</v>
      </c>
      <c r="O9717">
        <v>-70.461439999999996</v>
      </c>
      <c r="P9717">
        <v>1</v>
      </c>
      <c r="Q9717">
        <v>2021</v>
      </c>
      <c r="R9717" s="2">
        <v>44322</v>
      </c>
      <c r="S9717" s="2">
        <v>44322</v>
      </c>
      <c r="T9717" s="2">
        <v>44389</v>
      </c>
      <c r="U9717" s="2"/>
    </row>
    <row r="9718" spans="1:21" x14ac:dyDescent="0.3">
      <c r="A9718" t="s">
        <v>164</v>
      </c>
      <c r="B9718" t="s">
        <v>20</v>
      </c>
      <c r="C9718" t="s">
        <v>451</v>
      </c>
      <c r="D9718" t="s">
        <v>456</v>
      </c>
      <c r="E9718" s="5" t="s">
        <v>514</v>
      </c>
      <c r="F9718">
        <v>10</v>
      </c>
      <c r="G9718" t="s">
        <v>402</v>
      </c>
      <c r="H9718">
        <v>0.28000000000000003</v>
      </c>
      <c r="I9718">
        <f>ANAM[[#This Row],[VALOR Corregida]]/1000</f>
        <v>2.8000000000000003E-4</v>
      </c>
      <c r="J9718" t="s">
        <v>167</v>
      </c>
      <c r="K9718" t="s">
        <v>24</v>
      </c>
      <c r="L9718" t="s">
        <v>398</v>
      </c>
      <c r="M9718" t="s">
        <v>501</v>
      </c>
      <c r="N9718">
        <v>-23.481960000000001</v>
      </c>
      <c r="O9718">
        <v>-70.461439999999996</v>
      </c>
      <c r="P9718">
        <v>1</v>
      </c>
      <c r="Q9718">
        <v>2021</v>
      </c>
      <c r="R9718" s="2">
        <v>44322</v>
      </c>
      <c r="S9718" s="2">
        <v>44322</v>
      </c>
      <c r="T9718" s="2">
        <v>44389</v>
      </c>
      <c r="U9718" s="2"/>
    </row>
    <row r="9719" spans="1:21" x14ac:dyDescent="0.3">
      <c r="A9719" t="s">
        <v>164</v>
      </c>
      <c r="B9719" t="s">
        <v>20</v>
      </c>
      <c r="C9719" t="s">
        <v>451</v>
      </c>
      <c r="D9719" t="s">
        <v>456</v>
      </c>
      <c r="E9719" s="5" t="s">
        <v>514</v>
      </c>
      <c r="F9719">
        <v>10</v>
      </c>
      <c r="G9719" t="s">
        <v>403</v>
      </c>
      <c r="H9719">
        <v>47.09</v>
      </c>
      <c r="I9719">
        <f>ANAM[[#This Row],[VALOR Corregida]]/1000</f>
        <v>4.7090000000000007E-2</v>
      </c>
      <c r="J9719" t="s">
        <v>167</v>
      </c>
      <c r="K9719" t="s">
        <v>24</v>
      </c>
      <c r="L9719" t="s">
        <v>398</v>
      </c>
      <c r="M9719" t="s">
        <v>501</v>
      </c>
      <c r="N9719">
        <v>-23.481960000000001</v>
      </c>
      <c r="O9719">
        <v>-70.461439999999996</v>
      </c>
      <c r="P9719">
        <v>1</v>
      </c>
      <c r="Q9719">
        <v>2021</v>
      </c>
      <c r="R9719" s="2">
        <v>44322</v>
      </c>
      <c r="S9719" s="2">
        <v>44322</v>
      </c>
      <c r="T9719" s="2">
        <v>44389</v>
      </c>
      <c r="U9719" s="2"/>
    </row>
    <row r="9720" spans="1:21" x14ac:dyDescent="0.3">
      <c r="A9720" t="s">
        <v>164</v>
      </c>
      <c r="B9720" t="s">
        <v>20</v>
      </c>
      <c r="C9720" t="s">
        <v>451</v>
      </c>
      <c r="D9720" t="s">
        <v>456</v>
      </c>
      <c r="E9720" s="5" t="s">
        <v>514</v>
      </c>
      <c r="F9720">
        <v>10</v>
      </c>
      <c r="G9720" t="s">
        <v>404</v>
      </c>
      <c r="H9720">
        <v>0.6</v>
      </c>
      <c r="I9720">
        <f>ANAM[[#This Row],[VALOR Corregida]]/1000</f>
        <v>5.9999999999999995E-4</v>
      </c>
      <c r="J9720" t="s">
        <v>155</v>
      </c>
      <c r="K9720" t="s">
        <v>315</v>
      </c>
      <c r="L9720" t="s">
        <v>398</v>
      </c>
      <c r="M9720" t="s">
        <v>501</v>
      </c>
      <c r="N9720">
        <v>-23.481960000000001</v>
      </c>
      <c r="O9720">
        <v>-70.461439999999996</v>
      </c>
      <c r="P9720">
        <v>1</v>
      </c>
      <c r="Q9720">
        <v>2021</v>
      </c>
      <c r="R9720" s="2">
        <v>44322</v>
      </c>
      <c r="S9720" s="2">
        <v>44322</v>
      </c>
      <c r="T9720" s="2">
        <v>44389</v>
      </c>
      <c r="U9720" s="2"/>
    </row>
    <row r="9721" spans="1:21" x14ac:dyDescent="0.3">
      <c r="A9721" t="s">
        <v>164</v>
      </c>
      <c r="B9721" t="s">
        <v>20</v>
      </c>
      <c r="C9721" t="s">
        <v>451</v>
      </c>
      <c r="D9721" t="s">
        <v>456</v>
      </c>
      <c r="E9721" s="5" t="s">
        <v>514</v>
      </c>
      <c r="F9721">
        <v>10</v>
      </c>
      <c r="G9721" t="s">
        <v>416</v>
      </c>
      <c r="H9721">
        <v>0.04</v>
      </c>
      <c r="I9721">
        <f>ANAM[[#This Row],[VALOR Corregida]]/1000</f>
        <v>4.0000000000000003E-5</v>
      </c>
      <c r="J9721" t="s">
        <v>155</v>
      </c>
      <c r="K9721" t="s">
        <v>315</v>
      </c>
      <c r="L9721" t="s">
        <v>398</v>
      </c>
      <c r="M9721" t="s">
        <v>501</v>
      </c>
      <c r="N9721">
        <v>-23.481960000000001</v>
      </c>
      <c r="O9721">
        <v>-70.461439999999996</v>
      </c>
      <c r="P9721">
        <v>1</v>
      </c>
      <c r="Q9721">
        <v>2021</v>
      </c>
      <c r="R9721" s="2">
        <v>44322</v>
      </c>
      <c r="S9721" s="2">
        <v>44349</v>
      </c>
      <c r="T9721" s="2">
        <v>44389</v>
      </c>
      <c r="U9721" s="2"/>
    </row>
    <row r="9722" spans="1:21" x14ac:dyDescent="0.3">
      <c r="A9722" t="s">
        <v>164</v>
      </c>
      <c r="B9722" t="s">
        <v>20</v>
      </c>
      <c r="C9722" t="s">
        <v>451</v>
      </c>
      <c r="D9722" t="s">
        <v>456</v>
      </c>
      <c r="E9722" s="5" t="s">
        <v>514</v>
      </c>
      <c r="F9722">
        <v>10</v>
      </c>
      <c r="G9722" t="s">
        <v>417</v>
      </c>
      <c r="H9722">
        <v>0.04</v>
      </c>
      <c r="I9722">
        <f>ANAM[[#This Row],[VALOR Corregida]]/1000</f>
        <v>4.0000000000000003E-5</v>
      </c>
      <c r="J9722" t="s">
        <v>155</v>
      </c>
      <c r="K9722" t="s">
        <v>315</v>
      </c>
      <c r="L9722" t="s">
        <v>398</v>
      </c>
      <c r="M9722" t="s">
        <v>501</v>
      </c>
      <c r="N9722">
        <v>-23.481960000000001</v>
      </c>
      <c r="O9722">
        <v>-70.461439999999996</v>
      </c>
      <c r="P9722">
        <v>1</v>
      </c>
      <c r="Q9722">
        <v>2021</v>
      </c>
      <c r="R9722" s="2">
        <v>44322</v>
      </c>
      <c r="S9722" s="2">
        <v>44349</v>
      </c>
      <c r="T9722" s="2">
        <v>44389</v>
      </c>
      <c r="U9722" s="2"/>
    </row>
    <row r="9723" spans="1:21" x14ac:dyDescent="0.3">
      <c r="A9723" t="s">
        <v>164</v>
      </c>
      <c r="B9723" t="s">
        <v>20</v>
      </c>
      <c r="C9723" t="s">
        <v>451</v>
      </c>
      <c r="D9723" t="s">
        <v>456</v>
      </c>
      <c r="E9723" s="5" t="s">
        <v>514</v>
      </c>
      <c r="F9723">
        <v>10</v>
      </c>
      <c r="G9723" t="s">
        <v>418</v>
      </c>
      <c r="H9723">
        <v>0.08</v>
      </c>
      <c r="I9723">
        <f>ANAM[[#This Row],[VALOR Corregida]]/1000</f>
        <v>8.0000000000000007E-5</v>
      </c>
      <c r="J9723" t="s">
        <v>155</v>
      </c>
      <c r="K9723" t="s">
        <v>315</v>
      </c>
      <c r="L9723" t="s">
        <v>398</v>
      </c>
      <c r="M9723" t="s">
        <v>501</v>
      </c>
      <c r="N9723">
        <v>-23.481960000000001</v>
      </c>
      <c r="O9723">
        <v>-70.461439999999996</v>
      </c>
      <c r="P9723">
        <v>1</v>
      </c>
      <c r="Q9723">
        <v>2021</v>
      </c>
      <c r="R9723" s="2">
        <v>44322</v>
      </c>
      <c r="S9723" s="2">
        <v>44349</v>
      </c>
      <c r="T9723" s="2">
        <v>44389</v>
      </c>
      <c r="U9723" s="2"/>
    </row>
    <row r="9724" spans="1:21" x14ac:dyDescent="0.3">
      <c r="A9724" t="s">
        <v>164</v>
      </c>
      <c r="B9724" t="s">
        <v>20</v>
      </c>
      <c r="C9724" t="s">
        <v>451</v>
      </c>
      <c r="D9724" t="s">
        <v>456</v>
      </c>
      <c r="E9724" s="5" t="s">
        <v>514</v>
      </c>
      <c r="F9724">
        <v>10</v>
      </c>
      <c r="G9724" t="s">
        <v>419</v>
      </c>
      <c r="H9724">
        <v>0.08</v>
      </c>
      <c r="I9724">
        <f>ANAM[[#This Row],[VALOR Corregida]]/1000</f>
        <v>8.0000000000000007E-5</v>
      </c>
      <c r="J9724" t="s">
        <v>155</v>
      </c>
      <c r="K9724" t="s">
        <v>315</v>
      </c>
      <c r="L9724" t="s">
        <v>398</v>
      </c>
      <c r="M9724" t="s">
        <v>501</v>
      </c>
      <c r="N9724">
        <v>-23.481960000000001</v>
      </c>
      <c r="O9724">
        <v>-70.461439999999996</v>
      </c>
      <c r="P9724">
        <v>1</v>
      </c>
      <c r="Q9724">
        <v>2021</v>
      </c>
      <c r="R9724" s="2">
        <v>44322</v>
      </c>
      <c r="S9724" s="2">
        <v>44349</v>
      </c>
      <c r="T9724" s="2">
        <v>44389</v>
      </c>
      <c r="U9724" s="2"/>
    </row>
    <row r="9725" spans="1:21" x14ac:dyDescent="0.3">
      <c r="A9725" t="s">
        <v>164</v>
      </c>
      <c r="B9725" t="s">
        <v>20</v>
      </c>
      <c r="C9725" t="s">
        <v>451</v>
      </c>
      <c r="D9725" t="s">
        <v>456</v>
      </c>
      <c r="E9725" s="5" t="s">
        <v>514</v>
      </c>
      <c r="F9725">
        <v>10</v>
      </c>
      <c r="G9725" t="s">
        <v>420</v>
      </c>
      <c r="H9725">
        <v>0.04</v>
      </c>
      <c r="I9725">
        <f>ANAM[[#This Row],[VALOR Corregida]]/1000</f>
        <v>4.0000000000000003E-5</v>
      </c>
      <c r="J9725" t="s">
        <v>155</v>
      </c>
      <c r="K9725" t="s">
        <v>315</v>
      </c>
      <c r="L9725" t="s">
        <v>398</v>
      </c>
      <c r="M9725" t="s">
        <v>501</v>
      </c>
      <c r="N9725">
        <v>-23.481960000000001</v>
      </c>
      <c r="O9725">
        <v>-70.461439999999996</v>
      </c>
      <c r="P9725">
        <v>1</v>
      </c>
      <c r="Q9725">
        <v>2021</v>
      </c>
      <c r="R9725" s="2">
        <v>44322</v>
      </c>
      <c r="S9725" s="2">
        <v>44349</v>
      </c>
      <c r="T9725" s="2">
        <v>44389</v>
      </c>
      <c r="U9725" s="2"/>
    </row>
    <row r="9726" spans="1:21" x14ac:dyDescent="0.3">
      <c r="A9726" t="s">
        <v>164</v>
      </c>
      <c r="B9726" t="s">
        <v>20</v>
      </c>
      <c r="C9726" t="s">
        <v>50</v>
      </c>
      <c r="D9726" t="s">
        <v>217</v>
      </c>
      <c r="E9726" s="5" t="s">
        <v>511</v>
      </c>
      <c r="F9726">
        <v>0</v>
      </c>
      <c r="G9726" t="s">
        <v>28</v>
      </c>
      <c r="H9726">
        <v>27.1</v>
      </c>
      <c r="I9726">
        <f>ANAM[[#This Row],[VALOR Corregida]]/1000</f>
        <v>2.7100000000000003E-2</v>
      </c>
      <c r="J9726" t="s">
        <v>155</v>
      </c>
      <c r="K9726" t="s">
        <v>24</v>
      </c>
      <c r="L9726" t="s">
        <v>121</v>
      </c>
      <c r="M9726" t="s">
        <v>218</v>
      </c>
      <c r="N9726" s="7">
        <v>-23.641940000000002</v>
      </c>
      <c r="O9726" s="7">
        <v>-70.399169999999998</v>
      </c>
      <c r="P9726">
        <v>1</v>
      </c>
      <c r="Q9726">
        <v>1997</v>
      </c>
      <c r="R9726" s="2">
        <v>35527</v>
      </c>
      <c r="S9726" s="2">
        <v>35527</v>
      </c>
      <c r="T9726" s="2">
        <v>35527</v>
      </c>
      <c r="U9726" s="2"/>
    </row>
    <row r="9727" spans="1:21" x14ac:dyDescent="0.3">
      <c r="A9727" t="s">
        <v>164</v>
      </c>
      <c r="B9727" t="s">
        <v>20</v>
      </c>
      <c r="C9727" t="s">
        <v>451</v>
      </c>
      <c r="D9727" t="s">
        <v>456</v>
      </c>
      <c r="E9727" s="5" t="s">
        <v>514</v>
      </c>
      <c r="F9727">
        <v>10</v>
      </c>
      <c r="G9727" t="s">
        <v>405</v>
      </c>
      <c r="H9727">
        <v>0.92800000000000005</v>
      </c>
      <c r="I9727">
        <f>ANAM[[#This Row],[VALOR Corregida]]/1000</f>
        <v>9.2800000000000001E-4</v>
      </c>
      <c r="J9727" t="s">
        <v>167</v>
      </c>
      <c r="K9727" t="s">
        <v>24</v>
      </c>
      <c r="L9727" t="s">
        <v>398</v>
      </c>
      <c r="M9727" t="s">
        <v>501</v>
      </c>
      <c r="N9727">
        <v>-23.481960000000001</v>
      </c>
      <c r="O9727">
        <v>-70.461439999999996</v>
      </c>
      <c r="P9727">
        <v>1</v>
      </c>
      <c r="Q9727">
        <v>2021</v>
      </c>
      <c r="R9727" s="2">
        <v>44322</v>
      </c>
      <c r="S9727" s="2">
        <v>44322</v>
      </c>
      <c r="T9727" s="2">
        <v>44389</v>
      </c>
      <c r="U9727" s="2"/>
    </row>
    <row r="9728" spans="1:21" x14ac:dyDescent="0.3">
      <c r="A9728" t="s">
        <v>164</v>
      </c>
      <c r="B9728" t="s">
        <v>20</v>
      </c>
      <c r="C9728" t="s">
        <v>50</v>
      </c>
      <c r="D9728" t="s">
        <v>217</v>
      </c>
      <c r="E9728" s="5" t="s">
        <v>511</v>
      </c>
      <c r="F9728">
        <v>0</v>
      </c>
      <c r="G9728" t="s">
        <v>28</v>
      </c>
      <c r="H9728">
        <v>7.5039999999999996</v>
      </c>
      <c r="I9728">
        <f>ANAM[[#This Row],[VALOR Corregida]]/1000</f>
        <v>7.5039999999999994E-3</v>
      </c>
      <c r="J9728" t="s">
        <v>155</v>
      </c>
      <c r="K9728" t="s">
        <v>24</v>
      </c>
      <c r="L9728" t="s">
        <v>121</v>
      </c>
      <c r="M9728" t="s">
        <v>227</v>
      </c>
      <c r="N9728" s="7">
        <v>-23.641940000000002</v>
      </c>
      <c r="O9728" s="7">
        <v>-70.399169999999998</v>
      </c>
      <c r="P9728">
        <v>2</v>
      </c>
      <c r="Q9728">
        <v>1997</v>
      </c>
      <c r="R9728" s="2">
        <v>35723</v>
      </c>
      <c r="S9728" s="2">
        <v>35723</v>
      </c>
      <c r="T9728" s="2">
        <v>35723</v>
      </c>
      <c r="U9728" s="2"/>
    </row>
    <row r="9729" spans="1:21" x14ac:dyDescent="0.3">
      <c r="A9729" t="s">
        <v>164</v>
      </c>
      <c r="B9729" t="s">
        <v>20</v>
      </c>
      <c r="C9729" t="s">
        <v>451</v>
      </c>
      <c r="D9729" t="s">
        <v>456</v>
      </c>
      <c r="E9729" s="5" t="s">
        <v>514</v>
      </c>
      <c r="F9729">
        <v>10</v>
      </c>
      <c r="G9729" t="s">
        <v>421</v>
      </c>
      <c r="H9729">
        <v>0.04</v>
      </c>
      <c r="I9729">
        <f>ANAM[[#This Row],[VALOR Corregida]]/1000</f>
        <v>4.0000000000000003E-5</v>
      </c>
      <c r="J9729" t="s">
        <v>155</v>
      </c>
      <c r="K9729" t="s">
        <v>315</v>
      </c>
      <c r="L9729" t="s">
        <v>398</v>
      </c>
      <c r="M9729" t="s">
        <v>501</v>
      </c>
      <c r="N9729">
        <v>-23.481960000000001</v>
      </c>
      <c r="O9729">
        <v>-70.461439999999996</v>
      </c>
      <c r="P9729">
        <v>1</v>
      </c>
      <c r="Q9729">
        <v>2021</v>
      </c>
      <c r="R9729" s="2">
        <v>44322</v>
      </c>
      <c r="S9729" s="2">
        <v>44349</v>
      </c>
      <c r="T9729" s="2">
        <v>44389</v>
      </c>
      <c r="U9729" s="2"/>
    </row>
    <row r="9730" spans="1:21" x14ac:dyDescent="0.3">
      <c r="A9730" t="s">
        <v>164</v>
      </c>
      <c r="B9730" t="s">
        <v>20</v>
      </c>
      <c r="C9730" t="s">
        <v>451</v>
      </c>
      <c r="D9730" t="s">
        <v>456</v>
      </c>
      <c r="E9730" s="5" t="s">
        <v>514</v>
      </c>
      <c r="F9730">
        <v>10</v>
      </c>
      <c r="G9730" t="s">
        <v>35</v>
      </c>
      <c r="H9730">
        <v>1.2</v>
      </c>
      <c r="I9730">
        <f>ANAM[[#This Row],[VALOR Corregida]]/1000</f>
        <v>1.1999999999999999E-3</v>
      </c>
      <c r="J9730" t="s">
        <v>155</v>
      </c>
      <c r="K9730" t="s">
        <v>315</v>
      </c>
      <c r="L9730" t="s">
        <v>398</v>
      </c>
      <c r="M9730" t="s">
        <v>501</v>
      </c>
      <c r="N9730">
        <v>-23.481960000000001</v>
      </c>
      <c r="O9730">
        <v>-70.461439999999996</v>
      </c>
      <c r="P9730">
        <v>1</v>
      </c>
      <c r="Q9730">
        <v>2021</v>
      </c>
      <c r="R9730" s="2">
        <v>44322</v>
      </c>
      <c r="S9730" s="2">
        <v>44322</v>
      </c>
      <c r="T9730" s="2">
        <v>44389</v>
      </c>
      <c r="U9730" s="2"/>
    </row>
    <row r="9731" spans="1:21" x14ac:dyDescent="0.3">
      <c r="A9731" t="s">
        <v>164</v>
      </c>
      <c r="B9731" t="s">
        <v>20</v>
      </c>
      <c r="C9731" t="s">
        <v>451</v>
      </c>
      <c r="D9731" t="s">
        <v>456</v>
      </c>
      <c r="E9731" s="5" t="s">
        <v>514</v>
      </c>
      <c r="F9731">
        <v>10</v>
      </c>
      <c r="G9731" t="s">
        <v>422</v>
      </c>
      <c r="H9731">
        <v>0.08</v>
      </c>
      <c r="I9731">
        <f>ANAM[[#This Row],[VALOR Corregida]]/1000</f>
        <v>8.0000000000000007E-5</v>
      </c>
      <c r="J9731" t="s">
        <v>155</v>
      </c>
      <c r="K9731" t="s">
        <v>315</v>
      </c>
      <c r="L9731" t="s">
        <v>398</v>
      </c>
      <c r="M9731" t="s">
        <v>501</v>
      </c>
      <c r="N9731">
        <v>-23.481960000000001</v>
      </c>
      <c r="O9731">
        <v>-70.461439999999996</v>
      </c>
      <c r="P9731">
        <v>1</v>
      </c>
      <c r="Q9731">
        <v>2021</v>
      </c>
      <c r="R9731" s="2">
        <v>44322</v>
      </c>
      <c r="S9731" s="2">
        <v>44349</v>
      </c>
      <c r="T9731" s="2">
        <v>44389</v>
      </c>
      <c r="U9731" s="2"/>
    </row>
    <row r="9732" spans="1:21" x14ac:dyDescent="0.3">
      <c r="A9732" t="s">
        <v>164</v>
      </c>
      <c r="B9732" t="s">
        <v>20</v>
      </c>
      <c r="C9732" t="s">
        <v>451</v>
      </c>
      <c r="D9732" t="s">
        <v>456</v>
      </c>
      <c r="E9732" s="5" t="s">
        <v>514</v>
      </c>
      <c r="F9732">
        <v>10</v>
      </c>
      <c r="G9732" t="s">
        <v>406</v>
      </c>
      <c r="H9732">
        <v>1.78</v>
      </c>
      <c r="I9732">
        <f>ANAM[[#This Row],[VALOR Corregida]]/1000</f>
        <v>1.7800000000000001E-3</v>
      </c>
      <c r="J9732" t="s">
        <v>167</v>
      </c>
      <c r="K9732" t="s">
        <v>24</v>
      </c>
      <c r="L9732" t="s">
        <v>398</v>
      </c>
      <c r="M9732" t="s">
        <v>501</v>
      </c>
      <c r="N9732">
        <v>-23.481960000000001</v>
      </c>
      <c r="O9732">
        <v>-70.461439999999996</v>
      </c>
      <c r="P9732">
        <v>1</v>
      </c>
      <c r="Q9732">
        <v>2021</v>
      </c>
      <c r="R9732" s="2">
        <v>44322</v>
      </c>
      <c r="S9732" s="2">
        <v>44322</v>
      </c>
      <c r="T9732" s="2">
        <v>44389</v>
      </c>
      <c r="U9732" s="2"/>
    </row>
    <row r="9733" spans="1:21" x14ac:dyDescent="0.3">
      <c r="A9733" t="s">
        <v>164</v>
      </c>
      <c r="B9733" t="s">
        <v>20</v>
      </c>
      <c r="C9733" t="s">
        <v>451</v>
      </c>
      <c r="D9733" t="s">
        <v>456</v>
      </c>
      <c r="E9733" s="5" t="s">
        <v>514</v>
      </c>
      <c r="F9733">
        <v>10</v>
      </c>
      <c r="G9733" t="s">
        <v>423</v>
      </c>
      <c r="H9733">
        <v>0.04</v>
      </c>
      <c r="I9733">
        <f>ANAM[[#This Row],[VALOR Corregida]]/1000</f>
        <v>4.0000000000000003E-5</v>
      </c>
      <c r="J9733" t="s">
        <v>155</v>
      </c>
      <c r="K9733" t="s">
        <v>315</v>
      </c>
      <c r="L9733" t="s">
        <v>398</v>
      </c>
      <c r="M9733" t="s">
        <v>501</v>
      </c>
      <c r="N9733">
        <v>-23.481960000000001</v>
      </c>
      <c r="O9733">
        <v>-70.461439999999996</v>
      </c>
      <c r="P9733">
        <v>1</v>
      </c>
      <c r="Q9733">
        <v>2021</v>
      </c>
      <c r="R9733" s="2">
        <v>44322</v>
      </c>
      <c r="S9733" s="2">
        <v>44349</v>
      </c>
      <c r="T9733" s="2">
        <v>44389</v>
      </c>
      <c r="U9733" s="2"/>
    </row>
    <row r="9734" spans="1:21" x14ac:dyDescent="0.3">
      <c r="A9734" t="s">
        <v>164</v>
      </c>
      <c r="B9734" t="s">
        <v>20</v>
      </c>
      <c r="C9734" t="s">
        <v>451</v>
      </c>
      <c r="D9734" t="s">
        <v>456</v>
      </c>
      <c r="E9734" s="5" t="s">
        <v>514</v>
      </c>
      <c r="F9734">
        <v>10</v>
      </c>
      <c r="G9734" t="s">
        <v>424</v>
      </c>
      <c r="H9734">
        <v>0.08</v>
      </c>
      <c r="I9734">
        <f>ANAM[[#This Row],[VALOR Corregida]]/1000</f>
        <v>8.0000000000000007E-5</v>
      </c>
      <c r="J9734" t="s">
        <v>155</v>
      </c>
      <c r="K9734" t="s">
        <v>315</v>
      </c>
      <c r="L9734" t="s">
        <v>398</v>
      </c>
      <c r="M9734" t="s">
        <v>501</v>
      </c>
      <c r="N9734">
        <v>-23.481960000000001</v>
      </c>
      <c r="O9734">
        <v>-70.461439999999996</v>
      </c>
      <c r="P9734">
        <v>1</v>
      </c>
      <c r="Q9734">
        <v>2021</v>
      </c>
      <c r="R9734" s="2">
        <v>44322</v>
      </c>
      <c r="S9734" s="2">
        <v>44349</v>
      </c>
      <c r="T9734" s="2">
        <v>44389</v>
      </c>
      <c r="U9734" s="2"/>
    </row>
    <row r="9735" spans="1:21" x14ac:dyDescent="0.3">
      <c r="A9735" t="s">
        <v>164</v>
      </c>
      <c r="B9735" t="s">
        <v>20</v>
      </c>
      <c r="C9735" t="s">
        <v>451</v>
      </c>
      <c r="D9735" t="s">
        <v>456</v>
      </c>
      <c r="E9735" s="5" t="s">
        <v>514</v>
      </c>
      <c r="F9735">
        <v>10</v>
      </c>
      <c r="G9735" t="s">
        <v>425</v>
      </c>
      <c r="H9735">
        <v>0.15</v>
      </c>
      <c r="I9735">
        <f>ANAM[[#This Row],[VALOR Corregida]]/1000</f>
        <v>1.4999999999999999E-4</v>
      </c>
      <c r="J9735" t="s">
        <v>155</v>
      </c>
      <c r="K9735" t="s">
        <v>315</v>
      </c>
      <c r="L9735" t="s">
        <v>398</v>
      </c>
      <c r="M9735" t="s">
        <v>501</v>
      </c>
      <c r="N9735">
        <v>-23.481960000000001</v>
      </c>
      <c r="O9735">
        <v>-70.461439999999996</v>
      </c>
      <c r="P9735">
        <v>1</v>
      </c>
      <c r="Q9735">
        <v>2021</v>
      </c>
      <c r="R9735" s="2">
        <v>44322</v>
      </c>
      <c r="S9735" s="2">
        <v>44349</v>
      </c>
      <c r="T9735" s="2">
        <v>44389</v>
      </c>
      <c r="U9735" s="2"/>
    </row>
    <row r="9736" spans="1:21" x14ac:dyDescent="0.3">
      <c r="A9736" t="s">
        <v>164</v>
      </c>
      <c r="B9736" t="s">
        <v>20</v>
      </c>
      <c r="C9736" t="s">
        <v>451</v>
      </c>
      <c r="D9736" t="s">
        <v>456</v>
      </c>
      <c r="E9736" s="5" t="s">
        <v>514</v>
      </c>
      <c r="F9736">
        <v>10</v>
      </c>
      <c r="G9736" t="s">
        <v>37</v>
      </c>
      <c r="H9736">
        <v>589.32000000000005</v>
      </c>
      <c r="I9736">
        <f>ANAM[[#This Row],[VALOR Corregida]]/1000</f>
        <v>0.58932000000000007</v>
      </c>
      <c r="J9736" t="s">
        <v>155</v>
      </c>
      <c r="K9736" t="s">
        <v>24</v>
      </c>
      <c r="L9736" t="s">
        <v>398</v>
      </c>
      <c r="M9736" t="s">
        <v>501</v>
      </c>
      <c r="N9736">
        <v>-23.481960000000001</v>
      </c>
      <c r="O9736">
        <v>-70.461439999999996</v>
      </c>
      <c r="P9736">
        <v>1</v>
      </c>
      <c r="Q9736">
        <v>2021</v>
      </c>
      <c r="R9736" s="2">
        <v>44322</v>
      </c>
      <c r="S9736" s="2">
        <v>44322</v>
      </c>
      <c r="T9736" s="2">
        <v>44389</v>
      </c>
      <c r="U9736" s="2"/>
    </row>
    <row r="9737" spans="1:21" x14ac:dyDescent="0.3">
      <c r="A9737" t="s">
        <v>164</v>
      </c>
      <c r="B9737" t="s">
        <v>20</v>
      </c>
      <c r="C9737" t="s">
        <v>451</v>
      </c>
      <c r="D9737" t="s">
        <v>456</v>
      </c>
      <c r="E9737" s="5" t="s">
        <v>514</v>
      </c>
      <c r="F9737">
        <v>10</v>
      </c>
      <c r="G9737" t="s">
        <v>407</v>
      </c>
      <c r="H9737">
        <v>31.03</v>
      </c>
      <c r="I9737">
        <f>ANAM[[#This Row],[VALOR Corregida]]/1000</f>
        <v>3.1030000000000002E-2</v>
      </c>
      <c r="J9737" t="s">
        <v>167</v>
      </c>
      <c r="K9737" t="s">
        <v>24</v>
      </c>
      <c r="L9737" t="s">
        <v>398</v>
      </c>
      <c r="M9737" t="s">
        <v>501</v>
      </c>
      <c r="N9737">
        <v>-23.481960000000001</v>
      </c>
      <c r="O9737">
        <v>-70.461439999999996</v>
      </c>
      <c r="P9737">
        <v>1</v>
      </c>
      <c r="Q9737">
        <v>2021</v>
      </c>
      <c r="R9737" s="2">
        <v>44322</v>
      </c>
      <c r="S9737" s="2">
        <v>44322</v>
      </c>
      <c r="T9737" s="2">
        <v>44389</v>
      </c>
      <c r="U9737" s="2"/>
    </row>
    <row r="9738" spans="1:21" x14ac:dyDescent="0.3">
      <c r="A9738" t="s">
        <v>164</v>
      </c>
      <c r="B9738" t="s">
        <v>20</v>
      </c>
      <c r="C9738" t="s">
        <v>451</v>
      </c>
      <c r="D9738" t="s">
        <v>456</v>
      </c>
      <c r="E9738" s="5" t="s">
        <v>514</v>
      </c>
      <c r="F9738">
        <v>10</v>
      </c>
      <c r="G9738" t="s">
        <v>408</v>
      </c>
      <c r="H9738">
        <v>5</v>
      </c>
      <c r="I9738">
        <f>ANAM[[#This Row],[VALOR Corregida]]/1000</f>
        <v>5.0000000000000001E-3</v>
      </c>
      <c r="J9738" t="s">
        <v>155</v>
      </c>
      <c r="K9738" t="s">
        <v>315</v>
      </c>
      <c r="L9738" t="s">
        <v>398</v>
      </c>
      <c r="M9738" t="s">
        <v>501</v>
      </c>
      <c r="N9738">
        <v>-23.481960000000001</v>
      </c>
      <c r="O9738">
        <v>-70.461439999999996</v>
      </c>
      <c r="P9738">
        <v>1</v>
      </c>
      <c r="Q9738">
        <v>2021</v>
      </c>
      <c r="R9738" s="2">
        <v>44322</v>
      </c>
      <c r="S9738" s="2">
        <v>44322</v>
      </c>
      <c r="T9738" s="2">
        <v>44389</v>
      </c>
      <c r="U9738" s="2"/>
    </row>
    <row r="9739" spans="1:21" x14ac:dyDescent="0.3">
      <c r="A9739" t="s">
        <v>164</v>
      </c>
      <c r="B9739" t="s">
        <v>20</v>
      </c>
      <c r="C9739" t="s">
        <v>451</v>
      </c>
      <c r="D9739" t="s">
        <v>456</v>
      </c>
      <c r="E9739" s="5" t="s">
        <v>514</v>
      </c>
      <c r="F9739">
        <v>10</v>
      </c>
      <c r="G9739" t="s">
        <v>428</v>
      </c>
      <c r="H9739">
        <v>0.04</v>
      </c>
      <c r="I9739">
        <f>ANAM[[#This Row],[VALOR Corregida]]/1000</f>
        <v>4.0000000000000003E-5</v>
      </c>
      <c r="J9739" t="s">
        <v>155</v>
      </c>
      <c r="K9739" t="s">
        <v>315</v>
      </c>
      <c r="L9739" t="s">
        <v>398</v>
      </c>
      <c r="M9739" t="s">
        <v>501</v>
      </c>
      <c r="N9739">
        <v>-23.481960000000001</v>
      </c>
      <c r="O9739">
        <v>-70.461439999999996</v>
      </c>
      <c r="P9739">
        <v>1</v>
      </c>
      <c r="Q9739">
        <v>2021</v>
      </c>
      <c r="R9739" s="2">
        <v>44322</v>
      </c>
      <c r="S9739" s="2">
        <v>44349</v>
      </c>
      <c r="T9739" s="2">
        <v>44389</v>
      </c>
      <c r="U9739" s="2"/>
    </row>
    <row r="9740" spans="1:21" x14ac:dyDescent="0.3">
      <c r="A9740" t="s">
        <v>164</v>
      </c>
      <c r="B9740" t="s">
        <v>20</v>
      </c>
      <c r="C9740" t="s">
        <v>451</v>
      </c>
      <c r="D9740" t="s">
        <v>456</v>
      </c>
      <c r="E9740" s="5" t="s">
        <v>514</v>
      </c>
      <c r="F9740">
        <v>10</v>
      </c>
      <c r="G9740" t="s">
        <v>166</v>
      </c>
      <c r="H9740">
        <v>1.6</v>
      </c>
      <c r="I9740">
        <f>ANAM[[#This Row],[VALOR Corregida]]/1000</f>
        <v>1.6000000000000001E-3</v>
      </c>
      <c r="J9740" t="s">
        <v>167</v>
      </c>
      <c r="K9740" t="s">
        <v>24</v>
      </c>
      <c r="L9740" t="s">
        <v>398</v>
      </c>
      <c r="M9740" t="s">
        <v>501</v>
      </c>
      <c r="N9740">
        <v>-23.481960000000001</v>
      </c>
      <c r="O9740">
        <v>-70.461439999999996</v>
      </c>
      <c r="P9740">
        <v>1</v>
      </c>
      <c r="Q9740">
        <v>2021</v>
      </c>
      <c r="R9740" s="2">
        <v>44322</v>
      </c>
      <c r="S9740" s="2">
        <v>44322</v>
      </c>
      <c r="T9740" s="2">
        <v>44389</v>
      </c>
      <c r="U9740" s="2"/>
    </row>
    <row r="9741" spans="1:21" x14ac:dyDescent="0.3">
      <c r="A9741" t="s">
        <v>164</v>
      </c>
      <c r="B9741" t="s">
        <v>20</v>
      </c>
      <c r="C9741" t="s">
        <v>451</v>
      </c>
      <c r="D9741" t="s">
        <v>456</v>
      </c>
      <c r="E9741" s="5" t="s">
        <v>514</v>
      </c>
      <c r="F9741">
        <v>10</v>
      </c>
      <c r="G9741" t="s">
        <v>39</v>
      </c>
      <c r="H9741">
        <v>5.0000000000000001E-3</v>
      </c>
      <c r="I9741">
        <f>ANAM[[#This Row],[VALOR Corregida]]/1000</f>
        <v>5.0000000000000004E-6</v>
      </c>
      <c r="J9741" t="s">
        <v>155</v>
      </c>
      <c r="K9741" t="s">
        <v>315</v>
      </c>
      <c r="L9741" t="s">
        <v>398</v>
      </c>
      <c r="M9741" t="s">
        <v>501</v>
      </c>
      <c r="N9741">
        <v>-23.481960000000001</v>
      </c>
      <c r="O9741">
        <v>-70.461439999999996</v>
      </c>
      <c r="P9741">
        <v>1</v>
      </c>
      <c r="Q9741">
        <v>2021</v>
      </c>
      <c r="R9741" s="2">
        <v>44322</v>
      </c>
      <c r="S9741" s="2">
        <v>44322</v>
      </c>
      <c r="T9741" s="2">
        <v>44389</v>
      </c>
      <c r="U9741" s="2"/>
    </row>
    <row r="9742" spans="1:21" x14ac:dyDescent="0.3">
      <c r="A9742" t="s">
        <v>164</v>
      </c>
      <c r="B9742" t="s">
        <v>20</v>
      </c>
      <c r="C9742" t="s">
        <v>451</v>
      </c>
      <c r="D9742" t="s">
        <v>456</v>
      </c>
      <c r="E9742" s="5" t="s">
        <v>514</v>
      </c>
      <c r="F9742">
        <v>10</v>
      </c>
      <c r="G9742" t="s">
        <v>429</v>
      </c>
      <c r="H9742">
        <v>0.4</v>
      </c>
      <c r="I9742">
        <f>ANAM[[#This Row],[VALOR Corregida]]/1000</f>
        <v>4.0000000000000002E-4</v>
      </c>
      <c r="J9742" t="s">
        <v>155</v>
      </c>
      <c r="K9742" t="s">
        <v>315</v>
      </c>
      <c r="L9742" t="s">
        <v>398</v>
      </c>
      <c r="M9742" t="s">
        <v>501</v>
      </c>
      <c r="N9742">
        <v>-23.481960000000001</v>
      </c>
      <c r="O9742">
        <v>-70.461439999999996</v>
      </c>
      <c r="P9742">
        <v>1</v>
      </c>
      <c r="Q9742">
        <v>2021</v>
      </c>
      <c r="R9742" s="2">
        <v>44322</v>
      </c>
      <c r="S9742" s="2">
        <v>44349</v>
      </c>
      <c r="T9742" s="2">
        <v>44389</v>
      </c>
      <c r="U9742" s="2"/>
    </row>
    <row r="9743" spans="1:21" x14ac:dyDescent="0.3">
      <c r="A9743" t="s">
        <v>164</v>
      </c>
      <c r="B9743" t="s">
        <v>20</v>
      </c>
      <c r="C9743" t="s">
        <v>451</v>
      </c>
      <c r="D9743" t="s">
        <v>456</v>
      </c>
      <c r="E9743" s="5" t="s">
        <v>514</v>
      </c>
      <c r="F9743">
        <v>10</v>
      </c>
      <c r="G9743" t="s">
        <v>490</v>
      </c>
      <c r="H9743">
        <v>390</v>
      </c>
      <c r="I9743">
        <f>ANAM[[#This Row],[VALOR Corregida]]/1000</f>
        <v>0.39</v>
      </c>
      <c r="J9743" t="s">
        <v>155</v>
      </c>
      <c r="K9743" t="s">
        <v>24</v>
      </c>
      <c r="L9743" t="s">
        <v>398</v>
      </c>
      <c r="M9743" t="s">
        <v>501</v>
      </c>
      <c r="N9743">
        <v>-23.481960000000001</v>
      </c>
      <c r="O9743">
        <v>-70.461439999999996</v>
      </c>
      <c r="P9743">
        <v>1</v>
      </c>
      <c r="Q9743">
        <v>2021</v>
      </c>
      <c r="R9743" s="2">
        <v>44322</v>
      </c>
      <c r="S9743" s="2">
        <v>44322</v>
      </c>
      <c r="T9743" s="2">
        <v>44389</v>
      </c>
      <c r="U9743" s="2"/>
    </row>
    <row r="9744" spans="1:21" x14ac:dyDescent="0.3">
      <c r="A9744" t="s">
        <v>164</v>
      </c>
      <c r="B9744" t="s">
        <v>20</v>
      </c>
      <c r="C9744" t="s">
        <v>451</v>
      </c>
      <c r="D9744" t="s">
        <v>456</v>
      </c>
      <c r="E9744" s="5" t="s">
        <v>514</v>
      </c>
      <c r="F9744">
        <v>10</v>
      </c>
      <c r="G9744" t="s">
        <v>466</v>
      </c>
      <c r="H9744">
        <v>0.04</v>
      </c>
      <c r="I9744">
        <f>ANAM[[#This Row],[VALOR Corregida]]/1000</f>
        <v>4.0000000000000003E-5</v>
      </c>
      <c r="J9744" t="s">
        <v>155</v>
      </c>
      <c r="K9744" t="s">
        <v>315</v>
      </c>
      <c r="L9744" t="s">
        <v>398</v>
      </c>
      <c r="M9744" t="s">
        <v>501</v>
      </c>
      <c r="N9744">
        <v>-23.481960000000001</v>
      </c>
      <c r="O9744">
        <v>-70.461439999999996</v>
      </c>
      <c r="P9744">
        <v>1</v>
      </c>
      <c r="Q9744">
        <v>2021</v>
      </c>
      <c r="R9744" s="2">
        <v>44322</v>
      </c>
      <c r="S9744" s="2">
        <v>44349</v>
      </c>
      <c r="T9744" s="2">
        <v>44389</v>
      </c>
      <c r="U9744" s="2"/>
    </row>
    <row r="9745" spans="1:21" x14ac:dyDescent="0.3">
      <c r="A9745" t="s">
        <v>164</v>
      </c>
      <c r="B9745" t="s">
        <v>20</v>
      </c>
      <c r="C9745" t="s">
        <v>213</v>
      </c>
      <c r="D9745" t="s">
        <v>214</v>
      </c>
      <c r="E9745" s="5" t="s">
        <v>519</v>
      </c>
      <c r="F9745">
        <v>0</v>
      </c>
      <c r="G9745" t="s">
        <v>28</v>
      </c>
      <c r="H9745">
        <v>43.27</v>
      </c>
      <c r="I9745">
        <f>ANAM[[#This Row],[VALOR Corregida]]/1000</f>
        <v>4.3270000000000003E-2</v>
      </c>
      <c r="J9745" t="s">
        <v>155</v>
      </c>
      <c r="K9745" t="s">
        <v>24</v>
      </c>
      <c r="L9745" t="s">
        <v>121</v>
      </c>
      <c r="M9745" t="s">
        <v>215</v>
      </c>
      <c r="N9745" s="7">
        <v>-23.648890000000002</v>
      </c>
      <c r="O9745" s="7">
        <v>-70.406940000000006</v>
      </c>
      <c r="P9745">
        <v>1</v>
      </c>
      <c r="Q9745">
        <v>1997</v>
      </c>
      <c r="R9745" s="2">
        <v>35527</v>
      </c>
      <c r="S9745" s="2">
        <v>35527</v>
      </c>
      <c r="T9745" s="2">
        <v>35527</v>
      </c>
      <c r="U9745" s="2"/>
    </row>
    <row r="9746" spans="1:21" x14ac:dyDescent="0.3">
      <c r="A9746" t="s">
        <v>164</v>
      </c>
      <c r="B9746" t="s">
        <v>20</v>
      </c>
      <c r="C9746" t="s">
        <v>474</v>
      </c>
      <c r="D9746" t="s">
        <v>491</v>
      </c>
      <c r="E9746" s="5" t="s">
        <v>515</v>
      </c>
      <c r="F9746">
        <v>11</v>
      </c>
      <c r="G9746" t="s">
        <v>412</v>
      </c>
      <c r="H9746">
        <v>0.4</v>
      </c>
      <c r="I9746">
        <f>ANAM[[#This Row],[VALOR Corregida]]/1000</f>
        <v>4.0000000000000002E-4</v>
      </c>
      <c r="J9746" t="s">
        <v>155</v>
      </c>
      <c r="K9746" t="s">
        <v>315</v>
      </c>
      <c r="L9746" t="s">
        <v>398</v>
      </c>
      <c r="M9746" t="s">
        <v>501</v>
      </c>
      <c r="N9746" s="7">
        <v>-23.542777780000002</v>
      </c>
      <c r="O9746" s="7">
        <v>-70.404722219999996</v>
      </c>
      <c r="P9746">
        <v>1</v>
      </c>
      <c r="Q9746">
        <v>2021</v>
      </c>
      <c r="R9746" s="2">
        <v>44322</v>
      </c>
      <c r="S9746" s="2">
        <v>44355</v>
      </c>
      <c r="T9746" s="2">
        <v>44389</v>
      </c>
      <c r="U9746" s="2"/>
    </row>
    <row r="9747" spans="1:21" x14ac:dyDescent="0.3">
      <c r="A9747" t="s">
        <v>164</v>
      </c>
      <c r="B9747" t="s">
        <v>20</v>
      </c>
      <c r="C9747" t="s">
        <v>474</v>
      </c>
      <c r="D9747" t="s">
        <v>491</v>
      </c>
      <c r="E9747" s="5" t="s">
        <v>515</v>
      </c>
      <c r="F9747">
        <v>11</v>
      </c>
      <c r="G9747" t="s">
        <v>442</v>
      </c>
      <c r="H9747">
        <v>0.75</v>
      </c>
      <c r="I9747">
        <f>ANAM[[#This Row],[VALOR Corregida]]/1000</f>
        <v>7.5000000000000002E-4</v>
      </c>
      <c r="J9747" t="s">
        <v>155</v>
      </c>
      <c r="K9747" t="s">
        <v>315</v>
      </c>
      <c r="L9747" t="s">
        <v>398</v>
      </c>
      <c r="M9747" t="s">
        <v>501</v>
      </c>
      <c r="N9747" s="7">
        <v>-23.542777780000002</v>
      </c>
      <c r="O9747" s="7">
        <v>-70.404722219999996</v>
      </c>
      <c r="P9747">
        <v>1</v>
      </c>
      <c r="Q9747">
        <v>2021</v>
      </c>
      <c r="R9747" s="2">
        <v>44322</v>
      </c>
      <c r="S9747" s="2">
        <v>44355</v>
      </c>
      <c r="T9747" s="2">
        <v>44389</v>
      </c>
      <c r="U9747" s="2"/>
    </row>
    <row r="9748" spans="1:21" x14ac:dyDescent="0.3">
      <c r="A9748" t="s">
        <v>164</v>
      </c>
      <c r="B9748" t="s">
        <v>20</v>
      </c>
      <c r="C9748" t="s">
        <v>474</v>
      </c>
      <c r="D9748" t="s">
        <v>491</v>
      </c>
      <c r="E9748" s="5" t="s">
        <v>515</v>
      </c>
      <c r="F9748">
        <v>11</v>
      </c>
      <c r="G9748" t="s">
        <v>414</v>
      </c>
      <c r="H9748">
        <v>0.05</v>
      </c>
      <c r="I9748">
        <f>ANAM[[#This Row],[VALOR Corregida]]/1000</f>
        <v>5.0000000000000002E-5</v>
      </c>
      <c r="J9748" t="s">
        <v>155</v>
      </c>
      <c r="K9748" t="s">
        <v>315</v>
      </c>
      <c r="L9748" t="s">
        <v>398</v>
      </c>
      <c r="M9748" t="s">
        <v>501</v>
      </c>
      <c r="N9748" s="7">
        <v>-23.542777780000002</v>
      </c>
      <c r="O9748" s="7">
        <v>-70.404722219999996</v>
      </c>
      <c r="P9748">
        <v>1</v>
      </c>
      <c r="Q9748">
        <v>2021</v>
      </c>
      <c r="R9748" s="2">
        <v>44322</v>
      </c>
      <c r="S9748" s="2">
        <v>44355</v>
      </c>
      <c r="T9748" s="2">
        <v>44389</v>
      </c>
      <c r="U9748" s="2"/>
    </row>
    <row r="9749" spans="1:21" x14ac:dyDescent="0.3">
      <c r="A9749" t="s">
        <v>164</v>
      </c>
      <c r="B9749" t="s">
        <v>20</v>
      </c>
      <c r="C9749" t="s">
        <v>474</v>
      </c>
      <c r="D9749" t="s">
        <v>491</v>
      </c>
      <c r="E9749" s="5" t="s">
        <v>515</v>
      </c>
      <c r="F9749">
        <v>11</v>
      </c>
      <c r="G9749" t="s">
        <v>397</v>
      </c>
      <c r="H9749">
        <v>21.67</v>
      </c>
      <c r="I9749">
        <f>ANAM[[#This Row],[VALOR Corregida]]/1000</f>
        <v>2.1670000000000002E-2</v>
      </c>
      <c r="J9749" t="s">
        <v>167</v>
      </c>
      <c r="K9749" t="s">
        <v>24</v>
      </c>
      <c r="L9749" t="s">
        <v>398</v>
      </c>
      <c r="M9749" t="s">
        <v>501</v>
      </c>
      <c r="N9749" s="7">
        <v>-23.542777780000002</v>
      </c>
      <c r="O9749" s="7">
        <v>-70.404722219999996</v>
      </c>
      <c r="P9749">
        <v>1</v>
      </c>
      <c r="Q9749">
        <v>2021</v>
      </c>
      <c r="R9749" s="2">
        <v>44322</v>
      </c>
      <c r="S9749" s="2">
        <v>44322</v>
      </c>
      <c r="T9749" s="2">
        <v>44389</v>
      </c>
      <c r="U9749" s="2"/>
    </row>
    <row r="9750" spans="1:21" x14ac:dyDescent="0.3">
      <c r="A9750" t="s">
        <v>164</v>
      </c>
      <c r="B9750" t="s">
        <v>20</v>
      </c>
      <c r="C9750" t="s">
        <v>474</v>
      </c>
      <c r="D9750" t="s">
        <v>491</v>
      </c>
      <c r="E9750" s="5" t="s">
        <v>515</v>
      </c>
      <c r="F9750">
        <v>11</v>
      </c>
      <c r="G9750" t="s">
        <v>400</v>
      </c>
      <c r="H9750">
        <v>26.62</v>
      </c>
      <c r="I9750">
        <f>ANAM[[#This Row],[VALOR Corregida]]/1000</f>
        <v>2.6620000000000001E-2</v>
      </c>
      <c r="J9750" t="s">
        <v>167</v>
      </c>
      <c r="K9750" t="s">
        <v>24</v>
      </c>
      <c r="L9750" t="s">
        <v>398</v>
      </c>
      <c r="M9750" t="s">
        <v>501</v>
      </c>
      <c r="N9750" s="7">
        <v>-23.542777780000002</v>
      </c>
      <c r="O9750" s="7">
        <v>-70.404722219999996</v>
      </c>
      <c r="P9750">
        <v>1</v>
      </c>
      <c r="Q9750">
        <v>2021</v>
      </c>
      <c r="R9750" s="2">
        <v>44322</v>
      </c>
      <c r="S9750" s="2">
        <v>44322</v>
      </c>
      <c r="T9750" s="2">
        <v>44389</v>
      </c>
      <c r="U9750" s="2"/>
    </row>
    <row r="9751" spans="1:21" x14ac:dyDescent="0.3">
      <c r="A9751" t="s">
        <v>164</v>
      </c>
      <c r="B9751" t="s">
        <v>20</v>
      </c>
      <c r="C9751" t="s">
        <v>474</v>
      </c>
      <c r="D9751" t="s">
        <v>491</v>
      </c>
      <c r="E9751" s="5" t="s">
        <v>515</v>
      </c>
      <c r="F9751">
        <v>11</v>
      </c>
      <c r="G9751" t="s">
        <v>401</v>
      </c>
      <c r="H9751">
        <v>26.23</v>
      </c>
      <c r="I9751">
        <f>ANAM[[#This Row],[VALOR Corregida]]/1000</f>
        <v>2.623E-2</v>
      </c>
      <c r="J9751" t="s">
        <v>167</v>
      </c>
      <c r="K9751" t="s">
        <v>24</v>
      </c>
      <c r="L9751" t="s">
        <v>398</v>
      </c>
      <c r="M9751" t="s">
        <v>501</v>
      </c>
      <c r="N9751" s="7">
        <v>-23.542777780000002</v>
      </c>
      <c r="O9751" s="7">
        <v>-70.404722219999996</v>
      </c>
      <c r="P9751">
        <v>1</v>
      </c>
      <c r="Q9751">
        <v>2021</v>
      </c>
      <c r="R9751" s="2">
        <v>44322</v>
      </c>
      <c r="S9751" s="2">
        <v>44322</v>
      </c>
      <c r="T9751" s="2">
        <v>44389</v>
      </c>
      <c r="U9751" s="2"/>
    </row>
    <row r="9752" spans="1:21" x14ac:dyDescent="0.3">
      <c r="A9752" t="s">
        <v>164</v>
      </c>
      <c r="B9752" t="s">
        <v>20</v>
      </c>
      <c r="C9752" t="s">
        <v>474</v>
      </c>
      <c r="D9752" t="s">
        <v>491</v>
      </c>
      <c r="E9752" s="5" t="s">
        <v>515</v>
      </c>
      <c r="F9752">
        <v>11</v>
      </c>
      <c r="G9752" t="s">
        <v>402</v>
      </c>
      <c r="H9752">
        <v>1.03</v>
      </c>
      <c r="I9752">
        <f>ANAM[[#This Row],[VALOR Corregida]]/1000</f>
        <v>1.0300000000000001E-3</v>
      </c>
      <c r="J9752" t="s">
        <v>167</v>
      </c>
      <c r="K9752" t="s">
        <v>24</v>
      </c>
      <c r="L9752" t="s">
        <v>398</v>
      </c>
      <c r="M9752" t="s">
        <v>501</v>
      </c>
      <c r="N9752" s="7">
        <v>-23.542777780000002</v>
      </c>
      <c r="O9752" s="7">
        <v>-70.404722219999996</v>
      </c>
      <c r="P9752">
        <v>1</v>
      </c>
      <c r="Q9752">
        <v>2021</v>
      </c>
      <c r="R9752" s="2">
        <v>44322</v>
      </c>
      <c r="S9752" s="2">
        <v>44322</v>
      </c>
      <c r="T9752" s="2">
        <v>44389</v>
      </c>
      <c r="U9752" s="2"/>
    </row>
    <row r="9753" spans="1:21" x14ac:dyDescent="0.3">
      <c r="A9753" t="s">
        <v>164</v>
      </c>
      <c r="B9753" t="s">
        <v>20</v>
      </c>
      <c r="C9753" t="s">
        <v>474</v>
      </c>
      <c r="D9753" t="s">
        <v>491</v>
      </c>
      <c r="E9753" s="5" t="s">
        <v>515</v>
      </c>
      <c r="F9753">
        <v>11</v>
      </c>
      <c r="G9753" t="s">
        <v>403</v>
      </c>
      <c r="H9753">
        <v>20.2</v>
      </c>
      <c r="I9753">
        <f>ANAM[[#This Row],[VALOR Corregida]]/1000</f>
        <v>2.0199999999999999E-2</v>
      </c>
      <c r="J9753" t="s">
        <v>167</v>
      </c>
      <c r="K9753" t="s">
        <v>24</v>
      </c>
      <c r="L9753" t="s">
        <v>398</v>
      </c>
      <c r="M9753" t="s">
        <v>501</v>
      </c>
      <c r="N9753" s="7">
        <v>-23.542777780000002</v>
      </c>
      <c r="O9753" s="7">
        <v>-70.404722219999996</v>
      </c>
      <c r="P9753">
        <v>1</v>
      </c>
      <c r="Q9753">
        <v>2021</v>
      </c>
      <c r="R9753" s="2">
        <v>44322</v>
      </c>
      <c r="S9753" s="2">
        <v>44322</v>
      </c>
      <c r="T9753" s="2">
        <v>44389</v>
      </c>
      <c r="U9753" s="2"/>
    </row>
    <row r="9754" spans="1:21" x14ac:dyDescent="0.3">
      <c r="A9754" t="s">
        <v>164</v>
      </c>
      <c r="B9754" t="s">
        <v>20</v>
      </c>
      <c r="C9754" t="s">
        <v>474</v>
      </c>
      <c r="D9754" t="s">
        <v>491</v>
      </c>
      <c r="E9754" s="5" t="s">
        <v>515</v>
      </c>
      <c r="F9754">
        <v>11</v>
      </c>
      <c r="G9754" t="s">
        <v>404</v>
      </c>
      <c r="H9754">
        <v>0.6</v>
      </c>
      <c r="I9754">
        <f>ANAM[[#This Row],[VALOR Corregida]]/1000</f>
        <v>5.9999999999999995E-4</v>
      </c>
      <c r="J9754" t="s">
        <v>155</v>
      </c>
      <c r="K9754" t="s">
        <v>315</v>
      </c>
      <c r="L9754" t="s">
        <v>398</v>
      </c>
      <c r="M9754" t="s">
        <v>501</v>
      </c>
      <c r="N9754" s="7">
        <v>-23.542777780000002</v>
      </c>
      <c r="O9754" s="7">
        <v>-70.404722219999996</v>
      </c>
      <c r="P9754">
        <v>1</v>
      </c>
      <c r="Q9754">
        <v>2021</v>
      </c>
      <c r="R9754" s="2">
        <v>44322</v>
      </c>
      <c r="S9754" s="2">
        <v>44322</v>
      </c>
      <c r="T9754" s="2">
        <v>44389</v>
      </c>
      <c r="U9754" s="2"/>
    </row>
    <row r="9755" spans="1:21" x14ac:dyDescent="0.3">
      <c r="A9755" t="s">
        <v>164</v>
      </c>
      <c r="B9755" t="s">
        <v>20</v>
      </c>
      <c r="C9755" t="s">
        <v>474</v>
      </c>
      <c r="D9755" t="s">
        <v>491</v>
      </c>
      <c r="E9755" s="5" t="s">
        <v>515</v>
      </c>
      <c r="F9755">
        <v>11</v>
      </c>
      <c r="G9755" t="s">
        <v>416</v>
      </c>
      <c r="H9755">
        <v>0.04</v>
      </c>
      <c r="I9755">
        <f>ANAM[[#This Row],[VALOR Corregida]]/1000</f>
        <v>4.0000000000000003E-5</v>
      </c>
      <c r="J9755" t="s">
        <v>155</v>
      </c>
      <c r="K9755" t="s">
        <v>315</v>
      </c>
      <c r="L9755" t="s">
        <v>398</v>
      </c>
      <c r="M9755" t="s">
        <v>501</v>
      </c>
      <c r="N9755" s="7">
        <v>-23.542777780000002</v>
      </c>
      <c r="O9755" s="7">
        <v>-70.404722219999996</v>
      </c>
      <c r="P9755">
        <v>1</v>
      </c>
      <c r="Q9755">
        <v>2021</v>
      </c>
      <c r="R9755" s="2">
        <v>44322</v>
      </c>
      <c r="S9755" s="2">
        <v>44355</v>
      </c>
      <c r="T9755" s="2">
        <v>44389</v>
      </c>
      <c r="U9755" s="2"/>
    </row>
    <row r="9756" spans="1:21" x14ac:dyDescent="0.3">
      <c r="A9756" t="s">
        <v>164</v>
      </c>
      <c r="B9756" t="s">
        <v>20</v>
      </c>
      <c r="C9756" t="s">
        <v>474</v>
      </c>
      <c r="D9756" t="s">
        <v>491</v>
      </c>
      <c r="E9756" s="5" t="s">
        <v>515</v>
      </c>
      <c r="F9756">
        <v>11</v>
      </c>
      <c r="G9756" t="s">
        <v>417</v>
      </c>
      <c r="H9756">
        <v>0.04</v>
      </c>
      <c r="I9756">
        <f>ANAM[[#This Row],[VALOR Corregida]]/1000</f>
        <v>4.0000000000000003E-5</v>
      </c>
      <c r="J9756" t="s">
        <v>155</v>
      </c>
      <c r="K9756" t="s">
        <v>315</v>
      </c>
      <c r="L9756" t="s">
        <v>398</v>
      </c>
      <c r="M9756" t="s">
        <v>501</v>
      </c>
      <c r="N9756" s="7">
        <v>-23.542777780000002</v>
      </c>
      <c r="O9756" s="7">
        <v>-70.404722219999996</v>
      </c>
      <c r="P9756">
        <v>1</v>
      </c>
      <c r="Q9756">
        <v>2021</v>
      </c>
      <c r="R9756" s="2">
        <v>44322</v>
      </c>
      <c r="S9756" s="2">
        <v>44355</v>
      </c>
      <c r="T9756" s="2">
        <v>44389</v>
      </c>
      <c r="U9756" s="2"/>
    </row>
    <row r="9757" spans="1:21" x14ac:dyDescent="0.3">
      <c r="A9757" t="s">
        <v>164</v>
      </c>
      <c r="B9757" t="s">
        <v>20</v>
      </c>
      <c r="C9757" t="s">
        <v>474</v>
      </c>
      <c r="D9757" t="s">
        <v>491</v>
      </c>
      <c r="E9757" s="5" t="s">
        <v>515</v>
      </c>
      <c r="F9757">
        <v>11</v>
      </c>
      <c r="G9757" t="s">
        <v>418</v>
      </c>
      <c r="H9757">
        <v>0.08</v>
      </c>
      <c r="I9757">
        <f>ANAM[[#This Row],[VALOR Corregida]]/1000</f>
        <v>8.0000000000000007E-5</v>
      </c>
      <c r="J9757" t="s">
        <v>155</v>
      </c>
      <c r="K9757" t="s">
        <v>315</v>
      </c>
      <c r="L9757" t="s">
        <v>398</v>
      </c>
      <c r="M9757" t="s">
        <v>501</v>
      </c>
      <c r="N9757" s="7">
        <v>-23.542777780000002</v>
      </c>
      <c r="O9757" s="7">
        <v>-70.404722219999996</v>
      </c>
      <c r="P9757">
        <v>1</v>
      </c>
      <c r="Q9757">
        <v>2021</v>
      </c>
      <c r="R9757" s="2">
        <v>44322</v>
      </c>
      <c r="S9757" s="2">
        <v>44355</v>
      </c>
      <c r="T9757" s="2">
        <v>44389</v>
      </c>
      <c r="U9757" s="2"/>
    </row>
    <row r="9758" spans="1:21" x14ac:dyDescent="0.3">
      <c r="A9758" t="s">
        <v>164</v>
      </c>
      <c r="B9758" t="s">
        <v>20</v>
      </c>
      <c r="C9758" t="s">
        <v>474</v>
      </c>
      <c r="D9758" t="s">
        <v>491</v>
      </c>
      <c r="E9758" s="5" t="s">
        <v>515</v>
      </c>
      <c r="F9758">
        <v>11</v>
      </c>
      <c r="G9758" t="s">
        <v>419</v>
      </c>
      <c r="H9758">
        <v>0.08</v>
      </c>
      <c r="I9758">
        <f>ANAM[[#This Row],[VALOR Corregida]]/1000</f>
        <v>8.0000000000000007E-5</v>
      </c>
      <c r="J9758" t="s">
        <v>155</v>
      </c>
      <c r="K9758" t="s">
        <v>315</v>
      </c>
      <c r="L9758" t="s">
        <v>398</v>
      </c>
      <c r="M9758" t="s">
        <v>501</v>
      </c>
      <c r="N9758" s="7">
        <v>-23.542777780000002</v>
      </c>
      <c r="O9758" s="7">
        <v>-70.404722219999996</v>
      </c>
      <c r="P9758">
        <v>1</v>
      </c>
      <c r="Q9758">
        <v>2021</v>
      </c>
      <c r="R9758" s="2">
        <v>44322</v>
      </c>
      <c r="S9758" s="2">
        <v>44355</v>
      </c>
      <c r="T9758" s="2">
        <v>44389</v>
      </c>
      <c r="U9758" s="2"/>
    </row>
    <row r="9759" spans="1:21" x14ac:dyDescent="0.3">
      <c r="A9759" t="s">
        <v>164</v>
      </c>
      <c r="B9759" t="s">
        <v>20</v>
      </c>
      <c r="C9759" t="s">
        <v>474</v>
      </c>
      <c r="D9759" t="s">
        <v>491</v>
      </c>
      <c r="E9759" s="5" t="s">
        <v>515</v>
      </c>
      <c r="F9759">
        <v>11</v>
      </c>
      <c r="G9759" t="s">
        <v>420</v>
      </c>
      <c r="H9759">
        <v>0.04</v>
      </c>
      <c r="I9759">
        <f>ANAM[[#This Row],[VALOR Corregida]]/1000</f>
        <v>4.0000000000000003E-5</v>
      </c>
      <c r="J9759" t="s">
        <v>155</v>
      </c>
      <c r="K9759" t="s">
        <v>315</v>
      </c>
      <c r="L9759" t="s">
        <v>398</v>
      </c>
      <c r="M9759" t="s">
        <v>501</v>
      </c>
      <c r="N9759" s="7">
        <v>-23.542777780000002</v>
      </c>
      <c r="O9759" s="7">
        <v>-70.404722219999996</v>
      </c>
      <c r="P9759">
        <v>1</v>
      </c>
      <c r="Q9759">
        <v>2021</v>
      </c>
      <c r="R9759" s="2">
        <v>44322</v>
      </c>
      <c r="S9759" s="2">
        <v>44355</v>
      </c>
      <c r="T9759" s="2">
        <v>44389</v>
      </c>
      <c r="U9759" s="2"/>
    </row>
    <row r="9760" spans="1:21" x14ac:dyDescent="0.3">
      <c r="A9760" t="s">
        <v>164</v>
      </c>
      <c r="B9760" t="s">
        <v>20</v>
      </c>
      <c r="C9760" t="s">
        <v>213</v>
      </c>
      <c r="D9760" t="s">
        <v>214</v>
      </c>
      <c r="E9760" s="5" t="s">
        <v>519</v>
      </c>
      <c r="F9760">
        <v>0</v>
      </c>
      <c r="G9760" t="s">
        <v>28</v>
      </c>
      <c r="H9760">
        <v>21.067</v>
      </c>
      <c r="I9760">
        <f>ANAM[[#This Row],[VALOR Corregida]]/1000</f>
        <v>2.1066999999999999E-2</v>
      </c>
      <c r="J9760" t="s">
        <v>155</v>
      </c>
      <c r="K9760" t="s">
        <v>24</v>
      </c>
      <c r="L9760" t="s">
        <v>121</v>
      </c>
      <c r="M9760" t="s">
        <v>226</v>
      </c>
      <c r="N9760" s="7">
        <v>-23.648890000000002</v>
      </c>
      <c r="O9760" s="7">
        <v>-70.406940000000006</v>
      </c>
      <c r="P9760">
        <v>2</v>
      </c>
      <c r="Q9760">
        <v>1997</v>
      </c>
      <c r="R9760" s="2">
        <v>35723</v>
      </c>
      <c r="S9760" s="2">
        <v>35723</v>
      </c>
      <c r="T9760" s="2">
        <v>35723</v>
      </c>
      <c r="U9760" s="2"/>
    </row>
    <row r="9761" spans="1:21" x14ac:dyDescent="0.3">
      <c r="A9761" t="s">
        <v>164</v>
      </c>
      <c r="B9761" t="s">
        <v>20</v>
      </c>
      <c r="C9761" t="s">
        <v>474</v>
      </c>
      <c r="D9761" t="s">
        <v>491</v>
      </c>
      <c r="E9761" s="5" t="s">
        <v>515</v>
      </c>
      <c r="F9761">
        <v>11</v>
      </c>
      <c r="G9761" t="s">
        <v>405</v>
      </c>
      <c r="H9761">
        <v>1.2989999999999999</v>
      </c>
      <c r="I9761">
        <f>ANAM[[#This Row],[VALOR Corregida]]/1000</f>
        <v>1.299E-3</v>
      </c>
      <c r="J9761" t="s">
        <v>167</v>
      </c>
      <c r="K9761" t="s">
        <v>24</v>
      </c>
      <c r="L9761" t="s">
        <v>398</v>
      </c>
      <c r="M9761" t="s">
        <v>501</v>
      </c>
      <c r="N9761" s="7">
        <v>-23.542777780000002</v>
      </c>
      <c r="O9761" s="7">
        <v>-70.404722219999996</v>
      </c>
      <c r="P9761">
        <v>1</v>
      </c>
      <c r="Q9761">
        <v>2021</v>
      </c>
      <c r="R9761" s="2">
        <v>44322</v>
      </c>
      <c r="S9761" s="2">
        <v>44322</v>
      </c>
      <c r="T9761" s="2">
        <v>44389</v>
      </c>
      <c r="U9761" s="2"/>
    </row>
    <row r="9762" spans="1:21" x14ac:dyDescent="0.3">
      <c r="A9762" t="s">
        <v>164</v>
      </c>
      <c r="B9762" t="s">
        <v>20</v>
      </c>
      <c r="C9762" t="s">
        <v>210</v>
      </c>
      <c r="D9762" t="s">
        <v>211</v>
      </c>
      <c r="E9762" s="5" t="s">
        <v>527</v>
      </c>
      <c r="F9762">
        <v>0</v>
      </c>
      <c r="G9762" t="s">
        <v>28</v>
      </c>
      <c r="H9762">
        <v>3.82</v>
      </c>
      <c r="I9762">
        <f>ANAM[[#This Row],[VALOR Corregida]]/1000</f>
        <v>3.82E-3</v>
      </c>
      <c r="J9762" t="s">
        <v>155</v>
      </c>
      <c r="K9762" t="s">
        <v>24</v>
      </c>
      <c r="L9762" t="s">
        <v>121</v>
      </c>
      <c r="M9762" t="s">
        <v>212</v>
      </c>
      <c r="N9762" s="7">
        <v>-23.664719999999999</v>
      </c>
      <c r="O9762" s="7">
        <v>-70.411389999999997</v>
      </c>
      <c r="P9762">
        <v>1</v>
      </c>
      <c r="Q9762">
        <v>1997</v>
      </c>
      <c r="R9762" s="2">
        <v>35527</v>
      </c>
      <c r="S9762" s="2">
        <v>35527</v>
      </c>
      <c r="T9762" s="2">
        <v>35527</v>
      </c>
      <c r="U9762" s="2"/>
    </row>
    <row r="9763" spans="1:21" x14ac:dyDescent="0.3">
      <c r="A9763" t="s">
        <v>164</v>
      </c>
      <c r="B9763" t="s">
        <v>20</v>
      </c>
      <c r="C9763" t="s">
        <v>474</v>
      </c>
      <c r="D9763" t="s">
        <v>491</v>
      </c>
      <c r="E9763" s="5" t="s">
        <v>515</v>
      </c>
      <c r="F9763">
        <v>11</v>
      </c>
      <c r="G9763" t="s">
        <v>421</v>
      </c>
      <c r="H9763">
        <v>0.04</v>
      </c>
      <c r="I9763">
        <f>ANAM[[#This Row],[VALOR Corregida]]/1000</f>
        <v>4.0000000000000003E-5</v>
      </c>
      <c r="J9763" t="s">
        <v>155</v>
      </c>
      <c r="K9763" t="s">
        <v>315</v>
      </c>
      <c r="L9763" t="s">
        <v>398</v>
      </c>
      <c r="M9763" t="s">
        <v>501</v>
      </c>
      <c r="N9763" s="7">
        <v>-23.542777780000002</v>
      </c>
      <c r="O9763" s="7">
        <v>-70.404722219999996</v>
      </c>
      <c r="P9763">
        <v>1</v>
      </c>
      <c r="Q9763">
        <v>2021</v>
      </c>
      <c r="R9763" s="2">
        <v>44322</v>
      </c>
      <c r="S9763" s="2">
        <v>44355</v>
      </c>
      <c r="T9763" s="2">
        <v>44389</v>
      </c>
      <c r="U9763" s="2"/>
    </row>
    <row r="9764" spans="1:21" x14ac:dyDescent="0.3">
      <c r="A9764" t="s">
        <v>164</v>
      </c>
      <c r="B9764" t="s">
        <v>20</v>
      </c>
      <c r="C9764" t="s">
        <v>474</v>
      </c>
      <c r="D9764" t="s">
        <v>491</v>
      </c>
      <c r="E9764" s="5" t="s">
        <v>515</v>
      </c>
      <c r="F9764">
        <v>11</v>
      </c>
      <c r="G9764" t="s">
        <v>35</v>
      </c>
      <c r="H9764">
        <v>1.2</v>
      </c>
      <c r="I9764">
        <f>ANAM[[#This Row],[VALOR Corregida]]/1000</f>
        <v>1.1999999999999999E-3</v>
      </c>
      <c r="J9764" t="s">
        <v>155</v>
      </c>
      <c r="K9764" t="s">
        <v>315</v>
      </c>
      <c r="L9764" t="s">
        <v>398</v>
      </c>
      <c r="M9764" t="s">
        <v>501</v>
      </c>
      <c r="N9764" s="7">
        <v>-23.542777780000002</v>
      </c>
      <c r="O9764" s="7">
        <v>-70.404722219999996</v>
      </c>
      <c r="P9764">
        <v>1</v>
      </c>
      <c r="Q9764">
        <v>2021</v>
      </c>
      <c r="R9764" s="2">
        <v>44322</v>
      </c>
      <c r="S9764" s="2">
        <v>44322</v>
      </c>
      <c r="T9764" s="2">
        <v>44389</v>
      </c>
      <c r="U9764" s="2"/>
    </row>
    <row r="9765" spans="1:21" x14ac:dyDescent="0.3">
      <c r="A9765" t="s">
        <v>164</v>
      </c>
      <c r="B9765" t="s">
        <v>20</v>
      </c>
      <c r="C9765" t="s">
        <v>474</v>
      </c>
      <c r="D9765" t="s">
        <v>491</v>
      </c>
      <c r="E9765" s="5" t="s">
        <v>515</v>
      </c>
      <c r="F9765">
        <v>11</v>
      </c>
      <c r="G9765" t="s">
        <v>422</v>
      </c>
      <c r="H9765">
        <v>0.08</v>
      </c>
      <c r="I9765">
        <f>ANAM[[#This Row],[VALOR Corregida]]/1000</f>
        <v>8.0000000000000007E-5</v>
      </c>
      <c r="J9765" t="s">
        <v>155</v>
      </c>
      <c r="K9765" t="s">
        <v>315</v>
      </c>
      <c r="L9765" t="s">
        <v>398</v>
      </c>
      <c r="M9765" t="s">
        <v>501</v>
      </c>
      <c r="N9765" s="7">
        <v>-23.542777780000002</v>
      </c>
      <c r="O9765" s="7">
        <v>-70.404722219999996</v>
      </c>
      <c r="P9765">
        <v>1</v>
      </c>
      <c r="Q9765">
        <v>2021</v>
      </c>
      <c r="R9765" s="2">
        <v>44322</v>
      </c>
      <c r="S9765" s="2">
        <v>44355</v>
      </c>
      <c r="T9765" s="2">
        <v>44389</v>
      </c>
      <c r="U9765" s="2"/>
    </row>
    <row r="9766" spans="1:21" x14ac:dyDescent="0.3">
      <c r="A9766" t="s">
        <v>164</v>
      </c>
      <c r="B9766" t="s">
        <v>20</v>
      </c>
      <c r="C9766" t="s">
        <v>474</v>
      </c>
      <c r="D9766" t="s">
        <v>491</v>
      </c>
      <c r="E9766" s="5" t="s">
        <v>515</v>
      </c>
      <c r="F9766">
        <v>11</v>
      </c>
      <c r="G9766" t="s">
        <v>406</v>
      </c>
      <c r="H9766">
        <v>0.06</v>
      </c>
      <c r="I9766">
        <f>ANAM[[#This Row],[VALOR Corregida]]/1000</f>
        <v>5.9999999999999995E-5</v>
      </c>
      <c r="J9766" t="s">
        <v>167</v>
      </c>
      <c r="K9766" t="s">
        <v>24</v>
      </c>
      <c r="L9766" t="s">
        <v>398</v>
      </c>
      <c r="M9766" t="s">
        <v>501</v>
      </c>
      <c r="N9766" s="7">
        <v>-23.542777780000002</v>
      </c>
      <c r="O9766" s="7">
        <v>-70.404722219999996</v>
      </c>
      <c r="P9766">
        <v>1</v>
      </c>
      <c r="Q9766">
        <v>2021</v>
      </c>
      <c r="R9766" s="2">
        <v>44322</v>
      </c>
      <c r="S9766" s="2">
        <v>44322</v>
      </c>
      <c r="T9766" s="2">
        <v>44389</v>
      </c>
      <c r="U9766" s="2"/>
    </row>
    <row r="9767" spans="1:21" x14ac:dyDescent="0.3">
      <c r="A9767" t="s">
        <v>164</v>
      </c>
      <c r="B9767" t="s">
        <v>20</v>
      </c>
      <c r="C9767" t="s">
        <v>474</v>
      </c>
      <c r="D9767" t="s">
        <v>491</v>
      </c>
      <c r="E9767" s="5" t="s">
        <v>515</v>
      </c>
      <c r="F9767">
        <v>11</v>
      </c>
      <c r="G9767" t="s">
        <v>423</v>
      </c>
      <c r="H9767">
        <v>0.04</v>
      </c>
      <c r="I9767">
        <f>ANAM[[#This Row],[VALOR Corregida]]/1000</f>
        <v>4.0000000000000003E-5</v>
      </c>
      <c r="J9767" t="s">
        <v>155</v>
      </c>
      <c r="K9767" t="s">
        <v>315</v>
      </c>
      <c r="L9767" t="s">
        <v>398</v>
      </c>
      <c r="M9767" t="s">
        <v>501</v>
      </c>
      <c r="N9767" s="7">
        <v>-23.542777780000002</v>
      </c>
      <c r="O9767" s="7">
        <v>-70.404722219999996</v>
      </c>
      <c r="P9767">
        <v>1</v>
      </c>
      <c r="Q9767">
        <v>2021</v>
      </c>
      <c r="R9767" s="2">
        <v>44322</v>
      </c>
      <c r="S9767" s="2">
        <v>44355</v>
      </c>
      <c r="T9767" s="2">
        <v>44389</v>
      </c>
      <c r="U9767" s="2"/>
    </row>
    <row r="9768" spans="1:21" x14ac:dyDescent="0.3">
      <c r="A9768" t="s">
        <v>164</v>
      </c>
      <c r="B9768" t="s">
        <v>20</v>
      </c>
      <c r="C9768" t="s">
        <v>474</v>
      </c>
      <c r="D9768" t="s">
        <v>491</v>
      </c>
      <c r="E9768" s="5" t="s">
        <v>515</v>
      </c>
      <c r="F9768">
        <v>11</v>
      </c>
      <c r="G9768" t="s">
        <v>424</v>
      </c>
      <c r="H9768">
        <v>0.08</v>
      </c>
      <c r="I9768">
        <f>ANAM[[#This Row],[VALOR Corregida]]/1000</f>
        <v>8.0000000000000007E-5</v>
      </c>
      <c r="J9768" t="s">
        <v>155</v>
      </c>
      <c r="K9768" t="s">
        <v>315</v>
      </c>
      <c r="L9768" t="s">
        <v>398</v>
      </c>
      <c r="M9768" t="s">
        <v>501</v>
      </c>
      <c r="N9768" s="7">
        <v>-23.542777780000002</v>
      </c>
      <c r="O9768" s="7">
        <v>-70.404722219999996</v>
      </c>
      <c r="P9768">
        <v>1</v>
      </c>
      <c r="Q9768">
        <v>2021</v>
      </c>
      <c r="R9768" s="2">
        <v>44322</v>
      </c>
      <c r="S9768" s="2">
        <v>44355</v>
      </c>
      <c r="T9768" s="2">
        <v>44389</v>
      </c>
      <c r="U9768" s="2"/>
    </row>
    <row r="9769" spans="1:21" x14ac:dyDescent="0.3">
      <c r="A9769" t="s">
        <v>164</v>
      </c>
      <c r="B9769" t="s">
        <v>20</v>
      </c>
      <c r="C9769" t="s">
        <v>474</v>
      </c>
      <c r="D9769" t="s">
        <v>491</v>
      </c>
      <c r="E9769" s="5" t="s">
        <v>515</v>
      </c>
      <c r="F9769">
        <v>11</v>
      </c>
      <c r="G9769" t="s">
        <v>425</v>
      </c>
      <c r="H9769">
        <v>0.15</v>
      </c>
      <c r="I9769">
        <f>ANAM[[#This Row],[VALOR Corregida]]/1000</f>
        <v>1.4999999999999999E-4</v>
      </c>
      <c r="J9769" t="s">
        <v>155</v>
      </c>
      <c r="K9769" t="s">
        <v>315</v>
      </c>
      <c r="L9769" t="s">
        <v>398</v>
      </c>
      <c r="M9769" t="s">
        <v>501</v>
      </c>
      <c r="N9769" s="7">
        <v>-23.542777780000002</v>
      </c>
      <c r="O9769" s="7">
        <v>-70.404722219999996</v>
      </c>
      <c r="P9769">
        <v>1</v>
      </c>
      <c r="Q9769">
        <v>2021</v>
      </c>
      <c r="R9769" s="2">
        <v>44322</v>
      </c>
      <c r="S9769" s="2">
        <v>44355</v>
      </c>
      <c r="T9769" s="2">
        <v>44389</v>
      </c>
      <c r="U9769" s="2"/>
    </row>
    <row r="9770" spans="1:21" x14ac:dyDescent="0.3">
      <c r="A9770" t="s">
        <v>164</v>
      </c>
      <c r="B9770" t="s">
        <v>20</v>
      </c>
      <c r="C9770" t="s">
        <v>474</v>
      </c>
      <c r="D9770" t="s">
        <v>491</v>
      </c>
      <c r="E9770" s="5" t="s">
        <v>515</v>
      </c>
      <c r="F9770">
        <v>11</v>
      </c>
      <c r="G9770" t="s">
        <v>37</v>
      </c>
      <c r="H9770">
        <v>1211.06</v>
      </c>
      <c r="I9770">
        <f>ANAM[[#This Row],[VALOR Corregida]]/1000</f>
        <v>1.21106</v>
      </c>
      <c r="J9770" t="s">
        <v>155</v>
      </c>
      <c r="K9770" t="s">
        <v>24</v>
      </c>
      <c r="L9770" t="s">
        <v>398</v>
      </c>
      <c r="M9770" t="s">
        <v>501</v>
      </c>
      <c r="N9770" s="7">
        <v>-23.542777780000002</v>
      </c>
      <c r="O9770" s="7">
        <v>-70.404722219999996</v>
      </c>
      <c r="P9770">
        <v>1</v>
      </c>
      <c r="Q9770">
        <v>2021</v>
      </c>
      <c r="R9770" s="2">
        <v>44322</v>
      </c>
      <c r="S9770" s="2">
        <v>44322</v>
      </c>
      <c r="T9770" s="2">
        <v>44389</v>
      </c>
      <c r="U9770" s="2"/>
    </row>
    <row r="9771" spans="1:21" x14ac:dyDescent="0.3">
      <c r="A9771" t="s">
        <v>164</v>
      </c>
      <c r="B9771" t="s">
        <v>20</v>
      </c>
      <c r="C9771" t="s">
        <v>474</v>
      </c>
      <c r="D9771" t="s">
        <v>491</v>
      </c>
      <c r="E9771" s="5" t="s">
        <v>515</v>
      </c>
      <c r="F9771">
        <v>11</v>
      </c>
      <c r="G9771" t="s">
        <v>407</v>
      </c>
      <c r="H9771">
        <v>4.1900000000000004</v>
      </c>
      <c r="I9771">
        <f>ANAM[[#This Row],[VALOR Corregida]]/1000</f>
        <v>4.1900000000000001E-3</v>
      </c>
      <c r="J9771" t="s">
        <v>167</v>
      </c>
      <c r="K9771" t="s">
        <v>24</v>
      </c>
      <c r="L9771" t="s">
        <v>398</v>
      </c>
      <c r="M9771" t="s">
        <v>501</v>
      </c>
      <c r="N9771" s="7">
        <v>-23.542777780000002</v>
      </c>
      <c r="O9771" s="7">
        <v>-70.404722219999996</v>
      </c>
      <c r="P9771">
        <v>1</v>
      </c>
      <c r="Q9771">
        <v>2021</v>
      </c>
      <c r="R9771" s="2">
        <v>44322</v>
      </c>
      <c r="S9771" s="2">
        <v>44322</v>
      </c>
      <c r="T9771" s="2">
        <v>44389</v>
      </c>
      <c r="U9771" s="2"/>
    </row>
    <row r="9772" spans="1:21" x14ac:dyDescent="0.3">
      <c r="A9772" t="s">
        <v>164</v>
      </c>
      <c r="B9772" t="s">
        <v>20</v>
      </c>
      <c r="C9772" t="s">
        <v>474</v>
      </c>
      <c r="D9772" t="s">
        <v>491</v>
      </c>
      <c r="E9772" s="5" t="s">
        <v>515</v>
      </c>
      <c r="F9772">
        <v>11</v>
      </c>
      <c r="G9772" t="s">
        <v>408</v>
      </c>
      <c r="H9772">
        <v>5</v>
      </c>
      <c r="I9772">
        <f>ANAM[[#This Row],[VALOR Corregida]]/1000</f>
        <v>5.0000000000000001E-3</v>
      </c>
      <c r="J9772" t="s">
        <v>155</v>
      </c>
      <c r="K9772" t="s">
        <v>315</v>
      </c>
      <c r="L9772" t="s">
        <v>398</v>
      </c>
      <c r="M9772" t="s">
        <v>501</v>
      </c>
      <c r="N9772" s="7">
        <v>-23.542777780000002</v>
      </c>
      <c r="O9772" s="7">
        <v>-70.404722219999996</v>
      </c>
      <c r="P9772">
        <v>1</v>
      </c>
      <c r="Q9772">
        <v>2021</v>
      </c>
      <c r="R9772" s="2">
        <v>44322</v>
      </c>
      <c r="S9772" s="2">
        <v>44322</v>
      </c>
      <c r="T9772" s="2">
        <v>44389</v>
      </c>
      <c r="U9772" s="2"/>
    </row>
    <row r="9773" spans="1:21" x14ac:dyDescent="0.3">
      <c r="A9773" t="s">
        <v>164</v>
      </c>
      <c r="B9773" t="s">
        <v>20</v>
      </c>
      <c r="C9773" t="s">
        <v>474</v>
      </c>
      <c r="D9773" t="s">
        <v>491</v>
      </c>
      <c r="E9773" s="5" t="s">
        <v>515</v>
      </c>
      <c r="F9773">
        <v>11</v>
      </c>
      <c r="G9773" t="s">
        <v>428</v>
      </c>
      <c r="H9773">
        <v>0.04</v>
      </c>
      <c r="I9773">
        <f>ANAM[[#This Row],[VALOR Corregida]]/1000</f>
        <v>4.0000000000000003E-5</v>
      </c>
      <c r="J9773" t="s">
        <v>155</v>
      </c>
      <c r="K9773" t="s">
        <v>315</v>
      </c>
      <c r="L9773" t="s">
        <v>398</v>
      </c>
      <c r="M9773" t="s">
        <v>501</v>
      </c>
      <c r="N9773" s="7">
        <v>-23.542777780000002</v>
      </c>
      <c r="O9773" s="7">
        <v>-70.404722219999996</v>
      </c>
      <c r="P9773">
        <v>1</v>
      </c>
      <c r="Q9773">
        <v>2021</v>
      </c>
      <c r="R9773" s="2">
        <v>44322</v>
      </c>
      <c r="S9773" s="2">
        <v>44355</v>
      </c>
      <c r="T9773" s="2">
        <v>44389</v>
      </c>
      <c r="U9773" s="2"/>
    </row>
    <row r="9774" spans="1:21" x14ac:dyDescent="0.3">
      <c r="A9774" t="s">
        <v>164</v>
      </c>
      <c r="B9774" t="s">
        <v>20</v>
      </c>
      <c r="C9774" t="s">
        <v>474</v>
      </c>
      <c r="D9774" t="s">
        <v>491</v>
      </c>
      <c r="E9774" s="5" t="s">
        <v>515</v>
      </c>
      <c r="F9774">
        <v>11</v>
      </c>
      <c r="G9774" t="s">
        <v>166</v>
      </c>
      <c r="H9774">
        <v>2.2400000000000002</v>
      </c>
      <c r="I9774">
        <f>ANAM[[#This Row],[VALOR Corregida]]/1000</f>
        <v>2.2400000000000002E-3</v>
      </c>
      <c r="J9774" t="s">
        <v>167</v>
      </c>
      <c r="K9774" t="s">
        <v>24</v>
      </c>
      <c r="L9774" t="s">
        <v>398</v>
      </c>
      <c r="M9774" t="s">
        <v>501</v>
      </c>
      <c r="N9774" s="7">
        <v>-23.542777780000002</v>
      </c>
      <c r="O9774" s="7">
        <v>-70.404722219999996</v>
      </c>
      <c r="P9774">
        <v>1</v>
      </c>
      <c r="Q9774">
        <v>2021</v>
      </c>
      <c r="R9774" s="2">
        <v>44322</v>
      </c>
      <c r="S9774" s="2">
        <v>44322</v>
      </c>
      <c r="T9774" s="2">
        <v>44389</v>
      </c>
      <c r="U9774" s="2"/>
    </row>
    <row r="9775" spans="1:21" x14ac:dyDescent="0.3">
      <c r="A9775" t="s">
        <v>164</v>
      </c>
      <c r="B9775" t="s">
        <v>20</v>
      </c>
      <c r="C9775" t="s">
        <v>474</v>
      </c>
      <c r="D9775" t="s">
        <v>491</v>
      </c>
      <c r="E9775" s="5" t="s">
        <v>515</v>
      </c>
      <c r="F9775">
        <v>11</v>
      </c>
      <c r="G9775" t="s">
        <v>39</v>
      </c>
      <c r="H9775">
        <v>0.03</v>
      </c>
      <c r="I9775">
        <f>ANAM[[#This Row],[VALOR Corregida]]/1000</f>
        <v>2.9999999999999997E-5</v>
      </c>
      <c r="J9775" t="s">
        <v>155</v>
      </c>
      <c r="K9775" t="s">
        <v>24</v>
      </c>
      <c r="L9775" t="s">
        <v>398</v>
      </c>
      <c r="M9775" t="s">
        <v>501</v>
      </c>
      <c r="N9775" s="7">
        <v>-23.542777780000002</v>
      </c>
      <c r="O9775" s="7">
        <v>-70.404722219999996</v>
      </c>
      <c r="P9775">
        <v>1</v>
      </c>
      <c r="Q9775">
        <v>2021</v>
      </c>
      <c r="R9775" s="2">
        <v>44322</v>
      </c>
      <c r="S9775" s="2">
        <v>44322</v>
      </c>
      <c r="T9775" s="2">
        <v>44389</v>
      </c>
      <c r="U9775" s="2"/>
    </row>
    <row r="9776" spans="1:21" x14ac:dyDescent="0.3">
      <c r="A9776" t="s">
        <v>164</v>
      </c>
      <c r="B9776" t="s">
        <v>20</v>
      </c>
      <c r="C9776" t="s">
        <v>474</v>
      </c>
      <c r="D9776" t="s">
        <v>491</v>
      </c>
      <c r="E9776" s="5" t="s">
        <v>515</v>
      </c>
      <c r="F9776">
        <v>11</v>
      </c>
      <c r="G9776" t="s">
        <v>429</v>
      </c>
      <c r="H9776">
        <v>0.4</v>
      </c>
      <c r="I9776">
        <f>ANAM[[#This Row],[VALOR Corregida]]/1000</f>
        <v>4.0000000000000002E-4</v>
      </c>
      <c r="J9776" t="s">
        <v>155</v>
      </c>
      <c r="K9776" t="s">
        <v>315</v>
      </c>
      <c r="L9776" t="s">
        <v>398</v>
      </c>
      <c r="M9776" t="s">
        <v>501</v>
      </c>
      <c r="N9776" s="7">
        <v>-23.542777780000002</v>
      </c>
      <c r="O9776" s="7">
        <v>-70.404722219999996</v>
      </c>
      <c r="P9776">
        <v>1</v>
      </c>
      <c r="Q9776">
        <v>2021</v>
      </c>
      <c r="R9776" s="2">
        <v>44322</v>
      </c>
      <c r="S9776" s="2">
        <v>44355</v>
      </c>
      <c r="T9776" s="2">
        <v>44389</v>
      </c>
      <c r="U9776" s="2"/>
    </row>
    <row r="9777" spans="1:21" x14ac:dyDescent="0.3">
      <c r="A9777" t="s">
        <v>164</v>
      </c>
      <c r="B9777" t="s">
        <v>20</v>
      </c>
      <c r="C9777" t="s">
        <v>474</v>
      </c>
      <c r="D9777" t="s">
        <v>491</v>
      </c>
      <c r="E9777" s="5" t="s">
        <v>515</v>
      </c>
      <c r="F9777">
        <v>11</v>
      </c>
      <c r="G9777" t="s">
        <v>490</v>
      </c>
      <c r="H9777">
        <v>740</v>
      </c>
      <c r="I9777">
        <f>ANAM[[#This Row],[VALOR Corregida]]/1000</f>
        <v>0.74</v>
      </c>
      <c r="J9777" t="s">
        <v>155</v>
      </c>
      <c r="K9777" t="s">
        <v>24</v>
      </c>
      <c r="L9777" t="s">
        <v>398</v>
      </c>
      <c r="M9777" t="s">
        <v>501</v>
      </c>
      <c r="N9777" s="7">
        <v>-23.542777780000002</v>
      </c>
      <c r="O9777" s="7">
        <v>-70.404722219999996</v>
      </c>
      <c r="P9777">
        <v>1</v>
      </c>
      <c r="Q9777">
        <v>2021</v>
      </c>
      <c r="R9777" s="2">
        <v>44322</v>
      </c>
      <c r="S9777" s="2">
        <v>44322</v>
      </c>
      <c r="T9777" s="2">
        <v>44389</v>
      </c>
      <c r="U9777" s="2"/>
    </row>
    <row r="9778" spans="1:21" x14ac:dyDescent="0.3">
      <c r="A9778" t="s">
        <v>164</v>
      </c>
      <c r="B9778" t="s">
        <v>20</v>
      </c>
      <c r="C9778" t="s">
        <v>474</v>
      </c>
      <c r="D9778" t="s">
        <v>491</v>
      </c>
      <c r="E9778" s="5" t="s">
        <v>515</v>
      </c>
      <c r="F9778">
        <v>11</v>
      </c>
      <c r="G9778" t="s">
        <v>466</v>
      </c>
      <c r="H9778">
        <v>0.04</v>
      </c>
      <c r="I9778">
        <f>ANAM[[#This Row],[VALOR Corregida]]/1000</f>
        <v>4.0000000000000003E-5</v>
      </c>
      <c r="J9778" t="s">
        <v>155</v>
      </c>
      <c r="K9778" t="s">
        <v>315</v>
      </c>
      <c r="L9778" t="s">
        <v>398</v>
      </c>
      <c r="M9778" t="s">
        <v>501</v>
      </c>
      <c r="N9778" s="7">
        <v>-23.542777780000002</v>
      </c>
      <c r="O9778" s="7">
        <v>-70.404722219999996</v>
      </c>
      <c r="P9778">
        <v>1</v>
      </c>
      <c r="Q9778">
        <v>2021</v>
      </c>
      <c r="R9778" s="2">
        <v>44322</v>
      </c>
      <c r="S9778" s="2">
        <v>44355</v>
      </c>
      <c r="T9778" s="2">
        <v>44389</v>
      </c>
      <c r="U9778" s="2"/>
    </row>
    <row r="9779" spans="1:21" x14ac:dyDescent="0.3">
      <c r="A9779" t="s">
        <v>164</v>
      </c>
      <c r="B9779" t="s">
        <v>20</v>
      </c>
      <c r="C9779" t="s">
        <v>210</v>
      </c>
      <c r="D9779" t="s">
        <v>211</v>
      </c>
      <c r="E9779" s="5" t="s">
        <v>527</v>
      </c>
      <c r="F9779">
        <v>0</v>
      </c>
      <c r="G9779" t="s">
        <v>28</v>
      </c>
      <c r="H9779">
        <v>0.40100000000000002</v>
      </c>
      <c r="I9779">
        <f>ANAM[[#This Row],[VALOR Corregida]]/1000</f>
        <v>4.0100000000000004E-4</v>
      </c>
      <c r="J9779" t="s">
        <v>155</v>
      </c>
      <c r="K9779" t="s">
        <v>24</v>
      </c>
      <c r="L9779" t="s">
        <v>121</v>
      </c>
      <c r="M9779" t="s">
        <v>225</v>
      </c>
      <c r="N9779" s="7">
        <v>-23.664719999999999</v>
      </c>
      <c r="O9779" s="7">
        <v>-70.411389999999997</v>
      </c>
      <c r="P9779">
        <v>2</v>
      </c>
      <c r="Q9779">
        <v>1997</v>
      </c>
      <c r="R9779" s="2">
        <v>35723</v>
      </c>
      <c r="S9779" s="2">
        <v>35723</v>
      </c>
      <c r="T9779" s="2">
        <v>35723</v>
      </c>
      <c r="U9779" s="2"/>
    </row>
    <row r="9780" spans="1:21" x14ac:dyDescent="0.3">
      <c r="A9780" t="s">
        <v>164</v>
      </c>
      <c r="B9780" t="s">
        <v>20</v>
      </c>
      <c r="C9780" t="s">
        <v>54</v>
      </c>
      <c r="D9780" t="s">
        <v>384</v>
      </c>
      <c r="E9780" s="5" t="s">
        <v>516</v>
      </c>
      <c r="F9780">
        <v>12</v>
      </c>
      <c r="G9780" t="s">
        <v>412</v>
      </c>
      <c r="H9780">
        <v>0.4</v>
      </c>
      <c r="I9780">
        <f>ANAM[[#This Row],[VALOR Corregida]]/1000</f>
        <v>4.0000000000000002E-4</v>
      </c>
      <c r="J9780" t="s">
        <v>155</v>
      </c>
      <c r="K9780" t="s">
        <v>315</v>
      </c>
      <c r="L9780" t="s">
        <v>398</v>
      </c>
      <c r="M9780" t="s">
        <v>501</v>
      </c>
      <c r="N9780">
        <v>-23.61722</v>
      </c>
      <c r="O9780">
        <v>-70.397220000000004</v>
      </c>
      <c r="P9780">
        <v>1</v>
      </c>
      <c r="Q9780">
        <v>2021</v>
      </c>
      <c r="R9780" s="2">
        <v>44322</v>
      </c>
      <c r="S9780" s="2">
        <v>44355</v>
      </c>
      <c r="T9780" s="2">
        <v>44389</v>
      </c>
      <c r="U9780" s="2"/>
    </row>
    <row r="9781" spans="1:21" x14ac:dyDescent="0.3">
      <c r="A9781" t="s">
        <v>164</v>
      </c>
      <c r="B9781" t="s">
        <v>20</v>
      </c>
      <c r="C9781" t="s">
        <v>54</v>
      </c>
      <c r="D9781" t="s">
        <v>384</v>
      </c>
      <c r="E9781" s="5" t="s">
        <v>516</v>
      </c>
      <c r="F9781">
        <v>12</v>
      </c>
      <c r="G9781" t="s">
        <v>442</v>
      </c>
      <c r="H9781">
        <v>0.75</v>
      </c>
      <c r="I9781">
        <f>ANAM[[#This Row],[VALOR Corregida]]/1000</f>
        <v>7.5000000000000002E-4</v>
      </c>
      <c r="J9781" t="s">
        <v>155</v>
      </c>
      <c r="K9781" t="s">
        <v>315</v>
      </c>
      <c r="L9781" t="s">
        <v>398</v>
      </c>
      <c r="M9781" t="s">
        <v>501</v>
      </c>
      <c r="N9781">
        <v>-23.61722</v>
      </c>
      <c r="O9781">
        <v>-70.397220000000004</v>
      </c>
      <c r="P9781">
        <v>1</v>
      </c>
      <c r="Q9781">
        <v>2021</v>
      </c>
      <c r="R9781" s="2">
        <v>44322</v>
      </c>
      <c r="S9781" s="2">
        <v>44355</v>
      </c>
      <c r="T9781" s="2">
        <v>44389</v>
      </c>
      <c r="U9781" s="2"/>
    </row>
    <row r="9782" spans="1:21" x14ac:dyDescent="0.3">
      <c r="A9782" t="s">
        <v>164</v>
      </c>
      <c r="B9782" t="s">
        <v>20</v>
      </c>
      <c r="C9782" t="s">
        <v>54</v>
      </c>
      <c r="D9782" t="s">
        <v>384</v>
      </c>
      <c r="E9782" s="5" t="s">
        <v>516</v>
      </c>
      <c r="F9782">
        <v>12</v>
      </c>
      <c r="G9782" t="s">
        <v>414</v>
      </c>
      <c r="H9782">
        <v>0.05</v>
      </c>
      <c r="I9782">
        <f>ANAM[[#This Row],[VALOR Corregida]]/1000</f>
        <v>5.0000000000000002E-5</v>
      </c>
      <c r="J9782" t="s">
        <v>155</v>
      </c>
      <c r="K9782" t="s">
        <v>315</v>
      </c>
      <c r="L9782" t="s">
        <v>398</v>
      </c>
      <c r="M9782" t="s">
        <v>501</v>
      </c>
      <c r="N9782">
        <v>-23.61722</v>
      </c>
      <c r="O9782">
        <v>-70.397220000000004</v>
      </c>
      <c r="P9782">
        <v>1</v>
      </c>
      <c r="Q9782">
        <v>2021</v>
      </c>
      <c r="R9782" s="2">
        <v>44322</v>
      </c>
      <c r="S9782" s="2">
        <v>44355</v>
      </c>
      <c r="T9782" s="2">
        <v>44389</v>
      </c>
      <c r="U9782" s="2"/>
    </row>
    <row r="9783" spans="1:21" x14ac:dyDescent="0.3">
      <c r="A9783" t="s">
        <v>164</v>
      </c>
      <c r="B9783" t="s">
        <v>20</v>
      </c>
      <c r="C9783" t="s">
        <v>54</v>
      </c>
      <c r="D9783" t="s">
        <v>384</v>
      </c>
      <c r="E9783" s="5" t="s">
        <v>516</v>
      </c>
      <c r="F9783">
        <v>12</v>
      </c>
      <c r="G9783" t="s">
        <v>397</v>
      </c>
      <c r="H9783">
        <v>2.13</v>
      </c>
      <c r="I9783">
        <f>ANAM[[#This Row],[VALOR Corregida]]/1000</f>
        <v>2.1299999999999999E-3</v>
      </c>
      <c r="J9783" t="s">
        <v>167</v>
      </c>
      <c r="K9783" t="s">
        <v>24</v>
      </c>
      <c r="L9783" t="s">
        <v>398</v>
      </c>
      <c r="M9783" t="s">
        <v>501</v>
      </c>
      <c r="N9783">
        <v>-23.61722</v>
      </c>
      <c r="O9783">
        <v>-70.397220000000004</v>
      </c>
      <c r="P9783">
        <v>1</v>
      </c>
      <c r="Q9783">
        <v>2021</v>
      </c>
      <c r="R9783" s="2">
        <v>44322</v>
      </c>
      <c r="S9783" s="2">
        <v>44322</v>
      </c>
      <c r="T9783" s="2">
        <v>44389</v>
      </c>
      <c r="U9783" s="2"/>
    </row>
    <row r="9784" spans="1:21" x14ac:dyDescent="0.3">
      <c r="A9784" t="s">
        <v>164</v>
      </c>
      <c r="B9784" t="s">
        <v>20</v>
      </c>
      <c r="C9784" t="s">
        <v>54</v>
      </c>
      <c r="D9784" t="s">
        <v>384</v>
      </c>
      <c r="E9784" s="5" t="s">
        <v>516</v>
      </c>
      <c r="F9784">
        <v>12</v>
      </c>
      <c r="G9784" t="s">
        <v>400</v>
      </c>
      <c r="H9784">
        <v>46.22</v>
      </c>
      <c r="I9784">
        <f>ANAM[[#This Row],[VALOR Corregida]]/1000</f>
        <v>4.6219999999999997E-2</v>
      </c>
      <c r="J9784" t="s">
        <v>167</v>
      </c>
      <c r="K9784" t="s">
        <v>24</v>
      </c>
      <c r="L9784" t="s">
        <v>398</v>
      </c>
      <c r="M9784" t="s">
        <v>501</v>
      </c>
      <c r="N9784">
        <v>-23.61722</v>
      </c>
      <c r="O9784">
        <v>-70.397220000000004</v>
      </c>
      <c r="P9784">
        <v>1</v>
      </c>
      <c r="Q9784">
        <v>2021</v>
      </c>
      <c r="R9784" s="2">
        <v>44322</v>
      </c>
      <c r="S9784" s="2">
        <v>44322</v>
      </c>
      <c r="T9784" s="2">
        <v>44389</v>
      </c>
      <c r="U9784" s="2"/>
    </row>
    <row r="9785" spans="1:21" x14ac:dyDescent="0.3">
      <c r="A9785" t="s">
        <v>164</v>
      </c>
      <c r="B9785" t="s">
        <v>20</v>
      </c>
      <c r="C9785" t="s">
        <v>54</v>
      </c>
      <c r="D9785" t="s">
        <v>384</v>
      </c>
      <c r="E9785" s="5" t="s">
        <v>516</v>
      </c>
      <c r="F9785">
        <v>12</v>
      </c>
      <c r="G9785" t="s">
        <v>401</v>
      </c>
      <c r="H9785">
        <v>8.6300000000000008</v>
      </c>
      <c r="I9785">
        <f>ANAM[[#This Row],[VALOR Corregida]]/1000</f>
        <v>8.6300000000000005E-3</v>
      </c>
      <c r="J9785" t="s">
        <v>167</v>
      </c>
      <c r="K9785" t="s">
        <v>24</v>
      </c>
      <c r="L9785" t="s">
        <v>398</v>
      </c>
      <c r="M9785" t="s">
        <v>501</v>
      </c>
      <c r="N9785">
        <v>-23.61722</v>
      </c>
      <c r="O9785">
        <v>-70.397220000000004</v>
      </c>
      <c r="P9785">
        <v>1</v>
      </c>
      <c r="Q9785">
        <v>2021</v>
      </c>
      <c r="R9785" s="2">
        <v>44322</v>
      </c>
      <c r="S9785" s="2">
        <v>44322</v>
      </c>
      <c r="T9785" s="2">
        <v>44389</v>
      </c>
      <c r="U9785" s="2"/>
    </row>
    <row r="9786" spans="1:21" x14ac:dyDescent="0.3">
      <c r="A9786" t="s">
        <v>164</v>
      </c>
      <c r="B9786" t="s">
        <v>20</v>
      </c>
      <c r="C9786" t="s">
        <v>54</v>
      </c>
      <c r="D9786" t="s">
        <v>384</v>
      </c>
      <c r="E9786" s="5" t="s">
        <v>516</v>
      </c>
      <c r="F9786">
        <v>12</v>
      </c>
      <c r="G9786" t="s">
        <v>402</v>
      </c>
      <c r="H9786">
        <v>0.27</v>
      </c>
      <c r="I9786">
        <f>ANAM[[#This Row],[VALOR Corregida]]/1000</f>
        <v>2.7E-4</v>
      </c>
      <c r="J9786" t="s">
        <v>167</v>
      </c>
      <c r="K9786" t="s">
        <v>24</v>
      </c>
      <c r="L9786" t="s">
        <v>398</v>
      </c>
      <c r="M9786" t="s">
        <v>501</v>
      </c>
      <c r="N9786">
        <v>-23.61722</v>
      </c>
      <c r="O9786">
        <v>-70.397220000000004</v>
      </c>
      <c r="P9786">
        <v>1</v>
      </c>
      <c r="Q9786">
        <v>2021</v>
      </c>
      <c r="R9786" s="2">
        <v>44322</v>
      </c>
      <c r="S9786" s="2">
        <v>44322</v>
      </c>
      <c r="T9786" s="2">
        <v>44389</v>
      </c>
      <c r="U9786" s="2"/>
    </row>
    <row r="9787" spans="1:21" x14ac:dyDescent="0.3">
      <c r="A9787" t="s">
        <v>164</v>
      </c>
      <c r="B9787" t="s">
        <v>20</v>
      </c>
      <c r="C9787" t="s">
        <v>54</v>
      </c>
      <c r="D9787" t="s">
        <v>384</v>
      </c>
      <c r="E9787" s="5" t="s">
        <v>516</v>
      </c>
      <c r="F9787">
        <v>12</v>
      </c>
      <c r="G9787" t="s">
        <v>403</v>
      </c>
      <c r="H9787">
        <v>35.64</v>
      </c>
      <c r="I9787">
        <f>ANAM[[#This Row],[VALOR Corregida]]/1000</f>
        <v>3.5639999999999998E-2</v>
      </c>
      <c r="J9787" t="s">
        <v>167</v>
      </c>
      <c r="K9787" t="s">
        <v>24</v>
      </c>
      <c r="L9787" t="s">
        <v>398</v>
      </c>
      <c r="M9787" t="s">
        <v>501</v>
      </c>
      <c r="N9787">
        <v>-23.61722</v>
      </c>
      <c r="O9787">
        <v>-70.397220000000004</v>
      </c>
      <c r="P9787">
        <v>1</v>
      </c>
      <c r="Q9787">
        <v>2021</v>
      </c>
      <c r="R9787" s="2">
        <v>44322</v>
      </c>
      <c r="S9787" s="2">
        <v>44322</v>
      </c>
      <c r="T9787" s="2">
        <v>44389</v>
      </c>
      <c r="U9787" s="2"/>
    </row>
    <row r="9788" spans="1:21" x14ac:dyDescent="0.3">
      <c r="A9788" t="s">
        <v>164</v>
      </c>
      <c r="B9788" t="s">
        <v>20</v>
      </c>
      <c r="C9788" t="s">
        <v>54</v>
      </c>
      <c r="D9788" t="s">
        <v>384</v>
      </c>
      <c r="E9788" s="5" t="s">
        <v>516</v>
      </c>
      <c r="F9788">
        <v>12</v>
      </c>
      <c r="G9788" t="s">
        <v>404</v>
      </c>
      <c r="H9788">
        <v>0.6</v>
      </c>
      <c r="I9788">
        <f>ANAM[[#This Row],[VALOR Corregida]]/1000</f>
        <v>5.9999999999999995E-4</v>
      </c>
      <c r="J9788" t="s">
        <v>155</v>
      </c>
      <c r="K9788" t="s">
        <v>315</v>
      </c>
      <c r="L9788" t="s">
        <v>398</v>
      </c>
      <c r="M9788" t="s">
        <v>501</v>
      </c>
      <c r="N9788">
        <v>-23.61722</v>
      </c>
      <c r="O9788">
        <v>-70.397220000000004</v>
      </c>
      <c r="P9788">
        <v>1</v>
      </c>
      <c r="Q9788">
        <v>2021</v>
      </c>
      <c r="R9788" s="2">
        <v>44322</v>
      </c>
      <c r="S9788" s="2">
        <v>44322</v>
      </c>
      <c r="T9788" s="2">
        <v>44389</v>
      </c>
      <c r="U9788" s="2"/>
    </row>
    <row r="9789" spans="1:21" x14ac:dyDescent="0.3">
      <c r="A9789" t="s">
        <v>164</v>
      </c>
      <c r="B9789" t="s">
        <v>20</v>
      </c>
      <c r="C9789" t="s">
        <v>54</v>
      </c>
      <c r="D9789" t="s">
        <v>384</v>
      </c>
      <c r="E9789" s="5" t="s">
        <v>516</v>
      </c>
      <c r="F9789">
        <v>12</v>
      </c>
      <c r="G9789" t="s">
        <v>416</v>
      </c>
      <c r="H9789">
        <v>0.04</v>
      </c>
      <c r="I9789">
        <f>ANAM[[#This Row],[VALOR Corregida]]/1000</f>
        <v>4.0000000000000003E-5</v>
      </c>
      <c r="J9789" t="s">
        <v>155</v>
      </c>
      <c r="K9789" t="s">
        <v>315</v>
      </c>
      <c r="L9789" t="s">
        <v>398</v>
      </c>
      <c r="M9789" t="s">
        <v>501</v>
      </c>
      <c r="N9789">
        <v>-23.61722</v>
      </c>
      <c r="O9789">
        <v>-70.397220000000004</v>
      </c>
      <c r="P9789">
        <v>1</v>
      </c>
      <c r="Q9789">
        <v>2021</v>
      </c>
      <c r="R9789" s="2">
        <v>44322</v>
      </c>
      <c r="S9789" s="2">
        <v>44355</v>
      </c>
      <c r="T9789" s="2">
        <v>44389</v>
      </c>
      <c r="U9789" s="2"/>
    </row>
    <row r="9790" spans="1:21" x14ac:dyDescent="0.3">
      <c r="A9790" t="s">
        <v>164</v>
      </c>
      <c r="B9790" t="s">
        <v>20</v>
      </c>
      <c r="C9790" t="s">
        <v>54</v>
      </c>
      <c r="D9790" t="s">
        <v>384</v>
      </c>
      <c r="E9790" s="5" t="s">
        <v>516</v>
      </c>
      <c r="F9790">
        <v>12</v>
      </c>
      <c r="G9790" t="s">
        <v>417</v>
      </c>
      <c r="H9790">
        <v>0.04</v>
      </c>
      <c r="I9790">
        <f>ANAM[[#This Row],[VALOR Corregida]]/1000</f>
        <v>4.0000000000000003E-5</v>
      </c>
      <c r="J9790" t="s">
        <v>155</v>
      </c>
      <c r="K9790" t="s">
        <v>315</v>
      </c>
      <c r="L9790" t="s">
        <v>398</v>
      </c>
      <c r="M9790" t="s">
        <v>501</v>
      </c>
      <c r="N9790">
        <v>-23.61722</v>
      </c>
      <c r="O9790">
        <v>-70.397220000000004</v>
      </c>
      <c r="P9790">
        <v>1</v>
      </c>
      <c r="Q9790">
        <v>2021</v>
      </c>
      <c r="R9790" s="2">
        <v>44322</v>
      </c>
      <c r="S9790" s="2">
        <v>44355</v>
      </c>
      <c r="T9790" s="2">
        <v>44389</v>
      </c>
      <c r="U9790" s="2"/>
    </row>
    <row r="9791" spans="1:21" x14ac:dyDescent="0.3">
      <c r="A9791" t="s">
        <v>164</v>
      </c>
      <c r="B9791" t="s">
        <v>20</v>
      </c>
      <c r="C9791" t="s">
        <v>54</v>
      </c>
      <c r="D9791" t="s">
        <v>384</v>
      </c>
      <c r="E9791" s="5" t="s">
        <v>516</v>
      </c>
      <c r="F9791">
        <v>12</v>
      </c>
      <c r="G9791" t="s">
        <v>418</v>
      </c>
      <c r="H9791">
        <v>0.08</v>
      </c>
      <c r="I9791">
        <f>ANAM[[#This Row],[VALOR Corregida]]/1000</f>
        <v>8.0000000000000007E-5</v>
      </c>
      <c r="J9791" t="s">
        <v>155</v>
      </c>
      <c r="K9791" t="s">
        <v>315</v>
      </c>
      <c r="L9791" t="s">
        <v>398</v>
      </c>
      <c r="M9791" t="s">
        <v>501</v>
      </c>
      <c r="N9791">
        <v>-23.61722</v>
      </c>
      <c r="O9791">
        <v>-70.397220000000004</v>
      </c>
      <c r="P9791">
        <v>1</v>
      </c>
      <c r="Q9791">
        <v>2021</v>
      </c>
      <c r="R9791" s="2">
        <v>44322</v>
      </c>
      <c r="S9791" s="2">
        <v>44355</v>
      </c>
      <c r="T9791" s="2">
        <v>44389</v>
      </c>
      <c r="U9791" s="2"/>
    </row>
    <row r="9792" spans="1:21" x14ac:dyDescent="0.3">
      <c r="A9792" t="s">
        <v>164</v>
      </c>
      <c r="B9792" t="s">
        <v>20</v>
      </c>
      <c r="C9792" t="s">
        <v>54</v>
      </c>
      <c r="D9792" t="s">
        <v>384</v>
      </c>
      <c r="E9792" s="5" t="s">
        <v>516</v>
      </c>
      <c r="F9792">
        <v>12</v>
      </c>
      <c r="G9792" t="s">
        <v>419</v>
      </c>
      <c r="H9792">
        <v>0.08</v>
      </c>
      <c r="I9792">
        <f>ANAM[[#This Row],[VALOR Corregida]]/1000</f>
        <v>8.0000000000000007E-5</v>
      </c>
      <c r="J9792" t="s">
        <v>155</v>
      </c>
      <c r="K9792" t="s">
        <v>315</v>
      </c>
      <c r="L9792" t="s">
        <v>398</v>
      </c>
      <c r="M9792" t="s">
        <v>501</v>
      </c>
      <c r="N9792">
        <v>-23.61722</v>
      </c>
      <c r="O9792">
        <v>-70.397220000000004</v>
      </c>
      <c r="P9792">
        <v>1</v>
      </c>
      <c r="Q9792">
        <v>2021</v>
      </c>
      <c r="R9792" s="2">
        <v>44322</v>
      </c>
      <c r="S9792" s="2">
        <v>44355</v>
      </c>
      <c r="T9792" s="2">
        <v>44389</v>
      </c>
      <c r="U9792" s="2"/>
    </row>
    <row r="9793" spans="1:21" x14ac:dyDescent="0.3">
      <c r="A9793" t="s">
        <v>164</v>
      </c>
      <c r="B9793" t="s">
        <v>20</v>
      </c>
      <c r="C9793" t="s">
        <v>54</v>
      </c>
      <c r="D9793" t="s">
        <v>384</v>
      </c>
      <c r="E9793" s="5" t="s">
        <v>516</v>
      </c>
      <c r="F9793">
        <v>12</v>
      </c>
      <c r="G9793" t="s">
        <v>420</v>
      </c>
      <c r="H9793">
        <v>0.04</v>
      </c>
      <c r="I9793">
        <f>ANAM[[#This Row],[VALOR Corregida]]/1000</f>
        <v>4.0000000000000003E-5</v>
      </c>
      <c r="J9793" t="s">
        <v>155</v>
      </c>
      <c r="K9793" t="s">
        <v>315</v>
      </c>
      <c r="L9793" t="s">
        <v>398</v>
      </c>
      <c r="M9793" t="s">
        <v>501</v>
      </c>
      <c r="N9793">
        <v>-23.61722</v>
      </c>
      <c r="O9793">
        <v>-70.397220000000004</v>
      </c>
      <c r="P9793">
        <v>1</v>
      </c>
      <c r="Q9793">
        <v>2021</v>
      </c>
      <c r="R9793" s="2">
        <v>44322</v>
      </c>
      <c r="S9793" s="2">
        <v>44355</v>
      </c>
      <c r="T9793" s="2">
        <v>44389</v>
      </c>
      <c r="U9793" s="2"/>
    </row>
    <row r="9794" spans="1:21" x14ac:dyDescent="0.3">
      <c r="A9794" t="s">
        <v>164</v>
      </c>
      <c r="B9794" t="s">
        <v>20</v>
      </c>
      <c r="C9794" t="s">
        <v>205</v>
      </c>
      <c r="D9794" t="s">
        <v>206</v>
      </c>
      <c r="E9794" s="5" t="s">
        <v>528</v>
      </c>
      <c r="F9794">
        <v>0</v>
      </c>
      <c r="G9794" t="s">
        <v>28</v>
      </c>
      <c r="H9794">
        <v>6.25</v>
      </c>
      <c r="I9794">
        <f>ANAM[[#This Row],[VALOR Corregida]]/1000</f>
        <v>6.2500000000000003E-3</v>
      </c>
      <c r="J9794" t="s">
        <v>155</v>
      </c>
      <c r="K9794" t="s">
        <v>24</v>
      </c>
      <c r="L9794" t="s">
        <v>121</v>
      </c>
      <c r="M9794" t="s">
        <v>207</v>
      </c>
      <c r="N9794" s="7">
        <v>-23.67</v>
      </c>
      <c r="O9794" s="7">
        <v>-70.40889</v>
      </c>
      <c r="P9794">
        <v>1</v>
      </c>
      <c r="Q9794">
        <v>1997</v>
      </c>
      <c r="R9794" s="2">
        <v>35527</v>
      </c>
      <c r="S9794" s="2">
        <v>35527</v>
      </c>
      <c r="T9794" s="2">
        <v>35527</v>
      </c>
      <c r="U9794" s="2"/>
    </row>
    <row r="9795" spans="1:21" x14ac:dyDescent="0.3">
      <c r="A9795" t="s">
        <v>164</v>
      </c>
      <c r="B9795" t="s">
        <v>20</v>
      </c>
      <c r="C9795" t="s">
        <v>54</v>
      </c>
      <c r="D9795" t="s">
        <v>384</v>
      </c>
      <c r="E9795" s="5" t="s">
        <v>516</v>
      </c>
      <c r="F9795">
        <v>12</v>
      </c>
      <c r="G9795" t="s">
        <v>405</v>
      </c>
      <c r="H9795">
        <v>0.89900000000000002</v>
      </c>
      <c r="I9795">
        <f>ANAM[[#This Row],[VALOR Corregida]]/1000</f>
        <v>8.9900000000000006E-4</v>
      </c>
      <c r="J9795" t="s">
        <v>167</v>
      </c>
      <c r="K9795" t="s">
        <v>24</v>
      </c>
      <c r="L9795" t="s">
        <v>398</v>
      </c>
      <c r="M9795" t="s">
        <v>501</v>
      </c>
      <c r="N9795">
        <v>-23.61722</v>
      </c>
      <c r="O9795">
        <v>-70.397220000000004</v>
      </c>
      <c r="P9795">
        <v>1</v>
      </c>
      <c r="Q9795">
        <v>2021</v>
      </c>
      <c r="R9795" s="2">
        <v>44322</v>
      </c>
      <c r="S9795" s="2">
        <v>44322</v>
      </c>
      <c r="T9795" s="2">
        <v>44389</v>
      </c>
      <c r="U9795" s="2"/>
    </row>
    <row r="9796" spans="1:21" x14ac:dyDescent="0.3">
      <c r="A9796" t="s">
        <v>164</v>
      </c>
      <c r="B9796" t="s">
        <v>20</v>
      </c>
      <c r="C9796" t="s">
        <v>205</v>
      </c>
      <c r="D9796" t="s">
        <v>206</v>
      </c>
      <c r="E9796" s="5" t="s">
        <v>528</v>
      </c>
      <c r="F9796">
        <v>0</v>
      </c>
      <c r="G9796" t="s">
        <v>28</v>
      </c>
      <c r="H9796">
        <v>3.68</v>
      </c>
      <c r="I9796">
        <f>ANAM[[#This Row],[VALOR Corregida]]/1000</f>
        <v>3.6800000000000001E-3</v>
      </c>
      <c r="J9796" t="s">
        <v>155</v>
      </c>
      <c r="K9796" t="s">
        <v>24</v>
      </c>
      <c r="L9796" t="s">
        <v>121</v>
      </c>
      <c r="M9796" t="s">
        <v>223</v>
      </c>
      <c r="N9796" s="7">
        <v>-23.67</v>
      </c>
      <c r="O9796" s="7">
        <v>-70.40889</v>
      </c>
      <c r="P9796">
        <v>2</v>
      </c>
      <c r="Q9796">
        <v>1997</v>
      </c>
      <c r="R9796" s="2">
        <v>35723</v>
      </c>
      <c r="S9796" s="2">
        <v>35723</v>
      </c>
      <c r="T9796" s="2">
        <v>35723</v>
      </c>
      <c r="U9796" s="2"/>
    </row>
    <row r="9797" spans="1:21" x14ac:dyDescent="0.3">
      <c r="A9797" t="s">
        <v>164</v>
      </c>
      <c r="B9797" t="s">
        <v>20</v>
      </c>
      <c r="C9797" t="s">
        <v>54</v>
      </c>
      <c r="D9797" t="s">
        <v>384</v>
      </c>
      <c r="E9797" s="5" t="s">
        <v>516</v>
      </c>
      <c r="F9797">
        <v>12</v>
      </c>
      <c r="G9797" t="s">
        <v>421</v>
      </c>
      <c r="H9797">
        <v>0.04</v>
      </c>
      <c r="I9797">
        <f>ANAM[[#This Row],[VALOR Corregida]]/1000</f>
        <v>4.0000000000000003E-5</v>
      </c>
      <c r="J9797" t="s">
        <v>155</v>
      </c>
      <c r="K9797" t="s">
        <v>315</v>
      </c>
      <c r="L9797" t="s">
        <v>398</v>
      </c>
      <c r="M9797" t="s">
        <v>501</v>
      </c>
      <c r="N9797">
        <v>-23.61722</v>
      </c>
      <c r="O9797">
        <v>-70.397220000000004</v>
      </c>
      <c r="P9797">
        <v>1</v>
      </c>
      <c r="Q9797">
        <v>2021</v>
      </c>
      <c r="R9797" s="2">
        <v>44322</v>
      </c>
      <c r="S9797" s="2">
        <v>44355</v>
      </c>
      <c r="T9797" s="2">
        <v>44389</v>
      </c>
      <c r="U9797" s="2"/>
    </row>
    <row r="9798" spans="1:21" x14ac:dyDescent="0.3">
      <c r="A9798" t="s">
        <v>164</v>
      </c>
      <c r="B9798" t="s">
        <v>20</v>
      </c>
      <c r="C9798" t="s">
        <v>54</v>
      </c>
      <c r="D9798" t="s">
        <v>384</v>
      </c>
      <c r="E9798" s="5" t="s">
        <v>516</v>
      </c>
      <c r="F9798">
        <v>12</v>
      </c>
      <c r="G9798" t="s">
        <v>35</v>
      </c>
      <c r="H9798">
        <v>1.2</v>
      </c>
      <c r="I9798">
        <f>ANAM[[#This Row],[VALOR Corregida]]/1000</f>
        <v>1.1999999999999999E-3</v>
      </c>
      <c r="J9798" t="s">
        <v>155</v>
      </c>
      <c r="K9798" t="s">
        <v>315</v>
      </c>
      <c r="L9798" t="s">
        <v>398</v>
      </c>
      <c r="M9798" t="s">
        <v>501</v>
      </c>
      <c r="N9798">
        <v>-23.61722</v>
      </c>
      <c r="O9798">
        <v>-70.397220000000004</v>
      </c>
      <c r="P9798">
        <v>1</v>
      </c>
      <c r="Q9798">
        <v>2021</v>
      </c>
      <c r="R9798" s="2">
        <v>44322</v>
      </c>
      <c r="S9798" s="2">
        <v>44322</v>
      </c>
      <c r="T9798" s="2">
        <v>44389</v>
      </c>
      <c r="U9798" s="2"/>
    </row>
    <row r="9799" spans="1:21" x14ac:dyDescent="0.3">
      <c r="A9799" t="s">
        <v>164</v>
      </c>
      <c r="B9799" t="s">
        <v>20</v>
      </c>
      <c r="C9799" t="s">
        <v>54</v>
      </c>
      <c r="D9799" t="s">
        <v>384</v>
      </c>
      <c r="E9799" s="5" t="s">
        <v>516</v>
      </c>
      <c r="F9799">
        <v>12</v>
      </c>
      <c r="G9799" t="s">
        <v>422</v>
      </c>
      <c r="H9799">
        <v>0.08</v>
      </c>
      <c r="I9799">
        <f>ANAM[[#This Row],[VALOR Corregida]]/1000</f>
        <v>8.0000000000000007E-5</v>
      </c>
      <c r="J9799" t="s">
        <v>155</v>
      </c>
      <c r="K9799" t="s">
        <v>315</v>
      </c>
      <c r="L9799" t="s">
        <v>398</v>
      </c>
      <c r="M9799" t="s">
        <v>501</v>
      </c>
      <c r="N9799">
        <v>-23.61722</v>
      </c>
      <c r="O9799">
        <v>-70.397220000000004</v>
      </c>
      <c r="P9799">
        <v>1</v>
      </c>
      <c r="Q9799">
        <v>2021</v>
      </c>
      <c r="R9799" s="2">
        <v>44322</v>
      </c>
      <c r="S9799" s="2">
        <v>44355</v>
      </c>
      <c r="T9799" s="2">
        <v>44389</v>
      </c>
      <c r="U9799" s="2"/>
    </row>
    <row r="9800" spans="1:21" x14ac:dyDescent="0.3">
      <c r="A9800" t="s">
        <v>164</v>
      </c>
      <c r="B9800" t="s">
        <v>20</v>
      </c>
      <c r="C9800" t="s">
        <v>54</v>
      </c>
      <c r="D9800" t="s">
        <v>384</v>
      </c>
      <c r="E9800" s="5" t="s">
        <v>516</v>
      </c>
      <c r="F9800">
        <v>12</v>
      </c>
      <c r="G9800" t="s">
        <v>406</v>
      </c>
      <c r="H9800">
        <v>0.7</v>
      </c>
      <c r="I9800">
        <f>ANAM[[#This Row],[VALOR Corregida]]/1000</f>
        <v>6.9999999999999999E-4</v>
      </c>
      <c r="J9800" t="s">
        <v>167</v>
      </c>
      <c r="K9800" t="s">
        <v>24</v>
      </c>
      <c r="L9800" t="s">
        <v>398</v>
      </c>
      <c r="M9800" t="s">
        <v>501</v>
      </c>
      <c r="N9800">
        <v>-23.61722</v>
      </c>
      <c r="O9800">
        <v>-70.397220000000004</v>
      </c>
      <c r="P9800">
        <v>1</v>
      </c>
      <c r="Q9800">
        <v>2021</v>
      </c>
      <c r="R9800" s="2">
        <v>44322</v>
      </c>
      <c r="S9800" s="2">
        <v>44322</v>
      </c>
      <c r="T9800" s="2">
        <v>44389</v>
      </c>
      <c r="U9800" s="2"/>
    </row>
    <row r="9801" spans="1:21" x14ac:dyDescent="0.3">
      <c r="A9801" t="s">
        <v>164</v>
      </c>
      <c r="B9801" t="s">
        <v>20</v>
      </c>
      <c r="C9801" t="s">
        <v>54</v>
      </c>
      <c r="D9801" t="s">
        <v>384</v>
      </c>
      <c r="E9801" s="5" t="s">
        <v>516</v>
      </c>
      <c r="F9801">
        <v>12</v>
      </c>
      <c r="G9801" t="s">
        <v>423</v>
      </c>
      <c r="H9801">
        <v>0.04</v>
      </c>
      <c r="I9801">
        <f>ANAM[[#This Row],[VALOR Corregida]]/1000</f>
        <v>4.0000000000000003E-5</v>
      </c>
      <c r="J9801" t="s">
        <v>155</v>
      </c>
      <c r="K9801" t="s">
        <v>315</v>
      </c>
      <c r="L9801" t="s">
        <v>398</v>
      </c>
      <c r="M9801" t="s">
        <v>501</v>
      </c>
      <c r="N9801">
        <v>-23.61722</v>
      </c>
      <c r="O9801">
        <v>-70.397220000000004</v>
      </c>
      <c r="P9801">
        <v>1</v>
      </c>
      <c r="Q9801">
        <v>2021</v>
      </c>
      <c r="R9801" s="2">
        <v>44322</v>
      </c>
      <c r="S9801" s="2">
        <v>44355</v>
      </c>
      <c r="T9801" s="2">
        <v>44389</v>
      </c>
      <c r="U9801" s="2"/>
    </row>
    <row r="9802" spans="1:21" x14ac:dyDescent="0.3">
      <c r="A9802" t="s">
        <v>164</v>
      </c>
      <c r="B9802" t="s">
        <v>20</v>
      </c>
      <c r="C9802" t="s">
        <v>54</v>
      </c>
      <c r="D9802" t="s">
        <v>384</v>
      </c>
      <c r="E9802" s="5" t="s">
        <v>516</v>
      </c>
      <c r="F9802">
        <v>12</v>
      </c>
      <c r="G9802" t="s">
        <v>424</v>
      </c>
      <c r="H9802">
        <v>0.08</v>
      </c>
      <c r="I9802">
        <f>ANAM[[#This Row],[VALOR Corregida]]/1000</f>
        <v>8.0000000000000007E-5</v>
      </c>
      <c r="J9802" t="s">
        <v>155</v>
      </c>
      <c r="K9802" t="s">
        <v>315</v>
      </c>
      <c r="L9802" t="s">
        <v>398</v>
      </c>
      <c r="M9802" t="s">
        <v>501</v>
      </c>
      <c r="N9802">
        <v>-23.61722</v>
      </c>
      <c r="O9802">
        <v>-70.397220000000004</v>
      </c>
      <c r="P9802">
        <v>1</v>
      </c>
      <c r="Q9802">
        <v>2021</v>
      </c>
      <c r="R9802" s="2">
        <v>44322</v>
      </c>
      <c r="S9802" s="2">
        <v>44355</v>
      </c>
      <c r="T9802" s="2">
        <v>44389</v>
      </c>
      <c r="U9802" s="2"/>
    </row>
    <row r="9803" spans="1:21" x14ac:dyDescent="0.3">
      <c r="A9803" t="s">
        <v>164</v>
      </c>
      <c r="B9803" t="s">
        <v>20</v>
      </c>
      <c r="C9803" t="s">
        <v>54</v>
      </c>
      <c r="D9803" t="s">
        <v>384</v>
      </c>
      <c r="E9803" s="5" t="s">
        <v>516</v>
      </c>
      <c r="F9803">
        <v>12</v>
      </c>
      <c r="G9803" t="s">
        <v>425</v>
      </c>
      <c r="H9803">
        <v>0.15</v>
      </c>
      <c r="I9803">
        <f>ANAM[[#This Row],[VALOR Corregida]]/1000</f>
        <v>1.4999999999999999E-4</v>
      </c>
      <c r="J9803" t="s">
        <v>155</v>
      </c>
      <c r="K9803" t="s">
        <v>315</v>
      </c>
      <c r="L9803" t="s">
        <v>398</v>
      </c>
      <c r="M9803" t="s">
        <v>501</v>
      </c>
      <c r="N9803">
        <v>-23.61722</v>
      </c>
      <c r="O9803">
        <v>-70.397220000000004</v>
      </c>
      <c r="P9803">
        <v>1</v>
      </c>
      <c r="Q9803">
        <v>2021</v>
      </c>
      <c r="R9803" s="2">
        <v>44322</v>
      </c>
      <c r="S9803" s="2">
        <v>44355</v>
      </c>
      <c r="T9803" s="2">
        <v>44389</v>
      </c>
      <c r="U9803" s="2"/>
    </row>
    <row r="9804" spans="1:21" x14ac:dyDescent="0.3">
      <c r="A9804" t="s">
        <v>164</v>
      </c>
      <c r="B9804" t="s">
        <v>20</v>
      </c>
      <c r="C9804" t="s">
        <v>54</v>
      </c>
      <c r="D9804" t="s">
        <v>384</v>
      </c>
      <c r="E9804" s="5" t="s">
        <v>516</v>
      </c>
      <c r="F9804">
        <v>12</v>
      </c>
      <c r="G9804" t="s">
        <v>37</v>
      </c>
      <c r="H9804">
        <v>751.4</v>
      </c>
      <c r="I9804">
        <f>ANAM[[#This Row],[VALOR Corregida]]/1000</f>
        <v>0.75139999999999996</v>
      </c>
      <c r="J9804" t="s">
        <v>155</v>
      </c>
      <c r="K9804" t="s">
        <v>24</v>
      </c>
      <c r="L9804" t="s">
        <v>398</v>
      </c>
      <c r="M9804" t="s">
        <v>501</v>
      </c>
      <c r="N9804">
        <v>-23.61722</v>
      </c>
      <c r="O9804">
        <v>-70.397220000000004</v>
      </c>
      <c r="P9804">
        <v>1</v>
      </c>
      <c r="Q9804">
        <v>2021</v>
      </c>
      <c r="R9804" s="2">
        <v>44322</v>
      </c>
      <c r="S9804" s="2">
        <v>44322</v>
      </c>
      <c r="T9804" s="2">
        <v>44389</v>
      </c>
      <c r="U9804" s="2"/>
    </row>
    <row r="9805" spans="1:21" x14ac:dyDescent="0.3">
      <c r="A9805" t="s">
        <v>164</v>
      </c>
      <c r="B9805" t="s">
        <v>20</v>
      </c>
      <c r="C9805" t="s">
        <v>54</v>
      </c>
      <c r="D9805" t="s">
        <v>384</v>
      </c>
      <c r="E9805" s="5" t="s">
        <v>516</v>
      </c>
      <c r="F9805">
        <v>12</v>
      </c>
      <c r="G9805" t="s">
        <v>407</v>
      </c>
      <c r="H9805">
        <v>6.41</v>
      </c>
      <c r="I9805">
        <f>ANAM[[#This Row],[VALOR Corregida]]/1000</f>
        <v>6.4099999999999999E-3</v>
      </c>
      <c r="J9805" t="s">
        <v>167</v>
      </c>
      <c r="K9805" t="s">
        <v>24</v>
      </c>
      <c r="L9805" t="s">
        <v>398</v>
      </c>
      <c r="M9805" t="s">
        <v>501</v>
      </c>
      <c r="N9805">
        <v>-23.61722</v>
      </c>
      <c r="O9805">
        <v>-70.397220000000004</v>
      </c>
      <c r="P9805">
        <v>1</v>
      </c>
      <c r="Q9805">
        <v>2021</v>
      </c>
      <c r="R9805" s="2">
        <v>44322</v>
      </c>
      <c r="S9805" s="2">
        <v>44322</v>
      </c>
      <c r="T9805" s="2">
        <v>44389</v>
      </c>
      <c r="U9805" s="2"/>
    </row>
    <row r="9806" spans="1:21" x14ac:dyDescent="0.3">
      <c r="A9806" t="s">
        <v>164</v>
      </c>
      <c r="B9806" t="s">
        <v>20</v>
      </c>
      <c r="C9806" t="s">
        <v>54</v>
      </c>
      <c r="D9806" t="s">
        <v>384</v>
      </c>
      <c r="E9806" s="5" t="s">
        <v>516</v>
      </c>
      <c r="F9806">
        <v>12</v>
      </c>
      <c r="G9806" t="s">
        <v>408</v>
      </c>
      <c r="H9806">
        <v>241</v>
      </c>
      <c r="I9806">
        <f>ANAM[[#This Row],[VALOR Corregida]]/1000</f>
        <v>0.24099999999999999</v>
      </c>
      <c r="J9806" t="s">
        <v>155</v>
      </c>
      <c r="K9806" t="s">
        <v>24</v>
      </c>
      <c r="L9806" t="s">
        <v>398</v>
      </c>
      <c r="M9806" t="s">
        <v>501</v>
      </c>
      <c r="N9806">
        <v>-23.61722</v>
      </c>
      <c r="O9806">
        <v>-70.397220000000004</v>
      </c>
      <c r="P9806">
        <v>1</v>
      </c>
      <c r="Q9806">
        <v>2021</v>
      </c>
      <c r="R9806" s="2">
        <v>44322</v>
      </c>
      <c r="S9806" s="2">
        <v>44322</v>
      </c>
      <c r="T9806" s="2">
        <v>44389</v>
      </c>
      <c r="U9806" s="2"/>
    </row>
    <row r="9807" spans="1:21" x14ac:dyDescent="0.3">
      <c r="A9807" t="s">
        <v>164</v>
      </c>
      <c r="B9807" t="s">
        <v>20</v>
      </c>
      <c r="C9807" t="s">
        <v>54</v>
      </c>
      <c r="D9807" t="s">
        <v>384</v>
      </c>
      <c r="E9807" s="5" t="s">
        <v>516</v>
      </c>
      <c r="F9807">
        <v>12</v>
      </c>
      <c r="G9807" t="s">
        <v>428</v>
      </c>
      <c r="H9807">
        <v>0.04</v>
      </c>
      <c r="I9807">
        <f>ANAM[[#This Row],[VALOR Corregida]]/1000</f>
        <v>4.0000000000000003E-5</v>
      </c>
      <c r="J9807" t="s">
        <v>155</v>
      </c>
      <c r="K9807" t="s">
        <v>315</v>
      </c>
      <c r="L9807" t="s">
        <v>398</v>
      </c>
      <c r="M9807" t="s">
        <v>501</v>
      </c>
      <c r="N9807">
        <v>-23.61722</v>
      </c>
      <c r="O9807">
        <v>-70.397220000000004</v>
      </c>
      <c r="P9807">
        <v>1</v>
      </c>
      <c r="Q9807">
        <v>2021</v>
      </c>
      <c r="R9807" s="2">
        <v>44322</v>
      </c>
      <c r="S9807" s="2">
        <v>44355</v>
      </c>
      <c r="T9807" s="2">
        <v>44389</v>
      </c>
      <c r="U9807" s="2"/>
    </row>
    <row r="9808" spans="1:21" x14ac:dyDescent="0.3">
      <c r="A9808" t="s">
        <v>164</v>
      </c>
      <c r="B9808" t="s">
        <v>20</v>
      </c>
      <c r="C9808" t="s">
        <v>54</v>
      </c>
      <c r="D9808" t="s">
        <v>384</v>
      </c>
      <c r="E9808" s="5" t="s">
        <v>516</v>
      </c>
      <c r="F9808">
        <v>12</v>
      </c>
      <c r="G9808" t="s">
        <v>166</v>
      </c>
      <c r="H9808">
        <v>1.55</v>
      </c>
      <c r="I9808">
        <f>ANAM[[#This Row],[VALOR Corregida]]/1000</f>
        <v>1.5499999999999999E-3</v>
      </c>
      <c r="J9808" t="s">
        <v>167</v>
      </c>
      <c r="K9808" t="s">
        <v>24</v>
      </c>
      <c r="L9808" t="s">
        <v>398</v>
      </c>
      <c r="M9808" t="s">
        <v>501</v>
      </c>
      <c r="N9808">
        <v>-23.61722</v>
      </c>
      <c r="O9808">
        <v>-70.397220000000004</v>
      </c>
      <c r="P9808">
        <v>1</v>
      </c>
      <c r="Q9808">
        <v>2021</v>
      </c>
      <c r="R9808" s="2">
        <v>44322</v>
      </c>
      <c r="S9808" s="2">
        <v>44322</v>
      </c>
      <c r="T9808" s="2">
        <v>44389</v>
      </c>
      <c r="U9808" s="2"/>
    </row>
    <row r="9809" spans="1:21" x14ac:dyDescent="0.3">
      <c r="A9809" t="s">
        <v>164</v>
      </c>
      <c r="B9809" t="s">
        <v>20</v>
      </c>
      <c r="C9809" t="s">
        <v>54</v>
      </c>
      <c r="D9809" t="s">
        <v>384</v>
      </c>
      <c r="E9809" s="5" t="s">
        <v>516</v>
      </c>
      <c r="F9809">
        <v>12</v>
      </c>
      <c r="G9809" t="s">
        <v>39</v>
      </c>
      <c r="H9809">
        <v>0.08</v>
      </c>
      <c r="I9809">
        <f>ANAM[[#This Row],[VALOR Corregida]]/1000</f>
        <v>8.0000000000000007E-5</v>
      </c>
      <c r="J9809" t="s">
        <v>155</v>
      </c>
      <c r="K9809" t="s">
        <v>24</v>
      </c>
      <c r="L9809" t="s">
        <v>398</v>
      </c>
      <c r="M9809" t="s">
        <v>501</v>
      </c>
      <c r="N9809">
        <v>-23.61722</v>
      </c>
      <c r="O9809">
        <v>-70.397220000000004</v>
      </c>
      <c r="P9809">
        <v>1</v>
      </c>
      <c r="Q9809">
        <v>2021</v>
      </c>
      <c r="R9809" s="2">
        <v>44322</v>
      </c>
      <c r="S9809" s="2">
        <v>44322</v>
      </c>
      <c r="T9809" s="2">
        <v>44389</v>
      </c>
      <c r="U9809" s="2"/>
    </row>
    <row r="9810" spans="1:21" x14ac:dyDescent="0.3">
      <c r="A9810" t="s">
        <v>164</v>
      </c>
      <c r="B9810" t="s">
        <v>20</v>
      </c>
      <c r="C9810" t="s">
        <v>54</v>
      </c>
      <c r="D9810" t="s">
        <v>384</v>
      </c>
      <c r="E9810" s="5" t="s">
        <v>516</v>
      </c>
      <c r="F9810">
        <v>12</v>
      </c>
      <c r="G9810" t="s">
        <v>429</v>
      </c>
      <c r="H9810">
        <v>0.5</v>
      </c>
      <c r="I9810">
        <f>ANAM[[#This Row],[VALOR Corregida]]/1000</f>
        <v>5.0000000000000001E-4</v>
      </c>
      <c r="J9810" t="s">
        <v>155</v>
      </c>
      <c r="K9810" t="s">
        <v>315</v>
      </c>
      <c r="L9810" t="s">
        <v>398</v>
      </c>
      <c r="M9810" t="s">
        <v>501</v>
      </c>
      <c r="N9810">
        <v>-23.61722</v>
      </c>
      <c r="O9810">
        <v>-70.397220000000004</v>
      </c>
      <c r="P9810">
        <v>1</v>
      </c>
      <c r="Q9810">
        <v>2021</v>
      </c>
      <c r="R9810" s="2">
        <v>44322</v>
      </c>
      <c r="S9810" s="2">
        <v>44355</v>
      </c>
      <c r="T9810" s="2">
        <v>44389</v>
      </c>
      <c r="U9810" s="2"/>
    </row>
    <row r="9811" spans="1:21" x14ac:dyDescent="0.3">
      <c r="A9811" t="s">
        <v>164</v>
      </c>
      <c r="B9811" t="s">
        <v>20</v>
      </c>
      <c r="C9811" t="s">
        <v>54</v>
      </c>
      <c r="D9811" t="s">
        <v>384</v>
      </c>
      <c r="E9811" s="5" t="s">
        <v>516</v>
      </c>
      <c r="F9811">
        <v>12</v>
      </c>
      <c r="G9811" t="s">
        <v>490</v>
      </c>
      <c r="H9811">
        <v>740</v>
      </c>
      <c r="I9811">
        <f>ANAM[[#This Row],[VALOR Corregida]]/1000</f>
        <v>0.74</v>
      </c>
      <c r="J9811" t="s">
        <v>155</v>
      </c>
      <c r="K9811" t="s">
        <v>24</v>
      </c>
      <c r="L9811" t="s">
        <v>398</v>
      </c>
      <c r="M9811" t="s">
        <v>501</v>
      </c>
      <c r="N9811">
        <v>-23.61722</v>
      </c>
      <c r="O9811">
        <v>-70.397220000000004</v>
      </c>
      <c r="P9811">
        <v>1</v>
      </c>
      <c r="Q9811">
        <v>2021</v>
      </c>
      <c r="R9811" s="2">
        <v>44322</v>
      </c>
      <c r="S9811" s="2">
        <v>44322</v>
      </c>
      <c r="T9811" s="2">
        <v>44389</v>
      </c>
      <c r="U9811" s="2"/>
    </row>
    <row r="9812" spans="1:21" x14ac:dyDescent="0.3">
      <c r="A9812" t="s">
        <v>164</v>
      </c>
      <c r="B9812" t="s">
        <v>20</v>
      </c>
      <c r="C9812" t="s">
        <v>54</v>
      </c>
      <c r="D9812" t="s">
        <v>384</v>
      </c>
      <c r="E9812" s="5" t="s">
        <v>516</v>
      </c>
      <c r="F9812">
        <v>12</v>
      </c>
      <c r="G9812" t="s">
        <v>466</v>
      </c>
      <c r="H9812">
        <v>0.06</v>
      </c>
      <c r="I9812">
        <f>ANAM[[#This Row],[VALOR Corregida]]/1000</f>
        <v>5.9999999999999995E-5</v>
      </c>
      <c r="J9812" t="s">
        <v>155</v>
      </c>
      <c r="K9812" t="s">
        <v>315</v>
      </c>
      <c r="L9812" t="s">
        <v>398</v>
      </c>
      <c r="M9812" t="s">
        <v>501</v>
      </c>
      <c r="N9812">
        <v>-23.61722</v>
      </c>
      <c r="O9812">
        <v>-70.397220000000004</v>
      </c>
      <c r="P9812">
        <v>1</v>
      </c>
      <c r="Q9812">
        <v>2021</v>
      </c>
      <c r="R9812" s="2">
        <v>44322</v>
      </c>
      <c r="S9812" s="2">
        <v>44355</v>
      </c>
      <c r="T9812" s="2">
        <v>44389</v>
      </c>
      <c r="U9812" s="2"/>
    </row>
    <row r="9813" spans="1:21" x14ac:dyDescent="0.3">
      <c r="A9813" t="s">
        <v>164</v>
      </c>
      <c r="B9813" t="s">
        <v>20</v>
      </c>
      <c r="C9813" t="s">
        <v>54</v>
      </c>
      <c r="D9813" t="s">
        <v>208</v>
      </c>
      <c r="E9813" s="5" t="s">
        <v>516</v>
      </c>
      <c r="F9813">
        <v>0</v>
      </c>
      <c r="G9813" t="s">
        <v>47</v>
      </c>
      <c r="H9813">
        <v>79.126999999999995</v>
      </c>
      <c r="I9813">
        <f>ANAM[[#This Row],[VALOR Corregida]]/1000</f>
        <v>7.9126999999999989E-2</v>
      </c>
      <c r="J9813" t="s">
        <v>155</v>
      </c>
      <c r="K9813" t="s">
        <v>24</v>
      </c>
      <c r="L9813" t="s">
        <v>121</v>
      </c>
      <c r="M9813" t="s">
        <v>250</v>
      </c>
      <c r="N9813">
        <v>-23.61722</v>
      </c>
      <c r="O9813">
        <v>-70.397220000000004</v>
      </c>
      <c r="P9813">
        <v>1</v>
      </c>
      <c r="Q9813">
        <v>1999</v>
      </c>
      <c r="R9813" s="2">
        <v>36208</v>
      </c>
      <c r="S9813" s="2">
        <v>36208</v>
      </c>
      <c r="T9813" s="2">
        <v>36208</v>
      </c>
      <c r="U9813" s="2"/>
    </row>
    <row r="9814" spans="1:21" x14ac:dyDescent="0.3">
      <c r="A9814" t="s">
        <v>164</v>
      </c>
      <c r="B9814" t="s">
        <v>20</v>
      </c>
      <c r="C9814" t="s">
        <v>179</v>
      </c>
      <c r="D9814" t="s">
        <v>388</v>
      </c>
      <c r="E9814" s="5" t="s">
        <v>511</v>
      </c>
      <c r="F9814">
        <v>3.6</v>
      </c>
      <c r="G9814" t="s">
        <v>412</v>
      </c>
      <c r="H9814">
        <v>0.4</v>
      </c>
      <c r="I9814">
        <f>ANAM[[#This Row],[VALOR Corregida]]/1000</f>
        <v>4.0000000000000002E-4</v>
      </c>
      <c r="J9814" t="s">
        <v>155</v>
      </c>
      <c r="K9814" t="s">
        <v>315</v>
      </c>
      <c r="L9814" t="s">
        <v>398</v>
      </c>
      <c r="M9814" t="s">
        <v>501</v>
      </c>
      <c r="N9814" s="7">
        <v>-23.641940000000002</v>
      </c>
      <c r="O9814" s="7">
        <v>-70.399169999999998</v>
      </c>
      <c r="P9814">
        <v>1</v>
      </c>
      <c r="Q9814">
        <v>2021</v>
      </c>
      <c r="R9814" s="2">
        <v>44322</v>
      </c>
      <c r="S9814" s="2">
        <v>44349</v>
      </c>
      <c r="T9814" s="2">
        <v>44389</v>
      </c>
      <c r="U9814" s="2"/>
    </row>
    <row r="9815" spans="1:21" x14ac:dyDescent="0.3">
      <c r="A9815" t="s">
        <v>164</v>
      </c>
      <c r="B9815" t="s">
        <v>20</v>
      </c>
      <c r="C9815" t="s">
        <v>179</v>
      </c>
      <c r="D9815" t="s">
        <v>388</v>
      </c>
      <c r="E9815" s="5" t="s">
        <v>511</v>
      </c>
      <c r="F9815">
        <v>3.6</v>
      </c>
      <c r="G9815" t="s">
        <v>442</v>
      </c>
      <c r="H9815">
        <v>0.75</v>
      </c>
      <c r="I9815">
        <f>ANAM[[#This Row],[VALOR Corregida]]/1000</f>
        <v>7.5000000000000002E-4</v>
      </c>
      <c r="J9815" t="s">
        <v>155</v>
      </c>
      <c r="K9815" t="s">
        <v>315</v>
      </c>
      <c r="L9815" t="s">
        <v>398</v>
      </c>
      <c r="M9815" t="s">
        <v>501</v>
      </c>
      <c r="N9815" s="7">
        <v>-23.641940000000002</v>
      </c>
      <c r="O9815" s="7">
        <v>-70.399169999999998</v>
      </c>
      <c r="P9815">
        <v>1</v>
      </c>
      <c r="Q9815">
        <v>2021</v>
      </c>
      <c r="R9815" s="2">
        <v>44322</v>
      </c>
      <c r="S9815" s="2">
        <v>44349</v>
      </c>
      <c r="T9815" s="2">
        <v>44389</v>
      </c>
      <c r="U9815" s="2"/>
    </row>
    <row r="9816" spans="1:21" x14ac:dyDescent="0.3">
      <c r="A9816" t="s">
        <v>164</v>
      </c>
      <c r="B9816" t="s">
        <v>20</v>
      </c>
      <c r="C9816" t="s">
        <v>179</v>
      </c>
      <c r="D9816" t="s">
        <v>388</v>
      </c>
      <c r="E9816" s="5" t="s">
        <v>511</v>
      </c>
      <c r="F9816">
        <v>3.6</v>
      </c>
      <c r="G9816" t="s">
        <v>414</v>
      </c>
      <c r="H9816">
        <v>0.8</v>
      </c>
      <c r="I9816">
        <f>ANAM[[#This Row],[VALOR Corregida]]/1000</f>
        <v>8.0000000000000004E-4</v>
      </c>
      <c r="J9816" t="s">
        <v>155</v>
      </c>
      <c r="K9816" t="s">
        <v>24</v>
      </c>
      <c r="L9816" t="s">
        <v>398</v>
      </c>
      <c r="M9816" t="s">
        <v>501</v>
      </c>
      <c r="N9816" s="7">
        <v>-23.641940000000002</v>
      </c>
      <c r="O9816" s="7">
        <v>-70.399169999999998</v>
      </c>
      <c r="P9816">
        <v>1</v>
      </c>
      <c r="Q9816">
        <v>2021</v>
      </c>
      <c r="R9816" s="2">
        <v>44322</v>
      </c>
      <c r="S9816" s="2">
        <v>44349</v>
      </c>
      <c r="T9816" s="2">
        <v>44389</v>
      </c>
      <c r="U9816" s="2"/>
    </row>
    <row r="9817" spans="1:21" x14ac:dyDescent="0.3">
      <c r="A9817" t="s">
        <v>164</v>
      </c>
      <c r="B9817" t="s">
        <v>20</v>
      </c>
      <c r="C9817" t="s">
        <v>179</v>
      </c>
      <c r="D9817" t="s">
        <v>388</v>
      </c>
      <c r="E9817" s="5" t="s">
        <v>511</v>
      </c>
      <c r="F9817">
        <v>3.6</v>
      </c>
      <c r="G9817" t="s">
        <v>397</v>
      </c>
      <c r="H9817">
        <v>28.01</v>
      </c>
      <c r="I9817">
        <f>ANAM[[#This Row],[VALOR Corregida]]/1000</f>
        <v>2.801E-2</v>
      </c>
      <c r="J9817" t="s">
        <v>167</v>
      </c>
      <c r="K9817" t="s">
        <v>24</v>
      </c>
      <c r="L9817" t="s">
        <v>398</v>
      </c>
      <c r="M9817" t="s">
        <v>501</v>
      </c>
      <c r="N9817" s="7">
        <v>-23.641940000000002</v>
      </c>
      <c r="O9817" s="7">
        <v>-70.399169999999998</v>
      </c>
      <c r="P9817">
        <v>1</v>
      </c>
      <c r="Q9817">
        <v>2021</v>
      </c>
      <c r="R9817" s="2">
        <v>44322</v>
      </c>
      <c r="S9817" s="2">
        <v>44322</v>
      </c>
      <c r="T9817" s="2">
        <v>44389</v>
      </c>
      <c r="U9817" s="2"/>
    </row>
    <row r="9818" spans="1:21" x14ac:dyDescent="0.3">
      <c r="A9818" t="s">
        <v>164</v>
      </c>
      <c r="B9818" t="s">
        <v>20</v>
      </c>
      <c r="C9818" t="s">
        <v>179</v>
      </c>
      <c r="D9818" t="s">
        <v>388</v>
      </c>
      <c r="E9818" s="5" t="s">
        <v>511</v>
      </c>
      <c r="F9818">
        <v>3.6</v>
      </c>
      <c r="G9818" t="s">
        <v>400</v>
      </c>
      <c r="H9818">
        <v>16.63</v>
      </c>
      <c r="I9818">
        <f>ANAM[[#This Row],[VALOR Corregida]]/1000</f>
        <v>1.6629999999999999E-2</v>
      </c>
      <c r="J9818" t="s">
        <v>167</v>
      </c>
      <c r="K9818" t="s">
        <v>24</v>
      </c>
      <c r="L9818" t="s">
        <v>398</v>
      </c>
      <c r="M9818" t="s">
        <v>501</v>
      </c>
      <c r="N9818" s="7">
        <v>-23.641940000000002</v>
      </c>
      <c r="O9818" s="7">
        <v>-70.399169999999998</v>
      </c>
      <c r="P9818">
        <v>1</v>
      </c>
      <c r="Q9818">
        <v>2021</v>
      </c>
      <c r="R9818" s="2">
        <v>44322</v>
      </c>
      <c r="S9818" s="2">
        <v>44322</v>
      </c>
      <c r="T9818" s="2">
        <v>44389</v>
      </c>
      <c r="U9818" s="2"/>
    </row>
    <row r="9819" spans="1:21" x14ac:dyDescent="0.3">
      <c r="A9819" t="s">
        <v>164</v>
      </c>
      <c r="B9819" t="s">
        <v>20</v>
      </c>
      <c r="C9819" t="s">
        <v>179</v>
      </c>
      <c r="D9819" t="s">
        <v>388</v>
      </c>
      <c r="E9819" s="5" t="s">
        <v>511</v>
      </c>
      <c r="F9819">
        <v>3.6</v>
      </c>
      <c r="G9819" t="s">
        <v>401</v>
      </c>
      <c r="H9819">
        <v>9.67</v>
      </c>
      <c r="I9819">
        <f>ANAM[[#This Row],[VALOR Corregida]]/1000</f>
        <v>9.6699999999999998E-3</v>
      </c>
      <c r="J9819" t="s">
        <v>167</v>
      </c>
      <c r="K9819" t="s">
        <v>24</v>
      </c>
      <c r="L9819" t="s">
        <v>398</v>
      </c>
      <c r="M9819" t="s">
        <v>501</v>
      </c>
      <c r="N9819" s="7">
        <v>-23.641940000000002</v>
      </c>
      <c r="O9819" s="7">
        <v>-70.399169999999998</v>
      </c>
      <c r="P9819">
        <v>1</v>
      </c>
      <c r="Q9819">
        <v>2021</v>
      </c>
      <c r="R9819" s="2">
        <v>44322</v>
      </c>
      <c r="S9819" s="2">
        <v>44322</v>
      </c>
      <c r="T9819" s="2">
        <v>44389</v>
      </c>
      <c r="U9819" s="2"/>
    </row>
    <row r="9820" spans="1:21" x14ac:dyDescent="0.3">
      <c r="A9820" t="s">
        <v>164</v>
      </c>
      <c r="B9820" t="s">
        <v>20</v>
      </c>
      <c r="C9820" t="s">
        <v>179</v>
      </c>
      <c r="D9820" t="s">
        <v>388</v>
      </c>
      <c r="E9820" s="5" t="s">
        <v>511</v>
      </c>
      <c r="F9820">
        <v>3.6</v>
      </c>
      <c r="G9820" t="s">
        <v>402</v>
      </c>
      <c r="H9820">
        <v>7.57</v>
      </c>
      <c r="I9820">
        <f>ANAM[[#This Row],[VALOR Corregida]]/1000</f>
        <v>7.5700000000000003E-3</v>
      </c>
      <c r="J9820" t="s">
        <v>167</v>
      </c>
      <c r="K9820" t="s">
        <v>24</v>
      </c>
      <c r="L9820" t="s">
        <v>398</v>
      </c>
      <c r="M9820" t="s">
        <v>501</v>
      </c>
      <c r="N9820" s="7">
        <v>-23.641940000000002</v>
      </c>
      <c r="O9820" s="7">
        <v>-70.399169999999998</v>
      </c>
      <c r="P9820">
        <v>1</v>
      </c>
      <c r="Q9820">
        <v>2021</v>
      </c>
      <c r="R9820" s="2">
        <v>44322</v>
      </c>
      <c r="S9820" s="2">
        <v>44322</v>
      </c>
      <c r="T9820" s="2">
        <v>44389</v>
      </c>
      <c r="U9820" s="2"/>
    </row>
    <row r="9821" spans="1:21" x14ac:dyDescent="0.3">
      <c r="A9821" t="s">
        <v>164</v>
      </c>
      <c r="B9821" t="s">
        <v>20</v>
      </c>
      <c r="C9821" t="s">
        <v>179</v>
      </c>
      <c r="D9821" t="s">
        <v>388</v>
      </c>
      <c r="E9821" s="5" t="s">
        <v>511</v>
      </c>
      <c r="F9821">
        <v>3.6</v>
      </c>
      <c r="G9821" t="s">
        <v>403</v>
      </c>
      <c r="H9821">
        <v>7.88</v>
      </c>
      <c r="I9821">
        <f>ANAM[[#This Row],[VALOR Corregida]]/1000</f>
        <v>7.8799999999999999E-3</v>
      </c>
      <c r="J9821" t="s">
        <v>167</v>
      </c>
      <c r="K9821" t="s">
        <v>24</v>
      </c>
      <c r="L9821" t="s">
        <v>398</v>
      </c>
      <c r="M9821" t="s">
        <v>501</v>
      </c>
      <c r="N9821" s="7">
        <v>-23.641940000000002</v>
      </c>
      <c r="O9821" s="7">
        <v>-70.399169999999998</v>
      </c>
      <c r="P9821">
        <v>1</v>
      </c>
      <c r="Q9821">
        <v>2021</v>
      </c>
      <c r="R9821" s="2">
        <v>44322</v>
      </c>
      <c r="S9821" s="2">
        <v>44322</v>
      </c>
      <c r="T9821" s="2">
        <v>44389</v>
      </c>
      <c r="U9821" s="2"/>
    </row>
    <row r="9822" spans="1:21" x14ac:dyDescent="0.3">
      <c r="A9822" t="s">
        <v>164</v>
      </c>
      <c r="B9822" t="s">
        <v>20</v>
      </c>
      <c r="C9822" t="s">
        <v>179</v>
      </c>
      <c r="D9822" t="s">
        <v>388</v>
      </c>
      <c r="E9822" s="5" t="s">
        <v>511</v>
      </c>
      <c r="F9822">
        <v>3.6</v>
      </c>
      <c r="G9822" t="s">
        <v>404</v>
      </c>
      <c r="H9822">
        <v>16.03</v>
      </c>
      <c r="I9822">
        <f>ANAM[[#This Row],[VALOR Corregida]]/1000</f>
        <v>1.6030000000000003E-2</v>
      </c>
      <c r="J9822" t="s">
        <v>155</v>
      </c>
      <c r="K9822" t="s">
        <v>24</v>
      </c>
      <c r="L9822" t="s">
        <v>398</v>
      </c>
      <c r="M9822" t="s">
        <v>501</v>
      </c>
      <c r="N9822" s="7">
        <v>-23.641940000000002</v>
      </c>
      <c r="O9822" s="7">
        <v>-70.399169999999998</v>
      </c>
      <c r="P9822">
        <v>1</v>
      </c>
      <c r="Q9822">
        <v>2021</v>
      </c>
      <c r="R9822" s="2">
        <v>44322</v>
      </c>
      <c r="S9822" s="2">
        <v>44322</v>
      </c>
      <c r="T9822" s="2">
        <v>44389</v>
      </c>
      <c r="U9822" s="2"/>
    </row>
    <row r="9823" spans="1:21" x14ac:dyDescent="0.3">
      <c r="A9823" t="s">
        <v>164</v>
      </c>
      <c r="B9823" t="s">
        <v>20</v>
      </c>
      <c r="C9823" t="s">
        <v>179</v>
      </c>
      <c r="D9823" t="s">
        <v>388</v>
      </c>
      <c r="E9823" s="5" t="s">
        <v>511</v>
      </c>
      <c r="F9823">
        <v>3.6</v>
      </c>
      <c r="G9823" t="s">
        <v>416</v>
      </c>
      <c r="H9823">
        <v>3.24</v>
      </c>
      <c r="I9823">
        <f>ANAM[[#This Row],[VALOR Corregida]]/1000</f>
        <v>3.2400000000000003E-3</v>
      </c>
      <c r="J9823" t="s">
        <v>155</v>
      </c>
      <c r="K9823" t="s">
        <v>24</v>
      </c>
      <c r="L9823" t="s">
        <v>398</v>
      </c>
      <c r="M9823" t="s">
        <v>501</v>
      </c>
      <c r="N9823" s="7">
        <v>-23.641940000000002</v>
      </c>
      <c r="O9823" s="7">
        <v>-70.399169999999998</v>
      </c>
      <c r="P9823">
        <v>1</v>
      </c>
      <c r="Q9823">
        <v>2021</v>
      </c>
      <c r="R9823" s="2">
        <v>44322</v>
      </c>
      <c r="S9823" s="2">
        <v>44349</v>
      </c>
      <c r="T9823" s="2">
        <v>44389</v>
      </c>
      <c r="U9823" s="2"/>
    </row>
    <row r="9824" spans="1:21" x14ac:dyDescent="0.3">
      <c r="A9824" t="s">
        <v>164</v>
      </c>
      <c r="B9824" t="s">
        <v>20</v>
      </c>
      <c r="C9824" t="s">
        <v>179</v>
      </c>
      <c r="D9824" t="s">
        <v>388</v>
      </c>
      <c r="E9824" s="5" t="s">
        <v>511</v>
      </c>
      <c r="F9824">
        <v>3.6</v>
      </c>
      <c r="G9824" t="s">
        <v>417</v>
      </c>
      <c r="H9824">
        <v>5.22</v>
      </c>
      <c r="I9824">
        <f>ANAM[[#This Row],[VALOR Corregida]]/1000</f>
        <v>5.2199999999999998E-3</v>
      </c>
      <c r="J9824" t="s">
        <v>155</v>
      </c>
      <c r="K9824" t="s">
        <v>24</v>
      </c>
      <c r="L9824" t="s">
        <v>398</v>
      </c>
      <c r="M9824" t="s">
        <v>501</v>
      </c>
      <c r="N9824" s="7">
        <v>-23.641940000000002</v>
      </c>
      <c r="O9824" s="7">
        <v>-70.399169999999998</v>
      </c>
      <c r="P9824">
        <v>1</v>
      </c>
      <c r="Q9824">
        <v>2021</v>
      </c>
      <c r="R9824" s="2">
        <v>44322</v>
      </c>
      <c r="S9824" s="2">
        <v>44349</v>
      </c>
      <c r="T9824" s="2">
        <v>44389</v>
      </c>
      <c r="U9824" s="2"/>
    </row>
    <row r="9825" spans="1:21" x14ac:dyDescent="0.3">
      <c r="A9825" t="s">
        <v>164</v>
      </c>
      <c r="B9825" t="s">
        <v>20</v>
      </c>
      <c r="C9825" t="s">
        <v>179</v>
      </c>
      <c r="D9825" t="s">
        <v>388</v>
      </c>
      <c r="E9825" s="5" t="s">
        <v>511</v>
      </c>
      <c r="F9825">
        <v>3.6</v>
      </c>
      <c r="G9825" t="s">
        <v>418</v>
      </c>
      <c r="H9825">
        <v>4.2300000000000004</v>
      </c>
      <c r="I9825">
        <f>ANAM[[#This Row],[VALOR Corregida]]/1000</f>
        <v>4.2300000000000003E-3</v>
      </c>
      <c r="J9825" t="s">
        <v>155</v>
      </c>
      <c r="K9825" t="s">
        <v>24</v>
      </c>
      <c r="L9825" t="s">
        <v>398</v>
      </c>
      <c r="M9825" t="s">
        <v>501</v>
      </c>
      <c r="N9825" s="7">
        <v>-23.641940000000002</v>
      </c>
      <c r="O9825" s="7">
        <v>-70.399169999999998</v>
      </c>
      <c r="P9825">
        <v>1</v>
      </c>
      <c r="Q9825">
        <v>2021</v>
      </c>
      <c r="R9825" s="2">
        <v>44322</v>
      </c>
      <c r="S9825" s="2">
        <v>44349</v>
      </c>
      <c r="T9825" s="2">
        <v>44389</v>
      </c>
      <c r="U9825" s="2"/>
    </row>
    <row r="9826" spans="1:21" x14ac:dyDescent="0.3">
      <c r="A9826" t="s">
        <v>164</v>
      </c>
      <c r="B9826" t="s">
        <v>20</v>
      </c>
      <c r="C9826" t="s">
        <v>179</v>
      </c>
      <c r="D9826" t="s">
        <v>388</v>
      </c>
      <c r="E9826" s="5" t="s">
        <v>511</v>
      </c>
      <c r="F9826">
        <v>3.6</v>
      </c>
      <c r="G9826" t="s">
        <v>419</v>
      </c>
      <c r="H9826">
        <v>4.24</v>
      </c>
      <c r="I9826">
        <f>ANAM[[#This Row],[VALOR Corregida]]/1000</f>
        <v>4.2399999999999998E-3</v>
      </c>
      <c r="J9826" t="s">
        <v>155</v>
      </c>
      <c r="K9826" t="s">
        <v>24</v>
      </c>
      <c r="L9826" t="s">
        <v>398</v>
      </c>
      <c r="M9826" t="s">
        <v>501</v>
      </c>
      <c r="N9826" s="7">
        <v>-23.641940000000002</v>
      </c>
      <c r="O9826" s="7">
        <v>-70.399169999999998</v>
      </c>
      <c r="P9826">
        <v>1</v>
      </c>
      <c r="Q9826">
        <v>2021</v>
      </c>
      <c r="R9826" s="2">
        <v>44322</v>
      </c>
      <c r="S9826" s="2">
        <v>44349</v>
      </c>
      <c r="T9826" s="2">
        <v>44389</v>
      </c>
      <c r="U9826" s="2"/>
    </row>
    <row r="9827" spans="1:21" x14ac:dyDescent="0.3">
      <c r="A9827" t="s">
        <v>164</v>
      </c>
      <c r="B9827" t="s">
        <v>20</v>
      </c>
      <c r="C9827" t="s">
        <v>179</v>
      </c>
      <c r="D9827" t="s">
        <v>388</v>
      </c>
      <c r="E9827" s="5" t="s">
        <v>511</v>
      </c>
      <c r="F9827">
        <v>3.6</v>
      </c>
      <c r="G9827" t="s">
        <v>420</v>
      </c>
      <c r="H9827">
        <v>1.3</v>
      </c>
      <c r="I9827">
        <f>ANAM[[#This Row],[VALOR Corregida]]/1000</f>
        <v>1.2999999999999999E-3</v>
      </c>
      <c r="J9827" t="s">
        <v>155</v>
      </c>
      <c r="K9827" t="s">
        <v>24</v>
      </c>
      <c r="L9827" t="s">
        <v>398</v>
      </c>
      <c r="M9827" t="s">
        <v>501</v>
      </c>
      <c r="N9827" s="7">
        <v>-23.641940000000002</v>
      </c>
      <c r="O9827" s="7">
        <v>-70.399169999999998</v>
      </c>
      <c r="P9827">
        <v>1</v>
      </c>
      <c r="Q9827">
        <v>2021</v>
      </c>
      <c r="R9827" s="2">
        <v>44322</v>
      </c>
      <c r="S9827" s="2">
        <v>44349</v>
      </c>
      <c r="T9827" s="2">
        <v>44389</v>
      </c>
      <c r="U9827" s="2"/>
    </row>
    <row r="9828" spans="1:21" x14ac:dyDescent="0.3">
      <c r="A9828" t="s">
        <v>164</v>
      </c>
      <c r="B9828" t="s">
        <v>20</v>
      </c>
      <c r="C9828" t="s">
        <v>213</v>
      </c>
      <c r="D9828" t="s">
        <v>214</v>
      </c>
      <c r="E9828" s="5" t="s">
        <v>519</v>
      </c>
      <c r="F9828">
        <v>0</v>
      </c>
      <c r="G9828" t="s">
        <v>47</v>
      </c>
      <c r="H9828">
        <v>888.47699999999998</v>
      </c>
      <c r="I9828">
        <f>ANAM[[#This Row],[VALOR Corregida]]/1000</f>
        <v>0.88847699999999996</v>
      </c>
      <c r="J9828" t="s">
        <v>155</v>
      </c>
      <c r="K9828" t="s">
        <v>24</v>
      </c>
      <c r="L9828" t="s">
        <v>121</v>
      </c>
      <c r="M9828" t="s">
        <v>252</v>
      </c>
      <c r="N9828" s="7">
        <v>-23.648890000000002</v>
      </c>
      <c r="O9828" s="7">
        <v>-70.406940000000006</v>
      </c>
      <c r="P9828">
        <v>1</v>
      </c>
      <c r="Q9828">
        <v>1999</v>
      </c>
      <c r="R9828" s="2">
        <v>36208</v>
      </c>
      <c r="S9828" s="2">
        <v>36208</v>
      </c>
      <c r="T9828" s="2">
        <v>36208</v>
      </c>
      <c r="U9828" s="2"/>
    </row>
    <row r="9829" spans="1:21" x14ac:dyDescent="0.3">
      <c r="A9829" t="s">
        <v>164</v>
      </c>
      <c r="B9829" t="s">
        <v>20</v>
      </c>
      <c r="C9829" t="s">
        <v>179</v>
      </c>
      <c r="D9829" t="s">
        <v>388</v>
      </c>
      <c r="E9829" s="5" t="s">
        <v>511</v>
      </c>
      <c r="F9829">
        <v>3.6</v>
      </c>
      <c r="G9829" t="s">
        <v>405</v>
      </c>
      <c r="H9829">
        <v>2.4590000000000001</v>
      </c>
      <c r="I9829">
        <f>ANAM[[#This Row],[VALOR Corregida]]/1000</f>
        <v>2.4590000000000002E-3</v>
      </c>
      <c r="J9829" t="s">
        <v>167</v>
      </c>
      <c r="K9829" t="s">
        <v>24</v>
      </c>
      <c r="L9829" t="s">
        <v>398</v>
      </c>
      <c r="M9829" t="s">
        <v>501</v>
      </c>
      <c r="N9829" s="7">
        <v>-23.641940000000002</v>
      </c>
      <c r="O9829" s="7">
        <v>-70.399169999999998</v>
      </c>
      <c r="P9829">
        <v>1</v>
      </c>
      <c r="Q9829">
        <v>2021</v>
      </c>
      <c r="R9829" s="2">
        <v>44322</v>
      </c>
      <c r="S9829" s="2">
        <v>44322</v>
      </c>
      <c r="T9829" s="2">
        <v>44389</v>
      </c>
      <c r="U9829" s="2"/>
    </row>
    <row r="9830" spans="1:21" x14ac:dyDescent="0.3">
      <c r="A9830" t="s">
        <v>164</v>
      </c>
      <c r="B9830" t="s">
        <v>20</v>
      </c>
      <c r="C9830" t="s">
        <v>50</v>
      </c>
      <c r="D9830" t="s">
        <v>217</v>
      </c>
      <c r="E9830" s="5" t="s">
        <v>511</v>
      </c>
      <c r="F9830">
        <v>0</v>
      </c>
      <c r="G9830" t="s">
        <v>47</v>
      </c>
      <c r="H9830">
        <v>80.688000000000002</v>
      </c>
      <c r="I9830">
        <f>ANAM[[#This Row],[VALOR Corregida]]/1000</f>
        <v>8.0687999999999996E-2</v>
      </c>
      <c r="J9830" t="s">
        <v>155</v>
      </c>
      <c r="K9830" t="s">
        <v>24</v>
      </c>
      <c r="L9830" t="s">
        <v>121</v>
      </c>
      <c r="M9830" t="s">
        <v>253</v>
      </c>
      <c r="N9830" s="7">
        <v>-23.641940000000002</v>
      </c>
      <c r="O9830" s="7">
        <v>-70.399169999999998</v>
      </c>
      <c r="P9830">
        <v>1</v>
      </c>
      <c r="Q9830">
        <v>1999</v>
      </c>
      <c r="R9830" s="2">
        <v>36208</v>
      </c>
      <c r="S9830" s="2">
        <v>36208</v>
      </c>
      <c r="T9830" s="2">
        <v>36208</v>
      </c>
      <c r="U9830" s="2"/>
    </row>
    <row r="9831" spans="1:21" x14ac:dyDescent="0.3">
      <c r="A9831" t="s">
        <v>164</v>
      </c>
      <c r="B9831" t="s">
        <v>20</v>
      </c>
      <c r="C9831" t="s">
        <v>179</v>
      </c>
      <c r="D9831" t="s">
        <v>388</v>
      </c>
      <c r="E9831" s="5" t="s">
        <v>511</v>
      </c>
      <c r="F9831">
        <v>3.6</v>
      </c>
      <c r="G9831" t="s">
        <v>421</v>
      </c>
      <c r="H9831">
        <v>2.23</v>
      </c>
      <c r="I9831">
        <f>ANAM[[#This Row],[VALOR Corregida]]/1000</f>
        <v>2.2299999999999998E-3</v>
      </c>
      <c r="J9831" t="s">
        <v>155</v>
      </c>
      <c r="K9831" t="s">
        <v>24</v>
      </c>
      <c r="L9831" t="s">
        <v>398</v>
      </c>
      <c r="M9831" t="s">
        <v>501</v>
      </c>
      <c r="N9831" s="7">
        <v>-23.641940000000002</v>
      </c>
      <c r="O9831" s="7">
        <v>-70.399169999999998</v>
      </c>
      <c r="P9831">
        <v>1</v>
      </c>
      <c r="Q9831">
        <v>2021</v>
      </c>
      <c r="R9831" s="2">
        <v>44322</v>
      </c>
      <c r="S9831" s="2">
        <v>44349</v>
      </c>
      <c r="T9831" s="2">
        <v>44389</v>
      </c>
      <c r="U9831" s="2"/>
    </row>
    <row r="9832" spans="1:21" x14ac:dyDescent="0.3">
      <c r="A9832" t="s">
        <v>164</v>
      </c>
      <c r="B9832" t="s">
        <v>20</v>
      </c>
      <c r="C9832" t="s">
        <v>179</v>
      </c>
      <c r="D9832" t="s">
        <v>388</v>
      </c>
      <c r="E9832" s="5" t="s">
        <v>511</v>
      </c>
      <c r="F9832">
        <v>3.6</v>
      </c>
      <c r="G9832" t="s">
        <v>35</v>
      </c>
      <c r="H9832">
        <v>19.41</v>
      </c>
      <c r="I9832">
        <f>ANAM[[#This Row],[VALOR Corregida]]/1000</f>
        <v>1.941E-2</v>
      </c>
      <c r="J9832" t="s">
        <v>155</v>
      </c>
      <c r="K9832" t="s">
        <v>24</v>
      </c>
      <c r="L9832" t="s">
        <v>398</v>
      </c>
      <c r="M9832" t="s">
        <v>501</v>
      </c>
      <c r="N9832" s="7">
        <v>-23.641940000000002</v>
      </c>
      <c r="O9832" s="7">
        <v>-70.399169999999998</v>
      </c>
      <c r="P9832">
        <v>1</v>
      </c>
      <c r="Q9832">
        <v>2021</v>
      </c>
      <c r="R9832" s="2">
        <v>44322</v>
      </c>
      <c r="S9832" s="2">
        <v>44322</v>
      </c>
      <c r="T9832" s="2">
        <v>44389</v>
      </c>
      <c r="U9832" s="2"/>
    </row>
    <row r="9833" spans="1:21" x14ac:dyDescent="0.3">
      <c r="A9833" t="s">
        <v>164</v>
      </c>
      <c r="B9833" t="s">
        <v>20</v>
      </c>
      <c r="C9833" t="s">
        <v>179</v>
      </c>
      <c r="D9833" t="s">
        <v>388</v>
      </c>
      <c r="E9833" s="5" t="s">
        <v>511</v>
      </c>
      <c r="F9833">
        <v>3.6</v>
      </c>
      <c r="G9833" t="s">
        <v>422</v>
      </c>
      <c r="H9833">
        <v>1.38</v>
      </c>
      <c r="I9833">
        <f>ANAM[[#This Row],[VALOR Corregida]]/1000</f>
        <v>1.3799999999999999E-3</v>
      </c>
      <c r="J9833" t="s">
        <v>155</v>
      </c>
      <c r="K9833" t="s">
        <v>24</v>
      </c>
      <c r="L9833" t="s">
        <v>398</v>
      </c>
      <c r="M9833" t="s">
        <v>501</v>
      </c>
      <c r="N9833" s="7">
        <v>-23.641940000000002</v>
      </c>
      <c r="O9833" s="7">
        <v>-70.399169999999998</v>
      </c>
      <c r="P9833">
        <v>1</v>
      </c>
      <c r="Q9833">
        <v>2021</v>
      </c>
      <c r="R9833" s="2">
        <v>44322</v>
      </c>
      <c r="S9833" s="2">
        <v>44349</v>
      </c>
      <c r="T9833" s="2">
        <v>44389</v>
      </c>
      <c r="U9833" s="2"/>
    </row>
    <row r="9834" spans="1:21" x14ac:dyDescent="0.3">
      <c r="A9834" t="s">
        <v>164</v>
      </c>
      <c r="B9834" t="s">
        <v>20</v>
      </c>
      <c r="C9834" t="s">
        <v>179</v>
      </c>
      <c r="D9834" t="s">
        <v>388</v>
      </c>
      <c r="E9834" s="5" t="s">
        <v>511</v>
      </c>
      <c r="F9834">
        <v>3.6</v>
      </c>
      <c r="G9834" t="s">
        <v>406</v>
      </c>
      <c r="H9834">
        <v>0.66</v>
      </c>
      <c r="I9834">
        <f>ANAM[[#This Row],[VALOR Corregida]]/1000</f>
        <v>6.6E-4</v>
      </c>
      <c r="J9834" t="s">
        <v>167</v>
      </c>
      <c r="K9834" t="s">
        <v>24</v>
      </c>
      <c r="L9834" t="s">
        <v>398</v>
      </c>
      <c r="M9834" t="s">
        <v>501</v>
      </c>
      <c r="N9834" s="7">
        <v>-23.641940000000002</v>
      </c>
      <c r="O9834" s="7">
        <v>-70.399169999999998</v>
      </c>
      <c r="P9834">
        <v>1</v>
      </c>
      <c r="Q9834">
        <v>2021</v>
      </c>
      <c r="R9834" s="2">
        <v>44322</v>
      </c>
      <c r="S9834" s="2">
        <v>44322</v>
      </c>
      <c r="T9834" s="2">
        <v>44389</v>
      </c>
      <c r="U9834" s="2"/>
    </row>
    <row r="9835" spans="1:21" x14ac:dyDescent="0.3">
      <c r="A9835" t="s">
        <v>164</v>
      </c>
      <c r="B9835" t="s">
        <v>20</v>
      </c>
      <c r="C9835" t="s">
        <v>179</v>
      </c>
      <c r="D9835" t="s">
        <v>388</v>
      </c>
      <c r="E9835" s="5" t="s">
        <v>511</v>
      </c>
      <c r="F9835">
        <v>3.6</v>
      </c>
      <c r="G9835" t="s">
        <v>423</v>
      </c>
      <c r="H9835">
        <v>2.67</v>
      </c>
      <c r="I9835">
        <f>ANAM[[#This Row],[VALOR Corregida]]/1000</f>
        <v>2.6700000000000001E-3</v>
      </c>
      <c r="J9835" t="s">
        <v>155</v>
      </c>
      <c r="K9835" t="s">
        <v>24</v>
      </c>
      <c r="L9835" t="s">
        <v>398</v>
      </c>
      <c r="M9835" t="s">
        <v>501</v>
      </c>
      <c r="N9835" s="7">
        <v>-23.641940000000002</v>
      </c>
      <c r="O9835" s="7">
        <v>-70.399169999999998</v>
      </c>
      <c r="P9835">
        <v>1</v>
      </c>
      <c r="Q9835">
        <v>2021</v>
      </c>
      <c r="R9835" s="2">
        <v>44322</v>
      </c>
      <c r="S9835" s="2">
        <v>44349</v>
      </c>
      <c r="T9835" s="2">
        <v>44389</v>
      </c>
      <c r="U9835" s="2"/>
    </row>
    <row r="9836" spans="1:21" x14ac:dyDescent="0.3">
      <c r="A9836" t="s">
        <v>164</v>
      </c>
      <c r="B9836" t="s">
        <v>20</v>
      </c>
      <c r="C9836" t="s">
        <v>179</v>
      </c>
      <c r="D9836" t="s">
        <v>388</v>
      </c>
      <c r="E9836" s="5" t="s">
        <v>511</v>
      </c>
      <c r="F9836">
        <v>3.6</v>
      </c>
      <c r="G9836" t="s">
        <v>424</v>
      </c>
      <c r="H9836">
        <v>3.63</v>
      </c>
      <c r="I9836">
        <f>ANAM[[#This Row],[VALOR Corregida]]/1000</f>
        <v>3.63E-3</v>
      </c>
      <c r="J9836" t="s">
        <v>155</v>
      </c>
      <c r="K9836" t="s">
        <v>24</v>
      </c>
      <c r="L9836" t="s">
        <v>398</v>
      </c>
      <c r="M9836" t="s">
        <v>501</v>
      </c>
      <c r="N9836" s="7">
        <v>-23.641940000000002</v>
      </c>
      <c r="O9836" s="7">
        <v>-70.399169999999998</v>
      </c>
      <c r="P9836">
        <v>1</v>
      </c>
      <c r="Q9836">
        <v>2021</v>
      </c>
      <c r="R9836" s="2">
        <v>44322</v>
      </c>
      <c r="S9836" s="2">
        <v>44349</v>
      </c>
      <c r="T9836" s="2">
        <v>44389</v>
      </c>
      <c r="U9836" s="2"/>
    </row>
    <row r="9837" spans="1:21" x14ac:dyDescent="0.3">
      <c r="A9837" t="s">
        <v>164</v>
      </c>
      <c r="B9837" t="s">
        <v>20</v>
      </c>
      <c r="C9837" t="s">
        <v>179</v>
      </c>
      <c r="D9837" t="s">
        <v>388</v>
      </c>
      <c r="E9837" s="5" t="s">
        <v>511</v>
      </c>
      <c r="F9837">
        <v>3.6</v>
      </c>
      <c r="G9837" t="s">
        <v>425</v>
      </c>
      <c r="H9837">
        <v>0.4</v>
      </c>
      <c r="I9837">
        <f>ANAM[[#This Row],[VALOR Corregida]]/1000</f>
        <v>4.0000000000000002E-4</v>
      </c>
      <c r="J9837" t="s">
        <v>155</v>
      </c>
      <c r="K9837" t="s">
        <v>24</v>
      </c>
      <c r="L9837" t="s">
        <v>398</v>
      </c>
      <c r="M9837" t="s">
        <v>501</v>
      </c>
      <c r="N9837" s="7">
        <v>-23.641940000000002</v>
      </c>
      <c r="O9837" s="7">
        <v>-70.399169999999998</v>
      </c>
      <c r="P9837">
        <v>1</v>
      </c>
      <c r="Q9837">
        <v>2021</v>
      </c>
      <c r="R9837" s="2">
        <v>44322</v>
      </c>
      <c r="S9837" s="2">
        <v>44349</v>
      </c>
      <c r="T9837" s="2">
        <v>44389</v>
      </c>
      <c r="U9837" s="2"/>
    </row>
    <row r="9838" spans="1:21" x14ac:dyDescent="0.3">
      <c r="A9838" t="s">
        <v>164</v>
      </c>
      <c r="B9838" t="s">
        <v>20</v>
      </c>
      <c r="C9838" t="s">
        <v>179</v>
      </c>
      <c r="D9838" t="s">
        <v>388</v>
      </c>
      <c r="E9838" s="5" t="s">
        <v>511</v>
      </c>
      <c r="F9838">
        <v>3.6</v>
      </c>
      <c r="G9838" t="s">
        <v>37</v>
      </c>
      <c r="H9838">
        <v>809.02</v>
      </c>
      <c r="I9838">
        <f>ANAM[[#This Row],[VALOR Corregida]]/1000</f>
        <v>0.80901999999999996</v>
      </c>
      <c r="J9838" t="s">
        <v>155</v>
      </c>
      <c r="K9838" t="s">
        <v>24</v>
      </c>
      <c r="L9838" t="s">
        <v>398</v>
      </c>
      <c r="M9838" t="s">
        <v>501</v>
      </c>
      <c r="N9838" s="7">
        <v>-23.641940000000002</v>
      </c>
      <c r="O9838" s="7">
        <v>-70.399169999999998</v>
      </c>
      <c r="P9838">
        <v>1</v>
      </c>
      <c r="Q9838">
        <v>2021</v>
      </c>
      <c r="R9838" s="2">
        <v>44322</v>
      </c>
      <c r="S9838" s="2">
        <v>44322</v>
      </c>
      <c r="T9838" s="2">
        <v>44389</v>
      </c>
      <c r="U9838" s="2"/>
    </row>
    <row r="9839" spans="1:21" x14ac:dyDescent="0.3">
      <c r="A9839" t="s">
        <v>164</v>
      </c>
      <c r="B9839" t="s">
        <v>20</v>
      </c>
      <c r="C9839" t="s">
        <v>179</v>
      </c>
      <c r="D9839" t="s">
        <v>388</v>
      </c>
      <c r="E9839" s="5" t="s">
        <v>511</v>
      </c>
      <c r="F9839">
        <v>3.6</v>
      </c>
      <c r="G9839" t="s">
        <v>407</v>
      </c>
      <c r="H9839">
        <v>29.58</v>
      </c>
      <c r="I9839">
        <f>ANAM[[#This Row],[VALOR Corregida]]/1000</f>
        <v>2.9579999999999999E-2</v>
      </c>
      <c r="J9839" t="s">
        <v>167</v>
      </c>
      <c r="K9839" t="s">
        <v>24</v>
      </c>
      <c r="L9839" t="s">
        <v>398</v>
      </c>
      <c r="M9839" t="s">
        <v>501</v>
      </c>
      <c r="N9839" s="7">
        <v>-23.641940000000002</v>
      </c>
      <c r="O9839" s="7">
        <v>-70.399169999999998</v>
      </c>
      <c r="P9839">
        <v>1</v>
      </c>
      <c r="Q9839">
        <v>2021</v>
      </c>
      <c r="R9839" s="2">
        <v>44322</v>
      </c>
      <c r="S9839" s="2">
        <v>44322</v>
      </c>
      <c r="T9839" s="2">
        <v>44389</v>
      </c>
      <c r="U9839" s="2"/>
    </row>
    <row r="9840" spans="1:21" x14ac:dyDescent="0.3">
      <c r="A9840" t="s">
        <v>164</v>
      </c>
      <c r="B9840" t="s">
        <v>20</v>
      </c>
      <c r="C9840" t="s">
        <v>179</v>
      </c>
      <c r="D9840" t="s">
        <v>388</v>
      </c>
      <c r="E9840" s="5" t="s">
        <v>511</v>
      </c>
      <c r="F9840">
        <v>3.6</v>
      </c>
      <c r="G9840" t="s">
        <v>408</v>
      </c>
      <c r="H9840">
        <v>146</v>
      </c>
      <c r="I9840">
        <f>ANAM[[#This Row],[VALOR Corregida]]/1000</f>
        <v>0.14599999999999999</v>
      </c>
      <c r="J9840" t="s">
        <v>155</v>
      </c>
      <c r="K9840" t="s">
        <v>24</v>
      </c>
      <c r="L9840" t="s">
        <v>398</v>
      </c>
      <c r="M9840" t="s">
        <v>501</v>
      </c>
      <c r="N9840" s="7">
        <v>-23.641940000000002</v>
      </c>
      <c r="O9840" s="7">
        <v>-70.399169999999998</v>
      </c>
      <c r="P9840">
        <v>1</v>
      </c>
      <c r="Q9840">
        <v>2021</v>
      </c>
      <c r="R9840" s="2">
        <v>44322</v>
      </c>
      <c r="S9840" s="2">
        <v>44322</v>
      </c>
      <c r="T9840" s="2">
        <v>44389</v>
      </c>
      <c r="U9840" s="2"/>
    </row>
    <row r="9841" spans="1:21" x14ac:dyDescent="0.3">
      <c r="A9841" t="s">
        <v>164</v>
      </c>
      <c r="B9841" t="s">
        <v>20</v>
      </c>
      <c r="C9841" t="s">
        <v>179</v>
      </c>
      <c r="D9841" t="s">
        <v>388</v>
      </c>
      <c r="E9841" s="5" t="s">
        <v>511</v>
      </c>
      <c r="F9841">
        <v>3.6</v>
      </c>
      <c r="G9841" t="s">
        <v>428</v>
      </c>
      <c r="H9841">
        <v>3.33</v>
      </c>
      <c r="I9841">
        <f>ANAM[[#This Row],[VALOR Corregida]]/1000</f>
        <v>3.3300000000000001E-3</v>
      </c>
      <c r="J9841" t="s">
        <v>155</v>
      </c>
      <c r="K9841" t="s">
        <v>315</v>
      </c>
      <c r="L9841" t="s">
        <v>398</v>
      </c>
      <c r="M9841" t="s">
        <v>501</v>
      </c>
      <c r="N9841" s="7">
        <v>-23.641940000000002</v>
      </c>
      <c r="O9841" s="7">
        <v>-70.399169999999998</v>
      </c>
      <c r="P9841">
        <v>1</v>
      </c>
      <c r="Q9841">
        <v>2021</v>
      </c>
      <c r="R9841" s="2">
        <v>44322</v>
      </c>
      <c r="S9841" s="2">
        <v>44349</v>
      </c>
      <c r="T9841" s="2">
        <v>44389</v>
      </c>
      <c r="U9841" s="2"/>
    </row>
    <row r="9842" spans="1:21" x14ac:dyDescent="0.3">
      <c r="A9842" t="s">
        <v>164</v>
      </c>
      <c r="B9842" t="s">
        <v>20</v>
      </c>
      <c r="C9842" t="s">
        <v>179</v>
      </c>
      <c r="D9842" t="s">
        <v>388</v>
      </c>
      <c r="E9842" s="5" t="s">
        <v>511</v>
      </c>
      <c r="F9842">
        <v>3.6</v>
      </c>
      <c r="G9842" t="s">
        <v>166</v>
      </c>
      <c r="H9842">
        <v>4.24</v>
      </c>
      <c r="I9842">
        <f>ANAM[[#This Row],[VALOR Corregida]]/1000</f>
        <v>4.2399999999999998E-3</v>
      </c>
      <c r="J9842" t="s">
        <v>167</v>
      </c>
      <c r="K9842" t="s">
        <v>24</v>
      </c>
      <c r="L9842" t="s">
        <v>398</v>
      </c>
      <c r="M9842" t="s">
        <v>501</v>
      </c>
      <c r="N9842" s="7">
        <v>-23.641940000000002</v>
      </c>
      <c r="O9842" s="7">
        <v>-70.399169999999998</v>
      </c>
      <c r="P9842">
        <v>1</v>
      </c>
      <c r="Q9842">
        <v>2021</v>
      </c>
      <c r="R9842" s="2">
        <v>44322</v>
      </c>
      <c r="S9842" s="2">
        <v>44322</v>
      </c>
      <c r="T9842" s="2">
        <v>44389</v>
      </c>
      <c r="U9842" s="2"/>
    </row>
    <row r="9843" spans="1:21" x14ac:dyDescent="0.3">
      <c r="A9843" t="s">
        <v>164</v>
      </c>
      <c r="B9843" t="s">
        <v>20</v>
      </c>
      <c r="C9843" t="s">
        <v>179</v>
      </c>
      <c r="D9843" t="s">
        <v>388</v>
      </c>
      <c r="E9843" s="5" t="s">
        <v>511</v>
      </c>
      <c r="F9843">
        <v>3.6</v>
      </c>
      <c r="G9843" t="s">
        <v>39</v>
      </c>
      <c r="H9843">
        <v>0.6</v>
      </c>
      <c r="I9843">
        <f>ANAM[[#This Row],[VALOR Corregida]]/1000</f>
        <v>5.9999999999999995E-4</v>
      </c>
      <c r="J9843" t="s">
        <v>155</v>
      </c>
      <c r="K9843" t="s">
        <v>24</v>
      </c>
      <c r="L9843" t="s">
        <v>398</v>
      </c>
      <c r="M9843" t="s">
        <v>501</v>
      </c>
      <c r="N9843" s="7">
        <v>-23.641940000000002</v>
      </c>
      <c r="O9843" s="7">
        <v>-70.399169999999998</v>
      </c>
      <c r="P9843">
        <v>1</v>
      </c>
      <c r="Q9843">
        <v>2021</v>
      </c>
      <c r="R9843" s="2">
        <v>44322</v>
      </c>
      <c r="S9843" s="2">
        <v>44322</v>
      </c>
      <c r="T9843" s="2">
        <v>44389</v>
      </c>
      <c r="U9843" s="2"/>
    </row>
    <row r="9844" spans="1:21" x14ac:dyDescent="0.3">
      <c r="A9844" t="s">
        <v>164</v>
      </c>
      <c r="B9844" t="s">
        <v>20</v>
      </c>
      <c r="C9844" t="s">
        <v>179</v>
      </c>
      <c r="D9844" t="s">
        <v>388</v>
      </c>
      <c r="E9844" s="5" t="s">
        <v>511</v>
      </c>
      <c r="F9844">
        <v>3.6</v>
      </c>
      <c r="G9844" t="s">
        <v>429</v>
      </c>
      <c r="H9844">
        <v>0.5</v>
      </c>
      <c r="I9844">
        <f>ANAM[[#This Row],[VALOR Corregida]]/1000</f>
        <v>5.0000000000000001E-4</v>
      </c>
      <c r="J9844" t="s">
        <v>155</v>
      </c>
      <c r="K9844" t="s">
        <v>315</v>
      </c>
      <c r="L9844" t="s">
        <v>398</v>
      </c>
      <c r="M9844" t="s">
        <v>501</v>
      </c>
      <c r="N9844" s="7">
        <v>-23.641940000000002</v>
      </c>
      <c r="O9844" s="7">
        <v>-70.399169999999998</v>
      </c>
      <c r="P9844">
        <v>1</v>
      </c>
      <c r="Q9844">
        <v>2021</v>
      </c>
      <c r="R9844" s="2">
        <v>44322</v>
      </c>
      <c r="S9844" s="2">
        <v>44349</v>
      </c>
      <c r="T9844" s="2">
        <v>44389</v>
      </c>
      <c r="U9844" s="2"/>
    </row>
    <row r="9845" spans="1:21" x14ac:dyDescent="0.3">
      <c r="A9845" t="s">
        <v>164</v>
      </c>
      <c r="B9845" t="s">
        <v>20</v>
      </c>
      <c r="C9845" t="s">
        <v>179</v>
      </c>
      <c r="D9845" t="s">
        <v>388</v>
      </c>
      <c r="E9845" s="5" t="s">
        <v>511</v>
      </c>
      <c r="F9845">
        <v>3.6</v>
      </c>
      <c r="G9845" t="s">
        <v>490</v>
      </c>
      <c r="H9845">
        <v>1270</v>
      </c>
      <c r="I9845">
        <f>ANAM[[#This Row],[VALOR Corregida]]/1000</f>
        <v>1.27</v>
      </c>
      <c r="J9845" t="s">
        <v>155</v>
      </c>
      <c r="K9845" t="s">
        <v>24</v>
      </c>
      <c r="L9845" t="s">
        <v>398</v>
      </c>
      <c r="M9845" t="s">
        <v>501</v>
      </c>
      <c r="N9845" s="7">
        <v>-23.641940000000002</v>
      </c>
      <c r="O9845" s="7">
        <v>-70.399169999999998</v>
      </c>
      <c r="P9845">
        <v>1</v>
      </c>
      <c r="Q9845">
        <v>2021</v>
      </c>
      <c r="R9845" s="2">
        <v>44322</v>
      </c>
      <c r="S9845" s="2">
        <v>44322</v>
      </c>
      <c r="T9845" s="2">
        <v>44389</v>
      </c>
      <c r="U9845" s="2"/>
    </row>
    <row r="9846" spans="1:21" x14ac:dyDescent="0.3">
      <c r="A9846" t="s">
        <v>164</v>
      </c>
      <c r="B9846" t="s">
        <v>20</v>
      </c>
      <c r="C9846" t="s">
        <v>179</v>
      </c>
      <c r="D9846" t="s">
        <v>388</v>
      </c>
      <c r="E9846" s="5" t="s">
        <v>511</v>
      </c>
      <c r="F9846">
        <v>3.6</v>
      </c>
      <c r="G9846" t="s">
        <v>466</v>
      </c>
      <c r="H9846">
        <v>1.81</v>
      </c>
      <c r="I9846">
        <f>ANAM[[#This Row],[VALOR Corregida]]/1000</f>
        <v>1.81E-3</v>
      </c>
      <c r="J9846" t="s">
        <v>155</v>
      </c>
      <c r="K9846" t="s">
        <v>315</v>
      </c>
      <c r="L9846" t="s">
        <v>398</v>
      </c>
      <c r="M9846" t="s">
        <v>501</v>
      </c>
      <c r="N9846" s="7">
        <v>-23.641940000000002</v>
      </c>
      <c r="O9846" s="7">
        <v>-70.399169999999998</v>
      </c>
      <c r="P9846">
        <v>1</v>
      </c>
      <c r="Q9846">
        <v>2021</v>
      </c>
      <c r="R9846" s="2">
        <v>44322</v>
      </c>
      <c r="S9846" s="2">
        <v>44349</v>
      </c>
      <c r="T9846" s="2">
        <v>44389</v>
      </c>
      <c r="U9846" s="2"/>
    </row>
    <row r="9847" spans="1:21" x14ac:dyDescent="0.3">
      <c r="A9847" t="s">
        <v>164</v>
      </c>
      <c r="B9847" t="s">
        <v>20</v>
      </c>
      <c r="C9847" t="s">
        <v>54</v>
      </c>
      <c r="D9847" t="s">
        <v>208</v>
      </c>
      <c r="E9847" s="5" t="s">
        <v>516</v>
      </c>
      <c r="F9847">
        <v>0</v>
      </c>
      <c r="G9847" t="s">
        <v>47</v>
      </c>
      <c r="H9847">
        <v>237.4</v>
      </c>
      <c r="I9847">
        <f>ANAM[[#This Row],[VALOR Corregida]]/1000</f>
        <v>0.2374</v>
      </c>
      <c r="J9847" t="s">
        <v>155</v>
      </c>
      <c r="K9847" t="s">
        <v>24</v>
      </c>
      <c r="L9847" t="s">
        <v>121</v>
      </c>
      <c r="M9847" t="s">
        <v>259</v>
      </c>
      <c r="N9847">
        <v>-23.61722</v>
      </c>
      <c r="O9847">
        <v>-70.397220000000004</v>
      </c>
      <c r="P9847">
        <v>2</v>
      </c>
      <c r="Q9847">
        <v>1999</v>
      </c>
      <c r="R9847" s="2">
        <v>36433</v>
      </c>
      <c r="S9847" s="2">
        <v>36433</v>
      </c>
      <c r="T9847" s="2">
        <v>36433</v>
      </c>
      <c r="U9847" s="2"/>
    </row>
    <row r="9848" spans="1:21" x14ac:dyDescent="0.3">
      <c r="A9848" t="s">
        <v>164</v>
      </c>
      <c r="B9848" t="s">
        <v>20</v>
      </c>
      <c r="C9848" t="s">
        <v>492</v>
      </c>
      <c r="D9848" t="s">
        <v>493</v>
      </c>
      <c r="E9848" s="5" t="s">
        <v>518</v>
      </c>
      <c r="F9848">
        <v>11.2</v>
      </c>
      <c r="G9848" t="s">
        <v>412</v>
      </c>
      <c r="H9848">
        <v>0.4</v>
      </c>
      <c r="I9848">
        <f>ANAM[[#This Row],[VALOR Corregida]]/1000</f>
        <v>4.0000000000000002E-4</v>
      </c>
      <c r="J9848" t="s">
        <v>155</v>
      </c>
      <c r="K9848" t="s">
        <v>315</v>
      </c>
      <c r="L9848" t="s">
        <v>398</v>
      </c>
      <c r="M9848" t="s">
        <v>501</v>
      </c>
      <c r="N9848" s="7">
        <v>-23.649461110000001</v>
      </c>
      <c r="O9848" s="7">
        <v>-70.40490278</v>
      </c>
      <c r="P9848">
        <v>1</v>
      </c>
      <c r="Q9848">
        <v>2021</v>
      </c>
      <c r="R9848" s="2">
        <v>44322</v>
      </c>
      <c r="S9848" s="2">
        <v>44342</v>
      </c>
      <c r="T9848" s="2">
        <v>44389</v>
      </c>
      <c r="U9848" s="2"/>
    </row>
    <row r="9849" spans="1:21" x14ac:dyDescent="0.3">
      <c r="A9849" t="s">
        <v>164</v>
      </c>
      <c r="B9849" t="s">
        <v>20</v>
      </c>
      <c r="C9849" t="s">
        <v>492</v>
      </c>
      <c r="D9849" t="s">
        <v>493</v>
      </c>
      <c r="E9849" s="5" t="s">
        <v>518</v>
      </c>
      <c r="F9849">
        <v>11.2</v>
      </c>
      <c r="G9849" t="s">
        <v>442</v>
      </c>
      <c r="H9849">
        <v>0.75</v>
      </c>
      <c r="I9849">
        <f>ANAM[[#This Row],[VALOR Corregida]]/1000</f>
        <v>7.5000000000000002E-4</v>
      </c>
      <c r="J9849" t="s">
        <v>155</v>
      </c>
      <c r="K9849" t="s">
        <v>315</v>
      </c>
      <c r="L9849" t="s">
        <v>398</v>
      </c>
      <c r="M9849" t="s">
        <v>501</v>
      </c>
      <c r="N9849" s="7">
        <v>-23.649461110000001</v>
      </c>
      <c r="O9849" s="7">
        <v>-70.40490278</v>
      </c>
      <c r="P9849">
        <v>1</v>
      </c>
      <c r="Q9849">
        <v>2021</v>
      </c>
      <c r="R9849" s="2">
        <v>44322</v>
      </c>
      <c r="S9849" s="2">
        <v>44342</v>
      </c>
      <c r="T9849" s="2">
        <v>44389</v>
      </c>
      <c r="U9849" s="2"/>
    </row>
    <row r="9850" spans="1:21" x14ac:dyDescent="0.3">
      <c r="A9850" t="s">
        <v>164</v>
      </c>
      <c r="B9850" t="s">
        <v>20</v>
      </c>
      <c r="C9850" t="s">
        <v>492</v>
      </c>
      <c r="D9850" t="s">
        <v>493</v>
      </c>
      <c r="E9850" s="5" t="s">
        <v>518</v>
      </c>
      <c r="F9850">
        <v>11.2</v>
      </c>
      <c r="G9850" t="s">
        <v>414</v>
      </c>
      <c r="H9850">
        <v>0.05</v>
      </c>
      <c r="I9850">
        <f>ANAM[[#This Row],[VALOR Corregida]]/1000</f>
        <v>5.0000000000000002E-5</v>
      </c>
      <c r="J9850" t="s">
        <v>155</v>
      </c>
      <c r="K9850" t="s">
        <v>315</v>
      </c>
      <c r="L9850" t="s">
        <v>398</v>
      </c>
      <c r="M9850" t="s">
        <v>501</v>
      </c>
      <c r="N9850" s="7">
        <v>-23.649461110000001</v>
      </c>
      <c r="O9850" s="7">
        <v>-70.40490278</v>
      </c>
      <c r="P9850">
        <v>1</v>
      </c>
      <c r="Q9850">
        <v>2021</v>
      </c>
      <c r="R9850" s="2">
        <v>44322</v>
      </c>
      <c r="S9850" s="2">
        <v>44342</v>
      </c>
      <c r="T9850" s="2">
        <v>44389</v>
      </c>
      <c r="U9850" s="2"/>
    </row>
    <row r="9851" spans="1:21" x14ac:dyDescent="0.3">
      <c r="A9851" t="s">
        <v>164</v>
      </c>
      <c r="B9851" t="s">
        <v>20</v>
      </c>
      <c r="C9851" t="s">
        <v>492</v>
      </c>
      <c r="D9851" t="s">
        <v>493</v>
      </c>
      <c r="E9851" s="5" t="s">
        <v>518</v>
      </c>
      <c r="F9851">
        <v>11.2</v>
      </c>
      <c r="G9851" t="s">
        <v>397</v>
      </c>
      <c r="H9851">
        <v>3.95</v>
      </c>
      <c r="I9851">
        <f>ANAM[[#This Row],[VALOR Corregida]]/1000</f>
        <v>3.9500000000000004E-3</v>
      </c>
      <c r="J9851" t="s">
        <v>167</v>
      </c>
      <c r="K9851" t="s">
        <v>24</v>
      </c>
      <c r="L9851" t="s">
        <v>398</v>
      </c>
      <c r="M9851" t="s">
        <v>501</v>
      </c>
      <c r="N9851" s="7">
        <v>-23.649461110000001</v>
      </c>
      <c r="O9851" s="7">
        <v>-70.40490278</v>
      </c>
      <c r="P9851">
        <v>1</v>
      </c>
      <c r="Q9851">
        <v>2021</v>
      </c>
      <c r="R9851" s="2">
        <v>44322</v>
      </c>
      <c r="S9851" s="2">
        <v>44322</v>
      </c>
      <c r="T9851" s="2">
        <v>44389</v>
      </c>
      <c r="U9851" s="2"/>
    </row>
    <row r="9852" spans="1:21" x14ac:dyDescent="0.3">
      <c r="A9852" t="s">
        <v>164</v>
      </c>
      <c r="B9852" t="s">
        <v>20</v>
      </c>
      <c r="C9852" t="s">
        <v>492</v>
      </c>
      <c r="D9852" t="s">
        <v>493</v>
      </c>
      <c r="E9852" s="5" t="s">
        <v>518</v>
      </c>
      <c r="F9852">
        <v>11.2</v>
      </c>
      <c r="G9852" t="s">
        <v>400</v>
      </c>
      <c r="H9852">
        <v>11.34</v>
      </c>
      <c r="I9852">
        <f>ANAM[[#This Row],[VALOR Corregida]]/1000</f>
        <v>1.1339999999999999E-2</v>
      </c>
      <c r="J9852" t="s">
        <v>167</v>
      </c>
      <c r="K9852" t="s">
        <v>24</v>
      </c>
      <c r="L9852" t="s">
        <v>398</v>
      </c>
      <c r="M9852" t="s">
        <v>501</v>
      </c>
      <c r="N9852" s="7">
        <v>-23.649461110000001</v>
      </c>
      <c r="O9852" s="7">
        <v>-70.40490278</v>
      </c>
      <c r="P9852">
        <v>1</v>
      </c>
      <c r="Q9852">
        <v>2021</v>
      </c>
      <c r="R9852" s="2">
        <v>44322</v>
      </c>
      <c r="S9852" s="2">
        <v>44322</v>
      </c>
      <c r="T9852" s="2">
        <v>44389</v>
      </c>
      <c r="U9852" s="2"/>
    </row>
    <row r="9853" spans="1:21" x14ac:dyDescent="0.3">
      <c r="A9853" t="s">
        <v>164</v>
      </c>
      <c r="B9853" t="s">
        <v>20</v>
      </c>
      <c r="C9853" t="s">
        <v>492</v>
      </c>
      <c r="D9853" t="s">
        <v>493</v>
      </c>
      <c r="E9853" s="5" t="s">
        <v>518</v>
      </c>
      <c r="F9853">
        <v>11.2</v>
      </c>
      <c r="G9853" t="s">
        <v>401</v>
      </c>
      <c r="H9853">
        <v>5.3</v>
      </c>
      <c r="I9853">
        <f>ANAM[[#This Row],[VALOR Corregida]]/1000</f>
        <v>5.3E-3</v>
      </c>
      <c r="J9853" t="s">
        <v>167</v>
      </c>
      <c r="K9853" t="s">
        <v>24</v>
      </c>
      <c r="L9853" t="s">
        <v>398</v>
      </c>
      <c r="M9853" t="s">
        <v>501</v>
      </c>
      <c r="N9853" s="7">
        <v>-23.649461110000001</v>
      </c>
      <c r="O9853" s="7">
        <v>-70.40490278</v>
      </c>
      <c r="P9853">
        <v>1</v>
      </c>
      <c r="Q9853">
        <v>2021</v>
      </c>
      <c r="R9853" s="2">
        <v>44322</v>
      </c>
      <c r="S9853" s="2">
        <v>44322</v>
      </c>
      <c r="T9853" s="2">
        <v>44389</v>
      </c>
      <c r="U9853" s="2"/>
    </row>
    <row r="9854" spans="1:21" x14ac:dyDescent="0.3">
      <c r="A9854" t="s">
        <v>164</v>
      </c>
      <c r="B9854" t="s">
        <v>20</v>
      </c>
      <c r="C9854" t="s">
        <v>492</v>
      </c>
      <c r="D9854" t="s">
        <v>493</v>
      </c>
      <c r="E9854" s="5" t="s">
        <v>518</v>
      </c>
      <c r="F9854">
        <v>11.2</v>
      </c>
      <c r="G9854" t="s">
        <v>402</v>
      </c>
      <c r="H9854">
        <v>1.78</v>
      </c>
      <c r="I9854">
        <f>ANAM[[#This Row],[VALOR Corregida]]/1000</f>
        <v>1.7800000000000001E-3</v>
      </c>
      <c r="J9854" t="s">
        <v>167</v>
      </c>
      <c r="K9854" t="s">
        <v>24</v>
      </c>
      <c r="L9854" t="s">
        <v>398</v>
      </c>
      <c r="M9854" t="s">
        <v>501</v>
      </c>
      <c r="N9854" s="7">
        <v>-23.649461110000001</v>
      </c>
      <c r="O9854" s="7">
        <v>-70.40490278</v>
      </c>
      <c r="P9854">
        <v>1</v>
      </c>
      <c r="Q9854">
        <v>2021</v>
      </c>
      <c r="R9854" s="2">
        <v>44322</v>
      </c>
      <c r="S9854" s="2">
        <v>44322</v>
      </c>
      <c r="T9854" s="2">
        <v>44389</v>
      </c>
      <c r="U9854" s="2"/>
    </row>
    <row r="9855" spans="1:21" x14ac:dyDescent="0.3">
      <c r="A9855" t="s">
        <v>164</v>
      </c>
      <c r="B9855" t="s">
        <v>20</v>
      </c>
      <c r="C9855" t="s">
        <v>492</v>
      </c>
      <c r="D9855" t="s">
        <v>493</v>
      </c>
      <c r="E9855" s="5" t="s">
        <v>518</v>
      </c>
      <c r="F9855">
        <v>11.2</v>
      </c>
      <c r="G9855" t="s">
        <v>403</v>
      </c>
      <c r="H9855">
        <v>24.06</v>
      </c>
      <c r="I9855">
        <f>ANAM[[#This Row],[VALOR Corregida]]/1000</f>
        <v>2.4059999999999998E-2</v>
      </c>
      <c r="J9855" t="s">
        <v>167</v>
      </c>
      <c r="K9855" t="s">
        <v>24</v>
      </c>
      <c r="L9855" t="s">
        <v>398</v>
      </c>
      <c r="M9855" t="s">
        <v>501</v>
      </c>
      <c r="N9855" s="7">
        <v>-23.649461110000001</v>
      </c>
      <c r="O9855" s="7">
        <v>-70.40490278</v>
      </c>
      <c r="P9855">
        <v>1</v>
      </c>
      <c r="Q9855">
        <v>2021</v>
      </c>
      <c r="R9855" s="2">
        <v>44322</v>
      </c>
      <c r="S9855" s="2">
        <v>44322</v>
      </c>
      <c r="T9855" s="2">
        <v>44389</v>
      </c>
      <c r="U9855" s="2"/>
    </row>
    <row r="9856" spans="1:21" x14ac:dyDescent="0.3">
      <c r="A9856" t="s">
        <v>164</v>
      </c>
      <c r="B9856" t="s">
        <v>20</v>
      </c>
      <c r="C9856" t="s">
        <v>492</v>
      </c>
      <c r="D9856" t="s">
        <v>493</v>
      </c>
      <c r="E9856" s="5" t="s">
        <v>518</v>
      </c>
      <c r="F9856">
        <v>11.2</v>
      </c>
      <c r="G9856" t="s">
        <v>404</v>
      </c>
      <c r="H9856">
        <v>0.6</v>
      </c>
      <c r="I9856">
        <f>ANAM[[#This Row],[VALOR Corregida]]/1000</f>
        <v>5.9999999999999995E-4</v>
      </c>
      <c r="J9856" t="s">
        <v>155</v>
      </c>
      <c r="K9856" t="s">
        <v>315</v>
      </c>
      <c r="L9856" t="s">
        <v>398</v>
      </c>
      <c r="M9856" t="s">
        <v>501</v>
      </c>
      <c r="N9856" s="7">
        <v>-23.649461110000001</v>
      </c>
      <c r="O9856" s="7">
        <v>-70.40490278</v>
      </c>
      <c r="P9856">
        <v>1</v>
      </c>
      <c r="Q9856">
        <v>2021</v>
      </c>
      <c r="R9856" s="2">
        <v>44322</v>
      </c>
      <c r="S9856" s="2">
        <v>44322</v>
      </c>
      <c r="T9856" s="2">
        <v>44389</v>
      </c>
      <c r="U9856" s="2"/>
    </row>
    <row r="9857" spans="1:21" x14ac:dyDescent="0.3">
      <c r="A9857" t="s">
        <v>164</v>
      </c>
      <c r="B9857" t="s">
        <v>20</v>
      </c>
      <c r="C9857" t="s">
        <v>492</v>
      </c>
      <c r="D9857" t="s">
        <v>493</v>
      </c>
      <c r="E9857" s="5" t="s">
        <v>518</v>
      </c>
      <c r="F9857">
        <v>11.2</v>
      </c>
      <c r="G9857" t="s">
        <v>416</v>
      </c>
      <c r="H9857">
        <v>0.15</v>
      </c>
      <c r="I9857">
        <f>ANAM[[#This Row],[VALOR Corregida]]/1000</f>
        <v>1.4999999999999999E-4</v>
      </c>
      <c r="J9857" t="s">
        <v>155</v>
      </c>
      <c r="K9857" t="s">
        <v>24</v>
      </c>
      <c r="L9857" t="s">
        <v>398</v>
      </c>
      <c r="M9857" t="s">
        <v>501</v>
      </c>
      <c r="N9857" s="7">
        <v>-23.649461110000001</v>
      </c>
      <c r="O9857" s="7">
        <v>-70.40490278</v>
      </c>
      <c r="P9857">
        <v>1</v>
      </c>
      <c r="Q9857">
        <v>2021</v>
      </c>
      <c r="R9857" s="2">
        <v>44322</v>
      </c>
      <c r="S9857" s="2">
        <v>44342</v>
      </c>
      <c r="T9857" s="2">
        <v>44389</v>
      </c>
      <c r="U9857" s="2"/>
    </row>
    <row r="9858" spans="1:21" x14ac:dyDescent="0.3">
      <c r="A9858" t="s">
        <v>164</v>
      </c>
      <c r="B9858" t="s">
        <v>20</v>
      </c>
      <c r="C9858" t="s">
        <v>492</v>
      </c>
      <c r="D9858" t="s">
        <v>493</v>
      </c>
      <c r="E9858" s="5" t="s">
        <v>518</v>
      </c>
      <c r="F9858">
        <v>11.2</v>
      </c>
      <c r="G9858" t="s">
        <v>417</v>
      </c>
      <c r="H9858">
        <v>0.18</v>
      </c>
      <c r="I9858">
        <f>ANAM[[#This Row],[VALOR Corregida]]/1000</f>
        <v>1.7999999999999998E-4</v>
      </c>
      <c r="J9858" t="s">
        <v>155</v>
      </c>
      <c r="K9858" t="s">
        <v>24</v>
      </c>
      <c r="L9858" t="s">
        <v>398</v>
      </c>
      <c r="M9858" t="s">
        <v>501</v>
      </c>
      <c r="N9858" s="7">
        <v>-23.649461110000001</v>
      </c>
      <c r="O9858" s="7">
        <v>-70.40490278</v>
      </c>
      <c r="P9858">
        <v>1</v>
      </c>
      <c r="Q9858">
        <v>2021</v>
      </c>
      <c r="R9858" s="2">
        <v>44322</v>
      </c>
      <c r="S9858" s="2">
        <v>44342</v>
      </c>
      <c r="T9858" s="2">
        <v>44389</v>
      </c>
      <c r="U9858" s="2"/>
    </row>
    <row r="9859" spans="1:21" x14ac:dyDescent="0.3">
      <c r="A9859" t="s">
        <v>164</v>
      </c>
      <c r="B9859" t="s">
        <v>20</v>
      </c>
      <c r="C9859" t="s">
        <v>492</v>
      </c>
      <c r="D9859" t="s">
        <v>493</v>
      </c>
      <c r="E9859" s="5" t="s">
        <v>518</v>
      </c>
      <c r="F9859">
        <v>11.2</v>
      </c>
      <c r="G9859" t="s">
        <v>418</v>
      </c>
      <c r="H9859">
        <v>0.21</v>
      </c>
      <c r="I9859">
        <f>ANAM[[#This Row],[VALOR Corregida]]/1000</f>
        <v>2.0999999999999998E-4</v>
      </c>
      <c r="J9859" t="s">
        <v>155</v>
      </c>
      <c r="K9859" t="s">
        <v>24</v>
      </c>
      <c r="L9859" t="s">
        <v>398</v>
      </c>
      <c r="M9859" t="s">
        <v>501</v>
      </c>
      <c r="N9859" s="7">
        <v>-23.649461110000001</v>
      </c>
      <c r="O9859" s="7">
        <v>-70.40490278</v>
      </c>
      <c r="P9859">
        <v>1</v>
      </c>
      <c r="Q9859">
        <v>2021</v>
      </c>
      <c r="R9859" s="2">
        <v>44322</v>
      </c>
      <c r="S9859" s="2">
        <v>44342</v>
      </c>
      <c r="T9859" s="2">
        <v>44389</v>
      </c>
      <c r="U9859" s="2"/>
    </row>
    <row r="9860" spans="1:21" x14ac:dyDescent="0.3">
      <c r="A9860" t="s">
        <v>164</v>
      </c>
      <c r="B9860" t="s">
        <v>20</v>
      </c>
      <c r="C9860" t="s">
        <v>492</v>
      </c>
      <c r="D9860" t="s">
        <v>493</v>
      </c>
      <c r="E9860" s="5" t="s">
        <v>518</v>
      </c>
      <c r="F9860">
        <v>11.2</v>
      </c>
      <c r="G9860" t="s">
        <v>419</v>
      </c>
      <c r="H9860">
        <v>0.18</v>
      </c>
      <c r="I9860">
        <f>ANAM[[#This Row],[VALOR Corregida]]/1000</f>
        <v>1.7999999999999998E-4</v>
      </c>
      <c r="J9860" t="s">
        <v>155</v>
      </c>
      <c r="K9860" t="s">
        <v>24</v>
      </c>
      <c r="L9860" t="s">
        <v>398</v>
      </c>
      <c r="M9860" t="s">
        <v>501</v>
      </c>
      <c r="N9860" s="7">
        <v>-23.649461110000001</v>
      </c>
      <c r="O9860" s="7">
        <v>-70.40490278</v>
      </c>
      <c r="P9860">
        <v>1</v>
      </c>
      <c r="Q9860">
        <v>2021</v>
      </c>
      <c r="R9860" s="2">
        <v>44322</v>
      </c>
      <c r="S9860" s="2">
        <v>44342</v>
      </c>
      <c r="T9860" s="2">
        <v>44389</v>
      </c>
      <c r="U9860" s="2"/>
    </row>
    <row r="9861" spans="1:21" x14ac:dyDescent="0.3">
      <c r="A9861" t="s">
        <v>164</v>
      </c>
      <c r="B9861" t="s">
        <v>20</v>
      </c>
      <c r="C9861" t="s">
        <v>492</v>
      </c>
      <c r="D9861" t="s">
        <v>493</v>
      </c>
      <c r="E9861" s="5" t="s">
        <v>518</v>
      </c>
      <c r="F9861">
        <v>11.2</v>
      </c>
      <c r="G9861" t="s">
        <v>420</v>
      </c>
      <c r="H9861">
        <v>0.1</v>
      </c>
      <c r="I9861">
        <f>ANAM[[#This Row],[VALOR Corregida]]/1000</f>
        <v>1E-4</v>
      </c>
      <c r="J9861" t="s">
        <v>155</v>
      </c>
      <c r="K9861" t="s">
        <v>24</v>
      </c>
      <c r="L9861" t="s">
        <v>398</v>
      </c>
      <c r="M9861" t="s">
        <v>501</v>
      </c>
      <c r="N9861" s="7">
        <v>-23.649461110000001</v>
      </c>
      <c r="O9861" s="7">
        <v>-70.40490278</v>
      </c>
      <c r="P9861">
        <v>1</v>
      </c>
      <c r="Q9861">
        <v>2021</v>
      </c>
      <c r="R9861" s="2">
        <v>44322</v>
      </c>
      <c r="S9861" s="2">
        <v>44342</v>
      </c>
      <c r="T9861" s="2">
        <v>44389</v>
      </c>
      <c r="U9861" s="2"/>
    </row>
    <row r="9862" spans="1:21" x14ac:dyDescent="0.3">
      <c r="A9862" t="s">
        <v>164</v>
      </c>
      <c r="B9862" t="s">
        <v>20</v>
      </c>
      <c r="C9862" t="s">
        <v>213</v>
      </c>
      <c r="D9862" t="s">
        <v>214</v>
      </c>
      <c r="E9862" s="5" t="s">
        <v>519</v>
      </c>
      <c r="F9862">
        <v>0</v>
      </c>
      <c r="G9862" t="s">
        <v>47</v>
      </c>
      <c r="H9862">
        <v>3253.11</v>
      </c>
      <c r="I9862">
        <f>ANAM[[#This Row],[VALOR Corregida]]/1000</f>
        <v>3.2531099999999999</v>
      </c>
      <c r="J9862" t="s">
        <v>155</v>
      </c>
      <c r="K9862" t="s">
        <v>24</v>
      </c>
      <c r="L9862" t="s">
        <v>121</v>
      </c>
      <c r="M9862" t="s">
        <v>261</v>
      </c>
      <c r="N9862" s="7">
        <v>-23.648890000000002</v>
      </c>
      <c r="O9862" s="7">
        <v>-70.406940000000006</v>
      </c>
      <c r="P9862">
        <v>2</v>
      </c>
      <c r="Q9862">
        <v>1999</v>
      </c>
      <c r="R9862" s="2">
        <v>36433</v>
      </c>
      <c r="S9862" s="2">
        <v>36433</v>
      </c>
      <c r="T9862" s="2">
        <v>36433</v>
      </c>
      <c r="U9862" s="2"/>
    </row>
    <row r="9863" spans="1:21" x14ac:dyDescent="0.3">
      <c r="A9863" t="s">
        <v>164</v>
      </c>
      <c r="B9863" t="s">
        <v>20</v>
      </c>
      <c r="C9863" t="s">
        <v>492</v>
      </c>
      <c r="D9863" t="s">
        <v>493</v>
      </c>
      <c r="E9863" s="5" t="s">
        <v>518</v>
      </c>
      <c r="F9863">
        <v>11.2</v>
      </c>
      <c r="G9863" t="s">
        <v>405</v>
      </c>
      <c r="H9863">
        <v>1.792</v>
      </c>
      <c r="I9863">
        <f>ANAM[[#This Row],[VALOR Corregida]]/1000</f>
        <v>1.792E-3</v>
      </c>
      <c r="J9863" t="s">
        <v>167</v>
      </c>
      <c r="K9863" t="s">
        <v>24</v>
      </c>
      <c r="L9863" t="s">
        <v>398</v>
      </c>
      <c r="M9863" t="s">
        <v>501</v>
      </c>
      <c r="N9863" s="7">
        <v>-23.649461110000001</v>
      </c>
      <c r="O9863" s="7">
        <v>-70.40490278</v>
      </c>
      <c r="P9863">
        <v>1</v>
      </c>
      <c r="Q9863">
        <v>2021</v>
      </c>
      <c r="R9863" s="2">
        <v>44322</v>
      </c>
      <c r="S9863" s="2">
        <v>44322</v>
      </c>
      <c r="T9863" s="2">
        <v>44389</v>
      </c>
      <c r="U9863" s="2"/>
    </row>
    <row r="9864" spans="1:21" x14ac:dyDescent="0.3">
      <c r="A9864" t="s">
        <v>164</v>
      </c>
      <c r="B9864" t="s">
        <v>20</v>
      </c>
      <c r="C9864" t="s">
        <v>50</v>
      </c>
      <c r="D9864" t="s">
        <v>217</v>
      </c>
      <c r="E9864" s="5" t="s">
        <v>511</v>
      </c>
      <c r="F9864">
        <v>0</v>
      </c>
      <c r="G9864" t="s">
        <v>47</v>
      </c>
      <c r="H9864">
        <v>9254.92</v>
      </c>
      <c r="I9864">
        <f>ANAM[[#This Row],[VALOR Corregida]]/1000</f>
        <v>9.2549200000000003</v>
      </c>
      <c r="J9864" t="s">
        <v>155</v>
      </c>
      <c r="K9864" t="s">
        <v>24</v>
      </c>
      <c r="L9864" t="s">
        <v>121</v>
      </c>
      <c r="M9864" t="s">
        <v>262</v>
      </c>
      <c r="N9864" s="7">
        <v>-23.641940000000002</v>
      </c>
      <c r="O9864" s="7">
        <v>-70.399169999999998</v>
      </c>
      <c r="P9864">
        <v>2</v>
      </c>
      <c r="Q9864">
        <v>1999</v>
      </c>
      <c r="R9864" s="2">
        <v>36433</v>
      </c>
      <c r="S9864" s="2">
        <v>36433</v>
      </c>
      <c r="T9864" s="2">
        <v>36433</v>
      </c>
      <c r="U9864" s="2"/>
    </row>
    <row r="9865" spans="1:21" x14ac:dyDescent="0.3">
      <c r="A9865" t="s">
        <v>164</v>
      </c>
      <c r="B9865" t="s">
        <v>20</v>
      </c>
      <c r="C9865" t="s">
        <v>492</v>
      </c>
      <c r="D9865" t="s">
        <v>493</v>
      </c>
      <c r="E9865" s="5" t="s">
        <v>518</v>
      </c>
      <c r="F9865">
        <v>11.2</v>
      </c>
      <c r="G9865" t="s">
        <v>421</v>
      </c>
      <c r="H9865">
        <v>0.14000000000000001</v>
      </c>
      <c r="I9865">
        <f>ANAM[[#This Row],[VALOR Corregida]]/1000</f>
        <v>1.4000000000000001E-4</v>
      </c>
      <c r="J9865" t="s">
        <v>155</v>
      </c>
      <c r="K9865" t="s">
        <v>24</v>
      </c>
      <c r="L9865" t="s">
        <v>398</v>
      </c>
      <c r="M9865" t="s">
        <v>501</v>
      </c>
      <c r="N9865" s="7">
        <v>-23.649461110000001</v>
      </c>
      <c r="O9865" s="7">
        <v>-70.40490278</v>
      </c>
      <c r="P9865">
        <v>1</v>
      </c>
      <c r="Q9865">
        <v>2021</v>
      </c>
      <c r="R9865" s="2">
        <v>44322</v>
      </c>
      <c r="S9865" s="2">
        <v>44342</v>
      </c>
      <c r="T9865" s="2">
        <v>44389</v>
      </c>
      <c r="U9865" s="2"/>
    </row>
    <row r="9866" spans="1:21" x14ac:dyDescent="0.3">
      <c r="A9866" t="s">
        <v>164</v>
      </c>
      <c r="B9866" t="s">
        <v>20</v>
      </c>
      <c r="C9866" t="s">
        <v>492</v>
      </c>
      <c r="D9866" t="s">
        <v>493</v>
      </c>
      <c r="E9866" s="5" t="s">
        <v>518</v>
      </c>
      <c r="F9866">
        <v>11.2</v>
      </c>
      <c r="G9866" t="s">
        <v>35</v>
      </c>
      <c r="H9866">
        <v>1.2</v>
      </c>
      <c r="I9866">
        <f>ANAM[[#This Row],[VALOR Corregida]]/1000</f>
        <v>1.1999999999999999E-3</v>
      </c>
      <c r="J9866" t="s">
        <v>155</v>
      </c>
      <c r="K9866" t="s">
        <v>315</v>
      </c>
      <c r="L9866" t="s">
        <v>398</v>
      </c>
      <c r="M9866" t="s">
        <v>501</v>
      </c>
      <c r="N9866" s="7">
        <v>-23.649461110000001</v>
      </c>
      <c r="O9866" s="7">
        <v>-70.40490278</v>
      </c>
      <c r="P9866">
        <v>1</v>
      </c>
      <c r="Q9866">
        <v>2021</v>
      </c>
      <c r="R9866" s="2">
        <v>44322</v>
      </c>
      <c r="S9866" s="2">
        <v>44322</v>
      </c>
      <c r="T9866" s="2">
        <v>44389</v>
      </c>
      <c r="U9866" s="2"/>
    </row>
    <row r="9867" spans="1:21" x14ac:dyDescent="0.3">
      <c r="A9867" t="s">
        <v>164</v>
      </c>
      <c r="B9867" t="s">
        <v>20</v>
      </c>
      <c r="C9867" t="s">
        <v>492</v>
      </c>
      <c r="D9867" t="s">
        <v>493</v>
      </c>
      <c r="E9867" s="5" t="s">
        <v>518</v>
      </c>
      <c r="F9867">
        <v>11.2</v>
      </c>
      <c r="G9867" t="s">
        <v>422</v>
      </c>
      <c r="H9867">
        <v>0.08</v>
      </c>
      <c r="I9867">
        <f>ANAM[[#This Row],[VALOR Corregida]]/1000</f>
        <v>8.0000000000000007E-5</v>
      </c>
      <c r="J9867" t="s">
        <v>155</v>
      </c>
      <c r="K9867" t="s">
        <v>315</v>
      </c>
      <c r="L9867" t="s">
        <v>398</v>
      </c>
      <c r="M9867" t="s">
        <v>501</v>
      </c>
      <c r="N9867" s="7">
        <v>-23.649461110000001</v>
      </c>
      <c r="O9867" s="7">
        <v>-70.40490278</v>
      </c>
      <c r="P9867">
        <v>1</v>
      </c>
      <c r="Q9867">
        <v>2021</v>
      </c>
      <c r="R9867" s="2">
        <v>44322</v>
      </c>
      <c r="S9867" s="2">
        <v>44342</v>
      </c>
      <c r="T9867" s="2">
        <v>44389</v>
      </c>
      <c r="U9867" s="2"/>
    </row>
    <row r="9868" spans="1:21" x14ac:dyDescent="0.3">
      <c r="A9868" t="s">
        <v>164</v>
      </c>
      <c r="B9868" t="s">
        <v>20</v>
      </c>
      <c r="C9868" t="s">
        <v>492</v>
      </c>
      <c r="D9868" t="s">
        <v>493</v>
      </c>
      <c r="E9868" s="5" t="s">
        <v>518</v>
      </c>
      <c r="F9868">
        <v>11.2</v>
      </c>
      <c r="G9868" t="s">
        <v>406</v>
      </c>
      <c r="H9868">
        <v>0.71</v>
      </c>
      <c r="I9868">
        <f>ANAM[[#This Row],[VALOR Corregida]]/1000</f>
        <v>7.0999999999999991E-4</v>
      </c>
      <c r="J9868" t="s">
        <v>167</v>
      </c>
      <c r="K9868" t="s">
        <v>24</v>
      </c>
      <c r="L9868" t="s">
        <v>398</v>
      </c>
      <c r="M9868" t="s">
        <v>501</v>
      </c>
      <c r="N9868" s="7">
        <v>-23.649461110000001</v>
      </c>
      <c r="O9868" s="7">
        <v>-70.40490278</v>
      </c>
      <c r="P9868">
        <v>1</v>
      </c>
      <c r="Q9868">
        <v>2021</v>
      </c>
      <c r="R9868" s="2">
        <v>44322</v>
      </c>
      <c r="S9868" s="2">
        <v>44322</v>
      </c>
      <c r="T9868" s="2">
        <v>44389</v>
      </c>
      <c r="U9868" s="2"/>
    </row>
    <row r="9869" spans="1:21" x14ac:dyDescent="0.3">
      <c r="A9869" t="s">
        <v>164</v>
      </c>
      <c r="B9869" t="s">
        <v>20</v>
      </c>
      <c r="C9869" t="s">
        <v>492</v>
      </c>
      <c r="D9869" t="s">
        <v>493</v>
      </c>
      <c r="E9869" s="5" t="s">
        <v>518</v>
      </c>
      <c r="F9869">
        <v>11.2</v>
      </c>
      <c r="G9869" t="s">
        <v>423</v>
      </c>
      <c r="H9869">
        <v>0.13</v>
      </c>
      <c r="I9869">
        <f>ANAM[[#This Row],[VALOR Corregida]]/1000</f>
        <v>1.3000000000000002E-4</v>
      </c>
      <c r="J9869" t="s">
        <v>155</v>
      </c>
      <c r="K9869" t="s">
        <v>24</v>
      </c>
      <c r="L9869" t="s">
        <v>398</v>
      </c>
      <c r="M9869" t="s">
        <v>501</v>
      </c>
      <c r="N9869" s="7">
        <v>-23.649461110000001</v>
      </c>
      <c r="O9869" s="7">
        <v>-70.40490278</v>
      </c>
      <c r="P9869">
        <v>1</v>
      </c>
      <c r="Q9869">
        <v>2021</v>
      </c>
      <c r="R9869" s="2">
        <v>44322</v>
      </c>
      <c r="S9869" s="2">
        <v>44342</v>
      </c>
      <c r="T9869" s="2">
        <v>44389</v>
      </c>
      <c r="U9869" s="2"/>
    </row>
    <row r="9870" spans="1:21" x14ac:dyDescent="0.3">
      <c r="A9870" t="s">
        <v>164</v>
      </c>
      <c r="B9870" t="s">
        <v>20</v>
      </c>
      <c r="C9870" t="s">
        <v>492</v>
      </c>
      <c r="D9870" t="s">
        <v>493</v>
      </c>
      <c r="E9870" s="5" t="s">
        <v>518</v>
      </c>
      <c r="F9870">
        <v>11.2</v>
      </c>
      <c r="G9870" t="s">
        <v>424</v>
      </c>
      <c r="H9870">
        <v>0.17</v>
      </c>
      <c r="I9870">
        <f>ANAM[[#This Row],[VALOR Corregida]]/1000</f>
        <v>1.7000000000000001E-4</v>
      </c>
      <c r="J9870" t="s">
        <v>155</v>
      </c>
      <c r="K9870" t="s">
        <v>24</v>
      </c>
      <c r="L9870" t="s">
        <v>398</v>
      </c>
      <c r="M9870" t="s">
        <v>501</v>
      </c>
      <c r="N9870" s="7">
        <v>-23.649461110000001</v>
      </c>
      <c r="O9870" s="7">
        <v>-70.40490278</v>
      </c>
      <c r="P9870">
        <v>1</v>
      </c>
      <c r="Q9870">
        <v>2021</v>
      </c>
      <c r="R9870" s="2">
        <v>44322</v>
      </c>
      <c r="S9870" s="2">
        <v>44342</v>
      </c>
      <c r="T9870" s="2">
        <v>44389</v>
      </c>
      <c r="U9870" s="2"/>
    </row>
    <row r="9871" spans="1:21" x14ac:dyDescent="0.3">
      <c r="A9871" t="s">
        <v>164</v>
      </c>
      <c r="B9871" t="s">
        <v>20</v>
      </c>
      <c r="C9871" t="s">
        <v>492</v>
      </c>
      <c r="D9871" t="s">
        <v>493</v>
      </c>
      <c r="E9871" s="5" t="s">
        <v>518</v>
      </c>
      <c r="F9871">
        <v>11.2</v>
      </c>
      <c r="G9871" t="s">
        <v>425</v>
      </c>
      <c r="H9871">
        <v>0.15</v>
      </c>
      <c r="I9871">
        <f>ANAM[[#This Row],[VALOR Corregida]]/1000</f>
        <v>1.4999999999999999E-4</v>
      </c>
      <c r="J9871" t="s">
        <v>155</v>
      </c>
      <c r="K9871" t="s">
        <v>315</v>
      </c>
      <c r="L9871" t="s">
        <v>398</v>
      </c>
      <c r="M9871" t="s">
        <v>501</v>
      </c>
      <c r="N9871" s="7">
        <v>-23.649461110000001</v>
      </c>
      <c r="O9871" s="7">
        <v>-70.40490278</v>
      </c>
      <c r="P9871">
        <v>1</v>
      </c>
      <c r="Q9871">
        <v>2021</v>
      </c>
      <c r="R9871" s="2">
        <v>44322</v>
      </c>
      <c r="S9871" s="2">
        <v>44342</v>
      </c>
      <c r="T9871" s="2">
        <v>44389</v>
      </c>
      <c r="U9871" s="2"/>
    </row>
    <row r="9872" spans="1:21" x14ac:dyDescent="0.3">
      <c r="A9872" t="s">
        <v>164</v>
      </c>
      <c r="B9872" t="s">
        <v>20</v>
      </c>
      <c r="C9872" t="s">
        <v>492</v>
      </c>
      <c r="D9872" t="s">
        <v>493</v>
      </c>
      <c r="E9872" s="5" t="s">
        <v>518</v>
      </c>
      <c r="F9872">
        <v>11.2</v>
      </c>
      <c r="G9872" t="s">
        <v>37</v>
      </c>
      <c r="H9872">
        <v>664.62</v>
      </c>
      <c r="I9872">
        <f>ANAM[[#This Row],[VALOR Corregida]]/1000</f>
        <v>0.66461999999999999</v>
      </c>
      <c r="J9872" t="s">
        <v>155</v>
      </c>
      <c r="K9872" t="s">
        <v>24</v>
      </c>
      <c r="L9872" t="s">
        <v>398</v>
      </c>
      <c r="M9872" t="s">
        <v>501</v>
      </c>
      <c r="N9872" s="7">
        <v>-23.649461110000001</v>
      </c>
      <c r="O9872" s="7">
        <v>-70.40490278</v>
      </c>
      <c r="P9872">
        <v>1</v>
      </c>
      <c r="Q9872">
        <v>2021</v>
      </c>
      <c r="R9872" s="2">
        <v>44322</v>
      </c>
      <c r="S9872" s="2">
        <v>44322</v>
      </c>
      <c r="T9872" s="2">
        <v>44389</v>
      </c>
      <c r="U9872" s="2"/>
    </row>
    <row r="9873" spans="1:21" x14ac:dyDescent="0.3">
      <c r="A9873" t="s">
        <v>164</v>
      </c>
      <c r="B9873" t="s">
        <v>20</v>
      </c>
      <c r="C9873" t="s">
        <v>492</v>
      </c>
      <c r="D9873" t="s">
        <v>493</v>
      </c>
      <c r="E9873" s="5" t="s">
        <v>518</v>
      </c>
      <c r="F9873">
        <v>11.2</v>
      </c>
      <c r="G9873" t="s">
        <v>407</v>
      </c>
      <c r="H9873">
        <v>52.86</v>
      </c>
      <c r="I9873">
        <f>ANAM[[#This Row],[VALOR Corregida]]/1000</f>
        <v>5.2859999999999997E-2</v>
      </c>
      <c r="J9873" t="s">
        <v>167</v>
      </c>
      <c r="K9873" t="s">
        <v>24</v>
      </c>
      <c r="L9873" t="s">
        <v>398</v>
      </c>
      <c r="M9873" t="s">
        <v>501</v>
      </c>
      <c r="N9873" s="7">
        <v>-23.649461110000001</v>
      </c>
      <c r="O9873" s="7">
        <v>-70.40490278</v>
      </c>
      <c r="P9873">
        <v>1</v>
      </c>
      <c r="Q9873">
        <v>2021</v>
      </c>
      <c r="R9873" s="2">
        <v>44322</v>
      </c>
      <c r="S9873" s="2">
        <v>44322</v>
      </c>
      <c r="T9873" s="2">
        <v>44389</v>
      </c>
      <c r="U9873" s="2"/>
    </row>
    <row r="9874" spans="1:21" x14ac:dyDescent="0.3">
      <c r="A9874" t="s">
        <v>164</v>
      </c>
      <c r="B9874" t="s">
        <v>20</v>
      </c>
      <c r="C9874" t="s">
        <v>492</v>
      </c>
      <c r="D9874" t="s">
        <v>493</v>
      </c>
      <c r="E9874" s="5" t="s">
        <v>518</v>
      </c>
      <c r="F9874">
        <v>11.2</v>
      </c>
      <c r="G9874" t="s">
        <v>408</v>
      </c>
      <c r="H9874">
        <v>5</v>
      </c>
      <c r="I9874">
        <f>ANAM[[#This Row],[VALOR Corregida]]/1000</f>
        <v>5.0000000000000001E-3</v>
      </c>
      <c r="J9874" t="s">
        <v>155</v>
      </c>
      <c r="K9874" t="s">
        <v>315</v>
      </c>
      <c r="L9874" t="s">
        <v>398</v>
      </c>
      <c r="M9874" t="s">
        <v>501</v>
      </c>
      <c r="N9874" s="7">
        <v>-23.649461110000001</v>
      </c>
      <c r="O9874" s="7">
        <v>-70.40490278</v>
      </c>
      <c r="P9874">
        <v>1</v>
      </c>
      <c r="Q9874">
        <v>2021</v>
      </c>
      <c r="R9874" s="2">
        <v>44322</v>
      </c>
      <c r="S9874" s="2">
        <v>44322</v>
      </c>
      <c r="T9874" s="2">
        <v>44389</v>
      </c>
      <c r="U9874" s="2"/>
    </row>
    <row r="9875" spans="1:21" x14ac:dyDescent="0.3">
      <c r="A9875" t="s">
        <v>164</v>
      </c>
      <c r="B9875" t="s">
        <v>20</v>
      </c>
      <c r="C9875" t="s">
        <v>492</v>
      </c>
      <c r="D9875" t="s">
        <v>493</v>
      </c>
      <c r="E9875" s="5" t="s">
        <v>518</v>
      </c>
      <c r="F9875">
        <v>11.2</v>
      </c>
      <c r="G9875" t="s">
        <v>428</v>
      </c>
      <c r="H9875">
        <v>0.08</v>
      </c>
      <c r="I9875">
        <f>ANAM[[#This Row],[VALOR Corregida]]/1000</f>
        <v>8.0000000000000007E-5</v>
      </c>
      <c r="J9875" t="s">
        <v>155</v>
      </c>
      <c r="K9875" t="s">
        <v>315</v>
      </c>
      <c r="L9875" t="s">
        <v>398</v>
      </c>
      <c r="M9875" t="s">
        <v>501</v>
      </c>
      <c r="N9875" s="7">
        <v>-23.649461110000001</v>
      </c>
      <c r="O9875" s="7">
        <v>-70.40490278</v>
      </c>
      <c r="P9875">
        <v>1</v>
      </c>
      <c r="Q9875">
        <v>2021</v>
      </c>
      <c r="R9875" s="2">
        <v>44322</v>
      </c>
      <c r="S9875" s="2">
        <v>44342</v>
      </c>
      <c r="T9875" s="2">
        <v>44389</v>
      </c>
      <c r="U9875" s="2"/>
    </row>
    <row r="9876" spans="1:21" x14ac:dyDescent="0.3">
      <c r="A9876" t="s">
        <v>164</v>
      </c>
      <c r="B9876" t="s">
        <v>20</v>
      </c>
      <c r="C9876" t="s">
        <v>492</v>
      </c>
      <c r="D9876" t="s">
        <v>493</v>
      </c>
      <c r="E9876" s="5" t="s">
        <v>518</v>
      </c>
      <c r="F9876">
        <v>11.2</v>
      </c>
      <c r="G9876" t="s">
        <v>166</v>
      </c>
      <c r="H9876">
        <v>3.09</v>
      </c>
      <c r="I9876">
        <f>ANAM[[#This Row],[VALOR Corregida]]/1000</f>
        <v>3.0899999999999999E-3</v>
      </c>
      <c r="J9876" t="s">
        <v>167</v>
      </c>
      <c r="K9876" t="s">
        <v>24</v>
      </c>
      <c r="L9876" t="s">
        <v>398</v>
      </c>
      <c r="M9876" t="s">
        <v>501</v>
      </c>
      <c r="N9876" s="7">
        <v>-23.649461110000001</v>
      </c>
      <c r="O9876" s="7">
        <v>-70.40490278</v>
      </c>
      <c r="P9876">
        <v>1</v>
      </c>
      <c r="Q9876">
        <v>2021</v>
      </c>
      <c r="R9876" s="2">
        <v>44322</v>
      </c>
      <c r="S9876" s="2">
        <v>44322</v>
      </c>
      <c r="T9876" s="2">
        <v>44389</v>
      </c>
      <c r="U9876" s="2"/>
    </row>
    <row r="9877" spans="1:21" x14ac:dyDescent="0.3">
      <c r="A9877" t="s">
        <v>164</v>
      </c>
      <c r="B9877" t="s">
        <v>20</v>
      </c>
      <c r="C9877" t="s">
        <v>492</v>
      </c>
      <c r="D9877" t="s">
        <v>493</v>
      </c>
      <c r="E9877" s="5" t="s">
        <v>518</v>
      </c>
      <c r="F9877">
        <v>11.2</v>
      </c>
      <c r="G9877" t="s">
        <v>39</v>
      </c>
      <c r="H9877">
        <v>5.0000000000000001E-3</v>
      </c>
      <c r="I9877">
        <f>ANAM[[#This Row],[VALOR Corregida]]/1000</f>
        <v>5.0000000000000004E-6</v>
      </c>
      <c r="J9877" t="s">
        <v>155</v>
      </c>
      <c r="K9877" t="s">
        <v>315</v>
      </c>
      <c r="L9877" t="s">
        <v>398</v>
      </c>
      <c r="M9877" t="s">
        <v>501</v>
      </c>
      <c r="N9877" s="7">
        <v>-23.649461110000001</v>
      </c>
      <c r="O9877" s="7">
        <v>-70.40490278</v>
      </c>
      <c r="P9877">
        <v>1</v>
      </c>
      <c r="Q9877">
        <v>2021</v>
      </c>
      <c r="R9877" s="2">
        <v>44322</v>
      </c>
      <c r="S9877" s="2">
        <v>44322</v>
      </c>
      <c r="T9877" s="2">
        <v>44389</v>
      </c>
      <c r="U9877" s="2"/>
    </row>
    <row r="9878" spans="1:21" x14ac:dyDescent="0.3">
      <c r="A9878" t="s">
        <v>164</v>
      </c>
      <c r="B9878" t="s">
        <v>20</v>
      </c>
      <c r="C9878" t="s">
        <v>492</v>
      </c>
      <c r="D9878" t="s">
        <v>493</v>
      </c>
      <c r="E9878" s="5" t="s">
        <v>518</v>
      </c>
      <c r="F9878">
        <v>11.2</v>
      </c>
      <c r="G9878" t="s">
        <v>429</v>
      </c>
      <c r="H9878">
        <v>0.55000000000000004</v>
      </c>
      <c r="I9878">
        <f>ANAM[[#This Row],[VALOR Corregida]]/1000</f>
        <v>5.5000000000000003E-4</v>
      </c>
      <c r="J9878" t="s">
        <v>155</v>
      </c>
      <c r="K9878" t="s">
        <v>315</v>
      </c>
      <c r="L9878" t="s">
        <v>398</v>
      </c>
      <c r="M9878" t="s">
        <v>501</v>
      </c>
      <c r="N9878" s="7">
        <v>-23.649461110000001</v>
      </c>
      <c r="O9878" s="7">
        <v>-70.40490278</v>
      </c>
      <c r="P9878">
        <v>1</v>
      </c>
      <c r="Q9878">
        <v>2021</v>
      </c>
      <c r="R9878" s="2">
        <v>44322</v>
      </c>
      <c r="S9878" s="2">
        <v>44342</v>
      </c>
      <c r="T9878" s="2">
        <v>44389</v>
      </c>
      <c r="U9878" s="2"/>
    </row>
    <row r="9879" spans="1:21" x14ac:dyDescent="0.3">
      <c r="A9879" t="s">
        <v>164</v>
      </c>
      <c r="B9879" t="s">
        <v>20</v>
      </c>
      <c r="C9879" t="s">
        <v>492</v>
      </c>
      <c r="D9879" t="s">
        <v>493</v>
      </c>
      <c r="E9879" s="5" t="s">
        <v>518</v>
      </c>
      <c r="F9879">
        <v>11.2</v>
      </c>
      <c r="G9879" t="s">
        <v>490</v>
      </c>
      <c r="H9879">
        <v>780</v>
      </c>
      <c r="I9879">
        <f>ANAM[[#This Row],[VALOR Corregida]]/1000</f>
        <v>0.78</v>
      </c>
      <c r="J9879" t="s">
        <v>155</v>
      </c>
      <c r="K9879" t="s">
        <v>24</v>
      </c>
      <c r="L9879" t="s">
        <v>398</v>
      </c>
      <c r="M9879" t="s">
        <v>501</v>
      </c>
      <c r="N9879" s="7">
        <v>-23.649461110000001</v>
      </c>
      <c r="O9879" s="7">
        <v>-70.40490278</v>
      </c>
      <c r="P9879">
        <v>1</v>
      </c>
      <c r="Q9879">
        <v>2021</v>
      </c>
      <c r="R9879" s="2">
        <v>44322</v>
      </c>
      <c r="S9879" s="2">
        <v>44322</v>
      </c>
      <c r="T9879" s="2">
        <v>44389</v>
      </c>
      <c r="U9879" s="2"/>
    </row>
    <row r="9880" spans="1:21" x14ac:dyDescent="0.3">
      <c r="A9880" t="s">
        <v>164</v>
      </c>
      <c r="B9880" t="s">
        <v>20</v>
      </c>
      <c r="C9880" t="s">
        <v>492</v>
      </c>
      <c r="D9880" t="s">
        <v>493</v>
      </c>
      <c r="E9880" s="5" t="s">
        <v>518</v>
      </c>
      <c r="F9880">
        <v>11.2</v>
      </c>
      <c r="G9880" t="s">
        <v>466</v>
      </c>
      <c r="H9880">
        <v>0.08</v>
      </c>
      <c r="I9880">
        <f>ANAM[[#This Row],[VALOR Corregida]]/1000</f>
        <v>8.0000000000000007E-5</v>
      </c>
      <c r="J9880" t="s">
        <v>155</v>
      </c>
      <c r="K9880" t="s">
        <v>315</v>
      </c>
      <c r="L9880" t="s">
        <v>398</v>
      </c>
      <c r="M9880" t="s">
        <v>501</v>
      </c>
      <c r="N9880" s="7">
        <v>-23.649461110000001</v>
      </c>
      <c r="O9880" s="7">
        <v>-70.40490278</v>
      </c>
      <c r="P9880">
        <v>1</v>
      </c>
      <c r="Q9880">
        <v>2021</v>
      </c>
      <c r="R9880" s="2">
        <v>44322</v>
      </c>
      <c r="S9880" s="2">
        <v>44342</v>
      </c>
      <c r="T9880" s="2">
        <v>44389</v>
      </c>
      <c r="U9880" s="2"/>
    </row>
    <row r="9881" spans="1:21" x14ac:dyDescent="0.3">
      <c r="A9881" t="s">
        <v>164</v>
      </c>
      <c r="B9881" t="s">
        <v>20</v>
      </c>
      <c r="C9881" t="s">
        <v>54</v>
      </c>
      <c r="D9881" t="s">
        <v>208</v>
      </c>
      <c r="E9881" s="5" t="s">
        <v>516</v>
      </c>
      <c r="F9881">
        <v>0</v>
      </c>
      <c r="G9881" t="s">
        <v>29</v>
      </c>
      <c r="H9881">
        <v>1627</v>
      </c>
      <c r="I9881">
        <f>ANAM[[#This Row],[VALOR Corregida]]/1000</f>
        <v>1.627</v>
      </c>
      <c r="J9881" t="s">
        <v>155</v>
      </c>
      <c r="K9881" t="s">
        <v>24</v>
      </c>
      <c r="L9881" t="s">
        <v>121</v>
      </c>
      <c r="M9881" t="s">
        <v>209</v>
      </c>
      <c r="N9881">
        <v>-23.61722</v>
      </c>
      <c r="O9881">
        <v>-70.397220000000004</v>
      </c>
      <c r="P9881">
        <v>1</v>
      </c>
      <c r="Q9881">
        <v>1997</v>
      </c>
      <c r="R9881" s="2">
        <v>35527</v>
      </c>
      <c r="S9881" s="2">
        <v>35527</v>
      </c>
      <c r="T9881" s="2">
        <v>35527</v>
      </c>
      <c r="U9881" s="2"/>
    </row>
    <row r="9882" spans="1:21" x14ac:dyDescent="0.3">
      <c r="A9882" t="s">
        <v>164</v>
      </c>
      <c r="B9882" t="s">
        <v>20</v>
      </c>
      <c r="C9882" t="s">
        <v>389</v>
      </c>
      <c r="D9882" t="s">
        <v>390</v>
      </c>
      <c r="E9882" s="5" t="s">
        <v>519</v>
      </c>
      <c r="F9882">
        <v>9.5</v>
      </c>
      <c r="G9882" t="s">
        <v>412</v>
      </c>
      <c r="H9882">
        <v>0.4</v>
      </c>
      <c r="I9882">
        <f>ANAM[[#This Row],[VALOR Corregida]]/1000</f>
        <v>4.0000000000000002E-4</v>
      </c>
      <c r="J9882" t="s">
        <v>155</v>
      </c>
      <c r="K9882" t="s">
        <v>315</v>
      </c>
      <c r="L9882" t="s">
        <v>398</v>
      </c>
      <c r="M9882" t="s">
        <v>501</v>
      </c>
      <c r="N9882" s="7">
        <v>-23.648890000000002</v>
      </c>
      <c r="O9882" s="7">
        <v>-70.406940000000006</v>
      </c>
      <c r="P9882">
        <v>1</v>
      </c>
      <c r="Q9882">
        <v>2021</v>
      </c>
      <c r="R9882" s="2">
        <v>44322</v>
      </c>
      <c r="S9882" s="2">
        <v>44349</v>
      </c>
      <c r="T9882" s="2">
        <v>44389</v>
      </c>
      <c r="U9882" s="2"/>
    </row>
    <row r="9883" spans="1:21" x14ac:dyDescent="0.3">
      <c r="A9883" t="s">
        <v>164</v>
      </c>
      <c r="B9883" t="s">
        <v>20</v>
      </c>
      <c r="C9883" t="s">
        <v>389</v>
      </c>
      <c r="D9883" t="s">
        <v>390</v>
      </c>
      <c r="E9883" s="5" t="s">
        <v>519</v>
      </c>
      <c r="F9883">
        <v>9.5</v>
      </c>
      <c r="G9883" t="s">
        <v>442</v>
      </c>
      <c r="H9883">
        <v>0.75</v>
      </c>
      <c r="I9883">
        <f>ANAM[[#This Row],[VALOR Corregida]]/1000</f>
        <v>7.5000000000000002E-4</v>
      </c>
      <c r="J9883" t="s">
        <v>155</v>
      </c>
      <c r="K9883" t="s">
        <v>315</v>
      </c>
      <c r="L9883" t="s">
        <v>398</v>
      </c>
      <c r="M9883" t="s">
        <v>501</v>
      </c>
      <c r="N9883" s="7">
        <v>-23.648890000000002</v>
      </c>
      <c r="O9883" s="7">
        <v>-70.406940000000006</v>
      </c>
      <c r="P9883">
        <v>1</v>
      </c>
      <c r="Q9883">
        <v>2021</v>
      </c>
      <c r="R9883" s="2">
        <v>44322</v>
      </c>
      <c r="S9883" s="2">
        <v>44349</v>
      </c>
      <c r="T9883" s="2">
        <v>44389</v>
      </c>
      <c r="U9883" s="2"/>
    </row>
    <row r="9884" spans="1:21" x14ac:dyDescent="0.3">
      <c r="A9884" t="s">
        <v>164</v>
      </c>
      <c r="B9884" t="s">
        <v>20</v>
      </c>
      <c r="C9884" t="s">
        <v>389</v>
      </c>
      <c r="D9884" t="s">
        <v>390</v>
      </c>
      <c r="E9884" s="5" t="s">
        <v>519</v>
      </c>
      <c r="F9884">
        <v>9.5</v>
      </c>
      <c r="G9884" t="s">
        <v>414</v>
      </c>
      <c r="H9884">
        <v>0.05</v>
      </c>
      <c r="I9884">
        <f>ANAM[[#This Row],[VALOR Corregida]]/1000</f>
        <v>5.0000000000000002E-5</v>
      </c>
      <c r="J9884" t="s">
        <v>155</v>
      </c>
      <c r="K9884" t="s">
        <v>315</v>
      </c>
      <c r="L9884" t="s">
        <v>398</v>
      </c>
      <c r="M9884" t="s">
        <v>501</v>
      </c>
      <c r="N9884" s="7">
        <v>-23.648890000000002</v>
      </c>
      <c r="O9884" s="7">
        <v>-70.406940000000006</v>
      </c>
      <c r="P9884">
        <v>1</v>
      </c>
      <c r="Q9884">
        <v>2021</v>
      </c>
      <c r="R9884" s="2">
        <v>44322</v>
      </c>
      <c r="S9884" s="2">
        <v>44349</v>
      </c>
      <c r="T9884" s="2">
        <v>44389</v>
      </c>
      <c r="U9884" s="2"/>
    </row>
    <row r="9885" spans="1:21" x14ac:dyDescent="0.3">
      <c r="A9885" t="s">
        <v>164</v>
      </c>
      <c r="B9885" t="s">
        <v>20</v>
      </c>
      <c r="C9885" t="s">
        <v>389</v>
      </c>
      <c r="D9885" t="s">
        <v>390</v>
      </c>
      <c r="E9885" s="5" t="s">
        <v>519</v>
      </c>
      <c r="F9885">
        <v>9.5</v>
      </c>
      <c r="G9885" t="s">
        <v>397</v>
      </c>
      <c r="H9885">
        <v>3.4</v>
      </c>
      <c r="I9885">
        <f>ANAM[[#This Row],[VALOR Corregida]]/1000</f>
        <v>3.3999999999999998E-3</v>
      </c>
      <c r="J9885" t="s">
        <v>167</v>
      </c>
      <c r="K9885" t="s">
        <v>24</v>
      </c>
      <c r="L9885" t="s">
        <v>398</v>
      </c>
      <c r="M9885" t="s">
        <v>501</v>
      </c>
      <c r="N9885" s="7">
        <v>-23.648890000000002</v>
      </c>
      <c r="O9885" s="7">
        <v>-70.406940000000006</v>
      </c>
      <c r="P9885">
        <v>1</v>
      </c>
      <c r="Q9885">
        <v>2021</v>
      </c>
      <c r="R9885" s="2">
        <v>44322</v>
      </c>
      <c r="S9885" s="2">
        <v>44322</v>
      </c>
      <c r="T9885" s="2">
        <v>44389</v>
      </c>
      <c r="U9885" s="2"/>
    </row>
    <row r="9886" spans="1:21" x14ac:dyDescent="0.3">
      <c r="A9886" t="s">
        <v>164</v>
      </c>
      <c r="B9886" t="s">
        <v>20</v>
      </c>
      <c r="C9886" t="s">
        <v>389</v>
      </c>
      <c r="D9886" t="s">
        <v>390</v>
      </c>
      <c r="E9886" s="5" t="s">
        <v>519</v>
      </c>
      <c r="F9886">
        <v>9.5</v>
      </c>
      <c r="G9886" t="s">
        <v>400</v>
      </c>
      <c r="H9886">
        <v>7.25</v>
      </c>
      <c r="I9886">
        <f>ANAM[[#This Row],[VALOR Corregida]]/1000</f>
        <v>7.2500000000000004E-3</v>
      </c>
      <c r="J9886" t="s">
        <v>167</v>
      </c>
      <c r="K9886" t="s">
        <v>24</v>
      </c>
      <c r="L9886" t="s">
        <v>398</v>
      </c>
      <c r="M9886" t="s">
        <v>501</v>
      </c>
      <c r="N9886" s="7">
        <v>-23.648890000000002</v>
      </c>
      <c r="O9886" s="7">
        <v>-70.406940000000006</v>
      </c>
      <c r="P9886">
        <v>1</v>
      </c>
      <c r="Q9886">
        <v>2021</v>
      </c>
      <c r="R9886" s="2">
        <v>44322</v>
      </c>
      <c r="S9886" s="2">
        <v>44322</v>
      </c>
      <c r="T9886" s="2">
        <v>44389</v>
      </c>
      <c r="U9886" s="2"/>
    </row>
    <row r="9887" spans="1:21" x14ac:dyDescent="0.3">
      <c r="A9887" t="s">
        <v>164</v>
      </c>
      <c r="B9887" t="s">
        <v>20</v>
      </c>
      <c r="C9887" t="s">
        <v>389</v>
      </c>
      <c r="D9887" t="s">
        <v>390</v>
      </c>
      <c r="E9887" s="5" t="s">
        <v>519</v>
      </c>
      <c r="F9887">
        <v>9.5</v>
      </c>
      <c r="G9887" t="s">
        <v>401</v>
      </c>
      <c r="H9887">
        <v>3.92</v>
      </c>
      <c r="I9887">
        <f>ANAM[[#This Row],[VALOR Corregida]]/1000</f>
        <v>3.9199999999999999E-3</v>
      </c>
      <c r="J9887" t="s">
        <v>167</v>
      </c>
      <c r="K9887" t="s">
        <v>24</v>
      </c>
      <c r="L9887" t="s">
        <v>398</v>
      </c>
      <c r="M9887" t="s">
        <v>501</v>
      </c>
      <c r="N9887" s="7">
        <v>-23.648890000000002</v>
      </c>
      <c r="O9887" s="7">
        <v>-70.406940000000006</v>
      </c>
      <c r="P9887">
        <v>1</v>
      </c>
      <c r="Q9887">
        <v>2021</v>
      </c>
      <c r="R9887" s="2">
        <v>44322</v>
      </c>
      <c r="S9887" s="2">
        <v>44322</v>
      </c>
      <c r="T9887" s="2">
        <v>44389</v>
      </c>
      <c r="U9887" s="2"/>
    </row>
    <row r="9888" spans="1:21" x14ac:dyDescent="0.3">
      <c r="A9888" t="s">
        <v>164</v>
      </c>
      <c r="B9888" t="s">
        <v>20</v>
      </c>
      <c r="C9888" t="s">
        <v>389</v>
      </c>
      <c r="D9888" t="s">
        <v>390</v>
      </c>
      <c r="E9888" s="5" t="s">
        <v>519</v>
      </c>
      <c r="F9888">
        <v>9.5</v>
      </c>
      <c r="G9888" t="s">
        <v>402</v>
      </c>
      <c r="H9888">
        <v>1.66</v>
      </c>
      <c r="I9888">
        <f>ANAM[[#This Row],[VALOR Corregida]]/1000</f>
        <v>1.66E-3</v>
      </c>
      <c r="J9888" t="s">
        <v>167</v>
      </c>
      <c r="K9888" t="s">
        <v>24</v>
      </c>
      <c r="L9888" t="s">
        <v>398</v>
      </c>
      <c r="M9888" t="s">
        <v>501</v>
      </c>
      <c r="N9888" s="7">
        <v>-23.648890000000002</v>
      </c>
      <c r="O9888" s="7">
        <v>-70.406940000000006</v>
      </c>
      <c r="P9888">
        <v>1</v>
      </c>
      <c r="Q9888">
        <v>2021</v>
      </c>
      <c r="R9888" s="2">
        <v>44322</v>
      </c>
      <c r="S9888" s="2">
        <v>44322</v>
      </c>
      <c r="T9888" s="2">
        <v>44389</v>
      </c>
      <c r="U9888" s="2"/>
    </row>
    <row r="9889" spans="1:21" x14ac:dyDescent="0.3">
      <c r="A9889" t="s">
        <v>164</v>
      </c>
      <c r="B9889" t="s">
        <v>20</v>
      </c>
      <c r="C9889" t="s">
        <v>389</v>
      </c>
      <c r="D9889" t="s">
        <v>390</v>
      </c>
      <c r="E9889" s="5" t="s">
        <v>519</v>
      </c>
      <c r="F9889">
        <v>9.5</v>
      </c>
      <c r="G9889" t="s">
        <v>403</v>
      </c>
      <c r="H9889">
        <v>16.579999999999998</v>
      </c>
      <c r="I9889">
        <f>ANAM[[#This Row],[VALOR Corregida]]/1000</f>
        <v>1.6579999999999998E-2</v>
      </c>
      <c r="J9889" t="s">
        <v>167</v>
      </c>
      <c r="K9889" t="s">
        <v>24</v>
      </c>
      <c r="L9889" t="s">
        <v>398</v>
      </c>
      <c r="M9889" t="s">
        <v>501</v>
      </c>
      <c r="N9889" s="7">
        <v>-23.648890000000002</v>
      </c>
      <c r="O9889" s="7">
        <v>-70.406940000000006</v>
      </c>
      <c r="P9889">
        <v>1</v>
      </c>
      <c r="Q9889">
        <v>2021</v>
      </c>
      <c r="R9889" s="2">
        <v>44322</v>
      </c>
      <c r="S9889" s="2">
        <v>44322</v>
      </c>
      <c r="T9889" s="2">
        <v>44389</v>
      </c>
      <c r="U9889" s="2"/>
    </row>
    <row r="9890" spans="1:21" x14ac:dyDescent="0.3">
      <c r="A9890" t="s">
        <v>164</v>
      </c>
      <c r="B9890" t="s">
        <v>20</v>
      </c>
      <c r="C9890" t="s">
        <v>389</v>
      </c>
      <c r="D9890" t="s">
        <v>390</v>
      </c>
      <c r="E9890" s="5" t="s">
        <v>519</v>
      </c>
      <c r="F9890">
        <v>9.5</v>
      </c>
      <c r="G9890" t="s">
        <v>404</v>
      </c>
      <c r="H9890">
        <v>0.6</v>
      </c>
      <c r="I9890">
        <f>ANAM[[#This Row],[VALOR Corregida]]/1000</f>
        <v>5.9999999999999995E-4</v>
      </c>
      <c r="J9890" t="s">
        <v>155</v>
      </c>
      <c r="K9890" t="s">
        <v>315</v>
      </c>
      <c r="L9890" t="s">
        <v>398</v>
      </c>
      <c r="M9890" t="s">
        <v>501</v>
      </c>
      <c r="N9890" s="7">
        <v>-23.648890000000002</v>
      </c>
      <c r="O9890" s="7">
        <v>-70.406940000000006</v>
      </c>
      <c r="P9890">
        <v>1</v>
      </c>
      <c r="Q9890">
        <v>2021</v>
      </c>
      <c r="R9890" s="2">
        <v>44322</v>
      </c>
      <c r="S9890" s="2">
        <v>44322</v>
      </c>
      <c r="T9890" s="2">
        <v>44389</v>
      </c>
      <c r="U9890" s="2"/>
    </row>
    <row r="9891" spans="1:21" x14ac:dyDescent="0.3">
      <c r="A9891" t="s">
        <v>164</v>
      </c>
      <c r="B9891" t="s">
        <v>20</v>
      </c>
      <c r="C9891" t="s">
        <v>389</v>
      </c>
      <c r="D9891" t="s">
        <v>390</v>
      </c>
      <c r="E9891" s="5" t="s">
        <v>519</v>
      </c>
      <c r="F9891">
        <v>9.5</v>
      </c>
      <c r="G9891" t="s">
        <v>416</v>
      </c>
      <c r="H9891">
        <v>0.12</v>
      </c>
      <c r="I9891">
        <f>ANAM[[#This Row],[VALOR Corregida]]/1000</f>
        <v>1.1999999999999999E-4</v>
      </c>
      <c r="J9891" t="s">
        <v>155</v>
      </c>
      <c r="K9891" t="s">
        <v>24</v>
      </c>
      <c r="L9891" t="s">
        <v>398</v>
      </c>
      <c r="M9891" t="s">
        <v>501</v>
      </c>
      <c r="N9891" s="7">
        <v>-23.648890000000002</v>
      </c>
      <c r="O9891" s="7">
        <v>-70.406940000000006</v>
      </c>
      <c r="P9891">
        <v>1</v>
      </c>
      <c r="Q9891">
        <v>2021</v>
      </c>
      <c r="R9891" s="2">
        <v>44322</v>
      </c>
      <c r="S9891" s="2">
        <v>44349</v>
      </c>
      <c r="T9891" s="2">
        <v>44389</v>
      </c>
      <c r="U9891" s="2"/>
    </row>
    <row r="9892" spans="1:21" x14ac:dyDescent="0.3">
      <c r="A9892" t="s">
        <v>164</v>
      </c>
      <c r="B9892" t="s">
        <v>20</v>
      </c>
      <c r="C9892" t="s">
        <v>389</v>
      </c>
      <c r="D9892" t="s">
        <v>390</v>
      </c>
      <c r="E9892" s="5" t="s">
        <v>519</v>
      </c>
      <c r="F9892">
        <v>9.5</v>
      </c>
      <c r="G9892" t="s">
        <v>417</v>
      </c>
      <c r="H9892">
        <v>0.15</v>
      </c>
      <c r="I9892">
        <f>ANAM[[#This Row],[VALOR Corregida]]/1000</f>
        <v>1.4999999999999999E-4</v>
      </c>
      <c r="J9892" t="s">
        <v>155</v>
      </c>
      <c r="K9892" t="s">
        <v>24</v>
      </c>
      <c r="L9892" t="s">
        <v>398</v>
      </c>
      <c r="M9892" t="s">
        <v>501</v>
      </c>
      <c r="N9892" s="7">
        <v>-23.648890000000002</v>
      </c>
      <c r="O9892" s="7">
        <v>-70.406940000000006</v>
      </c>
      <c r="P9892">
        <v>1</v>
      </c>
      <c r="Q9892">
        <v>2021</v>
      </c>
      <c r="R9892" s="2">
        <v>44322</v>
      </c>
      <c r="S9892" s="2">
        <v>44349</v>
      </c>
      <c r="T9892" s="2">
        <v>44389</v>
      </c>
      <c r="U9892" s="2"/>
    </row>
    <row r="9893" spans="1:21" x14ac:dyDescent="0.3">
      <c r="A9893" t="s">
        <v>164</v>
      </c>
      <c r="B9893" t="s">
        <v>20</v>
      </c>
      <c r="C9893" t="s">
        <v>389</v>
      </c>
      <c r="D9893" t="s">
        <v>390</v>
      </c>
      <c r="E9893" s="5" t="s">
        <v>519</v>
      </c>
      <c r="F9893">
        <v>9.5</v>
      </c>
      <c r="G9893" t="s">
        <v>418</v>
      </c>
      <c r="H9893">
        <v>0.08</v>
      </c>
      <c r="I9893">
        <f>ANAM[[#This Row],[VALOR Corregida]]/1000</f>
        <v>8.0000000000000007E-5</v>
      </c>
      <c r="J9893" t="s">
        <v>155</v>
      </c>
      <c r="K9893" t="s">
        <v>315</v>
      </c>
      <c r="L9893" t="s">
        <v>398</v>
      </c>
      <c r="M9893" t="s">
        <v>501</v>
      </c>
      <c r="N9893" s="7">
        <v>-23.648890000000002</v>
      </c>
      <c r="O9893" s="7">
        <v>-70.406940000000006</v>
      </c>
      <c r="P9893">
        <v>1</v>
      </c>
      <c r="Q9893">
        <v>2021</v>
      </c>
      <c r="R9893" s="2">
        <v>44322</v>
      </c>
      <c r="S9893" s="2">
        <v>44349</v>
      </c>
      <c r="T9893" s="2">
        <v>44389</v>
      </c>
      <c r="U9893" s="2"/>
    </row>
    <row r="9894" spans="1:21" x14ac:dyDescent="0.3">
      <c r="A9894" t="s">
        <v>164</v>
      </c>
      <c r="B9894" t="s">
        <v>20</v>
      </c>
      <c r="C9894" t="s">
        <v>389</v>
      </c>
      <c r="D9894" t="s">
        <v>390</v>
      </c>
      <c r="E9894" s="5" t="s">
        <v>519</v>
      </c>
      <c r="F9894">
        <v>9.5</v>
      </c>
      <c r="G9894" t="s">
        <v>419</v>
      </c>
      <c r="H9894">
        <v>0.08</v>
      </c>
      <c r="I9894">
        <f>ANAM[[#This Row],[VALOR Corregida]]/1000</f>
        <v>8.0000000000000007E-5</v>
      </c>
      <c r="J9894" t="s">
        <v>155</v>
      </c>
      <c r="K9894" t="s">
        <v>315</v>
      </c>
      <c r="L9894" t="s">
        <v>398</v>
      </c>
      <c r="M9894" t="s">
        <v>501</v>
      </c>
      <c r="N9894" s="7">
        <v>-23.648890000000002</v>
      </c>
      <c r="O9894" s="7">
        <v>-70.406940000000006</v>
      </c>
      <c r="P9894">
        <v>1</v>
      </c>
      <c r="Q9894">
        <v>2021</v>
      </c>
      <c r="R9894" s="2">
        <v>44322</v>
      </c>
      <c r="S9894" s="2">
        <v>44349</v>
      </c>
      <c r="T9894" s="2">
        <v>44389</v>
      </c>
      <c r="U9894" s="2"/>
    </row>
    <row r="9895" spans="1:21" x14ac:dyDescent="0.3">
      <c r="A9895" t="s">
        <v>164</v>
      </c>
      <c r="B9895" t="s">
        <v>20</v>
      </c>
      <c r="C9895" t="s">
        <v>389</v>
      </c>
      <c r="D9895" t="s">
        <v>390</v>
      </c>
      <c r="E9895" s="5" t="s">
        <v>519</v>
      </c>
      <c r="F9895">
        <v>9.5</v>
      </c>
      <c r="G9895" t="s">
        <v>420</v>
      </c>
      <c r="H9895">
        <v>0.1</v>
      </c>
      <c r="I9895">
        <f>ANAM[[#This Row],[VALOR Corregida]]/1000</f>
        <v>1E-4</v>
      </c>
      <c r="J9895" t="s">
        <v>155</v>
      </c>
      <c r="K9895" t="s">
        <v>24</v>
      </c>
      <c r="L9895" t="s">
        <v>398</v>
      </c>
      <c r="M9895" t="s">
        <v>501</v>
      </c>
      <c r="N9895" s="7">
        <v>-23.648890000000002</v>
      </c>
      <c r="O9895" s="7">
        <v>-70.406940000000006</v>
      </c>
      <c r="P9895">
        <v>1</v>
      </c>
      <c r="Q9895">
        <v>2021</v>
      </c>
      <c r="R9895" s="2">
        <v>44322</v>
      </c>
      <c r="S9895" s="2">
        <v>44349</v>
      </c>
      <c r="T9895" s="2">
        <v>44389</v>
      </c>
      <c r="U9895" s="2"/>
    </row>
    <row r="9896" spans="1:21" x14ac:dyDescent="0.3">
      <c r="A9896" t="s">
        <v>164</v>
      </c>
      <c r="B9896" t="s">
        <v>20</v>
      </c>
      <c r="C9896" t="s">
        <v>54</v>
      </c>
      <c r="D9896" t="s">
        <v>208</v>
      </c>
      <c r="E9896" s="5" t="s">
        <v>516</v>
      </c>
      <c r="F9896">
        <v>0</v>
      </c>
      <c r="G9896" t="s">
        <v>29</v>
      </c>
      <c r="H9896">
        <v>728.64200000000005</v>
      </c>
      <c r="I9896">
        <f>ANAM[[#This Row],[VALOR Corregida]]/1000</f>
        <v>0.72864200000000001</v>
      </c>
      <c r="J9896" t="s">
        <v>155</v>
      </c>
      <c r="K9896" t="s">
        <v>24</v>
      </c>
      <c r="L9896" t="s">
        <v>121</v>
      </c>
      <c r="M9896" t="s">
        <v>224</v>
      </c>
      <c r="N9896">
        <v>-23.61722</v>
      </c>
      <c r="O9896">
        <v>-70.397220000000004</v>
      </c>
      <c r="P9896">
        <v>2</v>
      </c>
      <c r="Q9896">
        <v>1997</v>
      </c>
      <c r="R9896" s="2">
        <v>35723</v>
      </c>
      <c r="S9896" s="2">
        <v>35723</v>
      </c>
      <c r="T9896" s="2">
        <v>35723</v>
      </c>
      <c r="U9896" s="2"/>
    </row>
    <row r="9897" spans="1:21" x14ac:dyDescent="0.3">
      <c r="A9897" t="s">
        <v>164</v>
      </c>
      <c r="B9897" t="s">
        <v>20</v>
      </c>
      <c r="C9897" t="s">
        <v>389</v>
      </c>
      <c r="D9897" t="s">
        <v>390</v>
      </c>
      <c r="E9897" s="5" t="s">
        <v>519</v>
      </c>
      <c r="F9897">
        <v>9.5</v>
      </c>
      <c r="G9897" t="s">
        <v>405</v>
      </c>
      <c r="H9897">
        <v>1.5309999999999999</v>
      </c>
      <c r="I9897">
        <f>ANAM[[#This Row],[VALOR Corregida]]/1000</f>
        <v>1.5309999999999998E-3</v>
      </c>
      <c r="J9897" t="s">
        <v>167</v>
      </c>
      <c r="K9897" t="s">
        <v>24</v>
      </c>
      <c r="L9897" t="s">
        <v>398</v>
      </c>
      <c r="M9897" t="s">
        <v>501</v>
      </c>
      <c r="N9897" s="7">
        <v>-23.648890000000002</v>
      </c>
      <c r="O9897" s="7">
        <v>-70.406940000000006</v>
      </c>
      <c r="P9897">
        <v>1</v>
      </c>
      <c r="Q9897">
        <v>2021</v>
      </c>
      <c r="R9897" s="2">
        <v>44322</v>
      </c>
      <c r="S9897" s="2">
        <v>44322</v>
      </c>
      <c r="T9897" s="2">
        <v>44389</v>
      </c>
      <c r="U9897" s="2"/>
    </row>
    <row r="9898" spans="1:21" x14ac:dyDescent="0.3">
      <c r="A9898" t="s">
        <v>164</v>
      </c>
      <c r="B9898" t="s">
        <v>20</v>
      </c>
      <c r="C9898" t="s">
        <v>153</v>
      </c>
      <c r="D9898" t="s">
        <v>219</v>
      </c>
      <c r="E9898" s="5" t="s">
        <v>525</v>
      </c>
      <c r="F9898">
        <v>0</v>
      </c>
      <c r="G9898" t="s">
        <v>29</v>
      </c>
      <c r="H9898">
        <v>245.64</v>
      </c>
      <c r="I9898">
        <f>ANAM[[#This Row],[VALOR Corregida]]/1000</f>
        <v>0.24564</v>
      </c>
      <c r="J9898" t="s">
        <v>155</v>
      </c>
      <c r="K9898" t="s">
        <v>24</v>
      </c>
      <c r="L9898" t="s">
        <v>121</v>
      </c>
      <c r="M9898" t="s">
        <v>220</v>
      </c>
      <c r="N9898" s="7">
        <v>-23.626111000000002</v>
      </c>
      <c r="O9898" s="7">
        <v>-70.398332999999994</v>
      </c>
      <c r="P9898">
        <v>1</v>
      </c>
      <c r="Q9898">
        <v>1997</v>
      </c>
      <c r="R9898" s="2">
        <v>35527</v>
      </c>
      <c r="S9898" s="2">
        <v>35527</v>
      </c>
      <c r="T9898" s="2">
        <v>35527</v>
      </c>
      <c r="U9898" s="2"/>
    </row>
    <row r="9899" spans="1:21" x14ac:dyDescent="0.3">
      <c r="A9899" t="s">
        <v>164</v>
      </c>
      <c r="B9899" t="s">
        <v>20</v>
      </c>
      <c r="C9899" t="s">
        <v>389</v>
      </c>
      <c r="D9899" t="s">
        <v>390</v>
      </c>
      <c r="E9899" s="5" t="s">
        <v>519</v>
      </c>
      <c r="F9899">
        <v>9.5</v>
      </c>
      <c r="G9899" t="s">
        <v>421</v>
      </c>
      <c r="H9899">
        <v>0.1</v>
      </c>
      <c r="I9899">
        <f>ANAM[[#This Row],[VALOR Corregida]]/1000</f>
        <v>1E-4</v>
      </c>
      <c r="J9899" t="s">
        <v>155</v>
      </c>
      <c r="K9899" t="s">
        <v>24</v>
      </c>
      <c r="L9899" t="s">
        <v>398</v>
      </c>
      <c r="M9899" t="s">
        <v>501</v>
      </c>
      <c r="N9899" s="7">
        <v>-23.648890000000002</v>
      </c>
      <c r="O9899" s="7">
        <v>-70.406940000000006</v>
      </c>
      <c r="P9899">
        <v>1</v>
      </c>
      <c r="Q9899">
        <v>2021</v>
      </c>
      <c r="R9899" s="2">
        <v>44322</v>
      </c>
      <c r="S9899" s="2">
        <v>44349</v>
      </c>
      <c r="T9899" s="2">
        <v>44389</v>
      </c>
      <c r="U9899" s="2"/>
    </row>
    <row r="9900" spans="1:21" x14ac:dyDescent="0.3">
      <c r="A9900" t="s">
        <v>164</v>
      </c>
      <c r="B9900" t="s">
        <v>20</v>
      </c>
      <c r="C9900" t="s">
        <v>389</v>
      </c>
      <c r="D9900" t="s">
        <v>390</v>
      </c>
      <c r="E9900" s="5" t="s">
        <v>519</v>
      </c>
      <c r="F9900">
        <v>9.5</v>
      </c>
      <c r="G9900" t="s">
        <v>35</v>
      </c>
      <c r="H9900">
        <v>1.2</v>
      </c>
      <c r="I9900">
        <f>ANAM[[#This Row],[VALOR Corregida]]/1000</f>
        <v>1.1999999999999999E-3</v>
      </c>
      <c r="J9900" t="s">
        <v>155</v>
      </c>
      <c r="K9900" t="s">
        <v>315</v>
      </c>
      <c r="L9900" t="s">
        <v>398</v>
      </c>
      <c r="M9900" t="s">
        <v>501</v>
      </c>
      <c r="N9900" s="7">
        <v>-23.648890000000002</v>
      </c>
      <c r="O9900" s="7">
        <v>-70.406940000000006</v>
      </c>
      <c r="P9900">
        <v>1</v>
      </c>
      <c r="Q9900">
        <v>2021</v>
      </c>
      <c r="R9900" s="2">
        <v>44322</v>
      </c>
      <c r="S9900" s="2">
        <v>44322</v>
      </c>
      <c r="T9900" s="2">
        <v>44389</v>
      </c>
      <c r="U9900" s="2"/>
    </row>
    <row r="9901" spans="1:21" x14ac:dyDescent="0.3">
      <c r="A9901" t="s">
        <v>164</v>
      </c>
      <c r="B9901" t="s">
        <v>20</v>
      </c>
      <c r="C9901" t="s">
        <v>389</v>
      </c>
      <c r="D9901" t="s">
        <v>390</v>
      </c>
      <c r="E9901" s="5" t="s">
        <v>519</v>
      </c>
      <c r="F9901">
        <v>9.5</v>
      </c>
      <c r="G9901" t="s">
        <v>422</v>
      </c>
      <c r="H9901">
        <v>0.08</v>
      </c>
      <c r="I9901">
        <f>ANAM[[#This Row],[VALOR Corregida]]/1000</f>
        <v>8.0000000000000007E-5</v>
      </c>
      <c r="J9901" t="s">
        <v>155</v>
      </c>
      <c r="K9901" t="s">
        <v>315</v>
      </c>
      <c r="L9901" t="s">
        <v>398</v>
      </c>
      <c r="M9901" t="s">
        <v>501</v>
      </c>
      <c r="N9901" s="7">
        <v>-23.648890000000002</v>
      </c>
      <c r="O9901" s="7">
        <v>-70.406940000000006</v>
      </c>
      <c r="P9901">
        <v>1</v>
      </c>
      <c r="Q9901">
        <v>2021</v>
      </c>
      <c r="R9901" s="2">
        <v>44322</v>
      </c>
      <c r="S9901" s="2">
        <v>44349</v>
      </c>
      <c r="T9901" s="2">
        <v>44389</v>
      </c>
      <c r="U9901" s="2"/>
    </row>
    <row r="9902" spans="1:21" x14ac:dyDescent="0.3">
      <c r="A9902" t="s">
        <v>164</v>
      </c>
      <c r="B9902" t="s">
        <v>20</v>
      </c>
      <c r="C9902" t="s">
        <v>389</v>
      </c>
      <c r="D9902" t="s">
        <v>390</v>
      </c>
      <c r="E9902" s="5" t="s">
        <v>519</v>
      </c>
      <c r="F9902">
        <v>9.5</v>
      </c>
      <c r="G9902" t="s">
        <v>406</v>
      </c>
      <c r="H9902">
        <v>4.05</v>
      </c>
      <c r="I9902">
        <f>ANAM[[#This Row],[VALOR Corregida]]/1000</f>
        <v>4.0499999999999998E-3</v>
      </c>
      <c r="J9902" t="s">
        <v>167</v>
      </c>
      <c r="K9902" t="s">
        <v>24</v>
      </c>
      <c r="L9902" t="s">
        <v>398</v>
      </c>
      <c r="M9902" t="s">
        <v>501</v>
      </c>
      <c r="N9902" s="7">
        <v>-23.648890000000002</v>
      </c>
      <c r="O9902" s="7">
        <v>-70.406940000000006</v>
      </c>
      <c r="P9902">
        <v>1</v>
      </c>
      <c r="Q9902">
        <v>2021</v>
      </c>
      <c r="R9902" s="2">
        <v>44322</v>
      </c>
      <c r="S9902" s="2">
        <v>44322</v>
      </c>
      <c r="T9902" s="2">
        <v>44389</v>
      </c>
      <c r="U9902" s="2"/>
    </row>
    <row r="9903" spans="1:21" x14ac:dyDescent="0.3">
      <c r="A9903" t="s">
        <v>164</v>
      </c>
      <c r="B9903" t="s">
        <v>20</v>
      </c>
      <c r="C9903" t="s">
        <v>389</v>
      </c>
      <c r="D9903" t="s">
        <v>390</v>
      </c>
      <c r="E9903" s="5" t="s">
        <v>519</v>
      </c>
      <c r="F9903">
        <v>9.5</v>
      </c>
      <c r="G9903" t="s">
        <v>423</v>
      </c>
      <c r="H9903">
        <v>0.08</v>
      </c>
      <c r="I9903">
        <f>ANAM[[#This Row],[VALOR Corregida]]/1000</f>
        <v>8.0000000000000007E-5</v>
      </c>
      <c r="J9903" t="s">
        <v>155</v>
      </c>
      <c r="K9903" t="s">
        <v>24</v>
      </c>
      <c r="L9903" t="s">
        <v>398</v>
      </c>
      <c r="M9903" t="s">
        <v>501</v>
      </c>
      <c r="N9903" s="7">
        <v>-23.648890000000002</v>
      </c>
      <c r="O9903" s="7">
        <v>-70.406940000000006</v>
      </c>
      <c r="P9903">
        <v>1</v>
      </c>
      <c r="Q9903">
        <v>2021</v>
      </c>
      <c r="R9903" s="2">
        <v>44322</v>
      </c>
      <c r="S9903" s="2">
        <v>44349</v>
      </c>
      <c r="T9903" s="2">
        <v>44389</v>
      </c>
      <c r="U9903" s="2"/>
    </row>
    <row r="9904" spans="1:21" x14ac:dyDescent="0.3">
      <c r="A9904" t="s">
        <v>164</v>
      </c>
      <c r="B9904" t="s">
        <v>20</v>
      </c>
      <c r="C9904" t="s">
        <v>389</v>
      </c>
      <c r="D9904" t="s">
        <v>390</v>
      </c>
      <c r="E9904" s="5" t="s">
        <v>519</v>
      </c>
      <c r="F9904">
        <v>9.5</v>
      </c>
      <c r="G9904" t="s">
        <v>424</v>
      </c>
      <c r="H9904">
        <v>0.08</v>
      </c>
      <c r="I9904">
        <f>ANAM[[#This Row],[VALOR Corregida]]/1000</f>
        <v>8.0000000000000007E-5</v>
      </c>
      <c r="J9904" t="s">
        <v>155</v>
      </c>
      <c r="K9904" t="s">
        <v>315</v>
      </c>
      <c r="L9904" t="s">
        <v>398</v>
      </c>
      <c r="M9904" t="s">
        <v>501</v>
      </c>
      <c r="N9904" s="7">
        <v>-23.648890000000002</v>
      </c>
      <c r="O9904" s="7">
        <v>-70.406940000000006</v>
      </c>
      <c r="P9904">
        <v>1</v>
      </c>
      <c r="Q9904">
        <v>2021</v>
      </c>
      <c r="R9904" s="2">
        <v>44322</v>
      </c>
      <c r="S9904" s="2">
        <v>44349</v>
      </c>
      <c r="T9904" s="2">
        <v>44389</v>
      </c>
      <c r="U9904" s="2"/>
    </row>
    <row r="9905" spans="1:21" x14ac:dyDescent="0.3">
      <c r="A9905" t="s">
        <v>164</v>
      </c>
      <c r="B9905" t="s">
        <v>20</v>
      </c>
      <c r="C9905" t="s">
        <v>389</v>
      </c>
      <c r="D9905" t="s">
        <v>390</v>
      </c>
      <c r="E9905" s="5" t="s">
        <v>519</v>
      </c>
      <c r="F9905">
        <v>9.5</v>
      </c>
      <c r="G9905" t="s">
        <v>425</v>
      </c>
      <c r="H9905">
        <v>0.15</v>
      </c>
      <c r="I9905">
        <f>ANAM[[#This Row],[VALOR Corregida]]/1000</f>
        <v>1.4999999999999999E-4</v>
      </c>
      <c r="J9905" t="s">
        <v>155</v>
      </c>
      <c r="K9905" t="s">
        <v>315</v>
      </c>
      <c r="L9905" t="s">
        <v>398</v>
      </c>
      <c r="M9905" t="s">
        <v>501</v>
      </c>
      <c r="N9905" s="7">
        <v>-23.648890000000002</v>
      </c>
      <c r="O9905" s="7">
        <v>-70.406940000000006</v>
      </c>
      <c r="P9905">
        <v>1</v>
      </c>
      <c r="Q9905">
        <v>2021</v>
      </c>
      <c r="R9905" s="2">
        <v>44322</v>
      </c>
      <c r="S9905" s="2">
        <v>44349</v>
      </c>
      <c r="T9905" s="2">
        <v>44389</v>
      </c>
      <c r="U9905" s="2"/>
    </row>
    <row r="9906" spans="1:21" x14ac:dyDescent="0.3">
      <c r="A9906" t="s">
        <v>164</v>
      </c>
      <c r="B9906" t="s">
        <v>20</v>
      </c>
      <c r="C9906" t="s">
        <v>389</v>
      </c>
      <c r="D9906" t="s">
        <v>390</v>
      </c>
      <c r="E9906" s="5" t="s">
        <v>519</v>
      </c>
      <c r="F9906">
        <v>9.5</v>
      </c>
      <c r="G9906" t="s">
        <v>37</v>
      </c>
      <c r="H9906">
        <v>539.16999999999996</v>
      </c>
      <c r="I9906">
        <f>ANAM[[#This Row],[VALOR Corregida]]/1000</f>
        <v>0.53916999999999993</v>
      </c>
      <c r="J9906" t="s">
        <v>155</v>
      </c>
      <c r="K9906" t="s">
        <v>24</v>
      </c>
      <c r="L9906" t="s">
        <v>398</v>
      </c>
      <c r="M9906" t="s">
        <v>501</v>
      </c>
      <c r="N9906" s="7">
        <v>-23.648890000000002</v>
      </c>
      <c r="O9906" s="7">
        <v>-70.406940000000006</v>
      </c>
      <c r="P9906">
        <v>1</v>
      </c>
      <c r="Q9906">
        <v>2021</v>
      </c>
      <c r="R9906" s="2">
        <v>44322</v>
      </c>
      <c r="S9906" s="2">
        <v>44322</v>
      </c>
      <c r="T9906" s="2">
        <v>44389</v>
      </c>
      <c r="U9906" s="2"/>
    </row>
    <row r="9907" spans="1:21" x14ac:dyDescent="0.3">
      <c r="A9907" t="s">
        <v>164</v>
      </c>
      <c r="B9907" t="s">
        <v>20</v>
      </c>
      <c r="C9907" t="s">
        <v>389</v>
      </c>
      <c r="D9907" t="s">
        <v>390</v>
      </c>
      <c r="E9907" s="5" t="s">
        <v>519</v>
      </c>
      <c r="F9907">
        <v>9.5</v>
      </c>
      <c r="G9907" t="s">
        <v>407</v>
      </c>
      <c r="H9907">
        <v>63.14</v>
      </c>
      <c r="I9907">
        <f>ANAM[[#This Row],[VALOR Corregida]]/1000</f>
        <v>6.3140000000000002E-2</v>
      </c>
      <c r="J9907" t="s">
        <v>167</v>
      </c>
      <c r="K9907" t="s">
        <v>24</v>
      </c>
      <c r="L9907" t="s">
        <v>398</v>
      </c>
      <c r="M9907" t="s">
        <v>501</v>
      </c>
      <c r="N9907" s="7">
        <v>-23.648890000000002</v>
      </c>
      <c r="O9907" s="7">
        <v>-70.406940000000006</v>
      </c>
      <c r="P9907">
        <v>1</v>
      </c>
      <c r="Q9907">
        <v>2021</v>
      </c>
      <c r="R9907" s="2">
        <v>44322</v>
      </c>
      <c r="S9907" s="2">
        <v>44322</v>
      </c>
      <c r="T9907" s="2">
        <v>44389</v>
      </c>
      <c r="U9907" s="2"/>
    </row>
    <row r="9908" spans="1:21" x14ac:dyDescent="0.3">
      <c r="A9908" t="s">
        <v>164</v>
      </c>
      <c r="B9908" t="s">
        <v>20</v>
      </c>
      <c r="C9908" t="s">
        <v>389</v>
      </c>
      <c r="D9908" t="s">
        <v>390</v>
      </c>
      <c r="E9908" s="5" t="s">
        <v>519</v>
      </c>
      <c r="F9908">
        <v>9.5</v>
      </c>
      <c r="G9908" t="s">
        <v>408</v>
      </c>
      <c r="H9908">
        <v>267</v>
      </c>
      <c r="I9908">
        <f>ANAM[[#This Row],[VALOR Corregida]]/1000</f>
        <v>0.26700000000000002</v>
      </c>
      <c r="J9908" t="s">
        <v>155</v>
      </c>
      <c r="K9908" t="s">
        <v>24</v>
      </c>
      <c r="L9908" t="s">
        <v>398</v>
      </c>
      <c r="M9908" t="s">
        <v>501</v>
      </c>
      <c r="N9908" s="7">
        <v>-23.648890000000002</v>
      </c>
      <c r="O9908" s="7">
        <v>-70.406940000000006</v>
      </c>
      <c r="P9908">
        <v>1</v>
      </c>
      <c r="Q9908">
        <v>2021</v>
      </c>
      <c r="R9908" s="2">
        <v>44322</v>
      </c>
      <c r="S9908" s="2">
        <v>44322</v>
      </c>
      <c r="T9908" s="2">
        <v>44389</v>
      </c>
      <c r="U9908" s="2"/>
    </row>
    <row r="9909" spans="1:21" x14ac:dyDescent="0.3">
      <c r="A9909" t="s">
        <v>164</v>
      </c>
      <c r="B9909" t="s">
        <v>20</v>
      </c>
      <c r="C9909" t="s">
        <v>389</v>
      </c>
      <c r="D9909" t="s">
        <v>390</v>
      </c>
      <c r="E9909" s="5" t="s">
        <v>519</v>
      </c>
      <c r="F9909">
        <v>9.5</v>
      </c>
      <c r="G9909" t="s">
        <v>428</v>
      </c>
      <c r="H9909">
        <v>7.0000000000000007E-2</v>
      </c>
      <c r="I9909">
        <f>ANAM[[#This Row],[VALOR Corregida]]/1000</f>
        <v>7.0000000000000007E-5</v>
      </c>
      <c r="J9909" t="s">
        <v>155</v>
      </c>
      <c r="K9909" t="s">
        <v>315</v>
      </c>
      <c r="L9909" t="s">
        <v>398</v>
      </c>
      <c r="M9909" t="s">
        <v>501</v>
      </c>
      <c r="N9909" s="7">
        <v>-23.648890000000002</v>
      </c>
      <c r="O9909" s="7">
        <v>-70.406940000000006</v>
      </c>
      <c r="P9909">
        <v>1</v>
      </c>
      <c r="Q9909">
        <v>2021</v>
      </c>
      <c r="R9909" s="2">
        <v>44322</v>
      </c>
      <c r="S9909" s="2">
        <v>44349</v>
      </c>
      <c r="T9909" s="2">
        <v>44389</v>
      </c>
      <c r="U9909" s="2"/>
    </row>
    <row r="9910" spans="1:21" x14ac:dyDescent="0.3">
      <c r="A9910" t="s">
        <v>164</v>
      </c>
      <c r="B9910" t="s">
        <v>20</v>
      </c>
      <c r="C9910" t="s">
        <v>389</v>
      </c>
      <c r="D9910" t="s">
        <v>390</v>
      </c>
      <c r="E9910" s="5" t="s">
        <v>519</v>
      </c>
      <c r="F9910">
        <v>9.5</v>
      </c>
      <c r="G9910" t="s">
        <v>166</v>
      </c>
      <c r="H9910">
        <v>2.64</v>
      </c>
      <c r="I9910">
        <f>ANAM[[#This Row],[VALOR Corregida]]/1000</f>
        <v>2.64E-3</v>
      </c>
      <c r="J9910" t="s">
        <v>167</v>
      </c>
      <c r="K9910" t="s">
        <v>24</v>
      </c>
      <c r="L9910" t="s">
        <v>398</v>
      </c>
      <c r="M9910" t="s">
        <v>501</v>
      </c>
      <c r="N9910" s="7">
        <v>-23.648890000000002</v>
      </c>
      <c r="O9910" s="7">
        <v>-70.406940000000006</v>
      </c>
      <c r="P9910">
        <v>1</v>
      </c>
      <c r="Q9910">
        <v>2021</v>
      </c>
      <c r="R9910" s="2">
        <v>44322</v>
      </c>
      <c r="S9910" s="2">
        <v>44322</v>
      </c>
      <c r="T9910" s="2">
        <v>44389</v>
      </c>
      <c r="U9910" s="2"/>
    </row>
    <row r="9911" spans="1:21" x14ac:dyDescent="0.3">
      <c r="A9911" t="s">
        <v>164</v>
      </c>
      <c r="B9911" t="s">
        <v>20</v>
      </c>
      <c r="C9911" t="s">
        <v>389</v>
      </c>
      <c r="D9911" t="s">
        <v>390</v>
      </c>
      <c r="E9911" s="5" t="s">
        <v>519</v>
      </c>
      <c r="F9911">
        <v>9.5</v>
      </c>
      <c r="G9911" t="s">
        <v>39</v>
      </c>
      <c r="H9911">
        <v>5.0000000000000001E-3</v>
      </c>
      <c r="I9911">
        <f>ANAM[[#This Row],[VALOR Corregida]]/1000</f>
        <v>5.0000000000000004E-6</v>
      </c>
      <c r="J9911" t="s">
        <v>155</v>
      </c>
      <c r="K9911" t="s">
        <v>315</v>
      </c>
      <c r="L9911" t="s">
        <v>398</v>
      </c>
      <c r="M9911" t="s">
        <v>501</v>
      </c>
      <c r="N9911" s="7">
        <v>-23.648890000000002</v>
      </c>
      <c r="O9911" s="7">
        <v>-70.406940000000006</v>
      </c>
      <c r="P9911">
        <v>1</v>
      </c>
      <c r="Q9911">
        <v>2021</v>
      </c>
      <c r="R9911" s="2">
        <v>44322</v>
      </c>
      <c r="S9911" s="2">
        <v>44322</v>
      </c>
      <c r="T9911" s="2">
        <v>44389</v>
      </c>
      <c r="U9911" s="2"/>
    </row>
    <row r="9912" spans="1:21" x14ac:dyDescent="0.3">
      <c r="A9912" t="s">
        <v>164</v>
      </c>
      <c r="B9912" t="s">
        <v>20</v>
      </c>
      <c r="C9912" t="s">
        <v>389</v>
      </c>
      <c r="D9912" t="s">
        <v>390</v>
      </c>
      <c r="E9912" s="5" t="s">
        <v>519</v>
      </c>
      <c r="F9912">
        <v>9.5</v>
      </c>
      <c r="G9912" t="s">
        <v>429</v>
      </c>
      <c r="H9912">
        <v>0.4</v>
      </c>
      <c r="I9912">
        <f>ANAM[[#This Row],[VALOR Corregida]]/1000</f>
        <v>4.0000000000000002E-4</v>
      </c>
      <c r="J9912" t="s">
        <v>155</v>
      </c>
      <c r="K9912" t="s">
        <v>315</v>
      </c>
      <c r="L9912" t="s">
        <v>398</v>
      </c>
      <c r="M9912" t="s">
        <v>501</v>
      </c>
      <c r="N9912" s="7">
        <v>-23.648890000000002</v>
      </c>
      <c r="O9912" s="7">
        <v>-70.406940000000006</v>
      </c>
      <c r="P9912">
        <v>1</v>
      </c>
      <c r="Q9912">
        <v>2021</v>
      </c>
      <c r="R9912" s="2">
        <v>44322</v>
      </c>
      <c r="S9912" s="2">
        <v>44349</v>
      </c>
      <c r="T9912" s="2">
        <v>44389</v>
      </c>
      <c r="U9912" s="2"/>
    </row>
    <row r="9913" spans="1:21" x14ac:dyDescent="0.3">
      <c r="A9913" t="s">
        <v>164</v>
      </c>
      <c r="B9913" t="s">
        <v>20</v>
      </c>
      <c r="C9913" t="s">
        <v>389</v>
      </c>
      <c r="D9913" t="s">
        <v>390</v>
      </c>
      <c r="E9913" s="5" t="s">
        <v>519</v>
      </c>
      <c r="F9913">
        <v>9.5</v>
      </c>
      <c r="G9913" t="s">
        <v>490</v>
      </c>
      <c r="H9913">
        <v>1150</v>
      </c>
      <c r="I9913">
        <f>ANAM[[#This Row],[VALOR Corregida]]/1000</f>
        <v>1.1499999999999999</v>
      </c>
      <c r="J9913" t="s">
        <v>155</v>
      </c>
      <c r="K9913" t="s">
        <v>24</v>
      </c>
      <c r="L9913" t="s">
        <v>398</v>
      </c>
      <c r="M9913" t="s">
        <v>501</v>
      </c>
      <c r="N9913" s="7">
        <v>-23.648890000000002</v>
      </c>
      <c r="O9913" s="7">
        <v>-70.406940000000006</v>
      </c>
      <c r="P9913">
        <v>1</v>
      </c>
      <c r="Q9913">
        <v>2021</v>
      </c>
      <c r="R9913" s="2">
        <v>44322</v>
      </c>
      <c r="S9913" s="2">
        <v>44322</v>
      </c>
      <c r="T9913" s="2">
        <v>44389</v>
      </c>
      <c r="U9913" s="2"/>
    </row>
    <row r="9914" spans="1:21" x14ac:dyDescent="0.3">
      <c r="A9914" t="s">
        <v>164</v>
      </c>
      <c r="B9914" t="s">
        <v>20</v>
      </c>
      <c r="C9914" t="s">
        <v>389</v>
      </c>
      <c r="D9914" t="s">
        <v>390</v>
      </c>
      <c r="E9914" s="5" t="s">
        <v>519</v>
      </c>
      <c r="F9914">
        <v>9.5</v>
      </c>
      <c r="G9914" t="s">
        <v>466</v>
      </c>
      <c r="H9914">
        <v>0.05</v>
      </c>
      <c r="I9914">
        <f>ANAM[[#This Row],[VALOR Corregida]]/1000</f>
        <v>5.0000000000000002E-5</v>
      </c>
      <c r="J9914" t="s">
        <v>155</v>
      </c>
      <c r="K9914" t="s">
        <v>315</v>
      </c>
      <c r="L9914" t="s">
        <v>398</v>
      </c>
      <c r="M9914" t="s">
        <v>501</v>
      </c>
      <c r="N9914" s="7">
        <v>-23.648890000000002</v>
      </c>
      <c r="O9914" s="7">
        <v>-70.406940000000006</v>
      </c>
      <c r="P9914">
        <v>1</v>
      </c>
      <c r="Q9914">
        <v>2021</v>
      </c>
      <c r="R9914" s="2">
        <v>44322</v>
      </c>
      <c r="S9914" s="2">
        <v>44349</v>
      </c>
      <c r="T9914" s="2">
        <v>44389</v>
      </c>
      <c r="U9914" s="2"/>
    </row>
    <row r="9915" spans="1:21" x14ac:dyDescent="0.3">
      <c r="A9915" t="s">
        <v>164</v>
      </c>
      <c r="B9915" t="s">
        <v>20</v>
      </c>
      <c r="C9915" t="s">
        <v>202</v>
      </c>
      <c r="D9915" t="s">
        <v>203</v>
      </c>
      <c r="E9915" s="5" t="s">
        <v>526</v>
      </c>
      <c r="F9915">
        <v>0</v>
      </c>
      <c r="G9915" t="s">
        <v>29</v>
      </c>
      <c r="H9915">
        <v>1279.74</v>
      </c>
      <c r="I9915">
        <f>ANAM[[#This Row],[VALOR Corregida]]/1000</f>
        <v>1.2797400000000001</v>
      </c>
      <c r="J9915" t="s">
        <v>155</v>
      </c>
      <c r="K9915" t="s">
        <v>24</v>
      </c>
      <c r="L9915" t="s">
        <v>121</v>
      </c>
      <c r="M9915" t="s">
        <v>204</v>
      </c>
      <c r="N9915" s="7">
        <v>-23.633890000000001</v>
      </c>
      <c r="O9915" s="7">
        <v>-70.400000000000006</v>
      </c>
      <c r="P9915">
        <v>1</v>
      </c>
      <c r="Q9915">
        <v>1997</v>
      </c>
      <c r="R9915" s="2">
        <v>35527</v>
      </c>
      <c r="S9915" s="2">
        <v>35527</v>
      </c>
      <c r="T9915" s="2">
        <v>35527</v>
      </c>
      <c r="U9915" s="2"/>
    </row>
    <row r="9916" spans="1:21" x14ac:dyDescent="0.3">
      <c r="A9916" t="s">
        <v>164</v>
      </c>
      <c r="B9916" t="s">
        <v>20</v>
      </c>
      <c r="C9916" t="s">
        <v>479</v>
      </c>
      <c r="D9916" t="s">
        <v>494</v>
      </c>
      <c r="E9916" s="5" t="s">
        <v>520</v>
      </c>
      <c r="F9916">
        <v>14</v>
      </c>
      <c r="G9916" t="s">
        <v>412</v>
      </c>
      <c r="H9916">
        <v>0.4</v>
      </c>
      <c r="I9916">
        <f>ANAM[[#This Row],[VALOR Corregida]]/1000</f>
        <v>4.0000000000000002E-4</v>
      </c>
      <c r="J9916" t="s">
        <v>155</v>
      </c>
      <c r="K9916" t="s">
        <v>315</v>
      </c>
      <c r="L9916" t="s">
        <v>398</v>
      </c>
      <c r="M9916" t="s">
        <v>501</v>
      </c>
      <c r="N9916" s="7">
        <v>-23.653127779999998</v>
      </c>
      <c r="O9916" s="7">
        <v>-70.406350000000003</v>
      </c>
      <c r="P9916">
        <v>1</v>
      </c>
      <c r="Q9916">
        <v>2021</v>
      </c>
      <c r="R9916" s="2">
        <v>44322</v>
      </c>
      <c r="S9916" s="2">
        <v>44342</v>
      </c>
      <c r="T9916" s="2">
        <v>44389</v>
      </c>
      <c r="U9916" s="2"/>
    </row>
    <row r="9917" spans="1:21" x14ac:dyDescent="0.3">
      <c r="A9917" t="s">
        <v>164</v>
      </c>
      <c r="B9917" t="s">
        <v>20</v>
      </c>
      <c r="C9917" t="s">
        <v>479</v>
      </c>
      <c r="D9917" t="s">
        <v>494</v>
      </c>
      <c r="E9917" s="5" t="s">
        <v>520</v>
      </c>
      <c r="F9917">
        <v>14</v>
      </c>
      <c r="G9917" t="s">
        <v>442</v>
      </c>
      <c r="H9917">
        <v>0.75</v>
      </c>
      <c r="I9917">
        <f>ANAM[[#This Row],[VALOR Corregida]]/1000</f>
        <v>7.5000000000000002E-4</v>
      </c>
      <c r="J9917" t="s">
        <v>155</v>
      </c>
      <c r="K9917" t="s">
        <v>315</v>
      </c>
      <c r="L9917" t="s">
        <v>398</v>
      </c>
      <c r="M9917" t="s">
        <v>501</v>
      </c>
      <c r="N9917" s="7">
        <v>-23.653127779999998</v>
      </c>
      <c r="O9917" s="7">
        <v>-70.406350000000003</v>
      </c>
      <c r="P9917">
        <v>1</v>
      </c>
      <c r="Q9917">
        <v>2021</v>
      </c>
      <c r="R9917" s="2">
        <v>44322</v>
      </c>
      <c r="S9917" s="2">
        <v>44342</v>
      </c>
      <c r="T9917" s="2">
        <v>44389</v>
      </c>
      <c r="U9917" s="2"/>
    </row>
    <row r="9918" spans="1:21" x14ac:dyDescent="0.3">
      <c r="A9918" t="s">
        <v>164</v>
      </c>
      <c r="B9918" t="s">
        <v>20</v>
      </c>
      <c r="C9918" t="s">
        <v>479</v>
      </c>
      <c r="D9918" t="s">
        <v>494</v>
      </c>
      <c r="E9918" s="5" t="s">
        <v>520</v>
      </c>
      <c r="F9918">
        <v>14</v>
      </c>
      <c r="G9918" t="s">
        <v>414</v>
      </c>
      <c r="H9918">
        <v>0.1</v>
      </c>
      <c r="I9918">
        <f>ANAM[[#This Row],[VALOR Corregida]]/1000</f>
        <v>1E-4</v>
      </c>
      <c r="J9918" t="s">
        <v>155</v>
      </c>
      <c r="K9918" t="s">
        <v>24</v>
      </c>
      <c r="L9918" t="s">
        <v>398</v>
      </c>
      <c r="M9918" t="s">
        <v>501</v>
      </c>
      <c r="N9918" s="7">
        <v>-23.653127779999998</v>
      </c>
      <c r="O9918" s="7">
        <v>-70.406350000000003</v>
      </c>
      <c r="P9918">
        <v>1</v>
      </c>
      <c r="Q9918">
        <v>2021</v>
      </c>
      <c r="R9918" s="2">
        <v>44322</v>
      </c>
      <c r="S9918" s="2">
        <v>44342</v>
      </c>
      <c r="T9918" s="2">
        <v>44389</v>
      </c>
      <c r="U9918" s="2"/>
    </row>
    <row r="9919" spans="1:21" x14ac:dyDescent="0.3">
      <c r="A9919" t="s">
        <v>164</v>
      </c>
      <c r="B9919" t="s">
        <v>20</v>
      </c>
      <c r="C9919" t="s">
        <v>479</v>
      </c>
      <c r="D9919" t="s">
        <v>494</v>
      </c>
      <c r="E9919" s="5" t="s">
        <v>520</v>
      </c>
      <c r="F9919">
        <v>14</v>
      </c>
      <c r="G9919" t="s">
        <v>397</v>
      </c>
      <c r="H9919">
        <v>6.55</v>
      </c>
      <c r="I9919">
        <f>ANAM[[#This Row],[VALOR Corregida]]/1000</f>
        <v>6.5499999999999994E-3</v>
      </c>
      <c r="J9919" t="s">
        <v>167</v>
      </c>
      <c r="K9919" t="s">
        <v>24</v>
      </c>
      <c r="L9919" t="s">
        <v>398</v>
      </c>
      <c r="M9919" t="s">
        <v>501</v>
      </c>
      <c r="N9919" s="7">
        <v>-23.653127779999998</v>
      </c>
      <c r="O9919" s="7">
        <v>-70.406350000000003</v>
      </c>
      <c r="P9919">
        <v>1</v>
      </c>
      <c r="Q9919">
        <v>2021</v>
      </c>
      <c r="R9919" s="2">
        <v>44322</v>
      </c>
      <c r="S9919" s="2">
        <v>44322</v>
      </c>
      <c r="T9919" s="2">
        <v>44389</v>
      </c>
      <c r="U9919" s="2"/>
    </row>
    <row r="9920" spans="1:21" x14ac:dyDescent="0.3">
      <c r="A9920" t="s">
        <v>164</v>
      </c>
      <c r="B9920" t="s">
        <v>20</v>
      </c>
      <c r="C9920" t="s">
        <v>479</v>
      </c>
      <c r="D9920" t="s">
        <v>494</v>
      </c>
      <c r="E9920" s="5" t="s">
        <v>520</v>
      </c>
      <c r="F9920">
        <v>14</v>
      </c>
      <c r="G9920" t="s">
        <v>400</v>
      </c>
      <c r="H9920">
        <v>9.23</v>
      </c>
      <c r="I9920">
        <f>ANAM[[#This Row],[VALOR Corregida]]/1000</f>
        <v>9.2300000000000004E-3</v>
      </c>
      <c r="J9920" t="s">
        <v>167</v>
      </c>
      <c r="K9920" t="s">
        <v>24</v>
      </c>
      <c r="L9920" t="s">
        <v>398</v>
      </c>
      <c r="M9920" t="s">
        <v>501</v>
      </c>
      <c r="N9920" s="7">
        <v>-23.653127779999998</v>
      </c>
      <c r="O9920" s="7">
        <v>-70.406350000000003</v>
      </c>
      <c r="P9920">
        <v>1</v>
      </c>
      <c r="Q9920">
        <v>2021</v>
      </c>
      <c r="R9920" s="2">
        <v>44322</v>
      </c>
      <c r="S9920" s="2">
        <v>44322</v>
      </c>
      <c r="T9920" s="2">
        <v>44389</v>
      </c>
      <c r="U9920" s="2"/>
    </row>
    <row r="9921" spans="1:21" x14ac:dyDescent="0.3">
      <c r="A9921" t="s">
        <v>164</v>
      </c>
      <c r="B9921" t="s">
        <v>20</v>
      </c>
      <c r="C9921" t="s">
        <v>479</v>
      </c>
      <c r="D9921" t="s">
        <v>494</v>
      </c>
      <c r="E9921" s="5" t="s">
        <v>520</v>
      </c>
      <c r="F9921">
        <v>14</v>
      </c>
      <c r="G9921" t="s">
        <v>401</v>
      </c>
      <c r="H9921">
        <v>4.3099999999999996</v>
      </c>
      <c r="I9921">
        <f>ANAM[[#This Row],[VALOR Corregida]]/1000</f>
        <v>4.3099999999999996E-3</v>
      </c>
      <c r="J9921" t="s">
        <v>167</v>
      </c>
      <c r="K9921" t="s">
        <v>24</v>
      </c>
      <c r="L9921" t="s">
        <v>398</v>
      </c>
      <c r="M9921" t="s">
        <v>501</v>
      </c>
      <c r="N9921" s="7">
        <v>-23.653127779999998</v>
      </c>
      <c r="O9921" s="7">
        <v>-70.406350000000003</v>
      </c>
      <c r="P9921">
        <v>1</v>
      </c>
      <c r="Q9921">
        <v>2021</v>
      </c>
      <c r="R9921" s="2">
        <v>44322</v>
      </c>
      <c r="S9921" s="2">
        <v>44322</v>
      </c>
      <c r="T9921" s="2">
        <v>44389</v>
      </c>
      <c r="U9921" s="2"/>
    </row>
    <row r="9922" spans="1:21" x14ac:dyDescent="0.3">
      <c r="A9922" t="s">
        <v>164</v>
      </c>
      <c r="B9922" t="s">
        <v>20</v>
      </c>
      <c r="C9922" t="s">
        <v>479</v>
      </c>
      <c r="D9922" t="s">
        <v>494</v>
      </c>
      <c r="E9922" s="5" t="s">
        <v>520</v>
      </c>
      <c r="F9922">
        <v>14</v>
      </c>
      <c r="G9922" t="s">
        <v>402</v>
      </c>
      <c r="H9922">
        <v>3.14</v>
      </c>
      <c r="I9922">
        <f>ANAM[[#This Row],[VALOR Corregida]]/1000</f>
        <v>3.14E-3</v>
      </c>
      <c r="J9922" t="s">
        <v>167</v>
      </c>
      <c r="K9922" t="s">
        <v>24</v>
      </c>
      <c r="L9922" t="s">
        <v>398</v>
      </c>
      <c r="M9922" t="s">
        <v>501</v>
      </c>
      <c r="N9922" s="7">
        <v>-23.653127779999998</v>
      </c>
      <c r="O9922" s="7">
        <v>-70.406350000000003</v>
      </c>
      <c r="P9922">
        <v>1</v>
      </c>
      <c r="Q9922">
        <v>2021</v>
      </c>
      <c r="R9922" s="2">
        <v>44322</v>
      </c>
      <c r="S9922" s="2">
        <v>44322</v>
      </c>
      <c r="T9922" s="2">
        <v>44389</v>
      </c>
      <c r="U9922" s="2"/>
    </row>
    <row r="9923" spans="1:21" x14ac:dyDescent="0.3">
      <c r="A9923" t="s">
        <v>164</v>
      </c>
      <c r="B9923" t="s">
        <v>20</v>
      </c>
      <c r="C9923" t="s">
        <v>479</v>
      </c>
      <c r="D9923" t="s">
        <v>494</v>
      </c>
      <c r="E9923" s="5" t="s">
        <v>520</v>
      </c>
      <c r="F9923">
        <v>14</v>
      </c>
      <c r="G9923" t="s">
        <v>403</v>
      </c>
      <c r="H9923">
        <v>25.02</v>
      </c>
      <c r="I9923">
        <f>ANAM[[#This Row],[VALOR Corregida]]/1000</f>
        <v>2.5020000000000001E-2</v>
      </c>
      <c r="J9923" t="s">
        <v>167</v>
      </c>
      <c r="K9923" t="s">
        <v>24</v>
      </c>
      <c r="L9923" t="s">
        <v>398</v>
      </c>
      <c r="M9923" t="s">
        <v>501</v>
      </c>
      <c r="N9923" s="7">
        <v>-23.653127779999998</v>
      </c>
      <c r="O9923" s="7">
        <v>-70.406350000000003</v>
      </c>
      <c r="P9923">
        <v>1</v>
      </c>
      <c r="Q9923">
        <v>2021</v>
      </c>
      <c r="R9923" s="2">
        <v>44322</v>
      </c>
      <c r="S9923" s="2">
        <v>44322</v>
      </c>
      <c r="T9923" s="2">
        <v>44389</v>
      </c>
      <c r="U9923" s="2"/>
    </row>
    <row r="9924" spans="1:21" x14ac:dyDescent="0.3">
      <c r="A9924" t="s">
        <v>164</v>
      </c>
      <c r="B9924" t="s">
        <v>20</v>
      </c>
      <c r="C9924" t="s">
        <v>479</v>
      </c>
      <c r="D9924" t="s">
        <v>494</v>
      </c>
      <c r="E9924" s="5" t="s">
        <v>520</v>
      </c>
      <c r="F9924">
        <v>14</v>
      </c>
      <c r="G9924" t="s">
        <v>404</v>
      </c>
      <c r="H9924">
        <v>0.6</v>
      </c>
      <c r="I9924">
        <f>ANAM[[#This Row],[VALOR Corregida]]/1000</f>
        <v>5.9999999999999995E-4</v>
      </c>
      <c r="J9924" t="s">
        <v>155</v>
      </c>
      <c r="K9924" t="s">
        <v>315</v>
      </c>
      <c r="L9924" t="s">
        <v>398</v>
      </c>
      <c r="M9924" t="s">
        <v>501</v>
      </c>
      <c r="N9924" s="7">
        <v>-23.653127779999998</v>
      </c>
      <c r="O9924" s="7">
        <v>-70.406350000000003</v>
      </c>
      <c r="P9924">
        <v>1</v>
      </c>
      <c r="Q9924">
        <v>2021</v>
      </c>
      <c r="R9924" s="2">
        <v>44322</v>
      </c>
      <c r="S9924" s="2">
        <v>44322</v>
      </c>
      <c r="T9924" s="2">
        <v>44389</v>
      </c>
      <c r="U9924" s="2"/>
    </row>
    <row r="9925" spans="1:21" x14ac:dyDescent="0.3">
      <c r="A9925" t="s">
        <v>164</v>
      </c>
      <c r="B9925" t="s">
        <v>20</v>
      </c>
      <c r="C9925" t="s">
        <v>479</v>
      </c>
      <c r="D9925" t="s">
        <v>494</v>
      </c>
      <c r="E9925" s="5" t="s">
        <v>520</v>
      </c>
      <c r="F9925">
        <v>14</v>
      </c>
      <c r="G9925" t="s">
        <v>416</v>
      </c>
      <c r="H9925">
        <v>0.25</v>
      </c>
      <c r="I9925">
        <f>ANAM[[#This Row],[VALOR Corregida]]/1000</f>
        <v>2.5000000000000001E-4</v>
      </c>
      <c r="J9925" t="s">
        <v>155</v>
      </c>
      <c r="K9925" t="s">
        <v>24</v>
      </c>
      <c r="L9925" t="s">
        <v>398</v>
      </c>
      <c r="M9925" t="s">
        <v>501</v>
      </c>
      <c r="N9925" s="7">
        <v>-23.653127779999998</v>
      </c>
      <c r="O9925" s="7">
        <v>-70.406350000000003</v>
      </c>
      <c r="P9925">
        <v>1</v>
      </c>
      <c r="Q9925">
        <v>2021</v>
      </c>
      <c r="R9925" s="2">
        <v>44322</v>
      </c>
      <c r="S9925" s="2">
        <v>44342</v>
      </c>
      <c r="T9925" s="2">
        <v>44389</v>
      </c>
      <c r="U9925" s="2"/>
    </row>
    <row r="9926" spans="1:21" x14ac:dyDescent="0.3">
      <c r="A9926" t="s">
        <v>164</v>
      </c>
      <c r="B9926" t="s">
        <v>20</v>
      </c>
      <c r="C9926" t="s">
        <v>479</v>
      </c>
      <c r="D9926" t="s">
        <v>494</v>
      </c>
      <c r="E9926" s="5" t="s">
        <v>520</v>
      </c>
      <c r="F9926">
        <v>14</v>
      </c>
      <c r="G9926" t="s">
        <v>417</v>
      </c>
      <c r="H9926">
        <v>0.34</v>
      </c>
      <c r="I9926">
        <f>ANAM[[#This Row],[VALOR Corregida]]/1000</f>
        <v>3.4000000000000002E-4</v>
      </c>
      <c r="J9926" t="s">
        <v>155</v>
      </c>
      <c r="K9926" t="s">
        <v>24</v>
      </c>
      <c r="L9926" t="s">
        <v>398</v>
      </c>
      <c r="M9926" t="s">
        <v>501</v>
      </c>
      <c r="N9926" s="7">
        <v>-23.653127779999998</v>
      </c>
      <c r="O9926" s="7">
        <v>-70.406350000000003</v>
      </c>
      <c r="P9926">
        <v>1</v>
      </c>
      <c r="Q9926">
        <v>2021</v>
      </c>
      <c r="R9926" s="2">
        <v>44322</v>
      </c>
      <c r="S9926" s="2">
        <v>44342</v>
      </c>
      <c r="T9926" s="2">
        <v>44389</v>
      </c>
      <c r="U9926" s="2"/>
    </row>
    <row r="9927" spans="1:21" x14ac:dyDescent="0.3">
      <c r="A9927" t="s">
        <v>164</v>
      </c>
      <c r="B9927" t="s">
        <v>20</v>
      </c>
      <c r="C9927" t="s">
        <v>479</v>
      </c>
      <c r="D9927" t="s">
        <v>494</v>
      </c>
      <c r="E9927" s="5" t="s">
        <v>520</v>
      </c>
      <c r="F9927">
        <v>14</v>
      </c>
      <c r="G9927" t="s">
        <v>418</v>
      </c>
      <c r="H9927">
        <v>0.35</v>
      </c>
      <c r="I9927">
        <f>ANAM[[#This Row],[VALOR Corregida]]/1000</f>
        <v>3.5E-4</v>
      </c>
      <c r="J9927" t="s">
        <v>155</v>
      </c>
      <c r="K9927" t="s">
        <v>24</v>
      </c>
      <c r="L9927" t="s">
        <v>398</v>
      </c>
      <c r="M9927" t="s">
        <v>501</v>
      </c>
      <c r="N9927" s="7">
        <v>-23.653127779999998</v>
      </c>
      <c r="O9927" s="7">
        <v>-70.406350000000003</v>
      </c>
      <c r="P9927">
        <v>1</v>
      </c>
      <c r="Q9927">
        <v>2021</v>
      </c>
      <c r="R9927" s="2">
        <v>44322</v>
      </c>
      <c r="S9927" s="2">
        <v>44342</v>
      </c>
      <c r="T9927" s="2">
        <v>44389</v>
      </c>
      <c r="U9927" s="2"/>
    </row>
    <row r="9928" spans="1:21" x14ac:dyDescent="0.3">
      <c r="A9928" t="s">
        <v>164</v>
      </c>
      <c r="B9928" t="s">
        <v>20</v>
      </c>
      <c r="C9928" t="s">
        <v>479</v>
      </c>
      <c r="D9928" t="s">
        <v>494</v>
      </c>
      <c r="E9928" s="5" t="s">
        <v>520</v>
      </c>
      <c r="F9928">
        <v>14</v>
      </c>
      <c r="G9928" t="s">
        <v>419</v>
      </c>
      <c r="H9928">
        <v>0.3</v>
      </c>
      <c r="I9928">
        <f>ANAM[[#This Row],[VALOR Corregida]]/1000</f>
        <v>2.9999999999999997E-4</v>
      </c>
      <c r="J9928" t="s">
        <v>155</v>
      </c>
      <c r="K9928" t="s">
        <v>24</v>
      </c>
      <c r="L9928" t="s">
        <v>398</v>
      </c>
      <c r="M9928" t="s">
        <v>501</v>
      </c>
      <c r="N9928" s="7">
        <v>-23.653127779999998</v>
      </c>
      <c r="O9928" s="7">
        <v>-70.406350000000003</v>
      </c>
      <c r="P9928">
        <v>1</v>
      </c>
      <c r="Q9928">
        <v>2021</v>
      </c>
      <c r="R9928" s="2">
        <v>44322</v>
      </c>
      <c r="S9928" s="2">
        <v>44342</v>
      </c>
      <c r="T9928" s="2">
        <v>44389</v>
      </c>
      <c r="U9928" s="2"/>
    </row>
    <row r="9929" spans="1:21" x14ac:dyDescent="0.3">
      <c r="A9929" t="s">
        <v>164</v>
      </c>
      <c r="B9929" t="s">
        <v>20</v>
      </c>
      <c r="C9929" t="s">
        <v>479</v>
      </c>
      <c r="D9929" t="s">
        <v>494</v>
      </c>
      <c r="E9929" s="5" t="s">
        <v>520</v>
      </c>
      <c r="F9929">
        <v>14</v>
      </c>
      <c r="G9929" t="s">
        <v>420</v>
      </c>
      <c r="H9929">
        <v>0.2</v>
      </c>
      <c r="I9929">
        <f>ANAM[[#This Row],[VALOR Corregida]]/1000</f>
        <v>2.0000000000000001E-4</v>
      </c>
      <c r="J9929" t="s">
        <v>155</v>
      </c>
      <c r="K9929" t="s">
        <v>24</v>
      </c>
      <c r="L9929" t="s">
        <v>398</v>
      </c>
      <c r="M9929" t="s">
        <v>501</v>
      </c>
      <c r="N9929" s="7">
        <v>-23.653127779999998</v>
      </c>
      <c r="O9929" s="7">
        <v>-70.406350000000003</v>
      </c>
      <c r="P9929">
        <v>1</v>
      </c>
      <c r="Q9929">
        <v>2021</v>
      </c>
      <c r="R9929" s="2">
        <v>44322</v>
      </c>
      <c r="S9929" s="2">
        <v>44342</v>
      </c>
      <c r="T9929" s="2">
        <v>44389</v>
      </c>
      <c r="U9929" s="2"/>
    </row>
    <row r="9930" spans="1:21" x14ac:dyDescent="0.3">
      <c r="A9930" t="s">
        <v>164</v>
      </c>
      <c r="B9930" t="s">
        <v>20</v>
      </c>
      <c r="C9930" t="s">
        <v>50</v>
      </c>
      <c r="D9930" t="s">
        <v>217</v>
      </c>
      <c r="E9930" s="5" t="s">
        <v>511</v>
      </c>
      <c r="F9930">
        <v>0</v>
      </c>
      <c r="G9930" t="s">
        <v>29</v>
      </c>
      <c r="H9930">
        <v>2004.96</v>
      </c>
      <c r="I9930">
        <f>ANAM[[#This Row],[VALOR Corregida]]/1000</f>
        <v>2.0049600000000001</v>
      </c>
      <c r="J9930" t="s">
        <v>155</v>
      </c>
      <c r="K9930" t="s">
        <v>24</v>
      </c>
      <c r="L9930" t="s">
        <v>121</v>
      </c>
      <c r="M9930" t="s">
        <v>218</v>
      </c>
      <c r="N9930" s="7">
        <v>-23.641940000000002</v>
      </c>
      <c r="O9930" s="7">
        <v>-70.399169999999998</v>
      </c>
      <c r="P9930">
        <v>1</v>
      </c>
      <c r="Q9930">
        <v>1997</v>
      </c>
      <c r="R9930" s="2">
        <v>35527</v>
      </c>
      <c r="S9930" s="2">
        <v>35527</v>
      </c>
      <c r="T9930" s="2">
        <v>35527</v>
      </c>
      <c r="U9930" s="2"/>
    </row>
    <row r="9931" spans="1:21" x14ac:dyDescent="0.3">
      <c r="A9931" t="s">
        <v>164</v>
      </c>
      <c r="B9931" t="s">
        <v>20</v>
      </c>
      <c r="C9931" t="s">
        <v>479</v>
      </c>
      <c r="D9931" t="s">
        <v>494</v>
      </c>
      <c r="E9931" s="5" t="s">
        <v>520</v>
      </c>
      <c r="F9931">
        <v>14</v>
      </c>
      <c r="G9931" t="s">
        <v>405</v>
      </c>
      <c r="H9931">
        <v>1.9370000000000001</v>
      </c>
      <c r="I9931">
        <f>ANAM[[#This Row],[VALOR Corregida]]/1000</f>
        <v>1.9370000000000001E-3</v>
      </c>
      <c r="J9931" t="s">
        <v>167</v>
      </c>
      <c r="K9931" t="s">
        <v>24</v>
      </c>
      <c r="L9931" t="s">
        <v>398</v>
      </c>
      <c r="M9931" t="s">
        <v>501</v>
      </c>
      <c r="N9931" s="7">
        <v>-23.653127779999998</v>
      </c>
      <c r="O9931" s="7">
        <v>-70.406350000000003</v>
      </c>
      <c r="P9931">
        <v>1</v>
      </c>
      <c r="Q9931">
        <v>2021</v>
      </c>
      <c r="R9931" s="2">
        <v>44322</v>
      </c>
      <c r="S9931" s="2">
        <v>44322</v>
      </c>
      <c r="T9931" s="2">
        <v>44389</v>
      </c>
      <c r="U9931" s="2"/>
    </row>
    <row r="9932" spans="1:21" x14ac:dyDescent="0.3">
      <c r="A9932" t="s">
        <v>164</v>
      </c>
      <c r="B9932" t="s">
        <v>20</v>
      </c>
      <c r="C9932" t="s">
        <v>50</v>
      </c>
      <c r="D9932" t="s">
        <v>217</v>
      </c>
      <c r="E9932" s="5" t="s">
        <v>511</v>
      </c>
      <c r="F9932">
        <v>0</v>
      </c>
      <c r="G9932" t="s">
        <v>29</v>
      </c>
      <c r="H9932">
        <v>1294.204</v>
      </c>
      <c r="I9932">
        <f>ANAM[[#This Row],[VALOR Corregida]]/1000</f>
        <v>1.2942039999999999</v>
      </c>
      <c r="J9932" t="s">
        <v>155</v>
      </c>
      <c r="K9932" t="s">
        <v>24</v>
      </c>
      <c r="L9932" t="s">
        <v>121</v>
      </c>
      <c r="M9932" t="s">
        <v>227</v>
      </c>
      <c r="N9932" s="7">
        <v>-23.641940000000002</v>
      </c>
      <c r="O9932" s="7">
        <v>-70.399169999999998</v>
      </c>
      <c r="P9932">
        <v>2</v>
      </c>
      <c r="Q9932">
        <v>1997</v>
      </c>
      <c r="R9932" s="2">
        <v>35723</v>
      </c>
      <c r="S9932" s="2">
        <v>35723</v>
      </c>
      <c r="T9932" s="2">
        <v>35723</v>
      </c>
      <c r="U9932" s="2"/>
    </row>
    <row r="9933" spans="1:21" x14ac:dyDescent="0.3">
      <c r="A9933" t="s">
        <v>164</v>
      </c>
      <c r="B9933" t="s">
        <v>20</v>
      </c>
      <c r="C9933" t="s">
        <v>479</v>
      </c>
      <c r="D9933" t="s">
        <v>494</v>
      </c>
      <c r="E9933" s="5" t="s">
        <v>520</v>
      </c>
      <c r="F9933">
        <v>14</v>
      </c>
      <c r="G9933" t="s">
        <v>421</v>
      </c>
      <c r="H9933">
        <v>0.19</v>
      </c>
      <c r="I9933">
        <f>ANAM[[#This Row],[VALOR Corregida]]/1000</f>
        <v>1.9000000000000001E-4</v>
      </c>
      <c r="J9933" t="s">
        <v>155</v>
      </c>
      <c r="K9933" t="s">
        <v>24</v>
      </c>
      <c r="L9933" t="s">
        <v>398</v>
      </c>
      <c r="M9933" t="s">
        <v>501</v>
      </c>
      <c r="N9933" s="7">
        <v>-23.653127779999998</v>
      </c>
      <c r="O9933" s="7">
        <v>-70.406350000000003</v>
      </c>
      <c r="P9933">
        <v>1</v>
      </c>
      <c r="Q9933">
        <v>2021</v>
      </c>
      <c r="R9933" s="2">
        <v>44322</v>
      </c>
      <c r="S9933" s="2">
        <v>44342</v>
      </c>
      <c r="T9933" s="2">
        <v>44389</v>
      </c>
      <c r="U9933" s="2"/>
    </row>
    <row r="9934" spans="1:21" x14ac:dyDescent="0.3">
      <c r="A9934" t="s">
        <v>164</v>
      </c>
      <c r="B9934" t="s">
        <v>20</v>
      </c>
      <c r="C9934" t="s">
        <v>479</v>
      </c>
      <c r="D9934" t="s">
        <v>494</v>
      </c>
      <c r="E9934" s="5" t="s">
        <v>520</v>
      </c>
      <c r="F9934">
        <v>14</v>
      </c>
      <c r="G9934" t="s">
        <v>35</v>
      </c>
      <c r="H9934">
        <v>1.2</v>
      </c>
      <c r="I9934">
        <f>ANAM[[#This Row],[VALOR Corregida]]/1000</f>
        <v>1.1999999999999999E-3</v>
      </c>
      <c r="J9934" t="s">
        <v>155</v>
      </c>
      <c r="K9934" t="s">
        <v>315</v>
      </c>
      <c r="L9934" t="s">
        <v>398</v>
      </c>
      <c r="M9934" t="s">
        <v>501</v>
      </c>
      <c r="N9934" s="7">
        <v>-23.653127779999998</v>
      </c>
      <c r="O9934" s="7">
        <v>-70.406350000000003</v>
      </c>
      <c r="P9934">
        <v>1</v>
      </c>
      <c r="Q9934">
        <v>2021</v>
      </c>
      <c r="R9934" s="2">
        <v>44322</v>
      </c>
      <c r="S9934" s="2">
        <v>44322</v>
      </c>
      <c r="T9934" s="2">
        <v>44389</v>
      </c>
      <c r="U9934" s="2"/>
    </row>
    <row r="9935" spans="1:21" x14ac:dyDescent="0.3">
      <c r="A9935" t="s">
        <v>164</v>
      </c>
      <c r="B9935" t="s">
        <v>20</v>
      </c>
      <c r="C9935" t="s">
        <v>479</v>
      </c>
      <c r="D9935" t="s">
        <v>494</v>
      </c>
      <c r="E9935" s="5" t="s">
        <v>520</v>
      </c>
      <c r="F9935">
        <v>14</v>
      </c>
      <c r="G9935" t="s">
        <v>422</v>
      </c>
      <c r="H9935">
        <v>0.17</v>
      </c>
      <c r="I9935">
        <f>ANAM[[#This Row],[VALOR Corregida]]/1000</f>
        <v>1.7000000000000001E-4</v>
      </c>
      <c r="J9935" t="s">
        <v>155</v>
      </c>
      <c r="K9935" t="s">
        <v>24</v>
      </c>
      <c r="L9935" t="s">
        <v>398</v>
      </c>
      <c r="M9935" t="s">
        <v>501</v>
      </c>
      <c r="N9935" s="7">
        <v>-23.653127779999998</v>
      </c>
      <c r="O9935" s="7">
        <v>-70.406350000000003</v>
      </c>
      <c r="P9935">
        <v>1</v>
      </c>
      <c r="Q9935">
        <v>2021</v>
      </c>
      <c r="R9935" s="2">
        <v>44322</v>
      </c>
      <c r="S9935" s="2">
        <v>44342</v>
      </c>
      <c r="T9935" s="2">
        <v>44389</v>
      </c>
      <c r="U9935" s="2"/>
    </row>
    <row r="9936" spans="1:21" x14ac:dyDescent="0.3">
      <c r="A9936" t="s">
        <v>164</v>
      </c>
      <c r="B9936" t="s">
        <v>20</v>
      </c>
      <c r="C9936" t="s">
        <v>479</v>
      </c>
      <c r="D9936" t="s">
        <v>494</v>
      </c>
      <c r="E9936" s="5" t="s">
        <v>520</v>
      </c>
      <c r="F9936">
        <v>14</v>
      </c>
      <c r="G9936" t="s">
        <v>406</v>
      </c>
      <c r="H9936">
        <v>0.42</v>
      </c>
      <c r="I9936">
        <f>ANAM[[#This Row],[VALOR Corregida]]/1000</f>
        <v>4.1999999999999996E-4</v>
      </c>
      <c r="J9936" t="s">
        <v>167</v>
      </c>
      <c r="K9936" t="s">
        <v>24</v>
      </c>
      <c r="L9936" t="s">
        <v>398</v>
      </c>
      <c r="M9936" t="s">
        <v>501</v>
      </c>
      <c r="N9936" s="7">
        <v>-23.653127779999998</v>
      </c>
      <c r="O9936" s="7">
        <v>-70.406350000000003</v>
      </c>
      <c r="P9936">
        <v>1</v>
      </c>
      <c r="Q9936">
        <v>2021</v>
      </c>
      <c r="R9936" s="2">
        <v>44322</v>
      </c>
      <c r="S9936" s="2">
        <v>44322</v>
      </c>
      <c r="T9936" s="2">
        <v>44389</v>
      </c>
      <c r="U9936" s="2"/>
    </row>
    <row r="9937" spans="1:21" x14ac:dyDescent="0.3">
      <c r="A9937" t="s">
        <v>164</v>
      </c>
      <c r="B9937" t="s">
        <v>20</v>
      </c>
      <c r="C9937" t="s">
        <v>479</v>
      </c>
      <c r="D9937" t="s">
        <v>494</v>
      </c>
      <c r="E9937" s="5" t="s">
        <v>520</v>
      </c>
      <c r="F9937">
        <v>14</v>
      </c>
      <c r="G9937" t="s">
        <v>423</v>
      </c>
      <c r="H9937">
        <v>0.16</v>
      </c>
      <c r="I9937">
        <f>ANAM[[#This Row],[VALOR Corregida]]/1000</f>
        <v>1.6000000000000001E-4</v>
      </c>
      <c r="J9937" t="s">
        <v>155</v>
      </c>
      <c r="K9937" t="s">
        <v>24</v>
      </c>
      <c r="L9937" t="s">
        <v>398</v>
      </c>
      <c r="M9937" t="s">
        <v>501</v>
      </c>
      <c r="N9937" s="7">
        <v>-23.653127779999998</v>
      </c>
      <c r="O9937" s="7">
        <v>-70.406350000000003</v>
      </c>
      <c r="P9937">
        <v>1</v>
      </c>
      <c r="Q9937">
        <v>2021</v>
      </c>
      <c r="R9937" s="2">
        <v>44322</v>
      </c>
      <c r="S9937" s="2">
        <v>44342</v>
      </c>
      <c r="T9937" s="2">
        <v>44389</v>
      </c>
      <c r="U9937" s="2"/>
    </row>
    <row r="9938" spans="1:21" x14ac:dyDescent="0.3">
      <c r="A9938" t="s">
        <v>164</v>
      </c>
      <c r="B9938" t="s">
        <v>20</v>
      </c>
      <c r="C9938" t="s">
        <v>479</v>
      </c>
      <c r="D9938" t="s">
        <v>494</v>
      </c>
      <c r="E9938" s="5" t="s">
        <v>520</v>
      </c>
      <c r="F9938">
        <v>14</v>
      </c>
      <c r="G9938" t="s">
        <v>424</v>
      </c>
      <c r="H9938">
        <v>0.26</v>
      </c>
      <c r="I9938">
        <f>ANAM[[#This Row],[VALOR Corregida]]/1000</f>
        <v>2.6000000000000003E-4</v>
      </c>
      <c r="J9938" t="s">
        <v>155</v>
      </c>
      <c r="K9938" t="s">
        <v>24</v>
      </c>
      <c r="L9938" t="s">
        <v>398</v>
      </c>
      <c r="M9938" t="s">
        <v>501</v>
      </c>
      <c r="N9938" s="7">
        <v>-23.653127779999998</v>
      </c>
      <c r="O9938" s="7">
        <v>-70.406350000000003</v>
      </c>
      <c r="P9938">
        <v>1</v>
      </c>
      <c r="Q9938">
        <v>2021</v>
      </c>
      <c r="R9938" s="2">
        <v>44322</v>
      </c>
      <c r="S9938" s="2">
        <v>44342</v>
      </c>
      <c r="T9938" s="2">
        <v>44389</v>
      </c>
      <c r="U9938" s="2"/>
    </row>
    <row r="9939" spans="1:21" x14ac:dyDescent="0.3">
      <c r="A9939" t="s">
        <v>164</v>
      </c>
      <c r="B9939" t="s">
        <v>20</v>
      </c>
      <c r="C9939" t="s">
        <v>479</v>
      </c>
      <c r="D9939" t="s">
        <v>494</v>
      </c>
      <c r="E9939" s="5" t="s">
        <v>520</v>
      </c>
      <c r="F9939">
        <v>14</v>
      </c>
      <c r="G9939" t="s">
        <v>425</v>
      </c>
      <c r="H9939">
        <v>0.15</v>
      </c>
      <c r="I9939">
        <f>ANAM[[#This Row],[VALOR Corregida]]/1000</f>
        <v>1.4999999999999999E-4</v>
      </c>
      <c r="J9939" t="s">
        <v>155</v>
      </c>
      <c r="K9939" t="s">
        <v>315</v>
      </c>
      <c r="L9939" t="s">
        <v>398</v>
      </c>
      <c r="M9939" t="s">
        <v>501</v>
      </c>
      <c r="N9939" s="7">
        <v>-23.653127779999998</v>
      </c>
      <c r="O9939" s="7">
        <v>-70.406350000000003</v>
      </c>
      <c r="P9939">
        <v>1</v>
      </c>
      <c r="Q9939">
        <v>2021</v>
      </c>
      <c r="R9939" s="2">
        <v>44322</v>
      </c>
      <c r="S9939" s="2">
        <v>44342</v>
      </c>
      <c r="T9939" s="2">
        <v>44389</v>
      </c>
      <c r="U9939" s="2"/>
    </row>
    <row r="9940" spans="1:21" x14ac:dyDescent="0.3">
      <c r="A9940" t="s">
        <v>164</v>
      </c>
      <c r="B9940" t="s">
        <v>20</v>
      </c>
      <c r="C9940" t="s">
        <v>479</v>
      </c>
      <c r="D9940" t="s">
        <v>494</v>
      </c>
      <c r="E9940" s="5" t="s">
        <v>520</v>
      </c>
      <c r="F9940">
        <v>14</v>
      </c>
      <c r="G9940" t="s">
        <v>37</v>
      </c>
      <c r="H9940">
        <v>545.37</v>
      </c>
      <c r="I9940">
        <f>ANAM[[#This Row],[VALOR Corregida]]/1000</f>
        <v>0.54537000000000002</v>
      </c>
      <c r="J9940" t="s">
        <v>155</v>
      </c>
      <c r="K9940" t="s">
        <v>24</v>
      </c>
      <c r="L9940" t="s">
        <v>398</v>
      </c>
      <c r="M9940" t="s">
        <v>501</v>
      </c>
      <c r="N9940" s="7">
        <v>-23.653127779999998</v>
      </c>
      <c r="O9940" s="7">
        <v>-70.406350000000003</v>
      </c>
      <c r="P9940">
        <v>1</v>
      </c>
      <c r="Q9940">
        <v>2021</v>
      </c>
      <c r="R9940" s="2">
        <v>44322</v>
      </c>
      <c r="S9940" s="2">
        <v>44322</v>
      </c>
      <c r="T9940" s="2">
        <v>44389</v>
      </c>
      <c r="U9940" s="2"/>
    </row>
    <row r="9941" spans="1:21" x14ac:dyDescent="0.3">
      <c r="A9941" t="s">
        <v>164</v>
      </c>
      <c r="B9941" t="s">
        <v>20</v>
      </c>
      <c r="C9941" t="s">
        <v>479</v>
      </c>
      <c r="D9941" t="s">
        <v>494</v>
      </c>
      <c r="E9941" s="5" t="s">
        <v>520</v>
      </c>
      <c r="F9941">
        <v>14</v>
      </c>
      <c r="G9941" t="s">
        <v>407</v>
      </c>
      <c r="H9941">
        <v>51.33</v>
      </c>
      <c r="I9941">
        <f>ANAM[[#This Row],[VALOR Corregida]]/1000</f>
        <v>5.1330000000000001E-2</v>
      </c>
      <c r="J9941" t="s">
        <v>167</v>
      </c>
      <c r="K9941" t="s">
        <v>24</v>
      </c>
      <c r="L9941" t="s">
        <v>398</v>
      </c>
      <c r="M9941" t="s">
        <v>501</v>
      </c>
      <c r="N9941" s="7">
        <v>-23.653127779999998</v>
      </c>
      <c r="O9941" s="7">
        <v>-70.406350000000003</v>
      </c>
      <c r="P9941">
        <v>1</v>
      </c>
      <c r="Q9941">
        <v>2021</v>
      </c>
      <c r="R9941" s="2">
        <v>44322</v>
      </c>
      <c r="S9941" s="2">
        <v>44322</v>
      </c>
      <c r="T9941" s="2">
        <v>44389</v>
      </c>
      <c r="U9941" s="2"/>
    </row>
    <row r="9942" spans="1:21" x14ac:dyDescent="0.3">
      <c r="A9942" t="s">
        <v>164</v>
      </c>
      <c r="B9942" t="s">
        <v>20</v>
      </c>
      <c r="C9942" t="s">
        <v>479</v>
      </c>
      <c r="D9942" t="s">
        <v>494</v>
      </c>
      <c r="E9942" s="5" t="s">
        <v>520</v>
      </c>
      <c r="F9942">
        <v>14</v>
      </c>
      <c r="G9942" t="s">
        <v>408</v>
      </c>
      <c r="H9942">
        <v>497</v>
      </c>
      <c r="I9942">
        <f>ANAM[[#This Row],[VALOR Corregida]]/1000</f>
        <v>0.497</v>
      </c>
      <c r="J9942" t="s">
        <v>155</v>
      </c>
      <c r="K9942" t="s">
        <v>24</v>
      </c>
      <c r="L9942" t="s">
        <v>398</v>
      </c>
      <c r="M9942" t="s">
        <v>501</v>
      </c>
      <c r="N9942" s="7">
        <v>-23.653127779999998</v>
      </c>
      <c r="O9942" s="7">
        <v>-70.406350000000003</v>
      </c>
      <c r="P9942">
        <v>1</v>
      </c>
      <c r="Q9942">
        <v>2021</v>
      </c>
      <c r="R9942" s="2">
        <v>44322</v>
      </c>
      <c r="S9942" s="2">
        <v>44322</v>
      </c>
      <c r="T9942" s="2">
        <v>44389</v>
      </c>
      <c r="U9942" s="2"/>
    </row>
    <row r="9943" spans="1:21" x14ac:dyDescent="0.3">
      <c r="A9943" t="s">
        <v>164</v>
      </c>
      <c r="B9943" t="s">
        <v>20</v>
      </c>
      <c r="C9943" t="s">
        <v>479</v>
      </c>
      <c r="D9943" t="s">
        <v>494</v>
      </c>
      <c r="E9943" s="5" t="s">
        <v>520</v>
      </c>
      <c r="F9943">
        <v>14</v>
      </c>
      <c r="G9943" t="s">
        <v>428</v>
      </c>
      <c r="H9943">
        <v>0.17499999999999999</v>
      </c>
      <c r="I9943">
        <f>ANAM[[#This Row],[VALOR Corregida]]/1000</f>
        <v>1.75E-4</v>
      </c>
      <c r="J9943" t="s">
        <v>155</v>
      </c>
      <c r="K9943" t="s">
        <v>315</v>
      </c>
      <c r="L9943" t="s">
        <v>398</v>
      </c>
      <c r="M9943" t="s">
        <v>501</v>
      </c>
      <c r="N9943" s="7">
        <v>-23.653127779999998</v>
      </c>
      <c r="O9943" s="7">
        <v>-70.406350000000003</v>
      </c>
      <c r="P9943">
        <v>1</v>
      </c>
      <c r="Q9943">
        <v>2021</v>
      </c>
      <c r="R9943" s="2">
        <v>44322</v>
      </c>
      <c r="S9943" s="2">
        <v>44342</v>
      </c>
      <c r="T9943" s="2">
        <v>44389</v>
      </c>
      <c r="U9943" s="2"/>
    </row>
    <row r="9944" spans="1:21" x14ac:dyDescent="0.3">
      <c r="A9944" t="s">
        <v>164</v>
      </c>
      <c r="B9944" t="s">
        <v>20</v>
      </c>
      <c r="C9944" t="s">
        <v>479</v>
      </c>
      <c r="D9944" t="s">
        <v>494</v>
      </c>
      <c r="E9944" s="5" t="s">
        <v>520</v>
      </c>
      <c r="F9944">
        <v>14</v>
      </c>
      <c r="G9944" t="s">
        <v>166</v>
      </c>
      <c r="H9944">
        <v>3.34</v>
      </c>
      <c r="I9944">
        <f>ANAM[[#This Row],[VALOR Corregida]]/1000</f>
        <v>3.3399999999999997E-3</v>
      </c>
      <c r="J9944" t="s">
        <v>167</v>
      </c>
      <c r="K9944" t="s">
        <v>24</v>
      </c>
      <c r="L9944" t="s">
        <v>398</v>
      </c>
      <c r="M9944" t="s">
        <v>501</v>
      </c>
      <c r="N9944" s="7">
        <v>-23.653127779999998</v>
      </c>
      <c r="O9944" s="7">
        <v>-70.406350000000003</v>
      </c>
      <c r="P9944">
        <v>1</v>
      </c>
      <c r="Q9944">
        <v>2021</v>
      </c>
      <c r="R9944" s="2">
        <v>44322</v>
      </c>
      <c r="S9944" s="2">
        <v>44322</v>
      </c>
      <c r="T9944" s="2">
        <v>44389</v>
      </c>
      <c r="U9944" s="2"/>
    </row>
    <row r="9945" spans="1:21" x14ac:dyDescent="0.3">
      <c r="A9945" t="s">
        <v>164</v>
      </c>
      <c r="B9945" t="s">
        <v>20</v>
      </c>
      <c r="C9945" t="s">
        <v>479</v>
      </c>
      <c r="D9945" t="s">
        <v>494</v>
      </c>
      <c r="E9945" s="5" t="s">
        <v>520</v>
      </c>
      <c r="F9945">
        <v>14</v>
      </c>
      <c r="G9945" t="s">
        <v>39</v>
      </c>
      <c r="H9945">
        <v>5.0000000000000001E-3</v>
      </c>
      <c r="I9945">
        <f>ANAM[[#This Row],[VALOR Corregida]]/1000</f>
        <v>5.0000000000000004E-6</v>
      </c>
      <c r="J9945" t="s">
        <v>155</v>
      </c>
      <c r="K9945" t="s">
        <v>315</v>
      </c>
      <c r="L9945" t="s">
        <v>398</v>
      </c>
      <c r="M9945" t="s">
        <v>501</v>
      </c>
      <c r="N9945" s="7">
        <v>-23.653127779999998</v>
      </c>
      <c r="O9945" s="7">
        <v>-70.406350000000003</v>
      </c>
      <c r="P9945">
        <v>1</v>
      </c>
      <c r="Q9945">
        <v>2021</v>
      </c>
      <c r="R9945" s="2">
        <v>44322</v>
      </c>
      <c r="S9945" s="2">
        <v>44322</v>
      </c>
      <c r="T9945" s="2">
        <v>44389</v>
      </c>
      <c r="U9945" s="2"/>
    </row>
    <row r="9946" spans="1:21" x14ac:dyDescent="0.3">
      <c r="A9946" t="s">
        <v>164</v>
      </c>
      <c r="B9946" t="s">
        <v>20</v>
      </c>
      <c r="C9946" t="s">
        <v>479</v>
      </c>
      <c r="D9946" t="s">
        <v>494</v>
      </c>
      <c r="E9946" s="5" t="s">
        <v>520</v>
      </c>
      <c r="F9946">
        <v>14</v>
      </c>
      <c r="G9946" t="s">
        <v>429</v>
      </c>
      <c r="H9946">
        <v>0.5</v>
      </c>
      <c r="I9946">
        <f>ANAM[[#This Row],[VALOR Corregida]]/1000</f>
        <v>5.0000000000000001E-4</v>
      </c>
      <c r="J9946" t="s">
        <v>155</v>
      </c>
      <c r="K9946" t="s">
        <v>315</v>
      </c>
      <c r="L9946" t="s">
        <v>398</v>
      </c>
      <c r="M9946" t="s">
        <v>501</v>
      </c>
      <c r="N9946" s="7">
        <v>-23.653127779999998</v>
      </c>
      <c r="O9946" s="7">
        <v>-70.406350000000003</v>
      </c>
      <c r="P9946">
        <v>1</v>
      </c>
      <c r="Q9946">
        <v>2021</v>
      </c>
      <c r="R9946" s="2">
        <v>44322</v>
      </c>
      <c r="S9946" s="2">
        <v>44342</v>
      </c>
      <c r="T9946" s="2">
        <v>44389</v>
      </c>
      <c r="U9946" s="2"/>
    </row>
    <row r="9947" spans="1:21" x14ac:dyDescent="0.3">
      <c r="A9947" t="s">
        <v>164</v>
      </c>
      <c r="B9947" t="s">
        <v>20</v>
      </c>
      <c r="C9947" t="s">
        <v>479</v>
      </c>
      <c r="D9947" t="s">
        <v>494</v>
      </c>
      <c r="E9947" s="5" t="s">
        <v>520</v>
      </c>
      <c r="F9947">
        <v>14</v>
      </c>
      <c r="G9947" t="s">
        <v>490</v>
      </c>
      <c r="H9947">
        <v>1110</v>
      </c>
      <c r="I9947">
        <f>ANAM[[#This Row],[VALOR Corregida]]/1000</f>
        <v>1.1100000000000001</v>
      </c>
      <c r="J9947" t="s">
        <v>155</v>
      </c>
      <c r="K9947" t="s">
        <v>24</v>
      </c>
      <c r="L9947" t="s">
        <v>398</v>
      </c>
      <c r="M9947" t="s">
        <v>501</v>
      </c>
      <c r="N9947" s="7">
        <v>-23.653127779999998</v>
      </c>
      <c r="O9947" s="7">
        <v>-70.406350000000003</v>
      </c>
      <c r="P9947">
        <v>1</v>
      </c>
      <c r="Q9947">
        <v>2021</v>
      </c>
      <c r="R9947" s="2">
        <v>44322</v>
      </c>
      <c r="S9947" s="2">
        <v>44322</v>
      </c>
      <c r="T9947" s="2">
        <v>44389</v>
      </c>
      <c r="U9947" s="2"/>
    </row>
    <row r="9948" spans="1:21" x14ac:dyDescent="0.3">
      <c r="A9948" t="s">
        <v>164</v>
      </c>
      <c r="B9948" t="s">
        <v>20</v>
      </c>
      <c r="C9948" t="s">
        <v>479</v>
      </c>
      <c r="D9948" t="s">
        <v>494</v>
      </c>
      <c r="E9948" s="5" t="s">
        <v>520</v>
      </c>
      <c r="F9948">
        <v>14</v>
      </c>
      <c r="G9948" t="s">
        <v>466</v>
      </c>
      <c r="H9948">
        <v>0.115</v>
      </c>
      <c r="I9948">
        <f>ANAM[[#This Row],[VALOR Corregida]]/1000</f>
        <v>1.15E-4</v>
      </c>
      <c r="J9948" t="s">
        <v>155</v>
      </c>
      <c r="K9948" t="s">
        <v>315</v>
      </c>
      <c r="L9948" t="s">
        <v>398</v>
      </c>
      <c r="M9948" t="s">
        <v>501</v>
      </c>
      <c r="N9948" s="7">
        <v>-23.653127779999998</v>
      </c>
      <c r="O9948" s="7">
        <v>-70.406350000000003</v>
      </c>
      <c r="P9948">
        <v>1</v>
      </c>
      <c r="Q9948">
        <v>2021</v>
      </c>
      <c r="R9948" s="2">
        <v>44322</v>
      </c>
      <c r="S9948" s="2">
        <v>44342</v>
      </c>
      <c r="T9948" s="2">
        <v>44389</v>
      </c>
      <c r="U9948" s="2"/>
    </row>
    <row r="9949" spans="1:21" x14ac:dyDescent="0.3">
      <c r="A9949" t="s">
        <v>164</v>
      </c>
      <c r="B9949" t="s">
        <v>20</v>
      </c>
      <c r="C9949" t="s">
        <v>213</v>
      </c>
      <c r="D9949" t="s">
        <v>214</v>
      </c>
      <c r="E9949" s="5" t="s">
        <v>519</v>
      </c>
      <c r="F9949">
        <v>0</v>
      </c>
      <c r="G9949" t="s">
        <v>29</v>
      </c>
      <c r="H9949">
        <v>6684.63</v>
      </c>
      <c r="I9949">
        <f>ANAM[[#This Row],[VALOR Corregida]]/1000</f>
        <v>6.6846300000000003</v>
      </c>
      <c r="J9949" t="s">
        <v>155</v>
      </c>
      <c r="K9949" t="s">
        <v>24</v>
      </c>
      <c r="L9949" t="s">
        <v>121</v>
      </c>
      <c r="M9949" t="s">
        <v>215</v>
      </c>
      <c r="N9949" s="7">
        <v>-23.648890000000002</v>
      </c>
      <c r="O9949" s="7">
        <v>-70.406940000000006</v>
      </c>
      <c r="P9949">
        <v>1</v>
      </c>
      <c r="Q9949">
        <v>1997</v>
      </c>
      <c r="R9949" s="2">
        <v>35527</v>
      </c>
      <c r="S9949" s="2">
        <v>35527</v>
      </c>
      <c r="T9949" s="2">
        <v>35527</v>
      </c>
      <c r="U9949" s="2"/>
    </row>
    <row r="9950" spans="1:21" x14ac:dyDescent="0.3">
      <c r="A9950" t="s">
        <v>164</v>
      </c>
      <c r="B9950" t="s">
        <v>20</v>
      </c>
      <c r="C9950" t="s">
        <v>60</v>
      </c>
      <c r="D9950" t="s">
        <v>495</v>
      </c>
      <c r="E9950" s="5" t="s">
        <v>521</v>
      </c>
      <c r="F9950">
        <v>4.2</v>
      </c>
      <c r="G9950" t="s">
        <v>412</v>
      </c>
      <c r="H9950">
        <v>0.4</v>
      </c>
      <c r="I9950">
        <f>ANAM[[#This Row],[VALOR Corregida]]/1000</f>
        <v>4.0000000000000002E-4</v>
      </c>
      <c r="J9950" t="s">
        <v>155</v>
      </c>
      <c r="K9950" t="s">
        <v>315</v>
      </c>
      <c r="L9950" t="s">
        <v>398</v>
      </c>
      <c r="M9950" t="s">
        <v>501</v>
      </c>
      <c r="N9950" s="7">
        <v>-23.650278</v>
      </c>
      <c r="O9950" s="7">
        <v>-70.406110999999996</v>
      </c>
      <c r="P9950">
        <v>1</v>
      </c>
      <c r="Q9950">
        <v>2021</v>
      </c>
      <c r="R9950" s="2">
        <v>44322</v>
      </c>
      <c r="S9950" s="2">
        <v>44349</v>
      </c>
      <c r="T9950" s="2">
        <v>44389</v>
      </c>
      <c r="U9950" s="2"/>
    </row>
    <row r="9951" spans="1:21" x14ac:dyDescent="0.3">
      <c r="A9951" t="s">
        <v>164</v>
      </c>
      <c r="B9951" t="s">
        <v>20</v>
      </c>
      <c r="C9951" t="s">
        <v>60</v>
      </c>
      <c r="D9951" t="s">
        <v>495</v>
      </c>
      <c r="E9951" s="5" t="s">
        <v>521</v>
      </c>
      <c r="F9951">
        <v>4.2</v>
      </c>
      <c r="G9951" t="s">
        <v>442</v>
      </c>
      <c r="H9951">
        <v>0.75</v>
      </c>
      <c r="I9951">
        <f>ANAM[[#This Row],[VALOR Corregida]]/1000</f>
        <v>7.5000000000000002E-4</v>
      </c>
      <c r="J9951" t="s">
        <v>155</v>
      </c>
      <c r="K9951" t="s">
        <v>315</v>
      </c>
      <c r="L9951" t="s">
        <v>398</v>
      </c>
      <c r="M9951" t="s">
        <v>501</v>
      </c>
      <c r="N9951" s="7">
        <v>-23.650278</v>
      </c>
      <c r="O9951" s="7">
        <v>-70.406110999999996</v>
      </c>
      <c r="P9951">
        <v>1</v>
      </c>
      <c r="Q9951">
        <v>2021</v>
      </c>
      <c r="R9951" s="2">
        <v>44322</v>
      </c>
      <c r="S9951" s="2">
        <v>44349</v>
      </c>
      <c r="T9951" s="2">
        <v>44389</v>
      </c>
      <c r="U9951" s="2"/>
    </row>
    <row r="9952" spans="1:21" x14ac:dyDescent="0.3">
      <c r="A9952" t="s">
        <v>164</v>
      </c>
      <c r="B9952" t="s">
        <v>20</v>
      </c>
      <c r="C9952" t="s">
        <v>60</v>
      </c>
      <c r="D9952" t="s">
        <v>495</v>
      </c>
      <c r="E9952" s="5" t="s">
        <v>521</v>
      </c>
      <c r="F9952">
        <v>4.2</v>
      </c>
      <c r="G9952" t="s">
        <v>414</v>
      </c>
      <c r="H9952">
        <v>0.1</v>
      </c>
      <c r="I9952">
        <f>ANAM[[#This Row],[VALOR Corregida]]/1000</f>
        <v>1E-4</v>
      </c>
      <c r="J9952" t="s">
        <v>155</v>
      </c>
      <c r="K9952" t="s">
        <v>24</v>
      </c>
      <c r="L9952" t="s">
        <v>398</v>
      </c>
      <c r="M9952" t="s">
        <v>501</v>
      </c>
      <c r="N9952" s="7">
        <v>-23.650278</v>
      </c>
      <c r="O9952" s="7">
        <v>-70.406110999999996</v>
      </c>
      <c r="P9952">
        <v>1</v>
      </c>
      <c r="Q9952">
        <v>2021</v>
      </c>
      <c r="R9952" s="2">
        <v>44322</v>
      </c>
      <c r="S9952" s="2">
        <v>44349</v>
      </c>
      <c r="T9952" s="2">
        <v>44389</v>
      </c>
      <c r="U9952" s="2"/>
    </row>
    <row r="9953" spans="1:21" x14ac:dyDescent="0.3">
      <c r="A9953" t="s">
        <v>164</v>
      </c>
      <c r="B9953" t="s">
        <v>20</v>
      </c>
      <c r="C9953" t="s">
        <v>60</v>
      </c>
      <c r="D9953" t="s">
        <v>495</v>
      </c>
      <c r="E9953" s="5" t="s">
        <v>521</v>
      </c>
      <c r="F9953">
        <v>4.2</v>
      </c>
      <c r="G9953" t="s">
        <v>397</v>
      </c>
      <c r="H9953">
        <v>5.89</v>
      </c>
      <c r="I9953">
        <f>ANAM[[#This Row],[VALOR Corregida]]/1000</f>
        <v>5.8899999999999994E-3</v>
      </c>
      <c r="J9953" t="s">
        <v>167</v>
      </c>
      <c r="K9953" t="s">
        <v>24</v>
      </c>
      <c r="L9953" t="s">
        <v>398</v>
      </c>
      <c r="M9953" t="s">
        <v>501</v>
      </c>
      <c r="N9953" s="7">
        <v>-23.650278</v>
      </c>
      <c r="O9953" s="7">
        <v>-70.406110999999996</v>
      </c>
      <c r="P9953">
        <v>1</v>
      </c>
      <c r="Q9953">
        <v>2021</v>
      </c>
      <c r="R9953" s="2">
        <v>44322</v>
      </c>
      <c r="S9953" s="2">
        <v>44322</v>
      </c>
      <c r="T9953" s="2">
        <v>44389</v>
      </c>
      <c r="U9953" s="2"/>
    </row>
    <row r="9954" spans="1:21" x14ac:dyDescent="0.3">
      <c r="A9954" t="s">
        <v>164</v>
      </c>
      <c r="B9954" t="s">
        <v>20</v>
      </c>
      <c r="C9954" t="s">
        <v>60</v>
      </c>
      <c r="D9954" t="s">
        <v>495</v>
      </c>
      <c r="E9954" s="5" t="s">
        <v>521</v>
      </c>
      <c r="F9954">
        <v>4.2</v>
      </c>
      <c r="G9954" t="s">
        <v>400</v>
      </c>
      <c r="H9954">
        <v>32.86</v>
      </c>
      <c r="I9954">
        <f>ANAM[[#This Row],[VALOR Corregida]]/1000</f>
        <v>3.286E-2</v>
      </c>
      <c r="J9954" t="s">
        <v>167</v>
      </c>
      <c r="K9954" t="s">
        <v>24</v>
      </c>
      <c r="L9954" t="s">
        <v>398</v>
      </c>
      <c r="M9954" t="s">
        <v>501</v>
      </c>
      <c r="N9954" s="7">
        <v>-23.650278</v>
      </c>
      <c r="O9954" s="7">
        <v>-70.406110999999996</v>
      </c>
      <c r="P9954">
        <v>1</v>
      </c>
      <c r="Q9954">
        <v>2021</v>
      </c>
      <c r="R9954" s="2">
        <v>44322</v>
      </c>
      <c r="S9954" s="2">
        <v>44322</v>
      </c>
      <c r="T9954" s="2">
        <v>44389</v>
      </c>
      <c r="U9954" s="2"/>
    </row>
    <row r="9955" spans="1:21" x14ac:dyDescent="0.3">
      <c r="A9955" t="s">
        <v>164</v>
      </c>
      <c r="B9955" t="s">
        <v>20</v>
      </c>
      <c r="C9955" t="s">
        <v>60</v>
      </c>
      <c r="D9955" t="s">
        <v>495</v>
      </c>
      <c r="E9955" s="5" t="s">
        <v>521</v>
      </c>
      <c r="F9955">
        <v>4.2</v>
      </c>
      <c r="G9955" t="s">
        <v>401</v>
      </c>
      <c r="H9955">
        <v>5.45</v>
      </c>
      <c r="I9955">
        <f>ANAM[[#This Row],[VALOR Corregida]]/1000</f>
        <v>5.45E-3</v>
      </c>
      <c r="J9955" t="s">
        <v>167</v>
      </c>
      <c r="K9955" t="s">
        <v>24</v>
      </c>
      <c r="L9955" t="s">
        <v>398</v>
      </c>
      <c r="M9955" t="s">
        <v>501</v>
      </c>
      <c r="N9955" s="7">
        <v>-23.650278</v>
      </c>
      <c r="O9955" s="7">
        <v>-70.406110999999996</v>
      </c>
      <c r="P9955">
        <v>1</v>
      </c>
      <c r="Q9955">
        <v>2021</v>
      </c>
      <c r="R9955" s="2">
        <v>44322</v>
      </c>
      <c r="S9955" s="2">
        <v>44322</v>
      </c>
      <c r="T9955" s="2">
        <v>44389</v>
      </c>
      <c r="U9955" s="2"/>
    </row>
    <row r="9956" spans="1:21" x14ac:dyDescent="0.3">
      <c r="A9956" t="s">
        <v>164</v>
      </c>
      <c r="B9956" t="s">
        <v>20</v>
      </c>
      <c r="C9956" t="s">
        <v>60</v>
      </c>
      <c r="D9956" t="s">
        <v>495</v>
      </c>
      <c r="E9956" s="5" t="s">
        <v>521</v>
      </c>
      <c r="F9956">
        <v>4.2</v>
      </c>
      <c r="G9956" t="s">
        <v>402</v>
      </c>
      <c r="H9956">
        <v>3.16</v>
      </c>
      <c r="I9956">
        <f>ANAM[[#This Row],[VALOR Corregida]]/1000</f>
        <v>3.16E-3</v>
      </c>
      <c r="J9956" t="s">
        <v>167</v>
      </c>
      <c r="K9956" t="s">
        <v>24</v>
      </c>
      <c r="L9956" t="s">
        <v>398</v>
      </c>
      <c r="M9956" t="s">
        <v>501</v>
      </c>
      <c r="N9956" s="7">
        <v>-23.650278</v>
      </c>
      <c r="O9956" s="7">
        <v>-70.406110999999996</v>
      </c>
      <c r="P9956">
        <v>1</v>
      </c>
      <c r="Q9956">
        <v>2021</v>
      </c>
      <c r="R9956" s="2">
        <v>44322</v>
      </c>
      <c r="S9956" s="2">
        <v>44322</v>
      </c>
      <c r="T9956" s="2">
        <v>44389</v>
      </c>
      <c r="U9956" s="2"/>
    </row>
    <row r="9957" spans="1:21" x14ac:dyDescent="0.3">
      <c r="A9957" t="s">
        <v>164</v>
      </c>
      <c r="B9957" t="s">
        <v>20</v>
      </c>
      <c r="C9957" t="s">
        <v>60</v>
      </c>
      <c r="D9957" t="s">
        <v>495</v>
      </c>
      <c r="E9957" s="5" t="s">
        <v>521</v>
      </c>
      <c r="F9957">
        <v>4.2</v>
      </c>
      <c r="G9957" t="s">
        <v>403</v>
      </c>
      <c r="H9957">
        <v>15.55</v>
      </c>
      <c r="I9957">
        <f>ANAM[[#This Row],[VALOR Corregida]]/1000</f>
        <v>1.5550000000000001E-2</v>
      </c>
      <c r="J9957" t="s">
        <v>167</v>
      </c>
      <c r="K9957" t="s">
        <v>24</v>
      </c>
      <c r="L9957" t="s">
        <v>398</v>
      </c>
      <c r="M9957" t="s">
        <v>501</v>
      </c>
      <c r="N9957" s="7">
        <v>-23.650278</v>
      </c>
      <c r="O9957" s="7">
        <v>-70.406110999999996</v>
      </c>
      <c r="P9957">
        <v>1</v>
      </c>
      <c r="Q9957">
        <v>2021</v>
      </c>
      <c r="R9957" s="2">
        <v>44322</v>
      </c>
      <c r="S9957" s="2">
        <v>44322</v>
      </c>
      <c r="T9957" s="2">
        <v>44389</v>
      </c>
      <c r="U9957" s="2"/>
    </row>
    <row r="9958" spans="1:21" x14ac:dyDescent="0.3">
      <c r="A9958" t="s">
        <v>164</v>
      </c>
      <c r="B9958" t="s">
        <v>20</v>
      </c>
      <c r="C9958" t="s">
        <v>60</v>
      </c>
      <c r="D9958" t="s">
        <v>495</v>
      </c>
      <c r="E9958" s="5" t="s">
        <v>521</v>
      </c>
      <c r="F9958">
        <v>4.2</v>
      </c>
      <c r="G9958" t="s">
        <v>404</v>
      </c>
      <c r="H9958">
        <v>18.149999999999999</v>
      </c>
      <c r="I9958">
        <f>ANAM[[#This Row],[VALOR Corregida]]/1000</f>
        <v>1.8149999999999999E-2</v>
      </c>
      <c r="J9958" t="s">
        <v>155</v>
      </c>
      <c r="K9958" t="s">
        <v>24</v>
      </c>
      <c r="L9958" t="s">
        <v>398</v>
      </c>
      <c r="M9958" t="s">
        <v>501</v>
      </c>
      <c r="N9958" s="7">
        <v>-23.650278</v>
      </c>
      <c r="O9958" s="7">
        <v>-70.406110999999996</v>
      </c>
      <c r="P9958">
        <v>1</v>
      </c>
      <c r="Q9958">
        <v>2021</v>
      </c>
      <c r="R9958" s="2">
        <v>44322</v>
      </c>
      <c r="S9958" s="2">
        <v>44322</v>
      </c>
      <c r="T9958" s="2">
        <v>44389</v>
      </c>
      <c r="U9958" s="2"/>
    </row>
    <row r="9959" spans="1:21" x14ac:dyDescent="0.3">
      <c r="A9959" t="s">
        <v>164</v>
      </c>
      <c r="B9959" t="s">
        <v>20</v>
      </c>
      <c r="C9959" t="s">
        <v>60</v>
      </c>
      <c r="D9959" t="s">
        <v>495</v>
      </c>
      <c r="E9959" s="5" t="s">
        <v>521</v>
      </c>
      <c r="F9959">
        <v>4.2</v>
      </c>
      <c r="G9959" t="s">
        <v>416</v>
      </c>
      <c r="H9959">
        <v>0.54</v>
      </c>
      <c r="I9959">
        <f>ANAM[[#This Row],[VALOR Corregida]]/1000</f>
        <v>5.4000000000000001E-4</v>
      </c>
      <c r="J9959" t="s">
        <v>155</v>
      </c>
      <c r="K9959" t="s">
        <v>24</v>
      </c>
      <c r="L9959" t="s">
        <v>398</v>
      </c>
      <c r="M9959" t="s">
        <v>501</v>
      </c>
      <c r="N9959" s="7">
        <v>-23.650278</v>
      </c>
      <c r="O9959" s="7">
        <v>-70.406110999999996</v>
      </c>
      <c r="P9959">
        <v>1</v>
      </c>
      <c r="Q9959">
        <v>2021</v>
      </c>
      <c r="R9959" s="2">
        <v>44322</v>
      </c>
      <c r="S9959" s="2">
        <v>44349</v>
      </c>
      <c r="T9959" s="2">
        <v>44389</v>
      </c>
      <c r="U9959" s="2"/>
    </row>
    <row r="9960" spans="1:21" x14ac:dyDescent="0.3">
      <c r="A9960" t="s">
        <v>164</v>
      </c>
      <c r="B9960" t="s">
        <v>20</v>
      </c>
      <c r="C9960" t="s">
        <v>60</v>
      </c>
      <c r="D9960" t="s">
        <v>495</v>
      </c>
      <c r="E9960" s="5" t="s">
        <v>521</v>
      </c>
      <c r="F9960">
        <v>4.2</v>
      </c>
      <c r="G9960" t="s">
        <v>417</v>
      </c>
      <c r="H9960">
        <v>0.08</v>
      </c>
      <c r="I9960">
        <f>ANAM[[#This Row],[VALOR Corregida]]/1000</f>
        <v>8.0000000000000007E-5</v>
      </c>
      <c r="J9960" t="s">
        <v>155</v>
      </c>
      <c r="K9960" t="s">
        <v>24</v>
      </c>
      <c r="L9960" t="s">
        <v>398</v>
      </c>
      <c r="M9960" t="s">
        <v>501</v>
      </c>
      <c r="N9960" s="7">
        <v>-23.650278</v>
      </c>
      <c r="O9960" s="7">
        <v>-70.406110999999996</v>
      </c>
      <c r="P9960">
        <v>1</v>
      </c>
      <c r="Q9960">
        <v>2021</v>
      </c>
      <c r="R9960" s="2">
        <v>44322</v>
      </c>
      <c r="S9960" s="2">
        <v>44349</v>
      </c>
      <c r="T9960" s="2">
        <v>44389</v>
      </c>
      <c r="U9960" s="2"/>
    </row>
    <row r="9961" spans="1:21" x14ac:dyDescent="0.3">
      <c r="A9961" t="s">
        <v>164</v>
      </c>
      <c r="B9961" t="s">
        <v>20</v>
      </c>
      <c r="C9961" t="s">
        <v>60</v>
      </c>
      <c r="D9961" t="s">
        <v>495</v>
      </c>
      <c r="E9961" s="5" t="s">
        <v>521</v>
      </c>
      <c r="F9961">
        <v>4.2</v>
      </c>
      <c r="G9961" t="s">
        <v>418</v>
      </c>
      <c r="H9961">
        <v>0.68</v>
      </c>
      <c r="I9961">
        <f>ANAM[[#This Row],[VALOR Corregida]]/1000</f>
        <v>6.8000000000000005E-4</v>
      </c>
      <c r="J9961" t="s">
        <v>155</v>
      </c>
      <c r="K9961" t="s">
        <v>24</v>
      </c>
      <c r="L9961" t="s">
        <v>398</v>
      </c>
      <c r="M9961" t="s">
        <v>501</v>
      </c>
      <c r="N9961" s="7">
        <v>-23.650278</v>
      </c>
      <c r="O9961" s="7">
        <v>-70.406110999999996</v>
      </c>
      <c r="P9961">
        <v>1</v>
      </c>
      <c r="Q9961">
        <v>2021</v>
      </c>
      <c r="R9961" s="2">
        <v>44322</v>
      </c>
      <c r="S9961" s="2">
        <v>44349</v>
      </c>
      <c r="T9961" s="2">
        <v>44389</v>
      </c>
      <c r="U9961" s="2"/>
    </row>
    <row r="9962" spans="1:21" x14ac:dyDescent="0.3">
      <c r="A9962" t="s">
        <v>164</v>
      </c>
      <c r="B9962" t="s">
        <v>20</v>
      </c>
      <c r="C9962" t="s">
        <v>60</v>
      </c>
      <c r="D9962" t="s">
        <v>495</v>
      </c>
      <c r="E9962" s="5" t="s">
        <v>521</v>
      </c>
      <c r="F9962">
        <v>4.2</v>
      </c>
      <c r="G9962" t="s">
        <v>419</v>
      </c>
      <c r="H9962">
        <v>0.67</v>
      </c>
      <c r="I9962">
        <f>ANAM[[#This Row],[VALOR Corregida]]/1000</f>
        <v>6.7000000000000002E-4</v>
      </c>
      <c r="J9962" t="s">
        <v>155</v>
      </c>
      <c r="K9962" t="s">
        <v>24</v>
      </c>
      <c r="L9962" t="s">
        <v>398</v>
      </c>
      <c r="M9962" t="s">
        <v>501</v>
      </c>
      <c r="N9962" s="7">
        <v>-23.650278</v>
      </c>
      <c r="O9962" s="7">
        <v>-70.406110999999996</v>
      </c>
      <c r="P9962">
        <v>1</v>
      </c>
      <c r="Q9962">
        <v>2021</v>
      </c>
      <c r="R9962" s="2">
        <v>44322</v>
      </c>
      <c r="S9962" s="2">
        <v>44349</v>
      </c>
      <c r="T9962" s="2">
        <v>44389</v>
      </c>
      <c r="U9962" s="2"/>
    </row>
    <row r="9963" spans="1:21" x14ac:dyDescent="0.3">
      <c r="A9963" t="s">
        <v>164</v>
      </c>
      <c r="B9963" t="s">
        <v>20</v>
      </c>
      <c r="C9963" t="s">
        <v>60</v>
      </c>
      <c r="D9963" t="s">
        <v>495</v>
      </c>
      <c r="E9963" s="5" t="s">
        <v>521</v>
      </c>
      <c r="F9963">
        <v>4.2</v>
      </c>
      <c r="G9963" t="s">
        <v>420</v>
      </c>
      <c r="H9963">
        <v>0.3</v>
      </c>
      <c r="I9963">
        <f>ANAM[[#This Row],[VALOR Corregida]]/1000</f>
        <v>2.9999999999999997E-4</v>
      </c>
      <c r="J9963" t="s">
        <v>155</v>
      </c>
      <c r="K9963" t="s">
        <v>24</v>
      </c>
      <c r="L9963" t="s">
        <v>398</v>
      </c>
      <c r="M9963" t="s">
        <v>501</v>
      </c>
      <c r="N9963" s="7">
        <v>-23.650278</v>
      </c>
      <c r="O9963" s="7">
        <v>-70.406110999999996</v>
      </c>
      <c r="P9963">
        <v>1</v>
      </c>
      <c r="Q9963">
        <v>2021</v>
      </c>
      <c r="R9963" s="2">
        <v>44322</v>
      </c>
      <c r="S9963" s="2">
        <v>44349</v>
      </c>
      <c r="T9963" s="2">
        <v>44389</v>
      </c>
      <c r="U9963" s="2"/>
    </row>
    <row r="9964" spans="1:21" x14ac:dyDescent="0.3">
      <c r="A9964" t="s">
        <v>164</v>
      </c>
      <c r="B9964" t="s">
        <v>20</v>
      </c>
      <c r="C9964" t="s">
        <v>213</v>
      </c>
      <c r="D9964" t="s">
        <v>214</v>
      </c>
      <c r="E9964" s="5" t="s">
        <v>519</v>
      </c>
      <c r="F9964">
        <v>0</v>
      </c>
      <c r="G9964" t="s">
        <v>29</v>
      </c>
      <c r="H9964">
        <v>1292</v>
      </c>
      <c r="I9964">
        <f>ANAM[[#This Row],[VALOR Corregida]]/1000</f>
        <v>1.292</v>
      </c>
      <c r="J9964" t="s">
        <v>155</v>
      </c>
      <c r="K9964" t="s">
        <v>24</v>
      </c>
      <c r="L9964" t="s">
        <v>121</v>
      </c>
      <c r="M9964" t="s">
        <v>226</v>
      </c>
      <c r="N9964" s="7">
        <v>-23.648890000000002</v>
      </c>
      <c r="O9964" s="7">
        <v>-70.406940000000006</v>
      </c>
      <c r="P9964">
        <v>2</v>
      </c>
      <c r="Q9964">
        <v>1997</v>
      </c>
      <c r="R9964" s="2">
        <v>35723</v>
      </c>
      <c r="S9964" s="2">
        <v>35723</v>
      </c>
      <c r="T9964" s="2">
        <v>35723</v>
      </c>
      <c r="U9964" s="2"/>
    </row>
    <row r="9965" spans="1:21" x14ac:dyDescent="0.3">
      <c r="A9965" t="s">
        <v>164</v>
      </c>
      <c r="B9965" t="s">
        <v>20</v>
      </c>
      <c r="C9965" t="s">
        <v>60</v>
      </c>
      <c r="D9965" t="s">
        <v>495</v>
      </c>
      <c r="E9965" s="5" t="s">
        <v>521</v>
      </c>
      <c r="F9965">
        <v>4.2</v>
      </c>
      <c r="G9965" t="s">
        <v>405</v>
      </c>
      <c r="H9965">
        <v>1.0900000000000001</v>
      </c>
      <c r="I9965">
        <f>ANAM[[#This Row],[VALOR Corregida]]/1000</f>
        <v>1.09E-3</v>
      </c>
      <c r="J9965" t="s">
        <v>167</v>
      </c>
      <c r="K9965" t="s">
        <v>24</v>
      </c>
      <c r="L9965" t="s">
        <v>398</v>
      </c>
      <c r="M9965" t="s">
        <v>501</v>
      </c>
      <c r="N9965" s="7">
        <v>-23.650278</v>
      </c>
      <c r="O9965" s="7">
        <v>-70.406110999999996</v>
      </c>
      <c r="P9965">
        <v>1</v>
      </c>
      <c r="Q9965">
        <v>2021</v>
      </c>
      <c r="R9965" s="2">
        <v>44322</v>
      </c>
      <c r="S9965" s="2">
        <v>44322</v>
      </c>
      <c r="T9965" s="2">
        <v>44389</v>
      </c>
      <c r="U9965" s="2"/>
    </row>
    <row r="9966" spans="1:21" x14ac:dyDescent="0.3">
      <c r="A9966" t="s">
        <v>164</v>
      </c>
      <c r="B9966" t="s">
        <v>20</v>
      </c>
      <c r="C9966" t="s">
        <v>210</v>
      </c>
      <c r="D9966" t="s">
        <v>211</v>
      </c>
      <c r="E9966" s="5" t="s">
        <v>527</v>
      </c>
      <c r="F9966">
        <v>0</v>
      </c>
      <c r="G9966" t="s">
        <v>29</v>
      </c>
      <c r="H9966">
        <v>91.9</v>
      </c>
      <c r="I9966">
        <f>ANAM[[#This Row],[VALOR Corregida]]/1000</f>
        <v>9.1900000000000009E-2</v>
      </c>
      <c r="J9966" t="s">
        <v>155</v>
      </c>
      <c r="K9966" t="s">
        <v>24</v>
      </c>
      <c r="L9966" t="s">
        <v>121</v>
      </c>
      <c r="M9966" t="s">
        <v>212</v>
      </c>
      <c r="N9966" s="7">
        <v>-23.664719999999999</v>
      </c>
      <c r="O9966" s="7">
        <v>-70.411389999999997</v>
      </c>
      <c r="P9966">
        <v>1</v>
      </c>
      <c r="Q9966">
        <v>1997</v>
      </c>
      <c r="R9966" s="2">
        <v>35527</v>
      </c>
      <c r="S9966" s="2">
        <v>35527</v>
      </c>
      <c r="T9966" s="2">
        <v>35527</v>
      </c>
      <c r="U9966" s="2"/>
    </row>
    <row r="9967" spans="1:21" x14ac:dyDescent="0.3">
      <c r="A9967" t="s">
        <v>164</v>
      </c>
      <c r="B9967" t="s">
        <v>20</v>
      </c>
      <c r="C9967" t="s">
        <v>60</v>
      </c>
      <c r="D9967" t="s">
        <v>495</v>
      </c>
      <c r="E9967" s="5" t="s">
        <v>521</v>
      </c>
      <c r="F9967">
        <v>4.2</v>
      </c>
      <c r="G9967" t="s">
        <v>421</v>
      </c>
      <c r="H9967">
        <v>0.38</v>
      </c>
      <c r="I9967">
        <f>ANAM[[#This Row],[VALOR Corregida]]/1000</f>
        <v>3.8000000000000002E-4</v>
      </c>
      <c r="J9967" t="s">
        <v>155</v>
      </c>
      <c r="K9967" t="s">
        <v>24</v>
      </c>
      <c r="L9967" t="s">
        <v>398</v>
      </c>
      <c r="M9967" t="s">
        <v>501</v>
      </c>
      <c r="N9967" s="7">
        <v>-23.650278</v>
      </c>
      <c r="O9967" s="7">
        <v>-70.406110999999996</v>
      </c>
      <c r="P9967">
        <v>1</v>
      </c>
      <c r="Q9967">
        <v>2021</v>
      </c>
      <c r="R9967" s="2">
        <v>44322</v>
      </c>
      <c r="S9967" s="2">
        <v>44349</v>
      </c>
      <c r="T9967" s="2">
        <v>44389</v>
      </c>
      <c r="U9967" s="2"/>
    </row>
    <row r="9968" spans="1:21" x14ac:dyDescent="0.3">
      <c r="A9968" t="s">
        <v>164</v>
      </c>
      <c r="B9968" t="s">
        <v>20</v>
      </c>
      <c r="C9968" t="s">
        <v>60</v>
      </c>
      <c r="D9968" t="s">
        <v>495</v>
      </c>
      <c r="E9968" s="5" t="s">
        <v>521</v>
      </c>
      <c r="F9968">
        <v>4.2</v>
      </c>
      <c r="G9968" t="s">
        <v>35</v>
      </c>
      <c r="H9968">
        <v>17.670000000000002</v>
      </c>
      <c r="I9968">
        <f>ANAM[[#This Row],[VALOR Corregida]]/1000</f>
        <v>1.7670000000000002E-2</v>
      </c>
      <c r="J9968" t="s">
        <v>155</v>
      </c>
      <c r="K9968" t="s">
        <v>24</v>
      </c>
      <c r="L9968" t="s">
        <v>398</v>
      </c>
      <c r="M9968" t="s">
        <v>501</v>
      </c>
      <c r="N9968" s="7">
        <v>-23.650278</v>
      </c>
      <c r="O9968" s="7">
        <v>-70.406110999999996</v>
      </c>
      <c r="P9968">
        <v>1</v>
      </c>
      <c r="Q9968">
        <v>2021</v>
      </c>
      <c r="R9968" s="2">
        <v>44322</v>
      </c>
      <c r="S9968" s="2">
        <v>44322</v>
      </c>
      <c r="T9968" s="2">
        <v>44389</v>
      </c>
      <c r="U9968" s="2"/>
    </row>
    <row r="9969" spans="1:21" x14ac:dyDescent="0.3">
      <c r="A9969" t="s">
        <v>164</v>
      </c>
      <c r="B9969" t="s">
        <v>20</v>
      </c>
      <c r="C9969" t="s">
        <v>60</v>
      </c>
      <c r="D9969" t="s">
        <v>495</v>
      </c>
      <c r="E9969" s="5" t="s">
        <v>521</v>
      </c>
      <c r="F9969">
        <v>4.2</v>
      </c>
      <c r="G9969" t="s">
        <v>422</v>
      </c>
      <c r="H9969">
        <v>0.26</v>
      </c>
      <c r="I9969">
        <f>ANAM[[#This Row],[VALOR Corregida]]/1000</f>
        <v>2.6000000000000003E-4</v>
      </c>
      <c r="J9969" t="s">
        <v>155</v>
      </c>
      <c r="K9969" t="s">
        <v>24</v>
      </c>
      <c r="L9969" t="s">
        <v>398</v>
      </c>
      <c r="M9969" t="s">
        <v>501</v>
      </c>
      <c r="N9969" s="7">
        <v>-23.650278</v>
      </c>
      <c r="O9969" s="7">
        <v>-70.406110999999996</v>
      </c>
      <c r="P9969">
        <v>1</v>
      </c>
      <c r="Q9969">
        <v>2021</v>
      </c>
      <c r="R9969" s="2">
        <v>44322</v>
      </c>
      <c r="S9969" s="2">
        <v>44349</v>
      </c>
      <c r="T9969" s="2">
        <v>44389</v>
      </c>
      <c r="U9969" s="2"/>
    </row>
    <row r="9970" spans="1:21" x14ac:dyDescent="0.3">
      <c r="A9970" t="s">
        <v>164</v>
      </c>
      <c r="B9970" t="s">
        <v>20</v>
      </c>
      <c r="C9970" t="s">
        <v>60</v>
      </c>
      <c r="D9970" t="s">
        <v>495</v>
      </c>
      <c r="E9970" s="5" t="s">
        <v>521</v>
      </c>
      <c r="F9970">
        <v>4.2</v>
      </c>
      <c r="G9970" t="s">
        <v>406</v>
      </c>
      <c r="H9970">
        <v>0.68</v>
      </c>
      <c r="I9970">
        <f>ANAM[[#This Row],[VALOR Corregida]]/1000</f>
        <v>6.8000000000000005E-4</v>
      </c>
      <c r="J9970" t="s">
        <v>167</v>
      </c>
      <c r="K9970" t="s">
        <v>24</v>
      </c>
      <c r="L9970" t="s">
        <v>398</v>
      </c>
      <c r="M9970" t="s">
        <v>501</v>
      </c>
      <c r="N9970" s="7">
        <v>-23.650278</v>
      </c>
      <c r="O9970" s="7">
        <v>-70.406110999999996</v>
      </c>
      <c r="P9970">
        <v>1</v>
      </c>
      <c r="Q9970">
        <v>2021</v>
      </c>
      <c r="R9970" s="2">
        <v>44322</v>
      </c>
      <c r="S9970" s="2">
        <v>44322</v>
      </c>
      <c r="T9970" s="2">
        <v>44389</v>
      </c>
      <c r="U9970" s="2"/>
    </row>
    <row r="9971" spans="1:21" x14ac:dyDescent="0.3">
      <c r="A9971" t="s">
        <v>164</v>
      </c>
      <c r="B9971" t="s">
        <v>20</v>
      </c>
      <c r="C9971" t="s">
        <v>60</v>
      </c>
      <c r="D9971" t="s">
        <v>495</v>
      </c>
      <c r="E9971" s="5" t="s">
        <v>521</v>
      </c>
      <c r="F9971">
        <v>4.2</v>
      </c>
      <c r="G9971" t="s">
        <v>423</v>
      </c>
      <c r="H9971">
        <v>0.35</v>
      </c>
      <c r="I9971">
        <f>ANAM[[#This Row],[VALOR Corregida]]/1000</f>
        <v>3.5E-4</v>
      </c>
      <c r="J9971" t="s">
        <v>155</v>
      </c>
      <c r="K9971" t="s">
        <v>24</v>
      </c>
      <c r="L9971" t="s">
        <v>398</v>
      </c>
      <c r="M9971" t="s">
        <v>501</v>
      </c>
      <c r="N9971" s="7">
        <v>-23.650278</v>
      </c>
      <c r="O9971" s="7">
        <v>-70.406110999999996</v>
      </c>
      <c r="P9971">
        <v>1</v>
      </c>
      <c r="Q9971">
        <v>2021</v>
      </c>
      <c r="R9971" s="2">
        <v>44322</v>
      </c>
      <c r="S9971" s="2">
        <v>44349</v>
      </c>
      <c r="T9971" s="2">
        <v>44389</v>
      </c>
      <c r="U9971" s="2"/>
    </row>
    <row r="9972" spans="1:21" x14ac:dyDescent="0.3">
      <c r="A9972" t="s">
        <v>164</v>
      </c>
      <c r="B9972" t="s">
        <v>20</v>
      </c>
      <c r="C9972" t="s">
        <v>60</v>
      </c>
      <c r="D9972" t="s">
        <v>495</v>
      </c>
      <c r="E9972" s="5" t="s">
        <v>521</v>
      </c>
      <c r="F9972">
        <v>4.2</v>
      </c>
      <c r="G9972" t="s">
        <v>424</v>
      </c>
      <c r="H9972">
        <v>0.6</v>
      </c>
      <c r="I9972">
        <f>ANAM[[#This Row],[VALOR Corregida]]/1000</f>
        <v>5.9999999999999995E-4</v>
      </c>
      <c r="J9972" t="s">
        <v>155</v>
      </c>
      <c r="K9972" t="s">
        <v>24</v>
      </c>
      <c r="L9972" t="s">
        <v>398</v>
      </c>
      <c r="M9972" t="s">
        <v>501</v>
      </c>
      <c r="N9972" s="7">
        <v>-23.650278</v>
      </c>
      <c r="O9972" s="7">
        <v>-70.406110999999996</v>
      </c>
      <c r="P9972">
        <v>1</v>
      </c>
      <c r="Q9972">
        <v>2021</v>
      </c>
      <c r="R9972" s="2">
        <v>44322</v>
      </c>
      <c r="S9972" s="2">
        <v>44349</v>
      </c>
      <c r="T9972" s="2">
        <v>44389</v>
      </c>
      <c r="U9972" s="2"/>
    </row>
    <row r="9973" spans="1:21" x14ac:dyDescent="0.3">
      <c r="A9973" t="s">
        <v>164</v>
      </c>
      <c r="B9973" t="s">
        <v>20</v>
      </c>
      <c r="C9973" t="s">
        <v>60</v>
      </c>
      <c r="D9973" t="s">
        <v>495</v>
      </c>
      <c r="E9973" s="5" t="s">
        <v>521</v>
      </c>
      <c r="F9973">
        <v>4.2</v>
      </c>
      <c r="G9973" t="s">
        <v>425</v>
      </c>
      <c r="H9973">
        <v>0.15</v>
      </c>
      <c r="I9973">
        <f>ANAM[[#This Row],[VALOR Corregida]]/1000</f>
        <v>1.4999999999999999E-4</v>
      </c>
      <c r="J9973" t="s">
        <v>155</v>
      </c>
      <c r="K9973" t="s">
        <v>315</v>
      </c>
      <c r="L9973" t="s">
        <v>398</v>
      </c>
      <c r="M9973" t="s">
        <v>501</v>
      </c>
      <c r="N9973" s="7">
        <v>-23.650278</v>
      </c>
      <c r="O9973" s="7">
        <v>-70.406110999999996</v>
      </c>
      <c r="P9973">
        <v>1</v>
      </c>
      <c r="Q9973">
        <v>2021</v>
      </c>
      <c r="R9973" s="2">
        <v>44322</v>
      </c>
      <c r="S9973" s="2">
        <v>44349</v>
      </c>
      <c r="T9973" s="2">
        <v>44389</v>
      </c>
      <c r="U9973" s="2"/>
    </row>
    <row r="9974" spans="1:21" x14ac:dyDescent="0.3">
      <c r="A9974" t="s">
        <v>164</v>
      </c>
      <c r="B9974" t="s">
        <v>20</v>
      </c>
      <c r="C9974" t="s">
        <v>60</v>
      </c>
      <c r="D9974" t="s">
        <v>495</v>
      </c>
      <c r="E9974" s="5" t="s">
        <v>521</v>
      </c>
      <c r="F9974">
        <v>4.2</v>
      </c>
      <c r="G9974" t="s">
        <v>37</v>
      </c>
      <c r="H9974">
        <v>990.64</v>
      </c>
      <c r="I9974">
        <f>ANAM[[#This Row],[VALOR Corregida]]/1000</f>
        <v>0.99063999999999997</v>
      </c>
      <c r="J9974" t="s">
        <v>155</v>
      </c>
      <c r="K9974" t="s">
        <v>24</v>
      </c>
      <c r="L9974" t="s">
        <v>398</v>
      </c>
      <c r="M9974" t="s">
        <v>501</v>
      </c>
      <c r="N9974" s="7">
        <v>-23.650278</v>
      </c>
      <c r="O9974" s="7">
        <v>-70.406110999999996</v>
      </c>
      <c r="P9974">
        <v>1</v>
      </c>
      <c r="Q9974">
        <v>2021</v>
      </c>
      <c r="R9974" s="2">
        <v>44322</v>
      </c>
      <c r="S9974" s="2">
        <v>44322</v>
      </c>
      <c r="T9974" s="2">
        <v>44389</v>
      </c>
      <c r="U9974" s="2"/>
    </row>
    <row r="9975" spans="1:21" x14ac:dyDescent="0.3">
      <c r="A9975" t="s">
        <v>164</v>
      </c>
      <c r="B9975" t="s">
        <v>20</v>
      </c>
      <c r="C9975" t="s">
        <v>60</v>
      </c>
      <c r="D9975" t="s">
        <v>495</v>
      </c>
      <c r="E9975" s="5" t="s">
        <v>521</v>
      </c>
      <c r="F9975">
        <v>4.2</v>
      </c>
      <c r="G9975" t="s">
        <v>407</v>
      </c>
      <c r="H9975">
        <v>36.409999999999997</v>
      </c>
      <c r="I9975">
        <f>ANAM[[#This Row],[VALOR Corregida]]/1000</f>
        <v>3.6409999999999998E-2</v>
      </c>
      <c r="J9975" t="s">
        <v>167</v>
      </c>
      <c r="K9975" t="s">
        <v>24</v>
      </c>
      <c r="L9975" t="s">
        <v>398</v>
      </c>
      <c r="M9975" t="s">
        <v>501</v>
      </c>
      <c r="N9975" s="7">
        <v>-23.650278</v>
      </c>
      <c r="O9975" s="7">
        <v>-70.406110999999996</v>
      </c>
      <c r="P9975">
        <v>1</v>
      </c>
      <c r="Q9975">
        <v>2021</v>
      </c>
      <c r="R9975" s="2">
        <v>44322</v>
      </c>
      <c r="S9975" s="2">
        <v>44322</v>
      </c>
      <c r="T9975" s="2">
        <v>44389</v>
      </c>
      <c r="U9975" s="2"/>
    </row>
    <row r="9976" spans="1:21" x14ac:dyDescent="0.3">
      <c r="A9976" t="s">
        <v>164</v>
      </c>
      <c r="B9976" t="s">
        <v>20</v>
      </c>
      <c r="C9976" t="s">
        <v>60</v>
      </c>
      <c r="D9976" t="s">
        <v>495</v>
      </c>
      <c r="E9976" s="5" t="s">
        <v>521</v>
      </c>
      <c r="F9976">
        <v>4.2</v>
      </c>
      <c r="G9976" t="s">
        <v>408</v>
      </c>
      <c r="H9976">
        <v>194</v>
      </c>
      <c r="I9976">
        <f>ANAM[[#This Row],[VALOR Corregida]]/1000</f>
        <v>0.19400000000000001</v>
      </c>
      <c r="J9976" t="s">
        <v>155</v>
      </c>
      <c r="K9976" t="s">
        <v>24</v>
      </c>
      <c r="L9976" t="s">
        <v>398</v>
      </c>
      <c r="M9976" t="s">
        <v>501</v>
      </c>
      <c r="N9976" s="7">
        <v>-23.650278</v>
      </c>
      <c r="O9976" s="7">
        <v>-70.406110999999996</v>
      </c>
      <c r="P9976">
        <v>1</v>
      </c>
      <c r="Q9976">
        <v>2021</v>
      </c>
      <c r="R9976" s="2">
        <v>44322</v>
      </c>
      <c r="S9976" s="2">
        <v>44322</v>
      </c>
      <c r="T9976" s="2">
        <v>44389</v>
      </c>
      <c r="U9976" s="2"/>
    </row>
    <row r="9977" spans="1:21" x14ac:dyDescent="0.3">
      <c r="A9977" t="s">
        <v>164</v>
      </c>
      <c r="B9977" t="s">
        <v>20</v>
      </c>
      <c r="C9977" t="s">
        <v>60</v>
      </c>
      <c r="D9977" t="s">
        <v>495</v>
      </c>
      <c r="E9977" s="5" t="s">
        <v>521</v>
      </c>
      <c r="F9977">
        <v>4.2</v>
      </c>
      <c r="G9977" t="s">
        <v>428</v>
      </c>
      <c r="H9977">
        <v>0.47</v>
      </c>
      <c r="I9977">
        <f>ANAM[[#This Row],[VALOR Corregida]]/1000</f>
        <v>4.6999999999999999E-4</v>
      </c>
      <c r="J9977" t="s">
        <v>155</v>
      </c>
      <c r="K9977" t="s">
        <v>315</v>
      </c>
      <c r="L9977" t="s">
        <v>398</v>
      </c>
      <c r="M9977" t="s">
        <v>501</v>
      </c>
      <c r="N9977" s="7">
        <v>-23.650278</v>
      </c>
      <c r="O9977" s="7">
        <v>-70.406110999999996</v>
      </c>
      <c r="P9977">
        <v>1</v>
      </c>
      <c r="Q9977">
        <v>2021</v>
      </c>
      <c r="R9977" s="2">
        <v>44322</v>
      </c>
      <c r="S9977" s="2">
        <v>44349</v>
      </c>
      <c r="T9977" s="2">
        <v>44389</v>
      </c>
      <c r="U9977" s="2"/>
    </row>
    <row r="9978" spans="1:21" x14ac:dyDescent="0.3">
      <c r="A9978" t="s">
        <v>164</v>
      </c>
      <c r="B9978" t="s">
        <v>20</v>
      </c>
      <c r="C9978" t="s">
        <v>60</v>
      </c>
      <c r="D9978" t="s">
        <v>495</v>
      </c>
      <c r="E9978" s="5" t="s">
        <v>521</v>
      </c>
      <c r="F9978">
        <v>4.2</v>
      </c>
      <c r="G9978" t="s">
        <v>166</v>
      </c>
      <c r="H9978">
        <v>1.88</v>
      </c>
      <c r="I9978">
        <f>ANAM[[#This Row],[VALOR Corregida]]/1000</f>
        <v>1.8799999999999999E-3</v>
      </c>
      <c r="J9978" t="s">
        <v>167</v>
      </c>
      <c r="K9978" t="s">
        <v>24</v>
      </c>
      <c r="L9978" t="s">
        <v>398</v>
      </c>
      <c r="M9978" t="s">
        <v>501</v>
      </c>
      <c r="N9978" s="7">
        <v>-23.650278</v>
      </c>
      <c r="O9978" s="7">
        <v>-70.406110999999996</v>
      </c>
      <c r="P9978">
        <v>1</v>
      </c>
      <c r="Q9978">
        <v>2021</v>
      </c>
      <c r="R9978" s="2">
        <v>44322</v>
      </c>
      <c r="S9978" s="2">
        <v>44322</v>
      </c>
      <c r="T9978" s="2">
        <v>44389</v>
      </c>
      <c r="U9978" s="2"/>
    </row>
    <row r="9979" spans="1:21" x14ac:dyDescent="0.3">
      <c r="A9979" t="s">
        <v>164</v>
      </c>
      <c r="B9979" t="s">
        <v>20</v>
      </c>
      <c r="C9979" t="s">
        <v>60</v>
      </c>
      <c r="D9979" t="s">
        <v>495</v>
      </c>
      <c r="E9979" s="5" t="s">
        <v>521</v>
      </c>
      <c r="F9979">
        <v>4.2</v>
      </c>
      <c r="G9979" t="s">
        <v>39</v>
      </c>
      <c r="H9979">
        <v>0.14000000000000001</v>
      </c>
      <c r="I9979">
        <f>ANAM[[#This Row],[VALOR Corregida]]/1000</f>
        <v>1.4000000000000001E-4</v>
      </c>
      <c r="J9979" t="s">
        <v>155</v>
      </c>
      <c r="K9979" t="s">
        <v>24</v>
      </c>
      <c r="L9979" t="s">
        <v>398</v>
      </c>
      <c r="M9979" t="s">
        <v>501</v>
      </c>
      <c r="N9979" s="7">
        <v>-23.650278</v>
      </c>
      <c r="O9979" s="7">
        <v>-70.406110999999996</v>
      </c>
      <c r="P9979">
        <v>1</v>
      </c>
      <c r="Q9979">
        <v>2021</v>
      </c>
      <c r="R9979" s="2">
        <v>44322</v>
      </c>
      <c r="S9979" s="2">
        <v>44322</v>
      </c>
      <c r="T9979" s="2">
        <v>44389</v>
      </c>
      <c r="U9979" s="2"/>
    </row>
    <row r="9980" spans="1:21" x14ac:dyDescent="0.3">
      <c r="A9980" t="s">
        <v>164</v>
      </c>
      <c r="B9980" t="s">
        <v>20</v>
      </c>
      <c r="C9980" t="s">
        <v>60</v>
      </c>
      <c r="D9980" t="s">
        <v>495</v>
      </c>
      <c r="E9980" s="5" t="s">
        <v>521</v>
      </c>
      <c r="F9980">
        <v>4.2</v>
      </c>
      <c r="G9980" t="s">
        <v>429</v>
      </c>
      <c r="H9980">
        <v>0.4</v>
      </c>
      <c r="I9980">
        <f>ANAM[[#This Row],[VALOR Corregida]]/1000</f>
        <v>4.0000000000000002E-4</v>
      </c>
      <c r="J9980" t="s">
        <v>155</v>
      </c>
      <c r="K9980" t="s">
        <v>315</v>
      </c>
      <c r="L9980" t="s">
        <v>398</v>
      </c>
      <c r="M9980" t="s">
        <v>501</v>
      </c>
      <c r="N9980" s="7">
        <v>-23.650278</v>
      </c>
      <c r="O9980" s="7">
        <v>-70.406110999999996</v>
      </c>
      <c r="P9980">
        <v>1</v>
      </c>
      <c r="Q9980">
        <v>2021</v>
      </c>
      <c r="R9980" s="2">
        <v>44322</v>
      </c>
      <c r="S9980" s="2">
        <v>44349</v>
      </c>
      <c r="T9980" s="2">
        <v>44389</v>
      </c>
      <c r="U9980" s="2"/>
    </row>
    <row r="9981" spans="1:21" x14ac:dyDescent="0.3">
      <c r="A9981" t="s">
        <v>164</v>
      </c>
      <c r="B9981" t="s">
        <v>20</v>
      </c>
      <c r="C9981" t="s">
        <v>60</v>
      </c>
      <c r="D9981" t="s">
        <v>495</v>
      </c>
      <c r="E9981" s="5" t="s">
        <v>521</v>
      </c>
      <c r="F9981">
        <v>4.2</v>
      </c>
      <c r="G9981" t="s">
        <v>490</v>
      </c>
      <c r="H9981">
        <v>700</v>
      </c>
      <c r="I9981">
        <f>ANAM[[#This Row],[VALOR Corregida]]/1000</f>
        <v>0.7</v>
      </c>
      <c r="J9981" t="s">
        <v>155</v>
      </c>
      <c r="K9981" t="s">
        <v>24</v>
      </c>
      <c r="L9981" t="s">
        <v>398</v>
      </c>
      <c r="M9981" t="s">
        <v>501</v>
      </c>
      <c r="N9981" s="7">
        <v>-23.650278</v>
      </c>
      <c r="O9981" s="7">
        <v>-70.406110999999996</v>
      </c>
      <c r="P9981">
        <v>1</v>
      </c>
      <c r="Q9981">
        <v>2021</v>
      </c>
      <c r="R9981" s="2">
        <v>44322</v>
      </c>
      <c r="S9981" s="2">
        <v>44322</v>
      </c>
      <c r="T9981" s="2">
        <v>44389</v>
      </c>
      <c r="U9981" s="2"/>
    </row>
    <row r="9982" spans="1:21" x14ac:dyDescent="0.3">
      <c r="A9982" t="s">
        <v>164</v>
      </c>
      <c r="B9982" t="s">
        <v>20</v>
      </c>
      <c r="C9982" t="s">
        <v>60</v>
      </c>
      <c r="D9982" t="s">
        <v>495</v>
      </c>
      <c r="E9982" s="5" t="s">
        <v>521</v>
      </c>
      <c r="F9982">
        <v>4.2</v>
      </c>
      <c r="G9982" t="s">
        <v>466</v>
      </c>
      <c r="H9982">
        <v>0.28499999999999998</v>
      </c>
      <c r="I9982">
        <f>ANAM[[#This Row],[VALOR Corregida]]/1000</f>
        <v>2.8499999999999999E-4</v>
      </c>
      <c r="J9982" t="s">
        <v>155</v>
      </c>
      <c r="K9982" t="s">
        <v>315</v>
      </c>
      <c r="L9982" t="s">
        <v>398</v>
      </c>
      <c r="M9982" t="s">
        <v>501</v>
      </c>
      <c r="N9982" s="7">
        <v>-23.650278</v>
      </c>
      <c r="O9982" s="7">
        <v>-70.406110999999996</v>
      </c>
      <c r="P9982">
        <v>1</v>
      </c>
      <c r="Q9982">
        <v>2021</v>
      </c>
      <c r="R9982" s="2">
        <v>44322</v>
      </c>
      <c r="S9982" s="2">
        <v>44349</v>
      </c>
      <c r="T9982" s="2">
        <v>44389</v>
      </c>
      <c r="U9982" s="2"/>
    </row>
    <row r="9983" spans="1:21" x14ac:dyDescent="0.3">
      <c r="A9983" t="s">
        <v>164</v>
      </c>
      <c r="B9983" t="s">
        <v>20</v>
      </c>
      <c r="C9983" t="s">
        <v>210</v>
      </c>
      <c r="D9983" t="s">
        <v>211</v>
      </c>
      <c r="E9983" s="5" t="s">
        <v>527</v>
      </c>
      <c r="F9983">
        <v>0</v>
      </c>
      <c r="G9983" t="s">
        <v>29</v>
      </c>
      <c r="H9983">
        <v>46.640999999999998</v>
      </c>
      <c r="I9983">
        <f>ANAM[[#This Row],[VALOR Corregida]]/1000</f>
        <v>4.6640999999999995E-2</v>
      </c>
      <c r="J9983" t="s">
        <v>155</v>
      </c>
      <c r="K9983" t="s">
        <v>24</v>
      </c>
      <c r="L9983" t="s">
        <v>121</v>
      </c>
      <c r="M9983" t="s">
        <v>225</v>
      </c>
      <c r="N9983" s="7">
        <v>-23.664719999999999</v>
      </c>
      <c r="O9983" s="7">
        <v>-70.411389999999997</v>
      </c>
      <c r="P9983">
        <v>2</v>
      </c>
      <c r="Q9983">
        <v>1997</v>
      </c>
      <c r="R9983" s="2">
        <v>35723</v>
      </c>
      <c r="S9983" s="2">
        <v>35723</v>
      </c>
      <c r="T9983" s="2">
        <v>35723</v>
      </c>
      <c r="U9983" s="2"/>
    </row>
    <row r="9984" spans="1:21" x14ac:dyDescent="0.3">
      <c r="A9984" t="s">
        <v>164</v>
      </c>
      <c r="B9984" t="s">
        <v>20</v>
      </c>
      <c r="C9984" t="s">
        <v>487</v>
      </c>
      <c r="D9984" t="s">
        <v>496</v>
      </c>
      <c r="E9984" s="5" t="s">
        <v>523</v>
      </c>
      <c r="F9984">
        <v>8.8000000000000007</v>
      </c>
      <c r="G9984" t="s">
        <v>412</v>
      </c>
      <c r="H9984">
        <v>0.4</v>
      </c>
      <c r="I9984">
        <f>ANAM[[#This Row],[VALOR Corregida]]/1000</f>
        <v>4.0000000000000002E-4</v>
      </c>
      <c r="J9984" t="s">
        <v>155</v>
      </c>
      <c r="K9984" t="s">
        <v>315</v>
      </c>
      <c r="L9984" t="s">
        <v>398</v>
      </c>
      <c r="M9984" t="s">
        <v>501</v>
      </c>
      <c r="N9984" s="7">
        <v>-23.757194439999999</v>
      </c>
      <c r="O9984" s="7">
        <v>-70.464519440000004</v>
      </c>
      <c r="P9984">
        <v>1</v>
      </c>
      <c r="Q9984">
        <v>2021</v>
      </c>
      <c r="R9984" s="2">
        <v>44322</v>
      </c>
      <c r="S9984" s="2">
        <v>44342</v>
      </c>
      <c r="T9984" s="2">
        <v>44389</v>
      </c>
      <c r="U9984" s="2"/>
    </row>
    <row r="9985" spans="1:21" x14ac:dyDescent="0.3">
      <c r="A9985" t="s">
        <v>164</v>
      </c>
      <c r="B9985" t="s">
        <v>20</v>
      </c>
      <c r="C9985" t="s">
        <v>487</v>
      </c>
      <c r="D9985" t="s">
        <v>496</v>
      </c>
      <c r="E9985" s="5" t="s">
        <v>523</v>
      </c>
      <c r="F9985">
        <v>8.8000000000000007</v>
      </c>
      <c r="G9985" t="s">
        <v>442</v>
      </c>
      <c r="H9985">
        <v>0.75</v>
      </c>
      <c r="I9985">
        <f>ANAM[[#This Row],[VALOR Corregida]]/1000</f>
        <v>7.5000000000000002E-4</v>
      </c>
      <c r="J9985" t="s">
        <v>155</v>
      </c>
      <c r="K9985" t="s">
        <v>315</v>
      </c>
      <c r="L9985" t="s">
        <v>398</v>
      </c>
      <c r="M9985" t="s">
        <v>501</v>
      </c>
      <c r="N9985" s="7">
        <v>-23.757194439999999</v>
      </c>
      <c r="O9985" s="7">
        <v>-70.464519440000004</v>
      </c>
      <c r="P9985">
        <v>1</v>
      </c>
      <c r="Q9985">
        <v>2021</v>
      </c>
      <c r="R9985" s="2">
        <v>44322</v>
      </c>
      <c r="S9985" s="2">
        <v>44342</v>
      </c>
      <c r="T9985" s="2">
        <v>44389</v>
      </c>
      <c r="U9985" s="2"/>
    </row>
    <row r="9986" spans="1:21" x14ac:dyDescent="0.3">
      <c r="A9986" t="s">
        <v>164</v>
      </c>
      <c r="B9986" t="s">
        <v>20</v>
      </c>
      <c r="C9986" t="s">
        <v>487</v>
      </c>
      <c r="D9986" t="s">
        <v>496</v>
      </c>
      <c r="E9986" s="5" t="s">
        <v>523</v>
      </c>
      <c r="F9986">
        <v>8.8000000000000007</v>
      </c>
      <c r="G9986" t="s">
        <v>414</v>
      </c>
      <c r="H9986">
        <v>0.1</v>
      </c>
      <c r="I9986">
        <f>ANAM[[#This Row],[VALOR Corregida]]/1000</f>
        <v>1E-4</v>
      </c>
      <c r="J9986" t="s">
        <v>155</v>
      </c>
      <c r="K9986" t="s">
        <v>24</v>
      </c>
      <c r="L9986" t="s">
        <v>398</v>
      </c>
      <c r="M9986" t="s">
        <v>501</v>
      </c>
      <c r="N9986" s="7">
        <v>-23.757194439999999</v>
      </c>
      <c r="O9986" s="7">
        <v>-70.464519440000004</v>
      </c>
      <c r="P9986">
        <v>1</v>
      </c>
      <c r="Q9986">
        <v>2021</v>
      </c>
      <c r="R9986" s="2">
        <v>44322</v>
      </c>
      <c r="S9986" s="2">
        <v>44342</v>
      </c>
      <c r="T9986" s="2">
        <v>44389</v>
      </c>
      <c r="U9986" s="2"/>
    </row>
    <row r="9987" spans="1:21" x14ac:dyDescent="0.3">
      <c r="A9987" t="s">
        <v>164</v>
      </c>
      <c r="B9987" t="s">
        <v>20</v>
      </c>
      <c r="C9987" t="s">
        <v>487</v>
      </c>
      <c r="D9987" t="s">
        <v>496</v>
      </c>
      <c r="E9987" s="5" t="s">
        <v>523</v>
      </c>
      <c r="F9987">
        <v>8.8000000000000007</v>
      </c>
      <c r="G9987" t="s">
        <v>397</v>
      </c>
      <c r="H9987">
        <v>50.64</v>
      </c>
      <c r="I9987">
        <f>ANAM[[#This Row],[VALOR Corregida]]/1000</f>
        <v>5.0639999999999998E-2</v>
      </c>
      <c r="J9987" t="s">
        <v>167</v>
      </c>
      <c r="K9987" t="s">
        <v>24</v>
      </c>
      <c r="L9987" t="s">
        <v>398</v>
      </c>
      <c r="M9987" t="s">
        <v>501</v>
      </c>
      <c r="N9987" s="7">
        <v>-23.757194439999999</v>
      </c>
      <c r="O9987" s="7">
        <v>-70.464519440000004</v>
      </c>
      <c r="P9987">
        <v>1</v>
      </c>
      <c r="Q9987">
        <v>2021</v>
      </c>
      <c r="R9987" s="2">
        <v>44322</v>
      </c>
      <c r="S9987" s="2">
        <v>44322</v>
      </c>
      <c r="T9987" s="2">
        <v>44389</v>
      </c>
      <c r="U9987" s="2"/>
    </row>
    <row r="9988" spans="1:21" x14ac:dyDescent="0.3">
      <c r="A9988" t="s">
        <v>164</v>
      </c>
      <c r="B9988" t="s">
        <v>20</v>
      </c>
      <c r="C9988" t="s">
        <v>487</v>
      </c>
      <c r="D9988" t="s">
        <v>496</v>
      </c>
      <c r="E9988" s="5" t="s">
        <v>523</v>
      </c>
      <c r="F9988">
        <v>8.8000000000000007</v>
      </c>
      <c r="G9988" t="s">
        <v>400</v>
      </c>
      <c r="H9988">
        <v>3.76</v>
      </c>
      <c r="I9988">
        <f>ANAM[[#This Row],[VALOR Corregida]]/1000</f>
        <v>3.7599999999999999E-3</v>
      </c>
      <c r="J9988" t="s">
        <v>167</v>
      </c>
      <c r="K9988" t="s">
        <v>24</v>
      </c>
      <c r="L9988" t="s">
        <v>398</v>
      </c>
      <c r="M9988" t="s">
        <v>501</v>
      </c>
      <c r="N9988" s="7">
        <v>-23.757194439999999</v>
      </c>
      <c r="O9988" s="7">
        <v>-70.464519440000004</v>
      </c>
      <c r="P9988">
        <v>1</v>
      </c>
      <c r="Q9988">
        <v>2021</v>
      </c>
      <c r="R9988" s="2">
        <v>44322</v>
      </c>
      <c r="S9988" s="2">
        <v>44322</v>
      </c>
      <c r="T9988" s="2">
        <v>44389</v>
      </c>
      <c r="U9988" s="2"/>
    </row>
    <row r="9989" spans="1:21" x14ac:dyDescent="0.3">
      <c r="A9989" t="s">
        <v>164</v>
      </c>
      <c r="B9989" t="s">
        <v>20</v>
      </c>
      <c r="C9989" t="s">
        <v>487</v>
      </c>
      <c r="D9989" t="s">
        <v>496</v>
      </c>
      <c r="E9989" s="5" t="s">
        <v>523</v>
      </c>
      <c r="F9989">
        <v>8.8000000000000007</v>
      </c>
      <c r="G9989" t="s">
        <v>401</v>
      </c>
      <c r="H9989">
        <v>39.19</v>
      </c>
      <c r="I9989">
        <f>ANAM[[#This Row],[VALOR Corregida]]/1000</f>
        <v>3.9189999999999996E-2</v>
      </c>
      <c r="J9989" t="s">
        <v>167</v>
      </c>
      <c r="K9989" t="s">
        <v>24</v>
      </c>
      <c r="L9989" t="s">
        <v>398</v>
      </c>
      <c r="M9989" t="s">
        <v>501</v>
      </c>
      <c r="N9989" s="7">
        <v>-23.757194439999999</v>
      </c>
      <c r="O9989" s="7">
        <v>-70.464519440000004</v>
      </c>
      <c r="P9989">
        <v>1</v>
      </c>
      <c r="Q9989">
        <v>2021</v>
      </c>
      <c r="R9989" s="2">
        <v>44322</v>
      </c>
      <c r="S9989" s="2">
        <v>44322</v>
      </c>
      <c r="T9989" s="2">
        <v>44389</v>
      </c>
      <c r="U9989" s="2"/>
    </row>
    <row r="9990" spans="1:21" x14ac:dyDescent="0.3">
      <c r="A9990" t="s">
        <v>164</v>
      </c>
      <c r="B9990" t="s">
        <v>20</v>
      </c>
      <c r="C9990" t="s">
        <v>487</v>
      </c>
      <c r="D9990" t="s">
        <v>496</v>
      </c>
      <c r="E9990" s="5" t="s">
        <v>523</v>
      </c>
      <c r="F9990">
        <v>8.8000000000000007</v>
      </c>
      <c r="G9990" t="s">
        <v>402</v>
      </c>
      <c r="H9990">
        <v>3.75</v>
      </c>
      <c r="I9990">
        <f>ANAM[[#This Row],[VALOR Corregida]]/1000</f>
        <v>3.7499999999999999E-3</v>
      </c>
      <c r="J9990" t="s">
        <v>167</v>
      </c>
      <c r="K9990" t="s">
        <v>24</v>
      </c>
      <c r="L9990" t="s">
        <v>398</v>
      </c>
      <c r="M9990" t="s">
        <v>501</v>
      </c>
      <c r="N9990" s="7">
        <v>-23.757194439999999</v>
      </c>
      <c r="O9990" s="7">
        <v>-70.464519440000004</v>
      </c>
      <c r="P9990">
        <v>1</v>
      </c>
      <c r="Q9990">
        <v>2021</v>
      </c>
      <c r="R9990" s="2">
        <v>44322</v>
      </c>
      <c r="S9990" s="2">
        <v>44322</v>
      </c>
      <c r="T9990" s="2">
        <v>44389</v>
      </c>
      <c r="U9990" s="2"/>
    </row>
    <row r="9991" spans="1:21" x14ac:dyDescent="0.3">
      <c r="A9991" t="s">
        <v>164</v>
      </c>
      <c r="B9991" t="s">
        <v>20</v>
      </c>
      <c r="C9991" t="s">
        <v>487</v>
      </c>
      <c r="D9991" t="s">
        <v>496</v>
      </c>
      <c r="E9991" s="5" t="s">
        <v>523</v>
      </c>
      <c r="F9991">
        <v>8.8000000000000007</v>
      </c>
      <c r="G9991" t="s">
        <v>403</v>
      </c>
      <c r="H9991">
        <v>1.03</v>
      </c>
      <c r="I9991">
        <f>ANAM[[#This Row],[VALOR Corregida]]/1000</f>
        <v>1.0300000000000001E-3</v>
      </c>
      <c r="J9991" t="s">
        <v>167</v>
      </c>
      <c r="K9991" t="s">
        <v>24</v>
      </c>
      <c r="L9991" t="s">
        <v>398</v>
      </c>
      <c r="M9991" t="s">
        <v>501</v>
      </c>
      <c r="N9991" s="7">
        <v>-23.757194439999999</v>
      </c>
      <c r="O9991" s="7">
        <v>-70.464519440000004</v>
      </c>
      <c r="P9991">
        <v>1</v>
      </c>
      <c r="Q9991">
        <v>2021</v>
      </c>
      <c r="R9991" s="2">
        <v>44322</v>
      </c>
      <c r="S9991" s="2">
        <v>44322</v>
      </c>
      <c r="T9991" s="2">
        <v>44389</v>
      </c>
      <c r="U9991" s="2"/>
    </row>
    <row r="9992" spans="1:21" x14ac:dyDescent="0.3">
      <c r="A9992" t="s">
        <v>164</v>
      </c>
      <c r="B9992" t="s">
        <v>20</v>
      </c>
      <c r="C9992" t="s">
        <v>487</v>
      </c>
      <c r="D9992" t="s">
        <v>496</v>
      </c>
      <c r="E9992" s="5" t="s">
        <v>523</v>
      </c>
      <c r="F9992">
        <v>8.8000000000000007</v>
      </c>
      <c r="G9992" t="s">
        <v>404</v>
      </c>
      <c r="H9992">
        <v>0.6</v>
      </c>
      <c r="I9992">
        <f>ANAM[[#This Row],[VALOR Corregida]]/1000</f>
        <v>5.9999999999999995E-4</v>
      </c>
      <c r="J9992" t="s">
        <v>155</v>
      </c>
      <c r="K9992" t="s">
        <v>315</v>
      </c>
      <c r="L9992" t="s">
        <v>398</v>
      </c>
      <c r="M9992" t="s">
        <v>501</v>
      </c>
      <c r="N9992" s="7">
        <v>-23.757194439999999</v>
      </c>
      <c r="O9992" s="7">
        <v>-70.464519440000004</v>
      </c>
      <c r="P9992">
        <v>1</v>
      </c>
      <c r="Q9992">
        <v>2021</v>
      </c>
      <c r="R9992" s="2">
        <v>44322</v>
      </c>
      <c r="S9992" s="2">
        <v>44322</v>
      </c>
      <c r="T9992" s="2">
        <v>44389</v>
      </c>
      <c r="U9992" s="2"/>
    </row>
    <row r="9993" spans="1:21" x14ac:dyDescent="0.3">
      <c r="A9993" t="s">
        <v>164</v>
      </c>
      <c r="B9993" t="s">
        <v>20</v>
      </c>
      <c r="C9993" t="s">
        <v>487</v>
      </c>
      <c r="D9993" t="s">
        <v>496</v>
      </c>
      <c r="E9993" s="5" t="s">
        <v>523</v>
      </c>
      <c r="F9993">
        <v>8.8000000000000007</v>
      </c>
      <c r="G9993" t="s">
        <v>416</v>
      </c>
      <c r="H9993">
        <v>0.3</v>
      </c>
      <c r="I9993">
        <f>ANAM[[#This Row],[VALOR Corregida]]/1000</f>
        <v>2.9999999999999997E-4</v>
      </c>
      <c r="J9993" t="s">
        <v>155</v>
      </c>
      <c r="K9993" t="s">
        <v>24</v>
      </c>
      <c r="L9993" t="s">
        <v>398</v>
      </c>
      <c r="M9993" t="s">
        <v>501</v>
      </c>
      <c r="N9993" s="7">
        <v>-23.757194439999999</v>
      </c>
      <c r="O9993" s="7">
        <v>-70.464519440000004</v>
      </c>
      <c r="P9993">
        <v>1</v>
      </c>
      <c r="Q9993">
        <v>2021</v>
      </c>
      <c r="R9993" s="2">
        <v>44322</v>
      </c>
      <c r="S9993" s="2">
        <v>44342</v>
      </c>
      <c r="T9993" s="2">
        <v>44389</v>
      </c>
      <c r="U9993" s="2"/>
    </row>
    <row r="9994" spans="1:21" x14ac:dyDescent="0.3">
      <c r="A9994" t="s">
        <v>164</v>
      </c>
      <c r="B9994" t="s">
        <v>20</v>
      </c>
      <c r="C9994" t="s">
        <v>487</v>
      </c>
      <c r="D9994" t="s">
        <v>496</v>
      </c>
      <c r="E9994" s="5" t="s">
        <v>523</v>
      </c>
      <c r="F9994">
        <v>8.8000000000000007</v>
      </c>
      <c r="G9994" t="s">
        <v>417</v>
      </c>
      <c r="H9994">
        <v>0.3</v>
      </c>
      <c r="I9994">
        <f>ANAM[[#This Row],[VALOR Corregida]]/1000</f>
        <v>2.9999999999999997E-4</v>
      </c>
      <c r="J9994" t="s">
        <v>155</v>
      </c>
      <c r="K9994" t="s">
        <v>24</v>
      </c>
      <c r="L9994" t="s">
        <v>398</v>
      </c>
      <c r="M9994" t="s">
        <v>501</v>
      </c>
      <c r="N9994" s="7">
        <v>-23.757194439999999</v>
      </c>
      <c r="O9994" s="7">
        <v>-70.464519440000004</v>
      </c>
      <c r="P9994">
        <v>1</v>
      </c>
      <c r="Q9994">
        <v>2021</v>
      </c>
      <c r="R9994" s="2">
        <v>44322</v>
      </c>
      <c r="S9994" s="2">
        <v>44342</v>
      </c>
      <c r="T9994" s="2">
        <v>44389</v>
      </c>
      <c r="U9994" s="2"/>
    </row>
    <row r="9995" spans="1:21" x14ac:dyDescent="0.3">
      <c r="A9995" t="s">
        <v>164</v>
      </c>
      <c r="B9995" t="s">
        <v>20</v>
      </c>
      <c r="C9995" t="s">
        <v>487</v>
      </c>
      <c r="D9995" t="s">
        <v>496</v>
      </c>
      <c r="E9995" s="5" t="s">
        <v>523</v>
      </c>
      <c r="F9995">
        <v>8.8000000000000007</v>
      </c>
      <c r="G9995" t="s">
        <v>418</v>
      </c>
      <c r="H9995">
        <v>0.34</v>
      </c>
      <c r="I9995">
        <f>ANAM[[#This Row],[VALOR Corregida]]/1000</f>
        <v>3.4000000000000002E-4</v>
      </c>
      <c r="J9995" t="s">
        <v>155</v>
      </c>
      <c r="K9995" t="s">
        <v>24</v>
      </c>
      <c r="L9995" t="s">
        <v>398</v>
      </c>
      <c r="M9995" t="s">
        <v>501</v>
      </c>
      <c r="N9995" s="7">
        <v>-23.757194439999999</v>
      </c>
      <c r="O9995" s="7">
        <v>-70.464519440000004</v>
      </c>
      <c r="P9995">
        <v>1</v>
      </c>
      <c r="Q9995">
        <v>2021</v>
      </c>
      <c r="R9995" s="2">
        <v>44322</v>
      </c>
      <c r="S9995" s="2">
        <v>44342</v>
      </c>
      <c r="T9995" s="2">
        <v>44389</v>
      </c>
      <c r="U9995" s="2"/>
    </row>
    <row r="9996" spans="1:21" x14ac:dyDescent="0.3">
      <c r="A9996" t="s">
        <v>164</v>
      </c>
      <c r="B9996" t="s">
        <v>20</v>
      </c>
      <c r="C9996" t="s">
        <v>487</v>
      </c>
      <c r="D9996" t="s">
        <v>496</v>
      </c>
      <c r="E9996" s="5" t="s">
        <v>523</v>
      </c>
      <c r="F9996">
        <v>8.8000000000000007</v>
      </c>
      <c r="G9996" t="s">
        <v>419</v>
      </c>
      <c r="H9996">
        <v>0.24</v>
      </c>
      <c r="I9996">
        <f>ANAM[[#This Row],[VALOR Corregida]]/1000</f>
        <v>2.3999999999999998E-4</v>
      </c>
      <c r="J9996" t="s">
        <v>155</v>
      </c>
      <c r="K9996" t="s">
        <v>24</v>
      </c>
      <c r="L9996" t="s">
        <v>398</v>
      </c>
      <c r="M9996" t="s">
        <v>501</v>
      </c>
      <c r="N9996" s="7">
        <v>-23.757194439999999</v>
      </c>
      <c r="O9996" s="7">
        <v>-70.464519440000004</v>
      </c>
      <c r="P9996">
        <v>1</v>
      </c>
      <c r="Q9996">
        <v>2021</v>
      </c>
      <c r="R9996" s="2">
        <v>44322</v>
      </c>
      <c r="S9996" s="2">
        <v>44342</v>
      </c>
      <c r="T9996" s="2">
        <v>44389</v>
      </c>
      <c r="U9996" s="2"/>
    </row>
    <row r="9997" spans="1:21" x14ac:dyDescent="0.3">
      <c r="A9997" t="s">
        <v>164</v>
      </c>
      <c r="B9997" t="s">
        <v>20</v>
      </c>
      <c r="C9997" t="s">
        <v>487</v>
      </c>
      <c r="D9997" t="s">
        <v>496</v>
      </c>
      <c r="E9997" s="5" t="s">
        <v>523</v>
      </c>
      <c r="F9997">
        <v>8.8000000000000007</v>
      </c>
      <c r="G9997" t="s">
        <v>420</v>
      </c>
      <c r="H9997">
        <v>0.2</v>
      </c>
      <c r="I9997">
        <f>ANAM[[#This Row],[VALOR Corregida]]/1000</f>
        <v>2.0000000000000001E-4</v>
      </c>
      <c r="J9997" t="s">
        <v>155</v>
      </c>
      <c r="K9997" t="s">
        <v>24</v>
      </c>
      <c r="L9997" t="s">
        <v>398</v>
      </c>
      <c r="M9997" t="s">
        <v>501</v>
      </c>
      <c r="N9997" s="7">
        <v>-23.757194439999999</v>
      </c>
      <c r="O9997" s="7">
        <v>-70.464519440000004</v>
      </c>
      <c r="P9997">
        <v>1</v>
      </c>
      <c r="Q9997">
        <v>2021</v>
      </c>
      <c r="R9997" s="2">
        <v>44322</v>
      </c>
      <c r="S9997" s="2">
        <v>44342</v>
      </c>
      <c r="T9997" s="2">
        <v>44389</v>
      </c>
      <c r="U9997" s="2"/>
    </row>
    <row r="9998" spans="1:21" x14ac:dyDescent="0.3">
      <c r="A9998" t="s">
        <v>164</v>
      </c>
      <c r="B9998" t="s">
        <v>20</v>
      </c>
      <c r="C9998" t="s">
        <v>205</v>
      </c>
      <c r="D9998" t="s">
        <v>206</v>
      </c>
      <c r="E9998" s="5" t="s">
        <v>528</v>
      </c>
      <c r="F9998">
        <v>0</v>
      </c>
      <c r="G9998" t="s">
        <v>29</v>
      </c>
      <c r="H9998">
        <v>209.69</v>
      </c>
      <c r="I9998">
        <f>ANAM[[#This Row],[VALOR Corregida]]/1000</f>
        <v>0.20968999999999999</v>
      </c>
      <c r="J9998" t="s">
        <v>155</v>
      </c>
      <c r="K9998" t="s">
        <v>24</v>
      </c>
      <c r="L9998" t="s">
        <v>121</v>
      </c>
      <c r="M9998" t="s">
        <v>207</v>
      </c>
      <c r="N9998" s="7">
        <v>-23.67</v>
      </c>
      <c r="O9998" s="7">
        <v>-70.40889</v>
      </c>
      <c r="P9998">
        <v>1</v>
      </c>
      <c r="Q9998">
        <v>1997</v>
      </c>
      <c r="R9998" s="2">
        <v>35527</v>
      </c>
      <c r="S9998" s="2">
        <v>35527</v>
      </c>
      <c r="T9998" s="2">
        <v>35527</v>
      </c>
      <c r="U9998" s="2"/>
    </row>
    <row r="9999" spans="1:21" x14ac:dyDescent="0.3">
      <c r="A9999" t="s">
        <v>164</v>
      </c>
      <c r="B9999" t="s">
        <v>20</v>
      </c>
      <c r="C9999" t="s">
        <v>487</v>
      </c>
      <c r="D9999" t="s">
        <v>496</v>
      </c>
      <c r="E9999" s="5" t="s">
        <v>523</v>
      </c>
      <c r="F9999">
        <v>8.8000000000000007</v>
      </c>
      <c r="G9999" t="s">
        <v>405</v>
      </c>
      <c r="H9999">
        <v>1.056</v>
      </c>
      <c r="I9999">
        <f>ANAM[[#This Row],[VALOR Corregida]]/1000</f>
        <v>1.0560000000000001E-3</v>
      </c>
      <c r="J9999" t="s">
        <v>167</v>
      </c>
      <c r="K9999" t="s">
        <v>24</v>
      </c>
      <c r="L9999" t="s">
        <v>398</v>
      </c>
      <c r="M9999" t="s">
        <v>501</v>
      </c>
      <c r="N9999" s="7">
        <v>-23.757194439999999</v>
      </c>
      <c r="O9999" s="7">
        <v>-70.464519440000004</v>
      </c>
      <c r="P9999">
        <v>1</v>
      </c>
      <c r="Q9999">
        <v>2021</v>
      </c>
      <c r="R9999" s="2">
        <v>44322</v>
      </c>
      <c r="S9999" s="2">
        <v>44322</v>
      </c>
      <c r="T9999" s="2">
        <v>44389</v>
      </c>
      <c r="U9999" s="2"/>
    </row>
    <row r="10000" spans="1:21" x14ac:dyDescent="0.3">
      <c r="A10000" t="s">
        <v>164</v>
      </c>
      <c r="B10000" t="s">
        <v>20</v>
      </c>
      <c r="C10000" t="s">
        <v>205</v>
      </c>
      <c r="D10000" t="s">
        <v>206</v>
      </c>
      <c r="E10000" s="5" t="s">
        <v>528</v>
      </c>
      <c r="F10000">
        <v>0</v>
      </c>
      <c r="G10000" t="s">
        <v>29</v>
      </c>
      <c r="H10000">
        <v>25.23</v>
      </c>
      <c r="I10000">
        <f>ANAM[[#This Row],[VALOR Corregida]]/1000</f>
        <v>2.5229999999999999E-2</v>
      </c>
      <c r="J10000" t="s">
        <v>155</v>
      </c>
      <c r="K10000" t="s">
        <v>24</v>
      </c>
      <c r="L10000" t="s">
        <v>121</v>
      </c>
      <c r="M10000" t="s">
        <v>223</v>
      </c>
      <c r="N10000" s="7">
        <v>-23.67</v>
      </c>
      <c r="O10000" s="7">
        <v>-70.40889</v>
      </c>
      <c r="P10000">
        <v>2</v>
      </c>
      <c r="Q10000">
        <v>1997</v>
      </c>
      <c r="R10000" s="2">
        <v>35723</v>
      </c>
      <c r="S10000" s="2">
        <v>35723</v>
      </c>
      <c r="T10000" s="2">
        <v>35723</v>
      </c>
      <c r="U10000" s="2"/>
    </row>
    <row r="10001" spans="1:21" x14ac:dyDescent="0.3">
      <c r="A10001" t="s">
        <v>164</v>
      </c>
      <c r="B10001" t="s">
        <v>20</v>
      </c>
      <c r="C10001" t="s">
        <v>487</v>
      </c>
      <c r="D10001" t="s">
        <v>496</v>
      </c>
      <c r="E10001" s="5" t="s">
        <v>523</v>
      </c>
      <c r="F10001">
        <v>8.8000000000000007</v>
      </c>
      <c r="G10001" t="s">
        <v>421</v>
      </c>
      <c r="H10001">
        <v>0.21</v>
      </c>
      <c r="I10001">
        <f>ANAM[[#This Row],[VALOR Corregida]]/1000</f>
        <v>2.0999999999999998E-4</v>
      </c>
      <c r="J10001" t="s">
        <v>155</v>
      </c>
      <c r="K10001" t="s">
        <v>24</v>
      </c>
      <c r="L10001" t="s">
        <v>398</v>
      </c>
      <c r="M10001" t="s">
        <v>501</v>
      </c>
      <c r="N10001" s="7">
        <v>-23.757194439999999</v>
      </c>
      <c r="O10001" s="7">
        <v>-70.464519440000004</v>
      </c>
      <c r="P10001">
        <v>1</v>
      </c>
      <c r="Q10001">
        <v>2021</v>
      </c>
      <c r="R10001" s="2">
        <v>44322</v>
      </c>
      <c r="S10001" s="2">
        <v>44342</v>
      </c>
      <c r="T10001" s="2">
        <v>44389</v>
      </c>
      <c r="U10001" s="2"/>
    </row>
    <row r="10002" spans="1:21" x14ac:dyDescent="0.3">
      <c r="A10002" t="s">
        <v>164</v>
      </c>
      <c r="B10002" t="s">
        <v>20</v>
      </c>
      <c r="C10002" t="s">
        <v>487</v>
      </c>
      <c r="D10002" t="s">
        <v>496</v>
      </c>
      <c r="E10002" s="5" t="s">
        <v>523</v>
      </c>
      <c r="F10002">
        <v>8.8000000000000007</v>
      </c>
      <c r="G10002" t="s">
        <v>35</v>
      </c>
      <c r="H10002">
        <v>14.57</v>
      </c>
      <c r="I10002">
        <f>ANAM[[#This Row],[VALOR Corregida]]/1000</f>
        <v>1.457E-2</v>
      </c>
      <c r="J10002" t="s">
        <v>155</v>
      </c>
      <c r="K10002" t="s">
        <v>24</v>
      </c>
      <c r="L10002" t="s">
        <v>398</v>
      </c>
      <c r="M10002" t="s">
        <v>501</v>
      </c>
      <c r="N10002" s="7">
        <v>-23.757194439999999</v>
      </c>
      <c r="O10002" s="7">
        <v>-70.464519440000004</v>
      </c>
      <c r="P10002">
        <v>1</v>
      </c>
      <c r="Q10002">
        <v>2021</v>
      </c>
      <c r="R10002" s="2">
        <v>44322</v>
      </c>
      <c r="S10002" s="2">
        <v>44322</v>
      </c>
      <c r="T10002" s="2">
        <v>44389</v>
      </c>
      <c r="U10002" s="2"/>
    </row>
    <row r="10003" spans="1:21" x14ac:dyDescent="0.3">
      <c r="A10003" t="s">
        <v>164</v>
      </c>
      <c r="B10003" t="s">
        <v>20</v>
      </c>
      <c r="C10003" t="s">
        <v>487</v>
      </c>
      <c r="D10003" t="s">
        <v>496</v>
      </c>
      <c r="E10003" s="5" t="s">
        <v>523</v>
      </c>
      <c r="F10003">
        <v>8.8000000000000007</v>
      </c>
      <c r="G10003" t="s">
        <v>422</v>
      </c>
      <c r="H10003">
        <v>0.08</v>
      </c>
      <c r="I10003">
        <f>ANAM[[#This Row],[VALOR Corregida]]/1000</f>
        <v>8.0000000000000007E-5</v>
      </c>
      <c r="J10003" t="s">
        <v>155</v>
      </c>
      <c r="K10003" t="s">
        <v>315</v>
      </c>
      <c r="L10003" t="s">
        <v>398</v>
      </c>
      <c r="M10003" t="s">
        <v>501</v>
      </c>
      <c r="N10003" s="7">
        <v>-23.757194439999999</v>
      </c>
      <c r="O10003" s="7">
        <v>-70.464519440000004</v>
      </c>
      <c r="P10003">
        <v>1</v>
      </c>
      <c r="Q10003">
        <v>2021</v>
      </c>
      <c r="R10003" s="2">
        <v>44322</v>
      </c>
      <c r="S10003" s="2">
        <v>44342</v>
      </c>
      <c r="T10003" s="2">
        <v>44389</v>
      </c>
      <c r="U10003" s="2"/>
    </row>
    <row r="10004" spans="1:21" x14ac:dyDescent="0.3">
      <c r="A10004" t="s">
        <v>164</v>
      </c>
      <c r="B10004" t="s">
        <v>20</v>
      </c>
      <c r="C10004" t="s">
        <v>487</v>
      </c>
      <c r="D10004" t="s">
        <v>496</v>
      </c>
      <c r="E10004" s="5" t="s">
        <v>523</v>
      </c>
      <c r="F10004">
        <v>8.8000000000000007</v>
      </c>
      <c r="G10004" t="s">
        <v>406</v>
      </c>
      <c r="H10004">
        <v>0.01</v>
      </c>
      <c r="I10004">
        <f>ANAM[[#This Row],[VALOR Corregida]]/1000</f>
        <v>1.0000000000000001E-5</v>
      </c>
      <c r="J10004" t="s">
        <v>167</v>
      </c>
      <c r="K10004" t="s">
        <v>24</v>
      </c>
      <c r="L10004" t="s">
        <v>398</v>
      </c>
      <c r="M10004" t="s">
        <v>501</v>
      </c>
      <c r="N10004" s="7">
        <v>-23.757194439999999</v>
      </c>
      <c r="O10004" s="7">
        <v>-70.464519440000004</v>
      </c>
      <c r="P10004">
        <v>1</v>
      </c>
      <c r="Q10004">
        <v>2021</v>
      </c>
      <c r="R10004" s="2">
        <v>44322</v>
      </c>
      <c r="S10004" s="2">
        <v>44322</v>
      </c>
      <c r="T10004" s="2">
        <v>44389</v>
      </c>
      <c r="U10004" s="2"/>
    </row>
    <row r="10005" spans="1:21" x14ac:dyDescent="0.3">
      <c r="A10005" t="s">
        <v>164</v>
      </c>
      <c r="B10005" t="s">
        <v>20</v>
      </c>
      <c r="C10005" t="s">
        <v>487</v>
      </c>
      <c r="D10005" t="s">
        <v>496</v>
      </c>
      <c r="E10005" s="5" t="s">
        <v>523</v>
      </c>
      <c r="F10005">
        <v>8.8000000000000007</v>
      </c>
      <c r="G10005" t="s">
        <v>423</v>
      </c>
      <c r="H10005">
        <v>0.27</v>
      </c>
      <c r="I10005">
        <f>ANAM[[#This Row],[VALOR Corregida]]/1000</f>
        <v>2.7E-4</v>
      </c>
      <c r="J10005" t="s">
        <v>155</v>
      </c>
      <c r="K10005" t="s">
        <v>24</v>
      </c>
      <c r="L10005" t="s">
        <v>398</v>
      </c>
      <c r="M10005" t="s">
        <v>501</v>
      </c>
      <c r="N10005" s="7">
        <v>-23.757194439999999</v>
      </c>
      <c r="O10005" s="7">
        <v>-70.464519440000004</v>
      </c>
      <c r="P10005">
        <v>1</v>
      </c>
      <c r="Q10005">
        <v>2021</v>
      </c>
      <c r="R10005" s="2">
        <v>44322</v>
      </c>
      <c r="S10005" s="2">
        <v>44342</v>
      </c>
      <c r="T10005" s="2">
        <v>44389</v>
      </c>
      <c r="U10005" s="2"/>
    </row>
    <row r="10006" spans="1:21" x14ac:dyDescent="0.3">
      <c r="A10006" t="s">
        <v>164</v>
      </c>
      <c r="B10006" t="s">
        <v>20</v>
      </c>
      <c r="C10006" t="s">
        <v>487</v>
      </c>
      <c r="D10006" t="s">
        <v>496</v>
      </c>
      <c r="E10006" s="5" t="s">
        <v>523</v>
      </c>
      <c r="F10006">
        <v>8.8000000000000007</v>
      </c>
      <c r="G10006" t="s">
        <v>424</v>
      </c>
      <c r="H10006">
        <v>0.39</v>
      </c>
      <c r="I10006">
        <f>ANAM[[#This Row],[VALOR Corregida]]/1000</f>
        <v>3.8999999999999999E-4</v>
      </c>
      <c r="J10006" t="s">
        <v>155</v>
      </c>
      <c r="K10006" t="s">
        <v>24</v>
      </c>
      <c r="L10006" t="s">
        <v>398</v>
      </c>
      <c r="M10006" t="s">
        <v>501</v>
      </c>
      <c r="N10006" s="7">
        <v>-23.757194439999999</v>
      </c>
      <c r="O10006" s="7">
        <v>-70.464519440000004</v>
      </c>
      <c r="P10006">
        <v>1</v>
      </c>
      <c r="Q10006">
        <v>2021</v>
      </c>
      <c r="R10006" s="2">
        <v>44322</v>
      </c>
      <c r="S10006" s="2">
        <v>44342</v>
      </c>
      <c r="T10006" s="2">
        <v>44389</v>
      </c>
      <c r="U10006" s="2"/>
    </row>
    <row r="10007" spans="1:21" x14ac:dyDescent="0.3">
      <c r="A10007" t="s">
        <v>164</v>
      </c>
      <c r="B10007" t="s">
        <v>20</v>
      </c>
      <c r="C10007" t="s">
        <v>487</v>
      </c>
      <c r="D10007" t="s">
        <v>496</v>
      </c>
      <c r="E10007" s="5" t="s">
        <v>523</v>
      </c>
      <c r="F10007">
        <v>8.8000000000000007</v>
      </c>
      <c r="G10007" t="s">
        <v>425</v>
      </c>
      <c r="H10007">
        <v>0.15</v>
      </c>
      <c r="I10007">
        <f>ANAM[[#This Row],[VALOR Corregida]]/1000</f>
        <v>1.4999999999999999E-4</v>
      </c>
      <c r="J10007" t="s">
        <v>155</v>
      </c>
      <c r="K10007" t="s">
        <v>315</v>
      </c>
      <c r="L10007" t="s">
        <v>398</v>
      </c>
      <c r="M10007" t="s">
        <v>501</v>
      </c>
      <c r="N10007" s="7">
        <v>-23.757194439999999</v>
      </c>
      <c r="O10007" s="7">
        <v>-70.464519440000004</v>
      </c>
      <c r="P10007">
        <v>1</v>
      </c>
      <c r="Q10007">
        <v>2021</v>
      </c>
      <c r="R10007" s="2">
        <v>44322</v>
      </c>
      <c r="S10007" s="2">
        <v>44342</v>
      </c>
      <c r="T10007" s="2">
        <v>44389</v>
      </c>
      <c r="U10007" s="2"/>
    </row>
    <row r="10008" spans="1:21" x14ac:dyDescent="0.3">
      <c r="A10008" t="s">
        <v>164</v>
      </c>
      <c r="B10008" t="s">
        <v>20</v>
      </c>
      <c r="C10008" t="s">
        <v>487</v>
      </c>
      <c r="D10008" t="s">
        <v>496</v>
      </c>
      <c r="E10008" s="5" t="s">
        <v>523</v>
      </c>
      <c r="F10008">
        <v>8.8000000000000007</v>
      </c>
      <c r="G10008" t="s">
        <v>37</v>
      </c>
      <c r="H10008">
        <v>690.41</v>
      </c>
      <c r="I10008">
        <f>ANAM[[#This Row],[VALOR Corregida]]/1000</f>
        <v>0.69040999999999997</v>
      </c>
      <c r="J10008" t="s">
        <v>155</v>
      </c>
      <c r="K10008" t="s">
        <v>24</v>
      </c>
      <c r="L10008" t="s">
        <v>398</v>
      </c>
      <c r="M10008" t="s">
        <v>501</v>
      </c>
      <c r="N10008" s="7">
        <v>-23.757194439999999</v>
      </c>
      <c r="O10008" s="7">
        <v>-70.464519440000004</v>
      </c>
      <c r="P10008">
        <v>1</v>
      </c>
      <c r="Q10008">
        <v>2021</v>
      </c>
      <c r="R10008" s="2">
        <v>44322</v>
      </c>
      <c r="S10008" s="2">
        <v>44322</v>
      </c>
      <c r="T10008" s="2">
        <v>44389</v>
      </c>
      <c r="U10008" s="2"/>
    </row>
    <row r="10009" spans="1:21" x14ac:dyDescent="0.3">
      <c r="A10009" t="s">
        <v>164</v>
      </c>
      <c r="B10009" t="s">
        <v>20</v>
      </c>
      <c r="C10009" t="s">
        <v>487</v>
      </c>
      <c r="D10009" t="s">
        <v>496</v>
      </c>
      <c r="E10009" s="5" t="s">
        <v>523</v>
      </c>
      <c r="F10009">
        <v>8.8000000000000007</v>
      </c>
      <c r="G10009" t="s">
        <v>407</v>
      </c>
      <c r="H10009">
        <v>1.62</v>
      </c>
      <c r="I10009">
        <f>ANAM[[#This Row],[VALOR Corregida]]/1000</f>
        <v>1.6200000000000001E-3</v>
      </c>
      <c r="J10009" t="s">
        <v>167</v>
      </c>
      <c r="K10009" t="s">
        <v>24</v>
      </c>
      <c r="L10009" t="s">
        <v>398</v>
      </c>
      <c r="M10009" t="s">
        <v>501</v>
      </c>
      <c r="N10009" s="7">
        <v>-23.757194439999999</v>
      </c>
      <c r="O10009" s="7">
        <v>-70.464519440000004</v>
      </c>
      <c r="P10009">
        <v>1</v>
      </c>
      <c r="Q10009">
        <v>2021</v>
      </c>
      <c r="R10009" s="2">
        <v>44322</v>
      </c>
      <c r="S10009" s="2">
        <v>44322</v>
      </c>
      <c r="T10009" s="2">
        <v>44389</v>
      </c>
      <c r="U10009" s="2"/>
    </row>
    <row r="10010" spans="1:21" x14ac:dyDescent="0.3">
      <c r="A10010" t="s">
        <v>164</v>
      </c>
      <c r="B10010" t="s">
        <v>20</v>
      </c>
      <c r="C10010" t="s">
        <v>487</v>
      </c>
      <c r="D10010" t="s">
        <v>496</v>
      </c>
      <c r="E10010" s="5" t="s">
        <v>523</v>
      </c>
      <c r="F10010">
        <v>8.8000000000000007</v>
      </c>
      <c r="G10010" t="s">
        <v>408</v>
      </c>
      <c r="H10010">
        <v>5</v>
      </c>
      <c r="I10010">
        <f>ANAM[[#This Row],[VALOR Corregida]]/1000</f>
        <v>5.0000000000000001E-3</v>
      </c>
      <c r="J10010" t="s">
        <v>155</v>
      </c>
      <c r="K10010" t="s">
        <v>315</v>
      </c>
      <c r="L10010" t="s">
        <v>398</v>
      </c>
      <c r="M10010" t="s">
        <v>501</v>
      </c>
      <c r="N10010" s="7">
        <v>-23.757194439999999</v>
      </c>
      <c r="O10010" s="7">
        <v>-70.464519440000004</v>
      </c>
      <c r="P10010">
        <v>1</v>
      </c>
      <c r="Q10010">
        <v>2021</v>
      </c>
      <c r="R10010" s="2">
        <v>44322</v>
      </c>
      <c r="S10010" s="2">
        <v>44322</v>
      </c>
      <c r="T10010" s="2">
        <v>44389</v>
      </c>
      <c r="U10010" s="2"/>
    </row>
    <row r="10011" spans="1:21" x14ac:dyDescent="0.3">
      <c r="A10011" t="s">
        <v>164</v>
      </c>
      <c r="B10011" t="s">
        <v>20</v>
      </c>
      <c r="C10011" t="s">
        <v>487</v>
      </c>
      <c r="D10011" t="s">
        <v>496</v>
      </c>
      <c r="E10011" s="5" t="s">
        <v>523</v>
      </c>
      <c r="F10011">
        <v>8.8000000000000007</v>
      </c>
      <c r="G10011" t="s">
        <v>428</v>
      </c>
      <c r="H10011">
        <v>0.23</v>
      </c>
      <c r="I10011">
        <f>ANAM[[#This Row],[VALOR Corregida]]/1000</f>
        <v>2.3000000000000001E-4</v>
      </c>
      <c r="J10011" t="s">
        <v>155</v>
      </c>
      <c r="K10011" t="s">
        <v>24</v>
      </c>
      <c r="L10011" t="s">
        <v>398</v>
      </c>
      <c r="M10011" t="s">
        <v>501</v>
      </c>
      <c r="N10011" s="7">
        <v>-23.757194439999999</v>
      </c>
      <c r="O10011" s="7">
        <v>-70.464519440000004</v>
      </c>
      <c r="P10011">
        <v>1</v>
      </c>
      <c r="Q10011">
        <v>2021</v>
      </c>
      <c r="R10011" s="2">
        <v>44322</v>
      </c>
      <c r="S10011" s="2">
        <v>44342</v>
      </c>
      <c r="T10011" s="2">
        <v>44389</v>
      </c>
      <c r="U10011" s="2"/>
    </row>
    <row r="10012" spans="1:21" x14ac:dyDescent="0.3">
      <c r="A10012" t="s">
        <v>164</v>
      </c>
      <c r="B10012" t="s">
        <v>20</v>
      </c>
      <c r="C10012" t="s">
        <v>487</v>
      </c>
      <c r="D10012" t="s">
        <v>496</v>
      </c>
      <c r="E10012" s="5" t="s">
        <v>523</v>
      </c>
      <c r="F10012">
        <v>8.8000000000000007</v>
      </c>
      <c r="G10012" t="s">
        <v>166</v>
      </c>
      <c r="H10012">
        <v>1.82</v>
      </c>
      <c r="I10012">
        <f>ANAM[[#This Row],[VALOR Corregida]]/1000</f>
        <v>1.82E-3</v>
      </c>
      <c r="J10012" t="s">
        <v>167</v>
      </c>
      <c r="K10012" t="s">
        <v>24</v>
      </c>
      <c r="L10012" t="s">
        <v>398</v>
      </c>
      <c r="M10012" t="s">
        <v>501</v>
      </c>
      <c r="N10012" s="7">
        <v>-23.757194439999999</v>
      </c>
      <c r="O10012" s="7">
        <v>-70.464519440000004</v>
      </c>
      <c r="P10012">
        <v>1</v>
      </c>
      <c r="Q10012">
        <v>2021</v>
      </c>
      <c r="R10012" s="2">
        <v>44322</v>
      </c>
      <c r="S10012" s="2">
        <v>44322</v>
      </c>
      <c r="T10012" s="2">
        <v>44389</v>
      </c>
      <c r="U10012" s="2"/>
    </row>
    <row r="10013" spans="1:21" x14ac:dyDescent="0.3">
      <c r="A10013" t="s">
        <v>164</v>
      </c>
      <c r="B10013" t="s">
        <v>20</v>
      </c>
      <c r="C10013" t="s">
        <v>487</v>
      </c>
      <c r="D10013" t="s">
        <v>496</v>
      </c>
      <c r="E10013" s="5" t="s">
        <v>523</v>
      </c>
      <c r="F10013">
        <v>8.8000000000000007</v>
      </c>
      <c r="G10013" t="s">
        <v>39</v>
      </c>
      <c r="H10013">
        <v>5.0000000000000001E-3</v>
      </c>
      <c r="I10013">
        <f>ANAM[[#This Row],[VALOR Corregida]]/1000</f>
        <v>5.0000000000000004E-6</v>
      </c>
      <c r="J10013" t="s">
        <v>155</v>
      </c>
      <c r="K10013" t="s">
        <v>315</v>
      </c>
      <c r="L10013" t="s">
        <v>398</v>
      </c>
      <c r="M10013" t="s">
        <v>501</v>
      </c>
      <c r="N10013" s="7">
        <v>-23.757194439999999</v>
      </c>
      <c r="O10013" s="7">
        <v>-70.464519440000004</v>
      </c>
      <c r="P10013">
        <v>1</v>
      </c>
      <c r="Q10013">
        <v>2021</v>
      </c>
      <c r="R10013" s="2">
        <v>44322</v>
      </c>
      <c r="S10013" s="2">
        <v>44322</v>
      </c>
      <c r="T10013" s="2">
        <v>44389</v>
      </c>
      <c r="U10013" s="2"/>
    </row>
    <row r="10014" spans="1:21" x14ac:dyDescent="0.3">
      <c r="A10014" t="s">
        <v>164</v>
      </c>
      <c r="B10014" t="s">
        <v>20</v>
      </c>
      <c r="C10014" t="s">
        <v>487</v>
      </c>
      <c r="D10014" t="s">
        <v>496</v>
      </c>
      <c r="E10014" s="5" t="s">
        <v>523</v>
      </c>
      <c r="F10014">
        <v>8.8000000000000007</v>
      </c>
      <c r="G10014" t="s">
        <v>429</v>
      </c>
      <c r="H10014">
        <v>0.4</v>
      </c>
      <c r="I10014">
        <f>ANAM[[#This Row],[VALOR Corregida]]/1000</f>
        <v>4.0000000000000002E-4</v>
      </c>
      <c r="J10014" t="s">
        <v>155</v>
      </c>
      <c r="K10014" t="s">
        <v>315</v>
      </c>
      <c r="L10014" t="s">
        <v>398</v>
      </c>
      <c r="M10014" t="s">
        <v>501</v>
      </c>
      <c r="N10014" s="7">
        <v>-23.757194439999999</v>
      </c>
      <c r="O10014" s="7">
        <v>-70.464519440000004</v>
      </c>
      <c r="P10014">
        <v>1</v>
      </c>
      <c r="Q10014">
        <v>2021</v>
      </c>
      <c r="R10014" s="2">
        <v>44322</v>
      </c>
      <c r="S10014" s="2">
        <v>44342</v>
      </c>
      <c r="T10014" s="2">
        <v>44389</v>
      </c>
      <c r="U10014" s="2"/>
    </row>
    <row r="10015" spans="1:21" x14ac:dyDescent="0.3">
      <c r="A10015" t="s">
        <v>164</v>
      </c>
      <c r="B10015" t="s">
        <v>20</v>
      </c>
      <c r="C10015" t="s">
        <v>487</v>
      </c>
      <c r="D10015" t="s">
        <v>496</v>
      </c>
      <c r="E10015" s="5" t="s">
        <v>523</v>
      </c>
      <c r="F10015">
        <v>8.8000000000000007</v>
      </c>
      <c r="G10015" t="s">
        <v>490</v>
      </c>
      <c r="H10015">
        <v>880</v>
      </c>
      <c r="I10015">
        <f>ANAM[[#This Row],[VALOR Corregida]]/1000</f>
        <v>0.88</v>
      </c>
      <c r="J10015" t="s">
        <v>155</v>
      </c>
      <c r="K10015" t="s">
        <v>24</v>
      </c>
      <c r="L10015" t="s">
        <v>398</v>
      </c>
      <c r="M10015" t="s">
        <v>501</v>
      </c>
      <c r="N10015" s="7">
        <v>-23.757194439999999</v>
      </c>
      <c r="O10015" s="7">
        <v>-70.464519440000004</v>
      </c>
      <c r="P10015">
        <v>1</v>
      </c>
      <c r="Q10015">
        <v>2021</v>
      </c>
      <c r="R10015" s="2">
        <v>44322</v>
      </c>
      <c r="S10015" s="2">
        <v>44322</v>
      </c>
      <c r="T10015" s="2">
        <v>44389</v>
      </c>
      <c r="U10015" s="2"/>
    </row>
    <row r="10016" spans="1:21" x14ac:dyDescent="0.3">
      <c r="A10016" t="s">
        <v>164</v>
      </c>
      <c r="B10016" t="s">
        <v>20</v>
      </c>
      <c r="C10016" t="s">
        <v>487</v>
      </c>
      <c r="D10016" t="s">
        <v>496</v>
      </c>
      <c r="E10016" s="5" t="s">
        <v>523</v>
      </c>
      <c r="F10016">
        <v>8.8000000000000007</v>
      </c>
      <c r="G10016" t="s">
        <v>466</v>
      </c>
      <c r="H10016">
        <v>0.33</v>
      </c>
      <c r="I10016">
        <f>ANAM[[#This Row],[VALOR Corregida]]/1000</f>
        <v>3.3E-4</v>
      </c>
      <c r="J10016" t="s">
        <v>155</v>
      </c>
      <c r="K10016" t="s">
        <v>24</v>
      </c>
      <c r="L10016" t="s">
        <v>398</v>
      </c>
      <c r="M10016" t="s">
        <v>501</v>
      </c>
      <c r="N10016" s="7">
        <v>-23.757194439999999</v>
      </c>
      <c r="O10016" s="7">
        <v>-70.464519440000004</v>
      </c>
      <c r="P10016">
        <v>1</v>
      </c>
      <c r="Q10016">
        <v>2021</v>
      </c>
      <c r="R10016" s="2">
        <v>44322</v>
      </c>
      <c r="S10016" s="2">
        <v>44342</v>
      </c>
      <c r="T10016" s="2">
        <v>44389</v>
      </c>
      <c r="U10016" s="2"/>
    </row>
    <row r="10017" spans="1:21" x14ac:dyDescent="0.3">
      <c r="A10017" t="s">
        <v>164</v>
      </c>
      <c r="B10017" t="s">
        <v>20</v>
      </c>
      <c r="C10017" t="s">
        <v>54</v>
      </c>
      <c r="D10017" t="s">
        <v>208</v>
      </c>
      <c r="E10017" s="5" t="s">
        <v>516</v>
      </c>
      <c r="F10017">
        <v>0</v>
      </c>
      <c r="G10017" t="s">
        <v>46</v>
      </c>
      <c r="H10017">
        <v>45.71</v>
      </c>
      <c r="I10017">
        <f>ANAM[[#This Row],[VALOR Corregida]]/1000</f>
        <v>4.5710000000000001E-2</v>
      </c>
      <c r="J10017" t="s">
        <v>155</v>
      </c>
      <c r="K10017" t="s">
        <v>24</v>
      </c>
      <c r="L10017" t="s">
        <v>121</v>
      </c>
      <c r="M10017" t="s">
        <v>209</v>
      </c>
      <c r="N10017">
        <v>-23.61722</v>
      </c>
      <c r="O10017">
        <v>-70.397220000000004</v>
      </c>
      <c r="P10017">
        <v>1</v>
      </c>
      <c r="Q10017">
        <v>1997</v>
      </c>
      <c r="R10017" s="2">
        <v>35527</v>
      </c>
      <c r="S10017" s="2">
        <v>35527</v>
      </c>
      <c r="T10017" s="2">
        <v>35527</v>
      </c>
      <c r="U10017" s="2"/>
    </row>
    <row r="10018" spans="1:21" x14ac:dyDescent="0.3">
      <c r="A10018" t="s">
        <v>164</v>
      </c>
      <c r="B10018" t="s">
        <v>20</v>
      </c>
      <c r="C10018" t="s">
        <v>483</v>
      </c>
      <c r="D10018" t="s">
        <v>497</v>
      </c>
      <c r="E10018" s="5" t="s">
        <v>524</v>
      </c>
      <c r="F10018">
        <v>5.2</v>
      </c>
      <c r="G10018" t="s">
        <v>412</v>
      </c>
      <c r="H10018">
        <v>0.4</v>
      </c>
      <c r="I10018">
        <f>ANAM[[#This Row],[VALOR Corregida]]/1000</f>
        <v>4.0000000000000002E-4</v>
      </c>
      <c r="J10018" t="s">
        <v>155</v>
      </c>
      <c r="K10018" t="s">
        <v>315</v>
      </c>
      <c r="L10018" t="s">
        <v>398</v>
      </c>
      <c r="M10018" t="s">
        <v>501</v>
      </c>
      <c r="N10018" s="7">
        <v>-23.76011111</v>
      </c>
      <c r="O10018" s="7">
        <v>-70.474466669999998</v>
      </c>
      <c r="P10018">
        <v>1</v>
      </c>
      <c r="Q10018">
        <v>2021</v>
      </c>
      <c r="R10018" s="2">
        <v>44322</v>
      </c>
      <c r="S10018" s="2">
        <v>44342</v>
      </c>
      <c r="T10018" s="2">
        <v>44389</v>
      </c>
      <c r="U10018" s="2"/>
    </row>
    <row r="10019" spans="1:21" x14ac:dyDescent="0.3">
      <c r="A10019" t="s">
        <v>164</v>
      </c>
      <c r="B10019" t="s">
        <v>20</v>
      </c>
      <c r="C10019" t="s">
        <v>483</v>
      </c>
      <c r="D10019" t="s">
        <v>497</v>
      </c>
      <c r="E10019" s="5" t="s">
        <v>524</v>
      </c>
      <c r="F10019">
        <v>5.2</v>
      </c>
      <c r="G10019" t="s">
        <v>442</v>
      </c>
      <c r="H10019">
        <v>0.75</v>
      </c>
      <c r="I10019">
        <f>ANAM[[#This Row],[VALOR Corregida]]/1000</f>
        <v>7.5000000000000002E-4</v>
      </c>
      <c r="J10019" t="s">
        <v>155</v>
      </c>
      <c r="K10019" t="s">
        <v>315</v>
      </c>
      <c r="L10019" t="s">
        <v>398</v>
      </c>
      <c r="M10019" t="s">
        <v>501</v>
      </c>
      <c r="N10019" s="7">
        <v>-23.76011111</v>
      </c>
      <c r="O10019" s="7">
        <v>-70.474466669999998</v>
      </c>
      <c r="P10019">
        <v>1</v>
      </c>
      <c r="Q10019">
        <v>2021</v>
      </c>
      <c r="R10019" s="2">
        <v>44322</v>
      </c>
      <c r="S10019" s="2">
        <v>44342</v>
      </c>
      <c r="T10019" s="2">
        <v>44389</v>
      </c>
      <c r="U10019" s="2"/>
    </row>
    <row r="10020" spans="1:21" x14ac:dyDescent="0.3">
      <c r="A10020" t="s">
        <v>164</v>
      </c>
      <c r="B10020" t="s">
        <v>20</v>
      </c>
      <c r="C10020" t="s">
        <v>483</v>
      </c>
      <c r="D10020" t="s">
        <v>497</v>
      </c>
      <c r="E10020" s="5" t="s">
        <v>524</v>
      </c>
      <c r="F10020">
        <v>5.2</v>
      </c>
      <c r="G10020" t="s">
        <v>414</v>
      </c>
      <c r="H10020">
        <v>0.05</v>
      </c>
      <c r="I10020">
        <f>ANAM[[#This Row],[VALOR Corregida]]/1000</f>
        <v>5.0000000000000002E-5</v>
      </c>
      <c r="J10020" t="s">
        <v>155</v>
      </c>
      <c r="K10020" t="s">
        <v>315</v>
      </c>
      <c r="L10020" t="s">
        <v>398</v>
      </c>
      <c r="M10020" t="s">
        <v>501</v>
      </c>
      <c r="N10020" s="7">
        <v>-23.76011111</v>
      </c>
      <c r="O10020" s="7">
        <v>-70.474466669999998</v>
      </c>
      <c r="P10020">
        <v>1</v>
      </c>
      <c r="Q10020">
        <v>2021</v>
      </c>
      <c r="R10020" s="2">
        <v>44322</v>
      </c>
      <c r="S10020" s="2">
        <v>44342</v>
      </c>
      <c r="T10020" s="2">
        <v>44389</v>
      </c>
      <c r="U10020" s="2"/>
    </row>
    <row r="10021" spans="1:21" x14ac:dyDescent="0.3">
      <c r="A10021" t="s">
        <v>164</v>
      </c>
      <c r="B10021" t="s">
        <v>20</v>
      </c>
      <c r="C10021" t="s">
        <v>483</v>
      </c>
      <c r="D10021" t="s">
        <v>497</v>
      </c>
      <c r="E10021" s="5" t="s">
        <v>524</v>
      </c>
      <c r="F10021">
        <v>5.2</v>
      </c>
      <c r="G10021" t="s">
        <v>397</v>
      </c>
      <c r="H10021">
        <v>0.95</v>
      </c>
      <c r="I10021">
        <f>ANAM[[#This Row],[VALOR Corregida]]/1000</f>
        <v>9.5E-4</v>
      </c>
      <c r="J10021" t="s">
        <v>167</v>
      </c>
      <c r="K10021" t="s">
        <v>24</v>
      </c>
      <c r="L10021" t="s">
        <v>398</v>
      </c>
      <c r="M10021" t="s">
        <v>501</v>
      </c>
      <c r="N10021" s="7">
        <v>-23.76011111</v>
      </c>
      <c r="O10021" s="7">
        <v>-70.474466669999998</v>
      </c>
      <c r="P10021">
        <v>1</v>
      </c>
      <c r="Q10021">
        <v>2021</v>
      </c>
      <c r="R10021" s="2">
        <v>44322</v>
      </c>
      <c r="S10021" s="2">
        <v>44322</v>
      </c>
      <c r="T10021" s="2">
        <v>44389</v>
      </c>
      <c r="U10021" s="2"/>
    </row>
    <row r="10022" spans="1:21" x14ac:dyDescent="0.3">
      <c r="A10022" t="s">
        <v>164</v>
      </c>
      <c r="B10022" t="s">
        <v>20</v>
      </c>
      <c r="C10022" t="s">
        <v>483</v>
      </c>
      <c r="D10022" t="s">
        <v>497</v>
      </c>
      <c r="E10022" s="5" t="s">
        <v>524</v>
      </c>
      <c r="F10022">
        <v>5.2</v>
      </c>
      <c r="G10022" t="s">
        <v>400</v>
      </c>
      <c r="H10022">
        <v>9.84</v>
      </c>
      <c r="I10022">
        <f>ANAM[[#This Row],[VALOR Corregida]]/1000</f>
        <v>9.8399999999999998E-3</v>
      </c>
      <c r="J10022" t="s">
        <v>167</v>
      </c>
      <c r="K10022" t="s">
        <v>24</v>
      </c>
      <c r="L10022" t="s">
        <v>398</v>
      </c>
      <c r="M10022" t="s">
        <v>501</v>
      </c>
      <c r="N10022" s="7">
        <v>-23.76011111</v>
      </c>
      <c r="O10022" s="7">
        <v>-70.474466669999998</v>
      </c>
      <c r="P10022">
        <v>1</v>
      </c>
      <c r="Q10022">
        <v>2021</v>
      </c>
      <c r="R10022" s="2">
        <v>44322</v>
      </c>
      <c r="S10022" s="2">
        <v>44322</v>
      </c>
      <c r="T10022" s="2">
        <v>44389</v>
      </c>
      <c r="U10022" s="2"/>
    </row>
    <row r="10023" spans="1:21" x14ac:dyDescent="0.3">
      <c r="A10023" t="s">
        <v>164</v>
      </c>
      <c r="B10023" t="s">
        <v>20</v>
      </c>
      <c r="C10023" t="s">
        <v>483</v>
      </c>
      <c r="D10023" t="s">
        <v>497</v>
      </c>
      <c r="E10023" s="5" t="s">
        <v>524</v>
      </c>
      <c r="F10023">
        <v>5.2</v>
      </c>
      <c r="G10023" t="s">
        <v>401</v>
      </c>
      <c r="H10023">
        <v>1.91</v>
      </c>
      <c r="I10023">
        <f>ANAM[[#This Row],[VALOR Corregida]]/1000</f>
        <v>1.91E-3</v>
      </c>
      <c r="J10023" t="s">
        <v>167</v>
      </c>
      <c r="K10023" t="s">
        <v>24</v>
      </c>
      <c r="L10023" t="s">
        <v>398</v>
      </c>
      <c r="M10023" t="s">
        <v>501</v>
      </c>
      <c r="N10023" s="7">
        <v>-23.76011111</v>
      </c>
      <c r="O10023" s="7">
        <v>-70.474466669999998</v>
      </c>
      <c r="P10023">
        <v>1</v>
      </c>
      <c r="Q10023">
        <v>2021</v>
      </c>
      <c r="R10023" s="2">
        <v>44322</v>
      </c>
      <c r="S10023" s="2">
        <v>44322</v>
      </c>
      <c r="T10023" s="2">
        <v>44389</v>
      </c>
      <c r="U10023" s="2"/>
    </row>
    <row r="10024" spans="1:21" x14ac:dyDescent="0.3">
      <c r="A10024" t="s">
        <v>164</v>
      </c>
      <c r="B10024" t="s">
        <v>20</v>
      </c>
      <c r="C10024" t="s">
        <v>483</v>
      </c>
      <c r="D10024" t="s">
        <v>497</v>
      </c>
      <c r="E10024" s="5" t="s">
        <v>524</v>
      </c>
      <c r="F10024">
        <v>5.2</v>
      </c>
      <c r="G10024" t="s">
        <v>402</v>
      </c>
      <c r="H10024">
        <v>0.33</v>
      </c>
      <c r="I10024">
        <f>ANAM[[#This Row],[VALOR Corregida]]/1000</f>
        <v>3.3E-4</v>
      </c>
      <c r="J10024" t="s">
        <v>167</v>
      </c>
      <c r="K10024" t="s">
        <v>24</v>
      </c>
      <c r="L10024" t="s">
        <v>398</v>
      </c>
      <c r="M10024" t="s">
        <v>501</v>
      </c>
      <c r="N10024" s="7">
        <v>-23.76011111</v>
      </c>
      <c r="O10024" s="7">
        <v>-70.474466669999998</v>
      </c>
      <c r="P10024">
        <v>1</v>
      </c>
      <c r="Q10024">
        <v>2021</v>
      </c>
      <c r="R10024" s="2">
        <v>44322</v>
      </c>
      <c r="S10024" s="2">
        <v>44322</v>
      </c>
      <c r="T10024" s="2">
        <v>44389</v>
      </c>
      <c r="U10024" s="2"/>
    </row>
    <row r="10025" spans="1:21" x14ac:dyDescent="0.3">
      <c r="A10025" t="s">
        <v>164</v>
      </c>
      <c r="B10025" t="s">
        <v>20</v>
      </c>
      <c r="C10025" t="s">
        <v>483</v>
      </c>
      <c r="D10025" t="s">
        <v>497</v>
      </c>
      <c r="E10025" s="5" t="s">
        <v>524</v>
      </c>
      <c r="F10025">
        <v>5.2</v>
      </c>
      <c r="G10025" t="s">
        <v>403</v>
      </c>
      <c r="H10025">
        <v>30.44</v>
      </c>
      <c r="I10025">
        <f>ANAM[[#This Row],[VALOR Corregida]]/1000</f>
        <v>3.0440000000000002E-2</v>
      </c>
      <c r="J10025" t="s">
        <v>167</v>
      </c>
      <c r="K10025" t="s">
        <v>24</v>
      </c>
      <c r="L10025" t="s">
        <v>398</v>
      </c>
      <c r="M10025" t="s">
        <v>501</v>
      </c>
      <c r="N10025" s="7">
        <v>-23.76011111</v>
      </c>
      <c r="O10025" s="7">
        <v>-70.474466669999998</v>
      </c>
      <c r="P10025">
        <v>1</v>
      </c>
      <c r="Q10025">
        <v>2021</v>
      </c>
      <c r="R10025" s="2">
        <v>44322</v>
      </c>
      <c r="S10025" s="2">
        <v>44322</v>
      </c>
      <c r="T10025" s="2">
        <v>44389</v>
      </c>
      <c r="U10025" s="2"/>
    </row>
    <row r="10026" spans="1:21" x14ac:dyDescent="0.3">
      <c r="A10026" t="s">
        <v>164</v>
      </c>
      <c r="B10026" t="s">
        <v>20</v>
      </c>
      <c r="C10026" t="s">
        <v>483</v>
      </c>
      <c r="D10026" t="s">
        <v>497</v>
      </c>
      <c r="E10026" s="5" t="s">
        <v>524</v>
      </c>
      <c r="F10026">
        <v>5.2</v>
      </c>
      <c r="G10026" t="s">
        <v>404</v>
      </c>
      <c r="H10026">
        <v>0.6</v>
      </c>
      <c r="I10026">
        <f>ANAM[[#This Row],[VALOR Corregida]]/1000</f>
        <v>5.9999999999999995E-4</v>
      </c>
      <c r="J10026" t="s">
        <v>155</v>
      </c>
      <c r="K10026" t="s">
        <v>315</v>
      </c>
      <c r="L10026" t="s">
        <v>398</v>
      </c>
      <c r="M10026" t="s">
        <v>501</v>
      </c>
      <c r="N10026" s="7">
        <v>-23.76011111</v>
      </c>
      <c r="O10026" s="7">
        <v>-70.474466669999998</v>
      </c>
      <c r="P10026">
        <v>1</v>
      </c>
      <c r="Q10026">
        <v>2021</v>
      </c>
      <c r="R10026" s="2">
        <v>44322</v>
      </c>
      <c r="S10026" s="2">
        <v>44322</v>
      </c>
      <c r="T10026" s="2">
        <v>44389</v>
      </c>
      <c r="U10026" s="2"/>
    </row>
    <row r="10027" spans="1:21" x14ac:dyDescent="0.3">
      <c r="A10027" t="s">
        <v>164</v>
      </c>
      <c r="B10027" t="s">
        <v>20</v>
      </c>
      <c r="C10027" t="s">
        <v>483</v>
      </c>
      <c r="D10027" t="s">
        <v>497</v>
      </c>
      <c r="E10027" s="5" t="s">
        <v>524</v>
      </c>
      <c r="F10027">
        <v>5.2</v>
      </c>
      <c r="G10027" t="s">
        <v>416</v>
      </c>
      <c r="H10027">
        <v>0.04</v>
      </c>
      <c r="I10027">
        <f>ANAM[[#This Row],[VALOR Corregida]]/1000</f>
        <v>4.0000000000000003E-5</v>
      </c>
      <c r="J10027" t="s">
        <v>155</v>
      </c>
      <c r="K10027" t="s">
        <v>315</v>
      </c>
      <c r="L10027" t="s">
        <v>398</v>
      </c>
      <c r="M10027" t="s">
        <v>501</v>
      </c>
      <c r="N10027" s="7">
        <v>-23.76011111</v>
      </c>
      <c r="O10027" s="7">
        <v>-70.474466669999998</v>
      </c>
      <c r="P10027">
        <v>1</v>
      </c>
      <c r="Q10027">
        <v>2021</v>
      </c>
      <c r="R10027" s="2">
        <v>44322</v>
      </c>
      <c r="S10027" s="2">
        <v>44342</v>
      </c>
      <c r="T10027" s="2">
        <v>44389</v>
      </c>
      <c r="U10027" s="2"/>
    </row>
    <row r="10028" spans="1:21" x14ac:dyDescent="0.3">
      <c r="A10028" t="s">
        <v>164</v>
      </c>
      <c r="B10028" t="s">
        <v>20</v>
      </c>
      <c r="C10028" t="s">
        <v>483</v>
      </c>
      <c r="D10028" t="s">
        <v>497</v>
      </c>
      <c r="E10028" s="5" t="s">
        <v>524</v>
      </c>
      <c r="F10028">
        <v>5.2</v>
      </c>
      <c r="G10028" t="s">
        <v>417</v>
      </c>
      <c r="H10028">
        <v>0.04</v>
      </c>
      <c r="I10028">
        <f>ANAM[[#This Row],[VALOR Corregida]]/1000</f>
        <v>4.0000000000000003E-5</v>
      </c>
      <c r="J10028" t="s">
        <v>155</v>
      </c>
      <c r="K10028" t="s">
        <v>315</v>
      </c>
      <c r="L10028" t="s">
        <v>398</v>
      </c>
      <c r="M10028" t="s">
        <v>501</v>
      </c>
      <c r="N10028" s="7">
        <v>-23.76011111</v>
      </c>
      <c r="O10028" s="7">
        <v>-70.474466669999998</v>
      </c>
      <c r="P10028">
        <v>1</v>
      </c>
      <c r="Q10028">
        <v>2021</v>
      </c>
      <c r="R10028" s="2">
        <v>44322</v>
      </c>
      <c r="S10028" s="2">
        <v>44342</v>
      </c>
      <c r="T10028" s="2">
        <v>44389</v>
      </c>
      <c r="U10028" s="2"/>
    </row>
    <row r="10029" spans="1:21" x14ac:dyDescent="0.3">
      <c r="A10029" t="s">
        <v>164</v>
      </c>
      <c r="B10029" t="s">
        <v>20</v>
      </c>
      <c r="C10029" t="s">
        <v>483</v>
      </c>
      <c r="D10029" t="s">
        <v>497</v>
      </c>
      <c r="E10029" s="5" t="s">
        <v>524</v>
      </c>
      <c r="F10029">
        <v>5.2</v>
      </c>
      <c r="G10029" t="s">
        <v>418</v>
      </c>
      <c r="H10029">
        <v>0.08</v>
      </c>
      <c r="I10029">
        <f>ANAM[[#This Row],[VALOR Corregida]]/1000</f>
        <v>8.0000000000000007E-5</v>
      </c>
      <c r="J10029" t="s">
        <v>155</v>
      </c>
      <c r="K10029" t="s">
        <v>315</v>
      </c>
      <c r="L10029" t="s">
        <v>398</v>
      </c>
      <c r="M10029" t="s">
        <v>501</v>
      </c>
      <c r="N10029" s="7">
        <v>-23.76011111</v>
      </c>
      <c r="O10029" s="7">
        <v>-70.474466669999998</v>
      </c>
      <c r="P10029">
        <v>1</v>
      </c>
      <c r="Q10029">
        <v>2021</v>
      </c>
      <c r="R10029" s="2">
        <v>44322</v>
      </c>
      <c r="S10029" s="2">
        <v>44342</v>
      </c>
      <c r="T10029" s="2">
        <v>44389</v>
      </c>
      <c r="U10029" s="2"/>
    </row>
    <row r="10030" spans="1:21" x14ac:dyDescent="0.3">
      <c r="A10030" t="s">
        <v>164</v>
      </c>
      <c r="B10030" t="s">
        <v>20</v>
      </c>
      <c r="C10030" t="s">
        <v>483</v>
      </c>
      <c r="D10030" t="s">
        <v>497</v>
      </c>
      <c r="E10030" s="5" t="s">
        <v>524</v>
      </c>
      <c r="F10030">
        <v>5.2</v>
      </c>
      <c r="G10030" t="s">
        <v>419</v>
      </c>
      <c r="H10030">
        <v>0.08</v>
      </c>
      <c r="I10030">
        <f>ANAM[[#This Row],[VALOR Corregida]]/1000</f>
        <v>8.0000000000000007E-5</v>
      </c>
      <c r="J10030" t="s">
        <v>155</v>
      </c>
      <c r="K10030" t="s">
        <v>315</v>
      </c>
      <c r="L10030" t="s">
        <v>398</v>
      </c>
      <c r="M10030" t="s">
        <v>501</v>
      </c>
      <c r="N10030" s="7">
        <v>-23.76011111</v>
      </c>
      <c r="O10030" s="7">
        <v>-70.474466669999998</v>
      </c>
      <c r="P10030">
        <v>1</v>
      </c>
      <c r="Q10030">
        <v>2021</v>
      </c>
      <c r="R10030" s="2">
        <v>44322</v>
      </c>
      <c r="S10030" s="2">
        <v>44342</v>
      </c>
      <c r="T10030" s="2">
        <v>44389</v>
      </c>
      <c r="U10030" s="2"/>
    </row>
    <row r="10031" spans="1:21" x14ac:dyDescent="0.3">
      <c r="A10031" t="s">
        <v>164</v>
      </c>
      <c r="B10031" t="s">
        <v>20</v>
      </c>
      <c r="C10031" t="s">
        <v>483</v>
      </c>
      <c r="D10031" t="s">
        <v>497</v>
      </c>
      <c r="E10031" s="5" t="s">
        <v>524</v>
      </c>
      <c r="F10031">
        <v>5.2</v>
      </c>
      <c r="G10031" t="s">
        <v>420</v>
      </c>
      <c r="H10031">
        <v>0.04</v>
      </c>
      <c r="I10031">
        <f>ANAM[[#This Row],[VALOR Corregida]]/1000</f>
        <v>4.0000000000000003E-5</v>
      </c>
      <c r="J10031" t="s">
        <v>155</v>
      </c>
      <c r="K10031" t="s">
        <v>315</v>
      </c>
      <c r="L10031" t="s">
        <v>398</v>
      </c>
      <c r="M10031" t="s">
        <v>501</v>
      </c>
      <c r="N10031" s="7">
        <v>-23.76011111</v>
      </c>
      <c r="O10031" s="7">
        <v>-70.474466669999998</v>
      </c>
      <c r="P10031">
        <v>1</v>
      </c>
      <c r="Q10031">
        <v>2021</v>
      </c>
      <c r="R10031" s="2">
        <v>44322</v>
      </c>
      <c r="S10031" s="2">
        <v>44342</v>
      </c>
      <c r="T10031" s="2">
        <v>44389</v>
      </c>
      <c r="U10031" s="2"/>
    </row>
    <row r="10032" spans="1:21" x14ac:dyDescent="0.3">
      <c r="A10032" t="s">
        <v>164</v>
      </c>
      <c r="B10032" t="s">
        <v>20</v>
      </c>
      <c r="C10032" t="s">
        <v>54</v>
      </c>
      <c r="D10032" t="s">
        <v>208</v>
      </c>
      <c r="E10032" s="5" t="s">
        <v>516</v>
      </c>
      <c r="F10032">
        <v>0</v>
      </c>
      <c r="G10032" t="s">
        <v>46</v>
      </c>
      <c r="H10032">
        <v>79.269000000000005</v>
      </c>
      <c r="I10032">
        <f>ANAM[[#This Row],[VALOR Corregida]]/1000</f>
        <v>7.9269000000000006E-2</v>
      </c>
      <c r="J10032" t="s">
        <v>155</v>
      </c>
      <c r="K10032" t="s">
        <v>24</v>
      </c>
      <c r="L10032" t="s">
        <v>121</v>
      </c>
      <c r="M10032" t="s">
        <v>224</v>
      </c>
      <c r="N10032">
        <v>-23.61722</v>
      </c>
      <c r="O10032">
        <v>-70.397220000000004</v>
      </c>
      <c r="P10032">
        <v>2</v>
      </c>
      <c r="Q10032">
        <v>1997</v>
      </c>
      <c r="R10032" s="2">
        <v>35723</v>
      </c>
      <c r="S10032" s="2">
        <v>35723</v>
      </c>
      <c r="T10032" s="2">
        <v>35723</v>
      </c>
      <c r="U10032" s="2"/>
    </row>
    <row r="10033" spans="1:21" x14ac:dyDescent="0.3">
      <c r="A10033" t="s">
        <v>164</v>
      </c>
      <c r="B10033" t="s">
        <v>20</v>
      </c>
      <c r="C10033" t="s">
        <v>483</v>
      </c>
      <c r="D10033" t="s">
        <v>497</v>
      </c>
      <c r="E10033" s="5" t="s">
        <v>524</v>
      </c>
      <c r="F10033">
        <v>5.2</v>
      </c>
      <c r="G10033" t="s">
        <v>405</v>
      </c>
      <c r="H10033">
        <v>1.5840000000000001</v>
      </c>
      <c r="I10033">
        <f>ANAM[[#This Row],[VALOR Corregida]]/1000</f>
        <v>1.5840000000000001E-3</v>
      </c>
      <c r="J10033" t="s">
        <v>167</v>
      </c>
      <c r="K10033" t="s">
        <v>24</v>
      </c>
      <c r="L10033" t="s">
        <v>398</v>
      </c>
      <c r="M10033" t="s">
        <v>501</v>
      </c>
      <c r="N10033" s="7">
        <v>-23.76011111</v>
      </c>
      <c r="O10033" s="7">
        <v>-70.474466669999998</v>
      </c>
      <c r="P10033">
        <v>1</v>
      </c>
      <c r="Q10033">
        <v>2021</v>
      </c>
      <c r="R10033" s="2">
        <v>44322</v>
      </c>
      <c r="S10033" s="2">
        <v>44322</v>
      </c>
      <c r="T10033" s="2">
        <v>44389</v>
      </c>
      <c r="U10033" s="2"/>
    </row>
    <row r="10034" spans="1:21" x14ac:dyDescent="0.3">
      <c r="A10034" t="s">
        <v>164</v>
      </c>
      <c r="B10034" t="s">
        <v>20</v>
      </c>
      <c r="C10034" t="s">
        <v>153</v>
      </c>
      <c r="D10034" t="s">
        <v>219</v>
      </c>
      <c r="E10034" s="5" t="s">
        <v>525</v>
      </c>
      <c r="F10034">
        <v>0</v>
      </c>
      <c r="G10034" t="s">
        <v>46</v>
      </c>
      <c r="H10034">
        <v>80.58</v>
      </c>
      <c r="I10034">
        <f>ANAM[[#This Row],[VALOR Corregida]]/1000</f>
        <v>8.0579999999999999E-2</v>
      </c>
      <c r="J10034" t="s">
        <v>155</v>
      </c>
      <c r="K10034" t="s">
        <v>24</v>
      </c>
      <c r="L10034" t="s">
        <v>121</v>
      </c>
      <c r="M10034" t="s">
        <v>220</v>
      </c>
      <c r="N10034" s="7">
        <v>-23.626111000000002</v>
      </c>
      <c r="O10034" s="7">
        <v>-70.398332999999994</v>
      </c>
      <c r="P10034">
        <v>1</v>
      </c>
      <c r="Q10034">
        <v>1997</v>
      </c>
      <c r="R10034" s="2">
        <v>35527</v>
      </c>
      <c r="S10034" s="2">
        <v>35527</v>
      </c>
      <c r="T10034" s="2">
        <v>35527</v>
      </c>
      <c r="U10034" s="2"/>
    </row>
    <row r="10035" spans="1:21" x14ac:dyDescent="0.3">
      <c r="A10035" t="s">
        <v>164</v>
      </c>
      <c r="B10035" t="s">
        <v>20</v>
      </c>
      <c r="C10035" t="s">
        <v>483</v>
      </c>
      <c r="D10035" t="s">
        <v>497</v>
      </c>
      <c r="E10035" s="5" t="s">
        <v>524</v>
      </c>
      <c r="F10035">
        <v>5.2</v>
      </c>
      <c r="G10035" t="s">
        <v>421</v>
      </c>
      <c r="H10035">
        <v>0.04</v>
      </c>
      <c r="I10035">
        <f>ANAM[[#This Row],[VALOR Corregida]]/1000</f>
        <v>4.0000000000000003E-5</v>
      </c>
      <c r="J10035" t="s">
        <v>155</v>
      </c>
      <c r="K10035" t="s">
        <v>315</v>
      </c>
      <c r="L10035" t="s">
        <v>398</v>
      </c>
      <c r="M10035" t="s">
        <v>501</v>
      </c>
      <c r="N10035" s="7">
        <v>-23.76011111</v>
      </c>
      <c r="O10035" s="7">
        <v>-70.474466669999998</v>
      </c>
      <c r="P10035">
        <v>1</v>
      </c>
      <c r="Q10035">
        <v>2021</v>
      </c>
      <c r="R10035" s="2">
        <v>44322</v>
      </c>
      <c r="S10035" s="2">
        <v>44342</v>
      </c>
      <c r="T10035" s="2">
        <v>44389</v>
      </c>
      <c r="U10035" s="2"/>
    </row>
    <row r="10036" spans="1:21" x14ac:dyDescent="0.3">
      <c r="A10036" t="s">
        <v>164</v>
      </c>
      <c r="B10036" t="s">
        <v>20</v>
      </c>
      <c r="C10036" t="s">
        <v>483</v>
      </c>
      <c r="D10036" t="s">
        <v>497</v>
      </c>
      <c r="E10036" s="5" t="s">
        <v>524</v>
      </c>
      <c r="F10036">
        <v>5.2</v>
      </c>
      <c r="G10036" t="s">
        <v>35</v>
      </c>
      <c r="H10036">
        <v>1.2</v>
      </c>
      <c r="I10036">
        <f>ANAM[[#This Row],[VALOR Corregida]]/1000</f>
        <v>1.1999999999999999E-3</v>
      </c>
      <c r="J10036" t="s">
        <v>155</v>
      </c>
      <c r="K10036" t="s">
        <v>315</v>
      </c>
      <c r="L10036" t="s">
        <v>398</v>
      </c>
      <c r="M10036" t="s">
        <v>501</v>
      </c>
      <c r="N10036" s="7">
        <v>-23.76011111</v>
      </c>
      <c r="O10036" s="7">
        <v>-70.474466669999998</v>
      </c>
      <c r="P10036">
        <v>1</v>
      </c>
      <c r="Q10036">
        <v>2021</v>
      </c>
      <c r="R10036" s="2">
        <v>44322</v>
      </c>
      <c r="S10036" s="2">
        <v>44322</v>
      </c>
      <c r="T10036" s="2">
        <v>44389</v>
      </c>
      <c r="U10036" s="2"/>
    </row>
    <row r="10037" spans="1:21" x14ac:dyDescent="0.3">
      <c r="A10037" t="s">
        <v>164</v>
      </c>
      <c r="B10037" t="s">
        <v>20</v>
      </c>
      <c r="C10037" t="s">
        <v>483</v>
      </c>
      <c r="D10037" t="s">
        <v>497</v>
      </c>
      <c r="E10037" s="5" t="s">
        <v>524</v>
      </c>
      <c r="F10037">
        <v>5.2</v>
      </c>
      <c r="G10037" t="s">
        <v>422</v>
      </c>
      <c r="H10037">
        <v>0.08</v>
      </c>
      <c r="I10037">
        <f>ANAM[[#This Row],[VALOR Corregida]]/1000</f>
        <v>8.0000000000000007E-5</v>
      </c>
      <c r="J10037" t="s">
        <v>155</v>
      </c>
      <c r="K10037" t="s">
        <v>315</v>
      </c>
      <c r="L10037" t="s">
        <v>398</v>
      </c>
      <c r="M10037" t="s">
        <v>501</v>
      </c>
      <c r="N10037" s="7">
        <v>-23.76011111</v>
      </c>
      <c r="O10037" s="7">
        <v>-70.474466669999998</v>
      </c>
      <c r="P10037">
        <v>1</v>
      </c>
      <c r="Q10037">
        <v>2021</v>
      </c>
      <c r="R10037" s="2">
        <v>44322</v>
      </c>
      <c r="S10037" s="2">
        <v>44342</v>
      </c>
      <c r="T10037" s="2">
        <v>44389</v>
      </c>
      <c r="U10037" s="2"/>
    </row>
    <row r="10038" spans="1:21" x14ac:dyDescent="0.3">
      <c r="A10038" t="s">
        <v>164</v>
      </c>
      <c r="B10038" t="s">
        <v>20</v>
      </c>
      <c r="C10038" t="s">
        <v>483</v>
      </c>
      <c r="D10038" t="s">
        <v>497</v>
      </c>
      <c r="E10038" s="5" t="s">
        <v>524</v>
      </c>
      <c r="F10038">
        <v>5.2</v>
      </c>
      <c r="G10038" t="s">
        <v>406</v>
      </c>
      <c r="H10038">
        <v>0.06</v>
      </c>
      <c r="I10038">
        <f>ANAM[[#This Row],[VALOR Corregida]]/1000</f>
        <v>5.9999999999999995E-5</v>
      </c>
      <c r="J10038" t="s">
        <v>167</v>
      </c>
      <c r="K10038" t="s">
        <v>24</v>
      </c>
      <c r="L10038" t="s">
        <v>398</v>
      </c>
      <c r="M10038" t="s">
        <v>501</v>
      </c>
      <c r="N10038" s="7">
        <v>-23.76011111</v>
      </c>
      <c r="O10038" s="7">
        <v>-70.474466669999998</v>
      </c>
      <c r="P10038">
        <v>1</v>
      </c>
      <c r="Q10038">
        <v>2021</v>
      </c>
      <c r="R10038" s="2">
        <v>44322</v>
      </c>
      <c r="S10038" s="2">
        <v>44322</v>
      </c>
      <c r="T10038" s="2">
        <v>44389</v>
      </c>
      <c r="U10038" s="2"/>
    </row>
    <row r="10039" spans="1:21" x14ac:dyDescent="0.3">
      <c r="A10039" t="s">
        <v>164</v>
      </c>
      <c r="B10039" t="s">
        <v>20</v>
      </c>
      <c r="C10039" t="s">
        <v>483</v>
      </c>
      <c r="D10039" t="s">
        <v>497</v>
      </c>
      <c r="E10039" s="5" t="s">
        <v>524</v>
      </c>
      <c r="F10039">
        <v>5.2</v>
      </c>
      <c r="G10039" t="s">
        <v>423</v>
      </c>
      <c r="H10039">
        <v>0.04</v>
      </c>
      <c r="I10039">
        <f>ANAM[[#This Row],[VALOR Corregida]]/1000</f>
        <v>4.0000000000000003E-5</v>
      </c>
      <c r="J10039" t="s">
        <v>155</v>
      </c>
      <c r="K10039" t="s">
        <v>315</v>
      </c>
      <c r="L10039" t="s">
        <v>398</v>
      </c>
      <c r="M10039" t="s">
        <v>501</v>
      </c>
      <c r="N10039" s="7">
        <v>-23.76011111</v>
      </c>
      <c r="O10039" s="7">
        <v>-70.474466669999998</v>
      </c>
      <c r="P10039">
        <v>1</v>
      </c>
      <c r="Q10039">
        <v>2021</v>
      </c>
      <c r="R10039" s="2">
        <v>44322</v>
      </c>
      <c r="S10039" s="2">
        <v>44342</v>
      </c>
      <c r="T10039" s="2">
        <v>44389</v>
      </c>
      <c r="U10039" s="2"/>
    </row>
    <row r="10040" spans="1:21" x14ac:dyDescent="0.3">
      <c r="A10040" t="s">
        <v>164</v>
      </c>
      <c r="B10040" t="s">
        <v>20</v>
      </c>
      <c r="C10040" t="s">
        <v>483</v>
      </c>
      <c r="D10040" t="s">
        <v>497</v>
      </c>
      <c r="E10040" s="5" t="s">
        <v>524</v>
      </c>
      <c r="F10040">
        <v>5.2</v>
      </c>
      <c r="G10040" t="s">
        <v>424</v>
      </c>
      <c r="H10040">
        <v>0.08</v>
      </c>
      <c r="I10040">
        <f>ANAM[[#This Row],[VALOR Corregida]]/1000</f>
        <v>8.0000000000000007E-5</v>
      </c>
      <c r="J10040" t="s">
        <v>155</v>
      </c>
      <c r="K10040" t="s">
        <v>315</v>
      </c>
      <c r="L10040" t="s">
        <v>398</v>
      </c>
      <c r="M10040" t="s">
        <v>501</v>
      </c>
      <c r="N10040" s="7">
        <v>-23.76011111</v>
      </c>
      <c r="O10040" s="7">
        <v>-70.474466669999998</v>
      </c>
      <c r="P10040">
        <v>1</v>
      </c>
      <c r="Q10040">
        <v>2021</v>
      </c>
      <c r="R10040" s="2">
        <v>44322</v>
      </c>
      <c r="S10040" s="2">
        <v>44342</v>
      </c>
      <c r="T10040" s="2">
        <v>44389</v>
      </c>
      <c r="U10040" s="2"/>
    </row>
    <row r="10041" spans="1:21" x14ac:dyDescent="0.3">
      <c r="A10041" t="s">
        <v>164</v>
      </c>
      <c r="B10041" t="s">
        <v>20</v>
      </c>
      <c r="C10041" t="s">
        <v>483</v>
      </c>
      <c r="D10041" t="s">
        <v>497</v>
      </c>
      <c r="E10041" s="5" t="s">
        <v>524</v>
      </c>
      <c r="F10041">
        <v>5.2</v>
      </c>
      <c r="G10041" t="s">
        <v>425</v>
      </c>
      <c r="H10041">
        <v>0.15</v>
      </c>
      <c r="I10041">
        <f>ANAM[[#This Row],[VALOR Corregida]]/1000</f>
        <v>1.4999999999999999E-4</v>
      </c>
      <c r="J10041" t="s">
        <v>155</v>
      </c>
      <c r="K10041" t="s">
        <v>315</v>
      </c>
      <c r="L10041" t="s">
        <v>398</v>
      </c>
      <c r="M10041" t="s">
        <v>501</v>
      </c>
      <c r="N10041" s="7">
        <v>-23.76011111</v>
      </c>
      <c r="O10041" s="7">
        <v>-70.474466669999998</v>
      </c>
      <c r="P10041">
        <v>1</v>
      </c>
      <c r="Q10041">
        <v>2021</v>
      </c>
      <c r="R10041" s="2">
        <v>44322</v>
      </c>
      <c r="S10041" s="2">
        <v>44342</v>
      </c>
      <c r="T10041" s="2">
        <v>44389</v>
      </c>
      <c r="U10041" s="2"/>
    </row>
    <row r="10042" spans="1:21" x14ac:dyDescent="0.3">
      <c r="A10042" t="s">
        <v>164</v>
      </c>
      <c r="B10042" t="s">
        <v>20</v>
      </c>
      <c r="C10042" t="s">
        <v>483</v>
      </c>
      <c r="D10042" t="s">
        <v>497</v>
      </c>
      <c r="E10042" s="5" t="s">
        <v>524</v>
      </c>
      <c r="F10042">
        <v>5.2</v>
      </c>
      <c r="G10042" t="s">
        <v>37</v>
      </c>
      <c r="H10042">
        <v>419.98</v>
      </c>
      <c r="I10042">
        <f>ANAM[[#This Row],[VALOR Corregida]]/1000</f>
        <v>0.41998000000000002</v>
      </c>
      <c r="J10042" t="s">
        <v>155</v>
      </c>
      <c r="K10042" t="s">
        <v>24</v>
      </c>
      <c r="L10042" t="s">
        <v>398</v>
      </c>
      <c r="M10042" t="s">
        <v>501</v>
      </c>
      <c r="N10042" s="7">
        <v>-23.76011111</v>
      </c>
      <c r="O10042" s="7">
        <v>-70.474466669999998</v>
      </c>
      <c r="P10042">
        <v>1</v>
      </c>
      <c r="Q10042">
        <v>2021</v>
      </c>
      <c r="R10042" s="2">
        <v>44322</v>
      </c>
      <c r="S10042" s="2">
        <v>44322</v>
      </c>
      <c r="T10042" s="2">
        <v>44389</v>
      </c>
      <c r="U10042" s="2"/>
    </row>
    <row r="10043" spans="1:21" x14ac:dyDescent="0.3">
      <c r="A10043" t="s">
        <v>164</v>
      </c>
      <c r="B10043" t="s">
        <v>20</v>
      </c>
      <c r="C10043" t="s">
        <v>483</v>
      </c>
      <c r="D10043" t="s">
        <v>497</v>
      </c>
      <c r="E10043" s="5" t="s">
        <v>524</v>
      </c>
      <c r="F10043">
        <v>5.2</v>
      </c>
      <c r="G10043" t="s">
        <v>407</v>
      </c>
      <c r="H10043">
        <v>56.47</v>
      </c>
      <c r="I10043">
        <f>ANAM[[#This Row],[VALOR Corregida]]/1000</f>
        <v>5.6469999999999999E-2</v>
      </c>
      <c r="J10043" t="s">
        <v>167</v>
      </c>
      <c r="K10043" t="s">
        <v>24</v>
      </c>
      <c r="L10043" t="s">
        <v>398</v>
      </c>
      <c r="M10043" t="s">
        <v>501</v>
      </c>
      <c r="N10043" s="7">
        <v>-23.76011111</v>
      </c>
      <c r="O10043" s="7">
        <v>-70.474466669999998</v>
      </c>
      <c r="P10043">
        <v>1</v>
      </c>
      <c r="Q10043">
        <v>2021</v>
      </c>
      <c r="R10043" s="2">
        <v>44322</v>
      </c>
      <c r="S10043" s="2">
        <v>44322</v>
      </c>
      <c r="T10043" s="2">
        <v>44389</v>
      </c>
      <c r="U10043" s="2"/>
    </row>
    <row r="10044" spans="1:21" x14ac:dyDescent="0.3">
      <c r="A10044" t="s">
        <v>164</v>
      </c>
      <c r="B10044" t="s">
        <v>20</v>
      </c>
      <c r="C10044" t="s">
        <v>483</v>
      </c>
      <c r="D10044" t="s">
        <v>497</v>
      </c>
      <c r="E10044" s="5" t="s">
        <v>524</v>
      </c>
      <c r="F10044">
        <v>5.2</v>
      </c>
      <c r="G10044" t="s">
        <v>408</v>
      </c>
      <c r="H10044">
        <v>5</v>
      </c>
      <c r="I10044">
        <f>ANAM[[#This Row],[VALOR Corregida]]/1000</f>
        <v>5.0000000000000001E-3</v>
      </c>
      <c r="J10044" t="s">
        <v>155</v>
      </c>
      <c r="K10044" t="s">
        <v>315</v>
      </c>
      <c r="L10044" t="s">
        <v>398</v>
      </c>
      <c r="M10044" t="s">
        <v>501</v>
      </c>
      <c r="N10044" s="7">
        <v>-23.76011111</v>
      </c>
      <c r="O10044" s="7">
        <v>-70.474466669999998</v>
      </c>
      <c r="P10044">
        <v>1</v>
      </c>
      <c r="Q10044">
        <v>2021</v>
      </c>
      <c r="R10044" s="2">
        <v>44322</v>
      </c>
      <c r="S10044" s="2">
        <v>44322</v>
      </c>
      <c r="T10044" s="2">
        <v>44389</v>
      </c>
      <c r="U10044" s="2"/>
    </row>
    <row r="10045" spans="1:21" x14ac:dyDescent="0.3">
      <c r="A10045" t="s">
        <v>164</v>
      </c>
      <c r="B10045" t="s">
        <v>20</v>
      </c>
      <c r="C10045" t="s">
        <v>483</v>
      </c>
      <c r="D10045" t="s">
        <v>497</v>
      </c>
      <c r="E10045" s="5" t="s">
        <v>524</v>
      </c>
      <c r="F10045">
        <v>5.2</v>
      </c>
      <c r="G10045" t="s">
        <v>428</v>
      </c>
      <c r="H10045">
        <v>0.04</v>
      </c>
      <c r="I10045">
        <f>ANAM[[#This Row],[VALOR Corregida]]/1000</f>
        <v>4.0000000000000003E-5</v>
      </c>
      <c r="J10045" t="s">
        <v>155</v>
      </c>
      <c r="K10045" t="s">
        <v>315</v>
      </c>
      <c r="L10045" t="s">
        <v>398</v>
      </c>
      <c r="M10045" t="s">
        <v>501</v>
      </c>
      <c r="N10045" s="7">
        <v>-23.76011111</v>
      </c>
      <c r="O10045" s="7">
        <v>-70.474466669999998</v>
      </c>
      <c r="P10045">
        <v>1</v>
      </c>
      <c r="Q10045">
        <v>2021</v>
      </c>
      <c r="R10045" s="2">
        <v>44322</v>
      </c>
      <c r="S10045" s="2">
        <v>44342</v>
      </c>
      <c r="T10045" s="2">
        <v>44389</v>
      </c>
      <c r="U10045" s="2"/>
    </row>
    <row r="10046" spans="1:21" x14ac:dyDescent="0.3">
      <c r="A10046" t="s">
        <v>164</v>
      </c>
      <c r="B10046" t="s">
        <v>20</v>
      </c>
      <c r="C10046" t="s">
        <v>483</v>
      </c>
      <c r="D10046" t="s">
        <v>497</v>
      </c>
      <c r="E10046" s="5" t="s">
        <v>524</v>
      </c>
      <c r="F10046">
        <v>5.2</v>
      </c>
      <c r="G10046" t="s">
        <v>166</v>
      </c>
      <c r="H10046">
        <v>2.73</v>
      </c>
      <c r="I10046">
        <f>ANAM[[#This Row],[VALOR Corregida]]/1000</f>
        <v>2.7299999999999998E-3</v>
      </c>
      <c r="J10046" t="s">
        <v>167</v>
      </c>
      <c r="K10046" t="s">
        <v>24</v>
      </c>
      <c r="L10046" t="s">
        <v>398</v>
      </c>
      <c r="M10046" t="s">
        <v>501</v>
      </c>
      <c r="N10046" s="7">
        <v>-23.76011111</v>
      </c>
      <c r="O10046" s="7">
        <v>-70.474466669999998</v>
      </c>
      <c r="P10046">
        <v>1</v>
      </c>
      <c r="Q10046">
        <v>2021</v>
      </c>
      <c r="R10046" s="2">
        <v>44322</v>
      </c>
      <c r="S10046" s="2">
        <v>44322</v>
      </c>
      <c r="T10046" s="2">
        <v>44389</v>
      </c>
      <c r="U10046" s="2"/>
    </row>
    <row r="10047" spans="1:21" x14ac:dyDescent="0.3">
      <c r="A10047" t="s">
        <v>164</v>
      </c>
      <c r="B10047" t="s">
        <v>20</v>
      </c>
      <c r="C10047" t="s">
        <v>483</v>
      </c>
      <c r="D10047" t="s">
        <v>497</v>
      </c>
      <c r="E10047" s="5" t="s">
        <v>524</v>
      </c>
      <c r="F10047">
        <v>5.2</v>
      </c>
      <c r="G10047" t="s">
        <v>39</v>
      </c>
      <c r="H10047">
        <v>5.0000000000000001E-3</v>
      </c>
      <c r="I10047">
        <f>ANAM[[#This Row],[VALOR Corregida]]/1000</f>
        <v>5.0000000000000004E-6</v>
      </c>
      <c r="J10047" t="s">
        <v>155</v>
      </c>
      <c r="K10047" t="s">
        <v>315</v>
      </c>
      <c r="L10047" t="s">
        <v>398</v>
      </c>
      <c r="M10047" t="s">
        <v>501</v>
      </c>
      <c r="N10047" s="7">
        <v>-23.76011111</v>
      </c>
      <c r="O10047" s="7">
        <v>-70.474466669999998</v>
      </c>
      <c r="P10047">
        <v>1</v>
      </c>
      <c r="Q10047">
        <v>2021</v>
      </c>
      <c r="R10047" s="2">
        <v>44322</v>
      </c>
      <c r="S10047" s="2">
        <v>44322</v>
      </c>
      <c r="T10047" s="2">
        <v>44389</v>
      </c>
      <c r="U10047" s="2"/>
    </row>
    <row r="10048" spans="1:21" x14ac:dyDescent="0.3">
      <c r="A10048" t="s">
        <v>164</v>
      </c>
      <c r="B10048" t="s">
        <v>20</v>
      </c>
      <c r="C10048" t="s">
        <v>483</v>
      </c>
      <c r="D10048" t="s">
        <v>497</v>
      </c>
      <c r="E10048" s="5" t="s">
        <v>524</v>
      </c>
      <c r="F10048">
        <v>5.2</v>
      </c>
      <c r="G10048" t="s">
        <v>429</v>
      </c>
      <c r="H10048">
        <v>0.4</v>
      </c>
      <c r="I10048">
        <f>ANAM[[#This Row],[VALOR Corregida]]/1000</f>
        <v>4.0000000000000002E-4</v>
      </c>
      <c r="J10048" t="s">
        <v>155</v>
      </c>
      <c r="K10048" t="s">
        <v>315</v>
      </c>
      <c r="L10048" t="s">
        <v>398</v>
      </c>
      <c r="M10048" t="s">
        <v>501</v>
      </c>
      <c r="N10048" s="7">
        <v>-23.76011111</v>
      </c>
      <c r="O10048" s="7">
        <v>-70.474466669999998</v>
      </c>
      <c r="P10048">
        <v>1</v>
      </c>
      <c r="Q10048">
        <v>2021</v>
      </c>
      <c r="R10048" s="2">
        <v>44322</v>
      </c>
      <c r="S10048" s="2">
        <v>44342</v>
      </c>
      <c r="T10048" s="2">
        <v>44389</v>
      </c>
      <c r="U10048" s="2"/>
    </row>
    <row r="10049" spans="1:21" x14ac:dyDescent="0.3">
      <c r="A10049" t="s">
        <v>164</v>
      </c>
      <c r="B10049" t="s">
        <v>20</v>
      </c>
      <c r="C10049" t="s">
        <v>483</v>
      </c>
      <c r="D10049" t="s">
        <v>497</v>
      </c>
      <c r="E10049" s="5" t="s">
        <v>524</v>
      </c>
      <c r="F10049">
        <v>5.2</v>
      </c>
      <c r="G10049" t="s">
        <v>490</v>
      </c>
      <c r="H10049">
        <v>1540</v>
      </c>
      <c r="I10049">
        <f>ANAM[[#This Row],[VALOR Corregida]]/1000</f>
        <v>1.54</v>
      </c>
      <c r="J10049" t="s">
        <v>155</v>
      </c>
      <c r="K10049" t="s">
        <v>24</v>
      </c>
      <c r="L10049" t="s">
        <v>398</v>
      </c>
      <c r="M10049" t="s">
        <v>501</v>
      </c>
      <c r="N10049" s="7">
        <v>-23.76011111</v>
      </c>
      <c r="O10049" s="7">
        <v>-70.474466669999998</v>
      </c>
      <c r="P10049">
        <v>1</v>
      </c>
      <c r="Q10049">
        <v>2021</v>
      </c>
      <c r="R10049" s="2">
        <v>44322</v>
      </c>
      <c r="S10049" s="2">
        <v>44322</v>
      </c>
      <c r="T10049" s="2">
        <v>44389</v>
      </c>
      <c r="U10049" s="2"/>
    </row>
    <row r="10050" spans="1:21" x14ac:dyDescent="0.3">
      <c r="A10050" t="s">
        <v>164</v>
      </c>
      <c r="B10050" t="s">
        <v>20</v>
      </c>
      <c r="C10050" t="s">
        <v>483</v>
      </c>
      <c r="D10050" t="s">
        <v>497</v>
      </c>
      <c r="E10050" s="5" t="s">
        <v>524</v>
      </c>
      <c r="F10050">
        <v>5.2</v>
      </c>
      <c r="G10050" t="s">
        <v>466</v>
      </c>
      <c r="H10050">
        <v>0.04</v>
      </c>
      <c r="I10050">
        <f>ANAM[[#This Row],[VALOR Corregida]]/1000</f>
        <v>4.0000000000000003E-5</v>
      </c>
      <c r="J10050" t="s">
        <v>155</v>
      </c>
      <c r="K10050" t="s">
        <v>315</v>
      </c>
      <c r="L10050" t="s">
        <v>398</v>
      </c>
      <c r="M10050" t="s">
        <v>501</v>
      </c>
      <c r="N10050" s="7">
        <v>-23.76011111</v>
      </c>
      <c r="O10050" s="7">
        <v>-70.474466669999998</v>
      </c>
      <c r="P10050">
        <v>1</v>
      </c>
      <c r="Q10050">
        <v>2021</v>
      </c>
      <c r="R10050" s="2">
        <v>44322</v>
      </c>
      <c r="S10050" s="2">
        <v>44342</v>
      </c>
      <c r="T10050" s="2">
        <v>44389</v>
      </c>
      <c r="U10050" s="2"/>
    </row>
    <row r="10051" spans="1:21" x14ac:dyDescent="0.3">
      <c r="A10051" t="s">
        <v>164</v>
      </c>
      <c r="B10051" t="s">
        <v>20</v>
      </c>
      <c r="C10051" t="s">
        <v>202</v>
      </c>
      <c r="D10051" t="s">
        <v>203</v>
      </c>
      <c r="E10051" s="5" t="s">
        <v>526</v>
      </c>
      <c r="F10051">
        <v>0</v>
      </c>
      <c r="G10051" t="s">
        <v>46</v>
      </c>
      <c r="H10051">
        <v>234.67</v>
      </c>
      <c r="I10051">
        <f>ANAM[[#This Row],[VALOR Corregida]]/1000</f>
        <v>0.23466999999999999</v>
      </c>
      <c r="J10051" t="s">
        <v>155</v>
      </c>
      <c r="K10051" t="s">
        <v>24</v>
      </c>
      <c r="L10051" t="s">
        <v>121</v>
      </c>
      <c r="M10051" t="s">
        <v>204</v>
      </c>
      <c r="N10051" s="7">
        <v>-23.633890000000001</v>
      </c>
      <c r="O10051" s="7">
        <v>-70.400000000000006</v>
      </c>
      <c r="P10051">
        <v>1</v>
      </c>
      <c r="Q10051">
        <v>1997</v>
      </c>
      <c r="R10051" s="2">
        <v>35527</v>
      </c>
      <c r="S10051" s="2">
        <v>35527</v>
      </c>
      <c r="T10051" s="2">
        <v>35527</v>
      </c>
      <c r="U10051" s="2"/>
    </row>
    <row r="10052" spans="1:21" x14ac:dyDescent="0.3">
      <c r="A10052" t="s">
        <v>19</v>
      </c>
      <c r="B10052" t="s">
        <v>20</v>
      </c>
      <c r="C10052" t="s">
        <v>60</v>
      </c>
      <c r="D10052" t="s">
        <v>379</v>
      </c>
      <c r="E10052" s="5" t="s">
        <v>521</v>
      </c>
      <c r="F10052">
        <v>5</v>
      </c>
      <c r="G10052" t="s">
        <v>412</v>
      </c>
      <c r="H10052">
        <v>2.1499999999999998E-2</v>
      </c>
      <c r="I10052">
        <f>ANAM[[#This Row],[VALOR Corregida]]/1000</f>
        <v>2.1499999999999997E-5</v>
      </c>
      <c r="J10052" t="s">
        <v>23</v>
      </c>
      <c r="K10052" t="s">
        <v>315</v>
      </c>
      <c r="L10052" t="s">
        <v>398</v>
      </c>
      <c r="M10052" t="s">
        <v>502</v>
      </c>
      <c r="N10052" s="7">
        <v>-23.650278</v>
      </c>
      <c r="O10052" s="7">
        <v>-70.406110999999996</v>
      </c>
      <c r="P10052">
        <v>1</v>
      </c>
      <c r="Q10052">
        <v>2022</v>
      </c>
      <c r="R10052" s="2">
        <v>44711</v>
      </c>
      <c r="S10052" s="2">
        <v>44712</v>
      </c>
      <c r="T10052" s="2">
        <v>44783</v>
      </c>
      <c r="U10052" s="2"/>
    </row>
    <row r="10053" spans="1:21" x14ac:dyDescent="0.3">
      <c r="A10053" t="s">
        <v>19</v>
      </c>
      <c r="B10053" t="s">
        <v>20</v>
      </c>
      <c r="C10053" t="s">
        <v>60</v>
      </c>
      <c r="D10053" t="s">
        <v>379</v>
      </c>
      <c r="E10053" s="5" t="s">
        <v>521</v>
      </c>
      <c r="F10053">
        <v>5</v>
      </c>
      <c r="G10053" t="s">
        <v>442</v>
      </c>
      <c r="H10053">
        <v>2.1499999999999998E-2</v>
      </c>
      <c r="I10053">
        <f>ANAM[[#This Row],[VALOR Corregida]]/1000</f>
        <v>2.1499999999999997E-5</v>
      </c>
      <c r="J10053" t="s">
        <v>23</v>
      </c>
      <c r="K10053" t="s">
        <v>315</v>
      </c>
      <c r="L10053" t="s">
        <v>398</v>
      </c>
      <c r="M10053" t="s">
        <v>502</v>
      </c>
      <c r="N10053" s="7">
        <v>-23.650278</v>
      </c>
      <c r="O10053" s="7">
        <v>-70.406110999999996</v>
      </c>
      <c r="P10053">
        <v>1</v>
      </c>
      <c r="Q10053">
        <v>2022</v>
      </c>
      <c r="R10053" s="2">
        <v>44711</v>
      </c>
      <c r="S10053" s="2">
        <v>44712</v>
      </c>
      <c r="T10053" s="2">
        <v>44783</v>
      </c>
      <c r="U10053" s="2"/>
    </row>
    <row r="10054" spans="1:21" x14ac:dyDescent="0.3">
      <c r="A10054" t="s">
        <v>19</v>
      </c>
      <c r="B10054" t="s">
        <v>20</v>
      </c>
      <c r="C10054" t="s">
        <v>60</v>
      </c>
      <c r="D10054" t="s">
        <v>379</v>
      </c>
      <c r="E10054" s="5" t="s">
        <v>521</v>
      </c>
      <c r="F10054">
        <v>5</v>
      </c>
      <c r="G10054" t="s">
        <v>22</v>
      </c>
      <c r="H10054">
        <v>69</v>
      </c>
      <c r="I10054">
        <f>ANAM[[#This Row],[VALOR Corregida]]/1000</f>
        <v>6.9000000000000006E-2</v>
      </c>
      <c r="J10054" t="s">
        <v>23</v>
      </c>
      <c r="K10054" t="s">
        <v>24</v>
      </c>
      <c r="L10054" t="s">
        <v>398</v>
      </c>
      <c r="M10054" t="s">
        <v>502</v>
      </c>
      <c r="N10054" s="7">
        <v>-23.650278</v>
      </c>
      <c r="O10054" s="7">
        <v>-70.406110999999996</v>
      </c>
      <c r="P10054">
        <v>1</v>
      </c>
      <c r="Q10054">
        <v>2022</v>
      </c>
      <c r="R10054" s="2">
        <v>44711</v>
      </c>
      <c r="S10054" s="2">
        <v>44712</v>
      </c>
      <c r="T10054" s="2">
        <v>44783</v>
      </c>
      <c r="U10054" s="2"/>
    </row>
    <row r="10055" spans="1:21" x14ac:dyDescent="0.3">
      <c r="A10055" t="s">
        <v>19</v>
      </c>
      <c r="B10055" t="s">
        <v>20</v>
      </c>
      <c r="C10055" t="s">
        <v>60</v>
      </c>
      <c r="D10055" t="s">
        <v>379</v>
      </c>
      <c r="E10055" s="5" t="s">
        <v>521</v>
      </c>
      <c r="F10055">
        <v>5</v>
      </c>
      <c r="G10055" t="s">
        <v>414</v>
      </c>
      <c r="H10055">
        <v>2.1000000000000001E-2</v>
      </c>
      <c r="I10055">
        <f>ANAM[[#This Row],[VALOR Corregida]]/1000</f>
        <v>2.1000000000000002E-5</v>
      </c>
      <c r="J10055" t="s">
        <v>23</v>
      </c>
      <c r="K10055" t="s">
        <v>315</v>
      </c>
      <c r="L10055" t="s">
        <v>398</v>
      </c>
      <c r="M10055" t="s">
        <v>502</v>
      </c>
      <c r="N10055" s="7">
        <v>-23.650278</v>
      </c>
      <c r="O10055" s="7">
        <v>-70.406110999999996</v>
      </c>
      <c r="P10055">
        <v>1</v>
      </c>
      <c r="Q10055">
        <v>2022</v>
      </c>
      <c r="R10055" s="2">
        <v>44711</v>
      </c>
      <c r="S10055" s="2">
        <v>44712</v>
      </c>
      <c r="T10055" s="2">
        <v>44783</v>
      </c>
      <c r="U10055" s="2"/>
    </row>
    <row r="10056" spans="1:21" x14ac:dyDescent="0.3">
      <c r="A10056" t="s">
        <v>19</v>
      </c>
      <c r="B10056" t="s">
        <v>20</v>
      </c>
      <c r="C10056" t="s">
        <v>60</v>
      </c>
      <c r="D10056" t="s">
        <v>379</v>
      </c>
      <c r="E10056" s="5" t="s">
        <v>521</v>
      </c>
      <c r="F10056">
        <v>5</v>
      </c>
      <c r="G10056" t="s">
        <v>415</v>
      </c>
      <c r="H10056">
        <v>1</v>
      </c>
      <c r="I10056">
        <f>ANAM[[#This Row],[VALOR Corregida]]/1000</f>
        <v>1E-3</v>
      </c>
      <c r="J10056" t="s">
        <v>23</v>
      </c>
      <c r="K10056" t="s">
        <v>24</v>
      </c>
      <c r="L10056" t="s">
        <v>398</v>
      </c>
      <c r="M10056" t="s">
        <v>502</v>
      </c>
      <c r="N10056" s="7">
        <v>-23.650278</v>
      </c>
      <c r="O10056" s="7">
        <v>-70.406110999999996</v>
      </c>
      <c r="P10056">
        <v>1</v>
      </c>
      <c r="Q10056">
        <v>2022</v>
      </c>
      <c r="R10056" s="2">
        <v>44711</v>
      </c>
      <c r="S10056" s="2">
        <v>44712</v>
      </c>
      <c r="T10056" s="2">
        <v>44783</v>
      </c>
      <c r="U10056" s="4"/>
    </row>
    <row r="10057" spans="1:21" x14ac:dyDescent="0.3">
      <c r="A10057" t="s">
        <v>19</v>
      </c>
      <c r="B10057" t="s">
        <v>20</v>
      </c>
      <c r="C10057" t="s">
        <v>60</v>
      </c>
      <c r="D10057" t="s">
        <v>379</v>
      </c>
      <c r="E10057" s="5" t="s">
        <v>521</v>
      </c>
      <c r="F10057">
        <v>5</v>
      </c>
      <c r="G10057" t="s">
        <v>416</v>
      </c>
      <c r="H10057">
        <v>2.1000000000000001E-2</v>
      </c>
      <c r="I10057">
        <f>ANAM[[#This Row],[VALOR Corregida]]/1000</f>
        <v>2.1000000000000002E-5</v>
      </c>
      <c r="J10057" t="s">
        <v>23</v>
      </c>
      <c r="K10057" t="s">
        <v>315</v>
      </c>
      <c r="L10057" t="s">
        <v>398</v>
      </c>
      <c r="M10057" t="s">
        <v>502</v>
      </c>
      <c r="N10057" s="7">
        <v>-23.650278</v>
      </c>
      <c r="O10057" s="7">
        <v>-70.406110999999996</v>
      </c>
      <c r="P10057">
        <v>1</v>
      </c>
      <c r="Q10057">
        <v>2022</v>
      </c>
      <c r="R10057" s="2">
        <v>44711</v>
      </c>
      <c r="S10057" s="2">
        <v>44712</v>
      </c>
      <c r="T10057" s="2">
        <v>44783</v>
      </c>
      <c r="U10057" s="2"/>
    </row>
    <row r="10058" spans="1:21" x14ac:dyDescent="0.3">
      <c r="A10058" t="s">
        <v>19</v>
      </c>
      <c r="B10058" t="s">
        <v>20</v>
      </c>
      <c r="C10058" t="s">
        <v>60</v>
      </c>
      <c r="D10058" t="s">
        <v>379</v>
      </c>
      <c r="E10058" s="5" t="s">
        <v>521</v>
      </c>
      <c r="F10058">
        <v>5</v>
      </c>
      <c r="G10058" t="s">
        <v>417</v>
      </c>
      <c r="H10058">
        <v>2.2499999999999999E-2</v>
      </c>
      <c r="I10058">
        <f>ANAM[[#This Row],[VALOR Corregida]]/1000</f>
        <v>2.2499999999999998E-5</v>
      </c>
      <c r="J10058" t="s">
        <v>23</v>
      </c>
      <c r="K10058" t="s">
        <v>315</v>
      </c>
      <c r="L10058" t="s">
        <v>398</v>
      </c>
      <c r="M10058" t="s">
        <v>502</v>
      </c>
      <c r="N10058" s="7">
        <v>-23.650278</v>
      </c>
      <c r="O10058" s="7">
        <v>-70.406110999999996</v>
      </c>
      <c r="P10058">
        <v>1</v>
      </c>
      <c r="Q10058">
        <v>2022</v>
      </c>
      <c r="R10058" s="2">
        <v>44711</v>
      </c>
      <c r="S10058" s="2">
        <v>44712</v>
      </c>
      <c r="T10058" s="2">
        <v>44783</v>
      </c>
      <c r="U10058" s="2"/>
    </row>
    <row r="10059" spans="1:21" x14ac:dyDescent="0.3">
      <c r="A10059" t="s">
        <v>19</v>
      </c>
      <c r="B10059" t="s">
        <v>20</v>
      </c>
      <c r="C10059" t="s">
        <v>60</v>
      </c>
      <c r="D10059" t="s">
        <v>379</v>
      </c>
      <c r="E10059" s="5" t="s">
        <v>521</v>
      </c>
      <c r="F10059">
        <v>5</v>
      </c>
      <c r="G10059" t="s">
        <v>418</v>
      </c>
      <c r="H10059">
        <v>2.1999999999999999E-2</v>
      </c>
      <c r="I10059">
        <f>ANAM[[#This Row],[VALOR Corregida]]/1000</f>
        <v>2.1999999999999999E-5</v>
      </c>
      <c r="J10059" t="s">
        <v>23</v>
      </c>
      <c r="K10059" t="s">
        <v>315</v>
      </c>
      <c r="L10059" t="s">
        <v>398</v>
      </c>
      <c r="M10059" t="s">
        <v>502</v>
      </c>
      <c r="N10059" s="7">
        <v>-23.650278</v>
      </c>
      <c r="O10059" s="7">
        <v>-70.406110999999996</v>
      </c>
      <c r="P10059">
        <v>1</v>
      </c>
      <c r="Q10059">
        <v>2022</v>
      </c>
      <c r="R10059" s="2">
        <v>44711</v>
      </c>
      <c r="S10059" s="2">
        <v>44712</v>
      </c>
      <c r="T10059" s="2">
        <v>44783</v>
      </c>
      <c r="U10059" s="2"/>
    </row>
    <row r="10060" spans="1:21" x14ac:dyDescent="0.3">
      <c r="A10060" t="s">
        <v>19</v>
      </c>
      <c r="B10060" t="s">
        <v>20</v>
      </c>
      <c r="C10060" t="s">
        <v>60</v>
      </c>
      <c r="D10060" t="s">
        <v>379</v>
      </c>
      <c r="E10060" s="5" t="s">
        <v>521</v>
      </c>
      <c r="F10060">
        <v>5</v>
      </c>
      <c r="G10060" t="s">
        <v>419</v>
      </c>
      <c r="H10060">
        <v>2.2499999999999999E-2</v>
      </c>
      <c r="I10060">
        <f>ANAM[[#This Row],[VALOR Corregida]]/1000</f>
        <v>2.2499999999999998E-5</v>
      </c>
      <c r="J10060" t="s">
        <v>23</v>
      </c>
      <c r="K10060" t="s">
        <v>315</v>
      </c>
      <c r="L10060" t="s">
        <v>398</v>
      </c>
      <c r="M10060" t="s">
        <v>502</v>
      </c>
      <c r="N10060" s="7">
        <v>-23.650278</v>
      </c>
      <c r="O10060" s="7">
        <v>-70.406110999999996</v>
      </c>
      <c r="P10060">
        <v>1</v>
      </c>
      <c r="Q10060">
        <v>2022</v>
      </c>
      <c r="R10060" s="2">
        <v>44711</v>
      </c>
      <c r="S10060" s="2">
        <v>44712</v>
      </c>
      <c r="T10060" s="2">
        <v>44783</v>
      </c>
      <c r="U10060" s="2"/>
    </row>
    <row r="10061" spans="1:21" x14ac:dyDescent="0.3">
      <c r="A10061" t="s">
        <v>19</v>
      </c>
      <c r="B10061" t="s">
        <v>20</v>
      </c>
      <c r="C10061" t="s">
        <v>60</v>
      </c>
      <c r="D10061" t="s">
        <v>379</v>
      </c>
      <c r="E10061" s="5" t="s">
        <v>521</v>
      </c>
      <c r="F10061">
        <v>5</v>
      </c>
      <c r="G10061" t="s">
        <v>420</v>
      </c>
      <c r="H10061">
        <v>2.1999999999999999E-2</v>
      </c>
      <c r="I10061">
        <f>ANAM[[#This Row],[VALOR Corregida]]/1000</f>
        <v>2.1999999999999999E-5</v>
      </c>
      <c r="J10061" t="s">
        <v>23</v>
      </c>
      <c r="K10061" t="s">
        <v>315</v>
      </c>
      <c r="L10061" t="s">
        <v>398</v>
      </c>
      <c r="M10061" t="s">
        <v>502</v>
      </c>
      <c r="N10061" s="7">
        <v>-23.650278</v>
      </c>
      <c r="O10061" s="7">
        <v>-70.406110999999996</v>
      </c>
      <c r="P10061">
        <v>1</v>
      </c>
      <c r="Q10061">
        <v>2022</v>
      </c>
      <c r="R10061" s="2">
        <v>44711</v>
      </c>
      <c r="S10061" s="2">
        <v>44712</v>
      </c>
      <c r="T10061" s="2">
        <v>44783</v>
      </c>
      <c r="U10061" s="2"/>
    </row>
    <row r="10062" spans="1:21" x14ac:dyDescent="0.3">
      <c r="A10062" t="s">
        <v>19</v>
      </c>
      <c r="B10062" t="s">
        <v>20</v>
      </c>
      <c r="C10062" t="s">
        <v>60</v>
      </c>
      <c r="D10062" t="s">
        <v>379</v>
      </c>
      <c r="E10062" s="5" t="s">
        <v>521</v>
      </c>
      <c r="F10062">
        <v>5</v>
      </c>
      <c r="G10062" t="s">
        <v>345</v>
      </c>
      <c r="H10062">
        <v>0.5</v>
      </c>
      <c r="I10062">
        <f>ANAM[[#This Row],[VALOR Corregida]]/1000</f>
        <v>5.0000000000000001E-4</v>
      </c>
      <c r="J10062" t="s">
        <v>23</v>
      </c>
      <c r="K10062" t="s">
        <v>315</v>
      </c>
      <c r="L10062" t="s">
        <v>398</v>
      </c>
      <c r="M10062" t="s">
        <v>502</v>
      </c>
      <c r="N10062" s="7">
        <v>-23.650278</v>
      </c>
      <c r="O10062" s="7">
        <v>-70.406110999999996</v>
      </c>
      <c r="P10062">
        <v>1</v>
      </c>
      <c r="Q10062">
        <v>2022</v>
      </c>
      <c r="R10062" s="2">
        <v>44711</v>
      </c>
      <c r="S10062" s="2">
        <v>44712</v>
      </c>
      <c r="T10062" s="2">
        <v>44783</v>
      </c>
      <c r="U10062" s="4"/>
    </row>
    <row r="10063" spans="1:21" x14ac:dyDescent="0.3">
      <c r="A10063" t="s">
        <v>19</v>
      </c>
      <c r="B10063" t="s">
        <v>20</v>
      </c>
      <c r="C10063" t="s">
        <v>60</v>
      </c>
      <c r="D10063" t="s">
        <v>379</v>
      </c>
      <c r="E10063" s="5" t="s">
        <v>521</v>
      </c>
      <c r="F10063">
        <v>5</v>
      </c>
      <c r="G10063" t="s">
        <v>346</v>
      </c>
      <c r="H10063">
        <v>1</v>
      </c>
      <c r="I10063">
        <f>ANAM[[#This Row],[VALOR Corregida]]/1000</f>
        <v>1E-3</v>
      </c>
      <c r="J10063" t="s">
        <v>23</v>
      </c>
      <c r="K10063" t="s">
        <v>315</v>
      </c>
      <c r="L10063" t="s">
        <v>398</v>
      </c>
      <c r="M10063" t="s">
        <v>502</v>
      </c>
      <c r="N10063" s="7">
        <v>-23.650278</v>
      </c>
      <c r="O10063" s="7">
        <v>-70.406110999999996</v>
      </c>
      <c r="P10063">
        <v>1</v>
      </c>
      <c r="Q10063">
        <v>2022</v>
      </c>
      <c r="R10063" s="2">
        <v>44711</v>
      </c>
      <c r="S10063" s="2">
        <v>44712</v>
      </c>
      <c r="T10063" s="2">
        <v>44783</v>
      </c>
      <c r="U10063" s="4"/>
    </row>
    <row r="10064" spans="1:21" x14ac:dyDescent="0.3">
      <c r="A10064" t="s">
        <v>19</v>
      </c>
      <c r="B10064" t="s">
        <v>20</v>
      </c>
      <c r="C10064" t="s">
        <v>60</v>
      </c>
      <c r="D10064" t="s">
        <v>379</v>
      </c>
      <c r="E10064" s="5" t="s">
        <v>521</v>
      </c>
      <c r="F10064">
        <v>5</v>
      </c>
      <c r="G10064" t="s">
        <v>421</v>
      </c>
      <c r="H10064">
        <v>2.1499999999999998E-2</v>
      </c>
      <c r="I10064">
        <f>ANAM[[#This Row],[VALOR Corregida]]/1000</f>
        <v>2.1499999999999997E-5</v>
      </c>
      <c r="J10064" t="s">
        <v>23</v>
      </c>
      <c r="K10064" t="s">
        <v>315</v>
      </c>
      <c r="L10064" t="s">
        <v>398</v>
      </c>
      <c r="M10064" t="s">
        <v>502</v>
      </c>
      <c r="N10064" s="7">
        <v>-23.650278</v>
      </c>
      <c r="O10064" s="7">
        <v>-70.406110999999996</v>
      </c>
      <c r="P10064">
        <v>1</v>
      </c>
      <c r="Q10064">
        <v>2022</v>
      </c>
      <c r="R10064" s="2">
        <v>44711</v>
      </c>
      <c r="S10064" s="2">
        <v>44712</v>
      </c>
      <c r="T10064" s="2">
        <v>44783</v>
      </c>
      <c r="U10064" s="2"/>
    </row>
    <row r="10065" spans="1:25" x14ac:dyDescent="0.3">
      <c r="A10065" t="s">
        <v>19</v>
      </c>
      <c r="B10065" t="s">
        <v>20</v>
      </c>
      <c r="C10065" t="s">
        <v>60</v>
      </c>
      <c r="D10065" t="s">
        <v>379</v>
      </c>
      <c r="E10065" s="5" t="s">
        <v>521</v>
      </c>
      <c r="F10065">
        <v>5</v>
      </c>
      <c r="G10065" t="s">
        <v>347</v>
      </c>
      <c r="H10065">
        <v>0.5</v>
      </c>
      <c r="I10065">
        <f>ANAM[[#This Row],[VALOR Corregida]]/1000</f>
        <v>5.0000000000000001E-4</v>
      </c>
      <c r="J10065" t="s">
        <v>23</v>
      </c>
      <c r="K10065" t="s">
        <v>315</v>
      </c>
      <c r="L10065" t="s">
        <v>398</v>
      </c>
      <c r="M10065">
        <v>0</v>
      </c>
      <c r="N10065" s="7">
        <v>-23.650278</v>
      </c>
      <c r="O10065" s="7">
        <v>-70.406110999999996</v>
      </c>
      <c r="P10065">
        <v>1</v>
      </c>
      <c r="Q10065">
        <v>2022</v>
      </c>
      <c r="R10065" s="2">
        <v>44711</v>
      </c>
      <c r="S10065" s="2">
        <v>44712</v>
      </c>
      <c r="T10065" s="2">
        <v>44783</v>
      </c>
      <c r="U10065" s="4"/>
    </row>
    <row r="10066" spans="1:25" x14ac:dyDescent="0.3">
      <c r="A10066" t="s">
        <v>19</v>
      </c>
      <c r="B10066" t="s">
        <v>20</v>
      </c>
      <c r="C10066" t="s">
        <v>60</v>
      </c>
      <c r="D10066" t="s">
        <v>379</v>
      </c>
      <c r="E10066" s="5" t="s">
        <v>521</v>
      </c>
      <c r="F10066">
        <v>5</v>
      </c>
      <c r="G10066" t="s">
        <v>473</v>
      </c>
      <c r="H10066">
        <v>0.5</v>
      </c>
      <c r="I10066">
        <f>ANAM[[#This Row],[VALOR Corregida]]/1000</f>
        <v>5.0000000000000001E-4</v>
      </c>
      <c r="J10066" t="s">
        <v>27</v>
      </c>
      <c r="K10066" t="s">
        <v>315</v>
      </c>
      <c r="L10066" t="s">
        <v>398</v>
      </c>
      <c r="M10066" t="s">
        <v>502</v>
      </c>
      <c r="N10066" s="7">
        <v>-23.650278</v>
      </c>
      <c r="O10066" s="7">
        <v>-70.406110999999996</v>
      </c>
      <c r="P10066">
        <v>1</v>
      </c>
      <c r="Q10066">
        <v>2022</v>
      </c>
      <c r="R10066" s="2">
        <v>44711</v>
      </c>
      <c r="S10066" s="2">
        <v>44712</v>
      </c>
      <c r="T10066" s="2">
        <v>44783</v>
      </c>
      <c r="U10066" s="2"/>
    </row>
    <row r="10067" spans="1:25" x14ac:dyDescent="0.3">
      <c r="A10067" t="s">
        <v>19</v>
      </c>
      <c r="B10067" t="s">
        <v>20</v>
      </c>
      <c r="C10067" t="s">
        <v>60</v>
      </c>
      <c r="D10067" t="s">
        <v>379</v>
      </c>
      <c r="E10067" s="5" t="s">
        <v>521</v>
      </c>
      <c r="F10067">
        <v>5</v>
      </c>
      <c r="G10067" t="s">
        <v>422</v>
      </c>
      <c r="H10067">
        <v>2.35E-2</v>
      </c>
      <c r="I10067">
        <f>ANAM[[#This Row],[VALOR Corregida]]/1000</f>
        <v>2.3499999999999999E-5</v>
      </c>
      <c r="J10067" t="s">
        <v>23</v>
      </c>
      <c r="K10067" t="s">
        <v>315</v>
      </c>
      <c r="L10067" t="s">
        <v>398</v>
      </c>
      <c r="M10067" t="s">
        <v>502</v>
      </c>
      <c r="N10067" s="7">
        <v>-23.650278</v>
      </c>
      <c r="O10067" s="7">
        <v>-70.406110999999996</v>
      </c>
      <c r="P10067">
        <v>1</v>
      </c>
      <c r="Q10067">
        <v>2022</v>
      </c>
      <c r="R10067" s="2">
        <v>44711</v>
      </c>
      <c r="S10067" s="2">
        <v>44712</v>
      </c>
      <c r="T10067" s="2">
        <v>44783</v>
      </c>
      <c r="U10067" s="2"/>
    </row>
    <row r="10068" spans="1:25" x14ac:dyDescent="0.3">
      <c r="A10068" t="s">
        <v>19</v>
      </c>
      <c r="B10068" t="s">
        <v>20</v>
      </c>
      <c r="C10068" t="s">
        <v>60</v>
      </c>
      <c r="D10068" t="s">
        <v>379</v>
      </c>
      <c r="E10068" s="5" t="s">
        <v>521</v>
      </c>
      <c r="F10068">
        <v>5</v>
      </c>
      <c r="G10068" t="s">
        <v>423</v>
      </c>
      <c r="H10068">
        <v>2.0500000000000001E-2</v>
      </c>
      <c r="I10068">
        <f>ANAM[[#This Row],[VALOR Corregida]]/1000</f>
        <v>2.05E-5</v>
      </c>
      <c r="J10068" t="s">
        <v>23</v>
      </c>
      <c r="K10068" t="s">
        <v>315</v>
      </c>
      <c r="L10068" t="s">
        <v>398</v>
      </c>
      <c r="M10068" t="s">
        <v>502</v>
      </c>
      <c r="N10068" s="7">
        <v>-23.650278</v>
      </c>
      <c r="O10068" s="7">
        <v>-70.406110999999996</v>
      </c>
      <c r="P10068">
        <v>1</v>
      </c>
      <c r="Q10068">
        <v>2022</v>
      </c>
      <c r="R10068" s="2">
        <v>44711</v>
      </c>
      <c r="S10068" s="2">
        <v>44712</v>
      </c>
      <c r="T10068" s="2">
        <v>44783</v>
      </c>
      <c r="U10068" s="2"/>
    </row>
    <row r="10069" spans="1:25" x14ac:dyDescent="0.3">
      <c r="A10069" t="s">
        <v>19</v>
      </c>
      <c r="B10069" t="s">
        <v>20</v>
      </c>
      <c r="C10069" t="s">
        <v>60</v>
      </c>
      <c r="D10069" t="s">
        <v>379</v>
      </c>
      <c r="E10069" s="5" t="s">
        <v>521</v>
      </c>
      <c r="F10069">
        <v>5</v>
      </c>
      <c r="G10069" t="s">
        <v>424</v>
      </c>
      <c r="H10069">
        <v>2.2499999999999999E-2</v>
      </c>
      <c r="I10069">
        <f>ANAM[[#This Row],[VALOR Corregida]]/1000</f>
        <v>2.2499999999999998E-5</v>
      </c>
      <c r="J10069" t="s">
        <v>23</v>
      </c>
      <c r="K10069" t="s">
        <v>315</v>
      </c>
      <c r="L10069" t="s">
        <v>398</v>
      </c>
      <c r="M10069" t="s">
        <v>502</v>
      </c>
      <c r="N10069" s="7">
        <v>-23.650278</v>
      </c>
      <c r="O10069" s="7">
        <v>-70.406110999999996</v>
      </c>
      <c r="P10069">
        <v>1</v>
      </c>
      <c r="Q10069">
        <v>2022</v>
      </c>
      <c r="R10069" s="2">
        <v>44711</v>
      </c>
      <c r="S10069" s="2">
        <v>44712</v>
      </c>
      <c r="T10069" s="2">
        <v>44783</v>
      </c>
      <c r="U10069" s="2"/>
    </row>
    <row r="10070" spans="1:25" x14ac:dyDescent="0.3">
      <c r="A10070" t="s">
        <v>19</v>
      </c>
      <c r="B10070" t="s">
        <v>20</v>
      </c>
      <c r="C10070" t="s">
        <v>60</v>
      </c>
      <c r="D10070" t="s">
        <v>379</v>
      </c>
      <c r="E10070" s="5" t="s">
        <v>521</v>
      </c>
      <c r="F10070">
        <v>5</v>
      </c>
      <c r="G10070" t="s">
        <v>425</v>
      </c>
      <c r="H10070">
        <v>2.0500000000000001E-2</v>
      </c>
      <c r="I10070">
        <f>ANAM[[#This Row],[VALOR Corregida]]/1000</f>
        <v>2.05E-5</v>
      </c>
      <c r="J10070" t="s">
        <v>23</v>
      </c>
      <c r="K10070" t="s">
        <v>315</v>
      </c>
      <c r="L10070" t="s">
        <v>398</v>
      </c>
      <c r="M10070" t="s">
        <v>502</v>
      </c>
      <c r="N10070" s="7">
        <v>-23.650278</v>
      </c>
      <c r="O10070" s="7">
        <v>-70.406110999999996</v>
      </c>
      <c r="P10070">
        <v>1</v>
      </c>
      <c r="Q10070">
        <v>2022</v>
      </c>
      <c r="R10070" s="2">
        <v>44711</v>
      </c>
      <c r="S10070" s="2">
        <v>44712</v>
      </c>
      <c r="T10070" s="2">
        <v>44783</v>
      </c>
      <c r="U10070" s="2"/>
    </row>
    <row r="10071" spans="1:25" x14ac:dyDescent="0.3">
      <c r="A10071" t="s">
        <v>19</v>
      </c>
      <c r="B10071" t="s">
        <v>20</v>
      </c>
      <c r="C10071" t="s">
        <v>60</v>
      </c>
      <c r="D10071" t="s">
        <v>379</v>
      </c>
      <c r="E10071" s="5" t="s">
        <v>521</v>
      </c>
      <c r="F10071">
        <v>5</v>
      </c>
      <c r="G10071" t="s">
        <v>126</v>
      </c>
      <c r="H10071">
        <v>0.25</v>
      </c>
      <c r="I10071">
        <f>ANAM[[#This Row],[VALOR Corregida]]/1000</f>
        <v>2.5000000000000001E-4</v>
      </c>
      <c r="J10071" t="s">
        <v>27</v>
      </c>
      <c r="K10071" t="s">
        <v>315</v>
      </c>
      <c r="L10071" t="s">
        <v>398</v>
      </c>
      <c r="M10071" t="s">
        <v>502</v>
      </c>
      <c r="N10071" s="7">
        <v>-23.650278</v>
      </c>
      <c r="O10071" s="7">
        <v>-70.406110999999996</v>
      </c>
      <c r="P10071">
        <v>1</v>
      </c>
      <c r="Q10071">
        <v>2022</v>
      </c>
      <c r="R10071" s="2">
        <v>44711</v>
      </c>
      <c r="S10071" s="2">
        <v>44712</v>
      </c>
      <c r="T10071" s="2">
        <v>44783</v>
      </c>
      <c r="U10071" s="2"/>
      <c r="X10071">
        <f>-0.0008*H10071^2-0.94*H10071+97.2</f>
        <v>96.964950000000002</v>
      </c>
      <c r="Y10071">
        <f>X10071*0.12</f>
        <v>11.635794000000001</v>
      </c>
    </row>
    <row r="10072" spans="1:25" x14ac:dyDescent="0.3">
      <c r="A10072" t="s">
        <v>19</v>
      </c>
      <c r="B10072" t="s">
        <v>20</v>
      </c>
      <c r="C10072" t="s">
        <v>60</v>
      </c>
      <c r="D10072" t="s">
        <v>379</v>
      </c>
      <c r="E10072" s="5" t="s">
        <v>521</v>
      </c>
      <c r="F10072">
        <v>5</v>
      </c>
      <c r="G10072" t="s">
        <v>426</v>
      </c>
      <c r="H10072">
        <v>0.5</v>
      </c>
      <c r="I10072">
        <f>ANAM[[#This Row],[VALOR Corregida]]/1000</f>
        <v>5.0000000000000001E-4</v>
      </c>
      <c r="J10072" t="s">
        <v>27</v>
      </c>
      <c r="K10072" t="s">
        <v>315</v>
      </c>
      <c r="L10072" t="s">
        <v>398</v>
      </c>
      <c r="M10072" t="s">
        <v>502</v>
      </c>
      <c r="N10072" s="7">
        <v>-23.650278</v>
      </c>
      <c r="O10072" s="7">
        <v>-70.406110999999996</v>
      </c>
      <c r="P10072">
        <v>1</v>
      </c>
      <c r="Q10072">
        <v>2022</v>
      </c>
      <c r="R10072" s="2">
        <v>44711</v>
      </c>
      <c r="S10072" s="2">
        <v>44712</v>
      </c>
      <c r="T10072" s="2">
        <v>44783</v>
      </c>
      <c r="U10072" s="2"/>
    </row>
    <row r="10073" spans="1:25" x14ac:dyDescent="0.3">
      <c r="A10073" t="s">
        <v>19</v>
      </c>
      <c r="B10073" t="s">
        <v>20</v>
      </c>
      <c r="C10073" t="s">
        <v>60</v>
      </c>
      <c r="D10073" t="s">
        <v>379</v>
      </c>
      <c r="E10073" s="5" t="s">
        <v>521</v>
      </c>
      <c r="F10073">
        <v>5</v>
      </c>
      <c r="G10073" t="s">
        <v>428</v>
      </c>
      <c r="H10073">
        <v>1.95E-2</v>
      </c>
      <c r="I10073">
        <f>ANAM[[#This Row],[VALOR Corregida]]/1000</f>
        <v>1.95E-5</v>
      </c>
      <c r="J10073" t="s">
        <v>23</v>
      </c>
      <c r="K10073" t="s">
        <v>315</v>
      </c>
      <c r="L10073" t="s">
        <v>398</v>
      </c>
      <c r="M10073" t="s">
        <v>502</v>
      </c>
      <c r="N10073" s="7">
        <v>-23.650278</v>
      </c>
      <c r="O10073" s="7">
        <v>-70.406110999999996</v>
      </c>
      <c r="P10073">
        <v>1</v>
      </c>
      <c r="Q10073">
        <v>2022</v>
      </c>
      <c r="R10073" s="2">
        <v>44711</v>
      </c>
      <c r="S10073" s="2">
        <v>44712</v>
      </c>
      <c r="T10073" s="2">
        <v>44783</v>
      </c>
      <c r="U10073" s="2"/>
    </row>
    <row r="10074" spans="1:25" x14ac:dyDescent="0.3">
      <c r="A10074" t="s">
        <v>19</v>
      </c>
      <c r="B10074" t="s">
        <v>20</v>
      </c>
      <c r="C10074" t="s">
        <v>60</v>
      </c>
      <c r="D10074" t="s">
        <v>379</v>
      </c>
      <c r="E10074" s="5" t="s">
        <v>521</v>
      </c>
      <c r="F10074">
        <v>5</v>
      </c>
      <c r="G10074" t="s">
        <v>348</v>
      </c>
      <c r="H10074">
        <v>0.15</v>
      </c>
      <c r="I10074">
        <f>ANAM[[#This Row],[VALOR Corregida]]/1000</f>
        <v>1.4999999999999999E-4</v>
      </c>
      <c r="J10074" t="s">
        <v>23</v>
      </c>
      <c r="K10074" t="s">
        <v>315</v>
      </c>
      <c r="L10074" t="s">
        <v>398</v>
      </c>
      <c r="M10074" t="s">
        <v>502</v>
      </c>
      <c r="N10074" s="7">
        <v>-23.650278</v>
      </c>
      <c r="O10074" s="7">
        <v>-70.406110999999996</v>
      </c>
      <c r="P10074">
        <v>1</v>
      </c>
      <c r="Q10074">
        <v>2022</v>
      </c>
      <c r="R10074" s="2">
        <v>44711</v>
      </c>
      <c r="S10074" s="2">
        <v>44712</v>
      </c>
      <c r="T10074" s="2">
        <v>44783</v>
      </c>
      <c r="U10074" s="4"/>
    </row>
    <row r="10075" spans="1:25" x14ac:dyDescent="0.3">
      <c r="A10075" t="s">
        <v>19</v>
      </c>
      <c r="B10075" t="s">
        <v>20</v>
      </c>
      <c r="C10075" t="s">
        <v>60</v>
      </c>
      <c r="D10075" t="s">
        <v>379</v>
      </c>
      <c r="E10075" s="5" t="s">
        <v>521</v>
      </c>
      <c r="F10075">
        <v>5</v>
      </c>
      <c r="G10075" t="s">
        <v>429</v>
      </c>
      <c r="H10075">
        <v>2.1999999999999999E-2</v>
      </c>
      <c r="I10075">
        <f>ANAM[[#This Row],[VALOR Corregida]]/1000</f>
        <v>2.1999999999999999E-5</v>
      </c>
      <c r="J10075" t="s">
        <v>23</v>
      </c>
      <c r="K10075" t="s">
        <v>315</v>
      </c>
      <c r="L10075" t="s">
        <v>398</v>
      </c>
      <c r="M10075" t="s">
        <v>502</v>
      </c>
      <c r="N10075" s="7">
        <v>-23.650278</v>
      </c>
      <c r="O10075" s="7">
        <v>-70.406110999999996</v>
      </c>
      <c r="P10075">
        <v>1</v>
      </c>
      <c r="Q10075">
        <v>2022</v>
      </c>
      <c r="R10075" s="2">
        <v>44711</v>
      </c>
      <c r="S10075" s="2">
        <v>44712</v>
      </c>
      <c r="T10075" s="2">
        <v>44783</v>
      </c>
      <c r="U10075" s="2"/>
    </row>
    <row r="10076" spans="1:25" x14ac:dyDescent="0.3">
      <c r="A10076" t="s">
        <v>19</v>
      </c>
      <c r="B10076" t="s">
        <v>20</v>
      </c>
      <c r="C10076" t="s">
        <v>60</v>
      </c>
      <c r="D10076" t="s">
        <v>379</v>
      </c>
      <c r="E10076" s="5" t="s">
        <v>521</v>
      </c>
      <c r="F10076">
        <v>5</v>
      </c>
      <c r="G10076" t="s">
        <v>40</v>
      </c>
      <c r="H10076">
        <v>0.9</v>
      </c>
      <c r="I10076">
        <f>ANAM[[#This Row],[VALOR Corregida]]/1000</f>
        <v>8.9999999999999998E-4</v>
      </c>
      <c r="J10076" t="s">
        <v>27</v>
      </c>
      <c r="K10076" t="s">
        <v>24</v>
      </c>
      <c r="L10076" t="s">
        <v>398</v>
      </c>
      <c r="M10076" t="s">
        <v>502</v>
      </c>
      <c r="N10076" s="7">
        <v>-23.650278</v>
      </c>
      <c r="O10076" s="7">
        <v>-70.406110999999996</v>
      </c>
      <c r="P10076">
        <v>1</v>
      </c>
      <c r="Q10076">
        <v>2022</v>
      </c>
      <c r="R10076" s="2">
        <v>44711</v>
      </c>
      <c r="S10076" s="2">
        <v>44712</v>
      </c>
      <c r="T10076" s="2">
        <v>44783</v>
      </c>
      <c r="U10076" s="2"/>
    </row>
    <row r="10077" spans="1:25" x14ac:dyDescent="0.3">
      <c r="A10077" t="s">
        <v>19</v>
      </c>
      <c r="B10077" t="s">
        <v>20</v>
      </c>
      <c r="C10077" t="s">
        <v>60</v>
      </c>
      <c r="D10077" t="s">
        <v>379</v>
      </c>
      <c r="E10077" s="5" t="s">
        <v>521</v>
      </c>
      <c r="F10077">
        <v>5</v>
      </c>
      <c r="G10077" t="s">
        <v>466</v>
      </c>
      <c r="H10077">
        <v>2.2499999999999999E-2</v>
      </c>
      <c r="I10077">
        <f>ANAM[[#This Row],[VALOR Corregida]]/1000</f>
        <v>2.2499999999999998E-5</v>
      </c>
      <c r="J10077" t="s">
        <v>23</v>
      </c>
      <c r="K10077" t="s">
        <v>315</v>
      </c>
      <c r="L10077" t="s">
        <v>398</v>
      </c>
      <c r="M10077" t="s">
        <v>502</v>
      </c>
      <c r="N10077" s="7">
        <v>-23.650278</v>
      </c>
      <c r="O10077" s="7">
        <v>-70.406110999999996</v>
      </c>
      <c r="P10077">
        <v>1</v>
      </c>
      <c r="Q10077">
        <v>2022</v>
      </c>
      <c r="R10077" s="2">
        <v>44711</v>
      </c>
      <c r="S10077" s="2">
        <v>44712</v>
      </c>
      <c r="T10077" s="2">
        <v>44783</v>
      </c>
      <c r="U10077" s="2"/>
    </row>
    <row r="10078" spans="1:25" x14ac:dyDescent="0.3">
      <c r="A10078" t="s">
        <v>19</v>
      </c>
      <c r="B10078" t="s">
        <v>20</v>
      </c>
      <c r="C10078" t="s">
        <v>60</v>
      </c>
      <c r="D10078" t="s">
        <v>379</v>
      </c>
      <c r="E10078" s="5" t="s">
        <v>521</v>
      </c>
      <c r="F10078">
        <v>5</v>
      </c>
      <c r="G10078" t="s">
        <v>350</v>
      </c>
      <c r="H10078">
        <v>0.5</v>
      </c>
      <c r="I10078">
        <f>ANAM[[#This Row],[VALOR Corregida]]/1000</f>
        <v>5.0000000000000001E-4</v>
      </c>
      <c r="J10078" t="s">
        <v>23</v>
      </c>
      <c r="K10078" t="s">
        <v>315</v>
      </c>
      <c r="L10078" t="s">
        <v>398</v>
      </c>
      <c r="M10078" t="s">
        <v>502</v>
      </c>
      <c r="N10078" s="7">
        <v>-23.650278</v>
      </c>
      <c r="O10078" s="7">
        <v>-70.406110999999996</v>
      </c>
      <c r="P10078">
        <v>1</v>
      </c>
      <c r="Q10078">
        <v>2022</v>
      </c>
      <c r="R10078" s="2">
        <v>44711</v>
      </c>
      <c r="S10078" s="2">
        <v>44712</v>
      </c>
      <c r="T10078" s="2">
        <v>44783</v>
      </c>
      <c r="U10078" s="4"/>
    </row>
    <row r="10079" spans="1:25" x14ac:dyDescent="0.3">
      <c r="A10079" t="s">
        <v>19</v>
      </c>
      <c r="B10079" t="s">
        <v>20</v>
      </c>
      <c r="C10079" t="s">
        <v>54</v>
      </c>
      <c r="D10079" t="s">
        <v>376</v>
      </c>
      <c r="E10079" s="5" t="s">
        <v>516</v>
      </c>
      <c r="F10079">
        <v>5</v>
      </c>
      <c r="G10079" t="s">
        <v>412</v>
      </c>
      <c r="H10079">
        <v>2.1499999999999998E-2</v>
      </c>
      <c r="I10079">
        <f>ANAM[[#This Row],[VALOR Corregida]]/1000</f>
        <v>2.1499999999999997E-5</v>
      </c>
      <c r="J10079" t="s">
        <v>23</v>
      </c>
      <c r="K10079" t="s">
        <v>315</v>
      </c>
      <c r="L10079" t="s">
        <v>398</v>
      </c>
      <c r="M10079" t="s">
        <v>502</v>
      </c>
      <c r="N10079">
        <v>-23.61722</v>
      </c>
      <c r="O10079">
        <v>-70.397220000000004</v>
      </c>
      <c r="P10079">
        <v>1</v>
      </c>
      <c r="Q10079">
        <v>2022</v>
      </c>
      <c r="R10079" s="2">
        <v>44711</v>
      </c>
      <c r="S10079" s="2">
        <v>44712</v>
      </c>
      <c r="T10079" s="2">
        <v>44783</v>
      </c>
      <c r="U10079" s="2"/>
    </row>
    <row r="10080" spans="1:25" x14ac:dyDescent="0.3">
      <c r="A10080" t="s">
        <v>19</v>
      </c>
      <c r="B10080" t="s">
        <v>20</v>
      </c>
      <c r="C10080" t="s">
        <v>54</v>
      </c>
      <c r="D10080" t="s">
        <v>376</v>
      </c>
      <c r="E10080" s="5" t="s">
        <v>516</v>
      </c>
      <c r="F10080">
        <v>5</v>
      </c>
      <c r="G10080" t="s">
        <v>442</v>
      </c>
      <c r="H10080">
        <v>2.1499999999999998E-2</v>
      </c>
      <c r="I10080">
        <f>ANAM[[#This Row],[VALOR Corregida]]/1000</f>
        <v>2.1499999999999997E-5</v>
      </c>
      <c r="J10080" t="s">
        <v>23</v>
      </c>
      <c r="K10080" t="s">
        <v>315</v>
      </c>
      <c r="L10080" t="s">
        <v>398</v>
      </c>
      <c r="M10080" t="s">
        <v>502</v>
      </c>
      <c r="N10080">
        <v>-23.61722</v>
      </c>
      <c r="O10080">
        <v>-70.397220000000004</v>
      </c>
      <c r="P10080">
        <v>1</v>
      </c>
      <c r="Q10080">
        <v>2022</v>
      </c>
      <c r="R10080" s="2">
        <v>44711</v>
      </c>
      <c r="S10080" s="2">
        <v>44712</v>
      </c>
      <c r="T10080" s="2">
        <v>44783</v>
      </c>
      <c r="U10080" s="2"/>
    </row>
    <row r="10081" spans="1:21" x14ac:dyDescent="0.3">
      <c r="A10081" t="s">
        <v>19</v>
      </c>
      <c r="B10081" t="s">
        <v>20</v>
      </c>
      <c r="C10081" t="s">
        <v>54</v>
      </c>
      <c r="D10081" t="s">
        <v>376</v>
      </c>
      <c r="E10081" s="5" t="s">
        <v>516</v>
      </c>
      <c r="F10081">
        <v>5</v>
      </c>
      <c r="G10081" t="s">
        <v>22</v>
      </c>
      <c r="H10081">
        <v>59</v>
      </c>
      <c r="I10081">
        <f>ANAM[[#This Row],[VALOR Corregida]]/1000</f>
        <v>5.8999999999999997E-2</v>
      </c>
      <c r="J10081" t="s">
        <v>23</v>
      </c>
      <c r="K10081" t="s">
        <v>24</v>
      </c>
      <c r="L10081" t="s">
        <v>398</v>
      </c>
      <c r="M10081" t="s">
        <v>502</v>
      </c>
      <c r="N10081">
        <v>-23.61722</v>
      </c>
      <c r="O10081">
        <v>-70.397220000000004</v>
      </c>
      <c r="P10081">
        <v>1</v>
      </c>
      <c r="Q10081">
        <v>2022</v>
      </c>
      <c r="R10081" s="2">
        <v>44711</v>
      </c>
      <c r="S10081" s="2">
        <v>44712</v>
      </c>
      <c r="T10081" s="2">
        <v>44783</v>
      </c>
      <c r="U10081" s="2"/>
    </row>
    <row r="10082" spans="1:21" x14ac:dyDescent="0.3">
      <c r="A10082" t="s">
        <v>19</v>
      </c>
      <c r="B10082" t="s">
        <v>20</v>
      </c>
      <c r="C10082" t="s">
        <v>54</v>
      </c>
      <c r="D10082" t="s">
        <v>376</v>
      </c>
      <c r="E10082" s="5" t="s">
        <v>516</v>
      </c>
      <c r="F10082">
        <v>5</v>
      </c>
      <c r="G10082" t="s">
        <v>414</v>
      </c>
      <c r="H10082">
        <v>2.1000000000000001E-2</v>
      </c>
      <c r="I10082">
        <f>ANAM[[#This Row],[VALOR Corregida]]/1000</f>
        <v>2.1000000000000002E-5</v>
      </c>
      <c r="J10082" t="s">
        <v>23</v>
      </c>
      <c r="K10082" t="s">
        <v>315</v>
      </c>
      <c r="L10082" t="s">
        <v>398</v>
      </c>
      <c r="M10082" t="s">
        <v>502</v>
      </c>
      <c r="N10082">
        <v>-23.61722</v>
      </c>
      <c r="O10082">
        <v>-70.397220000000004</v>
      </c>
      <c r="P10082">
        <v>1</v>
      </c>
      <c r="Q10082">
        <v>2022</v>
      </c>
      <c r="R10082" s="2">
        <v>44711</v>
      </c>
      <c r="S10082" s="2">
        <v>44712</v>
      </c>
      <c r="T10082" s="2">
        <v>44783</v>
      </c>
      <c r="U10082" s="2"/>
    </row>
    <row r="10083" spans="1:21" x14ac:dyDescent="0.3">
      <c r="A10083" t="s">
        <v>19</v>
      </c>
      <c r="B10083" t="s">
        <v>20</v>
      </c>
      <c r="C10083" t="s">
        <v>54</v>
      </c>
      <c r="D10083" t="s">
        <v>376</v>
      </c>
      <c r="E10083" s="5" t="s">
        <v>516</v>
      </c>
      <c r="F10083">
        <v>5</v>
      </c>
      <c r="G10083" t="s">
        <v>415</v>
      </c>
      <c r="H10083">
        <v>1</v>
      </c>
      <c r="I10083">
        <f>ANAM[[#This Row],[VALOR Corregida]]/1000</f>
        <v>1E-3</v>
      </c>
      <c r="J10083" t="s">
        <v>23</v>
      </c>
      <c r="K10083" t="s">
        <v>24</v>
      </c>
      <c r="L10083" t="s">
        <v>398</v>
      </c>
      <c r="M10083" t="s">
        <v>502</v>
      </c>
      <c r="N10083">
        <v>-23.61722</v>
      </c>
      <c r="O10083">
        <v>-70.397220000000004</v>
      </c>
      <c r="P10083">
        <v>1</v>
      </c>
      <c r="Q10083">
        <v>2022</v>
      </c>
      <c r="R10083" s="2">
        <v>44711</v>
      </c>
      <c r="S10083" s="2">
        <v>44712</v>
      </c>
      <c r="T10083" s="2">
        <v>44783</v>
      </c>
      <c r="U10083" s="4"/>
    </row>
    <row r="10084" spans="1:21" x14ac:dyDescent="0.3">
      <c r="A10084" t="s">
        <v>19</v>
      </c>
      <c r="B10084" t="s">
        <v>20</v>
      </c>
      <c r="C10084" t="s">
        <v>54</v>
      </c>
      <c r="D10084" t="s">
        <v>376</v>
      </c>
      <c r="E10084" s="5" t="s">
        <v>516</v>
      </c>
      <c r="F10084">
        <v>5</v>
      </c>
      <c r="G10084" t="s">
        <v>416</v>
      </c>
      <c r="H10084">
        <v>2.1000000000000001E-2</v>
      </c>
      <c r="I10084">
        <f>ANAM[[#This Row],[VALOR Corregida]]/1000</f>
        <v>2.1000000000000002E-5</v>
      </c>
      <c r="J10084" t="s">
        <v>23</v>
      </c>
      <c r="K10084" t="s">
        <v>315</v>
      </c>
      <c r="L10084" t="s">
        <v>398</v>
      </c>
      <c r="M10084" t="s">
        <v>502</v>
      </c>
      <c r="N10084">
        <v>-23.61722</v>
      </c>
      <c r="O10084">
        <v>-70.397220000000004</v>
      </c>
      <c r="P10084">
        <v>1</v>
      </c>
      <c r="Q10084">
        <v>2022</v>
      </c>
      <c r="R10084" s="2">
        <v>44711</v>
      </c>
      <c r="S10084" s="2">
        <v>44712</v>
      </c>
      <c r="T10084" s="2">
        <v>44783</v>
      </c>
      <c r="U10084" s="2"/>
    </row>
    <row r="10085" spans="1:21" x14ac:dyDescent="0.3">
      <c r="A10085" t="s">
        <v>19</v>
      </c>
      <c r="B10085" t="s">
        <v>20</v>
      </c>
      <c r="C10085" t="s">
        <v>54</v>
      </c>
      <c r="D10085" t="s">
        <v>376</v>
      </c>
      <c r="E10085" s="5" t="s">
        <v>516</v>
      </c>
      <c r="F10085">
        <v>5</v>
      </c>
      <c r="G10085" t="s">
        <v>417</v>
      </c>
      <c r="H10085">
        <v>2.2499999999999999E-2</v>
      </c>
      <c r="I10085">
        <f>ANAM[[#This Row],[VALOR Corregida]]/1000</f>
        <v>2.2499999999999998E-5</v>
      </c>
      <c r="J10085" t="s">
        <v>23</v>
      </c>
      <c r="K10085" t="s">
        <v>315</v>
      </c>
      <c r="L10085" t="s">
        <v>398</v>
      </c>
      <c r="M10085" t="s">
        <v>502</v>
      </c>
      <c r="N10085">
        <v>-23.61722</v>
      </c>
      <c r="O10085">
        <v>-70.397220000000004</v>
      </c>
      <c r="P10085">
        <v>1</v>
      </c>
      <c r="Q10085">
        <v>2022</v>
      </c>
      <c r="R10085" s="2">
        <v>44711</v>
      </c>
      <c r="S10085" s="2">
        <v>44712</v>
      </c>
      <c r="T10085" s="2">
        <v>44783</v>
      </c>
      <c r="U10085" s="2"/>
    </row>
    <row r="10086" spans="1:21" x14ac:dyDescent="0.3">
      <c r="A10086" t="s">
        <v>19</v>
      </c>
      <c r="B10086" t="s">
        <v>20</v>
      </c>
      <c r="C10086" t="s">
        <v>54</v>
      </c>
      <c r="D10086" t="s">
        <v>376</v>
      </c>
      <c r="E10086" s="5" t="s">
        <v>516</v>
      </c>
      <c r="F10086">
        <v>5</v>
      </c>
      <c r="G10086" t="s">
        <v>418</v>
      </c>
      <c r="H10086">
        <v>2.1999999999999999E-2</v>
      </c>
      <c r="I10086">
        <f>ANAM[[#This Row],[VALOR Corregida]]/1000</f>
        <v>2.1999999999999999E-5</v>
      </c>
      <c r="J10086" t="s">
        <v>23</v>
      </c>
      <c r="K10086" t="s">
        <v>315</v>
      </c>
      <c r="L10086" t="s">
        <v>398</v>
      </c>
      <c r="M10086" t="s">
        <v>502</v>
      </c>
      <c r="N10086">
        <v>-23.61722</v>
      </c>
      <c r="O10086">
        <v>-70.397220000000004</v>
      </c>
      <c r="P10086">
        <v>1</v>
      </c>
      <c r="Q10086">
        <v>2022</v>
      </c>
      <c r="R10086" s="2">
        <v>44711</v>
      </c>
      <c r="S10086" s="2">
        <v>44712</v>
      </c>
      <c r="T10086" s="2">
        <v>44783</v>
      </c>
      <c r="U10086" s="2"/>
    </row>
    <row r="10087" spans="1:21" x14ac:dyDescent="0.3">
      <c r="A10087" t="s">
        <v>19</v>
      </c>
      <c r="B10087" t="s">
        <v>20</v>
      </c>
      <c r="C10087" t="s">
        <v>54</v>
      </c>
      <c r="D10087" t="s">
        <v>376</v>
      </c>
      <c r="E10087" s="5" t="s">
        <v>516</v>
      </c>
      <c r="F10087">
        <v>5</v>
      </c>
      <c r="G10087" t="s">
        <v>419</v>
      </c>
      <c r="H10087">
        <v>2.2499999999999999E-2</v>
      </c>
      <c r="I10087">
        <f>ANAM[[#This Row],[VALOR Corregida]]/1000</f>
        <v>2.2499999999999998E-5</v>
      </c>
      <c r="J10087" t="s">
        <v>23</v>
      </c>
      <c r="K10087" t="s">
        <v>315</v>
      </c>
      <c r="L10087" t="s">
        <v>398</v>
      </c>
      <c r="M10087" t="s">
        <v>502</v>
      </c>
      <c r="N10087">
        <v>-23.61722</v>
      </c>
      <c r="O10087">
        <v>-70.397220000000004</v>
      </c>
      <c r="P10087">
        <v>1</v>
      </c>
      <c r="Q10087">
        <v>2022</v>
      </c>
      <c r="R10087" s="2">
        <v>44711</v>
      </c>
      <c r="S10087" s="2">
        <v>44712</v>
      </c>
      <c r="T10087" s="2">
        <v>44783</v>
      </c>
      <c r="U10087" s="2"/>
    </row>
    <row r="10088" spans="1:21" x14ac:dyDescent="0.3">
      <c r="A10088" t="s">
        <v>19</v>
      </c>
      <c r="B10088" t="s">
        <v>20</v>
      </c>
      <c r="C10088" t="s">
        <v>54</v>
      </c>
      <c r="D10088" t="s">
        <v>376</v>
      </c>
      <c r="E10088" s="5" t="s">
        <v>516</v>
      </c>
      <c r="F10088">
        <v>5</v>
      </c>
      <c r="G10088" t="s">
        <v>420</v>
      </c>
      <c r="H10088">
        <v>2.1999999999999999E-2</v>
      </c>
      <c r="I10088">
        <f>ANAM[[#This Row],[VALOR Corregida]]/1000</f>
        <v>2.1999999999999999E-5</v>
      </c>
      <c r="J10088" t="s">
        <v>23</v>
      </c>
      <c r="K10088" t="s">
        <v>315</v>
      </c>
      <c r="L10088" t="s">
        <v>398</v>
      </c>
      <c r="M10088" t="s">
        <v>502</v>
      </c>
      <c r="N10088">
        <v>-23.61722</v>
      </c>
      <c r="O10088">
        <v>-70.397220000000004</v>
      </c>
      <c r="P10088">
        <v>1</v>
      </c>
      <c r="Q10088">
        <v>2022</v>
      </c>
      <c r="R10088" s="2">
        <v>44711</v>
      </c>
      <c r="S10088" s="2">
        <v>44712</v>
      </c>
      <c r="T10088" s="2">
        <v>44783</v>
      </c>
      <c r="U10088" s="2"/>
    </row>
    <row r="10089" spans="1:21" x14ac:dyDescent="0.3">
      <c r="A10089" t="s">
        <v>19</v>
      </c>
      <c r="B10089" t="s">
        <v>20</v>
      </c>
      <c r="C10089" t="s">
        <v>54</v>
      </c>
      <c r="D10089" t="s">
        <v>376</v>
      </c>
      <c r="E10089" s="5" t="s">
        <v>516</v>
      </c>
      <c r="F10089">
        <v>5</v>
      </c>
      <c r="G10089" t="s">
        <v>345</v>
      </c>
      <c r="H10089">
        <v>0.5</v>
      </c>
      <c r="I10089">
        <f>ANAM[[#This Row],[VALOR Corregida]]/1000</f>
        <v>5.0000000000000001E-4</v>
      </c>
      <c r="J10089" t="s">
        <v>23</v>
      </c>
      <c r="K10089" t="s">
        <v>315</v>
      </c>
      <c r="L10089" t="s">
        <v>398</v>
      </c>
      <c r="M10089" t="s">
        <v>502</v>
      </c>
      <c r="N10089">
        <v>-23.61722</v>
      </c>
      <c r="O10089">
        <v>-70.397220000000004</v>
      </c>
      <c r="P10089">
        <v>1</v>
      </c>
      <c r="Q10089">
        <v>2022</v>
      </c>
      <c r="R10089" s="2">
        <v>44711</v>
      </c>
      <c r="S10089" s="2">
        <v>44712</v>
      </c>
      <c r="T10089" s="2">
        <v>44783</v>
      </c>
      <c r="U10089" s="4"/>
    </row>
    <row r="10090" spans="1:21" x14ac:dyDescent="0.3">
      <c r="A10090" t="s">
        <v>19</v>
      </c>
      <c r="B10090" t="s">
        <v>20</v>
      </c>
      <c r="C10090" t="s">
        <v>54</v>
      </c>
      <c r="D10090" t="s">
        <v>376</v>
      </c>
      <c r="E10090" s="5" t="s">
        <v>516</v>
      </c>
      <c r="F10090">
        <v>5</v>
      </c>
      <c r="G10090" t="s">
        <v>346</v>
      </c>
      <c r="H10090">
        <v>1</v>
      </c>
      <c r="I10090">
        <f>ANAM[[#This Row],[VALOR Corregida]]/1000</f>
        <v>1E-3</v>
      </c>
      <c r="J10090" t="s">
        <v>23</v>
      </c>
      <c r="K10090" t="s">
        <v>315</v>
      </c>
      <c r="L10090" t="s">
        <v>398</v>
      </c>
      <c r="M10090" t="s">
        <v>502</v>
      </c>
      <c r="N10090">
        <v>-23.61722</v>
      </c>
      <c r="O10090">
        <v>-70.397220000000004</v>
      </c>
      <c r="P10090">
        <v>1</v>
      </c>
      <c r="Q10090">
        <v>2022</v>
      </c>
      <c r="R10090" s="2">
        <v>44711</v>
      </c>
      <c r="S10090" s="2">
        <v>44712</v>
      </c>
      <c r="T10090" s="2">
        <v>44783</v>
      </c>
      <c r="U10090" s="4"/>
    </row>
    <row r="10091" spans="1:21" x14ac:dyDescent="0.3">
      <c r="A10091" t="s">
        <v>19</v>
      </c>
      <c r="B10091" t="s">
        <v>20</v>
      </c>
      <c r="C10091" t="s">
        <v>54</v>
      </c>
      <c r="D10091" t="s">
        <v>376</v>
      </c>
      <c r="E10091" s="5" t="s">
        <v>516</v>
      </c>
      <c r="F10091">
        <v>5</v>
      </c>
      <c r="G10091" t="s">
        <v>421</v>
      </c>
      <c r="H10091">
        <v>2.1499999999999998E-2</v>
      </c>
      <c r="I10091">
        <f>ANAM[[#This Row],[VALOR Corregida]]/1000</f>
        <v>2.1499999999999997E-5</v>
      </c>
      <c r="J10091" t="s">
        <v>23</v>
      </c>
      <c r="K10091" t="s">
        <v>315</v>
      </c>
      <c r="L10091" t="s">
        <v>398</v>
      </c>
      <c r="M10091" t="s">
        <v>502</v>
      </c>
      <c r="N10091">
        <v>-23.61722</v>
      </c>
      <c r="O10091">
        <v>-70.397220000000004</v>
      </c>
      <c r="P10091">
        <v>1</v>
      </c>
      <c r="Q10091">
        <v>2022</v>
      </c>
      <c r="R10091" s="2">
        <v>44711</v>
      </c>
      <c r="S10091" s="2">
        <v>44712</v>
      </c>
      <c r="T10091" s="2">
        <v>44783</v>
      </c>
      <c r="U10091" s="2"/>
    </row>
    <row r="10092" spans="1:21" x14ac:dyDescent="0.3">
      <c r="A10092" t="s">
        <v>19</v>
      </c>
      <c r="B10092" t="s">
        <v>20</v>
      </c>
      <c r="C10092" t="s">
        <v>54</v>
      </c>
      <c r="D10092" t="s">
        <v>376</v>
      </c>
      <c r="E10092" s="5" t="s">
        <v>516</v>
      </c>
      <c r="F10092">
        <v>5</v>
      </c>
      <c r="G10092" t="s">
        <v>347</v>
      </c>
      <c r="H10092">
        <v>0.5</v>
      </c>
      <c r="I10092">
        <f>ANAM[[#This Row],[VALOR Corregida]]/1000</f>
        <v>5.0000000000000001E-4</v>
      </c>
      <c r="J10092" t="s">
        <v>23</v>
      </c>
      <c r="K10092" t="s">
        <v>315</v>
      </c>
      <c r="L10092" t="s">
        <v>398</v>
      </c>
      <c r="M10092" t="s">
        <v>502</v>
      </c>
      <c r="N10092">
        <v>-23.61722</v>
      </c>
      <c r="O10092">
        <v>-70.397220000000004</v>
      </c>
      <c r="P10092">
        <v>1</v>
      </c>
      <c r="Q10092">
        <v>2022</v>
      </c>
      <c r="R10092" s="2">
        <v>44711</v>
      </c>
      <c r="S10092" s="2">
        <v>44712</v>
      </c>
      <c r="T10092" s="2">
        <v>44783</v>
      </c>
      <c r="U10092" s="4"/>
    </row>
    <row r="10093" spans="1:21" x14ac:dyDescent="0.3">
      <c r="A10093" t="s">
        <v>19</v>
      </c>
      <c r="B10093" t="s">
        <v>20</v>
      </c>
      <c r="C10093" t="s">
        <v>54</v>
      </c>
      <c r="D10093" t="s">
        <v>376</v>
      </c>
      <c r="E10093" s="5" t="s">
        <v>516</v>
      </c>
      <c r="F10093">
        <v>5</v>
      </c>
      <c r="G10093" t="s">
        <v>473</v>
      </c>
      <c r="H10093">
        <v>0.5</v>
      </c>
      <c r="I10093">
        <f>ANAM[[#This Row],[VALOR Corregida]]/1000</f>
        <v>5.0000000000000001E-4</v>
      </c>
      <c r="J10093" t="s">
        <v>27</v>
      </c>
      <c r="K10093" t="s">
        <v>315</v>
      </c>
      <c r="L10093" t="s">
        <v>398</v>
      </c>
      <c r="M10093" t="s">
        <v>502</v>
      </c>
      <c r="N10093">
        <v>-23.61722</v>
      </c>
      <c r="O10093">
        <v>-70.397220000000004</v>
      </c>
      <c r="P10093">
        <v>1</v>
      </c>
      <c r="Q10093">
        <v>2022</v>
      </c>
      <c r="R10093" s="2">
        <v>44711</v>
      </c>
      <c r="S10093" s="2">
        <v>44712</v>
      </c>
      <c r="T10093" s="2">
        <v>44783</v>
      </c>
      <c r="U10093" s="2"/>
    </row>
    <row r="10094" spans="1:21" x14ac:dyDescent="0.3">
      <c r="A10094" t="s">
        <v>19</v>
      </c>
      <c r="B10094" t="s">
        <v>20</v>
      </c>
      <c r="C10094" t="s">
        <v>54</v>
      </c>
      <c r="D10094" t="s">
        <v>376</v>
      </c>
      <c r="E10094" s="5" t="s">
        <v>516</v>
      </c>
      <c r="F10094">
        <v>5</v>
      </c>
      <c r="G10094" t="s">
        <v>422</v>
      </c>
      <c r="H10094">
        <v>2.35E-2</v>
      </c>
      <c r="I10094">
        <f>ANAM[[#This Row],[VALOR Corregida]]/1000</f>
        <v>2.3499999999999999E-5</v>
      </c>
      <c r="J10094" t="s">
        <v>23</v>
      </c>
      <c r="K10094" t="s">
        <v>315</v>
      </c>
      <c r="L10094" t="s">
        <v>398</v>
      </c>
      <c r="M10094" t="s">
        <v>502</v>
      </c>
      <c r="N10094">
        <v>-23.61722</v>
      </c>
      <c r="O10094">
        <v>-70.397220000000004</v>
      </c>
      <c r="P10094">
        <v>1</v>
      </c>
      <c r="Q10094">
        <v>2022</v>
      </c>
      <c r="R10094" s="2">
        <v>44711</v>
      </c>
      <c r="S10094" s="2">
        <v>44712</v>
      </c>
      <c r="T10094" s="2">
        <v>44783</v>
      </c>
      <c r="U10094" s="2"/>
    </row>
    <row r="10095" spans="1:21" x14ac:dyDescent="0.3">
      <c r="A10095" t="s">
        <v>19</v>
      </c>
      <c r="B10095" t="s">
        <v>20</v>
      </c>
      <c r="C10095" t="s">
        <v>54</v>
      </c>
      <c r="D10095" t="s">
        <v>376</v>
      </c>
      <c r="E10095" s="5" t="s">
        <v>516</v>
      </c>
      <c r="F10095">
        <v>5</v>
      </c>
      <c r="G10095" t="s">
        <v>423</v>
      </c>
      <c r="H10095">
        <v>2.0500000000000001E-2</v>
      </c>
      <c r="I10095">
        <f>ANAM[[#This Row],[VALOR Corregida]]/1000</f>
        <v>2.05E-5</v>
      </c>
      <c r="J10095" t="s">
        <v>23</v>
      </c>
      <c r="K10095" t="s">
        <v>315</v>
      </c>
      <c r="L10095" t="s">
        <v>398</v>
      </c>
      <c r="M10095" t="s">
        <v>502</v>
      </c>
      <c r="N10095">
        <v>-23.61722</v>
      </c>
      <c r="O10095">
        <v>-70.397220000000004</v>
      </c>
      <c r="P10095">
        <v>1</v>
      </c>
      <c r="Q10095">
        <v>2022</v>
      </c>
      <c r="R10095" s="2">
        <v>44711</v>
      </c>
      <c r="S10095" s="2">
        <v>44712</v>
      </c>
      <c r="T10095" s="2">
        <v>44783</v>
      </c>
      <c r="U10095" s="2"/>
    </row>
    <row r="10096" spans="1:21" x14ac:dyDescent="0.3">
      <c r="A10096" t="s">
        <v>19</v>
      </c>
      <c r="B10096" t="s">
        <v>20</v>
      </c>
      <c r="C10096" t="s">
        <v>54</v>
      </c>
      <c r="D10096" t="s">
        <v>376</v>
      </c>
      <c r="E10096" s="5" t="s">
        <v>516</v>
      </c>
      <c r="F10096">
        <v>5</v>
      </c>
      <c r="G10096" t="s">
        <v>424</v>
      </c>
      <c r="H10096">
        <v>2.2499999999999999E-2</v>
      </c>
      <c r="I10096">
        <f>ANAM[[#This Row],[VALOR Corregida]]/1000</f>
        <v>2.2499999999999998E-5</v>
      </c>
      <c r="J10096" t="s">
        <v>23</v>
      </c>
      <c r="K10096" t="s">
        <v>315</v>
      </c>
      <c r="L10096" t="s">
        <v>398</v>
      </c>
      <c r="M10096" t="s">
        <v>502</v>
      </c>
      <c r="N10096">
        <v>-23.61722</v>
      </c>
      <c r="O10096">
        <v>-70.397220000000004</v>
      </c>
      <c r="P10096">
        <v>1</v>
      </c>
      <c r="Q10096">
        <v>2022</v>
      </c>
      <c r="R10096" s="2">
        <v>44711</v>
      </c>
      <c r="S10096" s="2">
        <v>44712</v>
      </c>
      <c r="T10096" s="2">
        <v>44783</v>
      </c>
      <c r="U10096" s="2"/>
    </row>
    <row r="10097" spans="1:25" x14ac:dyDescent="0.3">
      <c r="A10097" t="s">
        <v>19</v>
      </c>
      <c r="B10097" t="s">
        <v>20</v>
      </c>
      <c r="C10097" t="s">
        <v>54</v>
      </c>
      <c r="D10097" t="s">
        <v>376</v>
      </c>
      <c r="E10097" s="5" t="s">
        <v>516</v>
      </c>
      <c r="F10097">
        <v>5</v>
      </c>
      <c r="G10097" t="s">
        <v>425</v>
      </c>
      <c r="H10097">
        <v>2.0500000000000001E-2</v>
      </c>
      <c r="I10097">
        <f>ANAM[[#This Row],[VALOR Corregida]]/1000</f>
        <v>2.05E-5</v>
      </c>
      <c r="J10097" t="s">
        <v>23</v>
      </c>
      <c r="K10097" t="s">
        <v>315</v>
      </c>
      <c r="L10097" t="s">
        <v>398</v>
      </c>
      <c r="M10097" t="s">
        <v>502</v>
      </c>
      <c r="N10097">
        <v>-23.61722</v>
      </c>
      <c r="O10097">
        <v>-70.397220000000004</v>
      </c>
      <c r="P10097">
        <v>1</v>
      </c>
      <c r="Q10097">
        <v>2022</v>
      </c>
      <c r="R10097" s="2">
        <v>44711</v>
      </c>
      <c r="S10097" s="2">
        <v>44712</v>
      </c>
      <c r="T10097" s="2">
        <v>44783</v>
      </c>
      <c r="U10097" s="2"/>
    </row>
    <row r="10098" spans="1:25" x14ac:dyDescent="0.3">
      <c r="A10098" t="s">
        <v>19</v>
      </c>
      <c r="B10098" t="s">
        <v>20</v>
      </c>
      <c r="C10098" t="s">
        <v>54</v>
      </c>
      <c r="D10098" t="s">
        <v>376</v>
      </c>
      <c r="E10098" s="5" t="s">
        <v>516</v>
      </c>
      <c r="F10098">
        <v>5</v>
      </c>
      <c r="G10098" t="s">
        <v>126</v>
      </c>
      <c r="H10098">
        <v>0.25</v>
      </c>
      <c r="I10098">
        <f>ANAM[[#This Row],[VALOR Corregida]]/1000</f>
        <v>2.5000000000000001E-4</v>
      </c>
      <c r="J10098" t="s">
        <v>27</v>
      </c>
      <c r="K10098" t="s">
        <v>315</v>
      </c>
      <c r="L10098" t="s">
        <v>398</v>
      </c>
      <c r="M10098" t="s">
        <v>502</v>
      </c>
      <c r="N10098">
        <v>-23.61722</v>
      </c>
      <c r="O10098">
        <v>-70.397220000000004</v>
      </c>
      <c r="P10098">
        <v>1</v>
      </c>
      <c r="Q10098">
        <v>2022</v>
      </c>
      <c r="R10098" s="2">
        <v>44711</v>
      </c>
      <c r="S10098" s="2">
        <v>44712</v>
      </c>
      <c r="T10098" s="2">
        <v>44783</v>
      </c>
      <c r="U10098" s="2"/>
      <c r="X10098">
        <f>-0.0008*H10098^2-0.94*H10098+97.2</f>
        <v>96.964950000000002</v>
      </c>
      <c r="Y10098">
        <f>X10098*0.12</f>
        <v>11.635794000000001</v>
      </c>
    </row>
    <row r="10099" spans="1:25" x14ac:dyDescent="0.3">
      <c r="A10099" t="s">
        <v>19</v>
      </c>
      <c r="B10099" t="s">
        <v>20</v>
      </c>
      <c r="C10099" t="s">
        <v>54</v>
      </c>
      <c r="D10099" t="s">
        <v>376</v>
      </c>
      <c r="E10099" s="5" t="s">
        <v>516</v>
      </c>
      <c r="F10099">
        <v>5</v>
      </c>
      <c r="G10099" t="s">
        <v>426</v>
      </c>
      <c r="H10099">
        <v>0.5</v>
      </c>
      <c r="I10099">
        <f>ANAM[[#This Row],[VALOR Corregida]]/1000</f>
        <v>5.0000000000000001E-4</v>
      </c>
      <c r="J10099" t="s">
        <v>27</v>
      </c>
      <c r="K10099" t="s">
        <v>315</v>
      </c>
      <c r="L10099" t="s">
        <v>398</v>
      </c>
      <c r="M10099" t="s">
        <v>502</v>
      </c>
      <c r="N10099">
        <v>-23.61722</v>
      </c>
      <c r="O10099">
        <v>-70.397220000000004</v>
      </c>
      <c r="P10099">
        <v>1</v>
      </c>
      <c r="Q10099">
        <v>2022</v>
      </c>
      <c r="R10099" s="2">
        <v>44711</v>
      </c>
      <c r="S10099" s="2">
        <v>44712</v>
      </c>
      <c r="T10099" s="2">
        <v>44783</v>
      </c>
      <c r="U10099" s="2"/>
    </row>
    <row r="10100" spans="1:25" x14ac:dyDescent="0.3">
      <c r="A10100" t="s">
        <v>19</v>
      </c>
      <c r="B10100" t="s">
        <v>20</v>
      </c>
      <c r="C10100" t="s">
        <v>54</v>
      </c>
      <c r="D10100" t="s">
        <v>376</v>
      </c>
      <c r="E10100" s="5" t="s">
        <v>516</v>
      </c>
      <c r="F10100">
        <v>5</v>
      </c>
      <c r="G10100" t="s">
        <v>428</v>
      </c>
      <c r="H10100">
        <v>1.95E-2</v>
      </c>
      <c r="I10100">
        <f>ANAM[[#This Row],[VALOR Corregida]]/1000</f>
        <v>1.95E-5</v>
      </c>
      <c r="J10100" t="s">
        <v>23</v>
      </c>
      <c r="K10100" t="s">
        <v>315</v>
      </c>
      <c r="L10100" t="s">
        <v>398</v>
      </c>
      <c r="M10100" t="s">
        <v>502</v>
      </c>
      <c r="N10100">
        <v>-23.61722</v>
      </c>
      <c r="O10100">
        <v>-70.397220000000004</v>
      </c>
      <c r="P10100">
        <v>1</v>
      </c>
      <c r="Q10100">
        <v>2022</v>
      </c>
      <c r="R10100" s="2">
        <v>44711</v>
      </c>
      <c r="S10100" s="2">
        <v>44712</v>
      </c>
      <c r="T10100" s="2">
        <v>44783</v>
      </c>
      <c r="U10100" s="2"/>
    </row>
    <row r="10101" spans="1:25" x14ac:dyDescent="0.3">
      <c r="A10101" t="s">
        <v>19</v>
      </c>
      <c r="B10101" t="s">
        <v>20</v>
      </c>
      <c r="C10101" t="s">
        <v>54</v>
      </c>
      <c r="D10101" t="s">
        <v>376</v>
      </c>
      <c r="E10101" s="5" t="s">
        <v>516</v>
      </c>
      <c r="F10101">
        <v>5</v>
      </c>
      <c r="G10101" t="s">
        <v>348</v>
      </c>
      <c r="H10101">
        <v>0.15</v>
      </c>
      <c r="I10101">
        <f>ANAM[[#This Row],[VALOR Corregida]]/1000</f>
        <v>1.4999999999999999E-4</v>
      </c>
      <c r="J10101" t="s">
        <v>23</v>
      </c>
      <c r="K10101" t="s">
        <v>315</v>
      </c>
      <c r="L10101" t="s">
        <v>398</v>
      </c>
      <c r="M10101" t="s">
        <v>502</v>
      </c>
      <c r="N10101">
        <v>-23.61722</v>
      </c>
      <c r="O10101">
        <v>-70.397220000000004</v>
      </c>
      <c r="P10101">
        <v>1</v>
      </c>
      <c r="Q10101">
        <v>2022</v>
      </c>
      <c r="R10101" s="2">
        <v>44711</v>
      </c>
      <c r="S10101" s="2">
        <v>44712</v>
      </c>
      <c r="T10101" s="2">
        <v>44783</v>
      </c>
      <c r="U10101" s="4"/>
    </row>
    <row r="10102" spans="1:25" x14ac:dyDescent="0.3">
      <c r="A10102" t="s">
        <v>19</v>
      </c>
      <c r="B10102" t="s">
        <v>20</v>
      </c>
      <c r="C10102" t="s">
        <v>54</v>
      </c>
      <c r="D10102" t="s">
        <v>376</v>
      </c>
      <c r="E10102" s="5" t="s">
        <v>516</v>
      </c>
      <c r="F10102">
        <v>5</v>
      </c>
      <c r="G10102" t="s">
        <v>429</v>
      </c>
      <c r="H10102">
        <v>2.1999999999999999E-2</v>
      </c>
      <c r="I10102">
        <f>ANAM[[#This Row],[VALOR Corregida]]/1000</f>
        <v>2.1999999999999999E-5</v>
      </c>
      <c r="J10102" t="s">
        <v>23</v>
      </c>
      <c r="K10102" t="s">
        <v>315</v>
      </c>
      <c r="L10102" t="s">
        <v>398</v>
      </c>
      <c r="M10102" t="s">
        <v>502</v>
      </c>
      <c r="N10102">
        <v>-23.61722</v>
      </c>
      <c r="O10102">
        <v>-70.397220000000004</v>
      </c>
      <c r="P10102">
        <v>1</v>
      </c>
      <c r="Q10102">
        <v>2022</v>
      </c>
      <c r="R10102" s="2">
        <v>44711</v>
      </c>
      <c r="S10102" s="2">
        <v>44712</v>
      </c>
      <c r="T10102" s="2">
        <v>44783</v>
      </c>
      <c r="U10102" s="2"/>
    </row>
    <row r="10103" spans="1:25" x14ac:dyDescent="0.3">
      <c r="A10103" t="s">
        <v>19</v>
      </c>
      <c r="B10103" t="s">
        <v>20</v>
      </c>
      <c r="C10103" t="s">
        <v>54</v>
      </c>
      <c r="D10103" t="s">
        <v>376</v>
      </c>
      <c r="E10103" s="5" t="s">
        <v>516</v>
      </c>
      <c r="F10103">
        <v>5</v>
      </c>
      <c r="G10103" t="s">
        <v>40</v>
      </c>
      <c r="H10103">
        <v>0.63</v>
      </c>
      <c r="I10103">
        <f>ANAM[[#This Row],[VALOR Corregida]]/1000</f>
        <v>6.3000000000000003E-4</v>
      </c>
      <c r="J10103" t="s">
        <v>27</v>
      </c>
      <c r="K10103" t="s">
        <v>24</v>
      </c>
      <c r="L10103" t="s">
        <v>398</v>
      </c>
      <c r="M10103" t="s">
        <v>502</v>
      </c>
      <c r="N10103">
        <v>-23.61722</v>
      </c>
      <c r="O10103">
        <v>-70.397220000000004</v>
      </c>
      <c r="P10103">
        <v>1</v>
      </c>
      <c r="Q10103">
        <v>2022</v>
      </c>
      <c r="R10103" s="2">
        <v>44711</v>
      </c>
      <c r="S10103" s="2">
        <v>44712</v>
      </c>
      <c r="T10103" s="2">
        <v>44783</v>
      </c>
      <c r="U10103" s="2"/>
    </row>
    <row r="10104" spans="1:25" x14ac:dyDescent="0.3">
      <c r="A10104" t="s">
        <v>19</v>
      </c>
      <c r="B10104" t="s">
        <v>20</v>
      </c>
      <c r="C10104" t="s">
        <v>54</v>
      </c>
      <c r="D10104" t="s">
        <v>376</v>
      </c>
      <c r="E10104" s="5" t="s">
        <v>516</v>
      </c>
      <c r="F10104">
        <v>5</v>
      </c>
      <c r="G10104" t="s">
        <v>466</v>
      </c>
      <c r="H10104">
        <v>2.2499999999999999E-2</v>
      </c>
      <c r="I10104">
        <f>ANAM[[#This Row],[VALOR Corregida]]/1000</f>
        <v>2.2499999999999998E-5</v>
      </c>
      <c r="J10104" t="s">
        <v>23</v>
      </c>
      <c r="K10104" t="s">
        <v>315</v>
      </c>
      <c r="L10104" t="s">
        <v>398</v>
      </c>
      <c r="M10104" t="s">
        <v>502</v>
      </c>
      <c r="N10104">
        <v>-23.61722</v>
      </c>
      <c r="O10104">
        <v>-70.397220000000004</v>
      </c>
      <c r="P10104">
        <v>1</v>
      </c>
      <c r="Q10104">
        <v>2022</v>
      </c>
      <c r="R10104" s="2">
        <v>44711</v>
      </c>
      <c r="S10104" s="2">
        <v>44712</v>
      </c>
      <c r="T10104" s="2">
        <v>44783</v>
      </c>
      <c r="U10104" s="2"/>
    </row>
    <row r="10105" spans="1:25" x14ac:dyDescent="0.3">
      <c r="A10105" t="s">
        <v>19</v>
      </c>
      <c r="B10105" t="s">
        <v>20</v>
      </c>
      <c r="C10105" t="s">
        <v>54</v>
      </c>
      <c r="D10105" t="s">
        <v>376</v>
      </c>
      <c r="E10105" s="5" t="s">
        <v>516</v>
      </c>
      <c r="F10105">
        <v>5</v>
      </c>
      <c r="G10105" t="s">
        <v>350</v>
      </c>
      <c r="H10105">
        <v>0.5</v>
      </c>
      <c r="I10105">
        <f>ANAM[[#This Row],[VALOR Corregida]]/1000</f>
        <v>5.0000000000000001E-4</v>
      </c>
      <c r="J10105" t="s">
        <v>23</v>
      </c>
      <c r="K10105" t="s">
        <v>315</v>
      </c>
      <c r="L10105" t="s">
        <v>398</v>
      </c>
      <c r="M10105" t="s">
        <v>502</v>
      </c>
      <c r="N10105">
        <v>-23.61722</v>
      </c>
      <c r="O10105">
        <v>-70.397220000000004</v>
      </c>
      <c r="P10105">
        <v>1</v>
      </c>
      <c r="Q10105">
        <v>2022</v>
      </c>
      <c r="R10105" s="2">
        <v>44711</v>
      </c>
      <c r="S10105" s="2">
        <v>44712</v>
      </c>
      <c r="T10105" s="2">
        <v>44783</v>
      </c>
      <c r="U10105" s="4"/>
    </row>
    <row r="10106" spans="1:25" x14ac:dyDescent="0.3">
      <c r="A10106" t="s">
        <v>19</v>
      </c>
      <c r="B10106" t="s">
        <v>20</v>
      </c>
      <c r="C10106" t="s">
        <v>451</v>
      </c>
      <c r="D10106" t="s">
        <v>452</v>
      </c>
      <c r="E10106" s="5" t="s">
        <v>514</v>
      </c>
      <c r="F10106">
        <v>5</v>
      </c>
      <c r="G10106" t="s">
        <v>412</v>
      </c>
      <c r="H10106">
        <v>2.1499999999999998E-2</v>
      </c>
      <c r="I10106">
        <f>ANAM[[#This Row],[VALOR Corregida]]/1000</f>
        <v>2.1499999999999997E-5</v>
      </c>
      <c r="J10106" t="s">
        <v>23</v>
      </c>
      <c r="K10106" t="s">
        <v>315</v>
      </c>
      <c r="L10106" t="s">
        <v>398</v>
      </c>
      <c r="M10106" t="s">
        <v>502</v>
      </c>
      <c r="N10106">
        <v>-23.481960000000001</v>
      </c>
      <c r="O10106">
        <v>-70.461439999999996</v>
      </c>
      <c r="P10106">
        <v>1</v>
      </c>
      <c r="Q10106">
        <v>2022</v>
      </c>
      <c r="R10106" s="2">
        <v>44711</v>
      </c>
      <c r="S10106" s="2">
        <v>44712</v>
      </c>
      <c r="T10106" s="2">
        <v>44783</v>
      </c>
      <c r="U10106" s="2"/>
    </row>
    <row r="10107" spans="1:25" x14ac:dyDescent="0.3">
      <c r="A10107" t="s">
        <v>19</v>
      </c>
      <c r="B10107" t="s">
        <v>20</v>
      </c>
      <c r="C10107" t="s">
        <v>451</v>
      </c>
      <c r="D10107" t="s">
        <v>452</v>
      </c>
      <c r="E10107" s="5" t="s">
        <v>514</v>
      </c>
      <c r="F10107">
        <v>5</v>
      </c>
      <c r="G10107" t="s">
        <v>442</v>
      </c>
      <c r="H10107">
        <v>2.1499999999999998E-2</v>
      </c>
      <c r="I10107">
        <f>ANAM[[#This Row],[VALOR Corregida]]/1000</f>
        <v>2.1499999999999997E-5</v>
      </c>
      <c r="J10107" t="s">
        <v>23</v>
      </c>
      <c r="K10107" t="s">
        <v>315</v>
      </c>
      <c r="L10107" t="s">
        <v>398</v>
      </c>
      <c r="M10107" t="s">
        <v>502</v>
      </c>
      <c r="N10107">
        <v>-23.481960000000001</v>
      </c>
      <c r="O10107">
        <v>-70.461439999999996</v>
      </c>
      <c r="P10107">
        <v>1</v>
      </c>
      <c r="Q10107">
        <v>2022</v>
      </c>
      <c r="R10107" s="2">
        <v>44711</v>
      </c>
      <c r="S10107" s="2">
        <v>44712</v>
      </c>
      <c r="T10107" s="2">
        <v>44783</v>
      </c>
      <c r="U10107" s="2"/>
    </row>
    <row r="10108" spans="1:25" x14ac:dyDescent="0.3">
      <c r="A10108" t="s">
        <v>19</v>
      </c>
      <c r="B10108" t="s">
        <v>20</v>
      </c>
      <c r="C10108" t="s">
        <v>451</v>
      </c>
      <c r="D10108" t="s">
        <v>452</v>
      </c>
      <c r="E10108" s="5" t="s">
        <v>514</v>
      </c>
      <c r="F10108">
        <v>5</v>
      </c>
      <c r="G10108" t="s">
        <v>22</v>
      </c>
      <c r="H10108">
        <v>69</v>
      </c>
      <c r="I10108">
        <f>ANAM[[#This Row],[VALOR Corregida]]/1000</f>
        <v>6.9000000000000006E-2</v>
      </c>
      <c r="J10108" t="s">
        <v>23</v>
      </c>
      <c r="K10108" t="s">
        <v>24</v>
      </c>
      <c r="L10108" t="s">
        <v>398</v>
      </c>
      <c r="M10108" t="s">
        <v>502</v>
      </c>
      <c r="N10108">
        <v>-23.481960000000001</v>
      </c>
      <c r="O10108">
        <v>-70.461439999999996</v>
      </c>
      <c r="P10108">
        <v>1</v>
      </c>
      <c r="Q10108">
        <v>2022</v>
      </c>
      <c r="R10108" s="2">
        <v>44711</v>
      </c>
      <c r="S10108" s="2">
        <v>44712</v>
      </c>
      <c r="T10108" s="2">
        <v>44783</v>
      </c>
      <c r="U10108" s="2"/>
    </row>
    <row r="10109" spans="1:25" x14ac:dyDescent="0.3">
      <c r="A10109" t="s">
        <v>19</v>
      </c>
      <c r="B10109" t="s">
        <v>20</v>
      </c>
      <c r="C10109" t="s">
        <v>451</v>
      </c>
      <c r="D10109" t="s">
        <v>452</v>
      </c>
      <c r="E10109" s="5" t="s">
        <v>514</v>
      </c>
      <c r="F10109">
        <v>5</v>
      </c>
      <c r="G10109" t="s">
        <v>414</v>
      </c>
      <c r="H10109">
        <v>2.1000000000000001E-2</v>
      </c>
      <c r="I10109">
        <f>ANAM[[#This Row],[VALOR Corregida]]/1000</f>
        <v>2.1000000000000002E-5</v>
      </c>
      <c r="J10109" t="s">
        <v>23</v>
      </c>
      <c r="K10109" t="s">
        <v>315</v>
      </c>
      <c r="L10109" t="s">
        <v>398</v>
      </c>
      <c r="M10109" t="s">
        <v>502</v>
      </c>
      <c r="N10109">
        <v>-23.481960000000001</v>
      </c>
      <c r="O10109">
        <v>-70.461439999999996</v>
      </c>
      <c r="P10109">
        <v>1</v>
      </c>
      <c r="Q10109">
        <v>2022</v>
      </c>
      <c r="R10109" s="2">
        <v>44711</v>
      </c>
      <c r="S10109" s="2">
        <v>44712</v>
      </c>
      <c r="T10109" s="2">
        <v>44783</v>
      </c>
      <c r="U10109" s="2"/>
    </row>
    <row r="10110" spans="1:25" x14ac:dyDescent="0.3">
      <c r="A10110" t="s">
        <v>19</v>
      </c>
      <c r="B10110" t="s">
        <v>20</v>
      </c>
      <c r="C10110" t="s">
        <v>451</v>
      </c>
      <c r="D10110" t="s">
        <v>452</v>
      </c>
      <c r="E10110" s="5" t="s">
        <v>514</v>
      </c>
      <c r="F10110">
        <v>5</v>
      </c>
      <c r="G10110" t="s">
        <v>415</v>
      </c>
      <c r="H10110">
        <v>1</v>
      </c>
      <c r="I10110">
        <f>ANAM[[#This Row],[VALOR Corregida]]/1000</f>
        <v>1E-3</v>
      </c>
      <c r="J10110" t="s">
        <v>23</v>
      </c>
      <c r="K10110" t="s">
        <v>24</v>
      </c>
      <c r="L10110" t="s">
        <v>398</v>
      </c>
      <c r="M10110" t="s">
        <v>502</v>
      </c>
      <c r="N10110">
        <v>-23.481960000000001</v>
      </c>
      <c r="O10110">
        <v>-70.461439999999996</v>
      </c>
      <c r="P10110">
        <v>1</v>
      </c>
      <c r="Q10110">
        <v>2022</v>
      </c>
      <c r="R10110" s="2">
        <v>44711</v>
      </c>
      <c r="S10110" s="2">
        <v>44712</v>
      </c>
      <c r="T10110" s="2">
        <v>44783</v>
      </c>
      <c r="U10110" s="4"/>
    </row>
    <row r="10111" spans="1:25" x14ac:dyDescent="0.3">
      <c r="A10111" t="s">
        <v>19</v>
      </c>
      <c r="B10111" t="s">
        <v>20</v>
      </c>
      <c r="C10111" t="s">
        <v>451</v>
      </c>
      <c r="D10111" t="s">
        <v>452</v>
      </c>
      <c r="E10111" s="5" t="s">
        <v>514</v>
      </c>
      <c r="F10111">
        <v>5</v>
      </c>
      <c r="G10111" t="s">
        <v>416</v>
      </c>
      <c r="H10111">
        <v>2.1000000000000001E-2</v>
      </c>
      <c r="I10111">
        <f>ANAM[[#This Row],[VALOR Corregida]]/1000</f>
        <v>2.1000000000000002E-5</v>
      </c>
      <c r="J10111" t="s">
        <v>23</v>
      </c>
      <c r="K10111" t="s">
        <v>315</v>
      </c>
      <c r="L10111" t="s">
        <v>398</v>
      </c>
      <c r="M10111" t="s">
        <v>502</v>
      </c>
      <c r="N10111">
        <v>-23.481960000000001</v>
      </c>
      <c r="O10111">
        <v>-70.461439999999996</v>
      </c>
      <c r="P10111">
        <v>1</v>
      </c>
      <c r="Q10111">
        <v>2022</v>
      </c>
      <c r="R10111" s="2">
        <v>44711</v>
      </c>
      <c r="S10111" s="2">
        <v>44712</v>
      </c>
      <c r="T10111" s="2">
        <v>44783</v>
      </c>
      <c r="U10111" s="2"/>
    </row>
    <row r="10112" spans="1:25" x14ac:dyDescent="0.3">
      <c r="A10112" t="s">
        <v>19</v>
      </c>
      <c r="B10112" t="s">
        <v>20</v>
      </c>
      <c r="C10112" t="s">
        <v>451</v>
      </c>
      <c r="D10112" t="s">
        <v>452</v>
      </c>
      <c r="E10112" s="5" t="s">
        <v>514</v>
      </c>
      <c r="F10112">
        <v>5</v>
      </c>
      <c r="G10112" t="s">
        <v>417</v>
      </c>
      <c r="H10112">
        <v>2.2499999999999999E-2</v>
      </c>
      <c r="I10112">
        <f>ANAM[[#This Row],[VALOR Corregida]]/1000</f>
        <v>2.2499999999999998E-5</v>
      </c>
      <c r="J10112" t="s">
        <v>23</v>
      </c>
      <c r="K10112" t="s">
        <v>315</v>
      </c>
      <c r="L10112" t="s">
        <v>398</v>
      </c>
      <c r="M10112" t="s">
        <v>502</v>
      </c>
      <c r="N10112">
        <v>-23.481960000000001</v>
      </c>
      <c r="O10112">
        <v>-70.461439999999996</v>
      </c>
      <c r="P10112">
        <v>1</v>
      </c>
      <c r="Q10112">
        <v>2022</v>
      </c>
      <c r="R10112" s="2">
        <v>44711</v>
      </c>
      <c r="S10112" s="2">
        <v>44712</v>
      </c>
      <c r="T10112" s="2">
        <v>44783</v>
      </c>
      <c r="U10112" s="2"/>
    </row>
    <row r="10113" spans="1:25" x14ac:dyDescent="0.3">
      <c r="A10113" t="s">
        <v>19</v>
      </c>
      <c r="B10113" t="s">
        <v>20</v>
      </c>
      <c r="C10113" t="s">
        <v>451</v>
      </c>
      <c r="D10113" t="s">
        <v>452</v>
      </c>
      <c r="E10113" s="5" t="s">
        <v>514</v>
      </c>
      <c r="F10113">
        <v>5</v>
      </c>
      <c r="G10113" t="s">
        <v>418</v>
      </c>
      <c r="H10113">
        <v>2.1999999999999999E-2</v>
      </c>
      <c r="I10113">
        <f>ANAM[[#This Row],[VALOR Corregida]]/1000</f>
        <v>2.1999999999999999E-5</v>
      </c>
      <c r="J10113" t="s">
        <v>23</v>
      </c>
      <c r="K10113" t="s">
        <v>315</v>
      </c>
      <c r="L10113" t="s">
        <v>398</v>
      </c>
      <c r="M10113" t="s">
        <v>502</v>
      </c>
      <c r="N10113">
        <v>-23.481960000000001</v>
      </c>
      <c r="O10113">
        <v>-70.461439999999996</v>
      </c>
      <c r="P10113">
        <v>1</v>
      </c>
      <c r="Q10113">
        <v>2022</v>
      </c>
      <c r="R10113" s="2">
        <v>44711</v>
      </c>
      <c r="S10113" s="2">
        <v>44712</v>
      </c>
      <c r="T10113" s="2">
        <v>44783</v>
      </c>
      <c r="U10113" s="2"/>
    </row>
    <row r="10114" spans="1:25" x14ac:dyDescent="0.3">
      <c r="A10114" t="s">
        <v>19</v>
      </c>
      <c r="B10114" t="s">
        <v>20</v>
      </c>
      <c r="C10114" t="s">
        <v>451</v>
      </c>
      <c r="D10114" t="s">
        <v>452</v>
      </c>
      <c r="E10114" s="5" t="s">
        <v>514</v>
      </c>
      <c r="F10114">
        <v>5</v>
      </c>
      <c r="G10114" t="s">
        <v>419</v>
      </c>
      <c r="H10114">
        <v>2.2499999999999999E-2</v>
      </c>
      <c r="I10114">
        <f>ANAM[[#This Row],[VALOR Corregida]]/1000</f>
        <v>2.2499999999999998E-5</v>
      </c>
      <c r="J10114" t="s">
        <v>23</v>
      </c>
      <c r="K10114" t="s">
        <v>315</v>
      </c>
      <c r="L10114" t="s">
        <v>398</v>
      </c>
      <c r="M10114" t="s">
        <v>502</v>
      </c>
      <c r="N10114">
        <v>-23.481960000000001</v>
      </c>
      <c r="O10114">
        <v>-70.461439999999996</v>
      </c>
      <c r="P10114">
        <v>1</v>
      </c>
      <c r="Q10114">
        <v>2022</v>
      </c>
      <c r="R10114" s="2">
        <v>44711</v>
      </c>
      <c r="S10114" s="2">
        <v>44712</v>
      </c>
      <c r="T10114" s="2">
        <v>44783</v>
      </c>
      <c r="U10114" s="2"/>
    </row>
    <row r="10115" spans="1:25" x14ac:dyDescent="0.3">
      <c r="A10115" t="s">
        <v>19</v>
      </c>
      <c r="B10115" t="s">
        <v>20</v>
      </c>
      <c r="C10115" t="s">
        <v>451</v>
      </c>
      <c r="D10115" t="s">
        <v>452</v>
      </c>
      <c r="E10115" s="5" t="s">
        <v>514</v>
      </c>
      <c r="F10115">
        <v>5</v>
      </c>
      <c r="G10115" t="s">
        <v>420</v>
      </c>
      <c r="H10115">
        <v>2.1999999999999999E-2</v>
      </c>
      <c r="I10115">
        <f>ANAM[[#This Row],[VALOR Corregida]]/1000</f>
        <v>2.1999999999999999E-5</v>
      </c>
      <c r="J10115" t="s">
        <v>23</v>
      </c>
      <c r="K10115" t="s">
        <v>315</v>
      </c>
      <c r="L10115" t="s">
        <v>398</v>
      </c>
      <c r="M10115" t="s">
        <v>502</v>
      </c>
      <c r="N10115">
        <v>-23.481960000000001</v>
      </c>
      <c r="O10115">
        <v>-70.461439999999996</v>
      </c>
      <c r="P10115">
        <v>1</v>
      </c>
      <c r="Q10115">
        <v>2022</v>
      </c>
      <c r="R10115" s="2">
        <v>44711</v>
      </c>
      <c r="S10115" s="2">
        <v>44712</v>
      </c>
      <c r="T10115" s="2">
        <v>44783</v>
      </c>
      <c r="U10115" s="2"/>
    </row>
    <row r="10116" spans="1:25" x14ac:dyDescent="0.3">
      <c r="A10116" t="s">
        <v>19</v>
      </c>
      <c r="B10116" t="s">
        <v>20</v>
      </c>
      <c r="C10116" t="s">
        <v>451</v>
      </c>
      <c r="D10116" t="s">
        <v>452</v>
      </c>
      <c r="E10116" s="5" t="s">
        <v>514</v>
      </c>
      <c r="F10116">
        <v>5</v>
      </c>
      <c r="G10116" t="s">
        <v>345</v>
      </c>
      <c r="H10116">
        <v>0.5</v>
      </c>
      <c r="I10116">
        <f>ANAM[[#This Row],[VALOR Corregida]]/1000</f>
        <v>5.0000000000000001E-4</v>
      </c>
      <c r="J10116" t="s">
        <v>23</v>
      </c>
      <c r="K10116" t="s">
        <v>315</v>
      </c>
      <c r="L10116" t="s">
        <v>398</v>
      </c>
      <c r="M10116" t="s">
        <v>502</v>
      </c>
      <c r="N10116">
        <v>-23.481960000000001</v>
      </c>
      <c r="O10116">
        <v>-70.461439999999996</v>
      </c>
      <c r="P10116">
        <v>1</v>
      </c>
      <c r="Q10116">
        <v>2022</v>
      </c>
      <c r="R10116" s="2">
        <v>44711</v>
      </c>
      <c r="S10116" s="2">
        <v>44712</v>
      </c>
      <c r="T10116" s="2">
        <v>44783</v>
      </c>
      <c r="U10116" s="4"/>
    </row>
    <row r="10117" spans="1:25" x14ac:dyDescent="0.3">
      <c r="A10117" t="s">
        <v>19</v>
      </c>
      <c r="B10117" t="s">
        <v>20</v>
      </c>
      <c r="C10117" t="s">
        <v>451</v>
      </c>
      <c r="D10117" t="s">
        <v>452</v>
      </c>
      <c r="E10117" s="5" t="s">
        <v>514</v>
      </c>
      <c r="F10117">
        <v>5</v>
      </c>
      <c r="G10117" t="s">
        <v>346</v>
      </c>
      <c r="H10117">
        <v>1</v>
      </c>
      <c r="I10117">
        <f>ANAM[[#This Row],[VALOR Corregida]]/1000</f>
        <v>1E-3</v>
      </c>
      <c r="J10117" t="s">
        <v>23</v>
      </c>
      <c r="K10117" t="s">
        <v>315</v>
      </c>
      <c r="L10117" t="s">
        <v>398</v>
      </c>
      <c r="M10117" t="s">
        <v>502</v>
      </c>
      <c r="N10117">
        <v>-23.481960000000001</v>
      </c>
      <c r="O10117">
        <v>-70.461439999999996</v>
      </c>
      <c r="P10117">
        <v>1</v>
      </c>
      <c r="Q10117">
        <v>2022</v>
      </c>
      <c r="R10117" s="2">
        <v>44711</v>
      </c>
      <c r="S10117" s="2">
        <v>44712</v>
      </c>
      <c r="T10117" s="2">
        <v>44783</v>
      </c>
      <c r="U10117" s="4"/>
    </row>
    <row r="10118" spans="1:25" x14ac:dyDescent="0.3">
      <c r="A10118" t="s">
        <v>19</v>
      </c>
      <c r="B10118" t="s">
        <v>20</v>
      </c>
      <c r="C10118" t="s">
        <v>451</v>
      </c>
      <c r="D10118" t="s">
        <v>452</v>
      </c>
      <c r="E10118" s="5" t="s">
        <v>514</v>
      </c>
      <c r="F10118">
        <v>5</v>
      </c>
      <c r="G10118" t="s">
        <v>421</v>
      </c>
      <c r="H10118">
        <v>2.1499999999999998E-2</v>
      </c>
      <c r="I10118">
        <f>ANAM[[#This Row],[VALOR Corregida]]/1000</f>
        <v>2.1499999999999997E-5</v>
      </c>
      <c r="J10118" t="s">
        <v>23</v>
      </c>
      <c r="K10118" t="s">
        <v>315</v>
      </c>
      <c r="L10118" t="s">
        <v>398</v>
      </c>
      <c r="M10118" t="s">
        <v>502</v>
      </c>
      <c r="N10118">
        <v>-23.481960000000001</v>
      </c>
      <c r="O10118">
        <v>-70.461439999999996</v>
      </c>
      <c r="P10118">
        <v>1</v>
      </c>
      <c r="Q10118">
        <v>2022</v>
      </c>
      <c r="R10118" s="2">
        <v>44711</v>
      </c>
      <c r="S10118" s="2">
        <v>44712</v>
      </c>
      <c r="T10118" s="2">
        <v>44783</v>
      </c>
      <c r="U10118" s="2"/>
    </row>
    <row r="10119" spans="1:25" x14ac:dyDescent="0.3">
      <c r="A10119" t="s">
        <v>19</v>
      </c>
      <c r="B10119" t="s">
        <v>20</v>
      </c>
      <c r="C10119" t="s">
        <v>451</v>
      </c>
      <c r="D10119" t="s">
        <v>452</v>
      </c>
      <c r="E10119" s="5" t="s">
        <v>514</v>
      </c>
      <c r="F10119">
        <v>5</v>
      </c>
      <c r="G10119" t="s">
        <v>347</v>
      </c>
      <c r="H10119">
        <v>0.5</v>
      </c>
      <c r="I10119">
        <f>ANAM[[#This Row],[VALOR Corregida]]/1000</f>
        <v>5.0000000000000001E-4</v>
      </c>
      <c r="J10119" t="s">
        <v>23</v>
      </c>
      <c r="K10119" t="s">
        <v>315</v>
      </c>
      <c r="L10119" t="s">
        <v>398</v>
      </c>
      <c r="M10119" t="s">
        <v>502</v>
      </c>
      <c r="N10119">
        <v>-23.481960000000001</v>
      </c>
      <c r="O10119">
        <v>-70.461439999999996</v>
      </c>
      <c r="P10119">
        <v>1</v>
      </c>
      <c r="Q10119">
        <v>2022</v>
      </c>
      <c r="R10119" s="2">
        <v>44711</v>
      </c>
      <c r="S10119" s="2">
        <v>44712</v>
      </c>
      <c r="T10119" s="2">
        <v>44783</v>
      </c>
      <c r="U10119" s="4"/>
    </row>
    <row r="10120" spans="1:25" x14ac:dyDescent="0.3">
      <c r="A10120" t="s">
        <v>19</v>
      </c>
      <c r="B10120" t="s">
        <v>20</v>
      </c>
      <c r="C10120" t="s">
        <v>451</v>
      </c>
      <c r="D10120" t="s">
        <v>452</v>
      </c>
      <c r="E10120" s="5" t="s">
        <v>514</v>
      </c>
      <c r="F10120">
        <v>5</v>
      </c>
      <c r="G10120" t="s">
        <v>473</v>
      </c>
      <c r="H10120">
        <v>0.5</v>
      </c>
      <c r="I10120">
        <f>ANAM[[#This Row],[VALOR Corregida]]/1000</f>
        <v>5.0000000000000001E-4</v>
      </c>
      <c r="J10120" t="s">
        <v>27</v>
      </c>
      <c r="K10120" t="s">
        <v>315</v>
      </c>
      <c r="L10120" t="s">
        <v>398</v>
      </c>
      <c r="M10120" t="s">
        <v>502</v>
      </c>
      <c r="N10120">
        <v>-23.481960000000001</v>
      </c>
      <c r="O10120">
        <v>-70.461439999999996</v>
      </c>
      <c r="P10120">
        <v>1</v>
      </c>
      <c r="Q10120">
        <v>2022</v>
      </c>
      <c r="R10120" s="2">
        <v>44711</v>
      </c>
      <c r="S10120" s="2">
        <v>44712</v>
      </c>
      <c r="T10120" s="2">
        <v>44783</v>
      </c>
      <c r="U10120" s="2"/>
    </row>
    <row r="10121" spans="1:25" x14ac:dyDescent="0.3">
      <c r="A10121" t="s">
        <v>19</v>
      </c>
      <c r="B10121" t="s">
        <v>20</v>
      </c>
      <c r="C10121" t="s">
        <v>451</v>
      </c>
      <c r="D10121" t="s">
        <v>452</v>
      </c>
      <c r="E10121" s="5" t="s">
        <v>514</v>
      </c>
      <c r="F10121">
        <v>5</v>
      </c>
      <c r="G10121" t="s">
        <v>422</v>
      </c>
      <c r="H10121">
        <v>2.35E-2</v>
      </c>
      <c r="I10121">
        <f>ANAM[[#This Row],[VALOR Corregida]]/1000</f>
        <v>2.3499999999999999E-5</v>
      </c>
      <c r="J10121" t="s">
        <v>23</v>
      </c>
      <c r="K10121" t="s">
        <v>315</v>
      </c>
      <c r="L10121" t="s">
        <v>398</v>
      </c>
      <c r="M10121" t="s">
        <v>502</v>
      </c>
      <c r="N10121">
        <v>-23.481960000000001</v>
      </c>
      <c r="O10121">
        <v>-70.461439999999996</v>
      </c>
      <c r="P10121">
        <v>1</v>
      </c>
      <c r="Q10121">
        <v>2022</v>
      </c>
      <c r="R10121" s="2">
        <v>44711</v>
      </c>
      <c r="S10121" s="2">
        <v>44712</v>
      </c>
      <c r="T10121" s="2">
        <v>44783</v>
      </c>
      <c r="U10121" s="2"/>
    </row>
    <row r="10122" spans="1:25" x14ac:dyDescent="0.3">
      <c r="A10122" t="s">
        <v>19</v>
      </c>
      <c r="B10122" t="s">
        <v>20</v>
      </c>
      <c r="C10122" t="s">
        <v>451</v>
      </c>
      <c r="D10122" t="s">
        <v>452</v>
      </c>
      <c r="E10122" s="5" t="s">
        <v>514</v>
      </c>
      <c r="F10122">
        <v>5</v>
      </c>
      <c r="G10122" t="s">
        <v>423</v>
      </c>
      <c r="H10122">
        <v>2.0500000000000001E-2</v>
      </c>
      <c r="I10122">
        <f>ANAM[[#This Row],[VALOR Corregida]]/1000</f>
        <v>2.05E-5</v>
      </c>
      <c r="J10122" t="s">
        <v>23</v>
      </c>
      <c r="K10122" t="s">
        <v>315</v>
      </c>
      <c r="L10122" t="s">
        <v>398</v>
      </c>
      <c r="M10122" t="s">
        <v>502</v>
      </c>
      <c r="N10122">
        <v>-23.481960000000001</v>
      </c>
      <c r="O10122">
        <v>-70.461439999999996</v>
      </c>
      <c r="P10122">
        <v>1</v>
      </c>
      <c r="Q10122">
        <v>2022</v>
      </c>
      <c r="R10122" s="2">
        <v>44711</v>
      </c>
      <c r="S10122" s="2">
        <v>44712</v>
      </c>
      <c r="T10122" s="2">
        <v>44783</v>
      </c>
      <c r="U10122" s="2"/>
    </row>
    <row r="10123" spans="1:25" x14ac:dyDescent="0.3">
      <c r="A10123" t="s">
        <v>19</v>
      </c>
      <c r="B10123" t="s">
        <v>20</v>
      </c>
      <c r="C10123" t="s">
        <v>451</v>
      </c>
      <c r="D10123" t="s">
        <v>452</v>
      </c>
      <c r="E10123" s="5" t="s">
        <v>514</v>
      </c>
      <c r="F10123">
        <v>5</v>
      </c>
      <c r="G10123" t="s">
        <v>424</v>
      </c>
      <c r="H10123">
        <v>2.2499999999999999E-2</v>
      </c>
      <c r="I10123">
        <f>ANAM[[#This Row],[VALOR Corregida]]/1000</f>
        <v>2.2499999999999998E-5</v>
      </c>
      <c r="J10123" t="s">
        <v>23</v>
      </c>
      <c r="K10123" t="s">
        <v>315</v>
      </c>
      <c r="L10123" t="s">
        <v>398</v>
      </c>
      <c r="M10123" t="s">
        <v>502</v>
      </c>
      <c r="N10123">
        <v>-23.481960000000001</v>
      </c>
      <c r="O10123">
        <v>-70.461439999999996</v>
      </c>
      <c r="P10123">
        <v>1</v>
      </c>
      <c r="Q10123">
        <v>2022</v>
      </c>
      <c r="R10123" s="2">
        <v>44711</v>
      </c>
      <c r="S10123" s="2">
        <v>44712</v>
      </c>
      <c r="T10123" s="2">
        <v>44783</v>
      </c>
      <c r="U10123" s="2"/>
    </row>
    <row r="10124" spans="1:25" x14ac:dyDescent="0.3">
      <c r="A10124" t="s">
        <v>19</v>
      </c>
      <c r="B10124" t="s">
        <v>20</v>
      </c>
      <c r="C10124" t="s">
        <v>451</v>
      </c>
      <c r="D10124" t="s">
        <v>452</v>
      </c>
      <c r="E10124" s="5" t="s">
        <v>514</v>
      </c>
      <c r="F10124">
        <v>5</v>
      </c>
      <c r="G10124" t="s">
        <v>425</v>
      </c>
      <c r="H10124">
        <v>2.0500000000000001E-2</v>
      </c>
      <c r="I10124">
        <f>ANAM[[#This Row],[VALOR Corregida]]/1000</f>
        <v>2.05E-5</v>
      </c>
      <c r="J10124" t="s">
        <v>23</v>
      </c>
      <c r="K10124" t="s">
        <v>315</v>
      </c>
      <c r="L10124" t="s">
        <v>398</v>
      </c>
      <c r="M10124" t="s">
        <v>502</v>
      </c>
      <c r="N10124">
        <v>-23.481960000000001</v>
      </c>
      <c r="O10124">
        <v>-70.461439999999996</v>
      </c>
      <c r="P10124">
        <v>1</v>
      </c>
      <c r="Q10124">
        <v>2022</v>
      </c>
      <c r="R10124" s="2">
        <v>44711</v>
      </c>
      <c r="S10124" s="2">
        <v>44712</v>
      </c>
      <c r="T10124" s="2">
        <v>44783</v>
      </c>
      <c r="U10124" s="2"/>
    </row>
    <row r="10125" spans="1:25" x14ac:dyDescent="0.3">
      <c r="A10125" t="s">
        <v>19</v>
      </c>
      <c r="B10125" t="s">
        <v>20</v>
      </c>
      <c r="C10125" t="s">
        <v>451</v>
      </c>
      <c r="D10125" t="s">
        <v>452</v>
      </c>
      <c r="E10125" s="5" t="s">
        <v>514</v>
      </c>
      <c r="F10125">
        <v>5</v>
      </c>
      <c r="G10125" t="s">
        <v>126</v>
      </c>
      <c r="H10125">
        <v>0.25</v>
      </c>
      <c r="I10125">
        <f>ANAM[[#This Row],[VALOR Corregida]]/1000</f>
        <v>2.5000000000000001E-4</v>
      </c>
      <c r="J10125" t="s">
        <v>27</v>
      </c>
      <c r="K10125" t="s">
        <v>315</v>
      </c>
      <c r="L10125" t="s">
        <v>398</v>
      </c>
      <c r="M10125" t="s">
        <v>502</v>
      </c>
      <c r="N10125">
        <v>-23.481960000000001</v>
      </c>
      <c r="O10125">
        <v>-70.461439999999996</v>
      </c>
      <c r="P10125">
        <v>1</v>
      </c>
      <c r="Q10125">
        <v>2022</v>
      </c>
      <c r="R10125" s="2">
        <v>44711</v>
      </c>
      <c r="S10125" s="2">
        <v>44712</v>
      </c>
      <c r="T10125" s="2">
        <v>44783</v>
      </c>
      <c r="U10125" s="2"/>
      <c r="X10125">
        <f>-0.0008*H10125^2-0.94*H10125+97.2</f>
        <v>96.964950000000002</v>
      </c>
      <c r="Y10125">
        <f>X10125*0.12</f>
        <v>11.635794000000001</v>
      </c>
    </row>
    <row r="10126" spans="1:25" x14ac:dyDescent="0.3">
      <c r="A10126" t="s">
        <v>19</v>
      </c>
      <c r="B10126" t="s">
        <v>20</v>
      </c>
      <c r="C10126" t="s">
        <v>451</v>
      </c>
      <c r="D10126" t="s">
        <v>452</v>
      </c>
      <c r="E10126" s="5" t="s">
        <v>514</v>
      </c>
      <c r="F10126">
        <v>5</v>
      </c>
      <c r="G10126" t="s">
        <v>426</v>
      </c>
      <c r="H10126">
        <v>0.5</v>
      </c>
      <c r="I10126">
        <f>ANAM[[#This Row],[VALOR Corregida]]/1000</f>
        <v>5.0000000000000001E-4</v>
      </c>
      <c r="J10126" t="s">
        <v>27</v>
      </c>
      <c r="K10126" t="s">
        <v>315</v>
      </c>
      <c r="L10126" t="s">
        <v>398</v>
      </c>
      <c r="M10126" t="s">
        <v>502</v>
      </c>
      <c r="N10126">
        <v>-23.481960000000001</v>
      </c>
      <c r="O10126">
        <v>-70.461439999999996</v>
      </c>
      <c r="P10126">
        <v>1</v>
      </c>
      <c r="Q10126">
        <v>2022</v>
      </c>
      <c r="R10126" s="2">
        <v>44711</v>
      </c>
      <c r="S10126" s="2">
        <v>44712</v>
      </c>
      <c r="T10126" s="2">
        <v>44783</v>
      </c>
      <c r="U10126" s="2"/>
    </row>
    <row r="10127" spans="1:25" x14ac:dyDescent="0.3">
      <c r="A10127" t="s">
        <v>19</v>
      </c>
      <c r="B10127" t="s">
        <v>20</v>
      </c>
      <c r="C10127" t="s">
        <v>451</v>
      </c>
      <c r="D10127" t="s">
        <v>452</v>
      </c>
      <c r="E10127" s="5" t="s">
        <v>514</v>
      </c>
      <c r="F10127">
        <v>5</v>
      </c>
      <c r="G10127" t="s">
        <v>428</v>
      </c>
      <c r="H10127">
        <v>1.95E-2</v>
      </c>
      <c r="I10127">
        <f>ANAM[[#This Row],[VALOR Corregida]]/1000</f>
        <v>1.95E-5</v>
      </c>
      <c r="J10127" t="s">
        <v>23</v>
      </c>
      <c r="K10127" t="s">
        <v>315</v>
      </c>
      <c r="L10127" t="s">
        <v>398</v>
      </c>
      <c r="M10127" t="s">
        <v>502</v>
      </c>
      <c r="N10127">
        <v>-23.481960000000001</v>
      </c>
      <c r="O10127">
        <v>-70.461439999999996</v>
      </c>
      <c r="P10127">
        <v>1</v>
      </c>
      <c r="Q10127">
        <v>2022</v>
      </c>
      <c r="R10127" s="2">
        <v>44711</v>
      </c>
      <c r="S10127" s="2">
        <v>44712</v>
      </c>
      <c r="T10127" s="2">
        <v>44783</v>
      </c>
      <c r="U10127" s="2"/>
    </row>
    <row r="10128" spans="1:25" x14ac:dyDescent="0.3">
      <c r="A10128" t="s">
        <v>19</v>
      </c>
      <c r="B10128" t="s">
        <v>20</v>
      </c>
      <c r="C10128" t="s">
        <v>451</v>
      </c>
      <c r="D10128" t="s">
        <v>452</v>
      </c>
      <c r="E10128" s="5" t="s">
        <v>514</v>
      </c>
      <c r="F10128">
        <v>5</v>
      </c>
      <c r="G10128" t="s">
        <v>348</v>
      </c>
      <c r="H10128">
        <v>0.15</v>
      </c>
      <c r="I10128">
        <f>ANAM[[#This Row],[VALOR Corregida]]/1000</f>
        <v>1.4999999999999999E-4</v>
      </c>
      <c r="J10128" t="s">
        <v>23</v>
      </c>
      <c r="K10128" t="s">
        <v>315</v>
      </c>
      <c r="L10128" t="s">
        <v>398</v>
      </c>
      <c r="M10128" t="s">
        <v>502</v>
      </c>
      <c r="N10128">
        <v>-23.481960000000001</v>
      </c>
      <c r="O10128">
        <v>-70.461439999999996</v>
      </c>
      <c r="P10128">
        <v>1</v>
      </c>
      <c r="Q10128">
        <v>2022</v>
      </c>
      <c r="R10128" s="2">
        <v>44711</v>
      </c>
      <c r="S10128" s="2">
        <v>44712</v>
      </c>
      <c r="T10128" s="2">
        <v>44783</v>
      </c>
      <c r="U10128" s="4"/>
    </row>
    <row r="10129" spans="1:21" x14ac:dyDescent="0.3">
      <c r="A10129" t="s">
        <v>19</v>
      </c>
      <c r="B10129" t="s">
        <v>20</v>
      </c>
      <c r="C10129" t="s">
        <v>451</v>
      </c>
      <c r="D10129" t="s">
        <v>452</v>
      </c>
      <c r="E10129" s="5" t="s">
        <v>514</v>
      </c>
      <c r="F10129">
        <v>5</v>
      </c>
      <c r="G10129" t="s">
        <v>429</v>
      </c>
      <c r="H10129">
        <v>2.1999999999999999E-2</v>
      </c>
      <c r="I10129">
        <f>ANAM[[#This Row],[VALOR Corregida]]/1000</f>
        <v>2.1999999999999999E-5</v>
      </c>
      <c r="J10129" t="s">
        <v>23</v>
      </c>
      <c r="K10129" t="s">
        <v>315</v>
      </c>
      <c r="L10129" t="s">
        <v>398</v>
      </c>
      <c r="M10129" t="s">
        <v>502</v>
      </c>
      <c r="N10129">
        <v>-23.481960000000001</v>
      </c>
      <c r="O10129">
        <v>-70.461439999999996</v>
      </c>
      <c r="P10129">
        <v>1</v>
      </c>
      <c r="Q10129">
        <v>2022</v>
      </c>
      <c r="R10129" s="2">
        <v>44711</v>
      </c>
      <c r="S10129" s="2">
        <v>44712</v>
      </c>
      <c r="T10129" s="2">
        <v>44783</v>
      </c>
      <c r="U10129" s="2"/>
    </row>
    <row r="10130" spans="1:21" x14ac:dyDescent="0.3">
      <c r="A10130" t="s">
        <v>19</v>
      </c>
      <c r="B10130" t="s">
        <v>20</v>
      </c>
      <c r="C10130" t="s">
        <v>451</v>
      </c>
      <c r="D10130" t="s">
        <v>452</v>
      </c>
      <c r="E10130" s="5" t="s">
        <v>514</v>
      </c>
      <c r="F10130">
        <v>5</v>
      </c>
      <c r="G10130" t="s">
        <v>40</v>
      </c>
      <c r="H10130">
        <v>0.3</v>
      </c>
      <c r="I10130">
        <f>ANAM[[#This Row],[VALOR Corregida]]/1000</f>
        <v>2.9999999999999997E-4</v>
      </c>
      <c r="J10130" t="s">
        <v>27</v>
      </c>
      <c r="K10130" t="s">
        <v>24</v>
      </c>
      <c r="L10130" t="s">
        <v>398</v>
      </c>
      <c r="M10130" t="s">
        <v>502</v>
      </c>
      <c r="N10130">
        <v>-23.481960000000001</v>
      </c>
      <c r="O10130">
        <v>-70.461439999999996</v>
      </c>
      <c r="P10130">
        <v>1</v>
      </c>
      <c r="Q10130">
        <v>2022</v>
      </c>
      <c r="R10130" s="2">
        <v>44711</v>
      </c>
      <c r="S10130" s="2">
        <v>44712</v>
      </c>
      <c r="T10130" s="2">
        <v>44783</v>
      </c>
      <c r="U10130" s="2"/>
    </row>
    <row r="10131" spans="1:21" x14ac:dyDescent="0.3">
      <c r="A10131" t="s">
        <v>19</v>
      </c>
      <c r="B10131" t="s">
        <v>20</v>
      </c>
      <c r="C10131" t="s">
        <v>451</v>
      </c>
      <c r="D10131" t="s">
        <v>452</v>
      </c>
      <c r="E10131" s="5" t="s">
        <v>514</v>
      </c>
      <c r="F10131">
        <v>5</v>
      </c>
      <c r="G10131" t="s">
        <v>466</v>
      </c>
      <c r="H10131">
        <v>2.2499999999999999E-2</v>
      </c>
      <c r="I10131">
        <f>ANAM[[#This Row],[VALOR Corregida]]/1000</f>
        <v>2.2499999999999998E-5</v>
      </c>
      <c r="J10131" t="s">
        <v>23</v>
      </c>
      <c r="K10131" t="s">
        <v>315</v>
      </c>
      <c r="L10131" t="s">
        <v>398</v>
      </c>
      <c r="M10131" t="s">
        <v>502</v>
      </c>
      <c r="N10131">
        <v>-23.481960000000001</v>
      </c>
      <c r="O10131">
        <v>-70.461439999999996</v>
      </c>
      <c r="P10131">
        <v>1</v>
      </c>
      <c r="Q10131">
        <v>2022</v>
      </c>
      <c r="R10131" s="2">
        <v>44711</v>
      </c>
      <c r="S10131" s="2">
        <v>44712</v>
      </c>
      <c r="T10131" s="2">
        <v>44783</v>
      </c>
      <c r="U10131" s="2"/>
    </row>
    <row r="10132" spans="1:21" x14ac:dyDescent="0.3">
      <c r="A10132" t="s">
        <v>19</v>
      </c>
      <c r="B10132" t="s">
        <v>20</v>
      </c>
      <c r="C10132" t="s">
        <v>451</v>
      </c>
      <c r="D10132" t="s">
        <v>452</v>
      </c>
      <c r="E10132" s="5" t="s">
        <v>514</v>
      </c>
      <c r="F10132">
        <v>5</v>
      </c>
      <c r="G10132" t="s">
        <v>350</v>
      </c>
      <c r="H10132">
        <v>0.5</v>
      </c>
      <c r="I10132">
        <f>ANAM[[#This Row],[VALOR Corregida]]/1000</f>
        <v>5.0000000000000001E-4</v>
      </c>
      <c r="J10132" t="s">
        <v>23</v>
      </c>
      <c r="K10132" t="s">
        <v>315</v>
      </c>
      <c r="L10132" t="s">
        <v>398</v>
      </c>
      <c r="M10132" t="s">
        <v>502</v>
      </c>
      <c r="N10132">
        <v>-23.481960000000001</v>
      </c>
      <c r="O10132">
        <v>-70.461439999999996</v>
      </c>
      <c r="P10132">
        <v>1</v>
      </c>
      <c r="Q10132">
        <v>2022</v>
      </c>
      <c r="R10132" s="2">
        <v>44711</v>
      </c>
      <c r="S10132" s="2">
        <v>44712</v>
      </c>
      <c r="T10132" s="2">
        <v>44783</v>
      </c>
      <c r="U10132" s="4"/>
    </row>
    <row r="10133" spans="1:21" x14ac:dyDescent="0.3">
      <c r="A10133" t="s">
        <v>19</v>
      </c>
      <c r="B10133" t="s">
        <v>20</v>
      </c>
      <c r="C10133" t="s">
        <v>474</v>
      </c>
      <c r="D10133" t="s">
        <v>475</v>
      </c>
      <c r="E10133" s="5" t="s">
        <v>515</v>
      </c>
      <c r="F10133">
        <v>5</v>
      </c>
      <c r="G10133" t="s">
        <v>412</v>
      </c>
      <c r="H10133">
        <v>2.1499999999999998E-2</v>
      </c>
      <c r="I10133">
        <f>ANAM[[#This Row],[VALOR Corregida]]/1000</f>
        <v>2.1499999999999997E-5</v>
      </c>
      <c r="J10133" t="s">
        <v>23</v>
      </c>
      <c r="K10133" t="s">
        <v>315</v>
      </c>
      <c r="L10133" t="s">
        <v>398</v>
      </c>
      <c r="M10133" t="s">
        <v>502</v>
      </c>
      <c r="N10133" s="7">
        <v>-23.542777780000002</v>
      </c>
      <c r="O10133" s="7">
        <v>-70.404722219999996</v>
      </c>
      <c r="P10133">
        <v>1</v>
      </c>
      <c r="Q10133">
        <v>2022</v>
      </c>
      <c r="R10133" s="2">
        <v>44711</v>
      </c>
      <c r="S10133" s="2">
        <v>44712</v>
      </c>
      <c r="T10133" s="2">
        <v>44783</v>
      </c>
      <c r="U10133" s="2"/>
    </row>
    <row r="10134" spans="1:21" x14ac:dyDescent="0.3">
      <c r="A10134" t="s">
        <v>19</v>
      </c>
      <c r="B10134" t="s">
        <v>20</v>
      </c>
      <c r="C10134" t="s">
        <v>474</v>
      </c>
      <c r="D10134" t="s">
        <v>475</v>
      </c>
      <c r="E10134" s="5" t="s">
        <v>515</v>
      </c>
      <c r="F10134">
        <v>5</v>
      </c>
      <c r="G10134" t="s">
        <v>442</v>
      </c>
      <c r="H10134">
        <v>2.1499999999999998E-2</v>
      </c>
      <c r="I10134">
        <f>ANAM[[#This Row],[VALOR Corregida]]/1000</f>
        <v>2.1499999999999997E-5</v>
      </c>
      <c r="J10134" t="s">
        <v>23</v>
      </c>
      <c r="K10134" t="s">
        <v>315</v>
      </c>
      <c r="L10134" t="s">
        <v>398</v>
      </c>
      <c r="M10134" t="s">
        <v>502</v>
      </c>
      <c r="N10134" s="7">
        <v>-23.542777780000002</v>
      </c>
      <c r="O10134" s="7">
        <v>-70.404722219999996</v>
      </c>
      <c r="P10134">
        <v>1</v>
      </c>
      <c r="Q10134">
        <v>2022</v>
      </c>
      <c r="R10134" s="2">
        <v>44711</v>
      </c>
      <c r="S10134" s="2">
        <v>44712</v>
      </c>
      <c r="T10134" s="2">
        <v>44783</v>
      </c>
      <c r="U10134" s="2"/>
    </row>
    <row r="10135" spans="1:21" x14ac:dyDescent="0.3">
      <c r="A10135" t="s">
        <v>19</v>
      </c>
      <c r="B10135" t="s">
        <v>20</v>
      </c>
      <c r="C10135" t="s">
        <v>474</v>
      </c>
      <c r="D10135" t="s">
        <v>475</v>
      </c>
      <c r="E10135" s="5" t="s">
        <v>515</v>
      </c>
      <c r="F10135">
        <v>5</v>
      </c>
      <c r="G10135" t="s">
        <v>22</v>
      </c>
      <c r="H10135">
        <v>59</v>
      </c>
      <c r="I10135">
        <f>ANAM[[#This Row],[VALOR Corregida]]/1000</f>
        <v>5.8999999999999997E-2</v>
      </c>
      <c r="J10135" t="s">
        <v>23</v>
      </c>
      <c r="K10135" t="s">
        <v>24</v>
      </c>
      <c r="L10135" t="s">
        <v>398</v>
      </c>
      <c r="M10135" t="s">
        <v>502</v>
      </c>
      <c r="N10135" s="7">
        <v>-23.542777780000002</v>
      </c>
      <c r="O10135" s="7">
        <v>-70.404722219999996</v>
      </c>
      <c r="P10135">
        <v>1</v>
      </c>
      <c r="Q10135">
        <v>2022</v>
      </c>
      <c r="R10135" s="2">
        <v>44711</v>
      </c>
      <c r="S10135" s="2">
        <v>44712</v>
      </c>
      <c r="T10135" s="2">
        <v>44783</v>
      </c>
      <c r="U10135" s="2"/>
    </row>
    <row r="10136" spans="1:21" x14ac:dyDescent="0.3">
      <c r="A10136" t="s">
        <v>19</v>
      </c>
      <c r="B10136" t="s">
        <v>20</v>
      </c>
      <c r="C10136" t="s">
        <v>474</v>
      </c>
      <c r="D10136" t="s">
        <v>475</v>
      </c>
      <c r="E10136" s="5" t="s">
        <v>515</v>
      </c>
      <c r="F10136">
        <v>5</v>
      </c>
      <c r="G10136" t="s">
        <v>414</v>
      </c>
      <c r="H10136">
        <v>2.1000000000000001E-2</v>
      </c>
      <c r="I10136">
        <f>ANAM[[#This Row],[VALOR Corregida]]/1000</f>
        <v>2.1000000000000002E-5</v>
      </c>
      <c r="J10136" t="s">
        <v>23</v>
      </c>
      <c r="K10136" t="s">
        <v>315</v>
      </c>
      <c r="L10136" t="s">
        <v>398</v>
      </c>
      <c r="M10136" t="s">
        <v>502</v>
      </c>
      <c r="N10136" s="7">
        <v>-23.542777780000002</v>
      </c>
      <c r="O10136" s="7">
        <v>-70.404722219999996</v>
      </c>
      <c r="P10136">
        <v>1</v>
      </c>
      <c r="Q10136">
        <v>2022</v>
      </c>
      <c r="R10136" s="2">
        <v>44711</v>
      </c>
      <c r="S10136" s="2">
        <v>44712</v>
      </c>
      <c r="T10136" s="2">
        <v>44783</v>
      </c>
      <c r="U10136" s="2"/>
    </row>
    <row r="10137" spans="1:21" x14ac:dyDescent="0.3">
      <c r="A10137" t="s">
        <v>19</v>
      </c>
      <c r="B10137" t="s">
        <v>20</v>
      </c>
      <c r="C10137" t="s">
        <v>474</v>
      </c>
      <c r="D10137" t="s">
        <v>475</v>
      </c>
      <c r="E10137" s="5" t="s">
        <v>515</v>
      </c>
      <c r="F10137">
        <v>5</v>
      </c>
      <c r="G10137" t="s">
        <v>415</v>
      </c>
      <c r="H10137">
        <v>1</v>
      </c>
      <c r="I10137">
        <f>ANAM[[#This Row],[VALOR Corregida]]/1000</f>
        <v>1E-3</v>
      </c>
      <c r="J10137" t="s">
        <v>23</v>
      </c>
      <c r="K10137" t="s">
        <v>24</v>
      </c>
      <c r="L10137" t="s">
        <v>398</v>
      </c>
      <c r="M10137" t="s">
        <v>502</v>
      </c>
      <c r="N10137" s="7">
        <v>-23.542777780000002</v>
      </c>
      <c r="O10137" s="7">
        <v>-70.404722219999996</v>
      </c>
      <c r="P10137">
        <v>1</v>
      </c>
      <c r="Q10137">
        <v>2022</v>
      </c>
      <c r="R10137" s="2">
        <v>44711</v>
      </c>
      <c r="S10137" s="2">
        <v>44712</v>
      </c>
      <c r="T10137" s="2">
        <v>44783</v>
      </c>
      <c r="U10137" s="4"/>
    </row>
    <row r="10138" spans="1:21" x14ac:dyDescent="0.3">
      <c r="A10138" t="s">
        <v>19</v>
      </c>
      <c r="B10138" t="s">
        <v>20</v>
      </c>
      <c r="C10138" t="s">
        <v>474</v>
      </c>
      <c r="D10138" t="s">
        <v>475</v>
      </c>
      <c r="E10138" s="5" t="s">
        <v>515</v>
      </c>
      <c r="F10138">
        <v>5</v>
      </c>
      <c r="G10138" t="s">
        <v>416</v>
      </c>
      <c r="H10138">
        <v>2.1000000000000001E-2</v>
      </c>
      <c r="I10138">
        <f>ANAM[[#This Row],[VALOR Corregida]]/1000</f>
        <v>2.1000000000000002E-5</v>
      </c>
      <c r="J10138" t="s">
        <v>23</v>
      </c>
      <c r="K10138" t="s">
        <v>315</v>
      </c>
      <c r="L10138" t="s">
        <v>398</v>
      </c>
      <c r="M10138" t="s">
        <v>502</v>
      </c>
      <c r="N10138" s="7">
        <v>-23.542777780000002</v>
      </c>
      <c r="O10138" s="7">
        <v>-70.404722219999996</v>
      </c>
      <c r="P10138">
        <v>1</v>
      </c>
      <c r="Q10138">
        <v>2022</v>
      </c>
      <c r="R10138" s="2">
        <v>44711</v>
      </c>
      <c r="S10138" s="2">
        <v>44712</v>
      </c>
      <c r="T10138" s="2">
        <v>44783</v>
      </c>
      <c r="U10138" s="2"/>
    </row>
    <row r="10139" spans="1:21" x14ac:dyDescent="0.3">
      <c r="A10139" t="s">
        <v>19</v>
      </c>
      <c r="B10139" t="s">
        <v>20</v>
      </c>
      <c r="C10139" t="s">
        <v>474</v>
      </c>
      <c r="D10139" t="s">
        <v>475</v>
      </c>
      <c r="E10139" s="5" t="s">
        <v>515</v>
      </c>
      <c r="F10139">
        <v>5</v>
      </c>
      <c r="G10139" t="s">
        <v>417</v>
      </c>
      <c r="H10139">
        <v>2.2499999999999999E-2</v>
      </c>
      <c r="I10139">
        <f>ANAM[[#This Row],[VALOR Corregida]]/1000</f>
        <v>2.2499999999999998E-5</v>
      </c>
      <c r="J10139" t="s">
        <v>23</v>
      </c>
      <c r="K10139" t="s">
        <v>315</v>
      </c>
      <c r="L10139" t="s">
        <v>398</v>
      </c>
      <c r="M10139" t="s">
        <v>502</v>
      </c>
      <c r="N10139" s="7">
        <v>-23.542777780000002</v>
      </c>
      <c r="O10139" s="7">
        <v>-70.404722219999996</v>
      </c>
      <c r="P10139">
        <v>1</v>
      </c>
      <c r="Q10139">
        <v>2022</v>
      </c>
      <c r="R10139" s="2">
        <v>44711</v>
      </c>
      <c r="S10139" s="2">
        <v>44712</v>
      </c>
      <c r="T10139" s="2">
        <v>44783</v>
      </c>
      <c r="U10139" s="2"/>
    </row>
    <row r="10140" spans="1:21" x14ac:dyDescent="0.3">
      <c r="A10140" t="s">
        <v>19</v>
      </c>
      <c r="B10140" t="s">
        <v>20</v>
      </c>
      <c r="C10140" t="s">
        <v>474</v>
      </c>
      <c r="D10140" t="s">
        <v>475</v>
      </c>
      <c r="E10140" s="5" t="s">
        <v>515</v>
      </c>
      <c r="F10140">
        <v>5</v>
      </c>
      <c r="G10140" t="s">
        <v>418</v>
      </c>
      <c r="H10140">
        <v>2.1999999999999999E-2</v>
      </c>
      <c r="I10140">
        <f>ANAM[[#This Row],[VALOR Corregida]]/1000</f>
        <v>2.1999999999999999E-5</v>
      </c>
      <c r="J10140" t="s">
        <v>23</v>
      </c>
      <c r="K10140" t="s">
        <v>315</v>
      </c>
      <c r="L10140" t="s">
        <v>398</v>
      </c>
      <c r="M10140" t="s">
        <v>502</v>
      </c>
      <c r="N10140" s="7">
        <v>-23.542777780000002</v>
      </c>
      <c r="O10140" s="7">
        <v>-70.404722219999996</v>
      </c>
      <c r="P10140">
        <v>1</v>
      </c>
      <c r="Q10140">
        <v>2022</v>
      </c>
      <c r="R10140" s="2">
        <v>44711</v>
      </c>
      <c r="S10140" s="2">
        <v>44712</v>
      </c>
      <c r="T10140" s="2">
        <v>44783</v>
      </c>
      <c r="U10140" s="2"/>
    </row>
    <row r="10141" spans="1:21" x14ac:dyDescent="0.3">
      <c r="A10141" t="s">
        <v>19</v>
      </c>
      <c r="B10141" t="s">
        <v>20</v>
      </c>
      <c r="C10141" t="s">
        <v>474</v>
      </c>
      <c r="D10141" t="s">
        <v>475</v>
      </c>
      <c r="E10141" s="5" t="s">
        <v>515</v>
      </c>
      <c r="F10141">
        <v>5</v>
      </c>
      <c r="G10141" t="s">
        <v>419</v>
      </c>
      <c r="H10141">
        <v>2.2499999999999999E-2</v>
      </c>
      <c r="I10141">
        <f>ANAM[[#This Row],[VALOR Corregida]]/1000</f>
        <v>2.2499999999999998E-5</v>
      </c>
      <c r="J10141" t="s">
        <v>23</v>
      </c>
      <c r="K10141" t="s">
        <v>315</v>
      </c>
      <c r="L10141" t="s">
        <v>398</v>
      </c>
      <c r="M10141" t="s">
        <v>502</v>
      </c>
      <c r="N10141" s="7">
        <v>-23.542777780000002</v>
      </c>
      <c r="O10141" s="7">
        <v>-70.404722219999996</v>
      </c>
      <c r="P10141">
        <v>1</v>
      </c>
      <c r="Q10141">
        <v>2022</v>
      </c>
      <c r="R10141" s="2">
        <v>44711</v>
      </c>
      <c r="S10141" s="2">
        <v>44712</v>
      </c>
      <c r="T10141" s="2">
        <v>44783</v>
      </c>
      <c r="U10141" s="2"/>
    </row>
    <row r="10142" spans="1:21" x14ac:dyDescent="0.3">
      <c r="A10142" t="s">
        <v>19</v>
      </c>
      <c r="B10142" t="s">
        <v>20</v>
      </c>
      <c r="C10142" t="s">
        <v>474</v>
      </c>
      <c r="D10142" t="s">
        <v>475</v>
      </c>
      <c r="E10142" s="5" t="s">
        <v>515</v>
      </c>
      <c r="F10142">
        <v>5</v>
      </c>
      <c r="G10142" t="s">
        <v>420</v>
      </c>
      <c r="H10142">
        <v>2.1999999999999999E-2</v>
      </c>
      <c r="I10142">
        <f>ANAM[[#This Row],[VALOR Corregida]]/1000</f>
        <v>2.1999999999999999E-5</v>
      </c>
      <c r="J10142" t="s">
        <v>23</v>
      </c>
      <c r="K10142" t="s">
        <v>315</v>
      </c>
      <c r="L10142" t="s">
        <v>398</v>
      </c>
      <c r="M10142" t="s">
        <v>502</v>
      </c>
      <c r="N10142" s="7">
        <v>-23.542777780000002</v>
      </c>
      <c r="O10142" s="7">
        <v>-70.404722219999996</v>
      </c>
      <c r="P10142">
        <v>1</v>
      </c>
      <c r="Q10142">
        <v>2022</v>
      </c>
      <c r="R10142" s="2">
        <v>44711</v>
      </c>
      <c r="S10142" s="2">
        <v>44712</v>
      </c>
      <c r="T10142" s="2">
        <v>44783</v>
      </c>
      <c r="U10142" s="2"/>
    </row>
    <row r="10143" spans="1:21" x14ac:dyDescent="0.3">
      <c r="A10143" t="s">
        <v>19</v>
      </c>
      <c r="B10143" t="s">
        <v>20</v>
      </c>
      <c r="C10143" t="s">
        <v>474</v>
      </c>
      <c r="D10143" t="s">
        <v>475</v>
      </c>
      <c r="E10143" s="5" t="s">
        <v>515</v>
      </c>
      <c r="F10143">
        <v>5</v>
      </c>
      <c r="G10143" t="s">
        <v>345</v>
      </c>
      <c r="H10143">
        <v>0.5</v>
      </c>
      <c r="I10143">
        <f>ANAM[[#This Row],[VALOR Corregida]]/1000</f>
        <v>5.0000000000000001E-4</v>
      </c>
      <c r="J10143" t="s">
        <v>23</v>
      </c>
      <c r="K10143" t="s">
        <v>315</v>
      </c>
      <c r="L10143" t="s">
        <v>398</v>
      </c>
      <c r="M10143" t="s">
        <v>502</v>
      </c>
      <c r="N10143" s="7">
        <v>-23.542777780000002</v>
      </c>
      <c r="O10143" s="7">
        <v>-70.404722219999996</v>
      </c>
      <c r="P10143">
        <v>1</v>
      </c>
      <c r="Q10143">
        <v>2022</v>
      </c>
      <c r="R10143" s="2">
        <v>44711</v>
      </c>
      <c r="S10143" s="2">
        <v>44712</v>
      </c>
      <c r="T10143" s="2">
        <v>44783</v>
      </c>
      <c r="U10143" s="4"/>
    </row>
    <row r="10144" spans="1:21" x14ac:dyDescent="0.3">
      <c r="A10144" t="s">
        <v>19</v>
      </c>
      <c r="B10144" t="s">
        <v>20</v>
      </c>
      <c r="C10144" t="s">
        <v>474</v>
      </c>
      <c r="D10144" t="s">
        <v>475</v>
      </c>
      <c r="E10144" s="5" t="s">
        <v>515</v>
      </c>
      <c r="F10144">
        <v>5</v>
      </c>
      <c r="G10144" t="s">
        <v>346</v>
      </c>
      <c r="H10144">
        <v>1</v>
      </c>
      <c r="I10144">
        <f>ANAM[[#This Row],[VALOR Corregida]]/1000</f>
        <v>1E-3</v>
      </c>
      <c r="J10144" t="s">
        <v>23</v>
      </c>
      <c r="K10144" t="s">
        <v>315</v>
      </c>
      <c r="L10144" t="s">
        <v>398</v>
      </c>
      <c r="M10144" t="s">
        <v>502</v>
      </c>
      <c r="N10144" s="7">
        <v>-23.542777780000002</v>
      </c>
      <c r="O10144" s="7">
        <v>-70.404722219999996</v>
      </c>
      <c r="P10144">
        <v>1</v>
      </c>
      <c r="Q10144">
        <v>2022</v>
      </c>
      <c r="R10144" s="2">
        <v>44711</v>
      </c>
      <c r="S10144" s="2">
        <v>44712</v>
      </c>
      <c r="T10144" s="2">
        <v>44783</v>
      </c>
      <c r="U10144" s="4"/>
    </row>
    <row r="10145" spans="1:25" x14ac:dyDescent="0.3">
      <c r="A10145" t="s">
        <v>19</v>
      </c>
      <c r="B10145" t="s">
        <v>20</v>
      </c>
      <c r="C10145" t="s">
        <v>474</v>
      </c>
      <c r="D10145" t="s">
        <v>475</v>
      </c>
      <c r="E10145" s="5" t="s">
        <v>515</v>
      </c>
      <c r="F10145">
        <v>5</v>
      </c>
      <c r="G10145" t="s">
        <v>421</v>
      </c>
      <c r="H10145">
        <v>2.1499999999999998E-2</v>
      </c>
      <c r="I10145">
        <f>ANAM[[#This Row],[VALOR Corregida]]/1000</f>
        <v>2.1499999999999997E-5</v>
      </c>
      <c r="J10145" t="s">
        <v>23</v>
      </c>
      <c r="K10145" t="s">
        <v>315</v>
      </c>
      <c r="L10145" t="s">
        <v>398</v>
      </c>
      <c r="M10145" t="s">
        <v>502</v>
      </c>
      <c r="N10145" s="7">
        <v>-23.542777780000002</v>
      </c>
      <c r="O10145" s="7">
        <v>-70.404722219999996</v>
      </c>
      <c r="P10145">
        <v>1</v>
      </c>
      <c r="Q10145">
        <v>2022</v>
      </c>
      <c r="R10145" s="2">
        <v>44711</v>
      </c>
      <c r="S10145" s="2">
        <v>44712</v>
      </c>
      <c r="T10145" s="2">
        <v>44783</v>
      </c>
      <c r="U10145" s="2"/>
    </row>
    <row r="10146" spans="1:25" x14ac:dyDescent="0.3">
      <c r="A10146" t="s">
        <v>19</v>
      </c>
      <c r="B10146" t="s">
        <v>20</v>
      </c>
      <c r="C10146" t="s">
        <v>474</v>
      </c>
      <c r="D10146" t="s">
        <v>475</v>
      </c>
      <c r="E10146" s="5" t="s">
        <v>515</v>
      </c>
      <c r="F10146">
        <v>5</v>
      </c>
      <c r="G10146" t="s">
        <v>347</v>
      </c>
      <c r="H10146">
        <v>0.5</v>
      </c>
      <c r="I10146">
        <f>ANAM[[#This Row],[VALOR Corregida]]/1000</f>
        <v>5.0000000000000001E-4</v>
      </c>
      <c r="J10146" t="s">
        <v>23</v>
      </c>
      <c r="K10146" t="s">
        <v>315</v>
      </c>
      <c r="L10146" t="s">
        <v>398</v>
      </c>
      <c r="M10146" t="s">
        <v>502</v>
      </c>
      <c r="N10146" s="7">
        <v>-23.542777780000002</v>
      </c>
      <c r="O10146" s="7">
        <v>-70.404722219999996</v>
      </c>
      <c r="P10146">
        <v>1</v>
      </c>
      <c r="Q10146">
        <v>2022</v>
      </c>
      <c r="R10146" s="2">
        <v>44711</v>
      </c>
      <c r="S10146" s="2">
        <v>44712</v>
      </c>
      <c r="T10146" s="2">
        <v>44783</v>
      </c>
      <c r="U10146" s="4"/>
    </row>
    <row r="10147" spans="1:25" x14ac:dyDescent="0.3">
      <c r="A10147" t="s">
        <v>19</v>
      </c>
      <c r="B10147" t="s">
        <v>20</v>
      </c>
      <c r="C10147" t="s">
        <v>474</v>
      </c>
      <c r="D10147" t="s">
        <v>475</v>
      </c>
      <c r="E10147" s="5" t="s">
        <v>515</v>
      </c>
      <c r="F10147">
        <v>5</v>
      </c>
      <c r="G10147" t="s">
        <v>473</v>
      </c>
      <c r="H10147">
        <v>0.5</v>
      </c>
      <c r="I10147">
        <f>ANAM[[#This Row],[VALOR Corregida]]/1000</f>
        <v>5.0000000000000001E-4</v>
      </c>
      <c r="J10147" t="s">
        <v>27</v>
      </c>
      <c r="K10147" t="s">
        <v>315</v>
      </c>
      <c r="L10147" t="s">
        <v>398</v>
      </c>
      <c r="M10147" t="s">
        <v>502</v>
      </c>
      <c r="N10147" s="7">
        <v>-23.542777780000002</v>
      </c>
      <c r="O10147" s="7">
        <v>-70.404722219999996</v>
      </c>
      <c r="P10147">
        <v>1</v>
      </c>
      <c r="Q10147">
        <v>2022</v>
      </c>
      <c r="R10147" s="2">
        <v>44711</v>
      </c>
      <c r="S10147" s="2">
        <v>44712</v>
      </c>
      <c r="T10147" s="2">
        <v>44783</v>
      </c>
      <c r="U10147" s="2"/>
    </row>
    <row r="10148" spans="1:25" x14ac:dyDescent="0.3">
      <c r="A10148" t="s">
        <v>19</v>
      </c>
      <c r="B10148" t="s">
        <v>20</v>
      </c>
      <c r="C10148" t="s">
        <v>474</v>
      </c>
      <c r="D10148" t="s">
        <v>475</v>
      </c>
      <c r="E10148" s="5" t="s">
        <v>515</v>
      </c>
      <c r="F10148">
        <v>5</v>
      </c>
      <c r="G10148" t="s">
        <v>422</v>
      </c>
      <c r="H10148">
        <v>2.35E-2</v>
      </c>
      <c r="I10148">
        <f>ANAM[[#This Row],[VALOR Corregida]]/1000</f>
        <v>2.3499999999999999E-5</v>
      </c>
      <c r="J10148" t="s">
        <v>23</v>
      </c>
      <c r="K10148" t="s">
        <v>315</v>
      </c>
      <c r="L10148" t="s">
        <v>398</v>
      </c>
      <c r="M10148" t="s">
        <v>502</v>
      </c>
      <c r="N10148" s="7">
        <v>-23.542777780000002</v>
      </c>
      <c r="O10148" s="7">
        <v>-70.404722219999996</v>
      </c>
      <c r="P10148">
        <v>1</v>
      </c>
      <c r="Q10148">
        <v>2022</v>
      </c>
      <c r="R10148" s="2">
        <v>44711</v>
      </c>
      <c r="S10148" s="2">
        <v>44712</v>
      </c>
      <c r="T10148" s="2">
        <v>44783</v>
      </c>
      <c r="U10148" s="2"/>
    </row>
    <row r="10149" spans="1:25" x14ac:dyDescent="0.3">
      <c r="A10149" t="s">
        <v>19</v>
      </c>
      <c r="B10149" t="s">
        <v>20</v>
      </c>
      <c r="C10149" t="s">
        <v>474</v>
      </c>
      <c r="D10149" t="s">
        <v>475</v>
      </c>
      <c r="E10149" s="5" t="s">
        <v>515</v>
      </c>
      <c r="F10149">
        <v>5</v>
      </c>
      <c r="G10149" t="s">
        <v>423</v>
      </c>
      <c r="H10149">
        <v>2.0500000000000001E-2</v>
      </c>
      <c r="I10149">
        <f>ANAM[[#This Row],[VALOR Corregida]]/1000</f>
        <v>2.05E-5</v>
      </c>
      <c r="J10149" t="s">
        <v>23</v>
      </c>
      <c r="K10149" t="s">
        <v>315</v>
      </c>
      <c r="L10149" t="s">
        <v>398</v>
      </c>
      <c r="M10149" t="s">
        <v>502</v>
      </c>
      <c r="N10149" s="7">
        <v>-23.542777780000002</v>
      </c>
      <c r="O10149" s="7">
        <v>-70.404722219999996</v>
      </c>
      <c r="P10149">
        <v>1</v>
      </c>
      <c r="Q10149">
        <v>2022</v>
      </c>
      <c r="R10149" s="2">
        <v>44711</v>
      </c>
      <c r="S10149" s="2">
        <v>44712</v>
      </c>
      <c r="T10149" s="2">
        <v>44783</v>
      </c>
      <c r="U10149" s="2"/>
    </row>
    <row r="10150" spans="1:25" x14ac:dyDescent="0.3">
      <c r="A10150" t="s">
        <v>19</v>
      </c>
      <c r="B10150" t="s">
        <v>20</v>
      </c>
      <c r="C10150" t="s">
        <v>474</v>
      </c>
      <c r="D10150" t="s">
        <v>475</v>
      </c>
      <c r="E10150" s="5" t="s">
        <v>515</v>
      </c>
      <c r="F10150">
        <v>5</v>
      </c>
      <c r="G10150" t="s">
        <v>424</v>
      </c>
      <c r="H10150">
        <v>2.2499999999999999E-2</v>
      </c>
      <c r="I10150">
        <f>ANAM[[#This Row],[VALOR Corregida]]/1000</f>
        <v>2.2499999999999998E-5</v>
      </c>
      <c r="J10150" t="s">
        <v>23</v>
      </c>
      <c r="K10150" t="s">
        <v>315</v>
      </c>
      <c r="L10150" t="s">
        <v>398</v>
      </c>
      <c r="M10150" t="s">
        <v>502</v>
      </c>
      <c r="N10150" s="7">
        <v>-23.542777780000002</v>
      </c>
      <c r="O10150" s="7">
        <v>-70.404722219999996</v>
      </c>
      <c r="P10150">
        <v>1</v>
      </c>
      <c r="Q10150">
        <v>2022</v>
      </c>
      <c r="R10150" s="2">
        <v>44711</v>
      </c>
      <c r="S10150" s="2">
        <v>44712</v>
      </c>
      <c r="T10150" s="2">
        <v>44783</v>
      </c>
      <c r="U10150" s="2"/>
    </row>
    <row r="10151" spans="1:25" x14ac:dyDescent="0.3">
      <c r="A10151" t="s">
        <v>19</v>
      </c>
      <c r="B10151" t="s">
        <v>20</v>
      </c>
      <c r="C10151" t="s">
        <v>474</v>
      </c>
      <c r="D10151" t="s">
        <v>475</v>
      </c>
      <c r="E10151" s="5" t="s">
        <v>515</v>
      </c>
      <c r="F10151">
        <v>5</v>
      </c>
      <c r="G10151" t="s">
        <v>425</v>
      </c>
      <c r="H10151">
        <v>2.0500000000000001E-2</v>
      </c>
      <c r="I10151">
        <f>ANAM[[#This Row],[VALOR Corregida]]/1000</f>
        <v>2.05E-5</v>
      </c>
      <c r="J10151" t="s">
        <v>23</v>
      </c>
      <c r="K10151" t="s">
        <v>315</v>
      </c>
      <c r="L10151" t="s">
        <v>398</v>
      </c>
      <c r="M10151" t="s">
        <v>502</v>
      </c>
      <c r="N10151" s="7">
        <v>-23.542777780000002</v>
      </c>
      <c r="O10151" s="7">
        <v>-70.404722219999996</v>
      </c>
      <c r="P10151">
        <v>1</v>
      </c>
      <c r="Q10151">
        <v>2022</v>
      </c>
      <c r="R10151" s="2">
        <v>44711</v>
      </c>
      <c r="S10151" s="2">
        <v>44712</v>
      </c>
      <c r="T10151" s="2">
        <v>44783</v>
      </c>
      <c r="U10151" s="2"/>
    </row>
    <row r="10152" spans="1:25" x14ac:dyDescent="0.3">
      <c r="A10152" t="s">
        <v>19</v>
      </c>
      <c r="B10152" t="s">
        <v>20</v>
      </c>
      <c r="C10152" t="s">
        <v>474</v>
      </c>
      <c r="D10152" t="s">
        <v>475</v>
      </c>
      <c r="E10152" s="5" t="s">
        <v>515</v>
      </c>
      <c r="F10152">
        <v>5</v>
      </c>
      <c r="G10152" t="s">
        <v>126</v>
      </c>
      <c r="H10152">
        <v>0.25</v>
      </c>
      <c r="I10152">
        <f>ANAM[[#This Row],[VALOR Corregida]]/1000</f>
        <v>2.5000000000000001E-4</v>
      </c>
      <c r="J10152" t="s">
        <v>27</v>
      </c>
      <c r="K10152" t="s">
        <v>315</v>
      </c>
      <c r="L10152" t="s">
        <v>398</v>
      </c>
      <c r="M10152" t="s">
        <v>502</v>
      </c>
      <c r="N10152" s="7">
        <v>-23.542777780000002</v>
      </c>
      <c r="O10152" s="7">
        <v>-70.404722219999996</v>
      </c>
      <c r="P10152">
        <v>1</v>
      </c>
      <c r="Q10152">
        <v>2022</v>
      </c>
      <c r="R10152" s="2">
        <v>44711</v>
      </c>
      <c r="S10152" s="2">
        <v>44712</v>
      </c>
      <c r="T10152" s="2">
        <v>44783</v>
      </c>
      <c r="U10152" s="2"/>
      <c r="X10152">
        <f>-0.0008*H10152^2-0.94*H10152+97.2</f>
        <v>96.964950000000002</v>
      </c>
      <c r="Y10152">
        <f>X10152*0.12</f>
        <v>11.635794000000001</v>
      </c>
    </row>
    <row r="10153" spans="1:25" x14ac:dyDescent="0.3">
      <c r="A10153" t="s">
        <v>19</v>
      </c>
      <c r="B10153" t="s">
        <v>20</v>
      </c>
      <c r="C10153" t="s">
        <v>474</v>
      </c>
      <c r="D10153" t="s">
        <v>475</v>
      </c>
      <c r="E10153" s="5" t="s">
        <v>515</v>
      </c>
      <c r="F10153">
        <v>5</v>
      </c>
      <c r="G10153" t="s">
        <v>426</v>
      </c>
      <c r="H10153">
        <v>0.5</v>
      </c>
      <c r="I10153">
        <f>ANAM[[#This Row],[VALOR Corregida]]/1000</f>
        <v>5.0000000000000001E-4</v>
      </c>
      <c r="J10153" t="s">
        <v>27</v>
      </c>
      <c r="K10153" t="s">
        <v>315</v>
      </c>
      <c r="L10153" t="s">
        <v>398</v>
      </c>
      <c r="M10153" t="s">
        <v>502</v>
      </c>
      <c r="N10153" s="7">
        <v>-23.542777780000002</v>
      </c>
      <c r="O10153" s="7">
        <v>-70.404722219999996</v>
      </c>
      <c r="P10153">
        <v>1</v>
      </c>
      <c r="Q10153">
        <v>2022</v>
      </c>
      <c r="R10153" s="2">
        <v>44711</v>
      </c>
      <c r="S10153" s="2">
        <v>44712</v>
      </c>
      <c r="T10153" s="2">
        <v>44783</v>
      </c>
      <c r="U10153" s="2"/>
    </row>
    <row r="10154" spans="1:25" x14ac:dyDescent="0.3">
      <c r="A10154" t="s">
        <v>19</v>
      </c>
      <c r="B10154" t="s">
        <v>20</v>
      </c>
      <c r="C10154" t="s">
        <v>474</v>
      </c>
      <c r="D10154" t="s">
        <v>475</v>
      </c>
      <c r="E10154" s="5" t="s">
        <v>515</v>
      </c>
      <c r="F10154">
        <v>5</v>
      </c>
      <c r="G10154" t="s">
        <v>428</v>
      </c>
      <c r="H10154">
        <v>1.95E-2</v>
      </c>
      <c r="I10154">
        <f>ANAM[[#This Row],[VALOR Corregida]]/1000</f>
        <v>1.95E-5</v>
      </c>
      <c r="J10154" t="s">
        <v>23</v>
      </c>
      <c r="K10154" t="s">
        <v>315</v>
      </c>
      <c r="L10154" t="s">
        <v>398</v>
      </c>
      <c r="M10154" t="s">
        <v>502</v>
      </c>
      <c r="N10154" s="7">
        <v>-23.542777780000002</v>
      </c>
      <c r="O10154" s="7">
        <v>-70.404722219999996</v>
      </c>
      <c r="P10154">
        <v>1</v>
      </c>
      <c r="Q10154">
        <v>2022</v>
      </c>
      <c r="R10154" s="2">
        <v>44711</v>
      </c>
      <c r="S10154" s="2">
        <v>44712</v>
      </c>
      <c r="T10154" s="2">
        <v>44783</v>
      </c>
      <c r="U10154" s="2"/>
    </row>
    <row r="10155" spans="1:25" x14ac:dyDescent="0.3">
      <c r="A10155" t="s">
        <v>19</v>
      </c>
      <c r="B10155" t="s">
        <v>20</v>
      </c>
      <c r="C10155" t="s">
        <v>474</v>
      </c>
      <c r="D10155" t="s">
        <v>475</v>
      </c>
      <c r="E10155" s="5" t="s">
        <v>515</v>
      </c>
      <c r="F10155">
        <v>5</v>
      </c>
      <c r="G10155" t="s">
        <v>348</v>
      </c>
      <c r="H10155">
        <v>0.15</v>
      </c>
      <c r="I10155">
        <f>ANAM[[#This Row],[VALOR Corregida]]/1000</f>
        <v>1.4999999999999999E-4</v>
      </c>
      <c r="J10155" t="s">
        <v>23</v>
      </c>
      <c r="K10155" t="s">
        <v>315</v>
      </c>
      <c r="L10155" t="s">
        <v>398</v>
      </c>
      <c r="M10155" t="s">
        <v>502</v>
      </c>
      <c r="N10155" s="7">
        <v>-23.542777780000002</v>
      </c>
      <c r="O10155" s="7">
        <v>-70.404722219999996</v>
      </c>
      <c r="P10155">
        <v>1</v>
      </c>
      <c r="Q10155">
        <v>2022</v>
      </c>
      <c r="R10155" s="2">
        <v>44711</v>
      </c>
      <c r="S10155" s="2">
        <v>44712</v>
      </c>
      <c r="T10155" s="2">
        <v>44783</v>
      </c>
      <c r="U10155" s="4"/>
    </row>
    <row r="10156" spans="1:25" x14ac:dyDescent="0.3">
      <c r="A10156" t="s">
        <v>19</v>
      </c>
      <c r="B10156" t="s">
        <v>20</v>
      </c>
      <c r="C10156" t="s">
        <v>474</v>
      </c>
      <c r="D10156" t="s">
        <v>475</v>
      </c>
      <c r="E10156" s="5" t="s">
        <v>515</v>
      </c>
      <c r="F10156">
        <v>5</v>
      </c>
      <c r="G10156" t="s">
        <v>429</v>
      </c>
      <c r="H10156">
        <v>2.1999999999999999E-2</v>
      </c>
      <c r="I10156">
        <f>ANAM[[#This Row],[VALOR Corregida]]/1000</f>
        <v>2.1999999999999999E-5</v>
      </c>
      <c r="J10156" t="s">
        <v>23</v>
      </c>
      <c r="K10156" t="s">
        <v>315</v>
      </c>
      <c r="L10156" t="s">
        <v>398</v>
      </c>
      <c r="M10156" t="s">
        <v>502</v>
      </c>
      <c r="N10156" s="7">
        <v>-23.542777780000002</v>
      </c>
      <c r="O10156" s="7">
        <v>-70.404722219999996</v>
      </c>
      <c r="P10156">
        <v>1</v>
      </c>
      <c r="Q10156">
        <v>2022</v>
      </c>
      <c r="R10156" s="2">
        <v>44711</v>
      </c>
      <c r="S10156" s="2">
        <v>44712</v>
      </c>
      <c r="T10156" s="2">
        <v>44783</v>
      </c>
      <c r="U10156" s="2"/>
    </row>
    <row r="10157" spans="1:25" x14ac:dyDescent="0.3">
      <c r="A10157" t="s">
        <v>19</v>
      </c>
      <c r="B10157" t="s">
        <v>20</v>
      </c>
      <c r="C10157" t="s">
        <v>474</v>
      </c>
      <c r="D10157" t="s">
        <v>475</v>
      </c>
      <c r="E10157" s="5" t="s">
        <v>515</v>
      </c>
      <c r="F10157">
        <v>5</v>
      </c>
      <c r="G10157" t="s">
        <v>40</v>
      </c>
      <c r="H10157">
        <v>0.44</v>
      </c>
      <c r="I10157">
        <f>ANAM[[#This Row],[VALOR Corregida]]/1000</f>
        <v>4.4000000000000002E-4</v>
      </c>
      <c r="J10157" t="s">
        <v>27</v>
      </c>
      <c r="K10157" t="s">
        <v>24</v>
      </c>
      <c r="L10157" t="s">
        <v>398</v>
      </c>
      <c r="M10157" t="s">
        <v>502</v>
      </c>
      <c r="N10157" s="7">
        <v>-23.542777780000002</v>
      </c>
      <c r="O10157" s="7">
        <v>-70.404722219999996</v>
      </c>
      <c r="P10157">
        <v>1</v>
      </c>
      <c r="Q10157">
        <v>2022</v>
      </c>
      <c r="R10157" s="2">
        <v>44711</v>
      </c>
      <c r="S10157" s="2">
        <v>44712</v>
      </c>
      <c r="T10157" s="2">
        <v>44783</v>
      </c>
      <c r="U10157" s="2"/>
    </row>
    <row r="10158" spans="1:25" x14ac:dyDescent="0.3">
      <c r="A10158" t="s">
        <v>19</v>
      </c>
      <c r="B10158" t="s">
        <v>20</v>
      </c>
      <c r="C10158" t="s">
        <v>474</v>
      </c>
      <c r="D10158" t="s">
        <v>475</v>
      </c>
      <c r="E10158" s="5" t="s">
        <v>515</v>
      </c>
      <c r="F10158">
        <v>5</v>
      </c>
      <c r="G10158" t="s">
        <v>466</v>
      </c>
      <c r="H10158">
        <v>2.2499999999999999E-2</v>
      </c>
      <c r="I10158">
        <f>ANAM[[#This Row],[VALOR Corregida]]/1000</f>
        <v>2.2499999999999998E-5</v>
      </c>
      <c r="J10158" t="s">
        <v>23</v>
      </c>
      <c r="K10158" t="s">
        <v>315</v>
      </c>
      <c r="L10158" t="s">
        <v>398</v>
      </c>
      <c r="M10158" t="s">
        <v>502</v>
      </c>
      <c r="N10158" s="7">
        <v>-23.542777780000002</v>
      </c>
      <c r="O10158" s="7">
        <v>-70.404722219999996</v>
      </c>
      <c r="P10158">
        <v>1</v>
      </c>
      <c r="Q10158">
        <v>2022</v>
      </c>
      <c r="R10158" s="2">
        <v>44711</v>
      </c>
      <c r="S10158" s="2">
        <v>44712</v>
      </c>
      <c r="T10158" s="2">
        <v>44783</v>
      </c>
      <c r="U10158" s="2"/>
    </row>
    <row r="10159" spans="1:25" x14ac:dyDescent="0.3">
      <c r="A10159" t="s">
        <v>19</v>
      </c>
      <c r="B10159" t="s">
        <v>20</v>
      </c>
      <c r="C10159" t="s">
        <v>474</v>
      </c>
      <c r="D10159" t="s">
        <v>475</v>
      </c>
      <c r="E10159" s="5" t="s">
        <v>515</v>
      </c>
      <c r="F10159">
        <v>5</v>
      </c>
      <c r="G10159" t="s">
        <v>350</v>
      </c>
      <c r="H10159">
        <v>0.5</v>
      </c>
      <c r="I10159">
        <f>ANAM[[#This Row],[VALOR Corregida]]/1000</f>
        <v>5.0000000000000001E-4</v>
      </c>
      <c r="J10159" t="s">
        <v>23</v>
      </c>
      <c r="K10159" t="s">
        <v>315</v>
      </c>
      <c r="L10159" t="s">
        <v>398</v>
      </c>
      <c r="M10159" t="s">
        <v>502</v>
      </c>
      <c r="N10159" s="7">
        <v>-23.542777780000002</v>
      </c>
      <c r="O10159" s="7">
        <v>-70.404722219999996</v>
      </c>
      <c r="P10159">
        <v>1</v>
      </c>
      <c r="Q10159">
        <v>2022</v>
      </c>
      <c r="R10159" s="2">
        <v>44711</v>
      </c>
      <c r="S10159" s="2">
        <v>44712</v>
      </c>
      <c r="T10159" s="2">
        <v>44783</v>
      </c>
      <c r="U10159" s="4"/>
    </row>
    <row r="10160" spans="1:25" x14ac:dyDescent="0.3">
      <c r="A10160" t="s">
        <v>19</v>
      </c>
      <c r="B10160" t="s">
        <v>20</v>
      </c>
      <c r="C10160" t="s">
        <v>483</v>
      </c>
      <c r="D10160" t="s">
        <v>484</v>
      </c>
      <c r="E10160" s="5" t="s">
        <v>524</v>
      </c>
      <c r="F10160">
        <v>5</v>
      </c>
      <c r="G10160" t="s">
        <v>412</v>
      </c>
      <c r="H10160">
        <v>2.1499999999999998E-2</v>
      </c>
      <c r="I10160">
        <f>ANAM[[#This Row],[VALOR Corregida]]/1000</f>
        <v>2.1499999999999997E-5</v>
      </c>
      <c r="J10160" t="s">
        <v>23</v>
      </c>
      <c r="K10160" t="s">
        <v>315</v>
      </c>
      <c r="L10160" t="s">
        <v>398</v>
      </c>
      <c r="M10160" t="s">
        <v>502</v>
      </c>
      <c r="N10160" s="7">
        <v>-23.76011111</v>
      </c>
      <c r="O10160" s="7">
        <v>-70.474466669999998</v>
      </c>
      <c r="P10160">
        <v>1</v>
      </c>
      <c r="Q10160">
        <v>2022</v>
      </c>
      <c r="R10160" s="2">
        <v>44711</v>
      </c>
      <c r="S10160" s="2">
        <v>44712</v>
      </c>
      <c r="T10160" s="2">
        <v>44783</v>
      </c>
      <c r="U10160" s="2"/>
    </row>
    <row r="10161" spans="1:21" x14ac:dyDescent="0.3">
      <c r="A10161" t="s">
        <v>19</v>
      </c>
      <c r="B10161" t="s">
        <v>20</v>
      </c>
      <c r="C10161" t="s">
        <v>483</v>
      </c>
      <c r="D10161" t="s">
        <v>484</v>
      </c>
      <c r="E10161" s="5" t="s">
        <v>524</v>
      </c>
      <c r="F10161">
        <v>5</v>
      </c>
      <c r="G10161" t="s">
        <v>442</v>
      </c>
      <c r="H10161">
        <v>2.1499999999999998E-2</v>
      </c>
      <c r="I10161">
        <f>ANAM[[#This Row],[VALOR Corregida]]/1000</f>
        <v>2.1499999999999997E-5</v>
      </c>
      <c r="J10161" t="s">
        <v>23</v>
      </c>
      <c r="K10161" t="s">
        <v>315</v>
      </c>
      <c r="L10161" t="s">
        <v>398</v>
      </c>
      <c r="M10161" t="s">
        <v>502</v>
      </c>
      <c r="N10161" s="7">
        <v>-23.76011111</v>
      </c>
      <c r="O10161" s="7">
        <v>-70.474466669999998</v>
      </c>
      <c r="P10161">
        <v>1</v>
      </c>
      <c r="Q10161">
        <v>2022</v>
      </c>
      <c r="R10161" s="2">
        <v>44711</v>
      </c>
      <c r="S10161" s="2">
        <v>44712</v>
      </c>
      <c r="T10161" s="2">
        <v>44783</v>
      </c>
      <c r="U10161" s="2"/>
    </row>
    <row r="10162" spans="1:21" x14ac:dyDescent="0.3">
      <c r="A10162" t="s">
        <v>19</v>
      </c>
      <c r="B10162" t="s">
        <v>20</v>
      </c>
      <c r="C10162" t="s">
        <v>483</v>
      </c>
      <c r="D10162" t="s">
        <v>484</v>
      </c>
      <c r="E10162" s="5" t="s">
        <v>524</v>
      </c>
      <c r="F10162">
        <v>5</v>
      </c>
      <c r="G10162" t="s">
        <v>22</v>
      </c>
      <c r="H10162">
        <v>59</v>
      </c>
      <c r="I10162">
        <f>ANAM[[#This Row],[VALOR Corregida]]/1000</f>
        <v>5.8999999999999997E-2</v>
      </c>
      <c r="J10162" t="s">
        <v>23</v>
      </c>
      <c r="K10162" t="s">
        <v>24</v>
      </c>
      <c r="L10162" t="s">
        <v>398</v>
      </c>
      <c r="M10162" t="s">
        <v>502</v>
      </c>
      <c r="N10162" s="7">
        <v>-23.76011111</v>
      </c>
      <c r="O10162" s="7">
        <v>-70.474466669999998</v>
      </c>
      <c r="P10162">
        <v>1</v>
      </c>
      <c r="Q10162">
        <v>2022</v>
      </c>
      <c r="R10162" s="2">
        <v>44711</v>
      </c>
      <c r="S10162" s="2">
        <v>44712</v>
      </c>
      <c r="T10162" s="2">
        <v>44783</v>
      </c>
      <c r="U10162" s="2"/>
    </row>
    <row r="10163" spans="1:21" x14ac:dyDescent="0.3">
      <c r="A10163" t="s">
        <v>19</v>
      </c>
      <c r="B10163" t="s">
        <v>20</v>
      </c>
      <c r="C10163" t="s">
        <v>483</v>
      </c>
      <c r="D10163" t="s">
        <v>484</v>
      </c>
      <c r="E10163" s="5" t="s">
        <v>524</v>
      </c>
      <c r="F10163">
        <v>5</v>
      </c>
      <c r="G10163" t="s">
        <v>414</v>
      </c>
      <c r="H10163">
        <v>2.1000000000000001E-2</v>
      </c>
      <c r="I10163">
        <f>ANAM[[#This Row],[VALOR Corregida]]/1000</f>
        <v>2.1000000000000002E-5</v>
      </c>
      <c r="J10163" t="s">
        <v>23</v>
      </c>
      <c r="K10163" t="s">
        <v>315</v>
      </c>
      <c r="L10163" t="s">
        <v>398</v>
      </c>
      <c r="M10163" t="s">
        <v>502</v>
      </c>
      <c r="N10163" s="7">
        <v>-23.76011111</v>
      </c>
      <c r="O10163" s="7">
        <v>-70.474466669999998</v>
      </c>
      <c r="P10163">
        <v>1</v>
      </c>
      <c r="Q10163">
        <v>2022</v>
      </c>
      <c r="R10163" s="2">
        <v>44711</v>
      </c>
      <c r="S10163" s="2">
        <v>44712</v>
      </c>
      <c r="T10163" s="2">
        <v>44783</v>
      </c>
      <c r="U10163" s="2"/>
    </row>
    <row r="10164" spans="1:21" x14ac:dyDescent="0.3">
      <c r="A10164" t="s">
        <v>19</v>
      </c>
      <c r="B10164" t="s">
        <v>20</v>
      </c>
      <c r="C10164" t="s">
        <v>483</v>
      </c>
      <c r="D10164" t="s">
        <v>484</v>
      </c>
      <c r="E10164" s="5" t="s">
        <v>524</v>
      </c>
      <c r="F10164">
        <v>5</v>
      </c>
      <c r="G10164" t="s">
        <v>415</v>
      </c>
      <c r="H10164">
        <v>1</v>
      </c>
      <c r="I10164">
        <f>ANAM[[#This Row],[VALOR Corregida]]/1000</f>
        <v>1E-3</v>
      </c>
      <c r="J10164" t="s">
        <v>23</v>
      </c>
      <c r="K10164" t="s">
        <v>24</v>
      </c>
      <c r="L10164" t="s">
        <v>398</v>
      </c>
      <c r="M10164" t="s">
        <v>502</v>
      </c>
      <c r="N10164" s="7">
        <v>-23.76011111</v>
      </c>
      <c r="O10164" s="7">
        <v>-70.474466669999998</v>
      </c>
      <c r="P10164">
        <v>1</v>
      </c>
      <c r="Q10164">
        <v>2022</v>
      </c>
      <c r="R10164" s="2">
        <v>44711</v>
      </c>
      <c r="S10164" s="2">
        <v>44712</v>
      </c>
      <c r="T10164" s="2">
        <v>44783</v>
      </c>
      <c r="U10164" s="4"/>
    </row>
    <row r="10165" spans="1:21" x14ac:dyDescent="0.3">
      <c r="A10165" t="s">
        <v>19</v>
      </c>
      <c r="B10165" t="s">
        <v>20</v>
      </c>
      <c r="C10165" t="s">
        <v>483</v>
      </c>
      <c r="D10165" t="s">
        <v>484</v>
      </c>
      <c r="E10165" s="5" t="s">
        <v>524</v>
      </c>
      <c r="F10165">
        <v>5</v>
      </c>
      <c r="G10165" t="s">
        <v>416</v>
      </c>
      <c r="H10165">
        <v>2.1000000000000001E-2</v>
      </c>
      <c r="I10165">
        <f>ANAM[[#This Row],[VALOR Corregida]]/1000</f>
        <v>2.1000000000000002E-5</v>
      </c>
      <c r="J10165" t="s">
        <v>23</v>
      </c>
      <c r="K10165" t="s">
        <v>315</v>
      </c>
      <c r="L10165" t="s">
        <v>398</v>
      </c>
      <c r="M10165" t="s">
        <v>502</v>
      </c>
      <c r="N10165" s="7">
        <v>-23.76011111</v>
      </c>
      <c r="O10165" s="7">
        <v>-70.474466669999998</v>
      </c>
      <c r="P10165">
        <v>1</v>
      </c>
      <c r="Q10165">
        <v>2022</v>
      </c>
      <c r="R10165" s="2">
        <v>44711</v>
      </c>
      <c r="S10165" s="2">
        <v>44712</v>
      </c>
      <c r="T10165" s="2">
        <v>44783</v>
      </c>
      <c r="U10165" s="2"/>
    </row>
    <row r="10166" spans="1:21" x14ac:dyDescent="0.3">
      <c r="A10166" t="s">
        <v>19</v>
      </c>
      <c r="B10166" t="s">
        <v>20</v>
      </c>
      <c r="C10166" t="s">
        <v>483</v>
      </c>
      <c r="D10166" t="s">
        <v>484</v>
      </c>
      <c r="E10166" s="5" t="s">
        <v>524</v>
      </c>
      <c r="F10166">
        <v>5</v>
      </c>
      <c r="G10166" t="s">
        <v>417</v>
      </c>
      <c r="H10166">
        <v>2.2499999999999999E-2</v>
      </c>
      <c r="I10166">
        <f>ANAM[[#This Row],[VALOR Corregida]]/1000</f>
        <v>2.2499999999999998E-5</v>
      </c>
      <c r="J10166" t="s">
        <v>23</v>
      </c>
      <c r="K10166" t="s">
        <v>315</v>
      </c>
      <c r="L10166" t="s">
        <v>398</v>
      </c>
      <c r="M10166" t="s">
        <v>502</v>
      </c>
      <c r="N10166" s="7">
        <v>-23.76011111</v>
      </c>
      <c r="O10166" s="7">
        <v>-70.474466669999998</v>
      </c>
      <c r="P10166">
        <v>1</v>
      </c>
      <c r="Q10166">
        <v>2022</v>
      </c>
      <c r="R10166" s="2">
        <v>44711</v>
      </c>
      <c r="S10166" s="2">
        <v>44712</v>
      </c>
      <c r="T10166" s="2">
        <v>44783</v>
      </c>
      <c r="U10166" s="2"/>
    </row>
    <row r="10167" spans="1:21" x14ac:dyDescent="0.3">
      <c r="A10167" t="s">
        <v>19</v>
      </c>
      <c r="B10167" t="s">
        <v>20</v>
      </c>
      <c r="C10167" t="s">
        <v>483</v>
      </c>
      <c r="D10167" t="s">
        <v>484</v>
      </c>
      <c r="E10167" s="5" t="s">
        <v>524</v>
      </c>
      <c r="F10167">
        <v>5</v>
      </c>
      <c r="G10167" t="s">
        <v>418</v>
      </c>
      <c r="H10167">
        <v>2.1999999999999999E-2</v>
      </c>
      <c r="I10167">
        <f>ANAM[[#This Row],[VALOR Corregida]]/1000</f>
        <v>2.1999999999999999E-5</v>
      </c>
      <c r="J10167" t="s">
        <v>23</v>
      </c>
      <c r="K10167" t="s">
        <v>315</v>
      </c>
      <c r="L10167" t="s">
        <v>398</v>
      </c>
      <c r="M10167" t="s">
        <v>502</v>
      </c>
      <c r="N10167" s="7">
        <v>-23.76011111</v>
      </c>
      <c r="O10167" s="7">
        <v>-70.474466669999998</v>
      </c>
      <c r="P10167">
        <v>1</v>
      </c>
      <c r="Q10167">
        <v>2022</v>
      </c>
      <c r="R10167" s="2">
        <v>44711</v>
      </c>
      <c r="S10167" s="2">
        <v>44712</v>
      </c>
      <c r="T10167" s="2">
        <v>44783</v>
      </c>
      <c r="U10167" s="2"/>
    </row>
    <row r="10168" spans="1:21" x14ac:dyDescent="0.3">
      <c r="A10168" t="s">
        <v>19</v>
      </c>
      <c r="B10168" t="s">
        <v>20</v>
      </c>
      <c r="C10168" t="s">
        <v>483</v>
      </c>
      <c r="D10168" t="s">
        <v>484</v>
      </c>
      <c r="E10168" s="5" t="s">
        <v>524</v>
      </c>
      <c r="F10168">
        <v>5</v>
      </c>
      <c r="G10168" t="s">
        <v>419</v>
      </c>
      <c r="H10168">
        <v>2.2499999999999999E-2</v>
      </c>
      <c r="I10168">
        <f>ANAM[[#This Row],[VALOR Corregida]]/1000</f>
        <v>2.2499999999999998E-5</v>
      </c>
      <c r="J10168" t="s">
        <v>23</v>
      </c>
      <c r="K10168" t="s">
        <v>315</v>
      </c>
      <c r="L10168" t="s">
        <v>398</v>
      </c>
      <c r="M10168" t="s">
        <v>502</v>
      </c>
      <c r="N10168" s="7">
        <v>-23.76011111</v>
      </c>
      <c r="O10168" s="7">
        <v>-70.474466669999998</v>
      </c>
      <c r="P10168">
        <v>1</v>
      </c>
      <c r="Q10168">
        <v>2022</v>
      </c>
      <c r="R10168" s="2">
        <v>44711</v>
      </c>
      <c r="S10168" s="2">
        <v>44712</v>
      </c>
      <c r="T10168" s="2">
        <v>44783</v>
      </c>
      <c r="U10168" s="2"/>
    </row>
    <row r="10169" spans="1:21" x14ac:dyDescent="0.3">
      <c r="A10169" t="s">
        <v>19</v>
      </c>
      <c r="B10169" t="s">
        <v>20</v>
      </c>
      <c r="C10169" t="s">
        <v>483</v>
      </c>
      <c r="D10169" t="s">
        <v>484</v>
      </c>
      <c r="E10169" s="5" t="s">
        <v>524</v>
      </c>
      <c r="F10169">
        <v>5</v>
      </c>
      <c r="G10169" t="s">
        <v>420</v>
      </c>
      <c r="H10169">
        <v>2.1999999999999999E-2</v>
      </c>
      <c r="I10169">
        <f>ANAM[[#This Row],[VALOR Corregida]]/1000</f>
        <v>2.1999999999999999E-5</v>
      </c>
      <c r="J10169" t="s">
        <v>23</v>
      </c>
      <c r="K10169" t="s">
        <v>315</v>
      </c>
      <c r="L10169" t="s">
        <v>398</v>
      </c>
      <c r="M10169" t="s">
        <v>502</v>
      </c>
      <c r="N10169" s="7">
        <v>-23.76011111</v>
      </c>
      <c r="O10169" s="7">
        <v>-70.474466669999998</v>
      </c>
      <c r="P10169">
        <v>1</v>
      </c>
      <c r="Q10169">
        <v>2022</v>
      </c>
      <c r="R10169" s="2">
        <v>44711</v>
      </c>
      <c r="S10169" s="2">
        <v>44712</v>
      </c>
      <c r="T10169" s="2">
        <v>44783</v>
      </c>
      <c r="U10169" s="2"/>
    </row>
    <row r="10170" spans="1:21" x14ac:dyDescent="0.3">
      <c r="A10170" t="s">
        <v>19</v>
      </c>
      <c r="B10170" t="s">
        <v>20</v>
      </c>
      <c r="C10170" t="s">
        <v>483</v>
      </c>
      <c r="D10170" t="s">
        <v>484</v>
      </c>
      <c r="E10170" s="5" t="s">
        <v>524</v>
      </c>
      <c r="F10170">
        <v>5</v>
      </c>
      <c r="G10170" t="s">
        <v>345</v>
      </c>
      <c r="H10170">
        <v>0.5</v>
      </c>
      <c r="I10170">
        <f>ANAM[[#This Row],[VALOR Corregida]]/1000</f>
        <v>5.0000000000000001E-4</v>
      </c>
      <c r="J10170" t="s">
        <v>23</v>
      </c>
      <c r="K10170" t="s">
        <v>315</v>
      </c>
      <c r="L10170" t="s">
        <v>398</v>
      </c>
      <c r="M10170" t="s">
        <v>502</v>
      </c>
      <c r="N10170" s="7">
        <v>-23.76011111</v>
      </c>
      <c r="O10170" s="7">
        <v>-70.474466669999998</v>
      </c>
      <c r="P10170">
        <v>1</v>
      </c>
      <c r="Q10170">
        <v>2022</v>
      </c>
      <c r="R10170" s="2">
        <v>44711</v>
      </c>
      <c r="S10170" s="2">
        <v>44712</v>
      </c>
      <c r="T10170" s="2">
        <v>44783</v>
      </c>
      <c r="U10170" s="4"/>
    </row>
    <row r="10171" spans="1:21" x14ac:dyDescent="0.3">
      <c r="A10171" t="s">
        <v>19</v>
      </c>
      <c r="B10171" t="s">
        <v>20</v>
      </c>
      <c r="C10171" t="s">
        <v>483</v>
      </c>
      <c r="D10171" t="s">
        <v>484</v>
      </c>
      <c r="E10171" s="5" t="s">
        <v>524</v>
      </c>
      <c r="F10171">
        <v>5</v>
      </c>
      <c r="G10171" t="s">
        <v>346</v>
      </c>
      <c r="H10171">
        <v>1</v>
      </c>
      <c r="I10171">
        <f>ANAM[[#This Row],[VALOR Corregida]]/1000</f>
        <v>1E-3</v>
      </c>
      <c r="J10171" t="s">
        <v>23</v>
      </c>
      <c r="K10171" t="s">
        <v>315</v>
      </c>
      <c r="L10171" t="s">
        <v>398</v>
      </c>
      <c r="M10171" t="s">
        <v>502</v>
      </c>
      <c r="N10171" s="7">
        <v>-23.76011111</v>
      </c>
      <c r="O10171" s="7">
        <v>-70.474466669999998</v>
      </c>
      <c r="P10171">
        <v>1</v>
      </c>
      <c r="Q10171">
        <v>2022</v>
      </c>
      <c r="R10171" s="2">
        <v>44711</v>
      </c>
      <c r="S10171" s="2">
        <v>44712</v>
      </c>
      <c r="T10171" s="2">
        <v>44783</v>
      </c>
      <c r="U10171" s="4"/>
    </row>
    <row r="10172" spans="1:21" x14ac:dyDescent="0.3">
      <c r="A10172" t="s">
        <v>19</v>
      </c>
      <c r="B10172" t="s">
        <v>20</v>
      </c>
      <c r="C10172" t="s">
        <v>483</v>
      </c>
      <c r="D10172" t="s">
        <v>484</v>
      </c>
      <c r="E10172" s="5" t="s">
        <v>524</v>
      </c>
      <c r="F10172">
        <v>5</v>
      </c>
      <c r="G10172" t="s">
        <v>421</v>
      </c>
      <c r="H10172">
        <v>2.1499999999999998E-2</v>
      </c>
      <c r="I10172">
        <f>ANAM[[#This Row],[VALOR Corregida]]/1000</f>
        <v>2.1499999999999997E-5</v>
      </c>
      <c r="J10172" t="s">
        <v>23</v>
      </c>
      <c r="K10172" t="s">
        <v>315</v>
      </c>
      <c r="L10172" t="s">
        <v>398</v>
      </c>
      <c r="M10172" t="s">
        <v>502</v>
      </c>
      <c r="N10172" s="7">
        <v>-23.76011111</v>
      </c>
      <c r="O10172" s="7">
        <v>-70.474466669999998</v>
      </c>
      <c r="P10172">
        <v>1</v>
      </c>
      <c r="Q10172">
        <v>2022</v>
      </c>
      <c r="R10172" s="2">
        <v>44711</v>
      </c>
      <c r="S10172" s="2">
        <v>44712</v>
      </c>
      <c r="T10172" s="2">
        <v>44783</v>
      </c>
      <c r="U10172" s="2"/>
    </row>
    <row r="10173" spans="1:21" x14ac:dyDescent="0.3">
      <c r="A10173" t="s">
        <v>19</v>
      </c>
      <c r="B10173" t="s">
        <v>20</v>
      </c>
      <c r="C10173" t="s">
        <v>483</v>
      </c>
      <c r="D10173" t="s">
        <v>484</v>
      </c>
      <c r="E10173" s="5" t="s">
        <v>524</v>
      </c>
      <c r="F10173">
        <v>5</v>
      </c>
      <c r="G10173" t="s">
        <v>347</v>
      </c>
      <c r="H10173">
        <v>0.5</v>
      </c>
      <c r="I10173">
        <f>ANAM[[#This Row],[VALOR Corregida]]/1000</f>
        <v>5.0000000000000001E-4</v>
      </c>
      <c r="J10173" t="s">
        <v>23</v>
      </c>
      <c r="K10173" t="s">
        <v>315</v>
      </c>
      <c r="L10173" t="s">
        <v>398</v>
      </c>
      <c r="M10173" t="s">
        <v>502</v>
      </c>
      <c r="N10173" s="7">
        <v>-23.76011111</v>
      </c>
      <c r="O10173" s="7">
        <v>-70.474466669999998</v>
      </c>
      <c r="P10173">
        <v>1</v>
      </c>
      <c r="Q10173">
        <v>2022</v>
      </c>
      <c r="R10173" s="2">
        <v>44711</v>
      </c>
      <c r="S10173" s="2">
        <v>44712</v>
      </c>
      <c r="T10173" s="2">
        <v>44783</v>
      </c>
      <c r="U10173" s="4"/>
    </row>
    <row r="10174" spans="1:21" x14ac:dyDescent="0.3">
      <c r="A10174" t="s">
        <v>19</v>
      </c>
      <c r="B10174" t="s">
        <v>20</v>
      </c>
      <c r="C10174" t="s">
        <v>483</v>
      </c>
      <c r="D10174" t="s">
        <v>484</v>
      </c>
      <c r="E10174" s="5" t="s">
        <v>524</v>
      </c>
      <c r="F10174">
        <v>5</v>
      </c>
      <c r="G10174" t="s">
        <v>473</v>
      </c>
      <c r="H10174">
        <v>0.5</v>
      </c>
      <c r="I10174">
        <f>ANAM[[#This Row],[VALOR Corregida]]/1000</f>
        <v>5.0000000000000001E-4</v>
      </c>
      <c r="J10174" t="s">
        <v>27</v>
      </c>
      <c r="K10174" t="s">
        <v>315</v>
      </c>
      <c r="L10174" t="s">
        <v>398</v>
      </c>
      <c r="M10174" t="s">
        <v>502</v>
      </c>
      <c r="N10174" s="7">
        <v>-23.76011111</v>
      </c>
      <c r="O10174" s="7">
        <v>-70.474466669999998</v>
      </c>
      <c r="P10174">
        <v>1</v>
      </c>
      <c r="Q10174">
        <v>2022</v>
      </c>
      <c r="R10174" s="2">
        <v>44711</v>
      </c>
      <c r="S10174" s="2">
        <v>44712</v>
      </c>
      <c r="T10174" s="2">
        <v>44783</v>
      </c>
      <c r="U10174" s="2"/>
    </row>
    <row r="10175" spans="1:21" x14ac:dyDescent="0.3">
      <c r="A10175" t="s">
        <v>19</v>
      </c>
      <c r="B10175" t="s">
        <v>20</v>
      </c>
      <c r="C10175" t="s">
        <v>483</v>
      </c>
      <c r="D10175" t="s">
        <v>484</v>
      </c>
      <c r="E10175" s="5" t="s">
        <v>524</v>
      </c>
      <c r="F10175">
        <v>5</v>
      </c>
      <c r="G10175" t="s">
        <v>422</v>
      </c>
      <c r="H10175">
        <v>2.35E-2</v>
      </c>
      <c r="I10175">
        <f>ANAM[[#This Row],[VALOR Corregida]]/1000</f>
        <v>2.3499999999999999E-5</v>
      </c>
      <c r="J10175" t="s">
        <v>23</v>
      </c>
      <c r="K10175" t="s">
        <v>315</v>
      </c>
      <c r="L10175" t="s">
        <v>398</v>
      </c>
      <c r="M10175" t="s">
        <v>502</v>
      </c>
      <c r="N10175" s="7">
        <v>-23.76011111</v>
      </c>
      <c r="O10175" s="7">
        <v>-70.474466669999998</v>
      </c>
      <c r="P10175">
        <v>1</v>
      </c>
      <c r="Q10175">
        <v>2022</v>
      </c>
      <c r="R10175" s="2">
        <v>44711</v>
      </c>
      <c r="S10175" s="2">
        <v>44712</v>
      </c>
      <c r="T10175" s="2">
        <v>44783</v>
      </c>
      <c r="U10175" s="2"/>
    </row>
    <row r="10176" spans="1:21" x14ac:dyDescent="0.3">
      <c r="A10176" t="s">
        <v>19</v>
      </c>
      <c r="B10176" t="s">
        <v>20</v>
      </c>
      <c r="C10176" t="s">
        <v>483</v>
      </c>
      <c r="D10176" t="s">
        <v>484</v>
      </c>
      <c r="E10176" s="5" t="s">
        <v>524</v>
      </c>
      <c r="F10176">
        <v>5</v>
      </c>
      <c r="G10176" t="s">
        <v>423</v>
      </c>
      <c r="H10176">
        <v>2.0500000000000001E-2</v>
      </c>
      <c r="I10176">
        <f>ANAM[[#This Row],[VALOR Corregida]]/1000</f>
        <v>2.05E-5</v>
      </c>
      <c r="J10176" t="s">
        <v>23</v>
      </c>
      <c r="K10176" t="s">
        <v>315</v>
      </c>
      <c r="L10176" t="s">
        <v>398</v>
      </c>
      <c r="M10176" t="s">
        <v>502</v>
      </c>
      <c r="N10176" s="7">
        <v>-23.76011111</v>
      </c>
      <c r="O10176" s="7">
        <v>-70.474466669999998</v>
      </c>
      <c r="P10176">
        <v>1</v>
      </c>
      <c r="Q10176">
        <v>2022</v>
      </c>
      <c r="R10176" s="2">
        <v>44711</v>
      </c>
      <c r="S10176" s="2">
        <v>44712</v>
      </c>
      <c r="T10176" s="2">
        <v>44783</v>
      </c>
      <c r="U10176" s="2"/>
    </row>
    <row r="10177" spans="1:25" x14ac:dyDescent="0.3">
      <c r="A10177" t="s">
        <v>19</v>
      </c>
      <c r="B10177" t="s">
        <v>20</v>
      </c>
      <c r="C10177" t="s">
        <v>483</v>
      </c>
      <c r="D10177" t="s">
        <v>484</v>
      </c>
      <c r="E10177" s="5" t="s">
        <v>524</v>
      </c>
      <c r="F10177">
        <v>5</v>
      </c>
      <c r="G10177" t="s">
        <v>424</v>
      </c>
      <c r="H10177">
        <v>2.2499999999999999E-2</v>
      </c>
      <c r="I10177">
        <f>ANAM[[#This Row],[VALOR Corregida]]/1000</f>
        <v>2.2499999999999998E-5</v>
      </c>
      <c r="J10177" t="s">
        <v>23</v>
      </c>
      <c r="K10177" t="s">
        <v>315</v>
      </c>
      <c r="L10177" t="s">
        <v>398</v>
      </c>
      <c r="M10177" t="s">
        <v>502</v>
      </c>
      <c r="N10177" s="7">
        <v>-23.76011111</v>
      </c>
      <c r="O10177" s="7">
        <v>-70.474466669999998</v>
      </c>
      <c r="P10177">
        <v>1</v>
      </c>
      <c r="Q10177">
        <v>2022</v>
      </c>
      <c r="R10177" s="2">
        <v>44711</v>
      </c>
      <c r="S10177" s="2">
        <v>44712</v>
      </c>
      <c r="T10177" s="2">
        <v>44783</v>
      </c>
      <c r="U10177" s="2"/>
    </row>
    <row r="10178" spans="1:25" x14ac:dyDescent="0.3">
      <c r="A10178" t="s">
        <v>19</v>
      </c>
      <c r="B10178" t="s">
        <v>20</v>
      </c>
      <c r="C10178" t="s">
        <v>483</v>
      </c>
      <c r="D10178" t="s">
        <v>484</v>
      </c>
      <c r="E10178" s="5" t="s">
        <v>524</v>
      </c>
      <c r="F10178">
        <v>5</v>
      </c>
      <c r="G10178" t="s">
        <v>425</v>
      </c>
      <c r="H10178">
        <v>2.0500000000000001E-2</v>
      </c>
      <c r="I10178">
        <f>ANAM[[#This Row],[VALOR Corregida]]/1000</f>
        <v>2.05E-5</v>
      </c>
      <c r="J10178" t="s">
        <v>23</v>
      </c>
      <c r="K10178" t="s">
        <v>315</v>
      </c>
      <c r="L10178" t="s">
        <v>398</v>
      </c>
      <c r="M10178" t="s">
        <v>502</v>
      </c>
      <c r="N10178" s="7">
        <v>-23.76011111</v>
      </c>
      <c r="O10178" s="7">
        <v>-70.474466669999998</v>
      </c>
      <c r="P10178">
        <v>1</v>
      </c>
      <c r="Q10178">
        <v>2022</v>
      </c>
      <c r="R10178" s="2">
        <v>44711</v>
      </c>
      <c r="S10178" s="2">
        <v>44712</v>
      </c>
      <c r="T10178" s="2">
        <v>44783</v>
      </c>
      <c r="U10178" s="2"/>
    </row>
    <row r="10179" spans="1:25" x14ac:dyDescent="0.3">
      <c r="A10179" t="s">
        <v>19</v>
      </c>
      <c r="B10179" t="s">
        <v>20</v>
      </c>
      <c r="C10179" t="s">
        <v>483</v>
      </c>
      <c r="D10179" t="s">
        <v>484</v>
      </c>
      <c r="E10179" s="5" t="s">
        <v>524</v>
      </c>
      <c r="F10179">
        <v>5</v>
      </c>
      <c r="G10179" t="s">
        <v>126</v>
      </c>
      <c r="H10179">
        <v>0.25</v>
      </c>
      <c r="I10179">
        <f>ANAM[[#This Row],[VALOR Corregida]]/1000</f>
        <v>2.5000000000000001E-4</v>
      </c>
      <c r="J10179" t="s">
        <v>27</v>
      </c>
      <c r="K10179" t="s">
        <v>315</v>
      </c>
      <c r="L10179" t="s">
        <v>398</v>
      </c>
      <c r="M10179" t="s">
        <v>502</v>
      </c>
      <c r="N10179" s="7">
        <v>-23.76011111</v>
      </c>
      <c r="O10179" s="7">
        <v>-70.474466669999998</v>
      </c>
      <c r="P10179">
        <v>1</v>
      </c>
      <c r="Q10179">
        <v>2022</v>
      </c>
      <c r="R10179" s="2">
        <v>44711</v>
      </c>
      <c r="S10179" s="2">
        <v>44712</v>
      </c>
      <c r="T10179" s="2">
        <v>44783</v>
      </c>
      <c r="U10179" s="2"/>
      <c r="X10179">
        <f>-0.0008*H10179^2-0.94*H10179+97.2</f>
        <v>96.964950000000002</v>
      </c>
      <c r="Y10179">
        <f>X10179*0.12</f>
        <v>11.635794000000001</v>
      </c>
    </row>
    <row r="10180" spans="1:25" x14ac:dyDescent="0.3">
      <c r="A10180" t="s">
        <v>19</v>
      </c>
      <c r="B10180" t="s">
        <v>20</v>
      </c>
      <c r="C10180" t="s">
        <v>483</v>
      </c>
      <c r="D10180" t="s">
        <v>484</v>
      </c>
      <c r="E10180" s="5" t="s">
        <v>524</v>
      </c>
      <c r="F10180">
        <v>5</v>
      </c>
      <c r="G10180" t="s">
        <v>426</v>
      </c>
      <c r="H10180">
        <v>0.5</v>
      </c>
      <c r="I10180">
        <f>ANAM[[#This Row],[VALOR Corregida]]/1000</f>
        <v>5.0000000000000001E-4</v>
      </c>
      <c r="J10180" t="s">
        <v>27</v>
      </c>
      <c r="K10180" t="s">
        <v>315</v>
      </c>
      <c r="L10180" t="s">
        <v>398</v>
      </c>
      <c r="M10180" t="s">
        <v>502</v>
      </c>
      <c r="N10180" s="7">
        <v>-23.76011111</v>
      </c>
      <c r="O10180" s="7">
        <v>-70.474466669999998</v>
      </c>
      <c r="P10180">
        <v>1</v>
      </c>
      <c r="Q10180">
        <v>2022</v>
      </c>
      <c r="R10180" s="2">
        <v>44711</v>
      </c>
      <c r="S10180" s="2">
        <v>44712</v>
      </c>
      <c r="T10180" s="2">
        <v>44783</v>
      </c>
      <c r="U10180" s="2"/>
    </row>
    <row r="10181" spans="1:25" x14ac:dyDescent="0.3">
      <c r="A10181" t="s">
        <v>19</v>
      </c>
      <c r="B10181" t="s">
        <v>20</v>
      </c>
      <c r="C10181" t="s">
        <v>483</v>
      </c>
      <c r="D10181" t="s">
        <v>484</v>
      </c>
      <c r="E10181" s="5" t="s">
        <v>524</v>
      </c>
      <c r="F10181">
        <v>5</v>
      </c>
      <c r="G10181" t="s">
        <v>428</v>
      </c>
      <c r="H10181">
        <v>1.95E-2</v>
      </c>
      <c r="I10181">
        <f>ANAM[[#This Row],[VALOR Corregida]]/1000</f>
        <v>1.95E-5</v>
      </c>
      <c r="J10181" t="s">
        <v>23</v>
      </c>
      <c r="K10181" t="s">
        <v>315</v>
      </c>
      <c r="L10181" t="s">
        <v>398</v>
      </c>
      <c r="M10181" t="s">
        <v>502</v>
      </c>
      <c r="N10181" s="7">
        <v>-23.76011111</v>
      </c>
      <c r="O10181" s="7">
        <v>-70.474466669999998</v>
      </c>
      <c r="P10181">
        <v>1</v>
      </c>
      <c r="Q10181">
        <v>2022</v>
      </c>
      <c r="R10181" s="2">
        <v>44711</v>
      </c>
      <c r="S10181" s="2">
        <v>44712</v>
      </c>
      <c r="T10181" s="2">
        <v>44783</v>
      </c>
      <c r="U10181" s="2"/>
    </row>
    <row r="10182" spans="1:25" x14ac:dyDescent="0.3">
      <c r="A10182" t="s">
        <v>19</v>
      </c>
      <c r="B10182" t="s">
        <v>20</v>
      </c>
      <c r="C10182" t="s">
        <v>483</v>
      </c>
      <c r="D10182" t="s">
        <v>484</v>
      </c>
      <c r="E10182" s="5" t="s">
        <v>524</v>
      </c>
      <c r="F10182">
        <v>5</v>
      </c>
      <c r="G10182" t="s">
        <v>348</v>
      </c>
      <c r="H10182">
        <v>0.15</v>
      </c>
      <c r="I10182">
        <f>ANAM[[#This Row],[VALOR Corregida]]/1000</f>
        <v>1.4999999999999999E-4</v>
      </c>
      <c r="J10182" t="s">
        <v>23</v>
      </c>
      <c r="K10182" t="s">
        <v>315</v>
      </c>
      <c r="L10182" t="s">
        <v>398</v>
      </c>
      <c r="M10182" t="s">
        <v>502</v>
      </c>
      <c r="N10182" s="7">
        <v>-23.76011111</v>
      </c>
      <c r="O10182" s="7">
        <v>-70.474466669999998</v>
      </c>
      <c r="P10182">
        <v>1</v>
      </c>
      <c r="Q10182">
        <v>2022</v>
      </c>
      <c r="R10182" s="2">
        <v>44711</v>
      </c>
      <c r="S10182" s="2">
        <v>44712</v>
      </c>
      <c r="T10182" s="2">
        <v>44783</v>
      </c>
      <c r="U10182" s="4"/>
    </row>
    <row r="10183" spans="1:25" x14ac:dyDescent="0.3">
      <c r="A10183" t="s">
        <v>19</v>
      </c>
      <c r="B10183" t="s">
        <v>20</v>
      </c>
      <c r="C10183" t="s">
        <v>483</v>
      </c>
      <c r="D10183" t="s">
        <v>484</v>
      </c>
      <c r="E10183" s="5" t="s">
        <v>524</v>
      </c>
      <c r="F10183">
        <v>5</v>
      </c>
      <c r="G10183" t="s">
        <v>429</v>
      </c>
      <c r="H10183">
        <v>2.1999999999999999E-2</v>
      </c>
      <c r="I10183">
        <f>ANAM[[#This Row],[VALOR Corregida]]/1000</f>
        <v>2.1999999999999999E-5</v>
      </c>
      <c r="J10183" t="s">
        <v>23</v>
      </c>
      <c r="K10183" t="s">
        <v>315</v>
      </c>
      <c r="L10183" t="s">
        <v>398</v>
      </c>
      <c r="M10183" t="s">
        <v>502</v>
      </c>
      <c r="N10183" s="7">
        <v>-23.76011111</v>
      </c>
      <c r="O10183" s="7">
        <v>-70.474466669999998</v>
      </c>
      <c r="P10183">
        <v>1</v>
      </c>
      <c r="Q10183">
        <v>2022</v>
      </c>
      <c r="R10183" s="2">
        <v>44711</v>
      </c>
      <c r="S10183" s="2">
        <v>44712</v>
      </c>
      <c r="T10183" s="2">
        <v>44783</v>
      </c>
      <c r="U10183" s="2"/>
    </row>
    <row r="10184" spans="1:25" x14ac:dyDescent="0.3">
      <c r="A10184" t="s">
        <v>19</v>
      </c>
      <c r="B10184" t="s">
        <v>20</v>
      </c>
      <c r="C10184" t="s">
        <v>483</v>
      </c>
      <c r="D10184" t="s">
        <v>484</v>
      </c>
      <c r="E10184" s="5" t="s">
        <v>524</v>
      </c>
      <c r="F10184">
        <v>5</v>
      </c>
      <c r="G10184" t="s">
        <v>40</v>
      </c>
      <c r="H10184">
        <v>0.76</v>
      </c>
      <c r="I10184">
        <f>ANAM[[#This Row],[VALOR Corregida]]/1000</f>
        <v>7.6000000000000004E-4</v>
      </c>
      <c r="J10184" t="s">
        <v>27</v>
      </c>
      <c r="K10184" t="s">
        <v>24</v>
      </c>
      <c r="L10184" t="s">
        <v>398</v>
      </c>
      <c r="M10184" t="s">
        <v>502</v>
      </c>
      <c r="N10184" s="7">
        <v>-23.76011111</v>
      </c>
      <c r="O10184" s="7">
        <v>-70.474466669999998</v>
      </c>
      <c r="P10184">
        <v>1</v>
      </c>
      <c r="Q10184">
        <v>2022</v>
      </c>
      <c r="R10184" s="2">
        <v>44711</v>
      </c>
      <c r="S10184" s="2">
        <v>44712</v>
      </c>
      <c r="T10184" s="2">
        <v>44783</v>
      </c>
      <c r="U10184" s="2"/>
    </row>
    <row r="10185" spans="1:25" x14ac:dyDescent="0.3">
      <c r="A10185" t="s">
        <v>19</v>
      </c>
      <c r="B10185" t="s">
        <v>20</v>
      </c>
      <c r="C10185" t="s">
        <v>483</v>
      </c>
      <c r="D10185" t="s">
        <v>484</v>
      </c>
      <c r="E10185" s="5" t="s">
        <v>524</v>
      </c>
      <c r="F10185">
        <v>5</v>
      </c>
      <c r="G10185" t="s">
        <v>466</v>
      </c>
      <c r="H10185">
        <v>2.2499999999999999E-2</v>
      </c>
      <c r="I10185">
        <f>ANAM[[#This Row],[VALOR Corregida]]/1000</f>
        <v>2.2499999999999998E-5</v>
      </c>
      <c r="J10185" t="s">
        <v>23</v>
      </c>
      <c r="K10185" t="s">
        <v>315</v>
      </c>
      <c r="L10185" t="s">
        <v>398</v>
      </c>
      <c r="M10185" t="s">
        <v>502</v>
      </c>
      <c r="N10185" s="7">
        <v>-23.76011111</v>
      </c>
      <c r="O10185" s="7">
        <v>-70.474466669999998</v>
      </c>
      <c r="P10185">
        <v>1</v>
      </c>
      <c r="Q10185">
        <v>2022</v>
      </c>
      <c r="R10185" s="2">
        <v>44711</v>
      </c>
      <c r="S10185" s="2">
        <v>44712</v>
      </c>
      <c r="T10185" s="2">
        <v>44783</v>
      </c>
      <c r="U10185" s="2"/>
    </row>
    <row r="10186" spans="1:25" x14ac:dyDescent="0.3">
      <c r="A10186" t="s">
        <v>19</v>
      </c>
      <c r="B10186" t="s">
        <v>20</v>
      </c>
      <c r="C10186" t="s">
        <v>483</v>
      </c>
      <c r="D10186" t="s">
        <v>484</v>
      </c>
      <c r="E10186" s="5" t="s">
        <v>524</v>
      </c>
      <c r="F10186">
        <v>5</v>
      </c>
      <c r="G10186" t="s">
        <v>350</v>
      </c>
      <c r="H10186">
        <v>0.5</v>
      </c>
      <c r="I10186">
        <f>ANAM[[#This Row],[VALOR Corregida]]/1000</f>
        <v>5.0000000000000001E-4</v>
      </c>
      <c r="J10186" t="s">
        <v>23</v>
      </c>
      <c r="K10186" t="s">
        <v>315</v>
      </c>
      <c r="L10186" t="s">
        <v>398</v>
      </c>
      <c r="M10186" t="s">
        <v>502</v>
      </c>
      <c r="N10186" s="7">
        <v>-23.76011111</v>
      </c>
      <c r="O10186" s="7">
        <v>-70.474466669999998</v>
      </c>
      <c r="P10186">
        <v>1</v>
      </c>
      <c r="Q10186">
        <v>2022</v>
      </c>
      <c r="R10186" s="2">
        <v>44711</v>
      </c>
      <c r="S10186" s="2">
        <v>44712</v>
      </c>
      <c r="T10186" s="2">
        <v>44783</v>
      </c>
      <c r="U10186" s="4"/>
    </row>
    <row r="10187" spans="1:25" x14ac:dyDescent="0.3">
      <c r="A10187" t="s">
        <v>19</v>
      </c>
      <c r="B10187" t="s">
        <v>20</v>
      </c>
      <c r="C10187" t="s">
        <v>481</v>
      </c>
      <c r="D10187" t="s">
        <v>482</v>
      </c>
      <c r="E10187" s="5" t="s">
        <v>523</v>
      </c>
      <c r="F10187">
        <v>5</v>
      </c>
      <c r="G10187" t="s">
        <v>412</v>
      </c>
      <c r="H10187">
        <v>2.1499999999999998E-2</v>
      </c>
      <c r="I10187">
        <f>ANAM[[#This Row],[VALOR Corregida]]/1000</f>
        <v>2.1499999999999997E-5</v>
      </c>
      <c r="J10187" t="s">
        <v>23</v>
      </c>
      <c r="K10187" t="s">
        <v>315</v>
      </c>
      <c r="L10187" t="s">
        <v>398</v>
      </c>
      <c r="M10187" t="s">
        <v>502</v>
      </c>
      <c r="N10187" s="7">
        <v>-23.757194439999999</v>
      </c>
      <c r="O10187" s="7">
        <v>-70.464519440000004</v>
      </c>
      <c r="P10187">
        <v>1</v>
      </c>
      <c r="Q10187">
        <v>2022</v>
      </c>
      <c r="R10187" s="2">
        <v>44711</v>
      </c>
      <c r="S10187" s="2">
        <v>44712</v>
      </c>
      <c r="T10187" s="2">
        <v>44783</v>
      </c>
      <c r="U10187" s="2"/>
    </row>
    <row r="10188" spans="1:25" x14ac:dyDescent="0.3">
      <c r="A10188" t="s">
        <v>19</v>
      </c>
      <c r="B10188" t="s">
        <v>20</v>
      </c>
      <c r="C10188" t="s">
        <v>481</v>
      </c>
      <c r="D10188" t="s">
        <v>482</v>
      </c>
      <c r="E10188" s="5" t="s">
        <v>523</v>
      </c>
      <c r="F10188">
        <v>5</v>
      </c>
      <c r="G10188" t="s">
        <v>442</v>
      </c>
      <c r="H10188">
        <v>2.1499999999999998E-2</v>
      </c>
      <c r="I10188">
        <f>ANAM[[#This Row],[VALOR Corregida]]/1000</f>
        <v>2.1499999999999997E-5</v>
      </c>
      <c r="J10188" t="s">
        <v>23</v>
      </c>
      <c r="K10188" t="s">
        <v>315</v>
      </c>
      <c r="L10188" t="s">
        <v>398</v>
      </c>
      <c r="M10188" t="s">
        <v>502</v>
      </c>
      <c r="N10188" s="7">
        <v>-23.757194439999999</v>
      </c>
      <c r="O10188" s="7">
        <v>-70.464519440000004</v>
      </c>
      <c r="P10188">
        <v>1</v>
      </c>
      <c r="Q10188">
        <v>2022</v>
      </c>
      <c r="R10188" s="2">
        <v>44711</v>
      </c>
      <c r="S10188" s="2">
        <v>44712</v>
      </c>
      <c r="T10188" s="2">
        <v>44783</v>
      </c>
      <c r="U10188" s="2"/>
    </row>
    <row r="10189" spans="1:25" x14ac:dyDescent="0.3">
      <c r="A10189" t="s">
        <v>19</v>
      </c>
      <c r="B10189" t="s">
        <v>20</v>
      </c>
      <c r="C10189" t="s">
        <v>481</v>
      </c>
      <c r="D10189" t="s">
        <v>482</v>
      </c>
      <c r="E10189" s="5" t="s">
        <v>523</v>
      </c>
      <c r="F10189">
        <v>5</v>
      </c>
      <c r="G10189" t="s">
        <v>22</v>
      </c>
      <c r="H10189">
        <v>59</v>
      </c>
      <c r="I10189">
        <f>ANAM[[#This Row],[VALOR Corregida]]/1000</f>
        <v>5.8999999999999997E-2</v>
      </c>
      <c r="J10189" t="s">
        <v>23</v>
      </c>
      <c r="K10189" t="s">
        <v>24</v>
      </c>
      <c r="L10189" t="s">
        <v>398</v>
      </c>
      <c r="M10189" t="s">
        <v>502</v>
      </c>
      <c r="N10189" s="7">
        <v>-23.757194439999999</v>
      </c>
      <c r="O10189" s="7">
        <v>-70.464519440000004</v>
      </c>
      <c r="P10189">
        <v>1</v>
      </c>
      <c r="Q10189">
        <v>2022</v>
      </c>
      <c r="R10189" s="2">
        <v>44711</v>
      </c>
      <c r="S10189" s="2">
        <v>44712</v>
      </c>
      <c r="T10189" s="2">
        <v>44783</v>
      </c>
      <c r="U10189" s="2"/>
    </row>
    <row r="10190" spans="1:25" x14ac:dyDescent="0.3">
      <c r="A10190" t="s">
        <v>19</v>
      </c>
      <c r="B10190" t="s">
        <v>20</v>
      </c>
      <c r="C10190" t="s">
        <v>481</v>
      </c>
      <c r="D10190" t="s">
        <v>482</v>
      </c>
      <c r="E10190" s="5" t="s">
        <v>523</v>
      </c>
      <c r="F10190">
        <v>5</v>
      </c>
      <c r="G10190" t="s">
        <v>414</v>
      </c>
      <c r="H10190">
        <v>2.1000000000000001E-2</v>
      </c>
      <c r="I10190">
        <f>ANAM[[#This Row],[VALOR Corregida]]/1000</f>
        <v>2.1000000000000002E-5</v>
      </c>
      <c r="J10190" t="s">
        <v>23</v>
      </c>
      <c r="K10190" t="s">
        <v>315</v>
      </c>
      <c r="L10190" t="s">
        <v>398</v>
      </c>
      <c r="M10190" t="s">
        <v>502</v>
      </c>
      <c r="N10190" s="7">
        <v>-23.757194439999999</v>
      </c>
      <c r="O10190" s="7">
        <v>-70.464519440000004</v>
      </c>
      <c r="P10190">
        <v>1</v>
      </c>
      <c r="Q10190">
        <v>2022</v>
      </c>
      <c r="R10190" s="2">
        <v>44711</v>
      </c>
      <c r="S10190" s="2">
        <v>44712</v>
      </c>
      <c r="T10190" s="2">
        <v>44783</v>
      </c>
      <c r="U10190" s="2"/>
    </row>
    <row r="10191" spans="1:25" x14ac:dyDescent="0.3">
      <c r="A10191" t="s">
        <v>19</v>
      </c>
      <c r="B10191" t="s">
        <v>20</v>
      </c>
      <c r="C10191" t="s">
        <v>481</v>
      </c>
      <c r="D10191" t="s">
        <v>482</v>
      </c>
      <c r="E10191" s="5" t="s">
        <v>523</v>
      </c>
      <c r="F10191">
        <v>5</v>
      </c>
      <c r="G10191" t="s">
        <v>415</v>
      </c>
      <c r="H10191">
        <v>1</v>
      </c>
      <c r="I10191">
        <f>ANAM[[#This Row],[VALOR Corregida]]/1000</f>
        <v>1E-3</v>
      </c>
      <c r="J10191" t="s">
        <v>23</v>
      </c>
      <c r="K10191" t="s">
        <v>24</v>
      </c>
      <c r="L10191" t="s">
        <v>398</v>
      </c>
      <c r="M10191" t="s">
        <v>502</v>
      </c>
      <c r="N10191" s="7">
        <v>-23.757194439999999</v>
      </c>
      <c r="O10191" s="7">
        <v>-70.464519440000004</v>
      </c>
      <c r="P10191">
        <v>1</v>
      </c>
      <c r="Q10191">
        <v>2022</v>
      </c>
      <c r="R10191" s="2">
        <v>44711</v>
      </c>
      <c r="S10191" s="2">
        <v>44712</v>
      </c>
      <c r="T10191" s="2">
        <v>44783</v>
      </c>
      <c r="U10191" s="4"/>
    </row>
    <row r="10192" spans="1:25" x14ac:dyDescent="0.3">
      <c r="A10192" t="s">
        <v>19</v>
      </c>
      <c r="B10192" t="s">
        <v>20</v>
      </c>
      <c r="C10192" t="s">
        <v>481</v>
      </c>
      <c r="D10192" t="s">
        <v>482</v>
      </c>
      <c r="E10192" s="5" t="s">
        <v>523</v>
      </c>
      <c r="F10192">
        <v>5</v>
      </c>
      <c r="G10192" t="s">
        <v>416</v>
      </c>
      <c r="H10192">
        <v>2.1000000000000001E-2</v>
      </c>
      <c r="I10192">
        <f>ANAM[[#This Row],[VALOR Corregida]]/1000</f>
        <v>2.1000000000000002E-5</v>
      </c>
      <c r="J10192" t="s">
        <v>23</v>
      </c>
      <c r="K10192" t="s">
        <v>315</v>
      </c>
      <c r="L10192" t="s">
        <v>398</v>
      </c>
      <c r="M10192" t="s">
        <v>502</v>
      </c>
      <c r="N10192" s="7">
        <v>-23.757194439999999</v>
      </c>
      <c r="O10192" s="7">
        <v>-70.464519440000004</v>
      </c>
      <c r="P10192">
        <v>1</v>
      </c>
      <c r="Q10192">
        <v>2022</v>
      </c>
      <c r="R10192" s="2">
        <v>44711</v>
      </c>
      <c r="S10192" s="2">
        <v>44712</v>
      </c>
      <c r="T10192" s="2">
        <v>44783</v>
      </c>
      <c r="U10192" s="2"/>
    </row>
    <row r="10193" spans="1:25" x14ac:dyDescent="0.3">
      <c r="A10193" t="s">
        <v>19</v>
      </c>
      <c r="B10193" t="s">
        <v>20</v>
      </c>
      <c r="C10193" t="s">
        <v>481</v>
      </c>
      <c r="D10193" t="s">
        <v>482</v>
      </c>
      <c r="E10193" s="5" t="s">
        <v>523</v>
      </c>
      <c r="F10193">
        <v>5</v>
      </c>
      <c r="G10193" t="s">
        <v>417</v>
      </c>
      <c r="H10193">
        <v>2.2499999999999999E-2</v>
      </c>
      <c r="I10193">
        <f>ANAM[[#This Row],[VALOR Corregida]]/1000</f>
        <v>2.2499999999999998E-5</v>
      </c>
      <c r="J10193" t="s">
        <v>23</v>
      </c>
      <c r="K10193" t="s">
        <v>315</v>
      </c>
      <c r="L10193" t="s">
        <v>398</v>
      </c>
      <c r="M10193" t="s">
        <v>502</v>
      </c>
      <c r="N10193" s="7">
        <v>-23.757194439999999</v>
      </c>
      <c r="O10193" s="7">
        <v>-70.464519440000004</v>
      </c>
      <c r="P10193">
        <v>1</v>
      </c>
      <c r="Q10193">
        <v>2022</v>
      </c>
      <c r="R10193" s="2">
        <v>44711</v>
      </c>
      <c r="S10193" s="2">
        <v>44712</v>
      </c>
      <c r="T10193" s="2">
        <v>44783</v>
      </c>
      <c r="U10193" s="2"/>
    </row>
    <row r="10194" spans="1:25" x14ac:dyDescent="0.3">
      <c r="A10194" t="s">
        <v>19</v>
      </c>
      <c r="B10194" t="s">
        <v>20</v>
      </c>
      <c r="C10194" t="s">
        <v>481</v>
      </c>
      <c r="D10194" t="s">
        <v>482</v>
      </c>
      <c r="E10194" s="5" t="s">
        <v>523</v>
      </c>
      <c r="F10194">
        <v>5</v>
      </c>
      <c r="G10194" t="s">
        <v>418</v>
      </c>
      <c r="H10194">
        <v>2.1999999999999999E-2</v>
      </c>
      <c r="I10194">
        <f>ANAM[[#This Row],[VALOR Corregida]]/1000</f>
        <v>2.1999999999999999E-5</v>
      </c>
      <c r="J10194" t="s">
        <v>23</v>
      </c>
      <c r="K10194" t="s">
        <v>315</v>
      </c>
      <c r="L10194" t="s">
        <v>398</v>
      </c>
      <c r="M10194" t="s">
        <v>502</v>
      </c>
      <c r="N10194" s="7">
        <v>-23.757194439999999</v>
      </c>
      <c r="O10194" s="7">
        <v>-70.464519440000004</v>
      </c>
      <c r="P10194">
        <v>1</v>
      </c>
      <c r="Q10194">
        <v>2022</v>
      </c>
      <c r="R10194" s="2">
        <v>44711</v>
      </c>
      <c r="S10194" s="2">
        <v>44712</v>
      </c>
      <c r="T10194" s="2">
        <v>44783</v>
      </c>
      <c r="U10194" s="2"/>
    </row>
    <row r="10195" spans="1:25" x14ac:dyDescent="0.3">
      <c r="A10195" t="s">
        <v>19</v>
      </c>
      <c r="B10195" t="s">
        <v>20</v>
      </c>
      <c r="C10195" t="s">
        <v>481</v>
      </c>
      <c r="D10195" t="s">
        <v>482</v>
      </c>
      <c r="E10195" s="5" t="s">
        <v>523</v>
      </c>
      <c r="F10195">
        <v>5</v>
      </c>
      <c r="G10195" t="s">
        <v>419</v>
      </c>
      <c r="H10195">
        <v>2.2499999999999999E-2</v>
      </c>
      <c r="I10195">
        <f>ANAM[[#This Row],[VALOR Corregida]]/1000</f>
        <v>2.2499999999999998E-5</v>
      </c>
      <c r="J10195" t="s">
        <v>23</v>
      </c>
      <c r="K10195" t="s">
        <v>315</v>
      </c>
      <c r="L10195" t="s">
        <v>398</v>
      </c>
      <c r="M10195" t="s">
        <v>502</v>
      </c>
      <c r="N10195" s="7">
        <v>-23.757194439999999</v>
      </c>
      <c r="O10195" s="7">
        <v>-70.464519440000004</v>
      </c>
      <c r="P10195">
        <v>1</v>
      </c>
      <c r="Q10195">
        <v>2022</v>
      </c>
      <c r="R10195" s="2">
        <v>44711</v>
      </c>
      <c r="S10195" s="2">
        <v>44712</v>
      </c>
      <c r="T10195" s="2">
        <v>44783</v>
      </c>
      <c r="U10195" s="2"/>
    </row>
    <row r="10196" spans="1:25" x14ac:dyDescent="0.3">
      <c r="A10196" t="s">
        <v>19</v>
      </c>
      <c r="B10196" t="s">
        <v>20</v>
      </c>
      <c r="C10196" t="s">
        <v>481</v>
      </c>
      <c r="D10196" t="s">
        <v>482</v>
      </c>
      <c r="E10196" s="5" t="s">
        <v>523</v>
      </c>
      <c r="F10196">
        <v>5</v>
      </c>
      <c r="G10196" t="s">
        <v>420</v>
      </c>
      <c r="H10196">
        <v>2.1999999999999999E-2</v>
      </c>
      <c r="I10196">
        <f>ANAM[[#This Row],[VALOR Corregida]]/1000</f>
        <v>2.1999999999999999E-5</v>
      </c>
      <c r="J10196" t="s">
        <v>23</v>
      </c>
      <c r="K10196" t="s">
        <v>315</v>
      </c>
      <c r="L10196" t="s">
        <v>398</v>
      </c>
      <c r="M10196" t="s">
        <v>502</v>
      </c>
      <c r="N10196" s="7">
        <v>-23.757194439999999</v>
      </c>
      <c r="O10196" s="7">
        <v>-70.464519440000004</v>
      </c>
      <c r="P10196">
        <v>1</v>
      </c>
      <c r="Q10196">
        <v>2022</v>
      </c>
      <c r="R10196" s="2">
        <v>44711</v>
      </c>
      <c r="S10196" s="2">
        <v>44712</v>
      </c>
      <c r="T10196" s="2">
        <v>44783</v>
      </c>
      <c r="U10196" s="2"/>
    </row>
    <row r="10197" spans="1:25" x14ac:dyDescent="0.3">
      <c r="A10197" t="s">
        <v>19</v>
      </c>
      <c r="B10197" t="s">
        <v>20</v>
      </c>
      <c r="C10197" t="s">
        <v>481</v>
      </c>
      <c r="D10197" t="s">
        <v>482</v>
      </c>
      <c r="E10197" s="5" t="s">
        <v>523</v>
      </c>
      <c r="F10197">
        <v>5</v>
      </c>
      <c r="G10197" t="s">
        <v>345</v>
      </c>
      <c r="H10197">
        <v>0.5</v>
      </c>
      <c r="I10197">
        <f>ANAM[[#This Row],[VALOR Corregida]]/1000</f>
        <v>5.0000000000000001E-4</v>
      </c>
      <c r="J10197" t="s">
        <v>23</v>
      </c>
      <c r="K10197" t="s">
        <v>315</v>
      </c>
      <c r="L10197" t="s">
        <v>398</v>
      </c>
      <c r="M10197" t="s">
        <v>502</v>
      </c>
      <c r="N10197" s="7">
        <v>-23.757194439999999</v>
      </c>
      <c r="O10197" s="7">
        <v>-70.464519440000004</v>
      </c>
      <c r="P10197">
        <v>1</v>
      </c>
      <c r="Q10197">
        <v>2022</v>
      </c>
      <c r="R10197" s="2">
        <v>44711</v>
      </c>
      <c r="S10197" s="2">
        <v>44712</v>
      </c>
      <c r="T10197" s="2">
        <v>44783</v>
      </c>
      <c r="U10197" s="4"/>
    </row>
    <row r="10198" spans="1:25" x14ac:dyDescent="0.3">
      <c r="A10198" t="s">
        <v>19</v>
      </c>
      <c r="B10198" t="s">
        <v>20</v>
      </c>
      <c r="C10198" t="s">
        <v>481</v>
      </c>
      <c r="D10198" t="s">
        <v>482</v>
      </c>
      <c r="E10198" s="5" t="s">
        <v>523</v>
      </c>
      <c r="F10198">
        <v>5</v>
      </c>
      <c r="G10198" t="s">
        <v>346</v>
      </c>
      <c r="H10198">
        <v>1</v>
      </c>
      <c r="I10198">
        <f>ANAM[[#This Row],[VALOR Corregida]]/1000</f>
        <v>1E-3</v>
      </c>
      <c r="J10198" t="s">
        <v>23</v>
      </c>
      <c r="K10198" t="s">
        <v>315</v>
      </c>
      <c r="L10198" t="s">
        <v>398</v>
      </c>
      <c r="M10198" t="s">
        <v>502</v>
      </c>
      <c r="N10198" s="7">
        <v>-23.757194439999999</v>
      </c>
      <c r="O10198" s="7">
        <v>-70.464519440000004</v>
      </c>
      <c r="P10198">
        <v>1</v>
      </c>
      <c r="Q10198">
        <v>2022</v>
      </c>
      <c r="R10198" s="2">
        <v>44711</v>
      </c>
      <c r="S10198" s="2">
        <v>44712</v>
      </c>
      <c r="T10198" s="2">
        <v>44783</v>
      </c>
      <c r="U10198" s="4"/>
    </row>
    <row r="10199" spans="1:25" x14ac:dyDescent="0.3">
      <c r="A10199" t="s">
        <v>19</v>
      </c>
      <c r="B10199" t="s">
        <v>20</v>
      </c>
      <c r="C10199" t="s">
        <v>481</v>
      </c>
      <c r="D10199" t="s">
        <v>482</v>
      </c>
      <c r="E10199" s="5" t="s">
        <v>523</v>
      </c>
      <c r="F10199">
        <v>5</v>
      </c>
      <c r="G10199" t="s">
        <v>421</v>
      </c>
      <c r="H10199">
        <v>2.1499999999999998E-2</v>
      </c>
      <c r="I10199">
        <f>ANAM[[#This Row],[VALOR Corregida]]/1000</f>
        <v>2.1499999999999997E-5</v>
      </c>
      <c r="J10199" t="s">
        <v>23</v>
      </c>
      <c r="K10199" t="s">
        <v>315</v>
      </c>
      <c r="L10199" t="s">
        <v>398</v>
      </c>
      <c r="M10199" t="s">
        <v>502</v>
      </c>
      <c r="N10199" s="7">
        <v>-23.757194439999999</v>
      </c>
      <c r="O10199" s="7">
        <v>-70.464519440000004</v>
      </c>
      <c r="P10199">
        <v>1</v>
      </c>
      <c r="Q10199">
        <v>2022</v>
      </c>
      <c r="R10199" s="2">
        <v>44711</v>
      </c>
      <c r="S10199" s="2">
        <v>44712</v>
      </c>
      <c r="T10199" s="2">
        <v>44783</v>
      </c>
      <c r="U10199" s="2"/>
    </row>
    <row r="10200" spans="1:25" x14ac:dyDescent="0.3">
      <c r="A10200" t="s">
        <v>19</v>
      </c>
      <c r="B10200" t="s">
        <v>20</v>
      </c>
      <c r="C10200" t="s">
        <v>481</v>
      </c>
      <c r="D10200" t="s">
        <v>482</v>
      </c>
      <c r="E10200" s="5" t="s">
        <v>523</v>
      </c>
      <c r="F10200">
        <v>5</v>
      </c>
      <c r="G10200" t="s">
        <v>347</v>
      </c>
      <c r="H10200">
        <v>0.5</v>
      </c>
      <c r="I10200">
        <f>ANAM[[#This Row],[VALOR Corregida]]/1000</f>
        <v>5.0000000000000001E-4</v>
      </c>
      <c r="J10200" t="s">
        <v>23</v>
      </c>
      <c r="K10200" t="s">
        <v>315</v>
      </c>
      <c r="L10200" t="s">
        <v>398</v>
      </c>
      <c r="M10200" t="s">
        <v>502</v>
      </c>
      <c r="N10200" s="7">
        <v>-23.757194439999999</v>
      </c>
      <c r="O10200" s="7">
        <v>-70.464519440000004</v>
      </c>
      <c r="P10200">
        <v>1</v>
      </c>
      <c r="Q10200">
        <v>2022</v>
      </c>
      <c r="R10200" s="2">
        <v>44711</v>
      </c>
      <c r="S10200" s="2">
        <v>44712</v>
      </c>
      <c r="T10200" s="2">
        <v>44783</v>
      </c>
      <c r="U10200" s="4"/>
    </row>
    <row r="10201" spans="1:25" x14ac:dyDescent="0.3">
      <c r="A10201" t="s">
        <v>19</v>
      </c>
      <c r="B10201" t="s">
        <v>20</v>
      </c>
      <c r="C10201" t="s">
        <v>481</v>
      </c>
      <c r="D10201" t="s">
        <v>482</v>
      </c>
      <c r="E10201" s="5" t="s">
        <v>523</v>
      </c>
      <c r="F10201">
        <v>5</v>
      </c>
      <c r="G10201" t="s">
        <v>473</v>
      </c>
      <c r="H10201">
        <v>0.5</v>
      </c>
      <c r="I10201">
        <f>ANAM[[#This Row],[VALOR Corregida]]/1000</f>
        <v>5.0000000000000001E-4</v>
      </c>
      <c r="J10201" t="s">
        <v>27</v>
      </c>
      <c r="K10201" t="s">
        <v>315</v>
      </c>
      <c r="L10201" t="s">
        <v>398</v>
      </c>
      <c r="M10201" t="s">
        <v>502</v>
      </c>
      <c r="N10201" s="7">
        <v>-23.757194439999999</v>
      </c>
      <c r="O10201" s="7">
        <v>-70.464519440000004</v>
      </c>
      <c r="P10201">
        <v>1</v>
      </c>
      <c r="Q10201">
        <v>2022</v>
      </c>
      <c r="R10201" s="2">
        <v>44711</v>
      </c>
      <c r="S10201" s="2">
        <v>44712</v>
      </c>
      <c r="T10201" s="2">
        <v>44783</v>
      </c>
      <c r="U10201" s="2"/>
    </row>
    <row r="10202" spans="1:25" x14ac:dyDescent="0.3">
      <c r="A10202" t="s">
        <v>19</v>
      </c>
      <c r="B10202" t="s">
        <v>20</v>
      </c>
      <c r="C10202" t="s">
        <v>481</v>
      </c>
      <c r="D10202" t="s">
        <v>482</v>
      </c>
      <c r="E10202" s="5" t="s">
        <v>523</v>
      </c>
      <c r="F10202">
        <v>5</v>
      </c>
      <c r="G10202" t="s">
        <v>422</v>
      </c>
      <c r="H10202">
        <v>2.35E-2</v>
      </c>
      <c r="I10202">
        <f>ANAM[[#This Row],[VALOR Corregida]]/1000</f>
        <v>2.3499999999999999E-5</v>
      </c>
      <c r="J10202" t="s">
        <v>23</v>
      </c>
      <c r="K10202" t="s">
        <v>315</v>
      </c>
      <c r="L10202" t="s">
        <v>398</v>
      </c>
      <c r="M10202" t="s">
        <v>502</v>
      </c>
      <c r="N10202" s="7">
        <v>-23.757194439999999</v>
      </c>
      <c r="O10202" s="7">
        <v>-70.464519440000004</v>
      </c>
      <c r="P10202">
        <v>1</v>
      </c>
      <c r="Q10202">
        <v>2022</v>
      </c>
      <c r="R10202" s="2">
        <v>44711</v>
      </c>
      <c r="S10202" s="2">
        <v>44712</v>
      </c>
      <c r="T10202" s="2">
        <v>44783</v>
      </c>
      <c r="U10202" s="2"/>
    </row>
    <row r="10203" spans="1:25" x14ac:dyDescent="0.3">
      <c r="A10203" t="s">
        <v>19</v>
      </c>
      <c r="B10203" t="s">
        <v>20</v>
      </c>
      <c r="C10203" t="s">
        <v>481</v>
      </c>
      <c r="D10203" t="s">
        <v>482</v>
      </c>
      <c r="E10203" s="5" t="s">
        <v>523</v>
      </c>
      <c r="F10203">
        <v>5</v>
      </c>
      <c r="G10203" t="s">
        <v>423</v>
      </c>
      <c r="H10203">
        <v>2.0500000000000001E-2</v>
      </c>
      <c r="I10203">
        <f>ANAM[[#This Row],[VALOR Corregida]]/1000</f>
        <v>2.05E-5</v>
      </c>
      <c r="J10203" t="s">
        <v>23</v>
      </c>
      <c r="K10203" t="s">
        <v>315</v>
      </c>
      <c r="L10203" t="s">
        <v>398</v>
      </c>
      <c r="M10203" t="s">
        <v>502</v>
      </c>
      <c r="N10203" s="7">
        <v>-23.757194439999999</v>
      </c>
      <c r="O10203" s="7">
        <v>-70.464519440000004</v>
      </c>
      <c r="P10203">
        <v>1</v>
      </c>
      <c r="Q10203">
        <v>2022</v>
      </c>
      <c r="R10203" s="2">
        <v>44711</v>
      </c>
      <c r="S10203" s="2">
        <v>44712</v>
      </c>
      <c r="T10203" s="2">
        <v>44783</v>
      </c>
      <c r="U10203" s="2"/>
    </row>
    <row r="10204" spans="1:25" x14ac:dyDescent="0.3">
      <c r="A10204" t="s">
        <v>19</v>
      </c>
      <c r="B10204" t="s">
        <v>20</v>
      </c>
      <c r="C10204" t="s">
        <v>481</v>
      </c>
      <c r="D10204" t="s">
        <v>482</v>
      </c>
      <c r="E10204" s="5" t="s">
        <v>523</v>
      </c>
      <c r="F10204">
        <v>5</v>
      </c>
      <c r="G10204" t="s">
        <v>424</v>
      </c>
      <c r="H10204">
        <v>2.2499999999999999E-2</v>
      </c>
      <c r="I10204">
        <f>ANAM[[#This Row],[VALOR Corregida]]/1000</f>
        <v>2.2499999999999998E-5</v>
      </c>
      <c r="J10204" t="s">
        <v>23</v>
      </c>
      <c r="K10204" t="s">
        <v>315</v>
      </c>
      <c r="L10204" t="s">
        <v>398</v>
      </c>
      <c r="M10204" t="s">
        <v>502</v>
      </c>
      <c r="N10204" s="7">
        <v>-23.757194439999999</v>
      </c>
      <c r="O10204" s="7">
        <v>-70.464519440000004</v>
      </c>
      <c r="P10204">
        <v>1</v>
      </c>
      <c r="Q10204">
        <v>2022</v>
      </c>
      <c r="R10204" s="2">
        <v>44711</v>
      </c>
      <c r="S10204" s="2">
        <v>44712</v>
      </c>
      <c r="T10204" s="2">
        <v>44783</v>
      </c>
      <c r="U10204" s="2"/>
    </row>
    <row r="10205" spans="1:25" x14ac:dyDescent="0.3">
      <c r="A10205" t="s">
        <v>19</v>
      </c>
      <c r="B10205" t="s">
        <v>20</v>
      </c>
      <c r="C10205" t="s">
        <v>481</v>
      </c>
      <c r="D10205" t="s">
        <v>482</v>
      </c>
      <c r="E10205" s="5" t="s">
        <v>523</v>
      </c>
      <c r="F10205">
        <v>5</v>
      </c>
      <c r="G10205" t="s">
        <v>425</v>
      </c>
      <c r="H10205">
        <v>2.0500000000000001E-2</v>
      </c>
      <c r="I10205">
        <f>ANAM[[#This Row],[VALOR Corregida]]/1000</f>
        <v>2.05E-5</v>
      </c>
      <c r="J10205" t="s">
        <v>23</v>
      </c>
      <c r="K10205" t="s">
        <v>315</v>
      </c>
      <c r="L10205" t="s">
        <v>398</v>
      </c>
      <c r="M10205" t="s">
        <v>502</v>
      </c>
      <c r="N10205" s="7">
        <v>-23.757194439999999</v>
      </c>
      <c r="O10205" s="7">
        <v>-70.464519440000004</v>
      </c>
      <c r="P10205">
        <v>1</v>
      </c>
      <c r="Q10205">
        <v>2022</v>
      </c>
      <c r="R10205" s="2">
        <v>44711</v>
      </c>
      <c r="S10205" s="2">
        <v>44712</v>
      </c>
      <c r="T10205" s="2">
        <v>44783</v>
      </c>
      <c r="U10205" s="2"/>
    </row>
    <row r="10206" spans="1:25" x14ac:dyDescent="0.3">
      <c r="A10206" t="s">
        <v>19</v>
      </c>
      <c r="B10206" t="s">
        <v>20</v>
      </c>
      <c r="C10206" t="s">
        <v>481</v>
      </c>
      <c r="D10206" t="s">
        <v>482</v>
      </c>
      <c r="E10206" s="5" t="s">
        <v>523</v>
      </c>
      <c r="F10206">
        <v>5</v>
      </c>
      <c r="G10206" t="s">
        <v>126</v>
      </c>
      <c r="H10206">
        <v>0.25</v>
      </c>
      <c r="I10206">
        <f>ANAM[[#This Row],[VALOR Corregida]]/1000</f>
        <v>2.5000000000000001E-4</v>
      </c>
      <c r="J10206" t="s">
        <v>27</v>
      </c>
      <c r="K10206" t="s">
        <v>315</v>
      </c>
      <c r="L10206" t="s">
        <v>398</v>
      </c>
      <c r="M10206" t="s">
        <v>502</v>
      </c>
      <c r="N10206" s="7">
        <v>-23.757194439999999</v>
      </c>
      <c r="O10206" s="7">
        <v>-70.464519440000004</v>
      </c>
      <c r="P10206">
        <v>1</v>
      </c>
      <c r="Q10206">
        <v>2022</v>
      </c>
      <c r="R10206" s="2">
        <v>44711</v>
      </c>
      <c r="S10206" s="2">
        <v>44712</v>
      </c>
      <c r="T10206" s="2">
        <v>44783</v>
      </c>
      <c r="U10206" s="2"/>
      <c r="X10206">
        <f>-0.0008*H10206^2-0.94*H10206+97.2</f>
        <v>96.964950000000002</v>
      </c>
      <c r="Y10206">
        <f>X10206*0.12</f>
        <v>11.635794000000001</v>
      </c>
    </row>
    <row r="10207" spans="1:25" x14ac:dyDescent="0.3">
      <c r="A10207" t="s">
        <v>19</v>
      </c>
      <c r="B10207" t="s">
        <v>20</v>
      </c>
      <c r="C10207" t="s">
        <v>481</v>
      </c>
      <c r="D10207" t="s">
        <v>482</v>
      </c>
      <c r="E10207" s="5" t="s">
        <v>523</v>
      </c>
      <c r="F10207">
        <v>5</v>
      </c>
      <c r="G10207" t="s">
        <v>426</v>
      </c>
      <c r="H10207">
        <v>0.5</v>
      </c>
      <c r="I10207">
        <f>ANAM[[#This Row],[VALOR Corregida]]/1000</f>
        <v>5.0000000000000001E-4</v>
      </c>
      <c r="J10207" t="s">
        <v>27</v>
      </c>
      <c r="K10207" t="s">
        <v>315</v>
      </c>
      <c r="L10207" t="s">
        <v>398</v>
      </c>
      <c r="M10207" t="s">
        <v>502</v>
      </c>
      <c r="N10207" s="7">
        <v>-23.757194439999999</v>
      </c>
      <c r="O10207" s="7">
        <v>-70.464519440000004</v>
      </c>
      <c r="P10207">
        <v>1</v>
      </c>
      <c r="Q10207">
        <v>2022</v>
      </c>
      <c r="R10207" s="2">
        <v>44711</v>
      </c>
      <c r="S10207" s="2">
        <v>44712</v>
      </c>
      <c r="T10207" s="2">
        <v>44783</v>
      </c>
      <c r="U10207" s="2"/>
    </row>
    <row r="10208" spans="1:25" x14ac:dyDescent="0.3">
      <c r="A10208" t="s">
        <v>19</v>
      </c>
      <c r="B10208" t="s">
        <v>20</v>
      </c>
      <c r="C10208" t="s">
        <v>481</v>
      </c>
      <c r="D10208" t="s">
        <v>482</v>
      </c>
      <c r="E10208" s="5" t="s">
        <v>523</v>
      </c>
      <c r="F10208">
        <v>5</v>
      </c>
      <c r="G10208" t="s">
        <v>428</v>
      </c>
      <c r="H10208">
        <v>1.95E-2</v>
      </c>
      <c r="I10208">
        <f>ANAM[[#This Row],[VALOR Corregida]]/1000</f>
        <v>1.95E-5</v>
      </c>
      <c r="J10208" t="s">
        <v>23</v>
      </c>
      <c r="K10208" t="s">
        <v>315</v>
      </c>
      <c r="L10208" t="s">
        <v>398</v>
      </c>
      <c r="M10208" t="s">
        <v>502</v>
      </c>
      <c r="N10208" s="7">
        <v>-23.757194439999999</v>
      </c>
      <c r="O10208" s="7">
        <v>-70.464519440000004</v>
      </c>
      <c r="P10208">
        <v>1</v>
      </c>
      <c r="Q10208">
        <v>2022</v>
      </c>
      <c r="R10208" s="2">
        <v>44711</v>
      </c>
      <c r="S10208" s="2">
        <v>44712</v>
      </c>
      <c r="T10208" s="2">
        <v>44783</v>
      </c>
      <c r="U10208" s="2"/>
    </row>
    <row r="10209" spans="1:21" x14ac:dyDescent="0.3">
      <c r="A10209" t="s">
        <v>19</v>
      </c>
      <c r="B10209" t="s">
        <v>20</v>
      </c>
      <c r="C10209" t="s">
        <v>481</v>
      </c>
      <c r="D10209" t="s">
        <v>482</v>
      </c>
      <c r="E10209" s="5" t="s">
        <v>523</v>
      </c>
      <c r="F10209">
        <v>5</v>
      </c>
      <c r="G10209" t="s">
        <v>348</v>
      </c>
      <c r="H10209">
        <v>0.15</v>
      </c>
      <c r="I10209">
        <f>ANAM[[#This Row],[VALOR Corregida]]/1000</f>
        <v>1.4999999999999999E-4</v>
      </c>
      <c r="J10209" t="s">
        <v>23</v>
      </c>
      <c r="K10209" t="s">
        <v>315</v>
      </c>
      <c r="L10209" t="s">
        <v>398</v>
      </c>
      <c r="M10209" t="s">
        <v>502</v>
      </c>
      <c r="N10209" s="7">
        <v>-23.757194439999999</v>
      </c>
      <c r="O10209" s="7">
        <v>-70.464519440000004</v>
      </c>
      <c r="P10209">
        <v>1</v>
      </c>
      <c r="Q10209">
        <v>2022</v>
      </c>
      <c r="R10209" s="2">
        <v>44711</v>
      </c>
      <c r="S10209" s="2">
        <v>44712</v>
      </c>
      <c r="T10209" s="2">
        <v>44783</v>
      </c>
      <c r="U10209" s="4"/>
    </row>
    <row r="10210" spans="1:21" x14ac:dyDescent="0.3">
      <c r="A10210" t="s">
        <v>19</v>
      </c>
      <c r="B10210" t="s">
        <v>20</v>
      </c>
      <c r="C10210" t="s">
        <v>481</v>
      </c>
      <c r="D10210" t="s">
        <v>482</v>
      </c>
      <c r="E10210" s="5" t="s">
        <v>523</v>
      </c>
      <c r="F10210">
        <v>5</v>
      </c>
      <c r="G10210" t="s">
        <v>429</v>
      </c>
      <c r="H10210">
        <v>2.1999999999999999E-2</v>
      </c>
      <c r="I10210">
        <f>ANAM[[#This Row],[VALOR Corregida]]/1000</f>
        <v>2.1999999999999999E-5</v>
      </c>
      <c r="J10210" t="s">
        <v>23</v>
      </c>
      <c r="K10210" t="s">
        <v>315</v>
      </c>
      <c r="L10210" t="s">
        <v>398</v>
      </c>
      <c r="M10210" t="s">
        <v>502</v>
      </c>
      <c r="N10210" s="7">
        <v>-23.757194439999999</v>
      </c>
      <c r="O10210" s="7">
        <v>-70.464519440000004</v>
      </c>
      <c r="P10210">
        <v>1</v>
      </c>
      <c r="Q10210">
        <v>2022</v>
      </c>
      <c r="R10210" s="2">
        <v>44711</v>
      </c>
      <c r="S10210" s="2">
        <v>44712</v>
      </c>
      <c r="T10210" s="2">
        <v>44783</v>
      </c>
      <c r="U10210" s="2"/>
    </row>
    <row r="10211" spans="1:21" x14ac:dyDescent="0.3">
      <c r="A10211" t="s">
        <v>19</v>
      </c>
      <c r="B10211" t="s">
        <v>20</v>
      </c>
      <c r="C10211" t="s">
        <v>481</v>
      </c>
      <c r="D10211" t="s">
        <v>482</v>
      </c>
      <c r="E10211" s="5" t="s">
        <v>523</v>
      </c>
      <c r="F10211">
        <v>5</v>
      </c>
      <c r="G10211" t="s">
        <v>40</v>
      </c>
      <c r="H10211">
        <v>0.7</v>
      </c>
      <c r="I10211">
        <f>ANAM[[#This Row],[VALOR Corregida]]/1000</f>
        <v>6.9999999999999999E-4</v>
      </c>
      <c r="J10211" t="s">
        <v>27</v>
      </c>
      <c r="K10211" t="s">
        <v>24</v>
      </c>
      <c r="L10211" t="s">
        <v>398</v>
      </c>
      <c r="M10211" t="s">
        <v>502</v>
      </c>
      <c r="N10211" s="7">
        <v>-23.757194439999999</v>
      </c>
      <c r="O10211" s="7">
        <v>-70.464519440000004</v>
      </c>
      <c r="P10211">
        <v>1</v>
      </c>
      <c r="Q10211">
        <v>2022</v>
      </c>
      <c r="R10211" s="2">
        <v>44711</v>
      </c>
      <c r="S10211" s="2">
        <v>44712</v>
      </c>
      <c r="T10211" s="2">
        <v>44783</v>
      </c>
      <c r="U10211" s="2"/>
    </row>
    <row r="10212" spans="1:21" x14ac:dyDescent="0.3">
      <c r="A10212" t="s">
        <v>19</v>
      </c>
      <c r="B10212" t="s">
        <v>20</v>
      </c>
      <c r="C10212" t="s">
        <v>481</v>
      </c>
      <c r="D10212" t="s">
        <v>482</v>
      </c>
      <c r="E10212" s="5" t="s">
        <v>523</v>
      </c>
      <c r="F10212">
        <v>5</v>
      </c>
      <c r="G10212" t="s">
        <v>466</v>
      </c>
      <c r="H10212">
        <v>2.2499999999999999E-2</v>
      </c>
      <c r="I10212">
        <f>ANAM[[#This Row],[VALOR Corregida]]/1000</f>
        <v>2.2499999999999998E-5</v>
      </c>
      <c r="J10212" t="s">
        <v>23</v>
      </c>
      <c r="K10212" t="s">
        <v>315</v>
      </c>
      <c r="L10212" t="s">
        <v>398</v>
      </c>
      <c r="M10212" t="s">
        <v>502</v>
      </c>
      <c r="N10212" s="7">
        <v>-23.757194439999999</v>
      </c>
      <c r="O10212" s="7">
        <v>-70.464519440000004</v>
      </c>
      <c r="P10212">
        <v>1</v>
      </c>
      <c r="Q10212">
        <v>2022</v>
      </c>
      <c r="R10212" s="2">
        <v>44711</v>
      </c>
      <c r="S10212" s="2">
        <v>44712</v>
      </c>
      <c r="T10212" s="2">
        <v>44783</v>
      </c>
      <c r="U10212" s="2"/>
    </row>
    <row r="10213" spans="1:21" x14ac:dyDescent="0.3">
      <c r="A10213" t="s">
        <v>19</v>
      </c>
      <c r="B10213" t="s">
        <v>20</v>
      </c>
      <c r="C10213" t="s">
        <v>481</v>
      </c>
      <c r="D10213" t="s">
        <v>482</v>
      </c>
      <c r="E10213" s="5" t="s">
        <v>523</v>
      </c>
      <c r="F10213">
        <v>5</v>
      </c>
      <c r="G10213" t="s">
        <v>350</v>
      </c>
      <c r="H10213">
        <v>0.5</v>
      </c>
      <c r="I10213">
        <f>ANAM[[#This Row],[VALOR Corregida]]/1000</f>
        <v>5.0000000000000001E-4</v>
      </c>
      <c r="J10213" t="s">
        <v>23</v>
      </c>
      <c r="K10213" t="s">
        <v>315</v>
      </c>
      <c r="L10213" t="s">
        <v>398</v>
      </c>
      <c r="M10213" t="s">
        <v>502</v>
      </c>
      <c r="N10213" s="7">
        <v>-23.757194439999999</v>
      </c>
      <c r="O10213" s="7">
        <v>-70.464519440000004</v>
      </c>
      <c r="P10213">
        <v>1</v>
      </c>
      <c r="Q10213">
        <v>2022</v>
      </c>
      <c r="R10213" s="2">
        <v>44711</v>
      </c>
      <c r="S10213" s="2">
        <v>44712</v>
      </c>
      <c r="T10213" s="2">
        <v>44783</v>
      </c>
      <c r="U10213" s="4"/>
    </row>
    <row r="10214" spans="1:21" x14ac:dyDescent="0.3">
      <c r="A10214" t="s">
        <v>19</v>
      </c>
      <c r="B10214" t="s">
        <v>20</v>
      </c>
      <c r="C10214" t="s">
        <v>213</v>
      </c>
      <c r="D10214" t="s">
        <v>478</v>
      </c>
      <c r="E10214" s="5" t="s">
        <v>519</v>
      </c>
      <c r="F10214">
        <v>5</v>
      </c>
      <c r="G10214" t="s">
        <v>412</v>
      </c>
      <c r="H10214">
        <v>2.1499999999999998E-2</v>
      </c>
      <c r="I10214">
        <f>ANAM[[#This Row],[VALOR Corregida]]/1000</f>
        <v>2.1499999999999997E-5</v>
      </c>
      <c r="J10214" t="s">
        <v>23</v>
      </c>
      <c r="K10214" t="s">
        <v>315</v>
      </c>
      <c r="L10214" t="s">
        <v>398</v>
      </c>
      <c r="M10214" t="s">
        <v>502</v>
      </c>
      <c r="N10214" s="7">
        <v>-23.648890000000002</v>
      </c>
      <c r="O10214" s="7">
        <v>-70.406940000000006</v>
      </c>
      <c r="P10214">
        <v>1</v>
      </c>
      <c r="Q10214">
        <v>2022</v>
      </c>
      <c r="R10214" s="2">
        <v>44711</v>
      </c>
      <c r="S10214" s="2">
        <v>44712</v>
      </c>
      <c r="T10214" s="2">
        <v>44783</v>
      </c>
      <c r="U10214" s="2"/>
    </row>
    <row r="10215" spans="1:21" x14ac:dyDescent="0.3">
      <c r="A10215" t="s">
        <v>19</v>
      </c>
      <c r="B10215" t="s">
        <v>20</v>
      </c>
      <c r="C10215" t="s">
        <v>213</v>
      </c>
      <c r="D10215" t="s">
        <v>478</v>
      </c>
      <c r="E10215" s="5" t="s">
        <v>519</v>
      </c>
      <c r="F10215">
        <v>5</v>
      </c>
      <c r="G10215" t="s">
        <v>442</v>
      </c>
      <c r="H10215">
        <v>2.1499999999999998E-2</v>
      </c>
      <c r="I10215">
        <f>ANAM[[#This Row],[VALOR Corregida]]/1000</f>
        <v>2.1499999999999997E-5</v>
      </c>
      <c r="J10215" t="s">
        <v>23</v>
      </c>
      <c r="K10215" t="s">
        <v>315</v>
      </c>
      <c r="L10215" t="s">
        <v>398</v>
      </c>
      <c r="M10215" t="s">
        <v>502</v>
      </c>
      <c r="N10215" s="7">
        <v>-23.648890000000002</v>
      </c>
      <c r="O10215" s="7">
        <v>-70.406940000000006</v>
      </c>
      <c r="P10215">
        <v>1</v>
      </c>
      <c r="Q10215">
        <v>2022</v>
      </c>
      <c r="R10215" s="2">
        <v>44711</v>
      </c>
      <c r="S10215" s="2">
        <v>44712</v>
      </c>
      <c r="T10215" s="2">
        <v>44783</v>
      </c>
      <c r="U10215" s="2"/>
    </row>
    <row r="10216" spans="1:21" x14ac:dyDescent="0.3">
      <c r="A10216" t="s">
        <v>19</v>
      </c>
      <c r="B10216" t="s">
        <v>20</v>
      </c>
      <c r="C10216" t="s">
        <v>213</v>
      </c>
      <c r="D10216" t="s">
        <v>478</v>
      </c>
      <c r="E10216" s="5" t="s">
        <v>519</v>
      </c>
      <c r="F10216">
        <v>5</v>
      </c>
      <c r="G10216" t="s">
        <v>22</v>
      </c>
      <c r="H10216">
        <v>74</v>
      </c>
      <c r="I10216">
        <f>ANAM[[#This Row],[VALOR Corregida]]/1000</f>
        <v>7.3999999999999996E-2</v>
      </c>
      <c r="J10216" t="s">
        <v>23</v>
      </c>
      <c r="K10216" t="s">
        <v>24</v>
      </c>
      <c r="L10216" t="s">
        <v>398</v>
      </c>
      <c r="M10216" t="s">
        <v>502</v>
      </c>
      <c r="N10216" s="7">
        <v>-23.648890000000002</v>
      </c>
      <c r="O10216" s="7">
        <v>-70.406940000000006</v>
      </c>
      <c r="P10216">
        <v>1</v>
      </c>
      <c r="Q10216">
        <v>2022</v>
      </c>
      <c r="R10216" s="2">
        <v>44711</v>
      </c>
      <c r="S10216" s="2">
        <v>44712</v>
      </c>
      <c r="T10216" s="2">
        <v>44783</v>
      </c>
      <c r="U10216" s="2"/>
    </row>
    <row r="10217" spans="1:21" x14ac:dyDescent="0.3">
      <c r="A10217" t="s">
        <v>19</v>
      </c>
      <c r="B10217" t="s">
        <v>20</v>
      </c>
      <c r="C10217" t="s">
        <v>213</v>
      </c>
      <c r="D10217" t="s">
        <v>478</v>
      </c>
      <c r="E10217" s="5" t="s">
        <v>519</v>
      </c>
      <c r="F10217">
        <v>5</v>
      </c>
      <c r="G10217" t="s">
        <v>414</v>
      </c>
      <c r="H10217">
        <v>2.1000000000000001E-2</v>
      </c>
      <c r="I10217">
        <f>ANAM[[#This Row],[VALOR Corregida]]/1000</f>
        <v>2.1000000000000002E-5</v>
      </c>
      <c r="J10217" t="s">
        <v>23</v>
      </c>
      <c r="K10217" t="s">
        <v>315</v>
      </c>
      <c r="L10217" t="s">
        <v>398</v>
      </c>
      <c r="M10217" t="s">
        <v>502</v>
      </c>
      <c r="N10217" s="7">
        <v>-23.648890000000002</v>
      </c>
      <c r="O10217" s="7">
        <v>-70.406940000000006</v>
      </c>
      <c r="P10217">
        <v>1</v>
      </c>
      <c r="Q10217">
        <v>2022</v>
      </c>
      <c r="R10217" s="2">
        <v>44711</v>
      </c>
      <c r="S10217" s="2">
        <v>44712</v>
      </c>
      <c r="T10217" s="2">
        <v>44783</v>
      </c>
      <c r="U10217" s="2"/>
    </row>
    <row r="10218" spans="1:21" x14ac:dyDescent="0.3">
      <c r="A10218" t="s">
        <v>19</v>
      </c>
      <c r="B10218" t="s">
        <v>20</v>
      </c>
      <c r="C10218" t="s">
        <v>213</v>
      </c>
      <c r="D10218" t="s">
        <v>478</v>
      </c>
      <c r="E10218" s="5" t="s">
        <v>519</v>
      </c>
      <c r="F10218">
        <v>5</v>
      </c>
      <c r="G10218" t="s">
        <v>415</v>
      </c>
      <c r="H10218">
        <v>1</v>
      </c>
      <c r="I10218">
        <f>ANAM[[#This Row],[VALOR Corregida]]/1000</f>
        <v>1E-3</v>
      </c>
      <c r="J10218" t="s">
        <v>23</v>
      </c>
      <c r="K10218" t="s">
        <v>24</v>
      </c>
      <c r="L10218" t="s">
        <v>398</v>
      </c>
      <c r="M10218" t="s">
        <v>502</v>
      </c>
      <c r="N10218" s="7">
        <v>-23.648890000000002</v>
      </c>
      <c r="O10218" s="7">
        <v>-70.406940000000006</v>
      </c>
      <c r="P10218">
        <v>1</v>
      </c>
      <c r="Q10218">
        <v>2022</v>
      </c>
      <c r="R10218" s="2">
        <v>44711</v>
      </c>
      <c r="S10218" s="2">
        <v>44712</v>
      </c>
      <c r="T10218" s="2">
        <v>44783</v>
      </c>
      <c r="U10218" s="4"/>
    </row>
    <row r="10219" spans="1:21" x14ac:dyDescent="0.3">
      <c r="A10219" t="s">
        <v>19</v>
      </c>
      <c r="B10219" t="s">
        <v>20</v>
      </c>
      <c r="C10219" t="s">
        <v>213</v>
      </c>
      <c r="D10219" t="s">
        <v>478</v>
      </c>
      <c r="E10219" s="5" t="s">
        <v>519</v>
      </c>
      <c r="F10219">
        <v>5</v>
      </c>
      <c r="G10219" t="s">
        <v>416</v>
      </c>
      <c r="H10219">
        <v>2.1000000000000001E-2</v>
      </c>
      <c r="I10219">
        <f>ANAM[[#This Row],[VALOR Corregida]]/1000</f>
        <v>2.1000000000000002E-5</v>
      </c>
      <c r="J10219" t="s">
        <v>23</v>
      </c>
      <c r="K10219" t="s">
        <v>315</v>
      </c>
      <c r="L10219" t="s">
        <v>398</v>
      </c>
      <c r="M10219" t="s">
        <v>502</v>
      </c>
      <c r="N10219" s="7">
        <v>-23.648890000000002</v>
      </c>
      <c r="O10219" s="7">
        <v>-70.406940000000006</v>
      </c>
      <c r="P10219">
        <v>1</v>
      </c>
      <c r="Q10219">
        <v>2022</v>
      </c>
      <c r="R10219" s="2">
        <v>44711</v>
      </c>
      <c r="S10219" s="2">
        <v>44712</v>
      </c>
      <c r="T10219" s="2">
        <v>44783</v>
      </c>
      <c r="U10219" s="2"/>
    </row>
    <row r="10220" spans="1:21" x14ac:dyDescent="0.3">
      <c r="A10220" t="s">
        <v>19</v>
      </c>
      <c r="B10220" t="s">
        <v>20</v>
      </c>
      <c r="C10220" t="s">
        <v>213</v>
      </c>
      <c r="D10220" t="s">
        <v>478</v>
      </c>
      <c r="E10220" s="5" t="s">
        <v>519</v>
      </c>
      <c r="F10220">
        <v>5</v>
      </c>
      <c r="G10220" t="s">
        <v>417</v>
      </c>
      <c r="H10220">
        <v>2.2499999999999999E-2</v>
      </c>
      <c r="I10220">
        <f>ANAM[[#This Row],[VALOR Corregida]]/1000</f>
        <v>2.2499999999999998E-5</v>
      </c>
      <c r="J10220" t="s">
        <v>23</v>
      </c>
      <c r="K10220" t="s">
        <v>315</v>
      </c>
      <c r="L10220" t="s">
        <v>398</v>
      </c>
      <c r="M10220" t="s">
        <v>502</v>
      </c>
      <c r="N10220" s="7">
        <v>-23.648890000000002</v>
      </c>
      <c r="O10220" s="7">
        <v>-70.406940000000006</v>
      </c>
      <c r="P10220">
        <v>1</v>
      </c>
      <c r="Q10220">
        <v>2022</v>
      </c>
      <c r="R10220" s="2">
        <v>44711</v>
      </c>
      <c r="S10220" s="2">
        <v>44712</v>
      </c>
      <c r="T10220" s="2">
        <v>44783</v>
      </c>
      <c r="U10220" s="2"/>
    </row>
    <row r="10221" spans="1:21" x14ac:dyDescent="0.3">
      <c r="A10221" t="s">
        <v>19</v>
      </c>
      <c r="B10221" t="s">
        <v>20</v>
      </c>
      <c r="C10221" t="s">
        <v>213</v>
      </c>
      <c r="D10221" t="s">
        <v>478</v>
      </c>
      <c r="E10221" s="5" t="s">
        <v>519</v>
      </c>
      <c r="F10221">
        <v>5</v>
      </c>
      <c r="G10221" t="s">
        <v>418</v>
      </c>
      <c r="H10221">
        <v>2.1999999999999999E-2</v>
      </c>
      <c r="I10221">
        <f>ANAM[[#This Row],[VALOR Corregida]]/1000</f>
        <v>2.1999999999999999E-5</v>
      </c>
      <c r="J10221" t="s">
        <v>23</v>
      </c>
      <c r="K10221" t="s">
        <v>315</v>
      </c>
      <c r="L10221" t="s">
        <v>398</v>
      </c>
      <c r="M10221" t="s">
        <v>502</v>
      </c>
      <c r="N10221" s="7">
        <v>-23.648890000000002</v>
      </c>
      <c r="O10221" s="7">
        <v>-70.406940000000006</v>
      </c>
      <c r="P10221">
        <v>1</v>
      </c>
      <c r="Q10221">
        <v>2022</v>
      </c>
      <c r="R10221" s="2">
        <v>44711</v>
      </c>
      <c r="S10221" s="2">
        <v>44712</v>
      </c>
      <c r="T10221" s="2">
        <v>44783</v>
      </c>
      <c r="U10221" s="2"/>
    </row>
    <row r="10222" spans="1:21" x14ac:dyDescent="0.3">
      <c r="A10222" t="s">
        <v>19</v>
      </c>
      <c r="B10222" t="s">
        <v>20</v>
      </c>
      <c r="C10222" t="s">
        <v>213</v>
      </c>
      <c r="D10222" t="s">
        <v>478</v>
      </c>
      <c r="E10222" s="5" t="s">
        <v>519</v>
      </c>
      <c r="F10222">
        <v>5</v>
      </c>
      <c r="G10222" t="s">
        <v>419</v>
      </c>
      <c r="H10222">
        <v>2.2499999999999999E-2</v>
      </c>
      <c r="I10222">
        <f>ANAM[[#This Row],[VALOR Corregida]]/1000</f>
        <v>2.2499999999999998E-5</v>
      </c>
      <c r="J10222" t="s">
        <v>23</v>
      </c>
      <c r="K10222" t="s">
        <v>315</v>
      </c>
      <c r="L10222" t="s">
        <v>398</v>
      </c>
      <c r="M10222" t="s">
        <v>502</v>
      </c>
      <c r="N10222" s="7">
        <v>-23.648890000000002</v>
      </c>
      <c r="O10222" s="7">
        <v>-70.406940000000006</v>
      </c>
      <c r="P10222">
        <v>1</v>
      </c>
      <c r="Q10222">
        <v>2022</v>
      </c>
      <c r="R10222" s="2">
        <v>44711</v>
      </c>
      <c r="S10222" s="2">
        <v>44712</v>
      </c>
      <c r="T10222" s="2">
        <v>44783</v>
      </c>
      <c r="U10222" s="2"/>
    </row>
    <row r="10223" spans="1:21" x14ac:dyDescent="0.3">
      <c r="A10223" t="s">
        <v>19</v>
      </c>
      <c r="B10223" t="s">
        <v>20</v>
      </c>
      <c r="C10223" t="s">
        <v>213</v>
      </c>
      <c r="D10223" t="s">
        <v>478</v>
      </c>
      <c r="E10223" s="5" t="s">
        <v>519</v>
      </c>
      <c r="F10223">
        <v>5</v>
      </c>
      <c r="G10223" t="s">
        <v>420</v>
      </c>
      <c r="H10223">
        <v>2.1999999999999999E-2</v>
      </c>
      <c r="I10223">
        <f>ANAM[[#This Row],[VALOR Corregida]]/1000</f>
        <v>2.1999999999999999E-5</v>
      </c>
      <c r="J10223" t="s">
        <v>23</v>
      </c>
      <c r="K10223" t="s">
        <v>315</v>
      </c>
      <c r="L10223" t="s">
        <v>398</v>
      </c>
      <c r="M10223" t="s">
        <v>502</v>
      </c>
      <c r="N10223" s="7">
        <v>-23.648890000000002</v>
      </c>
      <c r="O10223" s="7">
        <v>-70.406940000000006</v>
      </c>
      <c r="P10223">
        <v>1</v>
      </c>
      <c r="Q10223">
        <v>2022</v>
      </c>
      <c r="R10223" s="2">
        <v>44711</v>
      </c>
      <c r="S10223" s="2">
        <v>44712</v>
      </c>
      <c r="T10223" s="2">
        <v>44783</v>
      </c>
      <c r="U10223" s="2"/>
    </row>
    <row r="10224" spans="1:21" x14ac:dyDescent="0.3">
      <c r="A10224" t="s">
        <v>19</v>
      </c>
      <c r="B10224" t="s">
        <v>20</v>
      </c>
      <c r="C10224" t="s">
        <v>213</v>
      </c>
      <c r="D10224" t="s">
        <v>478</v>
      </c>
      <c r="E10224" s="5" t="s">
        <v>519</v>
      </c>
      <c r="F10224">
        <v>5</v>
      </c>
      <c r="G10224" t="s">
        <v>345</v>
      </c>
      <c r="H10224">
        <v>0.5</v>
      </c>
      <c r="I10224">
        <f>ANAM[[#This Row],[VALOR Corregida]]/1000</f>
        <v>5.0000000000000001E-4</v>
      </c>
      <c r="J10224" t="s">
        <v>23</v>
      </c>
      <c r="K10224" t="s">
        <v>315</v>
      </c>
      <c r="L10224" t="s">
        <v>398</v>
      </c>
      <c r="M10224" t="s">
        <v>502</v>
      </c>
      <c r="N10224" s="7">
        <v>-23.648890000000002</v>
      </c>
      <c r="O10224" s="7">
        <v>-70.406940000000006</v>
      </c>
      <c r="P10224">
        <v>1</v>
      </c>
      <c r="Q10224">
        <v>2022</v>
      </c>
      <c r="R10224" s="2">
        <v>44711</v>
      </c>
      <c r="S10224" s="2">
        <v>44712</v>
      </c>
      <c r="T10224" s="2">
        <v>44783</v>
      </c>
      <c r="U10224" s="4"/>
    </row>
    <row r="10225" spans="1:25" x14ac:dyDescent="0.3">
      <c r="A10225" t="s">
        <v>19</v>
      </c>
      <c r="B10225" t="s">
        <v>20</v>
      </c>
      <c r="C10225" t="s">
        <v>213</v>
      </c>
      <c r="D10225" t="s">
        <v>478</v>
      </c>
      <c r="E10225" s="5" t="s">
        <v>519</v>
      </c>
      <c r="F10225">
        <v>5</v>
      </c>
      <c r="G10225" t="s">
        <v>346</v>
      </c>
      <c r="H10225">
        <v>1</v>
      </c>
      <c r="I10225">
        <f>ANAM[[#This Row],[VALOR Corregida]]/1000</f>
        <v>1E-3</v>
      </c>
      <c r="J10225" t="s">
        <v>23</v>
      </c>
      <c r="K10225" t="s">
        <v>315</v>
      </c>
      <c r="L10225" t="s">
        <v>398</v>
      </c>
      <c r="M10225" t="s">
        <v>502</v>
      </c>
      <c r="N10225" s="7">
        <v>-23.648890000000002</v>
      </c>
      <c r="O10225" s="7">
        <v>-70.406940000000006</v>
      </c>
      <c r="P10225">
        <v>1</v>
      </c>
      <c r="Q10225">
        <v>2022</v>
      </c>
      <c r="R10225" s="2">
        <v>44711</v>
      </c>
      <c r="S10225" s="2">
        <v>44712</v>
      </c>
      <c r="T10225" s="2">
        <v>44783</v>
      </c>
      <c r="U10225" s="4"/>
    </row>
    <row r="10226" spans="1:25" x14ac:dyDescent="0.3">
      <c r="A10226" t="s">
        <v>19</v>
      </c>
      <c r="B10226" t="s">
        <v>20</v>
      </c>
      <c r="C10226" t="s">
        <v>213</v>
      </c>
      <c r="D10226" t="s">
        <v>478</v>
      </c>
      <c r="E10226" s="5" t="s">
        <v>519</v>
      </c>
      <c r="F10226">
        <v>5</v>
      </c>
      <c r="G10226" t="s">
        <v>421</v>
      </c>
      <c r="H10226">
        <v>2.1499999999999998E-2</v>
      </c>
      <c r="I10226">
        <f>ANAM[[#This Row],[VALOR Corregida]]/1000</f>
        <v>2.1499999999999997E-5</v>
      </c>
      <c r="J10226" t="s">
        <v>23</v>
      </c>
      <c r="K10226" t="s">
        <v>315</v>
      </c>
      <c r="L10226" t="s">
        <v>398</v>
      </c>
      <c r="M10226" t="s">
        <v>502</v>
      </c>
      <c r="N10226" s="7">
        <v>-23.648890000000002</v>
      </c>
      <c r="O10226" s="7">
        <v>-70.406940000000006</v>
      </c>
      <c r="P10226">
        <v>1</v>
      </c>
      <c r="Q10226">
        <v>2022</v>
      </c>
      <c r="R10226" s="2">
        <v>44711</v>
      </c>
      <c r="S10226" s="2">
        <v>44712</v>
      </c>
      <c r="T10226" s="2">
        <v>44783</v>
      </c>
      <c r="U10226" s="2"/>
    </row>
    <row r="10227" spans="1:25" x14ac:dyDescent="0.3">
      <c r="A10227" t="s">
        <v>19</v>
      </c>
      <c r="B10227" t="s">
        <v>20</v>
      </c>
      <c r="C10227" t="s">
        <v>213</v>
      </c>
      <c r="D10227" t="s">
        <v>478</v>
      </c>
      <c r="E10227" s="5" t="s">
        <v>519</v>
      </c>
      <c r="F10227">
        <v>5</v>
      </c>
      <c r="G10227" t="s">
        <v>347</v>
      </c>
      <c r="H10227">
        <v>0.5</v>
      </c>
      <c r="I10227">
        <f>ANAM[[#This Row],[VALOR Corregida]]/1000</f>
        <v>5.0000000000000001E-4</v>
      </c>
      <c r="J10227" t="s">
        <v>23</v>
      </c>
      <c r="K10227" t="s">
        <v>315</v>
      </c>
      <c r="L10227" t="s">
        <v>398</v>
      </c>
      <c r="M10227" t="s">
        <v>502</v>
      </c>
      <c r="N10227" s="7">
        <v>-23.648890000000002</v>
      </c>
      <c r="O10227" s="7">
        <v>-70.406940000000006</v>
      </c>
      <c r="P10227">
        <v>1</v>
      </c>
      <c r="Q10227">
        <v>2022</v>
      </c>
      <c r="R10227" s="2">
        <v>44711</v>
      </c>
      <c r="S10227" s="2">
        <v>44712</v>
      </c>
      <c r="T10227" s="2">
        <v>44783</v>
      </c>
      <c r="U10227" s="4"/>
    </row>
    <row r="10228" spans="1:25" x14ac:dyDescent="0.3">
      <c r="A10228" t="s">
        <v>19</v>
      </c>
      <c r="B10228" t="s">
        <v>20</v>
      </c>
      <c r="C10228" t="s">
        <v>213</v>
      </c>
      <c r="D10228" t="s">
        <v>478</v>
      </c>
      <c r="E10228" s="5" t="s">
        <v>519</v>
      </c>
      <c r="F10228">
        <v>5</v>
      </c>
      <c r="G10228" t="s">
        <v>473</v>
      </c>
      <c r="H10228">
        <v>0.5</v>
      </c>
      <c r="I10228">
        <f>ANAM[[#This Row],[VALOR Corregida]]/1000</f>
        <v>5.0000000000000001E-4</v>
      </c>
      <c r="J10228" t="s">
        <v>27</v>
      </c>
      <c r="K10228" t="s">
        <v>315</v>
      </c>
      <c r="L10228" t="s">
        <v>398</v>
      </c>
      <c r="M10228" t="s">
        <v>502</v>
      </c>
      <c r="N10228" s="7">
        <v>-23.648890000000002</v>
      </c>
      <c r="O10228" s="7">
        <v>-70.406940000000006</v>
      </c>
      <c r="P10228">
        <v>1</v>
      </c>
      <c r="Q10228">
        <v>2022</v>
      </c>
      <c r="R10228" s="2">
        <v>44711</v>
      </c>
      <c r="S10228" s="2">
        <v>44712</v>
      </c>
      <c r="T10228" s="2">
        <v>44783</v>
      </c>
      <c r="U10228" s="2"/>
    </row>
    <row r="10229" spans="1:25" x14ac:dyDescent="0.3">
      <c r="A10229" t="s">
        <v>19</v>
      </c>
      <c r="B10229" t="s">
        <v>20</v>
      </c>
      <c r="C10229" t="s">
        <v>213</v>
      </c>
      <c r="D10229" t="s">
        <v>478</v>
      </c>
      <c r="E10229" s="5" t="s">
        <v>519</v>
      </c>
      <c r="F10229">
        <v>5</v>
      </c>
      <c r="G10229" t="s">
        <v>422</v>
      </c>
      <c r="H10229">
        <v>2.35E-2</v>
      </c>
      <c r="I10229">
        <f>ANAM[[#This Row],[VALOR Corregida]]/1000</f>
        <v>2.3499999999999999E-5</v>
      </c>
      <c r="J10229" t="s">
        <v>23</v>
      </c>
      <c r="K10229" t="s">
        <v>315</v>
      </c>
      <c r="L10229" t="s">
        <v>398</v>
      </c>
      <c r="M10229" t="s">
        <v>502</v>
      </c>
      <c r="N10229" s="7">
        <v>-23.648890000000002</v>
      </c>
      <c r="O10229" s="7">
        <v>-70.406940000000006</v>
      </c>
      <c r="P10229">
        <v>1</v>
      </c>
      <c r="Q10229">
        <v>2022</v>
      </c>
      <c r="R10229" s="2">
        <v>44711</v>
      </c>
      <c r="S10229" s="2">
        <v>44712</v>
      </c>
      <c r="T10229" s="2">
        <v>44783</v>
      </c>
      <c r="U10229" s="2"/>
    </row>
    <row r="10230" spans="1:25" x14ac:dyDescent="0.3">
      <c r="A10230" t="s">
        <v>19</v>
      </c>
      <c r="B10230" t="s">
        <v>20</v>
      </c>
      <c r="C10230" t="s">
        <v>213</v>
      </c>
      <c r="D10230" t="s">
        <v>478</v>
      </c>
      <c r="E10230" s="5" t="s">
        <v>519</v>
      </c>
      <c r="F10230">
        <v>5</v>
      </c>
      <c r="G10230" t="s">
        <v>423</v>
      </c>
      <c r="H10230">
        <v>2.0500000000000001E-2</v>
      </c>
      <c r="I10230">
        <f>ANAM[[#This Row],[VALOR Corregida]]/1000</f>
        <v>2.05E-5</v>
      </c>
      <c r="J10230" t="s">
        <v>23</v>
      </c>
      <c r="K10230" t="s">
        <v>315</v>
      </c>
      <c r="L10230" t="s">
        <v>398</v>
      </c>
      <c r="M10230" t="s">
        <v>502</v>
      </c>
      <c r="N10230" s="7">
        <v>-23.648890000000002</v>
      </c>
      <c r="O10230" s="7">
        <v>-70.406940000000006</v>
      </c>
      <c r="P10230">
        <v>1</v>
      </c>
      <c r="Q10230">
        <v>2022</v>
      </c>
      <c r="R10230" s="2">
        <v>44711</v>
      </c>
      <c r="S10230" s="2">
        <v>44712</v>
      </c>
      <c r="T10230" s="2">
        <v>44783</v>
      </c>
      <c r="U10230" s="2"/>
    </row>
    <row r="10231" spans="1:25" x14ac:dyDescent="0.3">
      <c r="A10231" t="s">
        <v>19</v>
      </c>
      <c r="B10231" t="s">
        <v>20</v>
      </c>
      <c r="C10231" t="s">
        <v>213</v>
      </c>
      <c r="D10231" t="s">
        <v>478</v>
      </c>
      <c r="E10231" s="5" t="s">
        <v>519</v>
      </c>
      <c r="F10231">
        <v>5</v>
      </c>
      <c r="G10231" t="s">
        <v>424</v>
      </c>
      <c r="H10231">
        <v>2.2499999999999999E-2</v>
      </c>
      <c r="I10231">
        <f>ANAM[[#This Row],[VALOR Corregida]]/1000</f>
        <v>2.2499999999999998E-5</v>
      </c>
      <c r="J10231" t="s">
        <v>23</v>
      </c>
      <c r="K10231" t="s">
        <v>315</v>
      </c>
      <c r="L10231" t="s">
        <v>398</v>
      </c>
      <c r="M10231" t="s">
        <v>502</v>
      </c>
      <c r="N10231" s="7">
        <v>-23.648890000000002</v>
      </c>
      <c r="O10231" s="7">
        <v>-70.406940000000006</v>
      </c>
      <c r="P10231">
        <v>1</v>
      </c>
      <c r="Q10231">
        <v>2022</v>
      </c>
      <c r="R10231" s="2">
        <v>44711</v>
      </c>
      <c r="S10231" s="2">
        <v>44712</v>
      </c>
      <c r="T10231" s="2">
        <v>44783</v>
      </c>
      <c r="U10231" s="2"/>
    </row>
    <row r="10232" spans="1:25" x14ac:dyDescent="0.3">
      <c r="A10232" t="s">
        <v>19</v>
      </c>
      <c r="B10232" t="s">
        <v>20</v>
      </c>
      <c r="C10232" t="s">
        <v>213</v>
      </c>
      <c r="D10232" t="s">
        <v>478</v>
      </c>
      <c r="E10232" s="5" t="s">
        <v>519</v>
      </c>
      <c r="F10232">
        <v>5</v>
      </c>
      <c r="G10232" t="s">
        <v>425</v>
      </c>
      <c r="H10232">
        <v>2.0500000000000001E-2</v>
      </c>
      <c r="I10232">
        <f>ANAM[[#This Row],[VALOR Corregida]]/1000</f>
        <v>2.05E-5</v>
      </c>
      <c r="J10232" t="s">
        <v>23</v>
      </c>
      <c r="K10232" t="s">
        <v>315</v>
      </c>
      <c r="L10232" t="s">
        <v>398</v>
      </c>
      <c r="M10232" t="s">
        <v>502</v>
      </c>
      <c r="N10232" s="7">
        <v>-23.648890000000002</v>
      </c>
      <c r="O10232" s="7">
        <v>-70.406940000000006</v>
      </c>
      <c r="P10232">
        <v>1</v>
      </c>
      <c r="Q10232">
        <v>2022</v>
      </c>
      <c r="R10232" s="2">
        <v>44711</v>
      </c>
      <c r="S10232" s="2">
        <v>44712</v>
      </c>
      <c r="T10232" s="2">
        <v>44783</v>
      </c>
      <c r="U10232" s="2"/>
    </row>
    <row r="10233" spans="1:25" x14ac:dyDescent="0.3">
      <c r="A10233" t="s">
        <v>19</v>
      </c>
      <c r="B10233" t="s">
        <v>20</v>
      </c>
      <c r="C10233" t="s">
        <v>213</v>
      </c>
      <c r="D10233" t="s">
        <v>478</v>
      </c>
      <c r="E10233" s="5" t="s">
        <v>519</v>
      </c>
      <c r="F10233">
        <v>5</v>
      </c>
      <c r="G10233" t="s">
        <v>126</v>
      </c>
      <c r="H10233">
        <v>0.25</v>
      </c>
      <c r="I10233">
        <f>ANAM[[#This Row],[VALOR Corregida]]/1000</f>
        <v>2.5000000000000001E-4</v>
      </c>
      <c r="J10233" t="s">
        <v>27</v>
      </c>
      <c r="K10233" t="s">
        <v>315</v>
      </c>
      <c r="L10233" t="s">
        <v>398</v>
      </c>
      <c r="M10233" t="s">
        <v>502</v>
      </c>
      <c r="N10233" s="7">
        <v>-23.648890000000002</v>
      </c>
      <c r="O10233" s="7">
        <v>-70.406940000000006</v>
      </c>
      <c r="P10233">
        <v>1</v>
      </c>
      <c r="Q10233">
        <v>2022</v>
      </c>
      <c r="R10233" s="2">
        <v>44711</v>
      </c>
      <c r="S10233" s="2">
        <v>44712</v>
      </c>
      <c r="T10233" s="2">
        <v>44783</v>
      </c>
      <c r="U10233" s="2"/>
      <c r="X10233">
        <f>-0.0008*H10233^2-0.94*H10233+97.2</f>
        <v>96.964950000000002</v>
      </c>
      <c r="Y10233">
        <f>X10233*0.12</f>
        <v>11.635794000000001</v>
      </c>
    </row>
    <row r="10234" spans="1:25" x14ac:dyDescent="0.3">
      <c r="A10234" t="s">
        <v>19</v>
      </c>
      <c r="B10234" t="s">
        <v>20</v>
      </c>
      <c r="C10234" t="s">
        <v>213</v>
      </c>
      <c r="D10234" t="s">
        <v>478</v>
      </c>
      <c r="E10234" s="5" t="s">
        <v>519</v>
      </c>
      <c r="F10234">
        <v>5</v>
      </c>
      <c r="G10234" t="s">
        <v>426</v>
      </c>
      <c r="H10234">
        <v>0.5</v>
      </c>
      <c r="I10234">
        <f>ANAM[[#This Row],[VALOR Corregida]]/1000</f>
        <v>5.0000000000000001E-4</v>
      </c>
      <c r="J10234" t="s">
        <v>27</v>
      </c>
      <c r="K10234" t="s">
        <v>315</v>
      </c>
      <c r="L10234" t="s">
        <v>398</v>
      </c>
      <c r="M10234" t="s">
        <v>502</v>
      </c>
      <c r="N10234" s="7">
        <v>-23.648890000000002</v>
      </c>
      <c r="O10234" s="7">
        <v>-70.406940000000006</v>
      </c>
      <c r="P10234">
        <v>1</v>
      </c>
      <c r="Q10234">
        <v>2022</v>
      </c>
      <c r="R10234" s="2">
        <v>44711</v>
      </c>
      <c r="S10234" s="2">
        <v>44712</v>
      </c>
      <c r="T10234" s="2">
        <v>44783</v>
      </c>
      <c r="U10234" s="2"/>
    </row>
    <row r="10235" spans="1:25" x14ac:dyDescent="0.3">
      <c r="A10235" t="s">
        <v>19</v>
      </c>
      <c r="B10235" t="s">
        <v>20</v>
      </c>
      <c r="C10235" t="s">
        <v>213</v>
      </c>
      <c r="D10235" t="s">
        <v>478</v>
      </c>
      <c r="E10235" s="5" t="s">
        <v>519</v>
      </c>
      <c r="F10235">
        <v>5</v>
      </c>
      <c r="G10235" t="s">
        <v>428</v>
      </c>
      <c r="H10235">
        <v>1.95E-2</v>
      </c>
      <c r="I10235">
        <f>ANAM[[#This Row],[VALOR Corregida]]/1000</f>
        <v>1.95E-5</v>
      </c>
      <c r="J10235" t="s">
        <v>23</v>
      </c>
      <c r="K10235" t="s">
        <v>315</v>
      </c>
      <c r="L10235" t="s">
        <v>398</v>
      </c>
      <c r="M10235" t="s">
        <v>502</v>
      </c>
      <c r="N10235" s="7">
        <v>-23.648890000000002</v>
      </c>
      <c r="O10235" s="7">
        <v>-70.406940000000006</v>
      </c>
      <c r="P10235">
        <v>1</v>
      </c>
      <c r="Q10235">
        <v>2022</v>
      </c>
      <c r="R10235" s="2">
        <v>44711</v>
      </c>
      <c r="S10235" s="2">
        <v>44712</v>
      </c>
      <c r="T10235" s="2">
        <v>44783</v>
      </c>
      <c r="U10235" s="2"/>
    </row>
    <row r="10236" spans="1:25" x14ac:dyDescent="0.3">
      <c r="A10236" t="s">
        <v>19</v>
      </c>
      <c r="B10236" t="s">
        <v>20</v>
      </c>
      <c r="C10236" t="s">
        <v>213</v>
      </c>
      <c r="D10236" t="s">
        <v>478</v>
      </c>
      <c r="E10236" s="5" t="s">
        <v>519</v>
      </c>
      <c r="F10236">
        <v>5</v>
      </c>
      <c r="G10236" t="s">
        <v>348</v>
      </c>
      <c r="H10236">
        <v>0.15</v>
      </c>
      <c r="I10236">
        <f>ANAM[[#This Row],[VALOR Corregida]]/1000</f>
        <v>1.4999999999999999E-4</v>
      </c>
      <c r="J10236" t="s">
        <v>23</v>
      </c>
      <c r="K10236" t="s">
        <v>315</v>
      </c>
      <c r="L10236" t="s">
        <v>398</v>
      </c>
      <c r="M10236" t="s">
        <v>502</v>
      </c>
      <c r="N10236" s="7">
        <v>-23.648890000000002</v>
      </c>
      <c r="O10236" s="7">
        <v>-70.406940000000006</v>
      </c>
      <c r="P10236">
        <v>1</v>
      </c>
      <c r="Q10236">
        <v>2022</v>
      </c>
      <c r="R10236" s="2">
        <v>44711</v>
      </c>
      <c r="S10236" s="2">
        <v>44712</v>
      </c>
      <c r="T10236" s="2">
        <v>44783</v>
      </c>
      <c r="U10236" s="4"/>
    </row>
    <row r="10237" spans="1:25" x14ac:dyDescent="0.3">
      <c r="A10237" t="s">
        <v>19</v>
      </c>
      <c r="B10237" t="s">
        <v>20</v>
      </c>
      <c r="C10237" t="s">
        <v>213</v>
      </c>
      <c r="D10237" t="s">
        <v>478</v>
      </c>
      <c r="E10237" s="5" t="s">
        <v>519</v>
      </c>
      <c r="F10237">
        <v>5</v>
      </c>
      <c r="G10237" t="s">
        <v>429</v>
      </c>
      <c r="H10237">
        <v>2.1999999999999999E-2</v>
      </c>
      <c r="I10237">
        <f>ANAM[[#This Row],[VALOR Corregida]]/1000</f>
        <v>2.1999999999999999E-5</v>
      </c>
      <c r="J10237" t="s">
        <v>23</v>
      </c>
      <c r="K10237" t="s">
        <v>315</v>
      </c>
      <c r="L10237" t="s">
        <v>398</v>
      </c>
      <c r="M10237" t="s">
        <v>502</v>
      </c>
      <c r="N10237" s="7">
        <v>-23.648890000000002</v>
      </c>
      <c r="O10237" s="7">
        <v>-70.406940000000006</v>
      </c>
      <c r="P10237">
        <v>1</v>
      </c>
      <c r="Q10237">
        <v>2022</v>
      </c>
      <c r="R10237" s="2">
        <v>44711</v>
      </c>
      <c r="S10237" s="2">
        <v>44712</v>
      </c>
      <c r="T10237" s="2">
        <v>44783</v>
      </c>
      <c r="U10237" s="2"/>
    </row>
    <row r="10238" spans="1:25" x14ac:dyDescent="0.3">
      <c r="A10238" t="s">
        <v>19</v>
      </c>
      <c r="B10238" t="s">
        <v>20</v>
      </c>
      <c r="C10238" t="s">
        <v>213</v>
      </c>
      <c r="D10238" t="s">
        <v>478</v>
      </c>
      <c r="E10238" s="5" t="s">
        <v>519</v>
      </c>
      <c r="F10238">
        <v>5</v>
      </c>
      <c r="G10238" t="s">
        <v>40</v>
      </c>
      <c r="H10238">
        <v>0.68</v>
      </c>
      <c r="I10238">
        <f>ANAM[[#This Row],[VALOR Corregida]]/1000</f>
        <v>6.8000000000000005E-4</v>
      </c>
      <c r="J10238" t="s">
        <v>27</v>
      </c>
      <c r="K10238" t="s">
        <v>24</v>
      </c>
      <c r="L10238" t="s">
        <v>398</v>
      </c>
      <c r="M10238" t="s">
        <v>502</v>
      </c>
      <c r="N10238" s="7">
        <v>-23.648890000000002</v>
      </c>
      <c r="O10238" s="7">
        <v>-70.406940000000006</v>
      </c>
      <c r="P10238">
        <v>1</v>
      </c>
      <c r="Q10238">
        <v>2022</v>
      </c>
      <c r="R10238" s="2">
        <v>44711</v>
      </c>
      <c r="S10238" s="2">
        <v>44712</v>
      </c>
      <c r="T10238" s="2">
        <v>44783</v>
      </c>
      <c r="U10238" s="2"/>
    </row>
    <row r="10239" spans="1:25" x14ac:dyDescent="0.3">
      <c r="A10239" t="s">
        <v>19</v>
      </c>
      <c r="B10239" t="s">
        <v>20</v>
      </c>
      <c r="C10239" t="s">
        <v>213</v>
      </c>
      <c r="D10239" t="s">
        <v>478</v>
      </c>
      <c r="E10239" s="5" t="s">
        <v>519</v>
      </c>
      <c r="F10239">
        <v>5</v>
      </c>
      <c r="G10239" t="s">
        <v>466</v>
      </c>
      <c r="H10239">
        <v>2.2499999999999999E-2</v>
      </c>
      <c r="I10239">
        <f>ANAM[[#This Row],[VALOR Corregida]]/1000</f>
        <v>2.2499999999999998E-5</v>
      </c>
      <c r="J10239" t="s">
        <v>23</v>
      </c>
      <c r="K10239" t="s">
        <v>315</v>
      </c>
      <c r="L10239" t="s">
        <v>398</v>
      </c>
      <c r="M10239" t="s">
        <v>502</v>
      </c>
      <c r="N10239" s="7">
        <v>-23.648890000000002</v>
      </c>
      <c r="O10239" s="7">
        <v>-70.406940000000006</v>
      </c>
      <c r="P10239">
        <v>1</v>
      </c>
      <c r="Q10239">
        <v>2022</v>
      </c>
      <c r="R10239" s="2">
        <v>44711</v>
      </c>
      <c r="S10239" s="2">
        <v>44712</v>
      </c>
      <c r="T10239" s="2">
        <v>44783</v>
      </c>
      <c r="U10239" s="2"/>
    </row>
    <row r="10240" spans="1:25" x14ac:dyDescent="0.3">
      <c r="A10240" t="s">
        <v>19</v>
      </c>
      <c r="B10240" t="s">
        <v>20</v>
      </c>
      <c r="C10240" t="s">
        <v>213</v>
      </c>
      <c r="D10240" t="s">
        <v>478</v>
      </c>
      <c r="E10240" s="5" t="s">
        <v>519</v>
      </c>
      <c r="F10240">
        <v>5</v>
      </c>
      <c r="G10240" t="s">
        <v>350</v>
      </c>
      <c r="H10240">
        <v>0.5</v>
      </c>
      <c r="I10240">
        <f>ANAM[[#This Row],[VALOR Corregida]]/1000</f>
        <v>5.0000000000000001E-4</v>
      </c>
      <c r="J10240" t="s">
        <v>23</v>
      </c>
      <c r="K10240" t="s">
        <v>315</v>
      </c>
      <c r="L10240" t="s">
        <v>398</v>
      </c>
      <c r="M10240" t="s">
        <v>502</v>
      </c>
      <c r="N10240" s="7">
        <v>-23.648890000000002</v>
      </c>
      <c r="O10240" s="7">
        <v>-70.406940000000006</v>
      </c>
      <c r="P10240">
        <v>1</v>
      </c>
      <c r="Q10240">
        <v>2022</v>
      </c>
      <c r="R10240" s="2">
        <v>44711</v>
      </c>
      <c r="S10240" s="2">
        <v>44712</v>
      </c>
      <c r="T10240" s="2">
        <v>44783</v>
      </c>
      <c r="U10240" s="4"/>
    </row>
    <row r="10241" spans="1:21" x14ac:dyDescent="0.3">
      <c r="A10241" t="s">
        <v>19</v>
      </c>
      <c r="B10241" t="s">
        <v>20</v>
      </c>
      <c r="C10241" t="s">
        <v>476</v>
      </c>
      <c r="D10241" t="s">
        <v>477</v>
      </c>
      <c r="E10241" s="5" t="s">
        <v>518</v>
      </c>
      <c r="F10241">
        <v>5</v>
      </c>
      <c r="G10241" t="s">
        <v>412</v>
      </c>
      <c r="H10241">
        <v>2.1499999999999998E-2</v>
      </c>
      <c r="I10241">
        <f>ANAM[[#This Row],[VALOR Corregida]]/1000</f>
        <v>2.1499999999999997E-5</v>
      </c>
      <c r="J10241" t="s">
        <v>23</v>
      </c>
      <c r="K10241" t="s">
        <v>315</v>
      </c>
      <c r="L10241" t="s">
        <v>398</v>
      </c>
      <c r="M10241" t="s">
        <v>502</v>
      </c>
      <c r="N10241" s="7">
        <v>-23.649461110000001</v>
      </c>
      <c r="O10241" s="7">
        <v>-70.40490278</v>
      </c>
      <c r="P10241">
        <v>1</v>
      </c>
      <c r="Q10241">
        <v>2022</v>
      </c>
      <c r="R10241" s="2">
        <v>44711</v>
      </c>
      <c r="S10241" s="2">
        <v>44712</v>
      </c>
      <c r="T10241" s="2">
        <v>44783</v>
      </c>
      <c r="U10241" s="2"/>
    </row>
    <row r="10242" spans="1:21" x14ac:dyDescent="0.3">
      <c r="A10242" t="s">
        <v>19</v>
      </c>
      <c r="B10242" t="s">
        <v>20</v>
      </c>
      <c r="C10242" t="s">
        <v>476</v>
      </c>
      <c r="D10242" t="s">
        <v>477</v>
      </c>
      <c r="E10242" s="5" t="s">
        <v>518</v>
      </c>
      <c r="F10242">
        <v>5</v>
      </c>
      <c r="G10242" t="s">
        <v>442</v>
      </c>
      <c r="H10242">
        <v>2.1499999999999998E-2</v>
      </c>
      <c r="I10242">
        <f>ANAM[[#This Row],[VALOR Corregida]]/1000</f>
        <v>2.1499999999999997E-5</v>
      </c>
      <c r="J10242" t="s">
        <v>23</v>
      </c>
      <c r="K10242" t="s">
        <v>315</v>
      </c>
      <c r="L10242" t="s">
        <v>398</v>
      </c>
      <c r="M10242" t="s">
        <v>502</v>
      </c>
      <c r="N10242" s="7">
        <v>-23.649461110000001</v>
      </c>
      <c r="O10242" s="7">
        <v>-70.40490278</v>
      </c>
      <c r="P10242">
        <v>1</v>
      </c>
      <c r="Q10242">
        <v>2022</v>
      </c>
      <c r="R10242" s="2">
        <v>44711</v>
      </c>
      <c r="S10242" s="2">
        <v>44712</v>
      </c>
      <c r="T10242" s="2">
        <v>44783</v>
      </c>
      <c r="U10242" s="2"/>
    </row>
    <row r="10243" spans="1:21" x14ac:dyDescent="0.3">
      <c r="A10243" t="s">
        <v>19</v>
      </c>
      <c r="B10243" t="s">
        <v>20</v>
      </c>
      <c r="C10243" t="s">
        <v>476</v>
      </c>
      <c r="D10243" t="s">
        <v>477</v>
      </c>
      <c r="E10243" s="5" t="s">
        <v>518</v>
      </c>
      <c r="F10243">
        <v>5</v>
      </c>
      <c r="G10243" t="s">
        <v>22</v>
      </c>
      <c r="H10243">
        <v>65</v>
      </c>
      <c r="I10243">
        <f>ANAM[[#This Row],[VALOR Corregida]]/1000</f>
        <v>6.5000000000000002E-2</v>
      </c>
      <c r="J10243" t="s">
        <v>23</v>
      </c>
      <c r="K10243" t="s">
        <v>24</v>
      </c>
      <c r="L10243" t="s">
        <v>398</v>
      </c>
      <c r="M10243" t="s">
        <v>502</v>
      </c>
      <c r="N10243" s="7">
        <v>-23.649461110000001</v>
      </c>
      <c r="O10243" s="7">
        <v>-70.40490278</v>
      </c>
      <c r="P10243">
        <v>1</v>
      </c>
      <c r="Q10243">
        <v>2022</v>
      </c>
      <c r="R10243" s="2">
        <v>44711</v>
      </c>
      <c r="S10243" s="2">
        <v>44712</v>
      </c>
      <c r="T10243" s="2">
        <v>44783</v>
      </c>
      <c r="U10243" s="2"/>
    </row>
    <row r="10244" spans="1:21" x14ac:dyDescent="0.3">
      <c r="A10244" t="s">
        <v>19</v>
      </c>
      <c r="B10244" t="s">
        <v>20</v>
      </c>
      <c r="C10244" t="s">
        <v>476</v>
      </c>
      <c r="D10244" t="s">
        <v>477</v>
      </c>
      <c r="E10244" s="5" t="s">
        <v>518</v>
      </c>
      <c r="F10244">
        <v>5</v>
      </c>
      <c r="G10244" t="s">
        <v>414</v>
      </c>
      <c r="H10244">
        <v>2.1000000000000001E-2</v>
      </c>
      <c r="I10244">
        <f>ANAM[[#This Row],[VALOR Corregida]]/1000</f>
        <v>2.1000000000000002E-5</v>
      </c>
      <c r="J10244" t="s">
        <v>23</v>
      </c>
      <c r="K10244" t="s">
        <v>315</v>
      </c>
      <c r="L10244" t="s">
        <v>398</v>
      </c>
      <c r="M10244" t="s">
        <v>502</v>
      </c>
      <c r="N10244" s="7">
        <v>-23.649461110000001</v>
      </c>
      <c r="O10244" s="7">
        <v>-70.40490278</v>
      </c>
      <c r="P10244">
        <v>1</v>
      </c>
      <c r="Q10244">
        <v>2022</v>
      </c>
      <c r="R10244" s="2">
        <v>44711</v>
      </c>
      <c r="S10244" s="2">
        <v>44712</v>
      </c>
      <c r="T10244" s="2">
        <v>44783</v>
      </c>
      <c r="U10244" s="2"/>
    </row>
    <row r="10245" spans="1:21" x14ac:dyDescent="0.3">
      <c r="A10245" t="s">
        <v>19</v>
      </c>
      <c r="B10245" t="s">
        <v>20</v>
      </c>
      <c r="C10245" t="s">
        <v>476</v>
      </c>
      <c r="D10245" t="s">
        <v>477</v>
      </c>
      <c r="E10245" s="5" t="s">
        <v>518</v>
      </c>
      <c r="F10245">
        <v>5</v>
      </c>
      <c r="G10245" t="s">
        <v>415</v>
      </c>
      <c r="H10245">
        <v>1</v>
      </c>
      <c r="I10245">
        <f>ANAM[[#This Row],[VALOR Corregida]]/1000</f>
        <v>1E-3</v>
      </c>
      <c r="J10245" t="s">
        <v>23</v>
      </c>
      <c r="K10245" t="s">
        <v>24</v>
      </c>
      <c r="L10245" t="s">
        <v>398</v>
      </c>
      <c r="M10245" t="s">
        <v>502</v>
      </c>
      <c r="N10245" s="7">
        <v>-23.649461110000001</v>
      </c>
      <c r="O10245" s="7">
        <v>-70.40490278</v>
      </c>
      <c r="P10245">
        <v>1</v>
      </c>
      <c r="Q10245">
        <v>2022</v>
      </c>
      <c r="R10245" s="2">
        <v>44711</v>
      </c>
      <c r="S10245" s="2">
        <v>44712</v>
      </c>
      <c r="T10245" s="2">
        <v>44783</v>
      </c>
      <c r="U10245" s="4"/>
    </row>
    <row r="10246" spans="1:21" x14ac:dyDescent="0.3">
      <c r="A10246" t="s">
        <v>19</v>
      </c>
      <c r="B10246" t="s">
        <v>20</v>
      </c>
      <c r="C10246" t="s">
        <v>476</v>
      </c>
      <c r="D10246" t="s">
        <v>477</v>
      </c>
      <c r="E10246" s="5" t="s">
        <v>518</v>
      </c>
      <c r="F10246">
        <v>5</v>
      </c>
      <c r="G10246" t="s">
        <v>416</v>
      </c>
      <c r="H10246">
        <v>2.1000000000000001E-2</v>
      </c>
      <c r="I10246">
        <f>ANAM[[#This Row],[VALOR Corregida]]/1000</f>
        <v>2.1000000000000002E-5</v>
      </c>
      <c r="J10246" t="s">
        <v>23</v>
      </c>
      <c r="K10246" t="s">
        <v>315</v>
      </c>
      <c r="L10246" t="s">
        <v>398</v>
      </c>
      <c r="M10246" t="s">
        <v>502</v>
      </c>
      <c r="N10246" s="7">
        <v>-23.649461110000001</v>
      </c>
      <c r="O10246" s="7">
        <v>-70.40490278</v>
      </c>
      <c r="P10246">
        <v>1</v>
      </c>
      <c r="Q10246">
        <v>2022</v>
      </c>
      <c r="R10246" s="2">
        <v>44711</v>
      </c>
      <c r="S10246" s="2">
        <v>44712</v>
      </c>
      <c r="T10246" s="2">
        <v>44783</v>
      </c>
      <c r="U10246" s="2"/>
    </row>
    <row r="10247" spans="1:21" x14ac:dyDescent="0.3">
      <c r="A10247" t="s">
        <v>19</v>
      </c>
      <c r="B10247" t="s">
        <v>20</v>
      </c>
      <c r="C10247" t="s">
        <v>476</v>
      </c>
      <c r="D10247" t="s">
        <v>477</v>
      </c>
      <c r="E10247" s="5" t="s">
        <v>518</v>
      </c>
      <c r="F10247">
        <v>5</v>
      </c>
      <c r="G10247" t="s">
        <v>417</v>
      </c>
      <c r="H10247">
        <v>2.2499999999999999E-2</v>
      </c>
      <c r="I10247">
        <f>ANAM[[#This Row],[VALOR Corregida]]/1000</f>
        <v>2.2499999999999998E-5</v>
      </c>
      <c r="J10247" t="s">
        <v>23</v>
      </c>
      <c r="K10247" t="s">
        <v>315</v>
      </c>
      <c r="L10247" t="s">
        <v>398</v>
      </c>
      <c r="M10247" t="s">
        <v>502</v>
      </c>
      <c r="N10247" s="7">
        <v>-23.649461110000001</v>
      </c>
      <c r="O10247" s="7">
        <v>-70.40490278</v>
      </c>
      <c r="P10247">
        <v>1</v>
      </c>
      <c r="Q10247">
        <v>2022</v>
      </c>
      <c r="R10247" s="2">
        <v>44711</v>
      </c>
      <c r="S10247" s="2">
        <v>44712</v>
      </c>
      <c r="T10247" s="2">
        <v>44783</v>
      </c>
      <c r="U10247" s="2"/>
    </row>
    <row r="10248" spans="1:21" x14ac:dyDescent="0.3">
      <c r="A10248" t="s">
        <v>19</v>
      </c>
      <c r="B10248" t="s">
        <v>20</v>
      </c>
      <c r="C10248" t="s">
        <v>476</v>
      </c>
      <c r="D10248" t="s">
        <v>477</v>
      </c>
      <c r="E10248" s="5" t="s">
        <v>518</v>
      </c>
      <c r="F10248">
        <v>5</v>
      </c>
      <c r="G10248" t="s">
        <v>418</v>
      </c>
      <c r="H10248">
        <v>2.1999999999999999E-2</v>
      </c>
      <c r="I10248">
        <f>ANAM[[#This Row],[VALOR Corregida]]/1000</f>
        <v>2.1999999999999999E-5</v>
      </c>
      <c r="J10248" t="s">
        <v>23</v>
      </c>
      <c r="K10248" t="s">
        <v>315</v>
      </c>
      <c r="L10248" t="s">
        <v>398</v>
      </c>
      <c r="M10248" t="s">
        <v>502</v>
      </c>
      <c r="N10248" s="7">
        <v>-23.649461110000001</v>
      </c>
      <c r="O10248" s="7">
        <v>-70.40490278</v>
      </c>
      <c r="P10248">
        <v>1</v>
      </c>
      <c r="Q10248">
        <v>2022</v>
      </c>
      <c r="R10248" s="2">
        <v>44711</v>
      </c>
      <c r="S10248" s="2">
        <v>44712</v>
      </c>
      <c r="T10248" s="2">
        <v>44783</v>
      </c>
      <c r="U10248" s="2"/>
    </row>
    <row r="10249" spans="1:21" x14ac:dyDescent="0.3">
      <c r="A10249" t="s">
        <v>19</v>
      </c>
      <c r="B10249" t="s">
        <v>20</v>
      </c>
      <c r="C10249" t="s">
        <v>476</v>
      </c>
      <c r="D10249" t="s">
        <v>477</v>
      </c>
      <c r="E10249" s="5" t="s">
        <v>518</v>
      </c>
      <c r="F10249">
        <v>5</v>
      </c>
      <c r="G10249" t="s">
        <v>419</v>
      </c>
      <c r="H10249">
        <v>2.2499999999999999E-2</v>
      </c>
      <c r="I10249">
        <f>ANAM[[#This Row],[VALOR Corregida]]/1000</f>
        <v>2.2499999999999998E-5</v>
      </c>
      <c r="J10249" t="s">
        <v>23</v>
      </c>
      <c r="K10249" t="s">
        <v>315</v>
      </c>
      <c r="L10249" t="s">
        <v>398</v>
      </c>
      <c r="M10249" t="s">
        <v>502</v>
      </c>
      <c r="N10249" s="7">
        <v>-23.649461110000001</v>
      </c>
      <c r="O10249" s="7">
        <v>-70.40490278</v>
      </c>
      <c r="P10249">
        <v>1</v>
      </c>
      <c r="Q10249">
        <v>2022</v>
      </c>
      <c r="R10249" s="2">
        <v>44711</v>
      </c>
      <c r="S10249" s="2">
        <v>44712</v>
      </c>
      <c r="T10249" s="2">
        <v>44783</v>
      </c>
      <c r="U10249" s="2"/>
    </row>
    <row r="10250" spans="1:21" x14ac:dyDescent="0.3">
      <c r="A10250" t="s">
        <v>19</v>
      </c>
      <c r="B10250" t="s">
        <v>20</v>
      </c>
      <c r="C10250" t="s">
        <v>476</v>
      </c>
      <c r="D10250" t="s">
        <v>477</v>
      </c>
      <c r="E10250" s="5" t="s">
        <v>518</v>
      </c>
      <c r="F10250">
        <v>5</v>
      </c>
      <c r="G10250" t="s">
        <v>420</v>
      </c>
      <c r="H10250">
        <v>2.1999999999999999E-2</v>
      </c>
      <c r="I10250">
        <f>ANAM[[#This Row],[VALOR Corregida]]/1000</f>
        <v>2.1999999999999999E-5</v>
      </c>
      <c r="J10250" t="s">
        <v>23</v>
      </c>
      <c r="K10250" t="s">
        <v>315</v>
      </c>
      <c r="L10250" t="s">
        <v>398</v>
      </c>
      <c r="M10250" t="s">
        <v>502</v>
      </c>
      <c r="N10250" s="7">
        <v>-23.649461110000001</v>
      </c>
      <c r="O10250" s="7">
        <v>-70.40490278</v>
      </c>
      <c r="P10250">
        <v>1</v>
      </c>
      <c r="Q10250">
        <v>2022</v>
      </c>
      <c r="R10250" s="2">
        <v>44711</v>
      </c>
      <c r="S10250" s="2">
        <v>44712</v>
      </c>
      <c r="T10250" s="2">
        <v>44783</v>
      </c>
      <c r="U10250" s="2"/>
    </row>
    <row r="10251" spans="1:21" x14ac:dyDescent="0.3">
      <c r="A10251" t="s">
        <v>19</v>
      </c>
      <c r="B10251" t="s">
        <v>20</v>
      </c>
      <c r="C10251" t="s">
        <v>476</v>
      </c>
      <c r="D10251" t="s">
        <v>477</v>
      </c>
      <c r="E10251" s="5" t="s">
        <v>518</v>
      </c>
      <c r="F10251">
        <v>5</v>
      </c>
      <c r="G10251" t="s">
        <v>345</v>
      </c>
      <c r="H10251">
        <v>0.5</v>
      </c>
      <c r="I10251">
        <f>ANAM[[#This Row],[VALOR Corregida]]/1000</f>
        <v>5.0000000000000001E-4</v>
      </c>
      <c r="J10251" t="s">
        <v>23</v>
      </c>
      <c r="K10251" t="s">
        <v>315</v>
      </c>
      <c r="L10251" t="s">
        <v>398</v>
      </c>
      <c r="M10251" t="s">
        <v>502</v>
      </c>
      <c r="N10251" s="7">
        <v>-23.649461110000001</v>
      </c>
      <c r="O10251" s="7">
        <v>-70.40490278</v>
      </c>
      <c r="P10251">
        <v>1</v>
      </c>
      <c r="Q10251">
        <v>2022</v>
      </c>
      <c r="R10251" s="2">
        <v>44711</v>
      </c>
      <c r="S10251" s="2">
        <v>44712</v>
      </c>
      <c r="T10251" s="2">
        <v>44783</v>
      </c>
      <c r="U10251" s="4"/>
    </row>
    <row r="10252" spans="1:21" x14ac:dyDescent="0.3">
      <c r="A10252" t="s">
        <v>19</v>
      </c>
      <c r="B10252" t="s">
        <v>20</v>
      </c>
      <c r="C10252" t="s">
        <v>476</v>
      </c>
      <c r="D10252" t="s">
        <v>477</v>
      </c>
      <c r="E10252" s="5" t="s">
        <v>518</v>
      </c>
      <c r="F10252">
        <v>5</v>
      </c>
      <c r="G10252" t="s">
        <v>346</v>
      </c>
      <c r="H10252">
        <v>1</v>
      </c>
      <c r="I10252">
        <f>ANAM[[#This Row],[VALOR Corregida]]/1000</f>
        <v>1E-3</v>
      </c>
      <c r="J10252" t="s">
        <v>23</v>
      </c>
      <c r="K10252" t="s">
        <v>315</v>
      </c>
      <c r="L10252" t="s">
        <v>398</v>
      </c>
      <c r="M10252" t="s">
        <v>502</v>
      </c>
      <c r="N10252" s="7">
        <v>-23.649461110000001</v>
      </c>
      <c r="O10252" s="7">
        <v>-70.40490278</v>
      </c>
      <c r="P10252">
        <v>1</v>
      </c>
      <c r="Q10252">
        <v>2022</v>
      </c>
      <c r="R10252" s="2">
        <v>44711</v>
      </c>
      <c r="S10252" s="2">
        <v>44712</v>
      </c>
      <c r="T10252" s="2">
        <v>44783</v>
      </c>
      <c r="U10252" s="4"/>
    </row>
    <row r="10253" spans="1:21" x14ac:dyDescent="0.3">
      <c r="A10253" t="s">
        <v>19</v>
      </c>
      <c r="B10253" t="s">
        <v>20</v>
      </c>
      <c r="C10253" t="s">
        <v>476</v>
      </c>
      <c r="D10253" t="s">
        <v>477</v>
      </c>
      <c r="E10253" s="5" t="s">
        <v>518</v>
      </c>
      <c r="F10253">
        <v>5</v>
      </c>
      <c r="G10253" t="s">
        <v>421</v>
      </c>
      <c r="H10253">
        <v>2.1499999999999998E-2</v>
      </c>
      <c r="I10253">
        <f>ANAM[[#This Row],[VALOR Corregida]]/1000</f>
        <v>2.1499999999999997E-5</v>
      </c>
      <c r="J10253" t="s">
        <v>23</v>
      </c>
      <c r="K10253" t="s">
        <v>315</v>
      </c>
      <c r="L10253" t="s">
        <v>398</v>
      </c>
      <c r="M10253" t="s">
        <v>502</v>
      </c>
      <c r="N10253" s="7">
        <v>-23.649461110000001</v>
      </c>
      <c r="O10253" s="7">
        <v>-70.40490278</v>
      </c>
      <c r="P10253">
        <v>1</v>
      </c>
      <c r="Q10253">
        <v>2022</v>
      </c>
      <c r="R10253" s="2">
        <v>44711</v>
      </c>
      <c r="S10253" s="2">
        <v>44712</v>
      </c>
      <c r="T10253" s="2">
        <v>44783</v>
      </c>
      <c r="U10253" s="2"/>
    </row>
    <row r="10254" spans="1:21" x14ac:dyDescent="0.3">
      <c r="A10254" t="s">
        <v>19</v>
      </c>
      <c r="B10254" t="s">
        <v>20</v>
      </c>
      <c r="C10254" t="s">
        <v>476</v>
      </c>
      <c r="D10254" t="s">
        <v>477</v>
      </c>
      <c r="E10254" s="5" t="s">
        <v>518</v>
      </c>
      <c r="F10254">
        <v>5</v>
      </c>
      <c r="G10254" t="s">
        <v>347</v>
      </c>
      <c r="H10254">
        <v>0.5</v>
      </c>
      <c r="I10254">
        <f>ANAM[[#This Row],[VALOR Corregida]]/1000</f>
        <v>5.0000000000000001E-4</v>
      </c>
      <c r="J10254" t="s">
        <v>23</v>
      </c>
      <c r="K10254" t="s">
        <v>315</v>
      </c>
      <c r="L10254" t="s">
        <v>398</v>
      </c>
      <c r="M10254" t="s">
        <v>502</v>
      </c>
      <c r="N10254" s="7">
        <v>-23.649461110000001</v>
      </c>
      <c r="O10254" s="7">
        <v>-70.40490278</v>
      </c>
      <c r="P10254">
        <v>1</v>
      </c>
      <c r="Q10254">
        <v>2022</v>
      </c>
      <c r="R10254" s="2">
        <v>44711</v>
      </c>
      <c r="S10254" s="2">
        <v>44712</v>
      </c>
      <c r="T10254" s="2">
        <v>44783</v>
      </c>
      <c r="U10254" s="4"/>
    </row>
    <row r="10255" spans="1:21" x14ac:dyDescent="0.3">
      <c r="A10255" t="s">
        <v>19</v>
      </c>
      <c r="B10255" t="s">
        <v>20</v>
      </c>
      <c r="C10255" t="s">
        <v>476</v>
      </c>
      <c r="D10255" t="s">
        <v>477</v>
      </c>
      <c r="E10255" s="5" t="s">
        <v>518</v>
      </c>
      <c r="F10255">
        <v>5</v>
      </c>
      <c r="G10255" t="s">
        <v>473</v>
      </c>
      <c r="H10255">
        <v>0.5</v>
      </c>
      <c r="I10255">
        <f>ANAM[[#This Row],[VALOR Corregida]]/1000</f>
        <v>5.0000000000000001E-4</v>
      </c>
      <c r="J10255" t="s">
        <v>27</v>
      </c>
      <c r="K10255" t="s">
        <v>315</v>
      </c>
      <c r="L10255" t="s">
        <v>398</v>
      </c>
      <c r="M10255" t="s">
        <v>502</v>
      </c>
      <c r="N10255" s="7">
        <v>-23.649461110000001</v>
      </c>
      <c r="O10255" s="7">
        <v>-70.40490278</v>
      </c>
      <c r="P10255">
        <v>1</v>
      </c>
      <c r="Q10255">
        <v>2022</v>
      </c>
      <c r="R10255" s="2">
        <v>44711</v>
      </c>
      <c r="S10255" s="2">
        <v>44712</v>
      </c>
      <c r="T10255" s="2">
        <v>44783</v>
      </c>
      <c r="U10255" s="2"/>
    </row>
    <row r="10256" spans="1:21" x14ac:dyDescent="0.3">
      <c r="A10256" t="s">
        <v>19</v>
      </c>
      <c r="B10256" t="s">
        <v>20</v>
      </c>
      <c r="C10256" t="s">
        <v>476</v>
      </c>
      <c r="D10256" t="s">
        <v>477</v>
      </c>
      <c r="E10256" s="5" t="s">
        <v>518</v>
      </c>
      <c r="F10256">
        <v>5</v>
      </c>
      <c r="G10256" t="s">
        <v>422</v>
      </c>
      <c r="H10256">
        <v>2.35E-2</v>
      </c>
      <c r="I10256">
        <f>ANAM[[#This Row],[VALOR Corregida]]/1000</f>
        <v>2.3499999999999999E-5</v>
      </c>
      <c r="J10256" t="s">
        <v>23</v>
      </c>
      <c r="K10256" t="s">
        <v>315</v>
      </c>
      <c r="L10256" t="s">
        <v>398</v>
      </c>
      <c r="M10256" t="s">
        <v>502</v>
      </c>
      <c r="N10256" s="7">
        <v>-23.649461110000001</v>
      </c>
      <c r="O10256" s="7">
        <v>-70.40490278</v>
      </c>
      <c r="P10256">
        <v>1</v>
      </c>
      <c r="Q10256">
        <v>2022</v>
      </c>
      <c r="R10256" s="2">
        <v>44711</v>
      </c>
      <c r="S10256" s="2">
        <v>44712</v>
      </c>
      <c r="T10256" s="2">
        <v>44783</v>
      </c>
      <c r="U10256" s="2"/>
    </row>
    <row r="10257" spans="1:25" x14ac:dyDescent="0.3">
      <c r="A10257" t="s">
        <v>19</v>
      </c>
      <c r="B10257" t="s">
        <v>20</v>
      </c>
      <c r="C10257" t="s">
        <v>476</v>
      </c>
      <c r="D10257" t="s">
        <v>477</v>
      </c>
      <c r="E10257" s="5" t="s">
        <v>518</v>
      </c>
      <c r="F10257">
        <v>5</v>
      </c>
      <c r="G10257" t="s">
        <v>423</v>
      </c>
      <c r="H10257">
        <v>2.0500000000000001E-2</v>
      </c>
      <c r="I10257">
        <f>ANAM[[#This Row],[VALOR Corregida]]/1000</f>
        <v>2.05E-5</v>
      </c>
      <c r="J10257" t="s">
        <v>23</v>
      </c>
      <c r="K10257" t="s">
        <v>315</v>
      </c>
      <c r="L10257" t="s">
        <v>398</v>
      </c>
      <c r="M10257" t="s">
        <v>502</v>
      </c>
      <c r="N10257" s="7">
        <v>-23.649461110000001</v>
      </c>
      <c r="O10257" s="7">
        <v>-70.40490278</v>
      </c>
      <c r="P10257">
        <v>1</v>
      </c>
      <c r="Q10257">
        <v>2022</v>
      </c>
      <c r="R10257" s="2">
        <v>44711</v>
      </c>
      <c r="S10257" s="2">
        <v>44712</v>
      </c>
      <c r="T10257" s="2">
        <v>44783</v>
      </c>
      <c r="U10257" s="2"/>
    </row>
    <row r="10258" spans="1:25" x14ac:dyDescent="0.3">
      <c r="A10258" t="s">
        <v>19</v>
      </c>
      <c r="B10258" t="s">
        <v>20</v>
      </c>
      <c r="C10258" t="s">
        <v>476</v>
      </c>
      <c r="D10258" t="s">
        <v>477</v>
      </c>
      <c r="E10258" s="5" t="s">
        <v>518</v>
      </c>
      <c r="F10258">
        <v>5</v>
      </c>
      <c r="G10258" t="s">
        <v>424</v>
      </c>
      <c r="H10258">
        <v>2.2499999999999999E-2</v>
      </c>
      <c r="I10258">
        <f>ANAM[[#This Row],[VALOR Corregida]]/1000</f>
        <v>2.2499999999999998E-5</v>
      </c>
      <c r="J10258" t="s">
        <v>23</v>
      </c>
      <c r="K10258" t="s">
        <v>315</v>
      </c>
      <c r="L10258" t="s">
        <v>398</v>
      </c>
      <c r="M10258" t="s">
        <v>502</v>
      </c>
      <c r="N10258" s="7">
        <v>-23.649461110000001</v>
      </c>
      <c r="O10258" s="7">
        <v>-70.40490278</v>
      </c>
      <c r="P10258">
        <v>1</v>
      </c>
      <c r="Q10258">
        <v>2022</v>
      </c>
      <c r="R10258" s="2">
        <v>44711</v>
      </c>
      <c r="S10258" s="2">
        <v>44712</v>
      </c>
      <c r="T10258" s="2">
        <v>44783</v>
      </c>
      <c r="U10258" s="2"/>
    </row>
    <row r="10259" spans="1:25" x14ac:dyDescent="0.3">
      <c r="A10259" t="s">
        <v>19</v>
      </c>
      <c r="B10259" t="s">
        <v>20</v>
      </c>
      <c r="C10259" t="s">
        <v>476</v>
      </c>
      <c r="D10259" t="s">
        <v>477</v>
      </c>
      <c r="E10259" s="5" t="s">
        <v>518</v>
      </c>
      <c r="F10259">
        <v>5</v>
      </c>
      <c r="G10259" t="s">
        <v>425</v>
      </c>
      <c r="H10259">
        <v>2.0500000000000001E-2</v>
      </c>
      <c r="I10259">
        <f>ANAM[[#This Row],[VALOR Corregida]]/1000</f>
        <v>2.05E-5</v>
      </c>
      <c r="J10259" t="s">
        <v>23</v>
      </c>
      <c r="K10259" t="s">
        <v>315</v>
      </c>
      <c r="L10259" t="s">
        <v>398</v>
      </c>
      <c r="M10259" t="s">
        <v>502</v>
      </c>
      <c r="N10259" s="7">
        <v>-23.649461110000001</v>
      </c>
      <c r="O10259" s="7">
        <v>-70.40490278</v>
      </c>
      <c r="P10259">
        <v>1</v>
      </c>
      <c r="Q10259">
        <v>2022</v>
      </c>
      <c r="R10259" s="2">
        <v>44711</v>
      </c>
      <c r="S10259" s="2">
        <v>44712</v>
      </c>
      <c r="T10259" s="2">
        <v>44783</v>
      </c>
      <c r="U10259" s="2"/>
    </row>
    <row r="10260" spans="1:25" x14ac:dyDescent="0.3">
      <c r="A10260" t="s">
        <v>19</v>
      </c>
      <c r="B10260" t="s">
        <v>20</v>
      </c>
      <c r="C10260" t="s">
        <v>476</v>
      </c>
      <c r="D10260" t="s">
        <v>477</v>
      </c>
      <c r="E10260" s="5" t="s">
        <v>518</v>
      </c>
      <c r="F10260">
        <v>5</v>
      </c>
      <c r="G10260" t="s">
        <v>126</v>
      </c>
      <c r="H10260">
        <v>0.25</v>
      </c>
      <c r="I10260">
        <f>ANAM[[#This Row],[VALOR Corregida]]/1000</f>
        <v>2.5000000000000001E-4</v>
      </c>
      <c r="J10260" t="s">
        <v>27</v>
      </c>
      <c r="K10260" t="s">
        <v>315</v>
      </c>
      <c r="L10260" t="s">
        <v>398</v>
      </c>
      <c r="M10260" t="s">
        <v>502</v>
      </c>
      <c r="N10260" s="7">
        <v>-23.649461110000001</v>
      </c>
      <c r="O10260" s="7">
        <v>-70.40490278</v>
      </c>
      <c r="P10260">
        <v>1</v>
      </c>
      <c r="Q10260">
        <v>2022</v>
      </c>
      <c r="R10260" s="2">
        <v>44711</v>
      </c>
      <c r="S10260" s="2">
        <v>44712</v>
      </c>
      <c r="T10260" s="2">
        <v>44783</v>
      </c>
      <c r="U10260" s="2"/>
      <c r="X10260">
        <f>-0.0008*H10260^2-0.94*H10260+97.2</f>
        <v>96.964950000000002</v>
      </c>
      <c r="Y10260">
        <f>X10260*0.12</f>
        <v>11.635794000000001</v>
      </c>
    </row>
    <row r="10261" spans="1:25" x14ac:dyDescent="0.3">
      <c r="A10261" t="s">
        <v>19</v>
      </c>
      <c r="B10261" t="s">
        <v>20</v>
      </c>
      <c r="C10261" t="s">
        <v>476</v>
      </c>
      <c r="D10261" t="s">
        <v>477</v>
      </c>
      <c r="E10261" s="5" t="s">
        <v>518</v>
      </c>
      <c r="F10261">
        <v>5</v>
      </c>
      <c r="G10261" t="s">
        <v>426</v>
      </c>
      <c r="H10261">
        <v>0.5</v>
      </c>
      <c r="I10261">
        <f>ANAM[[#This Row],[VALOR Corregida]]/1000</f>
        <v>5.0000000000000001E-4</v>
      </c>
      <c r="J10261" t="s">
        <v>27</v>
      </c>
      <c r="K10261" t="s">
        <v>315</v>
      </c>
      <c r="L10261" t="s">
        <v>398</v>
      </c>
      <c r="M10261" t="s">
        <v>502</v>
      </c>
      <c r="N10261" s="7">
        <v>-23.649461110000001</v>
      </c>
      <c r="O10261" s="7">
        <v>-70.40490278</v>
      </c>
      <c r="P10261">
        <v>1</v>
      </c>
      <c r="Q10261">
        <v>2022</v>
      </c>
      <c r="R10261" s="2">
        <v>44711</v>
      </c>
      <c r="S10261" s="2">
        <v>44712</v>
      </c>
      <c r="T10261" s="2">
        <v>44783</v>
      </c>
      <c r="U10261" s="2"/>
    </row>
    <row r="10262" spans="1:25" x14ac:dyDescent="0.3">
      <c r="A10262" t="s">
        <v>19</v>
      </c>
      <c r="B10262" t="s">
        <v>20</v>
      </c>
      <c r="C10262" t="s">
        <v>476</v>
      </c>
      <c r="D10262" t="s">
        <v>477</v>
      </c>
      <c r="E10262" s="5" t="s">
        <v>518</v>
      </c>
      <c r="F10262">
        <v>5</v>
      </c>
      <c r="G10262" t="s">
        <v>428</v>
      </c>
      <c r="H10262">
        <v>1.95E-2</v>
      </c>
      <c r="I10262">
        <f>ANAM[[#This Row],[VALOR Corregida]]/1000</f>
        <v>1.95E-5</v>
      </c>
      <c r="J10262" t="s">
        <v>23</v>
      </c>
      <c r="K10262" t="s">
        <v>315</v>
      </c>
      <c r="L10262" t="s">
        <v>398</v>
      </c>
      <c r="M10262" t="s">
        <v>502</v>
      </c>
      <c r="N10262" s="7">
        <v>-23.649461110000001</v>
      </c>
      <c r="O10262" s="7">
        <v>-70.40490278</v>
      </c>
      <c r="P10262">
        <v>1</v>
      </c>
      <c r="Q10262">
        <v>2022</v>
      </c>
      <c r="R10262" s="2">
        <v>44711</v>
      </c>
      <c r="S10262" s="2">
        <v>44712</v>
      </c>
      <c r="T10262" s="2">
        <v>44783</v>
      </c>
      <c r="U10262" s="2"/>
    </row>
    <row r="10263" spans="1:25" x14ac:dyDescent="0.3">
      <c r="A10263" t="s">
        <v>19</v>
      </c>
      <c r="B10263" t="s">
        <v>20</v>
      </c>
      <c r="C10263" t="s">
        <v>476</v>
      </c>
      <c r="D10263" t="s">
        <v>477</v>
      </c>
      <c r="E10263" s="5" t="s">
        <v>518</v>
      </c>
      <c r="F10263">
        <v>5</v>
      </c>
      <c r="G10263" t="s">
        <v>348</v>
      </c>
      <c r="H10263">
        <v>0.15</v>
      </c>
      <c r="I10263">
        <f>ANAM[[#This Row],[VALOR Corregida]]/1000</f>
        <v>1.4999999999999999E-4</v>
      </c>
      <c r="J10263" t="s">
        <v>23</v>
      </c>
      <c r="K10263" t="s">
        <v>315</v>
      </c>
      <c r="L10263" t="s">
        <v>398</v>
      </c>
      <c r="M10263" t="s">
        <v>502</v>
      </c>
      <c r="N10263" s="7">
        <v>-23.649461110000001</v>
      </c>
      <c r="O10263" s="7">
        <v>-70.40490278</v>
      </c>
      <c r="P10263">
        <v>1</v>
      </c>
      <c r="Q10263">
        <v>2022</v>
      </c>
      <c r="R10263" s="2">
        <v>44711</v>
      </c>
      <c r="S10263" s="2">
        <v>44712</v>
      </c>
      <c r="T10263" s="2">
        <v>44783</v>
      </c>
      <c r="U10263" s="4"/>
    </row>
    <row r="10264" spans="1:25" x14ac:dyDescent="0.3">
      <c r="A10264" t="s">
        <v>19</v>
      </c>
      <c r="B10264" t="s">
        <v>20</v>
      </c>
      <c r="C10264" t="s">
        <v>476</v>
      </c>
      <c r="D10264" t="s">
        <v>477</v>
      </c>
      <c r="E10264" s="5" t="s">
        <v>518</v>
      </c>
      <c r="F10264">
        <v>5</v>
      </c>
      <c r="G10264" t="s">
        <v>429</v>
      </c>
      <c r="H10264">
        <v>2.1999999999999999E-2</v>
      </c>
      <c r="I10264">
        <f>ANAM[[#This Row],[VALOR Corregida]]/1000</f>
        <v>2.1999999999999999E-5</v>
      </c>
      <c r="J10264" t="s">
        <v>23</v>
      </c>
      <c r="K10264" t="s">
        <v>315</v>
      </c>
      <c r="L10264" t="s">
        <v>398</v>
      </c>
      <c r="M10264" t="s">
        <v>502</v>
      </c>
      <c r="N10264" s="7">
        <v>-23.649461110000001</v>
      </c>
      <c r="O10264" s="7">
        <v>-70.40490278</v>
      </c>
      <c r="P10264">
        <v>1</v>
      </c>
      <c r="Q10264">
        <v>2022</v>
      </c>
      <c r="R10264" s="2">
        <v>44711</v>
      </c>
      <c r="S10264" s="2">
        <v>44712</v>
      </c>
      <c r="T10264" s="2">
        <v>44783</v>
      </c>
      <c r="U10264" s="2"/>
    </row>
    <row r="10265" spans="1:25" x14ac:dyDescent="0.3">
      <c r="A10265" t="s">
        <v>19</v>
      </c>
      <c r="B10265" t="s">
        <v>20</v>
      </c>
      <c r="C10265" t="s">
        <v>476</v>
      </c>
      <c r="D10265" t="s">
        <v>477</v>
      </c>
      <c r="E10265" s="5" t="s">
        <v>518</v>
      </c>
      <c r="F10265">
        <v>5</v>
      </c>
      <c r="G10265" t="s">
        <v>40</v>
      </c>
      <c r="H10265">
        <v>0.45</v>
      </c>
      <c r="I10265">
        <f>ANAM[[#This Row],[VALOR Corregida]]/1000</f>
        <v>4.4999999999999999E-4</v>
      </c>
      <c r="J10265" t="s">
        <v>27</v>
      </c>
      <c r="K10265" t="s">
        <v>24</v>
      </c>
      <c r="L10265" t="s">
        <v>398</v>
      </c>
      <c r="M10265" t="s">
        <v>502</v>
      </c>
      <c r="N10265" s="7">
        <v>-23.649461110000001</v>
      </c>
      <c r="O10265" s="7">
        <v>-70.40490278</v>
      </c>
      <c r="P10265">
        <v>1</v>
      </c>
      <c r="Q10265">
        <v>2022</v>
      </c>
      <c r="R10265" s="2">
        <v>44711</v>
      </c>
      <c r="S10265" s="2">
        <v>44712</v>
      </c>
      <c r="T10265" s="2">
        <v>44783</v>
      </c>
      <c r="U10265" s="2"/>
    </row>
    <row r="10266" spans="1:25" x14ac:dyDescent="0.3">
      <c r="A10266" t="s">
        <v>19</v>
      </c>
      <c r="B10266" t="s">
        <v>20</v>
      </c>
      <c r="C10266" t="s">
        <v>476</v>
      </c>
      <c r="D10266" t="s">
        <v>477</v>
      </c>
      <c r="E10266" s="5" t="s">
        <v>518</v>
      </c>
      <c r="F10266">
        <v>5</v>
      </c>
      <c r="G10266" t="s">
        <v>466</v>
      </c>
      <c r="H10266">
        <v>2.2499999999999999E-2</v>
      </c>
      <c r="I10266">
        <f>ANAM[[#This Row],[VALOR Corregida]]/1000</f>
        <v>2.2499999999999998E-5</v>
      </c>
      <c r="J10266" t="s">
        <v>23</v>
      </c>
      <c r="K10266" t="s">
        <v>315</v>
      </c>
      <c r="L10266" t="s">
        <v>398</v>
      </c>
      <c r="M10266" t="s">
        <v>502</v>
      </c>
      <c r="N10266" s="7">
        <v>-23.649461110000001</v>
      </c>
      <c r="O10266" s="7">
        <v>-70.40490278</v>
      </c>
      <c r="P10266">
        <v>1</v>
      </c>
      <c r="Q10266">
        <v>2022</v>
      </c>
      <c r="R10266" s="2">
        <v>44711</v>
      </c>
      <c r="S10266" s="2">
        <v>44712</v>
      </c>
      <c r="T10266" s="2">
        <v>44783</v>
      </c>
      <c r="U10266" s="2"/>
    </row>
    <row r="10267" spans="1:25" x14ac:dyDescent="0.3">
      <c r="A10267" t="s">
        <v>19</v>
      </c>
      <c r="B10267" t="s">
        <v>20</v>
      </c>
      <c r="C10267" t="s">
        <v>476</v>
      </c>
      <c r="D10267" t="s">
        <v>477</v>
      </c>
      <c r="E10267" s="5" t="s">
        <v>518</v>
      </c>
      <c r="F10267">
        <v>5</v>
      </c>
      <c r="G10267" t="s">
        <v>350</v>
      </c>
      <c r="H10267">
        <v>0.5</v>
      </c>
      <c r="I10267">
        <f>ANAM[[#This Row],[VALOR Corregida]]/1000</f>
        <v>5.0000000000000001E-4</v>
      </c>
      <c r="J10267" t="s">
        <v>23</v>
      </c>
      <c r="K10267" t="s">
        <v>315</v>
      </c>
      <c r="L10267" t="s">
        <v>398</v>
      </c>
      <c r="M10267" t="s">
        <v>502</v>
      </c>
      <c r="N10267" s="7">
        <v>-23.649461110000001</v>
      </c>
      <c r="O10267" s="7">
        <v>-70.40490278</v>
      </c>
      <c r="P10267">
        <v>1</v>
      </c>
      <c r="Q10267">
        <v>2022</v>
      </c>
      <c r="R10267" s="2">
        <v>44711</v>
      </c>
      <c r="S10267" s="2">
        <v>44712</v>
      </c>
      <c r="T10267" s="2">
        <v>44783</v>
      </c>
      <c r="U10267" s="4"/>
    </row>
    <row r="10268" spans="1:25" x14ac:dyDescent="0.3">
      <c r="A10268" t="s">
        <v>19</v>
      </c>
      <c r="B10268" t="s">
        <v>20</v>
      </c>
      <c r="C10268" t="s">
        <v>479</v>
      </c>
      <c r="D10268" t="s">
        <v>480</v>
      </c>
      <c r="E10268" s="5" t="s">
        <v>520</v>
      </c>
      <c r="F10268">
        <v>5</v>
      </c>
      <c r="G10268" t="s">
        <v>412</v>
      </c>
      <c r="H10268">
        <v>2.1499999999999998E-2</v>
      </c>
      <c r="I10268">
        <f>ANAM[[#This Row],[VALOR Corregida]]/1000</f>
        <v>2.1499999999999997E-5</v>
      </c>
      <c r="J10268" t="s">
        <v>23</v>
      </c>
      <c r="K10268" t="s">
        <v>315</v>
      </c>
      <c r="L10268" t="s">
        <v>398</v>
      </c>
      <c r="M10268" t="s">
        <v>502</v>
      </c>
      <c r="N10268" s="7">
        <v>-23.653127779999998</v>
      </c>
      <c r="O10268" s="7">
        <v>-70.406350000000003</v>
      </c>
      <c r="P10268">
        <v>1</v>
      </c>
      <c r="Q10268">
        <v>2022</v>
      </c>
      <c r="R10268" s="2">
        <v>44711</v>
      </c>
      <c r="S10268" s="2">
        <v>44712</v>
      </c>
      <c r="T10268" s="2">
        <v>44783</v>
      </c>
      <c r="U10268" s="2"/>
    </row>
    <row r="10269" spans="1:25" x14ac:dyDescent="0.3">
      <c r="A10269" t="s">
        <v>19</v>
      </c>
      <c r="B10269" t="s">
        <v>20</v>
      </c>
      <c r="C10269" t="s">
        <v>479</v>
      </c>
      <c r="D10269" t="s">
        <v>480</v>
      </c>
      <c r="E10269" s="5" t="s">
        <v>520</v>
      </c>
      <c r="F10269">
        <v>5</v>
      </c>
      <c r="G10269" t="s">
        <v>442</v>
      </c>
      <c r="H10269">
        <v>2.1499999999999998E-2</v>
      </c>
      <c r="I10269">
        <f>ANAM[[#This Row],[VALOR Corregida]]/1000</f>
        <v>2.1499999999999997E-5</v>
      </c>
      <c r="J10269" t="s">
        <v>23</v>
      </c>
      <c r="K10269" t="s">
        <v>315</v>
      </c>
      <c r="L10269" t="s">
        <v>398</v>
      </c>
      <c r="M10269" t="s">
        <v>502</v>
      </c>
      <c r="N10269" s="7">
        <v>-23.653127779999998</v>
      </c>
      <c r="O10269" s="7">
        <v>-70.406350000000003</v>
      </c>
      <c r="P10269">
        <v>1</v>
      </c>
      <c r="Q10269">
        <v>2022</v>
      </c>
      <c r="R10269" s="2">
        <v>44711</v>
      </c>
      <c r="S10269" s="2">
        <v>44712</v>
      </c>
      <c r="T10269" s="2">
        <v>44783</v>
      </c>
      <c r="U10269" s="2"/>
    </row>
    <row r="10270" spans="1:25" x14ac:dyDescent="0.3">
      <c r="A10270" t="s">
        <v>19</v>
      </c>
      <c r="B10270" t="s">
        <v>20</v>
      </c>
      <c r="C10270" t="s">
        <v>479</v>
      </c>
      <c r="D10270" t="s">
        <v>480</v>
      </c>
      <c r="E10270" s="5" t="s">
        <v>520</v>
      </c>
      <c r="F10270">
        <v>5</v>
      </c>
      <c r="G10270" t="s">
        <v>22</v>
      </c>
      <c r="H10270">
        <v>64</v>
      </c>
      <c r="I10270">
        <f>ANAM[[#This Row],[VALOR Corregida]]/1000</f>
        <v>6.4000000000000001E-2</v>
      </c>
      <c r="J10270" t="s">
        <v>23</v>
      </c>
      <c r="K10270" t="s">
        <v>24</v>
      </c>
      <c r="L10270" t="s">
        <v>398</v>
      </c>
      <c r="M10270" t="s">
        <v>502</v>
      </c>
      <c r="N10270" s="7">
        <v>-23.653127779999998</v>
      </c>
      <c r="O10270" s="7">
        <v>-70.406350000000003</v>
      </c>
      <c r="P10270">
        <v>1</v>
      </c>
      <c r="Q10270">
        <v>2022</v>
      </c>
      <c r="R10270" s="2">
        <v>44711</v>
      </c>
      <c r="S10270" s="2">
        <v>44712</v>
      </c>
      <c r="T10270" s="2">
        <v>44783</v>
      </c>
      <c r="U10270" s="2"/>
    </row>
    <row r="10271" spans="1:25" x14ac:dyDescent="0.3">
      <c r="A10271" t="s">
        <v>19</v>
      </c>
      <c r="B10271" t="s">
        <v>20</v>
      </c>
      <c r="C10271" t="s">
        <v>479</v>
      </c>
      <c r="D10271" t="s">
        <v>480</v>
      </c>
      <c r="E10271" s="5" t="s">
        <v>520</v>
      </c>
      <c r="F10271">
        <v>5</v>
      </c>
      <c r="G10271" t="s">
        <v>414</v>
      </c>
      <c r="H10271">
        <v>2.1000000000000001E-2</v>
      </c>
      <c r="I10271">
        <f>ANAM[[#This Row],[VALOR Corregida]]/1000</f>
        <v>2.1000000000000002E-5</v>
      </c>
      <c r="J10271" t="s">
        <v>23</v>
      </c>
      <c r="K10271" t="s">
        <v>315</v>
      </c>
      <c r="L10271" t="s">
        <v>398</v>
      </c>
      <c r="M10271" t="s">
        <v>502</v>
      </c>
      <c r="N10271" s="7">
        <v>-23.653127779999998</v>
      </c>
      <c r="O10271" s="7">
        <v>-70.406350000000003</v>
      </c>
      <c r="P10271">
        <v>1</v>
      </c>
      <c r="Q10271">
        <v>2022</v>
      </c>
      <c r="R10271" s="2">
        <v>44711</v>
      </c>
      <c r="S10271" s="2">
        <v>44712</v>
      </c>
      <c r="T10271" s="2">
        <v>44783</v>
      </c>
      <c r="U10271" s="2"/>
    </row>
    <row r="10272" spans="1:25" x14ac:dyDescent="0.3">
      <c r="A10272" t="s">
        <v>19</v>
      </c>
      <c r="B10272" t="s">
        <v>20</v>
      </c>
      <c r="C10272" t="s">
        <v>479</v>
      </c>
      <c r="D10272" t="s">
        <v>480</v>
      </c>
      <c r="E10272" s="5" t="s">
        <v>520</v>
      </c>
      <c r="F10272">
        <v>5</v>
      </c>
      <c r="G10272" t="s">
        <v>415</v>
      </c>
      <c r="H10272">
        <v>1</v>
      </c>
      <c r="I10272">
        <f>ANAM[[#This Row],[VALOR Corregida]]/1000</f>
        <v>1E-3</v>
      </c>
      <c r="J10272" t="s">
        <v>23</v>
      </c>
      <c r="K10272" t="s">
        <v>24</v>
      </c>
      <c r="L10272" t="s">
        <v>398</v>
      </c>
      <c r="M10272" t="s">
        <v>502</v>
      </c>
      <c r="N10272" s="7">
        <v>-23.653127779999998</v>
      </c>
      <c r="O10272" s="7">
        <v>-70.406350000000003</v>
      </c>
      <c r="P10272">
        <v>1</v>
      </c>
      <c r="Q10272">
        <v>2022</v>
      </c>
      <c r="R10272" s="2">
        <v>44711</v>
      </c>
      <c r="S10272" s="2">
        <v>44712</v>
      </c>
      <c r="T10272" s="2">
        <v>44783</v>
      </c>
      <c r="U10272" s="4"/>
    </row>
    <row r="10273" spans="1:25" x14ac:dyDescent="0.3">
      <c r="A10273" t="s">
        <v>19</v>
      </c>
      <c r="B10273" t="s">
        <v>20</v>
      </c>
      <c r="C10273" t="s">
        <v>479</v>
      </c>
      <c r="D10273" t="s">
        <v>480</v>
      </c>
      <c r="E10273" s="5" t="s">
        <v>520</v>
      </c>
      <c r="F10273">
        <v>5</v>
      </c>
      <c r="G10273" t="s">
        <v>416</v>
      </c>
      <c r="H10273">
        <v>2.1000000000000001E-2</v>
      </c>
      <c r="I10273">
        <f>ANAM[[#This Row],[VALOR Corregida]]/1000</f>
        <v>2.1000000000000002E-5</v>
      </c>
      <c r="J10273" t="s">
        <v>23</v>
      </c>
      <c r="K10273" t="s">
        <v>315</v>
      </c>
      <c r="L10273" t="s">
        <v>398</v>
      </c>
      <c r="M10273" t="s">
        <v>502</v>
      </c>
      <c r="N10273" s="7">
        <v>-23.653127779999998</v>
      </c>
      <c r="O10273" s="7">
        <v>-70.406350000000003</v>
      </c>
      <c r="P10273">
        <v>1</v>
      </c>
      <c r="Q10273">
        <v>2022</v>
      </c>
      <c r="R10273" s="2">
        <v>44711</v>
      </c>
      <c r="S10273" s="2">
        <v>44712</v>
      </c>
      <c r="T10273" s="2">
        <v>44783</v>
      </c>
      <c r="U10273" s="2"/>
    </row>
    <row r="10274" spans="1:25" x14ac:dyDescent="0.3">
      <c r="A10274" t="s">
        <v>19</v>
      </c>
      <c r="B10274" t="s">
        <v>20</v>
      </c>
      <c r="C10274" t="s">
        <v>479</v>
      </c>
      <c r="D10274" t="s">
        <v>480</v>
      </c>
      <c r="E10274" s="5" t="s">
        <v>520</v>
      </c>
      <c r="F10274">
        <v>5</v>
      </c>
      <c r="G10274" t="s">
        <v>417</v>
      </c>
      <c r="H10274">
        <v>2.2499999999999999E-2</v>
      </c>
      <c r="I10274">
        <f>ANAM[[#This Row],[VALOR Corregida]]/1000</f>
        <v>2.2499999999999998E-5</v>
      </c>
      <c r="J10274" t="s">
        <v>23</v>
      </c>
      <c r="K10274" t="s">
        <v>315</v>
      </c>
      <c r="L10274" t="s">
        <v>398</v>
      </c>
      <c r="M10274" t="s">
        <v>502</v>
      </c>
      <c r="N10274" s="7">
        <v>-23.653127779999998</v>
      </c>
      <c r="O10274" s="7">
        <v>-70.406350000000003</v>
      </c>
      <c r="P10274">
        <v>1</v>
      </c>
      <c r="Q10274">
        <v>2022</v>
      </c>
      <c r="R10274" s="2">
        <v>44711</v>
      </c>
      <c r="S10274" s="2">
        <v>44712</v>
      </c>
      <c r="T10274" s="2">
        <v>44783</v>
      </c>
      <c r="U10274" s="2"/>
    </row>
    <row r="10275" spans="1:25" x14ac:dyDescent="0.3">
      <c r="A10275" t="s">
        <v>19</v>
      </c>
      <c r="B10275" t="s">
        <v>20</v>
      </c>
      <c r="C10275" t="s">
        <v>479</v>
      </c>
      <c r="D10275" t="s">
        <v>480</v>
      </c>
      <c r="E10275" s="5" t="s">
        <v>520</v>
      </c>
      <c r="F10275">
        <v>5</v>
      </c>
      <c r="G10275" t="s">
        <v>418</v>
      </c>
      <c r="H10275">
        <v>2.1999999999999999E-2</v>
      </c>
      <c r="I10275">
        <f>ANAM[[#This Row],[VALOR Corregida]]/1000</f>
        <v>2.1999999999999999E-5</v>
      </c>
      <c r="J10275" t="s">
        <v>23</v>
      </c>
      <c r="K10275" t="s">
        <v>315</v>
      </c>
      <c r="L10275" t="s">
        <v>398</v>
      </c>
      <c r="M10275" t="s">
        <v>502</v>
      </c>
      <c r="N10275" s="7">
        <v>-23.653127779999998</v>
      </c>
      <c r="O10275" s="7">
        <v>-70.406350000000003</v>
      </c>
      <c r="P10275">
        <v>1</v>
      </c>
      <c r="Q10275">
        <v>2022</v>
      </c>
      <c r="R10275" s="2">
        <v>44711</v>
      </c>
      <c r="S10275" s="2">
        <v>44712</v>
      </c>
      <c r="T10275" s="2">
        <v>44783</v>
      </c>
      <c r="U10275" s="2"/>
    </row>
    <row r="10276" spans="1:25" x14ac:dyDescent="0.3">
      <c r="A10276" t="s">
        <v>19</v>
      </c>
      <c r="B10276" t="s">
        <v>20</v>
      </c>
      <c r="C10276" t="s">
        <v>479</v>
      </c>
      <c r="D10276" t="s">
        <v>480</v>
      </c>
      <c r="E10276" s="5" t="s">
        <v>520</v>
      </c>
      <c r="F10276">
        <v>5</v>
      </c>
      <c r="G10276" t="s">
        <v>419</v>
      </c>
      <c r="H10276">
        <v>2.2499999999999999E-2</v>
      </c>
      <c r="I10276">
        <f>ANAM[[#This Row],[VALOR Corregida]]/1000</f>
        <v>2.2499999999999998E-5</v>
      </c>
      <c r="J10276" t="s">
        <v>23</v>
      </c>
      <c r="K10276" t="s">
        <v>315</v>
      </c>
      <c r="L10276" t="s">
        <v>398</v>
      </c>
      <c r="M10276" t="s">
        <v>502</v>
      </c>
      <c r="N10276" s="7">
        <v>-23.653127779999998</v>
      </c>
      <c r="O10276" s="7">
        <v>-70.406350000000003</v>
      </c>
      <c r="P10276">
        <v>1</v>
      </c>
      <c r="Q10276">
        <v>2022</v>
      </c>
      <c r="R10276" s="2">
        <v>44711</v>
      </c>
      <c r="S10276" s="2">
        <v>44712</v>
      </c>
      <c r="T10276" s="2">
        <v>44783</v>
      </c>
      <c r="U10276" s="2"/>
    </row>
    <row r="10277" spans="1:25" x14ac:dyDescent="0.3">
      <c r="A10277" t="s">
        <v>19</v>
      </c>
      <c r="B10277" t="s">
        <v>20</v>
      </c>
      <c r="C10277" t="s">
        <v>479</v>
      </c>
      <c r="D10277" t="s">
        <v>480</v>
      </c>
      <c r="E10277" s="5" t="s">
        <v>520</v>
      </c>
      <c r="F10277">
        <v>5</v>
      </c>
      <c r="G10277" t="s">
        <v>420</v>
      </c>
      <c r="H10277">
        <v>2.1999999999999999E-2</v>
      </c>
      <c r="I10277">
        <f>ANAM[[#This Row],[VALOR Corregida]]/1000</f>
        <v>2.1999999999999999E-5</v>
      </c>
      <c r="J10277" t="s">
        <v>23</v>
      </c>
      <c r="K10277" t="s">
        <v>315</v>
      </c>
      <c r="L10277" t="s">
        <v>398</v>
      </c>
      <c r="M10277" t="s">
        <v>502</v>
      </c>
      <c r="N10277" s="7">
        <v>-23.653127779999998</v>
      </c>
      <c r="O10277" s="7">
        <v>-70.406350000000003</v>
      </c>
      <c r="P10277">
        <v>1</v>
      </c>
      <c r="Q10277">
        <v>2022</v>
      </c>
      <c r="R10277" s="2">
        <v>44711</v>
      </c>
      <c r="S10277" s="2">
        <v>44712</v>
      </c>
      <c r="T10277" s="2">
        <v>44783</v>
      </c>
      <c r="U10277" s="2"/>
    </row>
    <row r="10278" spans="1:25" x14ac:dyDescent="0.3">
      <c r="A10278" t="s">
        <v>19</v>
      </c>
      <c r="B10278" t="s">
        <v>20</v>
      </c>
      <c r="C10278" t="s">
        <v>479</v>
      </c>
      <c r="D10278" t="s">
        <v>480</v>
      </c>
      <c r="E10278" s="5" t="s">
        <v>520</v>
      </c>
      <c r="F10278">
        <v>5</v>
      </c>
      <c r="G10278" t="s">
        <v>345</v>
      </c>
      <c r="H10278">
        <v>0.5</v>
      </c>
      <c r="I10278">
        <f>ANAM[[#This Row],[VALOR Corregida]]/1000</f>
        <v>5.0000000000000001E-4</v>
      </c>
      <c r="J10278" t="s">
        <v>23</v>
      </c>
      <c r="K10278" t="s">
        <v>315</v>
      </c>
      <c r="L10278" t="s">
        <v>398</v>
      </c>
      <c r="M10278" t="s">
        <v>502</v>
      </c>
      <c r="N10278" s="7">
        <v>-23.653127779999998</v>
      </c>
      <c r="O10278" s="7">
        <v>-70.406350000000003</v>
      </c>
      <c r="P10278">
        <v>1</v>
      </c>
      <c r="Q10278">
        <v>2022</v>
      </c>
      <c r="R10278" s="2">
        <v>44711</v>
      </c>
      <c r="S10278" s="2">
        <v>44712</v>
      </c>
      <c r="T10278" s="2">
        <v>44783</v>
      </c>
      <c r="U10278" s="4"/>
    </row>
    <row r="10279" spans="1:25" x14ac:dyDescent="0.3">
      <c r="A10279" t="s">
        <v>19</v>
      </c>
      <c r="B10279" t="s">
        <v>20</v>
      </c>
      <c r="C10279" t="s">
        <v>479</v>
      </c>
      <c r="D10279" t="s">
        <v>480</v>
      </c>
      <c r="E10279" s="5" t="s">
        <v>520</v>
      </c>
      <c r="F10279">
        <v>5</v>
      </c>
      <c r="G10279" t="s">
        <v>346</v>
      </c>
      <c r="H10279">
        <v>1</v>
      </c>
      <c r="I10279">
        <f>ANAM[[#This Row],[VALOR Corregida]]/1000</f>
        <v>1E-3</v>
      </c>
      <c r="J10279" t="s">
        <v>23</v>
      </c>
      <c r="K10279" t="s">
        <v>315</v>
      </c>
      <c r="L10279" t="s">
        <v>398</v>
      </c>
      <c r="M10279" t="s">
        <v>502</v>
      </c>
      <c r="N10279" s="7">
        <v>-23.653127779999998</v>
      </c>
      <c r="O10279" s="7">
        <v>-70.406350000000003</v>
      </c>
      <c r="P10279">
        <v>1</v>
      </c>
      <c r="Q10279">
        <v>2022</v>
      </c>
      <c r="R10279" s="2">
        <v>44711</v>
      </c>
      <c r="S10279" s="2">
        <v>44712</v>
      </c>
      <c r="T10279" s="2">
        <v>44783</v>
      </c>
      <c r="U10279" s="4"/>
    </row>
    <row r="10280" spans="1:25" x14ac:dyDescent="0.3">
      <c r="A10280" t="s">
        <v>19</v>
      </c>
      <c r="B10280" t="s">
        <v>20</v>
      </c>
      <c r="C10280" t="s">
        <v>479</v>
      </c>
      <c r="D10280" t="s">
        <v>480</v>
      </c>
      <c r="E10280" s="5" t="s">
        <v>520</v>
      </c>
      <c r="F10280">
        <v>5</v>
      </c>
      <c r="G10280" t="s">
        <v>421</v>
      </c>
      <c r="H10280">
        <v>2.1499999999999998E-2</v>
      </c>
      <c r="I10280">
        <f>ANAM[[#This Row],[VALOR Corregida]]/1000</f>
        <v>2.1499999999999997E-5</v>
      </c>
      <c r="J10280" t="s">
        <v>23</v>
      </c>
      <c r="K10280" t="s">
        <v>315</v>
      </c>
      <c r="L10280" t="s">
        <v>398</v>
      </c>
      <c r="M10280" t="s">
        <v>502</v>
      </c>
      <c r="N10280" s="7">
        <v>-23.653127779999998</v>
      </c>
      <c r="O10280" s="7">
        <v>-70.406350000000003</v>
      </c>
      <c r="P10280">
        <v>1</v>
      </c>
      <c r="Q10280">
        <v>2022</v>
      </c>
      <c r="R10280" s="2">
        <v>44711</v>
      </c>
      <c r="S10280" s="2">
        <v>44712</v>
      </c>
      <c r="T10280" s="2">
        <v>44783</v>
      </c>
      <c r="U10280" s="2"/>
    </row>
    <row r="10281" spans="1:25" x14ac:dyDescent="0.3">
      <c r="A10281" t="s">
        <v>19</v>
      </c>
      <c r="B10281" t="s">
        <v>20</v>
      </c>
      <c r="C10281" t="s">
        <v>479</v>
      </c>
      <c r="D10281" t="s">
        <v>480</v>
      </c>
      <c r="E10281" s="5" t="s">
        <v>520</v>
      </c>
      <c r="F10281">
        <v>5</v>
      </c>
      <c r="G10281" t="s">
        <v>347</v>
      </c>
      <c r="H10281">
        <v>0.5</v>
      </c>
      <c r="I10281">
        <f>ANAM[[#This Row],[VALOR Corregida]]/1000</f>
        <v>5.0000000000000001E-4</v>
      </c>
      <c r="J10281" t="s">
        <v>23</v>
      </c>
      <c r="K10281" t="s">
        <v>315</v>
      </c>
      <c r="L10281" t="s">
        <v>398</v>
      </c>
      <c r="M10281" t="s">
        <v>502</v>
      </c>
      <c r="N10281" s="7">
        <v>-23.653127779999998</v>
      </c>
      <c r="O10281" s="7">
        <v>-70.406350000000003</v>
      </c>
      <c r="P10281">
        <v>1</v>
      </c>
      <c r="Q10281">
        <v>2022</v>
      </c>
      <c r="R10281" s="2">
        <v>44711</v>
      </c>
      <c r="S10281" s="2">
        <v>44712</v>
      </c>
      <c r="T10281" s="2">
        <v>44783</v>
      </c>
      <c r="U10281" s="4"/>
    </row>
    <row r="10282" spans="1:25" x14ac:dyDescent="0.3">
      <c r="A10282" t="s">
        <v>19</v>
      </c>
      <c r="B10282" t="s">
        <v>20</v>
      </c>
      <c r="C10282" t="s">
        <v>479</v>
      </c>
      <c r="D10282" t="s">
        <v>480</v>
      </c>
      <c r="E10282" s="5" t="s">
        <v>520</v>
      </c>
      <c r="F10282">
        <v>5</v>
      </c>
      <c r="G10282" t="s">
        <v>473</v>
      </c>
      <c r="H10282">
        <v>0.5</v>
      </c>
      <c r="I10282">
        <f>ANAM[[#This Row],[VALOR Corregida]]/1000</f>
        <v>5.0000000000000001E-4</v>
      </c>
      <c r="J10282" t="s">
        <v>27</v>
      </c>
      <c r="K10282" t="s">
        <v>315</v>
      </c>
      <c r="L10282" t="s">
        <v>398</v>
      </c>
      <c r="M10282" t="s">
        <v>502</v>
      </c>
      <c r="N10282" s="7">
        <v>-23.653127779999998</v>
      </c>
      <c r="O10282" s="7">
        <v>-70.406350000000003</v>
      </c>
      <c r="P10282">
        <v>1</v>
      </c>
      <c r="Q10282">
        <v>2022</v>
      </c>
      <c r="R10282" s="2">
        <v>44711</v>
      </c>
      <c r="S10282" s="2">
        <v>44712</v>
      </c>
      <c r="T10282" s="2">
        <v>44783</v>
      </c>
      <c r="U10282" s="2"/>
    </row>
    <row r="10283" spans="1:25" x14ac:dyDescent="0.3">
      <c r="A10283" t="s">
        <v>19</v>
      </c>
      <c r="B10283" t="s">
        <v>20</v>
      </c>
      <c r="C10283" t="s">
        <v>479</v>
      </c>
      <c r="D10283" t="s">
        <v>480</v>
      </c>
      <c r="E10283" s="5" t="s">
        <v>520</v>
      </c>
      <c r="F10283">
        <v>5</v>
      </c>
      <c r="G10283" t="s">
        <v>422</v>
      </c>
      <c r="H10283">
        <v>2.35E-2</v>
      </c>
      <c r="I10283">
        <f>ANAM[[#This Row],[VALOR Corregida]]/1000</f>
        <v>2.3499999999999999E-5</v>
      </c>
      <c r="J10283" t="s">
        <v>23</v>
      </c>
      <c r="K10283" t="s">
        <v>315</v>
      </c>
      <c r="L10283" t="s">
        <v>398</v>
      </c>
      <c r="M10283" t="s">
        <v>502</v>
      </c>
      <c r="N10283" s="7">
        <v>-23.653127779999998</v>
      </c>
      <c r="O10283" s="7">
        <v>-70.406350000000003</v>
      </c>
      <c r="P10283">
        <v>1</v>
      </c>
      <c r="Q10283">
        <v>2022</v>
      </c>
      <c r="R10283" s="2">
        <v>44711</v>
      </c>
      <c r="S10283" s="2">
        <v>44712</v>
      </c>
      <c r="T10283" s="2">
        <v>44783</v>
      </c>
      <c r="U10283" s="2"/>
    </row>
    <row r="10284" spans="1:25" x14ac:dyDescent="0.3">
      <c r="A10284" t="s">
        <v>19</v>
      </c>
      <c r="B10284" t="s">
        <v>20</v>
      </c>
      <c r="C10284" t="s">
        <v>479</v>
      </c>
      <c r="D10284" t="s">
        <v>480</v>
      </c>
      <c r="E10284" s="5" t="s">
        <v>520</v>
      </c>
      <c r="F10284">
        <v>5</v>
      </c>
      <c r="G10284" t="s">
        <v>423</v>
      </c>
      <c r="H10284">
        <v>2.0500000000000001E-2</v>
      </c>
      <c r="I10284">
        <f>ANAM[[#This Row],[VALOR Corregida]]/1000</f>
        <v>2.05E-5</v>
      </c>
      <c r="J10284" t="s">
        <v>23</v>
      </c>
      <c r="K10284" t="s">
        <v>315</v>
      </c>
      <c r="L10284" t="s">
        <v>398</v>
      </c>
      <c r="M10284" t="s">
        <v>502</v>
      </c>
      <c r="N10284" s="7">
        <v>-23.653127779999998</v>
      </c>
      <c r="O10284" s="7">
        <v>-70.406350000000003</v>
      </c>
      <c r="P10284">
        <v>1</v>
      </c>
      <c r="Q10284">
        <v>2022</v>
      </c>
      <c r="R10284" s="2">
        <v>44711</v>
      </c>
      <c r="S10284" s="2">
        <v>44712</v>
      </c>
      <c r="T10284" s="2">
        <v>44783</v>
      </c>
      <c r="U10284" s="2"/>
    </row>
    <row r="10285" spans="1:25" x14ac:dyDescent="0.3">
      <c r="A10285" t="s">
        <v>19</v>
      </c>
      <c r="B10285" t="s">
        <v>20</v>
      </c>
      <c r="C10285" t="s">
        <v>479</v>
      </c>
      <c r="D10285" t="s">
        <v>480</v>
      </c>
      <c r="E10285" s="5" t="s">
        <v>520</v>
      </c>
      <c r="F10285">
        <v>5</v>
      </c>
      <c r="G10285" t="s">
        <v>424</v>
      </c>
      <c r="H10285">
        <v>2.2499999999999999E-2</v>
      </c>
      <c r="I10285">
        <f>ANAM[[#This Row],[VALOR Corregida]]/1000</f>
        <v>2.2499999999999998E-5</v>
      </c>
      <c r="J10285" t="s">
        <v>23</v>
      </c>
      <c r="K10285" t="s">
        <v>315</v>
      </c>
      <c r="L10285" t="s">
        <v>398</v>
      </c>
      <c r="M10285" t="s">
        <v>502</v>
      </c>
      <c r="N10285" s="7">
        <v>-23.653127779999998</v>
      </c>
      <c r="O10285" s="7">
        <v>-70.406350000000003</v>
      </c>
      <c r="P10285">
        <v>1</v>
      </c>
      <c r="Q10285">
        <v>2022</v>
      </c>
      <c r="R10285" s="2">
        <v>44711</v>
      </c>
      <c r="S10285" s="2">
        <v>44712</v>
      </c>
      <c r="T10285" s="2">
        <v>44783</v>
      </c>
      <c r="U10285" s="2"/>
    </row>
    <row r="10286" spans="1:25" x14ac:dyDescent="0.3">
      <c r="A10286" t="s">
        <v>19</v>
      </c>
      <c r="B10286" t="s">
        <v>20</v>
      </c>
      <c r="C10286" t="s">
        <v>479</v>
      </c>
      <c r="D10286" t="s">
        <v>480</v>
      </c>
      <c r="E10286" s="5" t="s">
        <v>520</v>
      </c>
      <c r="F10286">
        <v>5</v>
      </c>
      <c r="G10286" t="s">
        <v>425</v>
      </c>
      <c r="H10286">
        <v>2.0500000000000001E-2</v>
      </c>
      <c r="I10286">
        <f>ANAM[[#This Row],[VALOR Corregida]]/1000</f>
        <v>2.05E-5</v>
      </c>
      <c r="J10286" t="s">
        <v>23</v>
      </c>
      <c r="K10286" t="s">
        <v>315</v>
      </c>
      <c r="L10286" t="s">
        <v>398</v>
      </c>
      <c r="M10286" t="s">
        <v>502</v>
      </c>
      <c r="N10286" s="7">
        <v>-23.653127779999998</v>
      </c>
      <c r="O10286" s="7">
        <v>-70.406350000000003</v>
      </c>
      <c r="P10286">
        <v>1</v>
      </c>
      <c r="Q10286">
        <v>2022</v>
      </c>
      <c r="R10286" s="2">
        <v>44711</v>
      </c>
      <c r="S10286" s="2">
        <v>44712</v>
      </c>
      <c r="T10286" s="2">
        <v>44783</v>
      </c>
      <c r="U10286" s="2"/>
    </row>
    <row r="10287" spans="1:25" x14ac:dyDescent="0.3">
      <c r="A10287" t="s">
        <v>19</v>
      </c>
      <c r="B10287" t="s">
        <v>20</v>
      </c>
      <c r="C10287" t="s">
        <v>479</v>
      </c>
      <c r="D10287" t="s">
        <v>480</v>
      </c>
      <c r="E10287" s="5" t="s">
        <v>520</v>
      </c>
      <c r="F10287">
        <v>5</v>
      </c>
      <c r="G10287" t="s">
        <v>126</v>
      </c>
      <c r="H10287">
        <v>0.25</v>
      </c>
      <c r="I10287">
        <f>ANAM[[#This Row],[VALOR Corregida]]/1000</f>
        <v>2.5000000000000001E-4</v>
      </c>
      <c r="J10287" t="s">
        <v>27</v>
      </c>
      <c r="K10287" t="s">
        <v>315</v>
      </c>
      <c r="L10287" t="s">
        <v>398</v>
      </c>
      <c r="M10287" t="s">
        <v>502</v>
      </c>
      <c r="N10287" s="7">
        <v>-23.653127779999998</v>
      </c>
      <c r="O10287" s="7">
        <v>-70.406350000000003</v>
      </c>
      <c r="P10287">
        <v>1</v>
      </c>
      <c r="Q10287">
        <v>2022</v>
      </c>
      <c r="R10287" s="2">
        <v>44711</v>
      </c>
      <c r="S10287" s="2">
        <v>44712</v>
      </c>
      <c r="T10287" s="2">
        <v>44783</v>
      </c>
      <c r="U10287" s="2"/>
      <c r="X10287">
        <f>-0.0008*H10287^2-0.94*H10287+97.2</f>
        <v>96.964950000000002</v>
      </c>
      <c r="Y10287">
        <f>X10287*0.12</f>
        <v>11.635794000000001</v>
      </c>
    </row>
    <row r="10288" spans="1:25" x14ac:dyDescent="0.3">
      <c r="A10288" t="s">
        <v>19</v>
      </c>
      <c r="B10288" t="s">
        <v>20</v>
      </c>
      <c r="C10288" t="s">
        <v>479</v>
      </c>
      <c r="D10288" t="s">
        <v>480</v>
      </c>
      <c r="E10288" s="5" t="s">
        <v>520</v>
      </c>
      <c r="F10288">
        <v>5</v>
      </c>
      <c r="G10288" t="s">
        <v>426</v>
      </c>
      <c r="H10288">
        <v>0.5</v>
      </c>
      <c r="I10288">
        <f>ANAM[[#This Row],[VALOR Corregida]]/1000</f>
        <v>5.0000000000000001E-4</v>
      </c>
      <c r="J10288" t="s">
        <v>27</v>
      </c>
      <c r="K10288" t="s">
        <v>315</v>
      </c>
      <c r="L10288" t="s">
        <v>398</v>
      </c>
      <c r="M10288" t="s">
        <v>502</v>
      </c>
      <c r="N10288" s="7">
        <v>-23.653127779999998</v>
      </c>
      <c r="O10288" s="7">
        <v>-70.406350000000003</v>
      </c>
      <c r="P10288">
        <v>1</v>
      </c>
      <c r="Q10288">
        <v>2022</v>
      </c>
      <c r="R10288" s="2">
        <v>44711</v>
      </c>
      <c r="S10288" s="2">
        <v>44712</v>
      </c>
      <c r="T10288" s="2">
        <v>44783</v>
      </c>
      <c r="U10288" s="2"/>
    </row>
    <row r="10289" spans="1:21" x14ac:dyDescent="0.3">
      <c r="A10289" t="s">
        <v>19</v>
      </c>
      <c r="B10289" t="s">
        <v>20</v>
      </c>
      <c r="C10289" t="s">
        <v>479</v>
      </c>
      <c r="D10289" t="s">
        <v>480</v>
      </c>
      <c r="E10289" s="5" t="s">
        <v>520</v>
      </c>
      <c r="F10289">
        <v>5</v>
      </c>
      <c r="G10289" t="s">
        <v>428</v>
      </c>
      <c r="H10289">
        <v>1.95E-2</v>
      </c>
      <c r="I10289">
        <f>ANAM[[#This Row],[VALOR Corregida]]/1000</f>
        <v>1.95E-5</v>
      </c>
      <c r="J10289" t="s">
        <v>23</v>
      </c>
      <c r="K10289" t="s">
        <v>315</v>
      </c>
      <c r="L10289" t="s">
        <v>398</v>
      </c>
      <c r="M10289" t="s">
        <v>502</v>
      </c>
      <c r="N10289" s="7">
        <v>-23.653127779999998</v>
      </c>
      <c r="O10289" s="7">
        <v>-70.406350000000003</v>
      </c>
      <c r="P10289">
        <v>1</v>
      </c>
      <c r="Q10289">
        <v>2022</v>
      </c>
      <c r="R10289" s="2">
        <v>44711</v>
      </c>
      <c r="S10289" s="2">
        <v>44712</v>
      </c>
      <c r="T10289" s="2">
        <v>44783</v>
      </c>
      <c r="U10289" s="2"/>
    </row>
    <row r="10290" spans="1:21" x14ac:dyDescent="0.3">
      <c r="A10290" t="s">
        <v>19</v>
      </c>
      <c r="B10290" t="s">
        <v>20</v>
      </c>
      <c r="C10290" t="s">
        <v>479</v>
      </c>
      <c r="D10290" t="s">
        <v>480</v>
      </c>
      <c r="E10290" s="5" t="s">
        <v>520</v>
      </c>
      <c r="F10290">
        <v>5</v>
      </c>
      <c r="G10290" t="s">
        <v>348</v>
      </c>
      <c r="H10290">
        <v>0.15</v>
      </c>
      <c r="I10290">
        <f>ANAM[[#This Row],[VALOR Corregida]]/1000</f>
        <v>1.4999999999999999E-4</v>
      </c>
      <c r="J10290" t="s">
        <v>23</v>
      </c>
      <c r="K10290" t="s">
        <v>315</v>
      </c>
      <c r="L10290" t="s">
        <v>398</v>
      </c>
      <c r="M10290" t="s">
        <v>502</v>
      </c>
      <c r="N10290" s="7">
        <v>-23.653127779999998</v>
      </c>
      <c r="O10290" s="7">
        <v>-70.406350000000003</v>
      </c>
      <c r="P10290">
        <v>1</v>
      </c>
      <c r="Q10290">
        <v>2022</v>
      </c>
      <c r="R10290" s="2">
        <v>44711</v>
      </c>
      <c r="S10290" s="2">
        <v>44712</v>
      </c>
      <c r="T10290" s="2">
        <v>44783</v>
      </c>
      <c r="U10290" s="4"/>
    </row>
    <row r="10291" spans="1:21" x14ac:dyDescent="0.3">
      <c r="A10291" t="s">
        <v>19</v>
      </c>
      <c r="B10291" t="s">
        <v>20</v>
      </c>
      <c r="C10291" t="s">
        <v>479</v>
      </c>
      <c r="D10291" t="s">
        <v>480</v>
      </c>
      <c r="E10291" s="5" t="s">
        <v>520</v>
      </c>
      <c r="F10291">
        <v>5</v>
      </c>
      <c r="G10291" t="s">
        <v>429</v>
      </c>
      <c r="H10291">
        <v>2.1999999999999999E-2</v>
      </c>
      <c r="I10291">
        <f>ANAM[[#This Row],[VALOR Corregida]]/1000</f>
        <v>2.1999999999999999E-5</v>
      </c>
      <c r="J10291" t="s">
        <v>23</v>
      </c>
      <c r="K10291" t="s">
        <v>315</v>
      </c>
      <c r="L10291" t="s">
        <v>398</v>
      </c>
      <c r="M10291" t="s">
        <v>502</v>
      </c>
      <c r="N10291" s="7">
        <v>-23.653127779999998</v>
      </c>
      <c r="O10291" s="7">
        <v>-70.406350000000003</v>
      </c>
      <c r="P10291">
        <v>1</v>
      </c>
      <c r="Q10291">
        <v>2022</v>
      </c>
      <c r="R10291" s="2">
        <v>44711</v>
      </c>
      <c r="S10291" s="2">
        <v>44712</v>
      </c>
      <c r="T10291" s="2">
        <v>44783</v>
      </c>
      <c r="U10291" s="2"/>
    </row>
    <row r="10292" spans="1:21" x14ac:dyDescent="0.3">
      <c r="A10292" t="s">
        <v>19</v>
      </c>
      <c r="B10292" t="s">
        <v>20</v>
      </c>
      <c r="C10292" t="s">
        <v>479</v>
      </c>
      <c r="D10292" t="s">
        <v>480</v>
      </c>
      <c r="E10292" s="5" t="s">
        <v>520</v>
      </c>
      <c r="F10292">
        <v>5</v>
      </c>
      <c r="G10292" t="s">
        <v>40</v>
      </c>
      <c r="H10292">
        <v>0.81</v>
      </c>
      <c r="I10292">
        <f>ANAM[[#This Row],[VALOR Corregida]]/1000</f>
        <v>8.1000000000000006E-4</v>
      </c>
      <c r="J10292" t="s">
        <v>27</v>
      </c>
      <c r="K10292" t="s">
        <v>24</v>
      </c>
      <c r="L10292" t="s">
        <v>398</v>
      </c>
      <c r="M10292" t="s">
        <v>502</v>
      </c>
      <c r="N10292" s="7">
        <v>-23.653127779999998</v>
      </c>
      <c r="O10292" s="7">
        <v>-70.406350000000003</v>
      </c>
      <c r="P10292">
        <v>1</v>
      </c>
      <c r="Q10292">
        <v>2022</v>
      </c>
      <c r="R10292" s="2">
        <v>44711</v>
      </c>
      <c r="S10292" s="2">
        <v>44712</v>
      </c>
      <c r="T10292" s="2">
        <v>44783</v>
      </c>
      <c r="U10292" s="2"/>
    </row>
    <row r="10293" spans="1:21" x14ac:dyDescent="0.3">
      <c r="A10293" t="s">
        <v>19</v>
      </c>
      <c r="B10293" t="s">
        <v>20</v>
      </c>
      <c r="C10293" t="s">
        <v>479</v>
      </c>
      <c r="D10293" t="s">
        <v>480</v>
      </c>
      <c r="E10293" s="5" t="s">
        <v>520</v>
      </c>
      <c r="F10293">
        <v>5</v>
      </c>
      <c r="G10293" t="s">
        <v>466</v>
      </c>
      <c r="H10293">
        <v>2.2499999999999999E-2</v>
      </c>
      <c r="I10293">
        <f>ANAM[[#This Row],[VALOR Corregida]]/1000</f>
        <v>2.2499999999999998E-5</v>
      </c>
      <c r="J10293" t="s">
        <v>23</v>
      </c>
      <c r="K10293" t="s">
        <v>315</v>
      </c>
      <c r="L10293" t="s">
        <v>398</v>
      </c>
      <c r="M10293" t="s">
        <v>502</v>
      </c>
      <c r="N10293" s="7">
        <v>-23.653127779999998</v>
      </c>
      <c r="O10293" s="7">
        <v>-70.406350000000003</v>
      </c>
      <c r="P10293">
        <v>1</v>
      </c>
      <c r="Q10293">
        <v>2022</v>
      </c>
      <c r="R10293" s="2">
        <v>44711</v>
      </c>
      <c r="S10293" s="2">
        <v>44712</v>
      </c>
      <c r="T10293" s="2">
        <v>44783</v>
      </c>
      <c r="U10293" s="2"/>
    </row>
    <row r="10294" spans="1:21" x14ac:dyDescent="0.3">
      <c r="A10294" t="s">
        <v>19</v>
      </c>
      <c r="B10294" t="s">
        <v>20</v>
      </c>
      <c r="C10294" t="s">
        <v>479</v>
      </c>
      <c r="D10294" t="s">
        <v>480</v>
      </c>
      <c r="E10294" s="5" t="s">
        <v>520</v>
      </c>
      <c r="F10294">
        <v>5</v>
      </c>
      <c r="G10294" t="s">
        <v>350</v>
      </c>
      <c r="H10294">
        <v>0.5</v>
      </c>
      <c r="I10294">
        <f>ANAM[[#This Row],[VALOR Corregida]]/1000</f>
        <v>5.0000000000000001E-4</v>
      </c>
      <c r="J10294" t="s">
        <v>23</v>
      </c>
      <c r="K10294" t="s">
        <v>315</v>
      </c>
      <c r="L10294" t="s">
        <v>398</v>
      </c>
      <c r="M10294" t="s">
        <v>502</v>
      </c>
      <c r="N10294" s="7">
        <v>-23.653127779999998</v>
      </c>
      <c r="O10294" s="7">
        <v>-70.406350000000003</v>
      </c>
      <c r="P10294">
        <v>1</v>
      </c>
      <c r="Q10294">
        <v>2022</v>
      </c>
      <c r="R10294" s="2">
        <v>44711</v>
      </c>
      <c r="S10294" s="2">
        <v>44712</v>
      </c>
      <c r="T10294" s="2">
        <v>44783</v>
      </c>
      <c r="U10294" s="4"/>
    </row>
    <row r="10295" spans="1:21" x14ac:dyDescent="0.3">
      <c r="A10295" t="s">
        <v>164</v>
      </c>
      <c r="B10295" t="s">
        <v>20</v>
      </c>
      <c r="C10295" t="s">
        <v>389</v>
      </c>
      <c r="D10295" t="s">
        <v>390</v>
      </c>
      <c r="E10295" s="5" t="s">
        <v>519</v>
      </c>
      <c r="F10295">
        <v>13</v>
      </c>
      <c r="G10295" t="s">
        <v>412</v>
      </c>
      <c r="H10295">
        <v>0.4</v>
      </c>
      <c r="I10295">
        <f>ANAM[[#This Row],[VALOR Corregida]]/1000</f>
        <v>4.0000000000000002E-4</v>
      </c>
      <c r="J10295" t="s">
        <v>155</v>
      </c>
      <c r="K10295" t="s">
        <v>315</v>
      </c>
      <c r="L10295" t="s">
        <v>398</v>
      </c>
      <c r="M10295" t="s">
        <v>503</v>
      </c>
      <c r="N10295" s="7">
        <v>-23.648890000000002</v>
      </c>
      <c r="O10295" s="7">
        <v>-70.406940000000006</v>
      </c>
      <c r="P10295">
        <v>1</v>
      </c>
      <c r="Q10295">
        <v>2022</v>
      </c>
      <c r="R10295" s="2">
        <v>44711</v>
      </c>
      <c r="S10295" s="2">
        <v>44746</v>
      </c>
      <c r="T10295" s="2">
        <v>44783</v>
      </c>
      <c r="U10295" s="2"/>
    </row>
    <row r="10296" spans="1:21" x14ac:dyDescent="0.3">
      <c r="A10296" t="s">
        <v>164</v>
      </c>
      <c r="B10296" t="s">
        <v>20</v>
      </c>
      <c r="C10296" t="s">
        <v>389</v>
      </c>
      <c r="D10296" t="s">
        <v>390</v>
      </c>
      <c r="E10296" s="5" t="s">
        <v>519</v>
      </c>
      <c r="F10296">
        <v>13</v>
      </c>
      <c r="G10296" t="s">
        <v>442</v>
      </c>
      <c r="H10296">
        <v>0.75</v>
      </c>
      <c r="I10296">
        <f>ANAM[[#This Row],[VALOR Corregida]]/1000</f>
        <v>7.5000000000000002E-4</v>
      </c>
      <c r="J10296" t="s">
        <v>155</v>
      </c>
      <c r="K10296" t="s">
        <v>315</v>
      </c>
      <c r="L10296" t="s">
        <v>398</v>
      </c>
      <c r="M10296" t="s">
        <v>503</v>
      </c>
      <c r="N10296" s="7">
        <v>-23.648890000000002</v>
      </c>
      <c r="O10296" s="7">
        <v>-70.406940000000006</v>
      </c>
      <c r="P10296">
        <v>1</v>
      </c>
      <c r="Q10296">
        <v>2022</v>
      </c>
      <c r="R10296" s="2">
        <v>44711</v>
      </c>
      <c r="S10296" s="2">
        <v>44746</v>
      </c>
      <c r="T10296" s="2">
        <v>44783</v>
      </c>
      <c r="U10296" s="2"/>
    </row>
    <row r="10297" spans="1:21" x14ac:dyDescent="0.3">
      <c r="A10297" t="s">
        <v>164</v>
      </c>
      <c r="B10297" t="s">
        <v>20</v>
      </c>
      <c r="C10297" t="s">
        <v>389</v>
      </c>
      <c r="D10297" t="s">
        <v>390</v>
      </c>
      <c r="E10297" s="5" t="s">
        <v>519</v>
      </c>
      <c r="F10297">
        <v>13</v>
      </c>
      <c r="G10297" t="s">
        <v>414</v>
      </c>
      <c r="H10297">
        <v>0.05</v>
      </c>
      <c r="I10297">
        <f>ANAM[[#This Row],[VALOR Corregida]]/1000</f>
        <v>5.0000000000000002E-5</v>
      </c>
      <c r="J10297" t="s">
        <v>155</v>
      </c>
      <c r="K10297" t="s">
        <v>315</v>
      </c>
      <c r="L10297" t="s">
        <v>398</v>
      </c>
      <c r="M10297" t="s">
        <v>503</v>
      </c>
      <c r="N10297" s="7">
        <v>-23.648890000000002</v>
      </c>
      <c r="O10297" s="7">
        <v>-70.406940000000006</v>
      </c>
      <c r="P10297">
        <v>1</v>
      </c>
      <c r="Q10297">
        <v>2022</v>
      </c>
      <c r="R10297" s="2">
        <v>44711</v>
      </c>
      <c r="S10297" s="2">
        <v>44746</v>
      </c>
      <c r="T10297" s="2">
        <v>44783</v>
      </c>
      <c r="U10297" s="2"/>
    </row>
    <row r="10298" spans="1:21" x14ac:dyDescent="0.3">
      <c r="A10298" t="s">
        <v>164</v>
      </c>
      <c r="B10298" t="s">
        <v>20</v>
      </c>
      <c r="C10298" t="s">
        <v>389</v>
      </c>
      <c r="D10298" t="s">
        <v>390</v>
      </c>
      <c r="E10298" s="5" t="s">
        <v>519</v>
      </c>
      <c r="F10298">
        <v>13</v>
      </c>
      <c r="G10298" t="s">
        <v>397</v>
      </c>
      <c r="H10298">
        <v>3.48</v>
      </c>
      <c r="I10298">
        <f>ANAM[[#This Row],[VALOR Corregida]]/1000</f>
        <v>3.48E-3</v>
      </c>
      <c r="J10298" t="s">
        <v>167</v>
      </c>
      <c r="K10298" t="s">
        <v>24</v>
      </c>
      <c r="L10298" t="s">
        <v>398</v>
      </c>
      <c r="M10298" t="s">
        <v>503</v>
      </c>
      <c r="N10298" s="7">
        <v>-23.648890000000002</v>
      </c>
      <c r="O10298" s="7">
        <v>-70.406940000000006</v>
      </c>
      <c r="P10298">
        <v>1</v>
      </c>
      <c r="Q10298">
        <v>2022</v>
      </c>
      <c r="R10298" s="2">
        <v>44711</v>
      </c>
      <c r="S10298" s="2">
        <v>44711</v>
      </c>
      <c r="T10298" s="2">
        <v>44783</v>
      </c>
      <c r="U10298" s="2"/>
    </row>
    <row r="10299" spans="1:21" x14ac:dyDescent="0.3">
      <c r="A10299" t="s">
        <v>164</v>
      </c>
      <c r="B10299" t="s">
        <v>20</v>
      </c>
      <c r="C10299" t="s">
        <v>389</v>
      </c>
      <c r="D10299" t="s">
        <v>390</v>
      </c>
      <c r="E10299" s="5" t="s">
        <v>519</v>
      </c>
      <c r="F10299">
        <v>13</v>
      </c>
      <c r="G10299" t="s">
        <v>400</v>
      </c>
      <c r="H10299">
        <v>15.7</v>
      </c>
      <c r="I10299">
        <f>ANAM[[#This Row],[VALOR Corregida]]/1000</f>
        <v>1.5699999999999999E-2</v>
      </c>
      <c r="J10299" t="s">
        <v>167</v>
      </c>
      <c r="K10299" t="s">
        <v>24</v>
      </c>
      <c r="L10299" t="s">
        <v>398</v>
      </c>
      <c r="M10299" t="s">
        <v>503</v>
      </c>
      <c r="N10299" s="7">
        <v>-23.648890000000002</v>
      </c>
      <c r="O10299" s="7">
        <v>-70.406940000000006</v>
      </c>
      <c r="P10299">
        <v>1</v>
      </c>
      <c r="Q10299">
        <v>2022</v>
      </c>
      <c r="R10299" s="2">
        <v>44711</v>
      </c>
      <c r="S10299" s="2">
        <v>44711</v>
      </c>
      <c r="T10299" s="2">
        <v>44783</v>
      </c>
      <c r="U10299" s="2"/>
    </row>
    <row r="10300" spans="1:21" x14ac:dyDescent="0.3">
      <c r="A10300" t="s">
        <v>164</v>
      </c>
      <c r="B10300" t="s">
        <v>20</v>
      </c>
      <c r="C10300" t="s">
        <v>389</v>
      </c>
      <c r="D10300" t="s">
        <v>390</v>
      </c>
      <c r="E10300" s="5" t="s">
        <v>519</v>
      </c>
      <c r="F10300">
        <v>13</v>
      </c>
      <c r="G10300" t="s">
        <v>401</v>
      </c>
      <c r="H10300">
        <v>4.76</v>
      </c>
      <c r="I10300">
        <f>ANAM[[#This Row],[VALOR Corregida]]/1000</f>
        <v>4.7599999999999995E-3</v>
      </c>
      <c r="J10300" t="s">
        <v>167</v>
      </c>
      <c r="K10300" t="s">
        <v>24</v>
      </c>
      <c r="L10300" t="s">
        <v>398</v>
      </c>
      <c r="M10300" t="s">
        <v>503</v>
      </c>
      <c r="N10300" s="7">
        <v>-23.648890000000002</v>
      </c>
      <c r="O10300" s="7">
        <v>-70.406940000000006</v>
      </c>
      <c r="P10300">
        <v>1</v>
      </c>
      <c r="Q10300">
        <v>2022</v>
      </c>
      <c r="R10300" s="2">
        <v>44711</v>
      </c>
      <c r="S10300" s="2">
        <v>44711</v>
      </c>
      <c r="T10300" s="2">
        <v>44783</v>
      </c>
      <c r="U10300" s="2"/>
    </row>
    <row r="10301" spans="1:21" x14ac:dyDescent="0.3">
      <c r="A10301" t="s">
        <v>164</v>
      </c>
      <c r="B10301" t="s">
        <v>20</v>
      </c>
      <c r="C10301" t="s">
        <v>389</v>
      </c>
      <c r="D10301" t="s">
        <v>390</v>
      </c>
      <c r="E10301" s="5" t="s">
        <v>519</v>
      </c>
      <c r="F10301">
        <v>13</v>
      </c>
      <c r="G10301" t="s">
        <v>402</v>
      </c>
      <c r="H10301">
        <v>1.63</v>
      </c>
      <c r="I10301">
        <f>ANAM[[#This Row],[VALOR Corregida]]/1000</f>
        <v>1.6299999999999999E-3</v>
      </c>
      <c r="J10301" t="s">
        <v>167</v>
      </c>
      <c r="K10301" t="s">
        <v>24</v>
      </c>
      <c r="L10301" t="s">
        <v>398</v>
      </c>
      <c r="M10301" t="s">
        <v>503</v>
      </c>
      <c r="N10301" s="7">
        <v>-23.648890000000002</v>
      </c>
      <c r="O10301" s="7">
        <v>-70.406940000000006</v>
      </c>
      <c r="P10301">
        <v>1</v>
      </c>
      <c r="Q10301">
        <v>2022</v>
      </c>
      <c r="R10301" s="2">
        <v>44711</v>
      </c>
      <c r="S10301" s="2">
        <v>44711</v>
      </c>
      <c r="T10301" s="2">
        <v>44783</v>
      </c>
      <c r="U10301" s="2"/>
    </row>
    <row r="10302" spans="1:21" x14ac:dyDescent="0.3">
      <c r="A10302" t="s">
        <v>164</v>
      </c>
      <c r="B10302" t="s">
        <v>20</v>
      </c>
      <c r="C10302" t="s">
        <v>389</v>
      </c>
      <c r="D10302" t="s">
        <v>390</v>
      </c>
      <c r="E10302" s="5" t="s">
        <v>519</v>
      </c>
      <c r="F10302">
        <v>13</v>
      </c>
      <c r="G10302" t="s">
        <v>403</v>
      </c>
      <c r="H10302">
        <v>30.1</v>
      </c>
      <c r="I10302">
        <f>ANAM[[#This Row],[VALOR Corregida]]/1000</f>
        <v>3.0100000000000002E-2</v>
      </c>
      <c r="J10302" t="s">
        <v>167</v>
      </c>
      <c r="K10302" t="s">
        <v>24</v>
      </c>
      <c r="L10302" t="s">
        <v>398</v>
      </c>
      <c r="M10302" t="s">
        <v>503</v>
      </c>
      <c r="N10302" s="7">
        <v>-23.648890000000002</v>
      </c>
      <c r="O10302" s="7">
        <v>-70.406940000000006</v>
      </c>
      <c r="P10302">
        <v>1</v>
      </c>
      <c r="Q10302">
        <v>2022</v>
      </c>
      <c r="R10302" s="2">
        <v>44711</v>
      </c>
      <c r="S10302" s="2">
        <v>44711</v>
      </c>
      <c r="T10302" s="2">
        <v>44783</v>
      </c>
      <c r="U10302" s="2"/>
    </row>
    <row r="10303" spans="1:21" x14ac:dyDescent="0.3">
      <c r="A10303" t="s">
        <v>164</v>
      </c>
      <c r="B10303" t="s">
        <v>20</v>
      </c>
      <c r="C10303" t="s">
        <v>389</v>
      </c>
      <c r="D10303" t="s">
        <v>390</v>
      </c>
      <c r="E10303" s="5" t="s">
        <v>519</v>
      </c>
      <c r="F10303">
        <v>13</v>
      </c>
      <c r="G10303" t="s">
        <v>404</v>
      </c>
      <c r="H10303">
        <v>0.6</v>
      </c>
      <c r="I10303">
        <f>ANAM[[#This Row],[VALOR Corregida]]/1000</f>
        <v>5.9999999999999995E-4</v>
      </c>
      <c r="J10303" t="s">
        <v>155</v>
      </c>
      <c r="K10303" t="s">
        <v>315</v>
      </c>
      <c r="L10303" t="s">
        <v>398</v>
      </c>
      <c r="M10303" t="s">
        <v>503</v>
      </c>
      <c r="N10303" s="7">
        <v>-23.648890000000002</v>
      </c>
      <c r="O10303" s="7">
        <v>-70.406940000000006</v>
      </c>
      <c r="P10303">
        <v>1</v>
      </c>
      <c r="Q10303">
        <v>2022</v>
      </c>
      <c r="R10303" s="2">
        <v>44711</v>
      </c>
      <c r="S10303" s="2">
        <v>44711</v>
      </c>
      <c r="T10303" s="2">
        <v>44783</v>
      </c>
      <c r="U10303" s="2"/>
    </row>
    <row r="10304" spans="1:21" x14ac:dyDescent="0.3">
      <c r="A10304" t="s">
        <v>164</v>
      </c>
      <c r="B10304" t="s">
        <v>20</v>
      </c>
      <c r="C10304" t="s">
        <v>389</v>
      </c>
      <c r="D10304" t="s">
        <v>390</v>
      </c>
      <c r="E10304" s="5" t="s">
        <v>519</v>
      </c>
      <c r="F10304">
        <v>13</v>
      </c>
      <c r="G10304" t="s">
        <v>416</v>
      </c>
      <c r="H10304">
        <v>0.17</v>
      </c>
      <c r="I10304">
        <f>ANAM[[#This Row],[VALOR Corregida]]/1000</f>
        <v>1.7000000000000001E-4</v>
      </c>
      <c r="J10304" t="s">
        <v>155</v>
      </c>
      <c r="K10304" t="s">
        <v>24</v>
      </c>
      <c r="L10304" t="s">
        <v>398</v>
      </c>
      <c r="M10304" t="s">
        <v>503</v>
      </c>
      <c r="N10304" s="7">
        <v>-23.648890000000002</v>
      </c>
      <c r="O10304" s="7">
        <v>-70.406940000000006</v>
      </c>
      <c r="P10304">
        <v>1</v>
      </c>
      <c r="Q10304">
        <v>2022</v>
      </c>
      <c r="R10304" s="2">
        <v>44711</v>
      </c>
      <c r="S10304" s="2">
        <v>44746</v>
      </c>
      <c r="T10304" s="2">
        <v>44783</v>
      </c>
      <c r="U10304" s="2"/>
    </row>
    <row r="10305" spans="1:21" x14ac:dyDescent="0.3">
      <c r="A10305" t="s">
        <v>164</v>
      </c>
      <c r="B10305" t="s">
        <v>20</v>
      </c>
      <c r="C10305" t="s">
        <v>389</v>
      </c>
      <c r="D10305" t="s">
        <v>390</v>
      </c>
      <c r="E10305" s="5" t="s">
        <v>519</v>
      </c>
      <c r="F10305">
        <v>13</v>
      </c>
      <c r="G10305" t="s">
        <v>417</v>
      </c>
      <c r="H10305">
        <v>0.04</v>
      </c>
      <c r="I10305">
        <f>ANAM[[#This Row],[VALOR Corregida]]/1000</f>
        <v>4.0000000000000003E-5</v>
      </c>
      <c r="J10305" t="s">
        <v>155</v>
      </c>
      <c r="K10305" t="s">
        <v>315</v>
      </c>
      <c r="L10305" t="s">
        <v>398</v>
      </c>
      <c r="M10305" t="s">
        <v>503</v>
      </c>
      <c r="N10305" s="7">
        <v>-23.648890000000002</v>
      </c>
      <c r="O10305" s="7">
        <v>-70.406940000000006</v>
      </c>
      <c r="P10305">
        <v>1</v>
      </c>
      <c r="Q10305">
        <v>2022</v>
      </c>
      <c r="R10305" s="2">
        <v>44711</v>
      </c>
      <c r="S10305" s="2">
        <v>44746</v>
      </c>
      <c r="T10305" s="2">
        <v>44783</v>
      </c>
      <c r="U10305" s="2"/>
    </row>
    <row r="10306" spans="1:21" x14ac:dyDescent="0.3">
      <c r="A10306" t="s">
        <v>164</v>
      </c>
      <c r="B10306" t="s">
        <v>20</v>
      </c>
      <c r="C10306" t="s">
        <v>389</v>
      </c>
      <c r="D10306" t="s">
        <v>390</v>
      </c>
      <c r="E10306" s="5" t="s">
        <v>519</v>
      </c>
      <c r="F10306">
        <v>13</v>
      </c>
      <c r="G10306" t="s">
        <v>418</v>
      </c>
      <c r="H10306">
        <v>0.08</v>
      </c>
      <c r="I10306">
        <f>ANAM[[#This Row],[VALOR Corregida]]/1000</f>
        <v>8.0000000000000007E-5</v>
      </c>
      <c r="J10306" t="s">
        <v>155</v>
      </c>
      <c r="K10306" t="s">
        <v>315</v>
      </c>
      <c r="L10306" t="s">
        <v>398</v>
      </c>
      <c r="M10306" t="s">
        <v>503</v>
      </c>
      <c r="N10306" s="7">
        <v>-23.648890000000002</v>
      </c>
      <c r="O10306" s="7">
        <v>-70.406940000000006</v>
      </c>
      <c r="P10306">
        <v>1</v>
      </c>
      <c r="Q10306">
        <v>2022</v>
      </c>
      <c r="R10306" s="2">
        <v>44711</v>
      </c>
      <c r="S10306" s="2">
        <v>44746</v>
      </c>
      <c r="T10306" s="2">
        <v>44783</v>
      </c>
      <c r="U10306" s="2"/>
    </row>
    <row r="10307" spans="1:21" x14ac:dyDescent="0.3">
      <c r="A10307" t="s">
        <v>164</v>
      </c>
      <c r="B10307" t="s">
        <v>20</v>
      </c>
      <c r="C10307" t="s">
        <v>389</v>
      </c>
      <c r="D10307" t="s">
        <v>390</v>
      </c>
      <c r="E10307" s="5" t="s">
        <v>519</v>
      </c>
      <c r="F10307">
        <v>13</v>
      </c>
      <c r="G10307" t="s">
        <v>419</v>
      </c>
      <c r="H10307">
        <v>0.08</v>
      </c>
      <c r="I10307">
        <f>ANAM[[#This Row],[VALOR Corregida]]/1000</f>
        <v>8.0000000000000007E-5</v>
      </c>
      <c r="J10307" t="s">
        <v>155</v>
      </c>
      <c r="K10307" t="s">
        <v>315</v>
      </c>
      <c r="L10307" t="s">
        <v>398</v>
      </c>
      <c r="M10307" t="s">
        <v>503</v>
      </c>
      <c r="N10307" s="7">
        <v>-23.648890000000002</v>
      </c>
      <c r="O10307" s="7">
        <v>-70.406940000000006</v>
      </c>
      <c r="P10307">
        <v>1</v>
      </c>
      <c r="Q10307">
        <v>2022</v>
      </c>
      <c r="R10307" s="2">
        <v>44711</v>
      </c>
      <c r="S10307" s="2">
        <v>44746</v>
      </c>
      <c r="T10307" s="2">
        <v>44783</v>
      </c>
      <c r="U10307" s="2"/>
    </row>
    <row r="10308" spans="1:21" x14ac:dyDescent="0.3">
      <c r="A10308" t="s">
        <v>164</v>
      </c>
      <c r="B10308" t="s">
        <v>20</v>
      </c>
      <c r="C10308" t="s">
        <v>389</v>
      </c>
      <c r="D10308" t="s">
        <v>390</v>
      </c>
      <c r="E10308" s="5" t="s">
        <v>519</v>
      </c>
      <c r="F10308">
        <v>13</v>
      </c>
      <c r="G10308" t="s">
        <v>420</v>
      </c>
      <c r="H10308">
        <v>0.04</v>
      </c>
      <c r="I10308">
        <f>ANAM[[#This Row],[VALOR Corregida]]/1000</f>
        <v>4.0000000000000003E-5</v>
      </c>
      <c r="J10308" t="s">
        <v>155</v>
      </c>
      <c r="K10308" t="s">
        <v>315</v>
      </c>
      <c r="L10308" t="s">
        <v>398</v>
      </c>
      <c r="M10308" t="s">
        <v>503</v>
      </c>
      <c r="N10308" s="7">
        <v>-23.648890000000002</v>
      </c>
      <c r="O10308" s="7">
        <v>-70.406940000000006</v>
      </c>
      <c r="P10308">
        <v>1</v>
      </c>
      <c r="Q10308">
        <v>2022</v>
      </c>
      <c r="R10308" s="2">
        <v>44711</v>
      </c>
      <c r="S10308" s="2">
        <v>44746</v>
      </c>
      <c r="T10308" s="2">
        <v>44783</v>
      </c>
      <c r="U10308" s="2"/>
    </row>
    <row r="10309" spans="1:21" x14ac:dyDescent="0.3">
      <c r="A10309" t="s">
        <v>164</v>
      </c>
      <c r="B10309" t="s">
        <v>20</v>
      </c>
      <c r="C10309" t="s">
        <v>50</v>
      </c>
      <c r="D10309" t="s">
        <v>217</v>
      </c>
      <c r="E10309" s="5" t="s">
        <v>511</v>
      </c>
      <c r="F10309">
        <v>0</v>
      </c>
      <c r="G10309" t="s">
        <v>46</v>
      </c>
      <c r="H10309">
        <v>1105.27</v>
      </c>
      <c r="I10309">
        <f>ANAM[[#This Row],[VALOR Corregida]]/1000</f>
        <v>1.10527</v>
      </c>
      <c r="J10309" t="s">
        <v>155</v>
      </c>
      <c r="K10309" t="s">
        <v>24</v>
      </c>
      <c r="L10309" t="s">
        <v>121</v>
      </c>
      <c r="M10309" t="s">
        <v>218</v>
      </c>
      <c r="N10309" s="7">
        <v>-23.641940000000002</v>
      </c>
      <c r="O10309" s="7">
        <v>-70.399169999999998</v>
      </c>
      <c r="P10309">
        <v>1</v>
      </c>
      <c r="Q10309">
        <v>1997</v>
      </c>
      <c r="R10309" s="2">
        <v>35527</v>
      </c>
      <c r="S10309" s="2">
        <v>35527</v>
      </c>
      <c r="T10309" s="2">
        <v>35527</v>
      </c>
      <c r="U10309" s="2"/>
    </row>
    <row r="10310" spans="1:21" x14ac:dyDescent="0.3">
      <c r="A10310" t="s">
        <v>164</v>
      </c>
      <c r="B10310" t="s">
        <v>20</v>
      </c>
      <c r="C10310" t="s">
        <v>389</v>
      </c>
      <c r="D10310" t="s">
        <v>390</v>
      </c>
      <c r="E10310" s="5" t="s">
        <v>519</v>
      </c>
      <c r="F10310">
        <v>13</v>
      </c>
      <c r="G10310" t="s">
        <v>405</v>
      </c>
      <c r="H10310">
        <v>2.3780000000000001</v>
      </c>
      <c r="I10310">
        <f>ANAM[[#This Row],[VALOR Corregida]]/1000</f>
        <v>2.3779999999999999E-3</v>
      </c>
      <c r="J10310" t="s">
        <v>167</v>
      </c>
      <c r="K10310" t="s">
        <v>24</v>
      </c>
      <c r="L10310" t="s">
        <v>398</v>
      </c>
      <c r="M10310" t="s">
        <v>503</v>
      </c>
      <c r="N10310" s="7">
        <v>-23.648890000000002</v>
      </c>
      <c r="O10310" s="7">
        <v>-70.406940000000006</v>
      </c>
      <c r="P10310">
        <v>1</v>
      </c>
      <c r="Q10310">
        <v>2022</v>
      </c>
      <c r="R10310" s="2">
        <v>44711</v>
      </c>
      <c r="S10310" s="2">
        <v>44711</v>
      </c>
      <c r="T10310" s="2">
        <v>44783</v>
      </c>
      <c r="U10310" s="2"/>
    </row>
    <row r="10311" spans="1:21" x14ac:dyDescent="0.3">
      <c r="A10311" t="s">
        <v>164</v>
      </c>
      <c r="B10311" t="s">
        <v>20</v>
      </c>
      <c r="C10311" t="s">
        <v>50</v>
      </c>
      <c r="D10311" t="s">
        <v>217</v>
      </c>
      <c r="E10311" s="5" t="s">
        <v>511</v>
      </c>
      <c r="F10311">
        <v>0</v>
      </c>
      <c r="G10311" t="s">
        <v>46</v>
      </c>
      <c r="H10311">
        <v>752.20399999999995</v>
      </c>
      <c r="I10311">
        <f>ANAM[[#This Row],[VALOR Corregida]]/1000</f>
        <v>0.75220399999999998</v>
      </c>
      <c r="J10311" t="s">
        <v>155</v>
      </c>
      <c r="K10311" t="s">
        <v>24</v>
      </c>
      <c r="L10311" t="s">
        <v>121</v>
      </c>
      <c r="M10311" t="s">
        <v>227</v>
      </c>
      <c r="N10311" s="7">
        <v>-23.641940000000002</v>
      </c>
      <c r="O10311" s="7">
        <v>-70.399169999999998</v>
      </c>
      <c r="P10311">
        <v>2</v>
      </c>
      <c r="Q10311">
        <v>1997</v>
      </c>
      <c r="R10311" s="2">
        <v>35723</v>
      </c>
      <c r="S10311" s="2">
        <v>35723</v>
      </c>
      <c r="T10311" s="2">
        <v>35723</v>
      </c>
      <c r="U10311" s="2"/>
    </row>
    <row r="10312" spans="1:21" x14ac:dyDescent="0.3">
      <c r="A10312" t="s">
        <v>164</v>
      </c>
      <c r="B10312" t="s">
        <v>20</v>
      </c>
      <c r="C10312" t="s">
        <v>389</v>
      </c>
      <c r="D10312" t="s">
        <v>390</v>
      </c>
      <c r="E10312" s="5" t="s">
        <v>519</v>
      </c>
      <c r="F10312">
        <v>13</v>
      </c>
      <c r="G10312" t="s">
        <v>421</v>
      </c>
      <c r="H10312">
        <v>0.13</v>
      </c>
      <c r="I10312">
        <f>ANAM[[#This Row],[VALOR Corregida]]/1000</f>
        <v>1.3000000000000002E-4</v>
      </c>
      <c r="J10312" t="s">
        <v>155</v>
      </c>
      <c r="K10312" t="s">
        <v>24</v>
      </c>
      <c r="L10312" t="s">
        <v>398</v>
      </c>
      <c r="M10312" t="s">
        <v>503</v>
      </c>
      <c r="N10312" s="7">
        <v>-23.648890000000002</v>
      </c>
      <c r="O10312" s="7">
        <v>-70.406940000000006</v>
      </c>
      <c r="P10312">
        <v>1</v>
      </c>
      <c r="Q10312">
        <v>2022</v>
      </c>
      <c r="R10312" s="2">
        <v>44711</v>
      </c>
      <c r="S10312" s="2">
        <v>44746</v>
      </c>
      <c r="T10312" s="2">
        <v>44783</v>
      </c>
      <c r="U10312" s="2"/>
    </row>
    <row r="10313" spans="1:21" x14ac:dyDescent="0.3">
      <c r="A10313" t="s">
        <v>164</v>
      </c>
      <c r="B10313" t="s">
        <v>20</v>
      </c>
      <c r="C10313" t="s">
        <v>389</v>
      </c>
      <c r="D10313" t="s">
        <v>390</v>
      </c>
      <c r="E10313" s="5" t="s">
        <v>519</v>
      </c>
      <c r="F10313">
        <v>13</v>
      </c>
      <c r="G10313" t="s">
        <v>35</v>
      </c>
      <c r="H10313">
        <v>1.2</v>
      </c>
      <c r="I10313">
        <f>ANAM[[#This Row],[VALOR Corregida]]/1000</f>
        <v>1.1999999999999999E-3</v>
      </c>
      <c r="J10313" t="s">
        <v>155</v>
      </c>
      <c r="K10313" t="s">
        <v>315</v>
      </c>
      <c r="L10313" t="s">
        <v>398</v>
      </c>
      <c r="M10313" t="s">
        <v>503</v>
      </c>
      <c r="N10313" s="7">
        <v>-23.648890000000002</v>
      </c>
      <c r="O10313" s="7">
        <v>-70.406940000000006</v>
      </c>
      <c r="P10313">
        <v>1</v>
      </c>
      <c r="Q10313">
        <v>2022</v>
      </c>
      <c r="R10313" s="2">
        <v>44711</v>
      </c>
      <c r="S10313" s="2">
        <v>44711</v>
      </c>
      <c r="T10313" s="2">
        <v>44783</v>
      </c>
      <c r="U10313" s="2"/>
    </row>
    <row r="10314" spans="1:21" x14ac:dyDescent="0.3">
      <c r="A10314" t="s">
        <v>164</v>
      </c>
      <c r="B10314" t="s">
        <v>20</v>
      </c>
      <c r="C10314" t="s">
        <v>389</v>
      </c>
      <c r="D10314" t="s">
        <v>390</v>
      </c>
      <c r="E10314" s="5" t="s">
        <v>519</v>
      </c>
      <c r="F10314">
        <v>13</v>
      </c>
      <c r="G10314" t="s">
        <v>422</v>
      </c>
      <c r="H10314">
        <v>0.08</v>
      </c>
      <c r="I10314">
        <f>ANAM[[#This Row],[VALOR Corregida]]/1000</f>
        <v>8.0000000000000007E-5</v>
      </c>
      <c r="J10314" t="s">
        <v>155</v>
      </c>
      <c r="K10314" t="s">
        <v>315</v>
      </c>
      <c r="L10314" t="s">
        <v>398</v>
      </c>
      <c r="M10314" t="s">
        <v>503</v>
      </c>
      <c r="N10314" s="7">
        <v>-23.648890000000002</v>
      </c>
      <c r="O10314" s="7">
        <v>-70.406940000000006</v>
      </c>
      <c r="P10314">
        <v>1</v>
      </c>
      <c r="Q10314">
        <v>2022</v>
      </c>
      <c r="R10314" s="2">
        <v>44711</v>
      </c>
      <c r="S10314" s="2">
        <v>44746</v>
      </c>
      <c r="T10314" s="2">
        <v>44783</v>
      </c>
      <c r="U10314" s="2"/>
    </row>
    <row r="10315" spans="1:21" x14ac:dyDescent="0.3">
      <c r="A10315" t="s">
        <v>164</v>
      </c>
      <c r="B10315" t="s">
        <v>20</v>
      </c>
      <c r="C10315" t="s">
        <v>389</v>
      </c>
      <c r="D10315" t="s">
        <v>390</v>
      </c>
      <c r="E10315" s="5" t="s">
        <v>519</v>
      </c>
      <c r="F10315">
        <v>13</v>
      </c>
      <c r="G10315" t="s">
        <v>406</v>
      </c>
      <c r="H10315">
        <v>0.14000000000000001</v>
      </c>
      <c r="I10315">
        <f>ANAM[[#This Row],[VALOR Corregida]]/1000</f>
        <v>1.4000000000000001E-4</v>
      </c>
      <c r="J10315" t="s">
        <v>167</v>
      </c>
      <c r="K10315" t="s">
        <v>24</v>
      </c>
      <c r="L10315" t="s">
        <v>398</v>
      </c>
      <c r="M10315" t="s">
        <v>503</v>
      </c>
      <c r="N10315" s="7">
        <v>-23.648890000000002</v>
      </c>
      <c r="O10315" s="7">
        <v>-70.406940000000006</v>
      </c>
      <c r="P10315">
        <v>1</v>
      </c>
      <c r="Q10315">
        <v>2022</v>
      </c>
      <c r="R10315" s="2">
        <v>44711</v>
      </c>
      <c r="S10315" s="2">
        <v>44711</v>
      </c>
      <c r="T10315" s="2">
        <v>44783</v>
      </c>
      <c r="U10315" s="2"/>
    </row>
    <row r="10316" spans="1:21" x14ac:dyDescent="0.3">
      <c r="A10316" t="s">
        <v>164</v>
      </c>
      <c r="B10316" t="s">
        <v>20</v>
      </c>
      <c r="C10316" t="s">
        <v>389</v>
      </c>
      <c r="D10316" t="s">
        <v>390</v>
      </c>
      <c r="E10316" s="5" t="s">
        <v>519</v>
      </c>
      <c r="F10316">
        <v>13</v>
      </c>
      <c r="G10316" t="s">
        <v>423</v>
      </c>
      <c r="H10316">
        <v>0.08</v>
      </c>
      <c r="I10316">
        <f>ANAM[[#This Row],[VALOR Corregida]]/1000</f>
        <v>8.0000000000000007E-5</v>
      </c>
      <c r="J10316" t="s">
        <v>155</v>
      </c>
      <c r="K10316" t="s">
        <v>24</v>
      </c>
      <c r="L10316" t="s">
        <v>398</v>
      </c>
      <c r="M10316" t="s">
        <v>503</v>
      </c>
      <c r="N10316" s="7">
        <v>-23.648890000000002</v>
      </c>
      <c r="O10316" s="7">
        <v>-70.406940000000006</v>
      </c>
      <c r="P10316">
        <v>1</v>
      </c>
      <c r="Q10316">
        <v>2022</v>
      </c>
      <c r="R10316" s="2">
        <v>44711</v>
      </c>
      <c r="S10316" s="2">
        <v>44746</v>
      </c>
      <c r="T10316" s="2">
        <v>44783</v>
      </c>
      <c r="U10316" s="2"/>
    </row>
    <row r="10317" spans="1:21" x14ac:dyDescent="0.3">
      <c r="A10317" t="s">
        <v>164</v>
      </c>
      <c r="B10317" t="s">
        <v>20</v>
      </c>
      <c r="C10317" t="s">
        <v>389</v>
      </c>
      <c r="D10317" t="s">
        <v>390</v>
      </c>
      <c r="E10317" s="5" t="s">
        <v>519</v>
      </c>
      <c r="F10317">
        <v>13</v>
      </c>
      <c r="G10317" t="s">
        <v>424</v>
      </c>
      <c r="H10317">
        <v>0.08</v>
      </c>
      <c r="I10317">
        <f>ANAM[[#This Row],[VALOR Corregida]]/1000</f>
        <v>8.0000000000000007E-5</v>
      </c>
      <c r="J10317" t="s">
        <v>155</v>
      </c>
      <c r="K10317" t="s">
        <v>315</v>
      </c>
      <c r="L10317" t="s">
        <v>398</v>
      </c>
      <c r="M10317" t="s">
        <v>503</v>
      </c>
      <c r="N10317" s="7">
        <v>-23.648890000000002</v>
      </c>
      <c r="O10317" s="7">
        <v>-70.406940000000006</v>
      </c>
      <c r="P10317">
        <v>1</v>
      </c>
      <c r="Q10317">
        <v>2022</v>
      </c>
      <c r="R10317" s="2">
        <v>44711</v>
      </c>
      <c r="S10317" s="2">
        <v>44746</v>
      </c>
      <c r="T10317" s="2">
        <v>44783</v>
      </c>
      <c r="U10317" s="2"/>
    </row>
    <row r="10318" spans="1:21" x14ac:dyDescent="0.3">
      <c r="A10318" t="s">
        <v>164</v>
      </c>
      <c r="B10318" t="s">
        <v>20</v>
      </c>
      <c r="C10318" t="s">
        <v>389</v>
      </c>
      <c r="D10318" t="s">
        <v>390</v>
      </c>
      <c r="E10318" s="5" t="s">
        <v>519</v>
      </c>
      <c r="F10318">
        <v>13</v>
      </c>
      <c r="G10318" t="s">
        <v>425</v>
      </c>
      <c r="H10318">
        <v>0.15</v>
      </c>
      <c r="I10318">
        <f>ANAM[[#This Row],[VALOR Corregida]]/1000</f>
        <v>1.4999999999999999E-4</v>
      </c>
      <c r="J10318" t="s">
        <v>155</v>
      </c>
      <c r="K10318" t="s">
        <v>315</v>
      </c>
      <c r="L10318" t="s">
        <v>398</v>
      </c>
      <c r="M10318" t="s">
        <v>503</v>
      </c>
      <c r="N10318" s="7">
        <v>-23.648890000000002</v>
      </c>
      <c r="O10318" s="7">
        <v>-70.406940000000006</v>
      </c>
      <c r="P10318">
        <v>1</v>
      </c>
      <c r="Q10318">
        <v>2022</v>
      </c>
      <c r="R10318" s="2">
        <v>44711</v>
      </c>
      <c r="S10318" s="2">
        <v>44746</v>
      </c>
      <c r="T10318" s="2">
        <v>44783</v>
      </c>
      <c r="U10318" s="2"/>
    </row>
    <row r="10319" spans="1:21" x14ac:dyDescent="0.3">
      <c r="A10319" t="s">
        <v>164</v>
      </c>
      <c r="B10319" t="s">
        <v>20</v>
      </c>
      <c r="C10319" t="s">
        <v>389</v>
      </c>
      <c r="D10319" t="s">
        <v>390</v>
      </c>
      <c r="E10319" s="5" t="s">
        <v>519</v>
      </c>
      <c r="F10319">
        <v>13</v>
      </c>
      <c r="G10319" t="s">
        <v>37</v>
      </c>
      <c r="H10319">
        <v>912.6</v>
      </c>
      <c r="I10319">
        <f>ANAM[[#This Row],[VALOR Corregida]]/1000</f>
        <v>0.91260000000000008</v>
      </c>
      <c r="J10319" t="s">
        <v>155</v>
      </c>
      <c r="K10319" t="s">
        <v>24</v>
      </c>
      <c r="L10319" t="s">
        <v>398</v>
      </c>
      <c r="M10319" t="s">
        <v>503</v>
      </c>
      <c r="N10319" s="7">
        <v>-23.648890000000002</v>
      </c>
      <c r="O10319" s="7">
        <v>-70.406940000000006</v>
      </c>
      <c r="P10319">
        <v>1</v>
      </c>
      <c r="Q10319">
        <v>2022</v>
      </c>
      <c r="R10319" s="2">
        <v>44711</v>
      </c>
      <c r="S10319" s="2">
        <v>44711</v>
      </c>
      <c r="T10319" s="2">
        <v>44783</v>
      </c>
      <c r="U10319" s="2"/>
    </row>
    <row r="10320" spans="1:21" x14ac:dyDescent="0.3">
      <c r="A10320" t="s">
        <v>164</v>
      </c>
      <c r="B10320" t="s">
        <v>20</v>
      </c>
      <c r="C10320" t="s">
        <v>389</v>
      </c>
      <c r="D10320" t="s">
        <v>390</v>
      </c>
      <c r="E10320" s="5" t="s">
        <v>519</v>
      </c>
      <c r="F10320">
        <v>13</v>
      </c>
      <c r="G10320" t="s">
        <v>407</v>
      </c>
      <c r="H10320">
        <v>44.19</v>
      </c>
      <c r="I10320">
        <f>ANAM[[#This Row],[VALOR Corregida]]/1000</f>
        <v>4.419E-2</v>
      </c>
      <c r="J10320" t="s">
        <v>167</v>
      </c>
      <c r="K10320" t="s">
        <v>24</v>
      </c>
      <c r="L10320" t="s">
        <v>398</v>
      </c>
      <c r="M10320" t="s">
        <v>503</v>
      </c>
      <c r="N10320" s="7">
        <v>-23.648890000000002</v>
      </c>
      <c r="O10320" s="7">
        <v>-70.406940000000006</v>
      </c>
      <c r="P10320">
        <v>1</v>
      </c>
      <c r="Q10320">
        <v>2022</v>
      </c>
      <c r="R10320" s="2">
        <v>44711</v>
      </c>
      <c r="S10320" s="2">
        <v>44711</v>
      </c>
      <c r="T10320" s="2">
        <v>44783</v>
      </c>
      <c r="U10320" s="2"/>
    </row>
    <row r="10321" spans="1:21" x14ac:dyDescent="0.3">
      <c r="A10321" t="s">
        <v>164</v>
      </c>
      <c r="B10321" t="s">
        <v>20</v>
      </c>
      <c r="C10321" t="s">
        <v>389</v>
      </c>
      <c r="D10321" t="s">
        <v>390</v>
      </c>
      <c r="E10321" s="5" t="s">
        <v>519</v>
      </c>
      <c r="F10321">
        <v>13</v>
      </c>
      <c r="G10321" t="s">
        <v>408</v>
      </c>
      <c r="H10321">
        <v>263</v>
      </c>
      <c r="I10321">
        <f>ANAM[[#This Row],[VALOR Corregida]]/1000</f>
        <v>0.26300000000000001</v>
      </c>
      <c r="J10321" t="s">
        <v>155</v>
      </c>
      <c r="K10321" t="s">
        <v>24</v>
      </c>
      <c r="L10321" t="s">
        <v>398</v>
      </c>
      <c r="M10321" t="s">
        <v>503</v>
      </c>
      <c r="N10321" s="7">
        <v>-23.648890000000002</v>
      </c>
      <c r="O10321" s="7">
        <v>-70.406940000000006</v>
      </c>
      <c r="P10321">
        <v>1</v>
      </c>
      <c r="Q10321">
        <v>2022</v>
      </c>
      <c r="R10321" s="2">
        <v>44711</v>
      </c>
      <c r="S10321" s="2">
        <v>44711</v>
      </c>
      <c r="T10321" s="2">
        <v>44783</v>
      </c>
      <c r="U10321" s="2"/>
    </row>
    <row r="10322" spans="1:21" x14ac:dyDescent="0.3">
      <c r="A10322" t="s">
        <v>164</v>
      </c>
      <c r="B10322" t="s">
        <v>20</v>
      </c>
      <c r="C10322" t="s">
        <v>389</v>
      </c>
      <c r="D10322" t="s">
        <v>390</v>
      </c>
      <c r="E10322" s="5" t="s">
        <v>519</v>
      </c>
      <c r="F10322">
        <v>13</v>
      </c>
      <c r="G10322" t="s">
        <v>428</v>
      </c>
      <c r="H10322">
        <v>0.04</v>
      </c>
      <c r="I10322">
        <f>ANAM[[#This Row],[VALOR Corregida]]/1000</f>
        <v>4.0000000000000003E-5</v>
      </c>
      <c r="J10322" t="s">
        <v>155</v>
      </c>
      <c r="K10322" t="s">
        <v>315</v>
      </c>
      <c r="L10322" t="s">
        <v>398</v>
      </c>
      <c r="M10322" t="s">
        <v>503</v>
      </c>
      <c r="N10322" s="7">
        <v>-23.648890000000002</v>
      </c>
      <c r="O10322" s="7">
        <v>-70.406940000000006</v>
      </c>
      <c r="P10322">
        <v>1</v>
      </c>
      <c r="Q10322">
        <v>2022</v>
      </c>
      <c r="R10322" s="2">
        <v>44711</v>
      </c>
      <c r="S10322" s="2">
        <v>44746</v>
      </c>
      <c r="T10322" s="2">
        <v>44783</v>
      </c>
      <c r="U10322" s="2"/>
    </row>
    <row r="10323" spans="1:21" x14ac:dyDescent="0.3">
      <c r="A10323" t="s">
        <v>164</v>
      </c>
      <c r="B10323" t="s">
        <v>20</v>
      </c>
      <c r="C10323" t="s">
        <v>389</v>
      </c>
      <c r="D10323" t="s">
        <v>390</v>
      </c>
      <c r="E10323" s="5" t="s">
        <v>519</v>
      </c>
      <c r="F10323">
        <v>13</v>
      </c>
      <c r="G10323" t="s">
        <v>166</v>
      </c>
      <c r="H10323">
        <v>4.0999999999999996</v>
      </c>
      <c r="I10323">
        <f>ANAM[[#This Row],[VALOR Corregida]]/1000</f>
        <v>4.0999999999999995E-3</v>
      </c>
      <c r="J10323" t="s">
        <v>167</v>
      </c>
      <c r="K10323" t="s">
        <v>24</v>
      </c>
      <c r="L10323" t="s">
        <v>398</v>
      </c>
      <c r="M10323" t="s">
        <v>503</v>
      </c>
      <c r="N10323" s="7">
        <v>-23.648890000000002</v>
      </c>
      <c r="O10323" s="7">
        <v>-70.406940000000006</v>
      </c>
      <c r="P10323">
        <v>1</v>
      </c>
      <c r="Q10323">
        <v>2022</v>
      </c>
      <c r="R10323" s="2">
        <v>44711</v>
      </c>
      <c r="S10323" s="2">
        <v>44711</v>
      </c>
      <c r="T10323" s="2">
        <v>44783</v>
      </c>
      <c r="U10323" s="2"/>
    </row>
    <row r="10324" spans="1:21" x14ac:dyDescent="0.3">
      <c r="A10324" t="s">
        <v>164</v>
      </c>
      <c r="B10324" t="s">
        <v>20</v>
      </c>
      <c r="C10324" t="s">
        <v>389</v>
      </c>
      <c r="D10324" t="s">
        <v>390</v>
      </c>
      <c r="E10324" s="5" t="s">
        <v>519</v>
      </c>
      <c r="F10324">
        <v>13</v>
      </c>
      <c r="G10324" t="s">
        <v>39</v>
      </c>
      <c r="H10324">
        <v>0.19</v>
      </c>
      <c r="I10324">
        <f>ANAM[[#This Row],[VALOR Corregida]]/1000</f>
        <v>1.9000000000000001E-4</v>
      </c>
      <c r="J10324" t="s">
        <v>155</v>
      </c>
      <c r="K10324" t="s">
        <v>24</v>
      </c>
      <c r="L10324" t="s">
        <v>398</v>
      </c>
      <c r="M10324" t="s">
        <v>503</v>
      </c>
      <c r="N10324" s="7">
        <v>-23.648890000000002</v>
      </c>
      <c r="O10324" s="7">
        <v>-70.406940000000006</v>
      </c>
      <c r="P10324">
        <v>1</v>
      </c>
      <c r="Q10324">
        <v>2022</v>
      </c>
      <c r="R10324" s="2">
        <v>44711</v>
      </c>
      <c r="S10324" s="2">
        <v>44711</v>
      </c>
      <c r="T10324" s="2">
        <v>44783</v>
      </c>
      <c r="U10324" s="2"/>
    </row>
    <row r="10325" spans="1:21" x14ac:dyDescent="0.3">
      <c r="A10325" t="s">
        <v>164</v>
      </c>
      <c r="B10325" t="s">
        <v>20</v>
      </c>
      <c r="C10325" t="s">
        <v>389</v>
      </c>
      <c r="D10325" t="s">
        <v>390</v>
      </c>
      <c r="E10325" s="5" t="s">
        <v>519</v>
      </c>
      <c r="F10325">
        <v>13</v>
      </c>
      <c r="G10325" t="s">
        <v>429</v>
      </c>
      <c r="H10325">
        <v>0.4</v>
      </c>
      <c r="I10325">
        <f>ANAM[[#This Row],[VALOR Corregida]]/1000</f>
        <v>4.0000000000000002E-4</v>
      </c>
      <c r="J10325" t="s">
        <v>155</v>
      </c>
      <c r="K10325" t="s">
        <v>315</v>
      </c>
      <c r="L10325" t="s">
        <v>398</v>
      </c>
      <c r="M10325" t="s">
        <v>503</v>
      </c>
      <c r="N10325" s="7">
        <v>-23.648890000000002</v>
      </c>
      <c r="O10325" s="7">
        <v>-70.406940000000006</v>
      </c>
      <c r="P10325">
        <v>1</v>
      </c>
      <c r="Q10325">
        <v>2022</v>
      </c>
      <c r="R10325" s="2">
        <v>44711</v>
      </c>
      <c r="S10325" s="2">
        <v>44746</v>
      </c>
      <c r="T10325" s="2">
        <v>44783</v>
      </c>
      <c r="U10325" s="2"/>
    </row>
    <row r="10326" spans="1:21" x14ac:dyDescent="0.3">
      <c r="A10326" t="s">
        <v>164</v>
      </c>
      <c r="B10326" t="s">
        <v>20</v>
      </c>
      <c r="C10326" t="s">
        <v>389</v>
      </c>
      <c r="D10326" t="s">
        <v>390</v>
      </c>
      <c r="E10326" s="5" t="s">
        <v>519</v>
      </c>
      <c r="F10326">
        <v>13</v>
      </c>
      <c r="G10326" t="s">
        <v>490</v>
      </c>
      <c r="H10326">
        <v>670</v>
      </c>
      <c r="I10326">
        <f>ANAM[[#This Row],[VALOR Corregida]]/1000</f>
        <v>0.67</v>
      </c>
      <c r="J10326" t="s">
        <v>155</v>
      </c>
      <c r="K10326" t="s">
        <v>24</v>
      </c>
      <c r="L10326" t="s">
        <v>398</v>
      </c>
      <c r="M10326" t="s">
        <v>503</v>
      </c>
      <c r="N10326" s="7">
        <v>-23.648890000000002</v>
      </c>
      <c r="O10326" s="7">
        <v>-70.406940000000006</v>
      </c>
      <c r="P10326">
        <v>1</v>
      </c>
      <c r="Q10326">
        <v>2022</v>
      </c>
      <c r="R10326" s="2">
        <v>44711</v>
      </c>
      <c r="S10326" s="2">
        <v>44711</v>
      </c>
      <c r="T10326" s="2">
        <v>44783</v>
      </c>
      <c r="U10326" s="2"/>
    </row>
    <row r="10327" spans="1:21" x14ac:dyDescent="0.3">
      <c r="A10327" t="s">
        <v>164</v>
      </c>
      <c r="B10327" t="s">
        <v>20</v>
      </c>
      <c r="C10327" t="s">
        <v>389</v>
      </c>
      <c r="D10327" t="s">
        <v>390</v>
      </c>
      <c r="E10327" s="5" t="s">
        <v>519</v>
      </c>
      <c r="F10327">
        <v>13</v>
      </c>
      <c r="G10327" t="s">
        <v>466</v>
      </c>
      <c r="H10327">
        <v>0.14000000000000001</v>
      </c>
      <c r="I10327">
        <f>ANAM[[#This Row],[VALOR Corregida]]/1000</f>
        <v>1.4000000000000001E-4</v>
      </c>
      <c r="J10327" t="s">
        <v>155</v>
      </c>
      <c r="K10327" t="s">
        <v>24</v>
      </c>
      <c r="L10327" t="s">
        <v>398</v>
      </c>
      <c r="M10327" t="s">
        <v>503</v>
      </c>
      <c r="N10327" s="7">
        <v>-23.648890000000002</v>
      </c>
      <c r="O10327" s="7">
        <v>-70.406940000000006</v>
      </c>
      <c r="P10327">
        <v>1</v>
      </c>
      <c r="Q10327">
        <v>2022</v>
      </c>
      <c r="R10327" s="2">
        <v>44711</v>
      </c>
      <c r="S10327" s="2">
        <v>44746</v>
      </c>
      <c r="T10327" s="2">
        <v>44783</v>
      </c>
      <c r="U10327" s="2"/>
    </row>
    <row r="10328" spans="1:21" x14ac:dyDescent="0.3">
      <c r="A10328" t="s">
        <v>164</v>
      </c>
      <c r="B10328" t="s">
        <v>20</v>
      </c>
      <c r="C10328" t="s">
        <v>54</v>
      </c>
      <c r="D10328" t="s">
        <v>208</v>
      </c>
      <c r="E10328" s="5" t="s">
        <v>516</v>
      </c>
      <c r="F10328">
        <v>0</v>
      </c>
      <c r="G10328" t="s">
        <v>47</v>
      </c>
      <c r="H10328">
        <v>301.3</v>
      </c>
      <c r="I10328">
        <f>ANAM[[#This Row],[VALOR Corregida]]/1000</f>
        <v>0.30130000000000001</v>
      </c>
      <c r="J10328" t="s">
        <v>155</v>
      </c>
      <c r="K10328" t="s">
        <v>24</v>
      </c>
      <c r="L10328" t="s">
        <v>121</v>
      </c>
      <c r="M10328" t="s">
        <v>232</v>
      </c>
      <c r="N10328">
        <v>-23.61722</v>
      </c>
      <c r="O10328">
        <v>-70.397220000000004</v>
      </c>
      <c r="P10328">
        <v>1</v>
      </c>
      <c r="Q10328">
        <v>1998</v>
      </c>
      <c r="R10328" s="2">
        <v>35873</v>
      </c>
      <c r="S10328" s="2">
        <v>35873</v>
      </c>
      <c r="T10328" s="2">
        <v>35873</v>
      </c>
      <c r="U10328" s="2"/>
    </row>
    <row r="10329" spans="1:21" x14ac:dyDescent="0.3">
      <c r="A10329" t="s">
        <v>164</v>
      </c>
      <c r="B10329" t="s">
        <v>20</v>
      </c>
      <c r="C10329" t="s">
        <v>179</v>
      </c>
      <c r="D10329" t="s">
        <v>388</v>
      </c>
      <c r="E10329" s="5" t="s">
        <v>511</v>
      </c>
      <c r="F10329">
        <v>4.7</v>
      </c>
      <c r="G10329" t="s">
        <v>412</v>
      </c>
      <c r="H10329">
        <v>0.4</v>
      </c>
      <c r="I10329">
        <f>ANAM[[#This Row],[VALOR Corregida]]/1000</f>
        <v>4.0000000000000002E-4</v>
      </c>
      <c r="J10329" t="s">
        <v>155</v>
      </c>
      <c r="K10329" t="s">
        <v>315</v>
      </c>
      <c r="L10329" t="s">
        <v>398</v>
      </c>
      <c r="M10329" t="s">
        <v>503</v>
      </c>
      <c r="N10329" s="7">
        <v>-23.641940000000002</v>
      </c>
      <c r="O10329" s="7">
        <v>-70.399169999999998</v>
      </c>
      <c r="P10329">
        <v>1</v>
      </c>
      <c r="Q10329">
        <v>2022</v>
      </c>
      <c r="R10329" s="2">
        <v>44711</v>
      </c>
      <c r="S10329" s="2">
        <v>44746</v>
      </c>
      <c r="T10329" s="2">
        <v>44783</v>
      </c>
      <c r="U10329" s="2"/>
    </row>
    <row r="10330" spans="1:21" x14ac:dyDescent="0.3">
      <c r="A10330" t="s">
        <v>164</v>
      </c>
      <c r="B10330" t="s">
        <v>20</v>
      </c>
      <c r="C10330" t="s">
        <v>179</v>
      </c>
      <c r="D10330" t="s">
        <v>388</v>
      </c>
      <c r="E10330" s="5" t="s">
        <v>511</v>
      </c>
      <c r="F10330">
        <v>4.7</v>
      </c>
      <c r="G10330" t="s">
        <v>442</v>
      </c>
      <c r="H10330">
        <v>0.75</v>
      </c>
      <c r="I10330">
        <f>ANAM[[#This Row],[VALOR Corregida]]/1000</f>
        <v>7.5000000000000002E-4</v>
      </c>
      <c r="J10330" t="s">
        <v>155</v>
      </c>
      <c r="K10330" t="s">
        <v>315</v>
      </c>
      <c r="L10330" t="s">
        <v>398</v>
      </c>
      <c r="M10330" t="s">
        <v>503</v>
      </c>
      <c r="N10330" s="7">
        <v>-23.641940000000002</v>
      </c>
      <c r="O10330" s="7">
        <v>-70.399169999999998</v>
      </c>
      <c r="P10330">
        <v>1</v>
      </c>
      <c r="Q10330">
        <v>2022</v>
      </c>
      <c r="R10330" s="2">
        <v>44711</v>
      </c>
      <c r="S10330" s="2">
        <v>44746</v>
      </c>
      <c r="T10330" s="2">
        <v>44783</v>
      </c>
      <c r="U10330" s="2"/>
    </row>
    <row r="10331" spans="1:21" x14ac:dyDescent="0.3">
      <c r="A10331" t="s">
        <v>164</v>
      </c>
      <c r="B10331" t="s">
        <v>20</v>
      </c>
      <c r="C10331" t="s">
        <v>179</v>
      </c>
      <c r="D10331" t="s">
        <v>388</v>
      </c>
      <c r="E10331" s="5" t="s">
        <v>511</v>
      </c>
      <c r="F10331">
        <v>4.7</v>
      </c>
      <c r="G10331" t="s">
        <v>414</v>
      </c>
      <c r="H10331">
        <v>0.1</v>
      </c>
      <c r="I10331">
        <f>ANAM[[#This Row],[VALOR Corregida]]/1000</f>
        <v>1E-4</v>
      </c>
      <c r="J10331" t="s">
        <v>155</v>
      </c>
      <c r="K10331" t="s">
        <v>24</v>
      </c>
      <c r="L10331" t="s">
        <v>398</v>
      </c>
      <c r="M10331" t="s">
        <v>503</v>
      </c>
      <c r="N10331" s="7">
        <v>-23.641940000000002</v>
      </c>
      <c r="O10331" s="7">
        <v>-70.399169999999998</v>
      </c>
      <c r="P10331">
        <v>1</v>
      </c>
      <c r="Q10331">
        <v>2022</v>
      </c>
      <c r="R10331" s="2">
        <v>44711</v>
      </c>
      <c r="S10331" s="2">
        <v>44746</v>
      </c>
      <c r="T10331" s="2">
        <v>44783</v>
      </c>
      <c r="U10331" s="2"/>
    </row>
    <row r="10332" spans="1:21" x14ac:dyDescent="0.3">
      <c r="A10332" t="s">
        <v>164</v>
      </c>
      <c r="B10332" t="s">
        <v>20</v>
      </c>
      <c r="C10332" t="s">
        <v>179</v>
      </c>
      <c r="D10332" t="s">
        <v>388</v>
      </c>
      <c r="E10332" s="5" t="s">
        <v>511</v>
      </c>
      <c r="F10332">
        <v>4.7</v>
      </c>
      <c r="G10332" t="s">
        <v>397</v>
      </c>
      <c r="H10332">
        <v>0.98</v>
      </c>
      <c r="I10332">
        <f>ANAM[[#This Row],[VALOR Corregida]]/1000</f>
        <v>9.7999999999999997E-4</v>
      </c>
      <c r="J10332" t="s">
        <v>167</v>
      </c>
      <c r="K10332" t="s">
        <v>24</v>
      </c>
      <c r="L10332" t="s">
        <v>398</v>
      </c>
      <c r="M10332" t="s">
        <v>503</v>
      </c>
      <c r="N10332" s="7">
        <v>-23.641940000000002</v>
      </c>
      <c r="O10332" s="7">
        <v>-70.399169999999998</v>
      </c>
      <c r="P10332">
        <v>1</v>
      </c>
      <c r="Q10332">
        <v>2022</v>
      </c>
      <c r="R10332" s="2">
        <v>44711</v>
      </c>
      <c r="S10332" s="2">
        <v>44711</v>
      </c>
      <c r="T10332" s="2">
        <v>44783</v>
      </c>
      <c r="U10332" s="2"/>
    </row>
    <row r="10333" spans="1:21" x14ac:dyDescent="0.3">
      <c r="A10333" t="s">
        <v>164</v>
      </c>
      <c r="B10333" t="s">
        <v>20</v>
      </c>
      <c r="C10333" t="s">
        <v>179</v>
      </c>
      <c r="D10333" t="s">
        <v>388</v>
      </c>
      <c r="E10333" s="5" t="s">
        <v>511</v>
      </c>
      <c r="F10333">
        <v>4.7</v>
      </c>
      <c r="G10333" t="s">
        <v>400</v>
      </c>
      <c r="H10333">
        <v>11.57</v>
      </c>
      <c r="I10333">
        <f>ANAM[[#This Row],[VALOR Corregida]]/1000</f>
        <v>1.157E-2</v>
      </c>
      <c r="J10333" t="s">
        <v>167</v>
      </c>
      <c r="K10333" t="s">
        <v>24</v>
      </c>
      <c r="L10333" t="s">
        <v>398</v>
      </c>
      <c r="M10333" t="s">
        <v>503</v>
      </c>
      <c r="N10333" s="7">
        <v>-23.641940000000002</v>
      </c>
      <c r="O10333" s="7">
        <v>-70.399169999999998</v>
      </c>
      <c r="P10333">
        <v>1</v>
      </c>
      <c r="Q10333">
        <v>2022</v>
      </c>
      <c r="R10333" s="2">
        <v>44711</v>
      </c>
      <c r="S10333" s="2">
        <v>44711</v>
      </c>
      <c r="T10333" s="2">
        <v>44783</v>
      </c>
      <c r="U10333" s="2"/>
    </row>
    <row r="10334" spans="1:21" x14ac:dyDescent="0.3">
      <c r="A10334" t="s">
        <v>164</v>
      </c>
      <c r="B10334" t="s">
        <v>20</v>
      </c>
      <c r="C10334" t="s">
        <v>179</v>
      </c>
      <c r="D10334" t="s">
        <v>388</v>
      </c>
      <c r="E10334" s="5" t="s">
        <v>511</v>
      </c>
      <c r="F10334">
        <v>4.7</v>
      </c>
      <c r="G10334" t="s">
        <v>401</v>
      </c>
      <c r="H10334">
        <v>3.77</v>
      </c>
      <c r="I10334">
        <f>ANAM[[#This Row],[VALOR Corregida]]/1000</f>
        <v>3.7699999999999999E-3</v>
      </c>
      <c r="J10334" t="s">
        <v>167</v>
      </c>
      <c r="K10334" t="s">
        <v>24</v>
      </c>
      <c r="L10334" t="s">
        <v>398</v>
      </c>
      <c r="M10334" t="s">
        <v>503</v>
      </c>
      <c r="N10334" s="7">
        <v>-23.641940000000002</v>
      </c>
      <c r="O10334" s="7">
        <v>-70.399169999999998</v>
      </c>
      <c r="P10334">
        <v>1</v>
      </c>
      <c r="Q10334">
        <v>2022</v>
      </c>
      <c r="R10334" s="2">
        <v>44711</v>
      </c>
      <c r="S10334" s="2">
        <v>44711</v>
      </c>
      <c r="T10334" s="2">
        <v>44783</v>
      </c>
      <c r="U10334" s="2"/>
    </row>
    <row r="10335" spans="1:21" x14ac:dyDescent="0.3">
      <c r="A10335" t="s">
        <v>164</v>
      </c>
      <c r="B10335" t="s">
        <v>20</v>
      </c>
      <c r="C10335" t="s">
        <v>179</v>
      </c>
      <c r="D10335" t="s">
        <v>388</v>
      </c>
      <c r="E10335" s="5" t="s">
        <v>511</v>
      </c>
      <c r="F10335">
        <v>4.7</v>
      </c>
      <c r="G10335" t="s">
        <v>402</v>
      </c>
      <c r="H10335">
        <v>13.57</v>
      </c>
      <c r="I10335">
        <f>ANAM[[#This Row],[VALOR Corregida]]/1000</f>
        <v>1.357E-2</v>
      </c>
      <c r="J10335" t="s">
        <v>167</v>
      </c>
      <c r="K10335" t="s">
        <v>24</v>
      </c>
      <c r="L10335" t="s">
        <v>398</v>
      </c>
      <c r="M10335" t="s">
        <v>503</v>
      </c>
      <c r="N10335" s="7">
        <v>-23.641940000000002</v>
      </c>
      <c r="O10335" s="7">
        <v>-70.399169999999998</v>
      </c>
      <c r="P10335">
        <v>1</v>
      </c>
      <c r="Q10335">
        <v>2022</v>
      </c>
      <c r="R10335" s="2">
        <v>44711</v>
      </c>
      <c r="S10335" s="2">
        <v>44711</v>
      </c>
      <c r="T10335" s="2">
        <v>44783</v>
      </c>
      <c r="U10335" s="2"/>
    </row>
    <row r="10336" spans="1:21" x14ac:dyDescent="0.3">
      <c r="A10336" t="s">
        <v>164</v>
      </c>
      <c r="B10336" t="s">
        <v>20</v>
      </c>
      <c r="C10336" t="s">
        <v>179</v>
      </c>
      <c r="D10336" t="s">
        <v>388</v>
      </c>
      <c r="E10336" s="5" t="s">
        <v>511</v>
      </c>
      <c r="F10336">
        <v>4.7</v>
      </c>
      <c r="G10336" t="s">
        <v>403</v>
      </c>
      <c r="H10336">
        <v>18.48</v>
      </c>
      <c r="I10336">
        <f>ANAM[[#This Row],[VALOR Corregida]]/1000</f>
        <v>1.848E-2</v>
      </c>
      <c r="J10336" t="s">
        <v>167</v>
      </c>
      <c r="K10336" t="s">
        <v>24</v>
      </c>
      <c r="L10336" t="s">
        <v>398</v>
      </c>
      <c r="M10336" t="s">
        <v>503</v>
      </c>
      <c r="N10336" s="7">
        <v>-23.641940000000002</v>
      </c>
      <c r="O10336" s="7">
        <v>-70.399169999999998</v>
      </c>
      <c r="P10336">
        <v>1</v>
      </c>
      <c r="Q10336">
        <v>2022</v>
      </c>
      <c r="R10336" s="2">
        <v>44711</v>
      </c>
      <c r="S10336" s="2">
        <v>44711</v>
      </c>
      <c r="T10336" s="2">
        <v>44783</v>
      </c>
      <c r="U10336" s="2"/>
    </row>
    <row r="10337" spans="1:21" x14ac:dyDescent="0.3">
      <c r="A10337" t="s">
        <v>164</v>
      </c>
      <c r="B10337" t="s">
        <v>20</v>
      </c>
      <c r="C10337" t="s">
        <v>179</v>
      </c>
      <c r="D10337" t="s">
        <v>388</v>
      </c>
      <c r="E10337" s="5" t="s">
        <v>511</v>
      </c>
      <c r="F10337">
        <v>4.7</v>
      </c>
      <c r="G10337" t="s">
        <v>404</v>
      </c>
      <c r="H10337">
        <v>10.9</v>
      </c>
      <c r="I10337">
        <f>ANAM[[#This Row],[VALOR Corregida]]/1000</f>
        <v>1.09E-2</v>
      </c>
      <c r="J10337" t="s">
        <v>155</v>
      </c>
      <c r="K10337" t="s">
        <v>24</v>
      </c>
      <c r="L10337" t="s">
        <v>398</v>
      </c>
      <c r="M10337" t="s">
        <v>503</v>
      </c>
      <c r="N10337" s="7">
        <v>-23.641940000000002</v>
      </c>
      <c r="O10337" s="7">
        <v>-70.399169999999998</v>
      </c>
      <c r="P10337">
        <v>1</v>
      </c>
      <c r="Q10337">
        <v>2022</v>
      </c>
      <c r="R10337" s="2">
        <v>44711</v>
      </c>
      <c r="S10337" s="2">
        <v>44711</v>
      </c>
      <c r="T10337" s="2">
        <v>44783</v>
      </c>
      <c r="U10337" s="2"/>
    </row>
    <row r="10338" spans="1:21" x14ac:dyDescent="0.3">
      <c r="A10338" t="s">
        <v>164</v>
      </c>
      <c r="B10338" t="s">
        <v>20</v>
      </c>
      <c r="C10338" t="s">
        <v>179</v>
      </c>
      <c r="D10338" t="s">
        <v>388</v>
      </c>
      <c r="E10338" s="5" t="s">
        <v>511</v>
      </c>
      <c r="F10338">
        <v>4.7</v>
      </c>
      <c r="G10338" t="s">
        <v>416</v>
      </c>
      <c r="H10338">
        <v>0.21</v>
      </c>
      <c r="I10338">
        <f>ANAM[[#This Row],[VALOR Corregida]]/1000</f>
        <v>2.0999999999999998E-4</v>
      </c>
      <c r="J10338" t="s">
        <v>155</v>
      </c>
      <c r="K10338" t="s">
        <v>24</v>
      </c>
      <c r="L10338" t="s">
        <v>398</v>
      </c>
      <c r="M10338" t="s">
        <v>503</v>
      </c>
      <c r="N10338" s="7">
        <v>-23.641940000000002</v>
      </c>
      <c r="O10338" s="7">
        <v>-70.399169999999998</v>
      </c>
      <c r="P10338">
        <v>1</v>
      </c>
      <c r="Q10338">
        <v>2022</v>
      </c>
      <c r="R10338" s="2">
        <v>44711</v>
      </c>
      <c r="S10338" s="2">
        <v>44746</v>
      </c>
      <c r="T10338" s="2">
        <v>44783</v>
      </c>
      <c r="U10338" s="2"/>
    </row>
    <row r="10339" spans="1:21" x14ac:dyDescent="0.3">
      <c r="A10339" t="s">
        <v>164</v>
      </c>
      <c r="B10339" t="s">
        <v>20</v>
      </c>
      <c r="C10339" t="s">
        <v>179</v>
      </c>
      <c r="D10339" t="s">
        <v>388</v>
      </c>
      <c r="E10339" s="5" t="s">
        <v>511</v>
      </c>
      <c r="F10339">
        <v>4.7</v>
      </c>
      <c r="G10339" t="s">
        <v>417</v>
      </c>
      <c r="H10339">
        <v>0.4</v>
      </c>
      <c r="I10339">
        <f>ANAM[[#This Row],[VALOR Corregida]]/1000</f>
        <v>4.0000000000000002E-4</v>
      </c>
      <c r="J10339" t="s">
        <v>155</v>
      </c>
      <c r="K10339" t="s">
        <v>24</v>
      </c>
      <c r="L10339" t="s">
        <v>398</v>
      </c>
      <c r="M10339" t="s">
        <v>503</v>
      </c>
      <c r="N10339" s="7">
        <v>-23.641940000000002</v>
      </c>
      <c r="O10339" s="7">
        <v>-70.399169999999998</v>
      </c>
      <c r="P10339">
        <v>1</v>
      </c>
      <c r="Q10339">
        <v>2022</v>
      </c>
      <c r="R10339" s="2">
        <v>44711</v>
      </c>
      <c r="S10339" s="2">
        <v>44746</v>
      </c>
      <c r="T10339" s="2">
        <v>44783</v>
      </c>
      <c r="U10339" s="2"/>
    </row>
    <row r="10340" spans="1:21" x14ac:dyDescent="0.3">
      <c r="A10340" t="s">
        <v>164</v>
      </c>
      <c r="B10340" t="s">
        <v>20</v>
      </c>
      <c r="C10340" t="s">
        <v>179</v>
      </c>
      <c r="D10340" t="s">
        <v>388</v>
      </c>
      <c r="E10340" s="5" t="s">
        <v>511</v>
      </c>
      <c r="F10340">
        <v>4.7</v>
      </c>
      <c r="G10340" t="s">
        <v>418</v>
      </c>
      <c r="H10340">
        <v>0.31</v>
      </c>
      <c r="I10340">
        <f>ANAM[[#This Row],[VALOR Corregida]]/1000</f>
        <v>3.1E-4</v>
      </c>
      <c r="J10340" t="s">
        <v>155</v>
      </c>
      <c r="K10340" t="s">
        <v>24</v>
      </c>
      <c r="L10340" t="s">
        <v>398</v>
      </c>
      <c r="M10340" t="s">
        <v>503</v>
      </c>
      <c r="N10340" s="7">
        <v>-23.641940000000002</v>
      </c>
      <c r="O10340" s="7">
        <v>-70.399169999999998</v>
      </c>
      <c r="P10340">
        <v>1</v>
      </c>
      <c r="Q10340">
        <v>2022</v>
      </c>
      <c r="R10340" s="2">
        <v>44711</v>
      </c>
      <c r="S10340" s="2">
        <v>44746</v>
      </c>
      <c r="T10340" s="2">
        <v>44783</v>
      </c>
      <c r="U10340" s="2"/>
    </row>
    <row r="10341" spans="1:21" x14ac:dyDescent="0.3">
      <c r="A10341" t="s">
        <v>164</v>
      </c>
      <c r="B10341" t="s">
        <v>20</v>
      </c>
      <c r="C10341" t="s">
        <v>179</v>
      </c>
      <c r="D10341" t="s">
        <v>388</v>
      </c>
      <c r="E10341" s="5" t="s">
        <v>511</v>
      </c>
      <c r="F10341">
        <v>4.7</v>
      </c>
      <c r="G10341" t="s">
        <v>419</v>
      </c>
      <c r="H10341">
        <v>0.22</v>
      </c>
      <c r="I10341">
        <f>ANAM[[#This Row],[VALOR Corregida]]/1000</f>
        <v>2.2000000000000001E-4</v>
      </c>
      <c r="J10341" t="s">
        <v>155</v>
      </c>
      <c r="K10341" t="s">
        <v>24</v>
      </c>
      <c r="L10341" t="s">
        <v>398</v>
      </c>
      <c r="M10341" t="s">
        <v>503</v>
      </c>
      <c r="N10341" s="7">
        <v>-23.641940000000002</v>
      </c>
      <c r="O10341" s="7">
        <v>-70.399169999999998</v>
      </c>
      <c r="P10341">
        <v>1</v>
      </c>
      <c r="Q10341">
        <v>2022</v>
      </c>
      <c r="R10341" s="2">
        <v>44711</v>
      </c>
      <c r="S10341" s="2">
        <v>44746</v>
      </c>
      <c r="T10341" s="2">
        <v>44783</v>
      </c>
      <c r="U10341" s="2"/>
    </row>
    <row r="10342" spans="1:21" x14ac:dyDescent="0.3">
      <c r="A10342" t="s">
        <v>164</v>
      </c>
      <c r="B10342" t="s">
        <v>20</v>
      </c>
      <c r="C10342" t="s">
        <v>179</v>
      </c>
      <c r="D10342" t="s">
        <v>388</v>
      </c>
      <c r="E10342" s="5" t="s">
        <v>511</v>
      </c>
      <c r="F10342">
        <v>4.7</v>
      </c>
      <c r="G10342" t="s">
        <v>420</v>
      </c>
      <c r="H10342">
        <v>0.2</v>
      </c>
      <c r="I10342">
        <f>ANAM[[#This Row],[VALOR Corregida]]/1000</f>
        <v>2.0000000000000001E-4</v>
      </c>
      <c r="J10342" t="s">
        <v>155</v>
      </c>
      <c r="K10342" t="s">
        <v>24</v>
      </c>
      <c r="L10342" t="s">
        <v>398</v>
      </c>
      <c r="M10342" t="s">
        <v>503</v>
      </c>
      <c r="N10342" s="7">
        <v>-23.641940000000002</v>
      </c>
      <c r="O10342" s="7">
        <v>-70.399169999999998</v>
      </c>
      <c r="P10342">
        <v>1</v>
      </c>
      <c r="Q10342">
        <v>2022</v>
      </c>
      <c r="R10342" s="2">
        <v>44711</v>
      </c>
      <c r="S10342" s="2">
        <v>44746</v>
      </c>
      <c r="T10342" s="2">
        <v>44783</v>
      </c>
      <c r="U10342" s="2"/>
    </row>
    <row r="10343" spans="1:21" x14ac:dyDescent="0.3">
      <c r="A10343" t="s">
        <v>164</v>
      </c>
      <c r="B10343" t="s">
        <v>20</v>
      </c>
      <c r="C10343" t="s">
        <v>213</v>
      </c>
      <c r="D10343" t="s">
        <v>214</v>
      </c>
      <c r="E10343" s="5" t="s">
        <v>519</v>
      </c>
      <c r="F10343">
        <v>0</v>
      </c>
      <c r="G10343" t="s">
        <v>47</v>
      </c>
      <c r="H10343">
        <v>4127.4930000000004</v>
      </c>
      <c r="I10343">
        <f>ANAM[[#This Row],[VALOR Corregida]]/1000</f>
        <v>4.1274930000000003</v>
      </c>
      <c r="J10343" t="s">
        <v>155</v>
      </c>
      <c r="K10343" t="s">
        <v>24</v>
      </c>
      <c r="L10343" t="s">
        <v>121</v>
      </c>
      <c r="M10343" t="s">
        <v>234</v>
      </c>
      <c r="N10343" s="7">
        <v>-23.648890000000002</v>
      </c>
      <c r="O10343" s="7">
        <v>-70.406940000000006</v>
      </c>
      <c r="P10343">
        <v>1</v>
      </c>
      <c r="Q10343">
        <v>1998</v>
      </c>
      <c r="R10343" s="2">
        <v>35873</v>
      </c>
      <c r="S10343" s="2">
        <v>35873</v>
      </c>
      <c r="T10343" s="2">
        <v>35873</v>
      </c>
      <c r="U10343" s="2"/>
    </row>
    <row r="10344" spans="1:21" x14ac:dyDescent="0.3">
      <c r="A10344" t="s">
        <v>164</v>
      </c>
      <c r="B10344" t="s">
        <v>20</v>
      </c>
      <c r="C10344" t="s">
        <v>179</v>
      </c>
      <c r="D10344" t="s">
        <v>388</v>
      </c>
      <c r="E10344" s="5" t="s">
        <v>511</v>
      </c>
      <c r="F10344">
        <v>4.7</v>
      </c>
      <c r="G10344" t="s">
        <v>405</v>
      </c>
      <c r="H10344">
        <v>1.3979999999999999</v>
      </c>
      <c r="I10344">
        <f>ANAM[[#This Row],[VALOR Corregida]]/1000</f>
        <v>1.3979999999999999E-3</v>
      </c>
      <c r="J10344" t="s">
        <v>167</v>
      </c>
      <c r="K10344" t="s">
        <v>24</v>
      </c>
      <c r="L10344" t="s">
        <v>398</v>
      </c>
      <c r="M10344" t="s">
        <v>503</v>
      </c>
      <c r="N10344" s="7">
        <v>-23.641940000000002</v>
      </c>
      <c r="O10344" s="7">
        <v>-70.399169999999998</v>
      </c>
      <c r="P10344">
        <v>1</v>
      </c>
      <c r="Q10344">
        <v>2022</v>
      </c>
      <c r="R10344" s="2">
        <v>44711</v>
      </c>
      <c r="S10344" s="2">
        <v>44711</v>
      </c>
      <c r="T10344" s="2">
        <v>44783</v>
      </c>
      <c r="U10344" s="2"/>
    </row>
    <row r="10345" spans="1:21" x14ac:dyDescent="0.3">
      <c r="A10345" t="s">
        <v>164</v>
      </c>
      <c r="B10345" t="s">
        <v>20</v>
      </c>
      <c r="C10345" t="s">
        <v>50</v>
      </c>
      <c r="D10345" t="s">
        <v>217</v>
      </c>
      <c r="E10345" s="5" t="s">
        <v>511</v>
      </c>
      <c r="F10345">
        <v>0</v>
      </c>
      <c r="G10345" t="s">
        <v>47</v>
      </c>
      <c r="H10345">
        <v>6215</v>
      </c>
      <c r="I10345">
        <f>ANAM[[#This Row],[VALOR Corregida]]/1000</f>
        <v>6.2149999999999999</v>
      </c>
      <c r="J10345" t="s">
        <v>155</v>
      </c>
      <c r="K10345" t="s">
        <v>24</v>
      </c>
      <c r="L10345" t="s">
        <v>121</v>
      </c>
      <c r="M10345" t="s">
        <v>235</v>
      </c>
      <c r="N10345" s="7">
        <v>-23.641940000000002</v>
      </c>
      <c r="O10345" s="7">
        <v>-70.399169999999998</v>
      </c>
      <c r="P10345">
        <v>1</v>
      </c>
      <c r="Q10345">
        <v>1998</v>
      </c>
      <c r="R10345" s="2">
        <v>35873</v>
      </c>
      <c r="S10345" s="2">
        <v>35873</v>
      </c>
      <c r="T10345" s="2">
        <v>35873</v>
      </c>
      <c r="U10345" s="2"/>
    </row>
    <row r="10346" spans="1:21" x14ac:dyDescent="0.3">
      <c r="A10346" t="s">
        <v>164</v>
      </c>
      <c r="B10346" t="s">
        <v>20</v>
      </c>
      <c r="C10346" t="s">
        <v>179</v>
      </c>
      <c r="D10346" t="s">
        <v>388</v>
      </c>
      <c r="E10346" s="5" t="s">
        <v>511</v>
      </c>
      <c r="F10346">
        <v>4.7</v>
      </c>
      <c r="G10346" t="s">
        <v>421</v>
      </c>
      <c r="H10346">
        <v>0.18</v>
      </c>
      <c r="I10346">
        <f>ANAM[[#This Row],[VALOR Corregida]]/1000</f>
        <v>1.7999999999999998E-4</v>
      </c>
      <c r="J10346" t="s">
        <v>155</v>
      </c>
      <c r="K10346" t="s">
        <v>24</v>
      </c>
      <c r="L10346" t="s">
        <v>398</v>
      </c>
      <c r="M10346" t="s">
        <v>503</v>
      </c>
      <c r="N10346" s="7">
        <v>-23.641940000000002</v>
      </c>
      <c r="O10346" s="7">
        <v>-70.399169999999998</v>
      </c>
      <c r="P10346">
        <v>1</v>
      </c>
      <c r="Q10346">
        <v>2022</v>
      </c>
      <c r="R10346" s="2">
        <v>44711</v>
      </c>
      <c r="S10346" s="2">
        <v>44746</v>
      </c>
      <c r="T10346" s="2">
        <v>44783</v>
      </c>
      <c r="U10346" s="2"/>
    </row>
    <row r="10347" spans="1:21" x14ac:dyDescent="0.3">
      <c r="A10347" t="s">
        <v>164</v>
      </c>
      <c r="B10347" t="s">
        <v>20</v>
      </c>
      <c r="C10347" t="s">
        <v>179</v>
      </c>
      <c r="D10347" t="s">
        <v>388</v>
      </c>
      <c r="E10347" s="5" t="s">
        <v>511</v>
      </c>
      <c r="F10347">
        <v>4.7</v>
      </c>
      <c r="G10347" t="s">
        <v>35</v>
      </c>
      <c r="H10347">
        <v>9.6999999999999993</v>
      </c>
      <c r="I10347">
        <f>ANAM[[#This Row],[VALOR Corregida]]/1000</f>
        <v>9.6999999999999986E-3</v>
      </c>
      <c r="J10347" t="s">
        <v>155</v>
      </c>
      <c r="K10347" t="s">
        <v>24</v>
      </c>
      <c r="L10347" t="s">
        <v>398</v>
      </c>
      <c r="M10347" t="s">
        <v>503</v>
      </c>
      <c r="N10347" s="7">
        <v>-23.641940000000002</v>
      </c>
      <c r="O10347" s="7">
        <v>-70.399169999999998</v>
      </c>
      <c r="P10347">
        <v>1</v>
      </c>
      <c r="Q10347">
        <v>2022</v>
      </c>
      <c r="R10347" s="2">
        <v>44711</v>
      </c>
      <c r="S10347" s="2">
        <v>44711</v>
      </c>
      <c r="T10347" s="2">
        <v>44783</v>
      </c>
      <c r="U10347" s="2"/>
    </row>
    <row r="10348" spans="1:21" x14ac:dyDescent="0.3">
      <c r="A10348" t="s">
        <v>164</v>
      </c>
      <c r="B10348" t="s">
        <v>20</v>
      </c>
      <c r="C10348" t="s">
        <v>179</v>
      </c>
      <c r="D10348" t="s">
        <v>388</v>
      </c>
      <c r="E10348" s="5" t="s">
        <v>511</v>
      </c>
      <c r="F10348">
        <v>4.7</v>
      </c>
      <c r="G10348" t="s">
        <v>422</v>
      </c>
      <c r="H10348">
        <v>0.18</v>
      </c>
      <c r="I10348">
        <f>ANAM[[#This Row],[VALOR Corregida]]/1000</f>
        <v>1.7999999999999998E-4</v>
      </c>
      <c r="J10348" t="s">
        <v>155</v>
      </c>
      <c r="K10348" t="s">
        <v>24</v>
      </c>
      <c r="L10348" t="s">
        <v>398</v>
      </c>
      <c r="M10348" t="s">
        <v>503</v>
      </c>
      <c r="N10348" s="7">
        <v>-23.641940000000002</v>
      </c>
      <c r="O10348" s="7">
        <v>-70.399169999999998</v>
      </c>
      <c r="P10348">
        <v>1</v>
      </c>
      <c r="Q10348">
        <v>2022</v>
      </c>
      <c r="R10348" s="2">
        <v>44711</v>
      </c>
      <c r="S10348" s="2">
        <v>44746</v>
      </c>
      <c r="T10348" s="2">
        <v>44783</v>
      </c>
      <c r="U10348" s="2"/>
    </row>
    <row r="10349" spans="1:21" x14ac:dyDescent="0.3">
      <c r="A10349" t="s">
        <v>164</v>
      </c>
      <c r="B10349" t="s">
        <v>20</v>
      </c>
      <c r="C10349" t="s">
        <v>179</v>
      </c>
      <c r="D10349" t="s">
        <v>388</v>
      </c>
      <c r="E10349" s="5" t="s">
        <v>511</v>
      </c>
      <c r="F10349">
        <v>4.7</v>
      </c>
      <c r="G10349" t="s">
        <v>406</v>
      </c>
      <c r="H10349">
        <v>1.61</v>
      </c>
      <c r="I10349">
        <f>ANAM[[#This Row],[VALOR Corregida]]/1000</f>
        <v>1.6100000000000001E-3</v>
      </c>
      <c r="J10349" t="s">
        <v>167</v>
      </c>
      <c r="K10349" t="s">
        <v>24</v>
      </c>
      <c r="L10349" t="s">
        <v>398</v>
      </c>
      <c r="M10349" t="s">
        <v>503</v>
      </c>
      <c r="N10349" s="7">
        <v>-23.641940000000002</v>
      </c>
      <c r="O10349" s="7">
        <v>-70.399169999999998</v>
      </c>
      <c r="P10349">
        <v>1</v>
      </c>
      <c r="Q10349">
        <v>2022</v>
      </c>
      <c r="R10349" s="2">
        <v>44711</v>
      </c>
      <c r="S10349" s="2">
        <v>44711</v>
      </c>
      <c r="T10349" s="2">
        <v>44783</v>
      </c>
      <c r="U10349" s="2"/>
    </row>
    <row r="10350" spans="1:21" x14ac:dyDescent="0.3">
      <c r="A10350" t="s">
        <v>164</v>
      </c>
      <c r="B10350" t="s">
        <v>20</v>
      </c>
      <c r="C10350" t="s">
        <v>179</v>
      </c>
      <c r="D10350" t="s">
        <v>388</v>
      </c>
      <c r="E10350" s="5" t="s">
        <v>511</v>
      </c>
      <c r="F10350">
        <v>4.7</v>
      </c>
      <c r="G10350" t="s">
        <v>423</v>
      </c>
      <c r="H10350">
        <v>0.13</v>
      </c>
      <c r="I10350">
        <f>ANAM[[#This Row],[VALOR Corregida]]/1000</f>
        <v>1.3000000000000002E-4</v>
      </c>
      <c r="J10350" t="s">
        <v>155</v>
      </c>
      <c r="K10350" t="s">
        <v>24</v>
      </c>
      <c r="L10350" t="s">
        <v>398</v>
      </c>
      <c r="M10350" t="s">
        <v>503</v>
      </c>
      <c r="N10350" s="7">
        <v>-23.641940000000002</v>
      </c>
      <c r="O10350" s="7">
        <v>-70.399169999999998</v>
      </c>
      <c r="P10350">
        <v>1</v>
      </c>
      <c r="Q10350">
        <v>2022</v>
      </c>
      <c r="R10350" s="2">
        <v>44711</v>
      </c>
      <c r="S10350" s="2">
        <v>44746</v>
      </c>
      <c r="T10350" s="2">
        <v>44783</v>
      </c>
      <c r="U10350" s="2"/>
    </row>
    <row r="10351" spans="1:21" x14ac:dyDescent="0.3">
      <c r="A10351" t="s">
        <v>164</v>
      </c>
      <c r="B10351" t="s">
        <v>20</v>
      </c>
      <c r="C10351" t="s">
        <v>179</v>
      </c>
      <c r="D10351" t="s">
        <v>388</v>
      </c>
      <c r="E10351" s="5" t="s">
        <v>511</v>
      </c>
      <c r="F10351">
        <v>4.7</v>
      </c>
      <c r="G10351" t="s">
        <v>424</v>
      </c>
      <c r="H10351">
        <v>0.23</v>
      </c>
      <c r="I10351">
        <f>ANAM[[#This Row],[VALOR Corregida]]/1000</f>
        <v>2.3000000000000001E-4</v>
      </c>
      <c r="J10351" t="s">
        <v>155</v>
      </c>
      <c r="K10351" t="s">
        <v>24</v>
      </c>
      <c r="L10351" t="s">
        <v>398</v>
      </c>
      <c r="M10351" t="s">
        <v>503</v>
      </c>
      <c r="N10351" s="7">
        <v>-23.641940000000002</v>
      </c>
      <c r="O10351" s="7">
        <v>-70.399169999999998</v>
      </c>
      <c r="P10351">
        <v>1</v>
      </c>
      <c r="Q10351">
        <v>2022</v>
      </c>
      <c r="R10351" s="2">
        <v>44711</v>
      </c>
      <c r="S10351" s="2">
        <v>44746</v>
      </c>
      <c r="T10351" s="2">
        <v>44783</v>
      </c>
      <c r="U10351" s="2"/>
    </row>
    <row r="10352" spans="1:21" x14ac:dyDescent="0.3">
      <c r="A10352" t="s">
        <v>164</v>
      </c>
      <c r="B10352" t="s">
        <v>20</v>
      </c>
      <c r="C10352" t="s">
        <v>179</v>
      </c>
      <c r="D10352" t="s">
        <v>388</v>
      </c>
      <c r="E10352" s="5" t="s">
        <v>511</v>
      </c>
      <c r="F10352">
        <v>4.7</v>
      </c>
      <c r="G10352" t="s">
        <v>425</v>
      </c>
      <c r="H10352">
        <v>0.15</v>
      </c>
      <c r="I10352">
        <f>ANAM[[#This Row],[VALOR Corregida]]/1000</f>
        <v>1.4999999999999999E-4</v>
      </c>
      <c r="J10352" t="s">
        <v>155</v>
      </c>
      <c r="K10352" t="s">
        <v>315</v>
      </c>
      <c r="L10352" t="s">
        <v>398</v>
      </c>
      <c r="M10352" t="s">
        <v>503</v>
      </c>
      <c r="N10352" s="7">
        <v>-23.641940000000002</v>
      </c>
      <c r="O10352" s="7">
        <v>-70.399169999999998</v>
      </c>
      <c r="P10352">
        <v>1</v>
      </c>
      <c r="Q10352">
        <v>2022</v>
      </c>
      <c r="R10352" s="2">
        <v>44711</v>
      </c>
      <c r="S10352" s="2">
        <v>44746</v>
      </c>
      <c r="T10352" s="2">
        <v>44783</v>
      </c>
      <c r="U10352" s="2"/>
    </row>
    <row r="10353" spans="1:21" x14ac:dyDescent="0.3">
      <c r="A10353" t="s">
        <v>164</v>
      </c>
      <c r="B10353" t="s">
        <v>20</v>
      </c>
      <c r="C10353" t="s">
        <v>179</v>
      </c>
      <c r="D10353" t="s">
        <v>388</v>
      </c>
      <c r="E10353" s="5" t="s">
        <v>511</v>
      </c>
      <c r="F10353">
        <v>4.7</v>
      </c>
      <c r="G10353" t="s">
        <v>37</v>
      </c>
      <c r="H10353">
        <v>1159.4000000000001</v>
      </c>
      <c r="I10353">
        <f>ANAM[[#This Row],[VALOR Corregida]]/1000</f>
        <v>1.1594</v>
      </c>
      <c r="J10353" t="s">
        <v>155</v>
      </c>
      <c r="K10353" t="s">
        <v>24</v>
      </c>
      <c r="L10353" t="s">
        <v>398</v>
      </c>
      <c r="M10353" t="s">
        <v>503</v>
      </c>
      <c r="N10353" s="7">
        <v>-23.641940000000002</v>
      </c>
      <c r="O10353" s="7">
        <v>-70.399169999999998</v>
      </c>
      <c r="P10353">
        <v>1</v>
      </c>
      <c r="Q10353">
        <v>2022</v>
      </c>
      <c r="R10353" s="2">
        <v>44711</v>
      </c>
      <c r="S10353" s="2">
        <v>44711</v>
      </c>
      <c r="T10353" s="2">
        <v>44783</v>
      </c>
      <c r="U10353" s="2"/>
    </row>
    <row r="10354" spans="1:21" x14ac:dyDescent="0.3">
      <c r="A10354" t="s">
        <v>164</v>
      </c>
      <c r="B10354" t="s">
        <v>20</v>
      </c>
      <c r="C10354" t="s">
        <v>179</v>
      </c>
      <c r="D10354" t="s">
        <v>388</v>
      </c>
      <c r="E10354" s="5" t="s">
        <v>511</v>
      </c>
      <c r="F10354">
        <v>4.7</v>
      </c>
      <c r="G10354" t="s">
        <v>407</v>
      </c>
      <c r="H10354">
        <v>50.02</v>
      </c>
      <c r="I10354">
        <f>ANAM[[#This Row],[VALOR Corregida]]/1000</f>
        <v>5.0020000000000002E-2</v>
      </c>
      <c r="J10354" t="s">
        <v>167</v>
      </c>
      <c r="K10354" t="s">
        <v>24</v>
      </c>
      <c r="L10354" t="s">
        <v>398</v>
      </c>
      <c r="M10354" t="s">
        <v>503</v>
      </c>
      <c r="N10354" s="7">
        <v>-23.641940000000002</v>
      </c>
      <c r="O10354" s="7">
        <v>-70.399169999999998</v>
      </c>
      <c r="P10354">
        <v>1</v>
      </c>
      <c r="Q10354">
        <v>2022</v>
      </c>
      <c r="R10354" s="2">
        <v>44711</v>
      </c>
      <c r="S10354" s="2">
        <v>44711</v>
      </c>
      <c r="T10354" s="2">
        <v>44783</v>
      </c>
      <c r="U10354" s="2"/>
    </row>
    <row r="10355" spans="1:21" x14ac:dyDescent="0.3">
      <c r="A10355" t="s">
        <v>164</v>
      </c>
      <c r="B10355" t="s">
        <v>20</v>
      </c>
      <c r="C10355" t="s">
        <v>179</v>
      </c>
      <c r="D10355" t="s">
        <v>388</v>
      </c>
      <c r="E10355" s="5" t="s">
        <v>511</v>
      </c>
      <c r="F10355">
        <v>4.7</v>
      </c>
      <c r="G10355" t="s">
        <v>408</v>
      </c>
      <c r="H10355">
        <v>5</v>
      </c>
      <c r="I10355">
        <f>ANAM[[#This Row],[VALOR Corregida]]/1000</f>
        <v>5.0000000000000001E-3</v>
      </c>
      <c r="J10355" t="s">
        <v>155</v>
      </c>
      <c r="K10355" t="s">
        <v>315</v>
      </c>
      <c r="L10355" t="s">
        <v>398</v>
      </c>
      <c r="M10355" t="s">
        <v>503</v>
      </c>
      <c r="N10355" s="7">
        <v>-23.641940000000002</v>
      </c>
      <c r="O10355" s="7">
        <v>-70.399169999999998</v>
      </c>
      <c r="P10355">
        <v>1</v>
      </c>
      <c r="Q10355">
        <v>2022</v>
      </c>
      <c r="R10355" s="2">
        <v>44711</v>
      </c>
      <c r="S10355" s="2">
        <v>44711</v>
      </c>
      <c r="T10355" s="2">
        <v>44783</v>
      </c>
      <c r="U10355" s="2"/>
    </row>
    <row r="10356" spans="1:21" x14ac:dyDescent="0.3">
      <c r="A10356" t="s">
        <v>164</v>
      </c>
      <c r="B10356" t="s">
        <v>20</v>
      </c>
      <c r="C10356" t="s">
        <v>179</v>
      </c>
      <c r="D10356" t="s">
        <v>388</v>
      </c>
      <c r="E10356" s="5" t="s">
        <v>511</v>
      </c>
      <c r="F10356">
        <v>4.7</v>
      </c>
      <c r="G10356" t="s">
        <v>428</v>
      </c>
      <c r="H10356">
        <v>0.25</v>
      </c>
      <c r="I10356">
        <f>ANAM[[#This Row],[VALOR Corregida]]/1000</f>
        <v>2.5000000000000001E-4</v>
      </c>
      <c r="J10356" t="s">
        <v>155</v>
      </c>
      <c r="K10356" t="s">
        <v>24</v>
      </c>
      <c r="L10356" t="s">
        <v>398</v>
      </c>
      <c r="M10356" t="s">
        <v>503</v>
      </c>
      <c r="N10356" s="7">
        <v>-23.641940000000002</v>
      </c>
      <c r="O10356" s="7">
        <v>-70.399169999999998</v>
      </c>
      <c r="P10356">
        <v>1</v>
      </c>
      <c r="Q10356">
        <v>2022</v>
      </c>
      <c r="R10356" s="2">
        <v>44711</v>
      </c>
      <c r="S10356" s="2">
        <v>44746</v>
      </c>
      <c r="T10356" s="2">
        <v>44783</v>
      </c>
      <c r="U10356" s="2"/>
    </row>
    <row r="10357" spans="1:21" x14ac:dyDescent="0.3">
      <c r="A10357" t="s">
        <v>164</v>
      </c>
      <c r="B10357" t="s">
        <v>20</v>
      </c>
      <c r="C10357" t="s">
        <v>179</v>
      </c>
      <c r="D10357" t="s">
        <v>388</v>
      </c>
      <c r="E10357" s="5" t="s">
        <v>511</v>
      </c>
      <c r="F10357">
        <v>4.7</v>
      </c>
      <c r="G10357" t="s">
        <v>166</v>
      </c>
      <c r="H10357">
        <v>2.41</v>
      </c>
      <c r="I10357">
        <f>ANAM[[#This Row],[VALOR Corregida]]/1000</f>
        <v>2.4100000000000002E-3</v>
      </c>
      <c r="J10357" t="s">
        <v>167</v>
      </c>
      <c r="K10357" t="s">
        <v>24</v>
      </c>
      <c r="L10357" t="s">
        <v>398</v>
      </c>
      <c r="M10357" t="s">
        <v>503</v>
      </c>
      <c r="N10357" s="7">
        <v>-23.641940000000002</v>
      </c>
      <c r="O10357" s="7">
        <v>-70.399169999999998</v>
      </c>
      <c r="P10357">
        <v>1</v>
      </c>
      <c r="Q10357">
        <v>2022</v>
      </c>
      <c r="R10357" s="2">
        <v>44711</v>
      </c>
      <c r="S10357" s="2">
        <v>44711</v>
      </c>
      <c r="T10357" s="2">
        <v>44783</v>
      </c>
      <c r="U10357" s="2"/>
    </row>
    <row r="10358" spans="1:21" x14ac:dyDescent="0.3">
      <c r="A10358" t="s">
        <v>164</v>
      </c>
      <c r="B10358" t="s">
        <v>20</v>
      </c>
      <c r="C10358" t="s">
        <v>179</v>
      </c>
      <c r="D10358" t="s">
        <v>388</v>
      </c>
      <c r="E10358" s="5" t="s">
        <v>511</v>
      </c>
      <c r="F10358">
        <v>4.7</v>
      </c>
      <c r="G10358" t="s">
        <v>39</v>
      </c>
      <c r="H10358">
        <v>5.0000000000000001E-3</v>
      </c>
      <c r="I10358">
        <f>ANAM[[#This Row],[VALOR Corregida]]/1000</f>
        <v>5.0000000000000004E-6</v>
      </c>
      <c r="J10358" t="s">
        <v>155</v>
      </c>
      <c r="K10358" t="s">
        <v>315</v>
      </c>
      <c r="L10358" t="s">
        <v>398</v>
      </c>
      <c r="M10358" t="s">
        <v>503</v>
      </c>
      <c r="N10358" s="7">
        <v>-23.641940000000002</v>
      </c>
      <c r="O10358" s="7">
        <v>-70.399169999999998</v>
      </c>
      <c r="P10358">
        <v>1</v>
      </c>
      <c r="Q10358">
        <v>2022</v>
      </c>
      <c r="R10358" s="2">
        <v>44711</v>
      </c>
      <c r="S10358" s="2">
        <v>44711</v>
      </c>
      <c r="T10358" s="2">
        <v>44783</v>
      </c>
      <c r="U10358" s="2"/>
    </row>
    <row r="10359" spans="1:21" x14ac:dyDescent="0.3">
      <c r="A10359" t="s">
        <v>164</v>
      </c>
      <c r="B10359" t="s">
        <v>20</v>
      </c>
      <c r="C10359" t="s">
        <v>179</v>
      </c>
      <c r="D10359" t="s">
        <v>388</v>
      </c>
      <c r="E10359" s="5" t="s">
        <v>511</v>
      </c>
      <c r="F10359">
        <v>4.7</v>
      </c>
      <c r="G10359" t="s">
        <v>429</v>
      </c>
      <c r="H10359">
        <v>0.4</v>
      </c>
      <c r="I10359">
        <f>ANAM[[#This Row],[VALOR Corregida]]/1000</f>
        <v>4.0000000000000002E-4</v>
      </c>
      <c r="J10359" t="s">
        <v>155</v>
      </c>
      <c r="K10359" t="s">
        <v>315</v>
      </c>
      <c r="L10359" t="s">
        <v>398</v>
      </c>
      <c r="M10359" t="s">
        <v>503</v>
      </c>
      <c r="N10359" s="7">
        <v>-23.641940000000002</v>
      </c>
      <c r="O10359" s="7">
        <v>-70.399169999999998</v>
      </c>
      <c r="P10359">
        <v>1</v>
      </c>
      <c r="Q10359">
        <v>2022</v>
      </c>
      <c r="R10359" s="2">
        <v>44711</v>
      </c>
      <c r="S10359" s="2">
        <v>44746</v>
      </c>
      <c r="T10359" s="2">
        <v>44783</v>
      </c>
      <c r="U10359" s="2"/>
    </row>
    <row r="10360" spans="1:21" x14ac:dyDescent="0.3">
      <c r="A10360" t="s">
        <v>164</v>
      </c>
      <c r="B10360" t="s">
        <v>20</v>
      </c>
      <c r="C10360" t="s">
        <v>179</v>
      </c>
      <c r="D10360" t="s">
        <v>388</v>
      </c>
      <c r="E10360" s="5" t="s">
        <v>511</v>
      </c>
      <c r="F10360">
        <v>4.7</v>
      </c>
      <c r="G10360" t="s">
        <v>490</v>
      </c>
      <c r="H10360">
        <v>470</v>
      </c>
      <c r="I10360">
        <f>ANAM[[#This Row],[VALOR Corregida]]/1000</f>
        <v>0.47</v>
      </c>
      <c r="J10360" t="s">
        <v>155</v>
      </c>
      <c r="K10360" t="s">
        <v>24</v>
      </c>
      <c r="L10360" t="s">
        <v>398</v>
      </c>
      <c r="M10360" t="s">
        <v>503</v>
      </c>
      <c r="N10360" s="7">
        <v>-23.641940000000002</v>
      </c>
      <c r="O10360" s="7">
        <v>-70.399169999999998</v>
      </c>
      <c r="P10360">
        <v>1</v>
      </c>
      <c r="Q10360">
        <v>2022</v>
      </c>
      <c r="R10360" s="2">
        <v>44711</v>
      </c>
      <c r="S10360" s="2">
        <v>44711</v>
      </c>
      <c r="T10360" s="2">
        <v>44783</v>
      </c>
      <c r="U10360" s="2"/>
    </row>
    <row r="10361" spans="1:21" x14ac:dyDescent="0.3">
      <c r="A10361" t="s">
        <v>164</v>
      </c>
      <c r="B10361" t="s">
        <v>20</v>
      </c>
      <c r="C10361" t="s">
        <v>179</v>
      </c>
      <c r="D10361" t="s">
        <v>388</v>
      </c>
      <c r="E10361" s="5" t="s">
        <v>511</v>
      </c>
      <c r="F10361">
        <v>4.7</v>
      </c>
      <c r="G10361" t="s">
        <v>466</v>
      </c>
      <c r="H10361">
        <v>0.27</v>
      </c>
      <c r="I10361">
        <f>ANAM[[#This Row],[VALOR Corregida]]/1000</f>
        <v>2.7E-4</v>
      </c>
      <c r="J10361" t="s">
        <v>155</v>
      </c>
      <c r="K10361" t="s">
        <v>24</v>
      </c>
      <c r="L10361" t="s">
        <v>398</v>
      </c>
      <c r="M10361" t="s">
        <v>503</v>
      </c>
      <c r="N10361" s="7">
        <v>-23.641940000000002</v>
      </c>
      <c r="O10361" s="7">
        <v>-70.399169999999998</v>
      </c>
      <c r="P10361">
        <v>1</v>
      </c>
      <c r="Q10361">
        <v>2022</v>
      </c>
      <c r="R10361" s="2">
        <v>44711</v>
      </c>
      <c r="S10361" s="2">
        <v>44746</v>
      </c>
      <c r="T10361" s="2">
        <v>44783</v>
      </c>
      <c r="U10361" s="2"/>
    </row>
    <row r="10362" spans="1:21" x14ac:dyDescent="0.3">
      <c r="A10362" t="s">
        <v>164</v>
      </c>
      <c r="B10362" t="s">
        <v>20</v>
      </c>
      <c r="C10362" t="s">
        <v>54</v>
      </c>
      <c r="D10362" t="s">
        <v>208</v>
      </c>
      <c r="E10362" s="5" t="s">
        <v>516</v>
      </c>
      <c r="F10362">
        <v>0</v>
      </c>
      <c r="G10362" t="s">
        <v>47</v>
      </c>
      <c r="H10362">
        <v>184.21100000000001</v>
      </c>
      <c r="I10362">
        <f>ANAM[[#This Row],[VALOR Corregida]]/1000</f>
        <v>0.18421100000000001</v>
      </c>
      <c r="J10362" t="s">
        <v>155</v>
      </c>
      <c r="K10362" t="s">
        <v>24</v>
      </c>
      <c r="L10362" t="s">
        <v>121</v>
      </c>
      <c r="M10362" t="s">
        <v>241</v>
      </c>
      <c r="N10362">
        <v>-23.61722</v>
      </c>
      <c r="O10362">
        <v>-70.397220000000004</v>
      </c>
      <c r="P10362">
        <v>2</v>
      </c>
      <c r="Q10362">
        <v>1998</v>
      </c>
      <c r="R10362" s="2">
        <v>36090</v>
      </c>
      <c r="S10362" s="2">
        <v>36090</v>
      </c>
      <c r="T10362" s="2">
        <v>36090</v>
      </c>
      <c r="U10362" s="2"/>
    </row>
    <row r="10363" spans="1:21" x14ac:dyDescent="0.3">
      <c r="A10363" t="s">
        <v>164</v>
      </c>
      <c r="B10363" t="s">
        <v>20</v>
      </c>
      <c r="C10363" t="s">
        <v>54</v>
      </c>
      <c r="D10363" t="s">
        <v>384</v>
      </c>
      <c r="E10363" s="5" t="s">
        <v>516</v>
      </c>
      <c r="F10363">
        <v>6</v>
      </c>
      <c r="G10363" t="s">
        <v>412</v>
      </c>
      <c r="H10363">
        <v>0.4</v>
      </c>
      <c r="I10363">
        <f>ANAM[[#This Row],[VALOR Corregida]]/1000</f>
        <v>4.0000000000000002E-4</v>
      </c>
      <c r="J10363" t="s">
        <v>155</v>
      </c>
      <c r="K10363" t="s">
        <v>315</v>
      </c>
      <c r="L10363" t="s">
        <v>398</v>
      </c>
      <c r="M10363" t="s">
        <v>503</v>
      </c>
      <c r="N10363">
        <v>-23.61722</v>
      </c>
      <c r="O10363">
        <v>-70.397220000000004</v>
      </c>
      <c r="P10363">
        <v>1</v>
      </c>
      <c r="Q10363">
        <v>2022</v>
      </c>
      <c r="R10363" s="2">
        <v>44711</v>
      </c>
      <c r="S10363" s="2">
        <v>44746</v>
      </c>
      <c r="T10363" s="2">
        <v>44783</v>
      </c>
      <c r="U10363" s="2"/>
    </row>
    <row r="10364" spans="1:21" x14ac:dyDescent="0.3">
      <c r="A10364" t="s">
        <v>164</v>
      </c>
      <c r="B10364" t="s">
        <v>20</v>
      </c>
      <c r="C10364" t="s">
        <v>54</v>
      </c>
      <c r="D10364" t="s">
        <v>384</v>
      </c>
      <c r="E10364" s="5" t="s">
        <v>516</v>
      </c>
      <c r="F10364">
        <v>6</v>
      </c>
      <c r="G10364" t="s">
        <v>442</v>
      </c>
      <c r="H10364">
        <v>0.75</v>
      </c>
      <c r="I10364">
        <f>ANAM[[#This Row],[VALOR Corregida]]/1000</f>
        <v>7.5000000000000002E-4</v>
      </c>
      <c r="J10364" t="s">
        <v>155</v>
      </c>
      <c r="K10364" t="s">
        <v>315</v>
      </c>
      <c r="L10364" t="s">
        <v>398</v>
      </c>
      <c r="M10364" t="s">
        <v>503</v>
      </c>
      <c r="N10364">
        <v>-23.61722</v>
      </c>
      <c r="O10364">
        <v>-70.397220000000004</v>
      </c>
      <c r="P10364">
        <v>1</v>
      </c>
      <c r="Q10364">
        <v>2022</v>
      </c>
      <c r="R10364" s="2">
        <v>44711</v>
      </c>
      <c r="S10364" s="2">
        <v>44746</v>
      </c>
      <c r="T10364" s="2">
        <v>44783</v>
      </c>
      <c r="U10364" s="2"/>
    </row>
    <row r="10365" spans="1:21" x14ac:dyDescent="0.3">
      <c r="A10365" t="s">
        <v>164</v>
      </c>
      <c r="B10365" t="s">
        <v>20</v>
      </c>
      <c r="C10365" t="s">
        <v>54</v>
      </c>
      <c r="D10365" t="s">
        <v>384</v>
      </c>
      <c r="E10365" s="5" t="s">
        <v>516</v>
      </c>
      <c r="F10365">
        <v>6</v>
      </c>
      <c r="G10365" t="s">
        <v>414</v>
      </c>
      <c r="H10365">
        <v>0.05</v>
      </c>
      <c r="I10365">
        <f>ANAM[[#This Row],[VALOR Corregida]]/1000</f>
        <v>5.0000000000000002E-5</v>
      </c>
      <c r="J10365" t="s">
        <v>155</v>
      </c>
      <c r="K10365" t="s">
        <v>315</v>
      </c>
      <c r="L10365" t="s">
        <v>398</v>
      </c>
      <c r="M10365" t="s">
        <v>503</v>
      </c>
      <c r="N10365">
        <v>-23.61722</v>
      </c>
      <c r="O10365">
        <v>-70.397220000000004</v>
      </c>
      <c r="P10365">
        <v>1</v>
      </c>
      <c r="Q10365">
        <v>2022</v>
      </c>
      <c r="R10365" s="2">
        <v>44711</v>
      </c>
      <c r="S10365" s="2">
        <v>44746</v>
      </c>
      <c r="T10365" s="2">
        <v>44783</v>
      </c>
      <c r="U10365" s="2"/>
    </row>
    <row r="10366" spans="1:21" x14ac:dyDescent="0.3">
      <c r="A10366" t="s">
        <v>164</v>
      </c>
      <c r="B10366" t="s">
        <v>20</v>
      </c>
      <c r="C10366" t="s">
        <v>54</v>
      </c>
      <c r="D10366" t="s">
        <v>384</v>
      </c>
      <c r="E10366" s="5" t="s">
        <v>516</v>
      </c>
      <c r="F10366">
        <v>6</v>
      </c>
      <c r="G10366" t="s">
        <v>397</v>
      </c>
      <c r="H10366">
        <v>5.41</v>
      </c>
      <c r="I10366">
        <f>ANAM[[#This Row],[VALOR Corregida]]/1000</f>
        <v>5.4099999999999999E-3</v>
      </c>
      <c r="J10366" t="s">
        <v>167</v>
      </c>
      <c r="K10366" t="s">
        <v>24</v>
      </c>
      <c r="L10366" t="s">
        <v>398</v>
      </c>
      <c r="M10366" t="s">
        <v>503</v>
      </c>
      <c r="N10366">
        <v>-23.61722</v>
      </c>
      <c r="O10366">
        <v>-70.397220000000004</v>
      </c>
      <c r="P10366">
        <v>1</v>
      </c>
      <c r="Q10366">
        <v>2022</v>
      </c>
      <c r="R10366" s="2">
        <v>44711</v>
      </c>
      <c r="S10366" s="2">
        <v>44711</v>
      </c>
      <c r="T10366" s="2">
        <v>44783</v>
      </c>
      <c r="U10366" s="2"/>
    </row>
    <row r="10367" spans="1:21" x14ac:dyDescent="0.3">
      <c r="A10367" t="s">
        <v>164</v>
      </c>
      <c r="B10367" t="s">
        <v>20</v>
      </c>
      <c r="C10367" t="s">
        <v>54</v>
      </c>
      <c r="D10367" t="s">
        <v>384</v>
      </c>
      <c r="E10367" s="5" t="s">
        <v>516</v>
      </c>
      <c r="F10367">
        <v>6</v>
      </c>
      <c r="G10367" t="s">
        <v>400</v>
      </c>
      <c r="H10367">
        <v>26.13</v>
      </c>
      <c r="I10367">
        <f>ANAM[[#This Row],[VALOR Corregida]]/1000</f>
        <v>2.613E-2</v>
      </c>
      <c r="J10367" t="s">
        <v>167</v>
      </c>
      <c r="K10367" t="s">
        <v>24</v>
      </c>
      <c r="L10367" t="s">
        <v>398</v>
      </c>
      <c r="M10367" t="s">
        <v>503</v>
      </c>
      <c r="N10367">
        <v>-23.61722</v>
      </c>
      <c r="O10367">
        <v>-70.397220000000004</v>
      </c>
      <c r="P10367">
        <v>1</v>
      </c>
      <c r="Q10367">
        <v>2022</v>
      </c>
      <c r="R10367" s="2">
        <v>44711</v>
      </c>
      <c r="S10367" s="2">
        <v>44711</v>
      </c>
      <c r="T10367" s="2">
        <v>44783</v>
      </c>
      <c r="U10367" s="2"/>
    </row>
    <row r="10368" spans="1:21" x14ac:dyDescent="0.3">
      <c r="A10368" t="s">
        <v>164</v>
      </c>
      <c r="B10368" t="s">
        <v>20</v>
      </c>
      <c r="C10368" t="s">
        <v>54</v>
      </c>
      <c r="D10368" t="s">
        <v>384</v>
      </c>
      <c r="E10368" s="5" t="s">
        <v>516</v>
      </c>
      <c r="F10368">
        <v>6</v>
      </c>
      <c r="G10368" t="s">
        <v>401</v>
      </c>
      <c r="H10368">
        <v>13.88</v>
      </c>
      <c r="I10368">
        <f>ANAM[[#This Row],[VALOR Corregida]]/1000</f>
        <v>1.388E-2</v>
      </c>
      <c r="J10368" t="s">
        <v>167</v>
      </c>
      <c r="K10368" t="s">
        <v>24</v>
      </c>
      <c r="L10368" t="s">
        <v>398</v>
      </c>
      <c r="M10368" t="s">
        <v>503</v>
      </c>
      <c r="N10368">
        <v>-23.61722</v>
      </c>
      <c r="O10368">
        <v>-70.397220000000004</v>
      </c>
      <c r="P10368">
        <v>1</v>
      </c>
      <c r="Q10368">
        <v>2022</v>
      </c>
      <c r="R10368" s="2">
        <v>44711</v>
      </c>
      <c r="S10368" s="2">
        <v>44711</v>
      </c>
      <c r="T10368" s="2">
        <v>44783</v>
      </c>
      <c r="U10368" s="2"/>
    </row>
    <row r="10369" spans="1:21" x14ac:dyDescent="0.3">
      <c r="A10369" t="s">
        <v>164</v>
      </c>
      <c r="B10369" t="s">
        <v>20</v>
      </c>
      <c r="C10369" t="s">
        <v>54</v>
      </c>
      <c r="D10369" t="s">
        <v>384</v>
      </c>
      <c r="E10369" s="5" t="s">
        <v>516</v>
      </c>
      <c r="F10369">
        <v>6</v>
      </c>
      <c r="G10369" t="s">
        <v>402</v>
      </c>
      <c r="H10369">
        <v>1.55</v>
      </c>
      <c r="I10369">
        <f>ANAM[[#This Row],[VALOR Corregida]]/1000</f>
        <v>1.5499999999999999E-3</v>
      </c>
      <c r="J10369" t="s">
        <v>167</v>
      </c>
      <c r="K10369" t="s">
        <v>24</v>
      </c>
      <c r="L10369" t="s">
        <v>398</v>
      </c>
      <c r="M10369" t="s">
        <v>503</v>
      </c>
      <c r="N10369">
        <v>-23.61722</v>
      </c>
      <c r="O10369">
        <v>-70.397220000000004</v>
      </c>
      <c r="P10369">
        <v>1</v>
      </c>
      <c r="Q10369">
        <v>2022</v>
      </c>
      <c r="R10369" s="2">
        <v>44711</v>
      </c>
      <c r="S10369" s="2">
        <v>44711</v>
      </c>
      <c r="T10369" s="2">
        <v>44783</v>
      </c>
      <c r="U10369" s="2"/>
    </row>
    <row r="10370" spans="1:21" x14ac:dyDescent="0.3">
      <c r="A10370" t="s">
        <v>164</v>
      </c>
      <c r="B10370" t="s">
        <v>20</v>
      </c>
      <c r="C10370" t="s">
        <v>54</v>
      </c>
      <c r="D10370" t="s">
        <v>384</v>
      </c>
      <c r="E10370" s="5" t="s">
        <v>516</v>
      </c>
      <c r="F10370">
        <v>6</v>
      </c>
      <c r="G10370" t="s">
        <v>403</v>
      </c>
      <c r="H10370">
        <v>29.07</v>
      </c>
      <c r="I10370">
        <f>ANAM[[#This Row],[VALOR Corregida]]/1000</f>
        <v>2.9069999999999999E-2</v>
      </c>
      <c r="J10370" t="s">
        <v>167</v>
      </c>
      <c r="K10370" t="s">
        <v>24</v>
      </c>
      <c r="L10370" t="s">
        <v>398</v>
      </c>
      <c r="M10370" t="s">
        <v>503</v>
      </c>
      <c r="N10370">
        <v>-23.61722</v>
      </c>
      <c r="O10370">
        <v>-70.397220000000004</v>
      </c>
      <c r="P10370">
        <v>1</v>
      </c>
      <c r="Q10370">
        <v>2022</v>
      </c>
      <c r="R10370" s="2">
        <v>44711</v>
      </c>
      <c r="S10370" s="2">
        <v>44711</v>
      </c>
      <c r="T10370" s="2">
        <v>44783</v>
      </c>
      <c r="U10370" s="2"/>
    </row>
    <row r="10371" spans="1:21" x14ac:dyDescent="0.3">
      <c r="A10371" t="s">
        <v>164</v>
      </c>
      <c r="B10371" t="s">
        <v>20</v>
      </c>
      <c r="C10371" t="s">
        <v>54</v>
      </c>
      <c r="D10371" t="s">
        <v>384</v>
      </c>
      <c r="E10371" s="5" t="s">
        <v>516</v>
      </c>
      <c r="F10371">
        <v>6</v>
      </c>
      <c r="G10371" t="s">
        <v>404</v>
      </c>
      <c r="H10371">
        <v>0.6</v>
      </c>
      <c r="I10371">
        <f>ANAM[[#This Row],[VALOR Corregida]]/1000</f>
        <v>5.9999999999999995E-4</v>
      </c>
      <c r="J10371" t="s">
        <v>155</v>
      </c>
      <c r="K10371" t="s">
        <v>315</v>
      </c>
      <c r="L10371" t="s">
        <v>398</v>
      </c>
      <c r="M10371" t="s">
        <v>503</v>
      </c>
      <c r="N10371">
        <v>-23.61722</v>
      </c>
      <c r="O10371">
        <v>-70.397220000000004</v>
      </c>
      <c r="P10371">
        <v>1</v>
      </c>
      <c r="Q10371">
        <v>2022</v>
      </c>
      <c r="R10371" s="2">
        <v>44711</v>
      </c>
      <c r="S10371" s="2">
        <v>44711</v>
      </c>
      <c r="T10371" s="2">
        <v>44783</v>
      </c>
      <c r="U10371" s="2"/>
    </row>
    <row r="10372" spans="1:21" x14ac:dyDescent="0.3">
      <c r="A10372" t="s">
        <v>164</v>
      </c>
      <c r="B10372" t="s">
        <v>20</v>
      </c>
      <c r="C10372" t="s">
        <v>54</v>
      </c>
      <c r="D10372" t="s">
        <v>384</v>
      </c>
      <c r="E10372" s="5" t="s">
        <v>516</v>
      </c>
      <c r="F10372">
        <v>6</v>
      </c>
      <c r="G10372" t="s">
        <v>416</v>
      </c>
      <c r="H10372">
        <v>0.14000000000000001</v>
      </c>
      <c r="I10372">
        <f>ANAM[[#This Row],[VALOR Corregida]]/1000</f>
        <v>1.4000000000000001E-4</v>
      </c>
      <c r="J10372" t="s">
        <v>155</v>
      </c>
      <c r="K10372" t="s">
        <v>24</v>
      </c>
      <c r="L10372" t="s">
        <v>398</v>
      </c>
      <c r="M10372" t="s">
        <v>503</v>
      </c>
      <c r="N10372">
        <v>-23.61722</v>
      </c>
      <c r="O10372">
        <v>-70.397220000000004</v>
      </c>
      <c r="P10372">
        <v>1</v>
      </c>
      <c r="Q10372">
        <v>2022</v>
      </c>
      <c r="R10372" s="2">
        <v>44711</v>
      </c>
      <c r="S10372" s="2">
        <v>44746</v>
      </c>
      <c r="T10372" s="2">
        <v>44783</v>
      </c>
      <c r="U10372" s="2"/>
    </row>
    <row r="10373" spans="1:21" x14ac:dyDescent="0.3">
      <c r="A10373" t="s">
        <v>164</v>
      </c>
      <c r="B10373" t="s">
        <v>20</v>
      </c>
      <c r="C10373" t="s">
        <v>54</v>
      </c>
      <c r="D10373" t="s">
        <v>384</v>
      </c>
      <c r="E10373" s="5" t="s">
        <v>516</v>
      </c>
      <c r="F10373">
        <v>6</v>
      </c>
      <c r="G10373" t="s">
        <v>417</v>
      </c>
      <c r="H10373">
        <v>0.04</v>
      </c>
      <c r="I10373">
        <f>ANAM[[#This Row],[VALOR Corregida]]/1000</f>
        <v>4.0000000000000003E-5</v>
      </c>
      <c r="J10373" t="s">
        <v>155</v>
      </c>
      <c r="K10373" t="s">
        <v>315</v>
      </c>
      <c r="L10373" t="s">
        <v>398</v>
      </c>
      <c r="M10373" t="s">
        <v>503</v>
      </c>
      <c r="N10373">
        <v>-23.61722</v>
      </c>
      <c r="O10373">
        <v>-70.397220000000004</v>
      </c>
      <c r="P10373">
        <v>1</v>
      </c>
      <c r="Q10373">
        <v>2022</v>
      </c>
      <c r="R10373" s="2">
        <v>44711</v>
      </c>
      <c r="S10373" s="2">
        <v>44746</v>
      </c>
      <c r="T10373" s="2">
        <v>44783</v>
      </c>
      <c r="U10373" s="2"/>
    </row>
    <row r="10374" spans="1:21" x14ac:dyDescent="0.3">
      <c r="A10374" t="s">
        <v>164</v>
      </c>
      <c r="B10374" t="s">
        <v>20</v>
      </c>
      <c r="C10374" t="s">
        <v>54</v>
      </c>
      <c r="D10374" t="s">
        <v>384</v>
      </c>
      <c r="E10374" s="5" t="s">
        <v>516</v>
      </c>
      <c r="F10374">
        <v>6</v>
      </c>
      <c r="G10374" t="s">
        <v>418</v>
      </c>
      <c r="H10374">
        <v>0.08</v>
      </c>
      <c r="I10374">
        <f>ANAM[[#This Row],[VALOR Corregida]]/1000</f>
        <v>8.0000000000000007E-5</v>
      </c>
      <c r="J10374" t="s">
        <v>155</v>
      </c>
      <c r="K10374" t="s">
        <v>315</v>
      </c>
      <c r="L10374" t="s">
        <v>398</v>
      </c>
      <c r="M10374" t="s">
        <v>503</v>
      </c>
      <c r="N10374">
        <v>-23.61722</v>
      </c>
      <c r="O10374">
        <v>-70.397220000000004</v>
      </c>
      <c r="P10374">
        <v>1</v>
      </c>
      <c r="Q10374">
        <v>2022</v>
      </c>
      <c r="R10374" s="2">
        <v>44711</v>
      </c>
      <c r="S10374" s="2">
        <v>44746</v>
      </c>
      <c r="T10374" s="2">
        <v>44783</v>
      </c>
      <c r="U10374" s="2"/>
    </row>
    <row r="10375" spans="1:21" x14ac:dyDescent="0.3">
      <c r="A10375" t="s">
        <v>164</v>
      </c>
      <c r="B10375" t="s">
        <v>20</v>
      </c>
      <c r="C10375" t="s">
        <v>54</v>
      </c>
      <c r="D10375" t="s">
        <v>384</v>
      </c>
      <c r="E10375" s="5" t="s">
        <v>516</v>
      </c>
      <c r="F10375">
        <v>6</v>
      </c>
      <c r="G10375" t="s">
        <v>419</v>
      </c>
      <c r="H10375">
        <v>0.08</v>
      </c>
      <c r="I10375">
        <f>ANAM[[#This Row],[VALOR Corregida]]/1000</f>
        <v>8.0000000000000007E-5</v>
      </c>
      <c r="J10375" t="s">
        <v>155</v>
      </c>
      <c r="K10375" t="s">
        <v>315</v>
      </c>
      <c r="L10375" t="s">
        <v>398</v>
      </c>
      <c r="M10375" t="s">
        <v>503</v>
      </c>
      <c r="N10375">
        <v>-23.61722</v>
      </c>
      <c r="O10375">
        <v>-70.397220000000004</v>
      </c>
      <c r="P10375">
        <v>1</v>
      </c>
      <c r="Q10375">
        <v>2022</v>
      </c>
      <c r="R10375" s="2">
        <v>44711</v>
      </c>
      <c r="S10375" s="2">
        <v>44746</v>
      </c>
      <c r="T10375" s="2">
        <v>44783</v>
      </c>
      <c r="U10375" s="2"/>
    </row>
    <row r="10376" spans="1:21" x14ac:dyDescent="0.3">
      <c r="A10376" t="s">
        <v>164</v>
      </c>
      <c r="B10376" t="s">
        <v>20</v>
      </c>
      <c r="C10376" t="s">
        <v>54</v>
      </c>
      <c r="D10376" t="s">
        <v>384</v>
      </c>
      <c r="E10376" s="5" t="s">
        <v>516</v>
      </c>
      <c r="F10376">
        <v>6</v>
      </c>
      <c r="G10376" t="s">
        <v>420</v>
      </c>
      <c r="H10376">
        <v>0.04</v>
      </c>
      <c r="I10376">
        <f>ANAM[[#This Row],[VALOR Corregida]]/1000</f>
        <v>4.0000000000000003E-5</v>
      </c>
      <c r="J10376" t="s">
        <v>155</v>
      </c>
      <c r="K10376" t="s">
        <v>315</v>
      </c>
      <c r="L10376" t="s">
        <v>398</v>
      </c>
      <c r="M10376" t="s">
        <v>503</v>
      </c>
      <c r="N10376">
        <v>-23.61722</v>
      </c>
      <c r="O10376">
        <v>-70.397220000000004</v>
      </c>
      <c r="P10376">
        <v>1</v>
      </c>
      <c r="Q10376">
        <v>2022</v>
      </c>
      <c r="R10376" s="2">
        <v>44711</v>
      </c>
      <c r="S10376" s="2">
        <v>44746</v>
      </c>
      <c r="T10376" s="2">
        <v>44783</v>
      </c>
      <c r="U10376" s="2"/>
    </row>
    <row r="10377" spans="1:21" x14ac:dyDescent="0.3">
      <c r="A10377" t="s">
        <v>164</v>
      </c>
      <c r="B10377" t="s">
        <v>20</v>
      </c>
      <c r="C10377" t="s">
        <v>213</v>
      </c>
      <c r="D10377" t="s">
        <v>214</v>
      </c>
      <c r="E10377" s="5" t="s">
        <v>519</v>
      </c>
      <c r="F10377">
        <v>0</v>
      </c>
      <c r="G10377" t="s">
        <v>47</v>
      </c>
      <c r="H10377">
        <v>1171.7719999999999</v>
      </c>
      <c r="I10377">
        <f>ANAM[[#This Row],[VALOR Corregida]]/1000</f>
        <v>1.171772</v>
      </c>
      <c r="J10377" t="s">
        <v>155</v>
      </c>
      <c r="K10377" t="s">
        <v>24</v>
      </c>
      <c r="L10377" t="s">
        <v>121</v>
      </c>
      <c r="M10377" t="s">
        <v>243</v>
      </c>
      <c r="N10377" s="7">
        <v>-23.648890000000002</v>
      </c>
      <c r="O10377" s="7">
        <v>-70.406940000000006</v>
      </c>
      <c r="P10377">
        <v>2</v>
      </c>
      <c r="Q10377">
        <v>1998</v>
      </c>
      <c r="R10377" s="2">
        <v>36091</v>
      </c>
      <c r="S10377" s="2">
        <v>36091</v>
      </c>
      <c r="T10377" s="2">
        <v>36091</v>
      </c>
      <c r="U10377" s="2"/>
    </row>
    <row r="10378" spans="1:21" x14ac:dyDescent="0.3">
      <c r="A10378" t="s">
        <v>164</v>
      </c>
      <c r="B10378" t="s">
        <v>20</v>
      </c>
      <c r="C10378" t="s">
        <v>54</v>
      </c>
      <c r="D10378" t="s">
        <v>384</v>
      </c>
      <c r="E10378" s="5" t="s">
        <v>516</v>
      </c>
      <c r="F10378">
        <v>6</v>
      </c>
      <c r="G10378" t="s">
        <v>405</v>
      </c>
      <c r="H10378">
        <v>2.2970000000000002</v>
      </c>
      <c r="I10378">
        <f>ANAM[[#This Row],[VALOR Corregida]]/1000</f>
        <v>2.297E-3</v>
      </c>
      <c r="J10378" t="s">
        <v>167</v>
      </c>
      <c r="K10378" t="s">
        <v>24</v>
      </c>
      <c r="L10378" t="s">
        <v>398</v>
      </c>
      <c r="M10378" t="s">
        <v>503</v>
      </c>
      <c r="N10378">
        <v>-23.61722</v>
      </c>
      <c r="O10378">
        <v>-70.397220000000004</v>
      </c>
      <c r="P10378">
        <v>1</v>
      </c>
      <c r="Q10378">
        <v>2022</v>
      </c>
      <c r="R10378" s="2">
        <v>44711</v>
      </c>
      <c r="S10378" s="2">
        <v>44711</v>
      </c>
      <c r="T10378" s="2">
        <v>44783</v>
      </c>
      <c r="U10378" s="2"/>
    </row>
    <row r="10379" spans="1:21" x14ac:dyDescent="0.3">
      <c r="A10379" t="s">
        <v>164</v>
      </c>
      <c r="B10379" t="s">
        <v>20</v>
      </c>
      <c r="C10379" t="s">
        <v>50</v>
      </c>
      <c r="D10379" t="s">
        <v>217</v>
      </c>
      <c r="E10379" s="5" t="s">
        <v>511</v>
      </c>
      <c r="F10379">
        <v>0</v>
      </c>
      <c r="G10379" t="s">
        <v>47</v>
      </c>
      <c r="H10379">
        <v>7449</v>
      </c>
      <c r="I10379">
        <f>ANAM[[#This Row],[VALOR Corregida]]/1000</f>
        <v>7.4489999999999998</v>
      </c>
      <c r="J10379" t="s">
        <v>155</v>
      </c>
      <c r="K10379" t="s">
        <v>24</v>
      </c>
      <c r="L10379" t="s">
        <v>121</v>
      </c>
      <c r="M10379" t="s">
        <v>244</v>
      </c>
      <c r="N10379" s="7">
        <v>-23.641940000000002</v>
      </c>
      <c r="O10379" s="7">
        <v>-70.399169999999998</v>
      </c>
      <c r="P10379">
        <v>2</v>
      </c>
      <c r="Q10379">
        <v>1998</v>
      </c>
      <c r="R10379" s="2">
        <v>36091</v>
      </c>
      <c r="S10379" s="2">
        <v>36091</v>
      </c>
      <c r="T10379" s="2">
        <v>36091</v>
      </c>
      <c r="U10379" s="2"/>
    </row>
    <row r="10380" spans="1:21" x14ac:dyDescent="0.3">
      <c r="A10380" t="s">
        <v>164</v>
      </c>
      <c r="B10380" t="s">
        <v>20</v>
      </c>
      <c r="C10380" t="s">
        <v>54</v>
      </c>
      <c r="D10380" t="s">
        <v>384</v>
      </c>
      <c r="E10380" s="5" t="s">
        <v>516</v>
      </c>
      <c r="F10380">
        <v>6</v>
      </c>
      <c r="G10380" t="s">
        <v>421</v>
      </c>
      <c r="H10380">
        <v>0.11</v>
      </c>
      <c r="I10380">
        <f>ANAM[[#This Row],[VALOR Corregida]]/1000</f>
        <v>1.1E-4</v>
      </c>
      <c r="J10380" t="s">
        <v>155</v>
      </c>
      <c r="K10380" t="s">
        <v>24</v>
      </c>
      <c r="L10380" t="s">
        <v>398</v>
      </c>
      <c r="M10380" t="s">
        <v>503</v>
      </c>
      <c r="N10380">
        <v>-23.61722</v>
      </c>
      <c r="O10380">
        <v>-70.397220000000004</v>
      </c>
      <c r="P10380">
        <v>1</v>
      </c>
      <c r="Q10380">
        <v>2022</v>
      </c>
      <c r="R10380" s="2">
        <v>44711</v>
      </c>
      <c r="S10380" s="2">
        <v>44746</v>
      </c>
      <c r="T10380" s="2">
        <v>44783</v>
      </c>
      <c r="U10380" s="2"/>
    </row>
    <row r="10381" spans="1:21" x14ac:dyDescent="0.3">
      <c r="A10381" t="s">
        <v>164</v>
      </c>
      <c r="B10381" t="s">
        <v>20</v>
      </c>
      <c r="C10381" t="s">
        <v>54</v>
      </c>
      <c r="D10381" t="s">
        <v>384</v>
      </c>
      <c r="E10381" s="5" t="s">
        <v>516</v>
      </c>
      <c r="F10381">
        <v>6</v>
      </c>
      <c r="G10381" t="s">
        <v>35</v>
      </c>
      <c r="H10381">
        <v>3.9</v>
      </c>
      <c r="I10381">
        <f>ANAM[[#This Row],[VALOR Corregida]]/1000</f>
        <v>3.8999999999999998E-3</v>
      </c>
      <c r="J10381" t="s">
        <v>155</v>
      </c>
      <c r="K10381" t="s">
        <v>24</v>
      </c>
      <c r="L10381" t="s">
        <v>398</v>
      </c>
      <c r="M10381" t="s">
        <v>503</v>
      </c>
      <c r="N10381">
        <v>-23.61722</v>
      </c>
      <c r="O10381">
        <v>-70.397220000000004</v>
      </c>
      <c r="P10381">
        <v>1</v>
      </c>
      <c r="Q10381">
        <v>2022</v>
      </c>
      <c r="R10381" s="2">
        <v>44711</v>
      </c>
      <c r="S10381" s="2">
        <v>44711</v>
      </c>
      <c r="T10381" s="2">
        <v>44783</v>
      </c>
      <c r="U10381" s="2"/>
    </row>
    <row r="10382" spans="1:21" x14ac:dyDescent="0.3">
      <c r="A10382" t="s">
        <v>164</v>
      </c>
      <c r="B10382" t="s">
        <v>20</v>
      </c>
      <c r="C10382" t="s">
        <v>54</v>
      </c>
      <c r="D10382" t="s">
        <v>384</v>
      </c>
      <c r="E10382" s="5" t="s">
        <v>516</v>
      </c>
      <c r="F10382">
        <v>6</v>
      </c>
      <c r="G10382" t="s">
        <v>422</v>
      </c>
      <c r="H10382">
        <v>0.08</v>
      </c>
      <c r="I10382">
        <f>ANAM[[#This Row],[VALOR Corregida]]/1000</f>
        <v>8.0000000000000007E-5</v>
      </c>
      <c r="J10382" t="s">
        <v>155</v>
      </c>
      <c r="K10382" t="s">
        <v>315</v>
      </c>
      <c r="L10382" t="s">
        <v>398</v>
      </c>
      <c r="M10382" t="s">
        <v>503</v>
      </c>
      <c r="N10382">
        <v>-23.61722</v>
      </c>
      <c r="O10382">
        <v>-70.397220000000004</v>
      </c>
      <c r="P10382">
        <v>1</v>
      </c>
      <c r="Q10382">
        <v>2022</v>
      </c>
      <c r="R10382" s="2">
        <v>44711</v>
      </c>
      <c r="S10382" s="2">
        <v>44746</v>
      </c>
      <c r="T10382" s="2">
        <v>44783</v>
      </c>
      <c r="U10382" s="2"/>
    </row>
    <row r="10383" spans="1:21" x14ac:dyDescent="0.3">
      <c r="A10383" t="s">
        <v>164</v>
      </c>
      <c r="B10383" t="s">
        <v>20</v>
      </c>
      <c r="C10383" t="s">
        <v>54</v>
      </c>
      <c r="D10383" t="s">
        <v>384</v>
      </c>
      <c r="E10383" s="5" t="s">
        <v>516</v>
      </c>
      <c r="F10383">
        <v>6</v>
      </c>
      <c r="G10383" t="s">
        <v>406</v>
      </c>
      <c r="H10383">
        <v>0.67</v>
      </c>
      <c r="I10383">
        <f>ANAM[[#This Row],[VALOR Corregida]]/1000</f>
        <v>6.7000000000000002E-4</v>
      </c>
      <c r="J10383" t="s">
        <v>167</v>
      </c>
      <c r="K10383" t="s">
        <v>24</v>
      </c>
      <c r="L10383" t="s">
        <v>398</v>
      </c>
      <c r="M10383" t="s">
        <v>503</v>
      </c>
      <c r="N10383">
        <v>-23.61722</v>
      </c>
      <c r="O10383">
        <v>-70.397220000000004</v>
      </c>
      <c r="P10383">
        <v>1</v>
      </c>
      <c r="Q10383">
        <v>2022</v>
      </c>
      <c r="R10383" s="2">
        <v>44711</v>
      </c>
      <c r="S10383" s="2">
        <v>44711</v>
      </c>
      <c r="T10383" s="2">
        <v>44783</v>
      </c>
      <c r="U10383" s="2"/>
    </row>
    <row r="10384" spans="1:21" x14ac:dyDescent="0.3">
      <c r="A10384" t="s">
        <v>164</v>
      </c>
      <c r="B10384" t="s">
        <v>20</v>
      </c>
      <c r="C10384" t="s">
        <v>54</v>
      </c>
      <c r="D10384" t="s">
        <v>384</v>
      </c>
      <c r="E10384" s="5" t="s">
        <v>516</v>
      </c>
      <c r="F10384">
        <v>6</v>
      </c>
      <c r="G10384" t="s">
        <v>423</v>
      </c>
      <c r="H10384">
        <v>0.04</v>
      </c>
      <c r="I10384">
        <f>ANAM[[#This Row],[VALOR Corregida]]/1000</f>
        <v>4.0000000000000003E-5</v>
      </c>
      <c r="J10384" t="s">
        <v>155</v>
      </c>
      <c r="K10384" t="s">
        <v>315</v>
      </c>
      <c r="L10384" t="s">
        <v>398</v>
      </c>
      <c r="M10384" t="s">
        <v>503</v>
      </c>
      <c r="N10384">
        <v>-23.61722</v>
      </c>
      <c r="O10384">
        <v>-70.397220000000004</v>
      </c>
      <c r="P10384">
        <v>1</v>
      </c>
      <c r="Q10384">
        <v>2022</v>
      </c>
      <c r="R10384" s="2">
        <v>44711</v>
      </c>
      <c r="S10384" s="2">
        <v>44746</v>
      </c>
      <c r="T10384" s="2">
        <v>44783</v>
      </c>
      <c r="U10384" s="2"/>
    </row>
    <row r="10385" spans="1:21" x14ac:dyDescent="0.3">
      <c r="A10385" t="s">
        <v>164</v>
      </c>
      <c r="B10385" t="s">
        <v>20</v>
      </c>
      <c r="C10385" t="s">
        <v>54</v>
      </c>
      <c r="D10385" t="s">
        <v>384</v>
      </c>
      <c r="E10385" s="5" t="s">
        <v>516</v>
      </c>
      <c r="F10385">
        <v>6</v>
      </c>
      <c r="G10385" t="s">
        <v>424</v>
      </c>
      <c r="H10385">
        <v>0.08</v>
      </c>
      <c r="I10385">
        <f>ANAM[[#This Row],[VALOR Corregida]]/1000</f>
        <v>8.0000000000000007E-5</v>
      </c>
      <c r="J10385" t="s">
        <v>155</v>
      </c>
      <c r="K10385" t="s">
        <v>315</v>
      </c>
      <c r="L10385" t="s">
        <v>398</v>
      </c>
      <c r="M10385" t="s">
        <v>503</v>
      </c>
      <c r="N10385">
        <v>-23.61722</v>
      </c>
      <c r="O10385">
        <v>-70.397220000000004</v>
      </c>
      <c r="P10385">
        <v>1</v>
      </c>
      <c r="Q10385">
        <v>2022</v>
      </c>
      <c r="R10385" s="2">
        <v>44711</v>
      </c>
      <c r="S10385" s="2">
        <v>44746</v>
      </c>
      <c r="T10385" s="2">
        <v>44783</v>
      </c>
      <c r="U10385" s="2"/>
    </row>
    <row r="10386" spans="1:21" x14ac:dyDescent="0.3">
      <c r="A10386" t="s">
        <v>164</v>
      </c>
      <c r="B10386" t="s">
        <v>20</v>
      </c>
      <c r="C10386" t="s">
        <v>54</v>
      </c>
      <c r="D10386" t="s">
        <v>384</v>
      </c>
      <c r="E10386" s="5" t="s">
        <v>516</v>
      </c>
      <c r="F10386">
        <v>6</v>
      </c>
      <c r="G10386" t="s">
        <v>425</v>
      </c>
      <c r="H10386">
        <v>0.15</v>
      </c>
      <c r="I10386">
        <f>ANAM[[#This Row],[VALOR Corregida]]/1000</f>
        <v>1.4999999999999999E-4</v>
      </c>
      <c r="J10386" t="s">
        <v>155</v>
      </c>
      <c r="K10386" t="s">
        <v>315</v>
      </c>
      <c r="L10386" t="s">
        <v>398</v>
      </c>
      <c r="M10386" t="s">
        <v>503</v>
      </c>
      <c r="N10386">
        <v>-23.61722</v>
      </c>
      <c r="O10386">
        <v>-70.397220000000004</v>
      </c>
      <c r="P10386">
        <v>1</v>
      </c>
      <c r="Q10386">
        <v>2022</v>
      </c>
      <c r="R10386" s="2">
        <v>44711</v>
      </c>
      <c r="S10386" s="2">
        <v>44746</v>
      </c>
      <c r="T10386" s="2">
        <v>44783</v>
      </c>
      <c r="U10386" s="2"/>
    </row>
    <row r="10387" spans="1:21" x14ac:dyDescent="0.3">
      <c r="A10387" t="s">
        <v>164</v>
      </c>
      <c r="B10387" t="s">
        <v>20</v>
      </c>
      <c r="C10387" t="s">
        <v>54</v>
      </c>
      <c r="D10387" t="s">
        <v>384</v>
      </c>
      <c r="E10387" s="5" t="s">
        <v>516</v>
      </c>
      <c r="F10387">
        <v>6</v>
      </c>
      <c r="G10387" t="s">
        <v>37</v>
      </c>
      <c r="H10387">
        <v>925.5</v>
      </c>
      <c r="I10387">
        <f>ANAM[[#This Row],[VALOR Corregida]]/1000</f>
        <v>0.92549999999999999</v>
      </c>
      <c r="J10387" t="s">
        <v>155</v>
      </c>
      <c r="K10387" t="s">
        <v>24</v>
      </c>
      <c r="L10387" t="s">
        <v>398</v>
      </c>
      <c r="M10387" t="s">
        <v>503</v>
      </c>
      <c r="N10387">
        <v>-23.61722</v>
      </c>
      <c r="O10387">
        <v>-70.397220000000004</v>
      </c>
      <c r="P10387">
        <v>1</v>
      </c>
      <c r="Q10387">
        <v>2022</v>
      </c>
      <c r="R10387" s="2">
        <v>44711</v>
      </c>
      <c r="S10387" s="2">
        <v>44711</v>
      </c>
      <c r="T10387" s="2">
        <v>44783</v>
      </c>
      <c r="U10387" s="2"/>
    </row>
    <row r="10388" spans="1:21" x14ac:dyDescent="0.3">
      <c r="A10388" t="s">
        <v>164</v>
      </c>
      <c r="B10388" t="s">
        <v>20</v>
      </c>
      <c r="C10388" t="s">
        <v>54</v>
      </c>
      <c r="D10388" t="s">
        <v>384</v>
      </c>
      <c r="E10388" s="5" t="s">
        <v>516</v>
      </c>
      <c r="F10388">
        <v>6</v>
      </c>
      <c r="G10388" t="s">
        <v>407</v>
      </c>
      <c r="H10388">
        <v>23.29</v>
      </c>
      <c r="I10388">
        <f>ANAM[[#This Row],[VALOR Corregida]]/1000</f>
        <v>2.3289999999999998E-2</v>
      </c>
      <c r="J10388" t="s">
        <v>167</v>
      </c>
      <c r="K10388" t="s">
        <v>24</v>
      </c>
      <c r="L10388" t="s">
        <v>398</v>
      </c>
      <c r="M10388" t="s">
        <v>503</v>
      </c>
      <c r="N10388">
        <v>-23.61722</v>
      </c>
      <c r="O10388">
        <v>-70.397220000000004</v>
      </c>
      <c r="P10388">
        <v>1</v>
      </c>
      <c r="Q10388">
        <v>2022</v>
      </c>
      <c r="R10388" s="2">
        <v>44711</v>
      </c>
      <c r="S10388" s="2">
        <v>44711</v>
      </c>
      <c r="T10388" s="2">
        <v>44783</v>
      </c>
      <c r="U10388" s="2"/>
    </row>
    <row r="10389" spans="1:21" x14ac:dyDescent="0.3">
      <c r="A10389" t="s">
        <v>164</v>
      </c>
      <c r="B10389" t="s">
        <v>20</v>
      </c>
      <c r="C10389" t="s">
        <v>54</v>
      </c>
      <c r="D10389" t="s">
        <v>384</v>
      </c>
      <c r="E10389" s="5" t="s">
        <v>516</v>
      </c>
      <c r="F10389">
        <v>6</v>
      </c>
      <c r="G10389" t="s">
        <v>408</v>
      </c>
      <c r="H10389">
        <v>5</v>
      </c>
      <c r="I10389">
        <f>ANAM[[#This Row],[VALOR Corregida]]/1000</f>
        <v>5.0000000000000001E-3</v>
      </c>
      <c r="J10389" t="s">
        <v>155</v>
      </c>
      <c r="K10389" t="s">
        <v>315</v>
      </c>
      <c r="L10389" t="s">
        <v>398</v>
      </c>
      <c r="M10389" t="s">
        <v>503</v>
      </c>
      <c r="N10389">
        <v>-23.61722</v>
      </c>
      <c r="O10389">
        <v>-70.397220000000004</v>
      </c>
      <c r="P10389">
        <v>1</v>
      </c>
      <c r="Q10389">
        <v>2022</v>
      </c>
      <c r="R10389" s="2">
        <v>44711</v>
      </c>
      <c r="S10389" s="2">
        <v>44711</v>
      </c>
      <c r="T10389" s="2">
        <v>44783</v>
      </c>
      <c r="U10389" s="2"/>
    </row>
    <row r="10390" spans="1:21" x14ac:dyDescent="0.3">
      <c r="A10390" t="s">
        <v>164</v>
      </c>
      <c r="B10390" t="s">
        <v>20</v>
      </c>
      <c r="C10390" t="s">
        <v>54</v>
      </c>
      <c r="D10390" t="s">
        <v>384</v>
      </c>
      <c r="E10390" s="5" t="s">
        <v>516</v>
      </c>
      <c r="F10390">
        <v>6</v>
      </c>
      <c r="G10390" t="s">
        <v>428</v>
      </c>
      <c r="H10390">
        <v>0.04</v>
      </c>
      <c r="I10390">
        <f>ANAM[[#This Row],[VALOR Corregida]]/1000</f>
        <v>4.0000000000000003E-5</v>
      </c>
      <c r="J10390" t="s">
        <v>155</v>
      </c>
      <c r="K10390" t="s">
        <v>315</v>
      </c>
      <c r="L10390" t="s">
        <v>398</v>
      </c>
      <c r="M10390" t="s">
        <v>503</v>
      </c>
      <c r="N10390">
        <v>-23.61722</v>
      </c>
      <c r="O10390">
        <v>-70.397220000000004</v>
      </c>
      <c r="P10390">
        <v>1</v>
      </c>
      <c r="Q10390">
        <v>2022</v>
      </c>
      <c r="R10390" s="2">
        <v>44711</v>
      </c>
      <c r="S10390" s="2">
        <v>44746</v>
      </c>
      <c r="T10390" s="2">
        <v>44783</v>
      </c>
      <c r="U10390" s="2"/>
    </row>
    <row r="10391" spans="1:21" x14ac:dyDescent="0.3">
      <c r="A10391" t="s">
        <v>164</v>
      </c>
      <c r="B10391" t="s">
        <v>20</v>
      </c>
      <c r="C10391" t="s">
        <v>54</v>
      </c>
      <c r="D10391" t="s">
        <v>384</v>
      </c>
      <c r="E10391" s="5" t="s">
        <v>516</v>
      </c>
      <c r="F10391">
        <v>6</v>
      </c>
      <c r="G10391" t="s">
        <v>166</v>
      </c>
      <c r="H10391">
        <v>3.96</v>
      </c>
      <c r="I10391">
        <f>ANAM[[#This Row],[VALOR Corregida]]/1000</f>
        <v>3.96E-3</v>
      </c>
      <c r="J10391" t="s">
        <v>167</v>
      </c>
      <c r="K10391" t="s">
        <v>24</v>
      </c>
      <c r="L10391" t="s">
        <v>398</v>
      </c>
      <c r="M10391" t="s">
        <v>503</v>
      </c>
      <c r="N10391">
        <v>-23.61722</v>
      </c>
      <c r="O10391">
        <v>-70.397220000000004</v>
      </c>
      <c r="P10391">
        <v>1</v>
      </c>
      <c r="Q10391">
        <v>2022</v>
      </c>
      <c r="R10391" s="2">
        <v>44711</v>
      </c>
      <c r="S10391" s="2">
        <v>44711</v>
      </c>
      <c r="T10391" s="2">
        <v>44783</v>
      </c>
      <c r="U10391" s="2"/>
    </row>
    <row r="10392" spans="1:21" x14ac:dyDescent="0.3">
      <c r="A10392" t="s">
        <v>164</v>
      </c>
      <c r="B10392" t="s">
        <v>20</v>
      </c>
      <c r="C10392" t="s">
        <v>54</v>
      </c>
      <c r="D10392" t="s">
        <v>384</v>
      </c>
      <c r="E10392" s="5" t="s">
        <v>516</v>
      </c>
      <c r="F10392">
        <v>6</v>
      </c>
      <c r="G10392" t="s">
        <v>39</v>
      </c>
      <c r="H10392">
        <v>0.04</v>
      </c>
      <c r="I10392">
        <f>ANAM[[#This Row],[VALOR Corregida]]/1000</f>
        <v>4.0000000000000003E-5</v>
      </c>
      <c r="J10392" t="s">
        <v>155</v>
      </c>
      <c r="K10392" t="s">
        <v>24</v>
      </c>
      <c r="L10392" t="s">
        <v>398</v>
      </c>
      <c r="M10392" t="s">
        <v>503</v>
      </c>
      <c r="N10392">
        <v>-23.61722</v>
      </c>
      <c r="O10392">
        <v>-70.397220000000004</v>
      </c>
      <c r="P10392">
        <v>1</v>
      </c>
      <c r="Q10392">
        <v>2022</v>
      </c>
      <c r="R10392" s="2">
        <v>44711</v>
      </c>
      <c r="S10392" s="2">
        <v>44711</v>
      </c>
      <c r="T10392" s="2">
        <v>44783</v>
      </c>
      <c r="U10392" s="2"/>
    </row>
    <row r="10393" spans="1:21" x14ac:dyDescent="0.3">
      <c r="A10393" t="s">
        <v>164</v>
      </c>
      <c r="B10393" t="s">
        <v>20</v>
      </c>
      <c r="C10393" t="s">
        <v>54</v>
      </c>
      <c r="D10393" t="s">
        <v>384</v>
      </c>
      <c r="E10393" s="5" t="s">
        <v>516</v>
      </c>
      <c r="F10393">
        <v>6</v>
      </c>
      <c r="G10393" t="s">
        <v>429</v>
      </c>
      <c r="H10393">
        <v>0.4</v>
      </c>
      <c r="I10393">
        <f>ANAM[[#This Row],[VALOR Corregida]]/1000</f>
        <v>4.0000000000000002E-4</v>
      </c>
      <c r="J10393" t="s">
        <v>155</v>
      </c>
      <c r="K10393" t="s">
        <v>315</v>
      </c>
      <c r="L10393" t="s">
        <v>398</v>
      </c>
      <c r="M10393" t="s">
        <v>503</v>
      </c>
      <c r="N10393">
        <v>-23.61722</v>
      </c>
      <c r="O10393">
        <v>-70.397220000000004</v>
      </c>
      <c r="P10393">
        <v>1</v>
      </c>
      <c r="Q10393">
        <v>2022</v>
      </c>
      <c r="R10393" s="2">
        <v>44711</v>
      </c>
      <c r="S10393" s="2">
        <v>44746</v>
      </c>
      <c r="T10393" s="2">
        <v>44783</v>
      </c>
      <c r="U10393" s="2"/>
    </row>
    <row r="10394" spans="1:21" x14ac:dyDescent="0.3">
      <c r="A10394" t="s">
        <v>164</v>
      </c>
      <c r="B10394" t="s">
        <v>20</v>
      </c>
      <c r="C10394" t="s">
        <v>54</v>
      </c>
      <c r="D10394" t="s">
        <v>384</v>
      </c>
      <c r="E10394" s="5" t="s">
        <v>516</v>
      </c>
      <c r="F10394">
        <v>6</v>
      </c>
      <c r="G10394" t="s">
        <v>490</v>
      </c>
      <c r="H10394">
        <v>540</v>
      </c>
      <c r="I10394">
        <f>ANAM[[#This Row],[VALOR Corregida]]/1000</f>
        <v>0.54</v>
      </c>
      <c r="J10394" t="s">
        <v>155</v>
      </c>
      <c r="K10394" t="s">
        <v>24</v>
      </c>
      <c r="L10394" t="s">
        <v>398</v>
      </c>
      <c r="M10394" t="s">
        <v>503</v>
      </c>
      <c r="N10394">
        <v>-23.61722</v>
      </c>
      <c r="O10394">
        <v>-70.397220000000004</v>
      </c>
      <c r="P10394">
        <v>1</v>
      </c>
      <c r="Q10394">
        <v>2022</v>
      </c>
      <c r="R10394" s="2">
        <v>44711</v>
      </c>
      <c r="S10394" s="2">
        <v>44711</v>
      </c>
      <c r="T10394" s="2">
        <v>44783</v>
      </c>
      <c r="U10394" s="2"/>
    </row>
    <row r="10395" spans="1:21" x14ac:dyDescent="0.3">
      <c r="A10395" t="s">
        <v>164</v>
      </c>
      <c r="B10395" t="s">
        <v>20</v>
      </c>
      <c r="C10395" t="s">
        <v>54</v>
      </c>
      <c r="D10395" t="s">
        <v>384</v>
      </c>
      <c r="E10395" s="5" t="s">
        <v>516</v>
      </c>
      <c r="F10395">
        <v>6</v>
      </c>
      <c r="G10395" t="s">
        <v>466</v>
      </c>
      <c r="H10395">
        <v>0.11</v>
      </c>
      <c r="I10395">
        <f>ANAM[[#This Row],[VALOR Corregida]]/1000</f>
        <v>1.1E-4</v>
      </c>
      <c r="J10395" t="s">
        <v>155</v>
      </c>
      <c r="K10395" t="s">
        <v>24</v>
      </c>
      <c r="L10395" t="s">
        <v>398</v>
      </c>
      <c r="M10395" t="s">
        <v>503</v>
      </c>
      <c r="N10395">
        <v>-23.61722</v>
      </c>
      <c r="O10395">
        <v>-70.397220000000004</v>
      </c>
      <c r="P10395">
        <v>1</v>
      </c>
      <c r="Q10395">
        <v>2022</v>
      </c>
      <c r="R10395" s="2">
        <v>44711</v>
      </c>
      <c r="S10395" s="2">
        <v>44746</v>
      </c>
      <c r="T10395" s="2">
        <v>44783</v>
      </c>
      <c r="U10395" s="2"/>
    </row>
    <row r="10396" spans="1:21" x14ac:dyDescent="0.3">
      <c r="A10396" t="s">
        <v>164</v>
      </c>
      <c r="B10396" t="s">
        <v>20</v>
      </c>
      <c r="C10396" t="s">
        <v>213</v>
      </c>
      <c r="D10396" t="s">
        <v>214</v>
      </c>
      <c r="E10396" s="5" t="s">
        <v>519</v>
      </c>
      <c r="F10396">
        <v>0</v>
      </c>
      <c r="G10396" t="s">
        <v>46</v>
      </c>
      <c r="H10396">
        <v>1455.53</v>
      </c>
      <c r="I10396">
        <f>ANAM[[#This Row],[VALOR Corregida]]/1000</f>
        <v>1.45553</v>
      </c>
      <c r="J10396" t="s">
        <v>155</v>
      </c>
      <c r="K10396" t="s">
        <v>24</v>
      </c>
      <c r="L10396" t="s">
        <v>121</v>
      </c>
      <c r="M10396" t="s">
        <v>215</v>
      </c>
      <c r="N10396" s="7">
        <v>-23.648890000000002</v>
      </c>
      <c r="O10396" s="7">
        <v>-70.406940000000006</v>
      </c>
      <c r="P10396">
        <v>1</v>
      </c>
      <c r="Q10396">
        <v>1997</v>
      </c>
      <c r="R10396" s="2">
        <v>35527</v>
      </c>
      <c r="S10396" s="2">
        <v>35527</v>
      </c>
      <c r="T10396" s="2">
        <v>35527</v>
      </c>
      <c r="U10396" s="2"/>
    </row>
    <row r="10397" spans="1:21" x14ac:dyDescent="0.3">
      <c r="A10397" t="s">
        <v>164</v>
      </c>
      <c r="B10397" t="s">
        <v>20</v>
      </c>
      <c r="C10397" t="s">
        <v>451</v>
      </c>
      <c r="D10397" t="s">
        <v>456</v>
      </c>
      <c r="E10397" s="5" t="s">
        <v>514</v>
      </c>
      <c r="F10397">
        <v>14</v>
      </c>
      <c r="G10397" t="s">
        <v>412</v>
      </c>
      <c r="H10397">
        <v>0.4</v>
      </c>
      <c r="I10397">
        <f>ANAM[[#This Row],[VALOR Corregida]]/1000</f>
        <v>4.0000000000000002E-4</v>
      </c>
      <c r="J10397" t="s">
        <v>155</v>
      </c>
      <c r="K10397" t="s">
        <v>315</v>
      </c>
      <c r="L10397" t="s">
        <v>398</v>
      </c>
      <c r="M10397" t="s">
        <v>503</v>
      </c>
      <c r="N10397">
        <v>-23.481960000000001</v>
      </c>
      <c r="O10397">
        <v>-70.461439999999996</v>
      </c>
      <c r="P10397">
        <v>1</v>
      </c>
      <c r="Q10397">
        <v>2022</v>
      </c>
      <c r="R10397" s="2">
        <v>44711</v>
      </c>
      <c r="S10397" s="2">
        <v>44746</v>
      </c>
      <c r="T10397" s="2">
        <v>44783</v>
      </c>
      <c r="U10397" s="2"/>
    </row>
    <row r="10398" spans="1:21" x14ac:dyDescent="0.3">
      <c r="A10398" t="s">
        <v>164</v>
      </c>
      <c r="B10398" t="s">
        <v>20</v>
      </c>
      <c r="C10398" t="s">
        <v>451</v>
      </c>
      <c r="D10398" t="s">
        <v>456</v>
      </c>
      <c r="E10398" s="5" t="s">
        <v>514</v>
      </c>
      <c r="F10398">
        <v>14</v>
      </c>
      <c r="G10398" t="s">
        <v>442</v>
      </c>
      <c r="H10398">
        <v>0.75</v>
      </c>
      <c r="I10398">
        <f>ANAM[[#This Row],[VALOR Corregida]]/1000</f>
        <v>7.5000000000000002E-4</v>
      </c>
      <c r="J10398" t="s">
        <v>155</v>
      </c>
      <c r="K10398" t="s">
        <v>315</v>
      </c>
      <c r="L10398" t="s">
        <v>398</v>
      </c>
      <c r="M10398" t="s">
        <v>503</v>
      </c>
      <c r="N10398">
        <v>-23.481960000000001</v>
      </c>
      <c r="O10398">
        <v>-70.461439999999996</v>
      </c>
      <c r="P10398">
        <v>1</v>
      </c>
      <c r="Q10398">
        <v>2022</v>
      </c>
      <c r="R10398" s="2">
        <v>44711</v>
      </c>
      <c r="S10398" s="2">
        <v>44746</v>
      </c>
      <c r="T10398" s="2">
        <v>44783</v>
      </c>
      <c r="U10398" s="2"/>
    </row>
    <row r="10399" spans="1:21" x14ac:dyDescent="0.3">
      <c r="A10399" t="s">
        <v>164</v>
      </c>
      <c r="B10399" t="s">
        <v>20</v>
      </c>
      <c r="C10399" t="s">
        <v>451</v>
      </c>
      <c r="D10399" t="s">
        <v>456</v>
      </c>
      <c r="E10399" s="5" t="s">
        <v>514</v>
      </c>
      <c r="F10399">
        <v>14</v>
      </c>
      <c r="G10399" t="s">
        <v>414</v>
      </c>
      <c r="H10399">
        <v>0.05</v>
      </c>
      <c r="I10399">
        <f>ANAM[[#This Row],[VALOR Corregida]]/1000</f>
        <v>5.0000000000000002E-5</v>
      </c>
      <c r="J10399" t="s">
        <v>155</v>
      </c>
      <c r="K10399" t="s">
        <v>315</v>
      </c>
      <c r="L10399" t="s">
        <v>398</v>
      </c>
      <c r="M10399" t="s">
        <v>503</v>
      </c>
      <c r="N10399">
        <v>-23.481960000000001</v>
      </c>
      <c r="O10399">
        <v>-70.461439999999996</v>
      </c>
      <c r="P10399">
        <v>1</v>
      </c>
      <c r="Q10399">
        <v>2022</v>
      </c>
      <c r="R10399" s="2">
        <v>44711</v>
      </c>
      <c r="S10399" s="2">
        <v>44746</v>
      </c>
      <c r="T10399" s="2">
        <v>44783</v>
      </c>
      <c r="U10399" s="2"/>
    </row>
    <row r="10400" spans="1:21" x14ac:dyDescent="0.3">
      <c r="A10400" t="s">
        <v>164</v>
      </c>
      <c r="B10400" t="s">
        <v>20</v>
      </c>
      <c r="C10400" t="s">
        <v>451</v>
      </c>
      <c r="D10400" t="s">
        <v>456</v>
      </c>
      <c r="E10400" s="5" t="s">
        <v>514</v>
      </c>
      <c r="F10400">
        <v>14</v>
      </c>
      <c r="G10400" t="s">
        <v>397</v>
      </c>
      <c r="H10400">
        <v>1.6</v>
      </c>
      <c r="I10400">
        <f>ANAM[[#This Row],[VALOR Corregida]]/1000</f>
        <v>1.6000000000000001E-3</v>
      </c>
      <c r="J10400" t="s">
        <v>167</v>
      </c>
      <c r="K10400" t="s">
        <v>24</v>
      </c>
      <c r="L10400" t="s">
        <v>398</v>
      </c>
      <c r="M10400" t="s">
        <v>503</v>
      </c>
      <c r="N10400">
        <v>-23.481960000000001</v>
      </c>
      <c r="O10400">
        <v>-70.461439999999996</v>
      </c>
      <c r="P10400">
        <v>1</v>
      </c>
      <c r="Q10400">
        <v>2022</v>
      </c>
      <c r="R10400" s="2">
        <v>44711</v>
      </c>
      <c r="S10400" s="2">
        <v>44711</v>
      </c>
      <c r="T10400" s="2">
        <v>44783</v>
      </c>
      <c r="U10400" s="2"/>
    </row>
    <row r="10401" spans="1:21" x14ac:dyDescent="0.3">
      <c r="A10401" t="s">
        <v>164</v>
      </c>
      <c r="B10401" t="s">
        <v>20</v>
      </c>
      <c r="C10401" t="s">
        <v>451</v>
      </c>
      <c r="D10401" t="s">
        <v>456</v>
      </c>
      <c r="E10401" s="5" t="s">
        <v>514</v>
      </c>
      <c r="F10401">
        <v>14</v>
      </c>
      <c r="G10401" t="s">
        <v>400</v>
      </c>
      <c r="H10401">
        <v>32.15</v>
      </c>
      <c r="I10401">
        <f>ANAM[[#This Row],[VALOR Corregida]]/1000</f>
        <v>3.2149999999999998E-2</v>
      </c>
      <c r="J10401" t="s">
        <v>167</v>
      </c>
      <c r="K10401" t="s">
        <v>24</v>
      </c>
      <c r="L10401" t="s">
        <v>398</v>
      </c>
      <c r="M10401" t="s">
        <v>503</v>
      </c>
      <c r="N10401">
        <v>-23.481960000000001</v>
      </c>
      <c r="O10401">
        <v>-70.461439999999996</v>
      </c>
      <c r="P10401">
        <v>1</v>
      </c>
      <c r="Q10401">
        <v>2022</v>
      </c>
      <c r="R10401" s="2">
        <v>44711</v>
      </c>
      <c r="S10401" s="2">
        <v>44711</v>
      </c>
      <c r="T10401" s="2">
        <v>44783</v>
      </c>
      <c r="U10401" s="2"/>
    </row>
    <row r="10402" spans="1:21" x14ac:dyDescent="0.3">
      <c r="A10402" t="s">
        <v>164</v>
      </c>
      <c r="B10402" t="s">
        <v>20</v>
      </c>
      <c r="C10402" t="s">
        <v>451</v>
      </c>
      <c r="D10402" t="s">
        <v>456</v>
      </c>
      <c r="E10402" s="5" t="s">
        <v>514</v>
      </c>
      <c r="F10402">
        <v>14</v>
      </c>
      <c r="G10402" t="s">
        <v>401</v>
      </c>
      <c r="H10402">
        <v>61.9</v>
      </c>
      <c r="I10402">
        <f>ANAM[[#This Row],[VALOR Corregida]]/1000</f>
        <v>6.1899999999999997E-2</v>
      </c>
      <c r="J10402" t="s">
        <v>167</v>
      </c>
      <c r="K10402" t="s">
        <v>24</v>
      </c>
      <c r="L10402" t="s">
        <v>398</v>
      </c>
      <c r="M10402" t="s">
        <v>503</v>
      </c>
      <c r="N10402">
        <v>-23.481960000000001</v>
      </c>
      <c r="O10402">
        <v>-70.461439999999996</v>
      </c>
      <c r="P10402">
        <v>1</v>
      </c>
      <c r="Q10402">
        <v>2022</v>
      </c>
      <c r="R10402" s="2">
        <v>44711</v>
      </c>
      <c r="S10402" s="2">
        <v>44711</v>
      </c>
      <c r="T10402" s="2">
        <v>44783</v>
      </c>
      <c r="U10402" s="2"/>
    </row>
    <row r="10403" spans="1:21" x14ac:dyDescent="0.3">
      <c r="A10403" t="s">
        <v>164</v>
      </c>
      <c r="B10403" t="s">
        <v>20</v>
      </c>
      <c r="C10403" t="s">
        <v>451</v>
      </c>
      <c r="D10403" t="s">
        <v>456</v>
      </c>
      <c r="E10403" s="5" t="s">
        <v>514</v>
      </c>
      <c r="F10403">
        <v>14</v>
      </c>
      <c r="G10403" t="s">
        <v>402</v>
      </c>
      <c r="H10403">
        <v>0.28000000000000003</v>
      </c>
      <c r="I10403">
        <f>ANAM[[#This Row],[VALOR Corregida]]/1000</f>
        <v>2.8000000000000003E-4</v>
      </c>
      <c r="J10403" t="s">
        <v>167</v>
      </c>
      <c r="K10403" t="s">
        <v>24</v>
      </c>
      <c r="L10403" t="s">
        <v>398</v>
      </c>
      <c r="M10403" t="s">
        <v>503</v>
      </c>
      <c r="N10403">
        <v>-23.481960000000001</v>
      </c>
      <c r="O10403">
        <v>-70.461439999999996</v>
      </c>
      <c r="P10403">
        <v>1</v>
      </c>
      <c r="Q10403">
        <v>2022</v>
      </c>
      <c r="R10403" s="2">
        <v>44711</v>
      </c>
      <c r="S10403" s="2">
        <v>44711</v>
      </c>
      <c r="T10403" s="2">
        <v>44783</v>
      </c>
      <c r="U10403" s="2"/>
    </row>
    <row r="10404" spans="1:21" x14ac:dyDescent="0.3">
      <c r="A10404" t="s">
        <v>164</v>
      </c>
      <c r="B10404" t="s">
        <v>20</v>
      </c>
      <c r="C10404" t="s">
        <v>451</v>
      </c>
      <c r="D10404" t="s">
        <v>456</v>
      </c>
      <c r="E10404" s="5" t="s">
        <v>514</v>
      </c>
      <c r="F10404">
        <v>14</v>
      </c>
      <c r="G10404" t="s">
        <v>403</v>
      </c>
      <c r="H10404">
        <v>2.92</v>
      </c>
      <c r="I10404">
        <f>ANAM[[#This Row],[VALOR Corregida]]/1000</f>
        <v>2.9199999999999999E-3</v>
      </c>
      <c r="J10404" t="s">
        <v>167</v>
      </c>
      <c r="K10404" t="s">
        <v>24</v>
      </c>
      <c r="L10404" t="s">
        <v>398</v>
      </c>
      <c r="M10404" t="s">
        <v>503</v>
      </c>
      <c r="N10404">
        <v>-23.481960000000001</v>
      </c>
      <c r="O10404">
        <v>-70.461439999999996</v>
      </c>
      <c r="P10404">
        <v>1</v>
      </c>
      <c r="Q10404">
        <v>2022</v>
      </c>
      <c r="R10404" s="2">
        <v>44711</v>
      </c>
      <c r="S10404" s="2">
        <v>44711</v>
      </c>
      <c r="T10404" s="2">
        <v>44783</v>
      </c>
      <c r="U10404" s="2"/>
    </row>
    <row r="10405" spans="1:21" x14ac:dyDescent="0.3">
      <c r="A10405" t="s">
        <v>164</v>
      </c>
      <c r="B10405" t="s">
        <v>20</v>
      </c>
      <c r="C10405" t="s">
        <v>451</v>
      </c>
      <c r="D10405" t="s">
        <v>456</v>
      </c>
      <c r="E10405" s="5" t="s">
        <v>514</v>
      </c>
      <c r="F10405">
        <v>14</v>
      </c>
      <c r="G10405" t="s">
        <v>404</v>
      </c>
      <c r="H10405">
        <v>0.6</v>
      </c>
      <c r="I10405">
        <f>ANAM[[#This Row],[VALOR Corregida]]/1000</f>
        <v>5.9999999999999995E-4</v>
      </c>
      <c r="J10405" t="s">
        <v>155</v>
      </c>
      <c r="K10405" t="s">
        <v>315</v>
      </c>
      <c r="L10405" t="s">
        <v>398</v>
      </c>
      <c r="M10405" t="s">
        <v>503</v>
      </c>
      <c r="N10405">
        <v>-23.481960000000001</v>
      </c>
      <c r="O10405">
        <v>-70.461439999999996</v>
      </c>
      <c r="P10405">
        <v>1</v>
      </c>
      <c r="Q10405">
        <v>2022</v>
      </c>
      <c r="R10405" s="2">
        <v>44711</v>
      </c>
      <c r="S10405" s="2">
        <v>44711</v>
      </c>
      <c r="T10405" s="2">
        <v>44783</v>
      </c>
      <c r="U10405" s="2"/>
    </row>
    <row r="10406" spans="1:21" x14ac:dyDescent="0.3">
      <c r="A10406" t="s">
        <v>164</v>
      </c>
      <c r="B10406" t="s">
        <v>20</v>
      </c>
      <c r="C10406" t="s">
        <v>451</v>
      </c>
      <c r="D10406" t="s">
        <v>456</v>
      </c>
      <c r="E10406" s="5" t="s">
        <v>514</v>
      </c>
      <c r="F10406">
        <v>14</v>
      </c>
      <c r="G10406" t="s">
        <v>416</v>
      </c>
      <c r="H10406">
        <v>0.04</v>
      </c>
      <c r="I10406">
        <f>ANAM[[#This Row],[VALOR Corregida]]/1000</f>
        <v>4.0000000000000003E-5</v>
      </c>
      <c r="J10406" t="s">
        <v>155</v>
      </c>
      <c r="K10406" t="s">
        <v>315</v>
      </c>
      <c r="L10406" t="s">
        <v>398</v>
      </c>
      <c r="M10406" t="s">
        <v>503</v>
      </c>
      <c r="N10406">
        <v>-23.481960000000001</v>
      </c>
      <c r="O10406">
        <v>-70.461439999999996</v>
      </c>
      <c r="P10406">
        <v>1</v>
      </c>
      <c r="Q10406">
        <v>2022</v>
      </c>
      <c r="R10406" s="2">
        <v>44711</v>
      </c>
      <c r="S10406" s="2">
        <v>44746</v>
      </c>
      <c r="T10406" s="2">
        <v>44783</v>
      </c>
      <c r="U10406" s="2"/>
    </row>
    <row r="10407" spans="1:21" x14ac:dyDescent="0.3">
      <c r="A10407" t="s">
        <v>164</v>
      </c>
      <c r="B10407" t="s">
        <v>20</v>
      </c>
      <c r="C10407" t="s">
        <v>451</v>
      </c>
      <c r="D10407" t="s">
        <v>456</v>
      </c>
      <c r="E10407" s="5" t="s">
        <v>514</v>
      </c>
      <c r="F10407">
        <v>14</v>
      </c>
      <c r="G10407" t="s">
        <v>417</v>
      </c>
      <c r="H10407">
        <v>0.04</v>
      </c>
      <c r="I10407">
        <f>ANAM[[#This Row],[VALOR Corregida]]/1000</f>
        <v>4.0000000000000003E-5</v>
      </c>
      <c r="J10407" t="s">
        <v>155</v>
      </c>
      <c r="K10407" t="s">
        <v>315</v>
      </c>
      <c r="L10407" t="s">
        <v>398</v>
      </c>
      <c r="M10407" t="s">
        <v>503</v>
      </c>
      <c r="N10407">
        <v>-23.481960000000001</v>
      </c>
      <c r="O10407">
        <v>-70.461439999999996</v>
      </c>
      <c r="P10407">
        <v>1</v>
      </c>
      <c r="Q10407">
        <v>2022</v>
      </c>
      <c r="R10407" s="2">
        <v>44711</v>
      </c>
      <c r="S10407" s="2">
        <v>44746</v>
      </c>
      <c r="T10407" s="2">
        <v>44783</v>
      </c>
      <c r="U10407" s="2"/>
    </row>
    <row r="10408" spans="1:21" x14ac:dyDescent="0.3">
      <c r="A10408" t="s">
        <v>164</v>
      </c>
      <c r="B10408" t="s">
        <v>20</v>
      </c>
      <c r="C10408" t="s">
        <v>451</v>
      </c>
      <c r="D10408" t="s">
        <v>456</v>
      </c>
      <c r="E10408" s="5" t="s">
        <v>514</v>
      </c>
      <c r="F10408">
        <v>14</v>
      </c>
      <c r="G10408" t="s">
        <v>418</v>
      </c>
      <c r="H10408">
        <v>0.08</v>
      </c>
      <c r="I10408">
        <f>ANAM[[#This Row],[VALOR Corregida]]/1000</f>
        <v>8.0000000000000007E-5</v>
      </c>
      <c r="J10408" t="s">
        <v>155</v>
      </c>
      <c r="K10408" t="s">
        <v>315</v>
      </c>
      <c r="L10408" t="s">
        <v>398</v>
      </c>
      <c r="M10408" t="s">
        <v>503</v>
      </c>
      <c r="N10408">
        <v>-23.481960000000001</v>
      </c>
      <c r="O10408">
        <v>-70.461439999999996</v>
      </c>
      <c r="P10408">
        <v>1</v>
      </c>
      <c r="Q10408">
        <v>2022</v>
      </c>
      <c r="R10408" s="2">
        <v>44711</v>
      </c>
      <c r="S10408" s="2">
        <v>44746</v>
      </c>
      <c r="T10408" s="2">
        <v>44783</v>
      </c>
      <c r="U10408" s="2"/>
    </row>
    <row r="10409" spans="1:21" x14ac:dyDescent="0.3">
      <c r="A10409" t="s">
        <v>164</v>
      </c>
      <c r="B10409" t="s">
        <v>20</v>
      </c>
      <c r="C10409" t="s">
        <v>451</v>
      </c>
      <c r="D10409" t="s">
        <v>456</v>
      </c>
      <c r="E10409" s="5" t="s">
        <v>514</v>
      </c>
      <c r="F10409">
        <v>14</v>
      </c>
      <c r="G10409" t="s">
        <v>419</v>
      </c>
      <c r="H10409">
        <v>0.08</v>
      </c>
      <c r="I10409">
        <f>ANAM[[#This Row],[VALOR Corregida]]/1000</f>
        <v>8.0000000000000007E-5</v>
      </c>
      <c r="J10409" t="s">
        <v>155</v>
      </c>
      <c r="K10409" t="s">
        <v>315</v>
      </c>
      <c r="L10409" t="s">
        <v>398</v>
      </c>
      <c r="M10409" t="s">
        <v>503</v>
      </c>
      <c r="N10409">
        <v>-23.481960000000001</v>
      </c>
      <c r="O10409">
        <v>-70.461439999999996</v>
      </c>
      <c r="P10409">
        <v>1</v>
      </c>
      <c r="Q10409">
        <v>2022</v>
      </c>
      <c r="R10409" s="2">
        <v>44711</v>
      </c>
      <c r="S10409" s="2">
        <v>44746</v>
      </c>
      <c r="T10409" s="2">
        <v>44783</v>
      </c>
      <c r="U10409" s="2"/>
    </row>
    <row r="10410" spans="1:21" x14ac:dyDescent="0.3">
      <c r="A10410" t="s">
        <v>164</v>
      </c>
      <c r="B10410" t="s">
        <v>20</v>
      </c>
      <c r="C10410" t="s">
        <v>451</v>
      </c>
      <c r="D10410" t="s">
        <v>456</v>
      </c>
      <c r="E10410" s="5" t="s">
        <v>514</v>
      </c>
      <c r="F10410">
        <v>14</v>
      </c>
      <c r="G10410" t="s">
        <v>420</v>
      </c>
      <c r="H10410">
        <v>0.04</v>
      </c>
      <c r="I10410">
        <f>ANAM[[#This Row],[VALOR Corregida]]/1000</f>
        <v>4.0000000000000003E-5</v>
      </c>
      <c r="J10410" t="s">
        <v>155</v>
      </c>
      <c r="K10410" t="s">
        <v>315</v>
      </c>
      <c r="L10410" t="s">
        <v>398</v>
      </c>
      <c r="M10410" t="s">
        <v>503</v>
      </c>
      <c r="N10410">
        <v>-23.481960000000001</v>
      </c>
      <c r="O10410">
        <v>-70.461439999999996</v>
      </c>
      <c r="P10410">
        <v>1</v>
      </c>
      <c r="Q10410">
        <v>2022</v>
      </c>
      <c r="R10410" s="2">
        <v>44711</v>
      </c>
      <c r="S10410" s="2">
        <v>44746</v>
      </c>
      <c r="T10410" s="2">
        <v>44783</v>
      </c>
      <c r="U10410" s="2"/>
    </row>
    <row r="10411" spans="1:21" x14ac:dyDescent="0.3">
      <c r="A10411" t="s">
        <v>164</v>
      </c>
      <c r="B10411" t="s">
        <v>20</v>
      </c>
      <c r="C10411" t="s">
        <v>213</v>
      </c>
      <c r="D10411" t="s">
        <v>214</v>
      </c>
      <c r="E10411" s="5" t="s">
        <v>519</v>
      </c>
      <c r="F10411">
        <v>0</v>
      </c>
      <c r="G10411" t="s">
        <v>46</v>
      </c>
      <c r="H10411">
        <v>1006.1</v>
      </c>
      <c r="I10411">
        <f>ANAM[[#This Row],[VALOR Corregida]]/1000</f>
        <v>1.0061</v>
      </c>
      <c r="J10411" t="s">
        <v>155</v>
      </c>
      <c r="K10411" t="s">
        <v>24</v>
      </c>
      <c r="L10411" t="s">
        <v>121</v>
      </c>
      <c r="M10411" t="s">
        <v>226</v>
      </c>
      <c r="N10411" s="7">
        <v>-23.648890000000002</v>
      </c>
      <c r="O10411" s="7">
        <v>-70.406940000000006</v>
      </c>
      <c r="P10411">
        <v>2</v>
      </c>
      <c r="Q10411">
        <v>1997</v>
      </c>
      <c r="R10411" s="2">
        <v>35723</v>
      </c>
      <c r="S10411" s="2">
        <v>35723</v>
      </c>
      <c r="T10411" s="2">
        <v>35723</v>
      </c>
      <c r="U10411" s="2"/>
    </row>
    <row r="10412" spans="1:21" x14ac:dyDescent="0.3">
      <c r="A10412" t="s">
        <v>164</v>
      </c>
      <c r="B10412" t="s">
        <v>20</v>
      </c>
      <c r="C10412" t="s">
        <v>451</v>
      </c>
      <c r="D10412" t="s">
        <v>456</v>
      </c>
      <c r="E10412" s="5" t="s">
        <v>514</v>
      </c>
      <c r="F10412">
        <v>14</v>
      </c>
      <c r="G10412" t="s">
        <v>405</v>
      </c>
      <c r="H10412">
        <v>0.83499999999999996</v>
      </c>
      <c r="I10412">
        <f>ANAM[[#This Row],[VALOR Corregida]]/1000</f>
        <v>8.3499999999999991E-4</v>
      </c>
      <c r="J10412" t="s">
        <v>167</v>
      </c>
      <c r="K10412" t="s">
        <v>24</v>
      </c>
      <c r="L10412" t="s">
        <v>398</v>
      </c>
      <c r="M10412" t="s">
        <v>503</v>
      </c>
      <c r="N10412">
        <v>-23.481960000000001</v>
      </c>
      <c r="O10412">
        <v>-70.461439999999996</v>
      </c>
      <c r="P10412">
        <v>1</v>
      </c>
      <c r="Q10412">
        <v>2022</v>
      </c>
      <c r="R10412" s="2">
        <v>44711</v>
      </c>
      <c r="S10412" s="2">
        <v>44711</v>
      </c>
      <c r="T10412" s="2">
        <v>44783</v>
      </c>
      <c r="U10412" s="2"/>
    </row>
    <row r="10413" spans="1:21" x14ac:dyDescent="0.3">
      <c r="A10413" t="s">
        <v>164</v>
      </c>
      <c r="B10413" t="s">
        <v>20</v>
      </c>
      <c r="C10413" t="s">
        <v>210</v>
      </c>
      <c r="D10413" t="s">
        <v>211</v>
      </c>
      <c r="E10413" s="5" t="s">
        <v>527</v>
      </c>
      <c r="F10413">
        <v>0</v>
      </c>
      <c r="G10413" t="s">
        <v>46</v>
      </c>
      <c r="H10413">
        <v>98.99</v>
      </c>
      <c r="I10413">
        <f>ANAM[[#This Row],[VALOR Corregida]]/1000</f>
        <v>9.8989999999999995E-2</v>
      </c>
      <c r="J10413" t="s">
        <v>155</v>
      </c>
      <c r="K10413" t="s">
        <v>24</v>
      </c>
      <c r="L10413" t="s">
        <v>121</v>
      </c>
      <c r="M10413" t="s">
        <v>212</v>
      </c>
      <c r="N10413" s="7">
        <v>-23.664719999999999</v>
      </c>
      <c r="O10413" s="7">
        <v>-70.411389999999997</v>
      </c>
      <c r="P10413">
        <v>1</v>
      </c>
      <c r="Q10413">
        <v>1997</v>
      </c>
      <c r="R10413" s="2">
        <v>35527</v>
      </c>
      <c r="S10413" s="2">
        <v>35527</v>
      </c>
      <c r="T10413" s="2">
        <v>35527</v>
      </c>
      <c r="U10413" s="2"/>
    </row>
    <row r="10414" spans="1:21" x14ac:dyDescent="0.3">
      <c r="A10414" t="s">
        <v>164</v>
      </c>
      <c r="B10414" t="s">
        <v>20</v>
      </c>
      <c r="C10414" t="s">
        <v>451</v>
      </c>
      <c r="D10414" t="s">
        <v>456</v>
      </c>
      <c r="E10414" s="5" t="s">
        <v>514</v>
      </c>
      <c r="F10414">
        <v>14</v>
      </c>
      <c r="G10414" t="s">
        <v>421</v>
      </c>
      <c r="H10414">
        <v>0.04</v>
      </c>
      <c r="I10414">
        <f>ANAM[[#This Row],[VALOR Corregida]]/1000</f>
        <v>4.0000000000000003E-5</v>
      </c>
      <c r="J10414" t="s">
        <v>155</v>
      </c>
      <c r="K10414" t="s">
        <v>315</v>
      </c>
      <c r="L10414" t="s">
        <v>398</v>
      </c>
      <c r="M10414" t="s">
        <v>503</v>
      </c>
      <c r="N10414">
        <v>-23.481960000000001</v>
      </c>
      <c r="O10414">
        <v>-70.461439999999996</v>
      </c>
      <c r="P10414">
        <v>1</v>
      </c>
      <c r="Q10414">
        <v>2022</v>
      </c>
      <c r="R10414" s="2">
        <v>44711</v>
      </c>
      <c r="S10414" s="2">
        <v>44746</v>
      </c>
      <c r="T10414" s="2">
        <v>44783</v>
      </c>
      <c r="U10414" s="2"/>
    </row>
    <row r="10415" spans="1:21" x14ac:dyDescent="0.3">
      <c r="A10415" t="s">
        <v>164</v>
      </c>
      <c r="B10415" t="s">
        <v>20</v>
      </c>
      <c r="C10415" t="s">
        <v>451</v>
      </c>
      <c r="D10415" t="s">
        <v>456</v>
      </c>
      <c r="E10415" s="5" t="s">
        <v>514</v>
      </c>
      <c r="F10415">
        <v>14</v>
      </c>
      <c r="G10415" t="s">
        <v>35</v>
      </c>
      <c r="H10415">
        <v>6.9</v>
      </c>
      <c r="I10415">
        <f>ANAM[[#This Row],[VALOR Corregida]]/1000</f>
        <v>6.9000000000000008E-3</v>
      </c>
      <c r="J10415" t="s">
        <v>155</v>
      </c>
      <c r="K10415" t="s">
        <v>24</v>
      </c>
      <c r="L10415" t="s">
        <v>398</v>
      </c>
      <c r="M10415" t="s">
        <v>503</v>
      </c>
      <c r="N10415">
        <v>-23.481960000000001</v>
      </c>
      <c r="O10415">
        <v>-70.461439999999996</v>
      </c>
      <c r="P10415">
        <v>1</v>
      </c>
      <c r="Q10415">
        <v>2022</v>
      </c>
      <c r="R10415" s="2">
        <v>44711</v>
      </c>
      <c r="S10415" s="2">
        <v>44711</v>
      </c>
      <c r="T10415" s="2">
        <v>44783</v>
      </c>
      <c r="U10415" s="2"/>
    </row>
    <row r="10416" spans="1:21" x14ac:dyDescent="0.3">
      <c r="A10416" t="s">
        <v>164</v>
      </c>
      <c r="B10416" t="s">
        <v>20</v>
      </c>
      <c r="C10416" t="s">
        <v>451</v>
      </c>
      <c r="D10416" t="s">
        <v>456</v>
      </c>
      <c r="E10416" s="5" t="s">
        <v>514</v>
      </c>
      <c r="F10416">
        <v>14</v>
      </c>
      <c r="G10416" t="s">
        <v>422</v>
      </c>
      <c r="H10416">
        <v>0.08</v>
      </c>
      <c r="I10416">
        <f>ANAM[[#This Row],[VALOR Corregida]]/1000</f>
        <v>8.0000000000000007E-5</v>
      </c>
      <c r="J10416" t="s">
        <v>155</v>
      </c>
      <c r="K10416" t="s">
        <v>315</v>
      </c>
      <c r="L10416" t="s">
        <v>398</v>
      </c>
      <c r="M10416" t="s">
        <v>503</v>
      </c>
      <c r="N10416">
        <v>-23.481960000000001</v>
      </c>
      <c r="O10416">
        <v>-70.461439999999996</v>
      </c>
      <c r="P10416">
        <v>1</v>
      </c>
      <c r="Q10416">
        <v>2022</v>
      </c>
      <c r="R10416" s="2">
        <v>44711</v>
      </c>
      <c r="S10416" s="2">
        <v>44746</v>
      </c>
      <c r="T10416" s="2">
        <v>44783</v>
      </c>
      <c r="U10416" s="2"/>
    </row>
    <row r="10417" spans="1:21" x14ac:dyDescent="0.3">
      <c r="A10417" t="s">
        <v>164</v>
      </c>
      <c r="B10417" t="s">
        <v>20</v>
      </c>
      <c r="C10417" t="s">
        <v>451</v>
      </c>
      <c r="D10417" t="s">
        <v>456</v>
      </c>
      <c r="E10417" s="5" t="s">
        <v>514</v>
      </c>
      <c r="F10417">
        <v>14</v>
      </c>
      <c r="G10417" t="s">
        <v>406</v>
      </c>
      <c r="H10417">
        <v>0.87</v>
      </c>
      <c r="I10417">
        <f>ANAM[[#This Row],[VALOR Corregida]]/1000</f>
        <v>8.7000000000000001E-4</v>
      </c>
      <c r="J10417" t="s">
        <v>167</v>
      </c>
      <c r="K10417" t="s">
        <v>24</v>
      </c>
      <c r="L10417" t="s">
        <v>398</v>
      </c>
      <c r="M10417" t="s">
        <v>503</v>
      </c>
      <c r="N10417">
        <v>-23.481960000000001</v>
      </c>
      <c r="O10417">
        <v>-70.461439999999996</v>
      </c>
      <c r="P10417">
        <v>1</v>
      </c>
      <c r="Q10417">
        <v>2022</v>
      </c>
      <c r="R10417" s="2">
        <v>44711</v>
      </c>
      <c r="S10417" s="2">
        <v>44711</v>
      </c>
      <c r="T10417" s="2">
        <v>44783</v>
      </c>
      <c r="U10417" s="2"/>
    </row>
    <row r="10418" spans="1:21" x14ac:dyDescent="0.3">
      <c r="A10418" t="s">
        <v>164</v>
      </c>
      <c r="B10418" t="s">
        <v>20</v>
      </c>
      <c r="C10418" t="s">
        <v>451</v>
      </c>
      <c r="D10418" t="s">
        <v>456</v>
      </c>
      <c r="E10418" s="5" t="s">
        <v>514</v>
      </c>
      <c r="F10418">
        <v>14</v>
      </c>
      <c r="G10418" t="s">
        <v>423</v>
      </c>
      <c r="H10418">
        <v>0.04</v>
      </c>
      <c r="I10418">
        <f>ANAM[[#This Row],[VALOR Corregida]]/1000</f>
        <v>4.0000000000000003E-5</v>
      </c>
      <c r="J10418" t="s">
        <v>155</v>
      </c>
      <c r="K10418" t="s">
        <v>315</v>
      </c>
      <c r="L10418" t="s">
        <v>398</v>
      </c>
      <c r="M10418" t="s">
        <v>503</v>
      </c>
      <c r="N10418">
        <v>-23.481960000000001</v>
      </c>
      <c r="O10418">
        <v>-70.461439999999996</v>
      </c>
      <c r="P10418">
        <v>1</v>
      </c>
      <c r="Q10418">
        <v>2022</v>
      </c>
      <c r="R10418" s="2">
        <v>44711</v>
      </c>
      <c r="S10418" s="2">
        <v>44746</v>
      </c>
      <c r="T10418" s="2">
        <v>44783</v>
      </c>
      <c r="U10418" s="2"/>
    </row>
    <row r="10419" spans="1:21" x14ac:dyDescent="0.3">
      <c r="A10419" t="s">
        <v>164</v>
      </c>
      <c r="B10419" t="s">
        <v>20</v>
      </c>
      <c r="C10419" t="s">
        <v>451</v>
      </c>
      <c r="D10419" t="s">
        <v>456</v>
      </c>
      <c r="E10419" s="5" t="s">
        <v>514</v>
      </c>
      <c r="F10419">
        <v>14</v>
      </c>
      <c r="G10419" t="s">
        <v>424</v>
      </c>
      <c r="H10419">
        <v>0.08</v>
      </c>
      <c r="I10419">
        <f>ANAM[[#This Row],[VALOR Corregida]]/1000</f>
        <v>8.0000000000000007E-5</v>
      </c>
      <c r="J10419" t="s">
        <v>155</v>
      </c>
      <c r="K10419" t="s">
        <v>315</v>
      </c>
      <c r="L10419" t="s">
        <v>398</v>
      </c>
      <c r="M10419" t="s">
        <v>503</v>
      </c>
      <c r="N10419">
        <v>-23.481960000000001</v>
      </c>
      <c r="O10419">
        <v>-70.461439999999996</v>
      </c>
      <c r="P10419">
        <v>1</v>
      </c>
      <c r="Q10419">
        <v>2022</v>
      </c>
      <c r="R10419" s="2">
        <v>44711</v>
      </c>
      <c r="S10419" s="2">
        <v>44746</v>
      </c>
      <c r="T10419" s="2">
        <v>44783</v>
      </c>
      <c r="U10419" s="2"/>
    </row>
    <row r="10420" spans="1:21" x14ac:dyDescent="0.3">
      <c r="A10420" t="s">
        <v>164</v>
      </c>
      <c r="B10420" t="s">
        <v>20</v>
      </c>
      <c r="C10420" t="s">
        <v>451</v>
      </c>
      <c r="D10420" t="s">
        <v>456</v>
      </c>
      <c r="E10420" s="5" t="s">
        <v>514</v>
      </c>
      <c r="F10420">
        <v>14</v>
      </c>
      <c r="G10420" t="s">
        <v>425</v>
      </c>
      <c r="H10420">
        <v>0.15</v>
      </c>
      <c r="I10420">
        <f>ANAM[[#This Row],[VALOR Corregida]]/1000</f>
        <v>1.4999999999999999E-4</v>
      </c>
      <c r="J10420" t="s">
        <v>155</v>
      </c>
      <c r="K10420" t="s">
        <v>315</v>
      </c>
      <c r="L10420" t="s">
        <v>398</v>
      </c>
      <c r="M10420" t="s">
        <v>503</v>
      </c>
      <c r="N10420">
        <v>-23.481960000000001</v>
      </c>
      <c r="O10420">
        <v>-70.461439999999996</v>
      </c>
      <c r="P10420">
        <v>1</v>
      </c>
      <c r="Q10420">
        <v>2022</v>
      </c>
      <c r="R10420" s="2">
        <v>44711</v>
      </c>
      <c r="S10420" s="2">
        <v>44746</v>
      </c>
      <c r="T10420" s="2">
        <v>44783</v>
      </c>
      <c r="U10420" s="2"/>
    </row>
    <row r="10421" spans="1:21" x14ac:dyDescent="0.3">
      <c r="A10421" t="s">
        <v>164</v>
      </c>
      <c r="B10421" t="s">
        <v>20</v>
      </c>
      <c r="C10421" t="s">
        <v>451</v>
      </c>
      <c r="D10421" t="s">
        <v>456</v>
      </c>
      <c r="E10421" s="5" t="s">
        <v>514</v>
      </c>
      <c r="F10421">
        <v>14</v>
      </c>
      <c r="G10421" t="s">
        <v>37</v>
      </c>
      <c r="H10421">
        <v>1444.4</v>
      </c>
      <c r="I10421">
        <f>ANAM[[#This Row],[VALOR Corregida]]/1000</f>
        <v>1.4444000000000001</v>
      </c>
      <c r="J10421" t="s">
        <v>155</v>
      </c>
      <c r="K10421" t="s">
        <v>24</v>
      </c>
      <c r="L10421" t="s">
        <v>398</v>
      </c>
      <c r="M10421" t="s">
        <v>503</v>
      </c>
      <c r="N10421">
        <v>-23.481960000000001</v>
      </c>
      <c r="O10421">
        <v>-70.461439999999996</v>
      </c>
      <c r="P10421">
        <v>1</v>
      </c>
      <c r="Q10421">
        <v>2022</v>
      </c>
      <c r="R10421" s="2">
        <v>44711</v>
      </c>
      <c r="S10421" s="2">
        <v>44711</v>
      </c>
      <c r="T10421" s="2">
        <v>44783</v>
      </c>
      <c r="U10421" s="2"/>
    </row>
    <row r="10422" spans="1:21" x14ac:dyDescent="0.3">
      <c r="A10422" t="s">
        <v>164</v>
      </c>
      <c r="B10422" t="s">
        <v>20</v>
      </c>
      <c r="C10422" t="s">
        <v>451</v>
      </c>
      <c r="D10422" t="s">
        <v>456</v>
      </c>
      <c r="E10422" s="5" t="s">
        <v>514</v>
      </c>
      <c r="F10422">
        <v>14</v>
      </c>
      <c r="G10422" t="s">
        <v>407</v>
      </c>
      <c r="H10422">
        <v>0.28000000000000003</v>
      </c>
      <c r="I10422">
        <f>ANAM[[#This Row],[VALOR Corregida]]/1000</f>
        <v>2.8000000000000003E-4</v>
      </c>
      <c r="J10422" t="s">
        <v>167</v>
      </c>
      <c r="K10422" t="s">
        <v>24</v>
      </c>
      <c r="L10422" t="s">
        <v>398</v>
      </c>
      <c r="M10422" t="s">
        <v>503</v>
      </c>
      <c r="N10422">
        <v>-23.481960000000001</v>
      </c>
      <c r="O10422">
        <v>-70.461439999999996</v>
      </c>
      <c r="P10422">
        <v>1</v>
      </c>
      <c r="Q10422">
        <v>2022</v>
      </c>
      <c r="R10422" s="2">
        <v>44711</v>
      </c>
      <c r="S10422" s="2">
        <v>44711</v>
      </c>
      <c r="T10422" s="2">
        <v>44783</v>
      </c>
      <c r="U10422" s="2"/>
    </row>
    <row r="10423" spans="1:21" x14ac:dyDescent="0.3">
      <c r="A10423" t="s">
        <v>164</v>
      </c>
      <c r="B10423" t="s">
        <v>20</v>
      </c>
      <c r="C10423" t="s">
        <v>451</v>
      </c>
      <c r="D10423" t="s">
        <v>456</v>
      </c>
      <c r="E10423" s="5" t="s">
        <v>514</v>
      </c>
      <c r="F10423">
        <v>14</v>
      </c>
      <c r="G10423" t="s">
        <v>408</v>
      </c>
      <c r="H10423">
        <v>5</v>
      </c>
      <c r="I10423">
        <f>ANAM[[#This Row],[VALOR Corregida]]/1000</f>
        <v>5.0000000000000001E-3</v>
      </c>
      <c r="J10423" t="s">
        <v>155</v>
      </c>
      <c r="K10423" t="s">
        <v>315</v>
      </c>
      <c r="L10423" t="s">
        <v>398</v>
      </c>
      <c r="M10423" t="s">
        <v>503</v>
      </c>
      <c r="N10423">
        <v>-23.481960000000001</v>
      </c>
      <c r="O10423">
        <v>-70.461439999999996</v>
      </c>
      <c r="P10423">
        <v>1</v>
      </c>
      <c r="Q10423">
        <v>2022</v>
      </c>
      <c r="R10423" s="2">
        <v>44711</v>
      </c>
      <c r="S10423" s="2">
        <v>44711</v>
      </c>
      <c r="T10423" s="2">
        <v>44783</v>
      </c>
      <c r="U10423" s="2"/>
    </row>
    <row r="10424" spans="1:21" x14ac:dyDescent="0.3">
      <c r="A10424" t="s">
        <v>164</v>
      </c>
      <c r="B10424" t="s">
        <v>20</v>
      </c>
      <c r="C10424" t="s">
        <v>451</v>
      </c>
      <c r="D10424" t="s">
        <v>456</v>
      </c>
      <c r="E10424" s="5" t="s">
        <v>514</v>
      </c>
      <c r="F10424">
        <v>14</v>
      </c>
      <c r="G10424" t="s">
        <v>428</v>
      </c>
      <c r="H10424">
        <v>0.04</v>
      </c>
      <c r="I10424">
        <f>ANAM[[#This Row],[VALOR Corregida]]/1000</f>
        <v>4.0000000000000003E-5</v>
      </c>
      <c r="J10424" t="s">
        <v>155</v>
      </c>
      <c r="K10424" t="s">
        <v>315</v>
      </c>
      <c r="L10424" t="s">
        <v>398</v>
      </c>
      <c r="M10424" t="s">
        <v>503</v>
      </c>
      <c r="N10424">
        <v>-23.481960000000001</v>
      </c>
      <c r="O10424">
        <v>-70.461439999999996</v>
      </c>
      <c r="P10424">
        <v>1</v>
      </c>
      <c r="Q10424">
        <v>2022</v>
      </c>
      <c r="R10424" s="2">
        <v>44711</v>
      </c>
      <c r="S10424" s="2">
        <v>44746</v>
      </c>
      <c r="T10424" s="2">
        <v>44783</v>
      </c>
      <c r="U10424" s="2"/>
    </row>
    <row r="10425" spans="1:21" x14ac:dyDescent="0.3">
      <c r="A10425" t="s">
        <v>164</v>
      </c>
      <c r="B10425" t="s">
        <v>20</v>
      </c>
      <c r="C10425" t="s">
        <v>451</v>
      </c>
      <c r="D10425" t="s">
        <v>456</v>
      </c>
      <c r="E10425" s="5" t="s">
        <v>514</v>
      </c>
      <c r="F10425">
        <v>14</v>
      </c>
      <c r="G10425" t="s">
        <v>166</v>
      </c>
      <c r="H10425">
        <v>1.44</v>
      </c>
      <c r="I10425">
        <f>ANAM[[#This Row],[VALOR Corregida]]/1000</f>
        <v>1.4399999999999999E-3</v>
      </c>
      <c r="J10425" t="s">
        <v>167</v>
      </c>
      <c r="K10425" t="s">
        <v>24</v>
      </c>
      <c r="L10425" t="s">
        <v>398</v>
      </c>
      <c r="M10425" t="s">
        <v>503</v>
      </c>
      <c r="N10425">
        <v>-23.481960000000001</v>
      </c>
      <c r="O10425">
        <v>-70.461439999999996</v>
      </c>
      <c r="P10425">
        <v>1</v>
      </c>
      <c r="Q10425">
        <v>2022</v>
      </c>
      <c r="R10425" s="2">
        <v>44711</v>
      </c>
      <c r="S10425" s="2">
        <v>44711</v>
      </c>
      <c r="T10425" s="2">
        <v>44783</v>
      </c>
      <c r="U10425" s="2"/>
    </row>
    <row r="10426" spans="1:21" x14ac:dyDescent="0.3">
      <c r="A10426" t="s">
        <v>164</v>
      </c>
      <c r="B10426" t="s">
        <v>20</v>
      </c>
      <c r="C10426" t="s">
        <v>451</v>
      </c>
      <c r="D10426" t="s">
        <v>456</v>
      </c>
      <c r="E10426" s="5" t="s">
        <v>514</v>
      </c>
      <c r="F10426">
        <v>14</v>
      </c>
      <c r="G10426" t="s">
        <v>39</v>
      </c>
      <c r="H10426">
        <v>0.01</v>
      </c>
      <c r="I10426">
        <f>ANAM[[#This Row],[VALOR Corregida]]/1000</f>
        <v>1.0000000000000001E-5</v>
      </c>
      <c r="J10426" t="s">
        <v>155</v>
      </c>
      <c r="K10426" t="s">
        <v>24</v>
      </c>
      <c r="L10426" t="s">
        <v>398</v>
      </c>
      <c r="M10426" t="s">
        <v>503</v>
      </c>
      <c r="N10426">
        <v>-23.481960000000001</v>
      </c>
      <c r="O10426">
        <v>-70.461439999999996</v>
      </c>
      <c r="P10426">
        <v>1</v>
      </c>
      <c r="Q10426">
        <v>2022</v>
      </c>
      <c r="R10426" s="2">
        <v>44711</v>
      </c>
      <c r="S10426" s="2">
        <v>44711</v>
      </c>
      <c r="T10426" s="2">
        <v>44783</v>
      </c>
      <c r="U10426" s="2"/>
    </row>
    <row r="10427" spans="1:21" x14ac:dyDescent="0.3">
      <c r="A10427" t="s">
        <v>164</v>
      </c>
      <c r="B10427" t="s">
        <v>20</v>
      </c>
      <c r="C10427" t="s">
        <v>451</v>
      </c>
      <c r="D10427" t="s">
        <v>456</v>
      </c>
      <c r="E10427" s="5" t="s">
        <v>514</v>
      </c>
      <c r="F10427">
        <v>14</v>
      </c>
      <c r="G10427" t="s">
        <v>429</v>
      </c>
      <c r="H10427">
        <v>0.4</v>
      </c>
      <c r="I10427">
        <f>ANAM[[#This Row],[VALOR Corregida]]/1000</f>
        <v>4.0000000000000002E-4</v>
      </c>
      <c r="J10427" t="s">
        <v>155</v>
      </c>
      <c r="K10427" t="s">
        <v>315</v>
      </c>
      <c r="L10427" t="s">
        <v>398</v>
      </c>
      <c r="M10427" t="s">
        <v>503</v>
      </c>
      <c r="N10427">
        <v>-23.481960000000001</v>
      </c>
      <c r="O10427">
        <v>-70.461439999999996</v>
      </c>
      <c r="P10427">
        <v>1</v>
      </c>
      <c r="Q10427">
        <v>2022</v>
      </c>
      <c r="R10427" s="2">
        <v>44711</v>
      </c>
      <c r="S10427" s="2">
        <v>44746</v>
      </c>
      <c r="T10427" s="2">
        <v>44783</v>
      </c>
      <c r="U10427" s="2"/>
    </row>
    <row r="10428" spans="1:21" x14ac:dyDescent="0.3">
      <c r="A10428" t="s">
        <v>164</v>
      </c>
      <c r="B10428" t="s">
        <v>20</v>
      </c>
      <c r="C10428" t="s">
        <v>451</v>
      </c>
      <c r="D10428" t="s">
        <v>456</v>
      </c>
      <c r="E10428" s="5" t="s">
        <v>514</v>
      </c>
      <c r="F10428">
        <v>14</v>
      </c>
      <c r="G10428" t="s">
        <v>490</v>
      </c>
      <c r="H10428">
        <v>450</v>
      </c>
      <c r="I10428">
        <f>ANAM[[#This Row],[VALOR Corregida]]/1000</f>
        <v>0.45</v>
      </c>
      <c r="J10428" t="s">
        <v>155</v>
      </c>
      <c r="K10428" t="s">
        <v>24</v>
      </c>
      <c r="L10428" t="s">
        <v>398</v>
      </c>
      <c r="M10428" t="s">
        <v>503</v>
      </c>
      <c r="N10428">
        <v>-23.481960000000001</v>
      </c>
      <c r="O10428">
        <v>-70.461439999999996</v>
      </c>
      <c r="P10428">
        <v>1</v>
      </c>
      <c r="Q10428">
        <v>2022</v>
      </c>
      <c r="R10428" s="2">
        <v>44711</v>
      </c>
      <c r="S10428" s="2">
        <v>44711</v>
      </c>
      <c r="T10428" s="2">
        <v>44783</v>
      </c>
      <c r="U10428" s="2"/>
    </row>
    <row r="10429" spans="1:21" x14ac:dyDescent="0.3">
      <c r="A10429" t="s">
        <v>164</v>
      </c>
      <c r="B10429" t="s">
        <v>20</v>
      </c>
      <c r="C10429" t="s">
        <v>451</v>
      </c>
      <c r="D10429" t="s">
        <v>456</v>
      </c>
      <c r="E10429" s="5" t="s">
        <v>514</v>
      </c>
      <c r="F10429">
        <v>14</v>
      </c>
      <c r="G10429" t="s">
        <v>466</v>
      </c>
      <c r="H10429">
        <v>0.04</v>
      </c>
      <c r="I10429">
        <f>ANAM[[#This Row],[VALOR Corregida]]/1000</f>
        <v>4.0000000000000003E-5</v>
      </c>
      <c r="J10429" t="s">
        <v>155</v>
      </c>
      <c r="K10429" t="s">
        <v>315</v>
      </c>
      <c r="L10429" t="s">
        <v>398</v>
      </c>
      <c r="M10429" t="s">
        <v>503</v>
      </c>
      <c r="N10429">
        <v>-23.481960000000001</v>
      </c>
      <c r="O10429">
        <v>-70.461439999999996</v>
      </c>
      <c r="P10429">
        <v>1</v>
      </c>
      <c r="Q10429">
        <v>2022</v>
      </c>
      <c r="R10429" s="2">
        <v>44711</v>
      </c>
      <c r="S10429" s="2">
        <v>44746</v>
      </c>
      <c r="T10429" s="2">
        <v>44783</v>
      </c>
      <c r="U10429" s="2"/>
    </row>
    <row r="10430" spans="1:21" x14ac:dyDescent="0.3">
      <c r="A10430" t="s">
        <v>164</v>
      </c>
      <c r="B10430" t="s">
        <v>20</v>
      </c>
      <c r="C10430" t="s">
        <v>210</v>
      </c>
      <c r="D10430" t="s">
        <v>211</v>
      </c>
      <c r="E10430" s="5" t="s">
        <v>527</v>
      </c>
      <c r="F10430">
        <v>0</v>
      </c>
      <c r="G10430" t="s">
        <v>46</v>
      </c>
      <c r="H10430">
        <v>75.662000000000006</v>
      </c>
      <c r="I10430">
        <f>ANAM[[#This Row],[VALOR Corregida]]/1000</f>
        <v>7.5662000000000007E-2</v>
      </c>
      <c r="J10430" t="s">
        <v>155</v>
      </c>
      <c r="K10430" t="s">
        <v>24</v>
      </c>
      <c r="L10430" t="s">
        <v>121</v>
      </c>
      <c r="M10430" t="s">
        <v>225</v>
      </c>
      <c r="N10430" s="7">
        <v>-23.664719999999999</v>
      </c>
      <c r="O10430" s="7">
        <v>-70.411389999999997</v>
      </c>
      <c r="P10430">
        <v>2</v>
      </c>
      <c r="Q10430">
        <v>1997</v>
      </c>
      <c r="R10430" s="2">
        <v>35723</v>
      </c>
      <c r="S10430" s="2">
        <v>35723</v>
      </c>
      <c r="T10430" s="2">
        <v>35723</v>
      </c>
      <c r="U10430" s="2"/>
    </row>
    <row r="10431" spans="1:21" x14ac:dyDescent="0.3">
      <c r="A10431" t="s">
        <v>164</v>
      </c>
      <c r="B10431" t="s">
        <v>20</v>
      </c>
      <c r="C10431" t="s">
        <v>474</v>
      </c>
      <c r="D10431" t="s">
        <v>491</v>
      </c>
      <c r="E10431" s="5" t="s">
        <v>515</v>
      </c>
      <c r="F10431">
        <v>18</v>
      </c>
      <c r="G10431" t="s">
        <v>412</v>
      </c>
      <c r="H10431">
        <v>0.4</v>
      </c>
      <c r="I10431">
        <f>ANAM[[#This Row],[VALOR Corregida]]/1000</f>
        <v>4.0000000000000002E-4</v>
      </c>
      <c r="J10431" t="s">
        <v>155</v>
      </c>
      <c r="K10431" t="s">
        <v>315</v>
      </c>
      <c r="L10431" t="s">
        <v>398</v>
      </c>
      <c r="M10431" t="s">
        <v>503</v>
      </c>
      <c r="N10431" s="7">
        <v>-23.542777780000002</v>
      </c>
      <c r="O10431" s="7">
        <v>-70.404722219999996</v>
      </c>
      <c r="P10431">
        <v>1</v>
      </c>
      <c r="Q10431">
        <v>2022</v>
      </c>
      <c r="R10431" s="2">
        <v>44711</v>
      </c>
      <c r="S10431" s="2">
        <v>44746</v>
      </c>
      <c r="T10431" s="2">
        <v>44783</v>
      </c>
      <c r="U10431" s="2"/>
    </row>
    <row r="10432" spans="1:21" x14ac:dyDescent="0.3">
      <c r="A10432" t="s">
        <v>164</v>
      </c>
      <c r="B10432" t="s">
        <v>20</v>
      </c>
      <c r="C10432" t="s">
        <v>474</v>
      </c>
      <c r="D10432" t="s">
        <v>491</v>
      </c>
      <c r="E10432" s="5" t="s">
        <v>515</v>
      </c>
      <c r="F10432">
        <v>18</v>
      </c>
      <c r="G10432" t="s">
        <v>442</v>
      </c>
      <c r="H10432">
        <v>0.75</v>
      </c>
      <c r="I10432">
        <f>ANAM[[#This Row],[VALOR Corregida]]/1000</f>
        <v>7.5000000000000002E-4</v>
      </c>
      <c r="J10432" t="s">
        <v>155</v>
      </c>
      <c r="K10432" t="s">
        <v>315</v>
      </c>
      <c r="L10432" t="s">
        <v>398</v>
      </c>
      <c r="M10432" t="s">
        <v>503</v>
      </c>
      <c r="N10432" s="7">
        <v>-23.542777780000002</v>
      </c>
      <c r="O10432" s="7">
        <v>-70.404722219999996</v>
      </c>
      <c r="P10432">
        <v>1</v>
      </c>
      <c r="Q10432">
        <v>2022</v>
      </c>
      <c r="R10432" s="2">
        <v>44711</v>
      </c>
      <c r="S10432" s="2">
        <v>44746</v>
      </c>
      <c r="T10432" s="2">
        <v>44783</v>
      </c>
      <c r="U10432" s="2"/>
    </row>
    <row r="10433" spans="1:21" x14ac:dyDescent="0.3">
      <c r="A10433" t="s">
        <v>164</v>
      </c>
      <c r="B10433" t="s">
        <v>20</v>
      </c>
      <c r="C10433" t="s">
        <v>474</v>
      </c>
      <c r="D10433" t="s">
        <v>491</v>
      </c>
      <c r="E10433" s="5" t="s">
        <v>515</v>
      </c>
      <c r="F10433">
        <v>18</v>
      </c>
      <c r="G10433" t="s">
        <v>414</v>
      </c>
      <c r="H10433">
        <v>0.05</v>
      </c>
      <c r="I10433">
        <f>ANAM[[#This Row],[VALOR Corregida]]/1000</f>
        <v>5.0000000000000002E-5</v>
      </c>
      <c r="J10433" t="s">
        <v>155</v>
      </c>
      <c r="K10433" t="s">
        <v>315</v>
      </c>
      <c r="L10433" t="s">
        <v>398</v>
      </c>
      <c r="M10433" t="s">
        <v>503</v>
      </c>
      <c r="N10433" s="7">
        <v>-23.542777780000002</v>
      </c>
      <c r="O10433" s="7">
        <v>-70.404722219999996</v>
      </c>
      <c r="P10433">
        <v>1</v>
      </c>
      <c r="Q10433">
        <v>2022</v>
      </c>
      <c r="R10433" s="2">
        <v>44711</v>
      </c>
      <c r="S10433" s="2">
        <v>44746</v>
      </c>
      <c r="T10433" s="2">
        <v>44783</v>
      </c>
      <c r="U10433" s="2"/>
    </row>
    <row r="10434" spans="1:21" x14ac:dyDescent="0.3">
      <c r="A10434" t="s">
        <v>164</v>
      </c>
      <c r="B10434" t="s">
        <v>20</v>
      </c>
      <c r="C10434" t="s">
        <v>474</v>
      </c>
      <c r="D10434" t="s">
        <v>491</v>
      </c>
      <c r="E10434" s="5" t="s">
        <v>515</v>
      </c>
      <c r="F10434">
        <v>18</v>
      </c>
      <c r="G10434" t="s">
        <v>397</v>
      </c>
      <c r="H10434">
        <v>0.25</v>
      </c>
      <c r="I10434">
        <f>ANAM[[#This Row],[VALOR Corregida]]/1000</f>
        <v>2.5000000000000001E-4</v>
      </c>
      <c r="J10434" t="s">
        <v>167</v>
      </c>
      <c r="K10434" t="s">
        <v>24</v>
      </c>
      <c r="L10434" t="s">
        <v>398</v>
      </c>
      <c r="M10434" t="s">
        <v>503</v>
      </c>
      <c r="N10434" s="7">
        <v>-23.542777780000002</v>
      </c>
      <c r="O10434" s="7">
        <v>-70.404722219999996</v>
      </c>
      <c r="P10434">
        <v>1</v>
      </c>
      <c r="Q10434">
        <v>2022</v>
      </c>
      <c r="R10434" s="2">
        <v>44711</v>
      </c>
      <c r="S10434" s="2">
        <v>44711</v>
      </c>
      <c r="T10434" s="2">
        <v>44783</v>
      </c>
      <c r="U10434" s="2"/>
    </row>
    <row r="10435" spans="1:21" x14ac:dyDescent="0.3">
      <c r="A10435" t="s">
        <v>164</v>
      </c>
      <c r="B10435" t="s">
        <v>20</v>
      </c>
      <c r="C10435" t="s">
        <v>474</v>
      </c>
      <c r="D10435" t="s">
        <v>491</v>
      </c>
      <c r="E10435" s="5" t="s">
        <v>515</v>
      </c>
      <c r="F10435">
        <v>18</v>
      </c>
      <c r="G10435" t="s">
        <v>400</v>
      </c>
      <c r="H10435">
        <v>16.440000000000001</v>
      </c>
      <c r="I10435">
        <f>ANAM[[#This Row],[VALOR Corregida]]/1000</f>
        <v>1.644E-2</v>
      </c>
      <c r="J10435" t="s">
        <v>167</v>
      </c>
      <c r="K10435" t="s">
        <v>24</v>
      </c>
      <c r="L10435" t="s">
        <v>398</v>
      </c>
      <c r="M10435" t="s">
        <v>503</v>
      </c>
      <c r="N10435" s="7">
        <v>-23.542777780000002</v>
      </c>
      <c r="O10435" s="7">
        <v>-70.404722219999996</v>
      </c>
      <c r="P10435">
        <v>1</v>
      </c>
      <c r="Q10435">
        <v>2022</v>
      </c>
      <c r="R10435" s="2">
        <v>44711</v>
      </c>
      <c r="S10435" s="2">
        <v>44711</v>
      </c>
      <c r="T10435" s="2">
        <v>44783</v>
      </c>
      <c r="U10435" s="2"/>
    </row>
    <row r="10436" spans="1:21" x14ac:dyDescent="0.3">
      <c r="A10436" t="s">
        <v>164</v>
      </c>
      <c r="B10436" t="s">
        <v>20</v>
      </c>
      <c r="C10436" t="s">
        <v>474</v>
      </c>
      <c r="D10436" t="s">
        <v>491</v>
      </c>
      <c r="E10436" s="5" t="s">
        <v>515</v>
      </c>
      <c r="F10436">
        <v>18</v>
      </c>
      <c r="G10436" t="s">
        <v>401</v>
      </c>
      <c r="H10436">
        <v>1.19</v>
      </c>
      <c r="I10436">
        <f>ANAM[[#This Row],[VALOR Corregida]]/1000</f>
        <v>1.1899999999999999E-3</v>
      </c>
      <c r="J10436" t="s">
        <v>167</v>
      </c>
      <c r="K10436" t="s">
        <v>24</v>
      </c>
      <c r="L10436" t="s">
        <v>398</v>
      </c>
      <c r="M10436" t="s">
        <v>503</v>
      </c>
      <c r="N10436" s="7">
        <v>-23.542777780000002</v>
      </c>
      <c r="O10436" s="7">
        <v>-70.404722219999996</v>
      </c>
      <c r="P10436">
        <v>1</v>
      </c>
      <c r="Q10436">
        <v>2022</v>
      </c>
      <c r="R10436" s="2">
        <v>44711</v>
      </c>
      <c r="S10436" s="2">
        <v>44711</v>
      </c>
      <c r="T10436" s="2">
        <v>44783</v>
      </c>
      <c r="U10436" s="2"/>
    </row>
    <row r="10437" spans="1:21" x14ac:dyDescent="0.3">
      <c r="A10437" t="s">
        <v>164</v>
      </c>
      <c r="B10437" t="s">
        <v>20</v>
      </c>
      <c r="C10437" t="s">
        <v>474</v>
      </c>
      <c r="D10437" t="s">
        <v>491</v>
      </c>
      <c r="E10437" s="5" t="s">
        <v>515</v>
      </c>
      <c r="F10437">
        <v>18</v>
      </c>
      <c r="G10437" t="s">
        <v>402</v>
      </c>
      <c r="H10437">
        <v>0.14000000000000001</v>
      </c>
      <c r="I10437">
        <f>ANAM[[#This Row],[VALOR Corregida]]/1000</f>
        <v>1.4000000000000001E-4</v>
      </c>
      <c r="J10437" t="s">
        <v>167</v>
      </c>
      <c r="K10437" t="s">
        <v>24</v>
      </c>
      <c r="L10437" t="s">
        <v>398</v>
      </c>
      <c r="M10437" t="s">
        <v>503</v>
      </c>
      <c r="N10437" s="7">
        <v>-23.542777780000002</v>
      </c>
      <c r="O10437" s="7">
        <v>-70.404722219999996</v>
      </c>
      <c r="P10437">
        <v>1</v>
      </c>
      <c r="Q10437">
        <v>2022</v>
      </c>
      <c r="R10437" s="2">
        <v>44711</v>
      </c>
      <c r="S10437" s="2">
        <v>44711</v>
      </c>
      <c r="T10437" s="2">
        <v>44783</v>
      </c>
      <c r="U10437" s="2"/>
    </row>
    <row r="10438" spans="1:21" x14ac:dyDescent="0.3">
      <c r="A10438" t="s">
        <v>164</v>
      </c>
      <c r="B10438" t="s">
        <v>20</v>
      </c>
      <c r="C10438" t="s">
        <v>474</v>
      </c>
      <c r="D10438" t="s">
        <v>491</v>
      </c>
      <c r="E10438" s="5" t="s">
        <v>515</v>
      </c>
      <c r="F10438">
        <v>18</v>
      </c>
      <c r="G10438" t="s">
        <v>403</v>
      </c>
      <c r="H10438">
        <v>41.66</v>
      </c>
      <c r="I10438">
        <f>ANAM[[#This Row],[VALOR Corregida]]/1000</f>
        <v>4.1659999999999996E-2</v>
      </c>
      <c r="J10438" t="s">
        <v>167</v>
      </c>
      <c r="K10438" t="s">
        <v>24</v>
      </c>
      <c r="L10438" t="s">
        <v>398</v>
      </c>
      <c r="M10438" t="s">
        <v>503</v>
      </c>
      <c r="N10438" s="7">
        <v>-23.542777780000002</v>
      </c>
      <c r="O10438" s="7">
        <v>-70.404722219999996</v>
      </c>
      <c r="P10438">
        <v>1</v>
      </c>
      <c r="Q10438">
        <v>2022</v>
      </c>
      <c r="R10438" s="2">
        <v>44711</v>
      </c>
      <c r="S10438" s="2">
        <v>44711</v>
      </c>
      <c r="T10438" s="2">
        <v>44783</v>
      </c>
      <c r="U10438" s="2"/>
    </row>
    <row r="10439" spans="1:21" x14ac:dyDescent="0.3">
      <c r="A10439" t="s">
        <v>164</v>
      </c>
      <c r="B10439" t="s">
        <v>20</v>
      </c>
      <c r="C10439" t="s">
        <v>474</v>
      </c>
      <c r="D10439" t="s">
        <v>491</v>
      </c>
      <c r="E10439" s="5" t="s">
        <v>515</v>
      </c>
      <c r="F10439">
        <v>18</v>
      </c>
      <c r="G10439" t="s">
        <v>404</v>
      </c>
      <c r="H10439">
        <v>0.6</v>
      </c>
      <c r="I10439">
        <f>ANAM[[#This Row],[VALOR Corregida]]/1000</f>
        <v>5.9999999999999995E-4</v>
      </c>
      <c r="J10439" t="s">
        <v>155</v>
      </c>
      <c r="K10439" t="s">
        <v>315</v>
      </c>
      <c r="L10439" t="s">
        <v>398</v>
      </c>
      <c r="M10439" t="s">
        <v>503</v>
      </c>
      <c r="N10439" s="7">
        <v>-23.542777780000002</v>
      </c>
      <c r="O10439" s="7">
        <v>-70.404722219999996</v>
      </c>
      <c r="P10439">
        <v>1</v>
      </c>
      <c r="Q10439">
        <v>2022</v>
      </c>
      <c r="R10439" s="2">
        <v>44711</v>
      </c>
      <c r="S10439" s="2">
        <v>44711</v>
      </c>
      <c r="T10439" s="2">
        <v>44783</v>
      </c>
      <c r="U10439" s="2"/>
    </row>
    <row r="10440" spans="1:21" x14ac:dyDescent="0.3">
      <c r="A10440" t="s">
        <v>164</v>
      </c>
      <c r="B10440" t="s">
        <v>20</v>
      </c>
      <c r="C10440" t="s">
        <v>474</v>
      </c>
      <c r="D10440" t="s">
        <v>491</v>
      </c>
      <c r="E10440" s="5" t="s">
        <v>515</v>
      </c>
      <c r="F10440">
        <v>18</v>
      </c>
      <c r="G10440" t="s">
        <v>416</v>
      </c>
      <c r="H10440">
        <v>0.04</v>
      </c>
      <c r="I10440">
        <f>ANAM[[#This Row],[VALOR Corregida]]/1000</f>
        <v>4.0000000000000003E-5</v>
      </c>
      <c r="J10440" t="s">
        <v>155</v>
      </c>
      <c r="K10440" t="s">
        <v>315</v>
      </c>
      <c r="L10440" t="s">
        <v>398</v>
      </c>
      <c r="M10440" t="s">
        <v>503</v>
      </c>
      <c r="N10440" s="7">
        <v>-23.542777780000002</v>
      </c>
      <c r="O10440" s="7">
        <v>-70.404722219999996</v>
      </c>
      <c r="P10440">
        <v>1</v>
      </c>
      <c r="Q10440">
        <v>2022</v>
      </c>
      <c r="R10440" s="2">
        <v>44711</v>
      </c>
      <c r="S10440" s="2">
        <v>44746</v>
      </c>
      <c r="T10440" s="2">
        <v>44783</v>
      </c>
      <c r="U10440" s="2"/>
    </row>
    <row r="10441" spans="1:21" x14ac:dyDescent="0.3">
      <c r="A10441" t="s">
        <v>164</v>
      </c>
      <c r="B10441" t="s">
        <v>20</v>
      </c>
      <c r="C10441" t="s">
        <v>474</v>
      </c>
      <c r="D10441" t="s">
        <v>491</v>
      </c>
      <c r="E10441" s="5" t="s">
        <v>515</v>
      </c>
      <c r="F10441">
        <v>18</v>
      </c>
      <c r="G10441" t="s">
        <v>417</v>
      </c>
      <c r="H10441">
        <v>0.04</v>
      </c>
      <c r="I10441">
        <f>ANAM[[#This Row],[VALOR Corregida]]/1000</f>
        <v>4.0000000000000003E-5</v>
      </c>
      <c r="J10441" t="s">
        <v>155</v>
      </c>
      <c r="K10441" t="s">
        <v>315</v>
      </c>
      <c r="L10441" t="s">
        <v>398</v>
      </c>
      <c r="M10441" t="s">
        <v>503</v>
      </c>
      <c r="N10441" s="7">
        <v>-23.542777780000002</v>
      </c>
      <c r="O10441" s="7">
        <v>-70.404722219999996</v>
      </c>
      <c r="P10441">
        <v>1</v>
      </c>
      <c r="Q10441">
        <v>2022</v>
      </c>
      <c r="R10441" s="2">
        <v>44711</v>
      </c>
      <c r="S10441" s="2">
        <v>44746</v>
      </c>
      <c r="T10441" s="2">
        <v>44783</v>
      </c>
      <c r="U10441" s="2"/>
    </row>
    <row r="10442" spans="1:21" x14ac:dyDescent="0.3">
      <c r="A10442" t="s">
        <v>164</v>
      </c>
      <c r="B10442" t="s">
        <v>20</v>
      </c>
      <c r="C10442" t="s">
        <v>474</v>
      </c>
      <c r="D10442" t="s">
        <v>491</v>
      </c>
      <c r="E10442" s="5" t="s">
        <v>515</v>
      </c>
      <c r="F10442">
        <v>18</v>
      </c>
      <c r="G10442" t="s">
        <v>418</v>
      </c>
      <c r="H10442">
        <v>0.08</v>
      </c>
      <c r="I10442">
        <f>ANAM[[#This Row],[VALOR Corregida]]/1000</f>
        <v>8.0000000000000007E-5</v>
      </c>
      <c r="J10442" t="s">
        <v>155</v>
      </c>
      <c r="K10442" t="s">
        <v>315</v>
      </c>
      <c r="L10442" t="s">
        <v>398</v>
      </c>
      <c r="M10442" t="s">
        <v>503</v>
      </c>
      <c r="N10442" s="7">
        <v>-23.542777780000002</v>
      </c>
      <c r="O10442" s="7">
        <v>-70.404722219999996</v>
      </c>
      <c r="P10442">
        <v>1</v>
      </c>
      <c r="Q10442">
        <v>2022</v>
      </c>
      <c r="R10442" s="2">
        <v>44711</v>
      </c>
      <c r="S10442" s="2">
        <v>44746</v>
      </c>
      <c r="T10442" s="2">
        <v>44783</v>
      </c>
      <c r="U10442" s="2"/>
    </row>
    <row r="10443" spans="1:21" x14ac:dyDescent="0.3">
      <c r="A10443" t="s">
        <v>164</v>
      </c>
      <c r="B10443" t="s">
        <v>20</v>
      </c>
      <c r="C10443" t="s">
        <v>474</v>
      </c>
      <c r="D10443" t="s">
        <v>491</v>
      </c>
      <c r="E10443" s="5" t="s">
        <v>515</v>
      </c>
      <c r="F10443">
        <v>18</v>
      </c>
      <c r="G10443" t="s">
        <v>419</v>
      </c>
      <c r="H10443">
        <v>0.08</v>
      </c>
      <c r="I10443">
        <f>ANAM[[#This Row],[VALOR Corregida]]/1000</f>
        <v>8.0000000000000007E-5</v>
      </c>
      <c r="J10443" t="s">
        <v>155</v>
      </c>
      <c r="K10443" t="s">
        <v>315</v>
      </c>
      <c r="L10443" t="s">
        <v>398</v>
      </c>
      <c r="M10443" t="s">
        <v>503</v>
      </c>
      <c r="N10443" s="7">
        <v>-23.542777780000002</v>
      </c>
      <c r="O10443" s="7">
        <v>-70.404722219999996</v>
      </c>
      <c r="P10443">
        <v>1</v>
      </c>
      <c r="Q10443">
        <v>2022</v>
      </c>
      <c r="R10443" s="2">
        <v>44711</v>
      </c>
      <c r="S10443" s="2">
        <v>44746</v>
      </c>
      <c r="T10443" s="2">
        <v>44783</v>
      </c>
      <c r="U10443" s="2"/>
    </row>
    <row r="10444" spans="1:21" x14ac:dyDescent="0.3">
      <c r="A10444" t="s">
        <v>164</v>
      </c>
      <c r="B10444" t="s">
        <v>20</v>
      </c>
      <c r="C10444" t="s">
        <v>474</v>
      </c>
      <c r="D10444" t="s">
        <v>491</v>
      </c>
      <c r="E10444" s="5" t="s">
        <v>515</v>
      </c>
      <c r="F10444">
        <v>18</v>
      </c>
      <c r="G10444" t="s">
        <v>420</v>
      </c>
      <c r="H10444">
        <v>0.04</v>
      </c>
      <c r="I10444">
        <f>ANAM[[#This Row],[VALOR Corregida]]/1000</f>
        <v>4.0000000000000003E-5</v>
      </c>
      <c r="J10444" t="s">
        <v>155</v>
      </c>
      <c r="K10444" t="s">
        <v>315</v>
      </c>
      <c r="L10444" t="s">
        <v>398</v>
      </c>
      <c r="M10444" t="s">
        <v>503</v>
      </c>
      <c r="N10444" s="7">
        <v>-23.542777780000002</v>
      </c>
      <c r="O10444" s="7">
        <v>-70.404722219999996</v>
      </c>
      <c r="P10444">
        <v>1</v>
      </c>
      <c r="Q10444">
        <v>2022</v>
      </c>
      <c r="R10444" s="2">
        <v>44711</v>
      </c>
      <c r="S10444" s="2">
        <v>44746</v>
      </c>
      <c r="T10444" s="2">
        <v>44783</v>
      </c>
      <c r="U10444" s="2"/>
    </row>
    <row r="10445" spans="1:21" x14ac:dyDescent="0.3">
      <c r="A10445" t="s">
        <v>164</v>
      </c>
      <c r="B10445" t="s">
        <v>20</v>
      </c>
      <c r="C10445" t="s">
        <v>205</v>
      </c>
      <c r="D10445" t="s">
        <v>206</v>
      </c>
      <c r="E10445" s="5" t="s">
        <v>528</v>
      </c>
      <c r="F10445">
        <v>0</v>
      </c>
      <c r="G10445" t="s">
        <v>46</v>
      </c>
      <c r="H10445">
        <v>250.1</v>
      </c>
      <c r="I10445">
        <f>ANAM[[#This Row],[VALOR Corregida]]/1000</f>
        <v>0.25009999999999999</v>
      </c>
      <c r="J10445" t="s">
        <v>155</v>
      </c>
      <c r="K10445" t="s">
        <v>24</v>
      </c>
      <c r="L10445" t="s">
        <v>121</v>
      </c>
      <c r="M10445" t="s">
        <v>207</v>
      </c>
      <c r="N10445" s="7">
        <v>-23.67</v>
      </c>
      <c r="O10445" s="7">
        <v>-70.40889</v>
      </c>
      <c r="P10445">
        <v>1</v>
      </c>
      <c r="Q10445">
        <v>1997</v>
      </c>
      <c r="R10445" s="2">
        <v>35527</v>
      </c>
      <c r="S10445" s="2">
        <v>35527</v>
      </c>
      <c r="T10445" s="2">
        <v>35527</v>
      </c>
      <c r="U10445" s="2"/>
    </row>
    <row r="10446" spans="1:21" x14ac:dyDescent="0.3">
      <c r="A10446" t="s">
        <v>164</v>
      </c>
      <c r="B10446" t="s">
        <v>20</v>
      </c>
      <c r="C10446" t="s">
        <v>474</v>
      </c>
      <c r="D10446" t="s">
        <v>491</v>
      </c>
      <c r="E10446" s="5" t="s">
        <v>515</v>
      </c>
      <c r="F10446">
        <v>18</v>
      </c>
      <c r="G10446" t="s">
        <v>405</v>
      </c>
      <c r="H10446">
        <v>0.92800000000000005</v>
      </c>
      <c r="I10446">
        <f>ANAM[[#This Row],[VALOR Corregida]]/1000</f>
        <v>9.2800000000000001E-4</v>
      </c>
      <c r="J10446" t="s">
        <v>167</v>
      </c>
      <c r="K10446" t="s">
        <v>24</v>
      </c>
      <c r="L10446" t="s">
        <v>398</v>
      </c>
      <c r="M10446" t="s">
        <v>503</v>
      </c>
      <c r="N10446" s="7">
        <v>-23.542777780000002</v>
      </c>
      <c r="O10446" s="7">
        <v>-70.404722219999996</v>
      </c>
      <c r="P10446">
        <v>1</v>
      </c>
      <c r="Q10446">
        <v>2022</v>
      </c>
      <c r="R10446" s="2">
        <v>44711</v>
      </c>
      <c r="S10446" s="2">
        <v>44711</v>
      </c>
      <c r="T10446" s="2">
        <v>44783</v>
      </c>
      <c r="U10446" s="2"/>
    </row>
    <row r="10447" spans="1:21" x14ac:dyDescent="0.3">
      <c r="A10447" t="s">
        <v>164</v>
      </c>
      <c r="B10447" t="s">
        <v>20</v>
      </c>
      <c r="C10447" t="s">
        <v>205</v>
      </c>
      <c r="D10447" t="s">
        <v>206</v>
      </c>
      <c r="E10447" s="5" t="s">
        <v>528</v>
      </c>
      <c r="F10447">
        <v>0</v>
      </c>
      <c r="G10447" t="s">
        <v>46</v>
      </c>
      <c r="H10447">
        <v>27.68</v>
      </c>
      <c r="I10447">
        <f>ANAM[[#This Row],[VALOR Corregida]]/1000</f>
        <v>2.768E-2</v>
      </c>
      <c r="J10447" t="s">
        <v>155</v>
      </c>
      <c r="K10447" t="s">
        <v>24</v>
      </c>
      <c r="L10447" t="s">
        <v>121</v>
      </c>
      <c r="M10447" t="s">
        <v>223</v>
      </c>
      <c r="N10447" s="7">
        <v>-23.67</v>
      </c>
      <c r="O10447" s="7">
        <v>-70.40889</v>
      </c>
      <c r="P10447">
        <v>2</v>
      </c>
      <c r="Q10447">
        <v>1997</v>
      </c>
      <c r="R10447" s="2">
        <v>35723</v>
      </c>
      <c r="S10447" s="2">
        <v>35723</v>
      </c>
      <c r="T10447" s="2">
        <v>35723</v>
      </c>
      <c r="U10447" s="2"/>
    </row>
    <row r="10448" spans="1:21" x14ac:dyDescent="0.3">
      <c r="A10448" t="s">
        <v>164</v>
      </c>
      <c r="B10448" t="s">
        <v>20</v>
      </c>
      <c r="C10448" t="s">
        <v>474</v>
      </c>
      <c r="D10448" t="s">
        <v>491</v>
      </c>
      <c r="E10448" s="5" t="s">
        <v>515</v>
      </c>
      <c r="F10448">
        <v>18</v>
      </c>
      <c r="G10448" t="s">
        <v>421</v>
      </c>
      <c r="H10448">
        <v>0.04</v>
      </c>
      <c r="I10448">
        <f>ANAM[[#This Row],[VALOR Corregida]]/1000</f>
        <v>4.0000000000000003E-5</v>
      </c>
      <c r="J10448" t="s">
        <v>155</v>
      </c>
      <c r="K10448" t="s">
        <v>315</v>
      </c>
      <c r="L10448" t="s">
        <v>398</v>
      </c>
      <c r="M10448" t="s">
        <v>503</v>
      </c>
      <c r="N10448" s="7">
        <v>-23.542777780000002</v>
      </c>
      <c r="O10448" s="7">
        <v>-70.404722219999996</v>
      </c>
      <c r="P10448">
        <v>1</v>
      </c>
      <c r="Q10448">
        <v>2022</v>
      </c>
      <c r="R10448" s="2">
        <v>44711</v>
      </c>
      <c r="S10448" s="2">
        <v>44746</v>
      </c>
      <c r="T10448" s="2">
        <v>44783</v>
      </c>
      <c r="U10448" s="2"/>
    </row>
    <row r="10449" spans="1:21" x14ac:dyDescent="0.3">
      <c r="A10449" t="s">
        <v>164</v>
      </c>
      <c r="B10449" t="s">
        <v>20</v>
      </c>
      <c r="C10449" t="s">
        <v>474</v>
      </c>
      <c r="D10449" t="s">
        <v>491</v>
      </c>
      <c r="E10449" s="5" t="s">
        <v>515</v>
      </c>
      <c r="F10449">
        <v>18</v>
      </c>
      <c r="G10449" t="s">
        <v>35</v>
      </c>
      <c r="H10449">
        <v>1.2</v>
      </c>
      <c r="I10449">
        <f>ANAM[[#This Row],[VALOR Corregida]]/1000</f>
        <v>1.1999999999999999E-3</v>
      </c>
      <c r="J10449" t="s">
        <v>155</v>
      </c>
      <c r="K10449" t="s">
        <v>315</v>
      </c>
      <c r="L10449" t="s">
        <v>398</v>
      </c>
      <c r="M10449" t="s">
        <v>503</v>
      </c>
      <c r="N10449" s="7">
        <v>-23.542777780000002</v>
      </c>
      <c r="O10449" s="7">
        <v>-70.404722219999996</v>
      </c>
      <c r="P10449">
        <v>1</v>
      </c>
      <c r="Q10449">
        <v>2022</v>
      </c>
      <c r="R10449" s="2">
        <v>44711</v>
      </c>
      <c r="S10449" s="2">
        <v>44711</v>
      </c>
      <c r="T10449" s="2">
        <v>44783</v>
      </c>
      <c r="U10449" s="2"/>
    </row>
    <row r="10450" spans="1:21" x14ac:dyDescent="0.3">
      <c r="A10450" t="s">
        <v>164</v>
      </c>
      <c r="B10450" t="s">
        <v>20</v>
      </c>
      <c r="C10450" t="s">
        <v>474</v>
      </c>
      <c r="D10450" t="s">
        <v>491</v>
      </c>
      <c r="E10450" s="5" t="s">
        <v>515</v>
      </c>
      <c r="F10450">
        <v>18</v>
      </c>
      <c r="G10450" t="s">
        <v>422</v>
      </c>
      <c r="H10450">
        <v>0.08</v>
      </c>
      <c r="I10450">
        <f>ANAM[[#This Row],[VALOR Corregida]]/1000</f>
        <v>8.0000000000000007E-5</v>
      </c>
      <c r="J10450" t="s">
        <v>155</v>
      </c>
      <c r="K10450" t="s">
        <v>315</v>
      </c>
      <c r="L10450" t="s">
        <v>398</v>
      </c>
      <c r="M10450" t="s">
        <v>503</v>
      </c>
      <c r="N10450" s="7">
        <v>-23.542777780000002</v>
      </c>
      <c r="O10450" s="7">
        <v>-70.404722219999996</v>
      </c>
      <c r="P10450">
        <v>1</v>
      </c>
      <c r="Q10450">
        <v>2022</v>
      </c>
      <c r="R10450" s="2">
        <v>44711</v>
      </c>
      <c r="S10450" s="2">
        <v>44746</v>
      </c>
      <c r="T10450" s="2">
        <v>44783</v>
      </c>
      <c r="U10450" s="2"/>
    </row>
    <row r="10451" spans="1:21" x14ac:dyDescent="0.3">
      <c r="A10451" t="s">
        <v>164</v>
      </c>
      <c r="B10451" t="s">
        <v>20</v>
      </c>
      <c r="C10451" t="s">
        <v>474</v>
      </c>
      <c r="D10451" t="s">
        <v>491</v>
      </c>
      <c r="E10451" s="5" t="s">
        <v>515</v>
      </c>
      <c r="F10451">
        <v>18</v>
      </c>
      <c r="G10451" t="s">
        <v>406</v>
      </c>
      <c r="H10451">
        <v>2.5299999999999998</v>
      </c>
      <c r="I10451">
        <f>ANAM[[#This Row],[VALOR Corregida]]/1000</f>
        <v>2.5299999999999997E-3</v>
      </c>
      <c r="J10451" t="s">
        <v>167</v>
      </c>
      <c r="K10451" t="s">
        <v>24</v>
      </c>
      <c r="L10451" t="s">
        <v>398</v>
      </c>
      <c r="M10451" t="s">
        <v>503</v>
      </c>
      <c r="N10451" s="7">
        <v>-23.542777780000002</v>
      </c>
      <c r="O10451" s="7">
        <v>-70.404722219999996</v>
      </c>
      <c r="P10451">
        <v>1</v>
      </c>
      <c r="Q10451">
        <v>2022</v>
      </c>
      <c r="R10451" s="2">
        <v>44711</v>
      </c>
      <c r="S10451" s="2">
        <v>44711</v>
      </c>
      <c r="T10451" s="2">
        <v>44783</v>
      </c>
      <c r="U10451" s="2"/>
    </row>
    <row r="10452" spans="1:21" x14ac:dyDescent="0.3">
      <c r="A10452" t="s">
        <v>164</v>
      </c>
      <c r="B10452" t="s">
        <v>20</v>
      </c>
      <c r="C10452" t="s">
        <v>474</v>
      </c>
      <c r="D10452" t="s">
        <v>491</v>
      </c>
      <c r="E10452" s="5" t="s">
        <v>515</v>
      </c>
      <c r="F10452">
        <v>18</v>
      </c>
      <c r="G10452" t="s">
        <v>423</v>
      </c>
      <c r="H10452">
        <v>0.04</v>
      </c>
      <c r="I10452">
        <f>ANAM[[#This Row],[VALOR Corregida]]/1000</f>
        <v>4.0000000000000003E-5</v>
      </c>
      <c r="J10452" t="s">
        <v>155</v>
      </c>
      <c r="K10452" t="s">
        <v>315</v>
      </c>
      <c r="L10452" t="s">
        <v>398</v>
      </c>
      <c r="M10452" t="s">
        <v>503</v>
      </c>
      <c r="N10452" s="7">
        <v>-23.542777780000002</v>
      </c>
      <c r="O10452" s="7">
        <v>-70.404722219999996</v>
      </c>
      <c r="P10452">
        <v>1</v>
      </c>
      <c r="Q10452">
        <v>2022</v>
      </c>
      <c r="R10452" s="2">
        <v>44711</v>
      </c>
      <c r="S10452" s="2">
        <v>44746</v>
      </c>
      <c r="T10452" s="2">
        <v>44783</v>
      </c>
      <c r="U10452" s="2"/>
    </row>
    <row r="10453" spans="1:21" x14ac:dyDescent="0.3">
      <c r="A10453" t="s">
        <v>164</v>
      </c>
      <c r="B10453" t="s">
        <v>20</v>
      </c>
      <c r="C10453" t="s">
        <v>474</v>
      </c>
      <c r="D10453" t="s">
        <v>491</v>
      </c>
      <c r="E10453" s="5" t="s">
        <v>515</v>
      </c>
      <c r="F10453">
        <v>18</v>
      </c>
      <c r="G10453" t="s">
        <v>424</v>
      </c>
      <c r="H10453">
        <v>0.08</v>
      </c>
      <c r="I10453">
        <f>ANAM[[#This Row],[VALOR Corregida]]/1000</f>
        <v>8.0000000000000007E-5</v>
      </c>
      <c r="J10453" t="s">
        <v>155</v>
      </c>
      <c r="K10453" t="s">
        <v>315</v>
      </c>
      <c r="L10453" t="s">
        <v>398</v>
      </c>
      <c r="M10453" t="s">
        <v>503</v>
      </c>
      <c r="N10453" s="7">
        <v>-23.542777780000002</v>
      </c>
      <c r="O10453" s="7">
        <v>-70.404722219999996</v>
      </c>
      <c r="P10453">
        <v>1</v>
      </c>
      <c r="Q10453">
        <v>2022</v>
      </c>
      <c r="R10453" s="2">
        <v>44711</v>
      </c>
      <c r="S10453" s="2">
        <v>44746</v>
      </c>
      <c r="T10453" s="2">
        <v>44783</v>
      </c>
      <c r="U10453" s="2"/>
    </row>
    <row r="10454" spans="1:21" x14ac:dyDescent="0.3">
      <c r="A10454" t="s">
        <v>164</v>
      </c>
      <c r="B10454" t="s">
        <v>20</v>
      </c>
      <c r="C10454" t="s">
        <v>474</v>
      </c>
      <c r="D10454" t="s">
        <v>491</v>
      </c>
      <c r="E10454" s="5" t="s">
        <v>515</v>
      </c>
      <c r="F10454">
        <v>18</v>
      </c>
      <c r="G10454" t="s">
        <v>425</v>
      </c>
      <c r="H10454">
        <v>0.15</v>
      </c>
      <c r="I10454">
        <f>ANAM[[#This Row],[VALOR Corregida]]/1000</f>
        <v>1.4999999999999999E-4</v>
      </c>
      <c r="J10454" t="s">
        <v>155</v>
      </c>
      <c r="K10454" t="s">
        <v>315</v>
      </c>
      <c r="L10454" t="s">
        <v>398</v>
      </c>
      <c r="M10454" t="s">
        <v>503</v>
      </c>
      <c r="N10454" s="7">
        <v>-23.542777780000002</v>
      </c>
      <c r="O10454" s="7">
        <v>-70.404722219999996</v>
      </c>
      <c r="P10454">
        <v>1</v>
      </c>
      <c r="Q10454">
        <v>2022</v>
      </c>
      <c r="R10454" s="2">
        <v>44711</v>
      </c>
      <c r="S10454" s="2">
        <v>44746</v>
      </c>
      <c r="T10454" s="2">
        <v>44783</v>
      </c>
      <c r="U10454" s="2"/>
    </row>
    <row r="10455" spans="1:21" x14ac:dyDescent="0.3">
      <c r="A10455" t="s">
        <v>164</v>
      </c>
      <c r="B10455" t="s">
        <v>20</v>
      </c>
      <c r="C10455" t="s">
        <v>474</v>
      </c>
      <c r="D10455" t="s">
        <v>491</v>
      </c>
      <c r="E10455" s="5" t="s">
        <v>515</v>
      </c>
      <c r="F10455">
        <v>18</v>
      </c>
      <c r="G10455" t="s">
        <v>37</v>
      </c>
      <c r="H10455">
        <v>226.6</v>
      </c>
      <c r="I10455">
        <f>ANAM[[#This Row],[VALOR Corregida]]/1000</f>
        <v>0.2266</v>
      </c>
      <c r="J10455" t="s">
        <v>155</v>
      </c>
      <c r="K10455" t="s">
        <v>24</v>
      </c>
      <c r="L10455" t="s">
        <v>398</v>
      </c>
      <c r="M10455" t="s">
        <v>503</v>
      </c>
      <c r="N10455" s="7">
        <v>-23.542777780000002</v>
      </c>
      <c r="O10455" s="7">
        <v>-70.404722219999996</v>
      </c>
      <c r="P10455">
        <v>1</v>
      </c>
      <c r="Q10455">
        <v>2022</v>
      </c>
      <c r="R10455" s="2">
        <v>44711</v>
      </c>
      <c r="S10455" s="2">
        <v>44711</v>
      </c>
      <c r="T10455" s="2">
        <v>44783</v>
      </c>
      <c r="U10455" s="2"/>
    </row>
    <row r="10456" spans="1:21" x14ac:dyDescent="0.3">
      <c r="A10456" t="s">
        <v>164</v>
      </c>
      <c r="B10456" t="s">
        <v>20</v>
      </c>
      <c r="C10456" t="s">
        <v>474</v>
      </c>
      <c r="D10456" t="s">
        <v>491</v>
      </c>
      <c r="E10456" s="5" t="s">
        <v>515</v>
      </c>
      <c r="F10456">
        <v>18</v>
      </c>
      <c r="G10456" t="s">
        <v>407</v>
      </c>
      <c r="H10456">
        <v>37.79</v>
      </c>
      <c r="I10456">
        <f>ANAM[[#This Row],[VALOR Corregida]]/1000</f>
        <v>3.7789999999999997E-2</v>
      </c>
      <c r="J10456" t="s">
        <v>167</v>
      </c>
      <c r="K10456" t="s">
        <v>24</v>
      </c>
      <c r="L10456" t="s">
        <v>398</v>
      </c>
      <c r="M10456" t="s">
        <v>503</v>
      </c>
      <c r="N10456" s="7">
        <v>-23.542777780000002</v>
      </c>
      <c r="O10456" s="7">
        <v>-70.404722219999996</v>
      </c>
      <c r="P10456">
        <v>1</v>
      </c>
      <c r="Q10456">
        <v>2022</v>
      </c>
      <c r="R10456" s="2">
        <v>44711</v>
      </c>
      <c r="S10456" s="2">
        <v>44711</v>
      </c>
      <c r="T10456" s="2">
        <v>44783</v>
      </c>
      <c r="U10456" s="2"/>
    </row>
    <row r="10457" spans="1:21" x14ac:dyDescent="0.3">
      <c r="A10457" t="s">
        <v>164</v>
      </c>
      <c r="B10457" t="s">
        <v>20</v>
      </c>
      <c r="C10457" t="s">
        <v>474</v>
      </c>
      <c r="D10457" t="s">
        <v>491</v>
      </c>
      <c r="E10457" s="5" t="s">
        <v>515</v>
      </c>
      <c r="F10457">
        <v>18</v>
      </c>
      <c r="G10457" t="s">
        <v>408</v>
      </c>
      <c r="H10457">
        <v>343</v>
      </c>
      <c r="I10457">
        <f>ANAM[[#This Row],[VALOR Corregida]]/1000</f>
        <v>0.34300000000000003</v>
      </c>
      <c r="J10457" t="s">
        <v>155</v>
      </c>
      <c r="K10457" t="s">
        <v>24</v>
      </c>
      <c r="L10457" t="s">
        <v>398</v>
      </c>
      <c r="M10457" t="s">
        <v>503</v>
      </c>
      <c r="N10457" s="7">
        <v>-23.542777780000002</v>
      </c>
      <c r="O10457" s="7">
        <v>-70.404722219999996</v>
      </c>
      <c r="P10457">
        <v>1</v>
      </c>
      <c r="Q10457">
        <v>2022</v>
      </c>
      <c r="R10457" s="2">
        <v>44711</v>
      </c>
      <c r="S10457" s="2">
        <v>44711</v>
      </c>
      <c r="T10457" s="2">
        <v>44783</v>
      </c>
      <c r="U10457" s="2"/>
    </row>
    <row r="10458" spans="1:21" x14ac:dyDescent="0.3">
      <c r="A10458" t="s">
        <v>164</v>
      </c>
      <c r="B10458" t="s">
        <v>20</v>
      </c>
      <c r="C10458" t="s">
        <v>474</v>
      </c>
      <c r="D10458" t="s">
        <v>491</v>
      </c>
      <c r="E10458" s="5" t="s">
        <v>515</v>
      </c>
      <c r="F10458">
        <v>18</v>
      </c>
      <c r="G10458" t="s">
        <v>428</v>
      </c>
      <c r="H10458">
        <v>0.04</v>
      </c>
      <c r="I10458">
        <f>ANAM[[#This Row],[VALOR Corregida]]/1000</f>
        <v>4.0000000000000003E-5</v>
      </c>
      <c r="J10458" t="s">
        <v>155</v>
      </c>
      <c r="K10458" t="s">
        <v>315</v>
      </c>
      <c r="L10458" t="s">
        <v>398</v>
      </c>
      <c r="M10458" t="s">
        <v>503</v>
      </c>
      <c r="N10458" s="7">
        <v>-23.542777780000002</v>
      </c>
      <c r="O10458" s="7">
        <v>-70.404722219999996</v>
      </c>
      <c r="P10458">
        <v>1</v>
      </c>
      <c r="Q10458">
        <v>2022</v>
      </c>
      <c r="R10458" s="2">
        <v>44711</v>
      </c>
      <c r="S10458" s="2">
        <v>44746</v>
      </c>
      <c r="T10458" s="2">
        <v>44783</v>
      </c>
      <c r="U10458" s="2"/>
    </row>
    <row r="10459" spans="1:21" x14ac:dyDescent="0.3">
      <c r="A10459" t="s">
        <v>164</v>
      </c>
      <c r="B10459" t="s">
        <v>20</v>
      </c>
      <c r="C10459" t="s">
        <v>474</v>
      </c>
      <c r="D10459" t="s">
        <v>491</v>
      </c>
      <c r="E10459" s="5" t="s">
        <v>515</v>
      </c>
      <c r="F10459">
        <v>18</v>
      </c>
      <c r="G10459" t="s">
        <v>166</v>
      </c>
      <c r="H10459">
        <v>1.6</v>
      </c>
      <c r="I10459">
        <f>ANAM[[#This Row],[VALOR Corregida]]/1000</f>
        <v>1.6000000000000001E-3</v>
      </c>
      <c r="J10459" t="s">
        <v>167</v>
      </c>
      <c r="K10459" t="s">
        <v>24</v>
      </c>
      <c r="L10459" t="s">
        <v>398</v>
      </c>
      <c r="M10459" t="s">
        <v>503</v>
      </c>
      <c r="N10459" s="7">
        <v>-23.542777780000002</v>
      </c>
      <c r="O10459" s="7">
        <v>-70.404722219999996</v>
      </c>
      <c r="P10459">
        <v>1</v>
      </c>
      <c r="Q10459">
        <v>2022</v>
      </c>
      <c r="R10459" s="2">
        <v>44711</v>
      </c>
      <c r="S10459" s="2">
        <v>44711</v>
      </c>
      <c r="T10459" s="2">
        <v>44783</v>
      </c>
      <c r="U10459" s="2"/>
    </row>
    <row r="10460" spans="1:21" x14ac:dyDescent="0.3">
      <c r="A10460" t="s">
        <v>164</v>
      </c>
      <c r="B10460" t="s">
        <v>20</v>
      </c>
      <c r="C10460" t="s">
        <v>474</v>
      </c>
      <c r="D10460" t="s">
        <v>491</v>
      </c>
      <c r="E10460" s="5" t="s">
        <v>515</v>
      </c>
      <c r="F10460">
        <v>18</v>
      </c>
      <c r="G10460" t="s">
        <v>39</v>
      </c>
      <c r="H10460">
        <v>5.0000000000000001E-3</v>
      </c>
      <c r="I10460">
        <f>ANAM[[#This Row],[VALOR Corregida]]/1000</f>
        <v>5.0000000000000004E-6</v>
      </c>
      <c r="J10460" t="s">
        <v>155</v>
      </c>
      <c r="K10460" t="s">
        <v>315</v>
      </c>
      <c r="L10460" t="s">
        <v>398</v>
      </c>
      <c r="M10460" t="s">
        <v>503</v>
      </c>
      <c r="N10460" s="7">
        <v>-23.542777780000002</v>
      </c>
      <c r="O10460" s="7">
        <v>-70.404722219999996</v>
      </c>
      <c r="P10460">
        <v>1</v>
      </c>
      <c r="Q10460">
        <v>2022</v>
      </c>
      <c r="R10460" s="2">
        <v>44711</v>
      </c>
      <c r="S10460" s="2">
        <v>44711</v>
      </c>
      <c r="T10460" s="2">
        <v>44783</v>
      </c>
      <c r="U10460" s="2"/>
    </row>
    <row r="10461" spans="1:21" x14ac:dyDescent="0.3">
      <c r="A10461" t="s">
        <v>164</v>
      </c>
      <c r="B10461" t="s">
        <v>20</v>
      </c>
      <c r="C10461" t="s">
        <v>474</v>
      </c>
      <c r="D10461" t="s">
        <v>491</v>
      </c>
      <c r="E10461" s="5" t="s">
        <v>515</v>
      </c>
      <c r="F10461">
        <v>18</v>
      </c>
      <c r="G10461" t="s">
        <v>429</v>
      </c>
      <c r="H10461">
        <v>0.4</v>
      </c>
      <c r="I10461">
        <f>ANAM[[#This Row],[VALOR Corregida]]/1000</f>
        <v>4.0000000000000002E-4</v>
      </c>
      <c r="J10461" t="s">
        <v>155</v>
      </c>
      <c r="K10461" t="s">
        <v>315</v>
      </c>
      <c r="L10461" t="s">
        <v>398</v>
      </c>
      <c r="M10461" t="s">
        <v>503</v>
      </c>
      <c r="N10461" s="7">
        <v>-23.542777780000002</v>
      </c>
      <c r="O10461" s="7">
        <v>-70.404722219999996</v>
      </c>
      <c r="P10461">
        <v>1</v>
      </c>
      <c r="Q10461">
        <v>2022</v>
      </c>
      <c r="R10461" s="2">
        <v>44711</v>
      </c>
      <c r="S10461" s="2">
        <v>44746</v>
      </c>
      <c r="T10461" s="2">
        <v>44783</v>
      </c>
      <c r="U10461" s="2"/>
    </row>
    <row r="10462" spans="1:21" x14ac:dyDescent="0.3">
      <c r="A10462" t="s">
        <v>164</v>
      </c>
      <c r="B10462" t="s">
        <v>20</v>
      </c>
      <c r="C10462" t="s">
        <v>474</v>
      </c>
      <c r="D10462" t="s">
        <v>491</v>
      </c>
      <c r="E10462" s="5" t="s">
        <v>515</v>
      </c>
      <c r="F10462">
        <v>18</v>
      </c>
      <c r="G10462" t="s">
        <v>490</v>
      </c>
      <c r="H10462">
        <v>410</v>
      </c>
      <c r="I10462">
        <f>ANAM[[#This Row],[VALOR Corregida]]/1000</f>
        <v>0.41</v>
      </c>
      <c r="J10462" t="s">
        <v>155</v>
      </c>
      <c r="K10462" t="s">
        <v>24</v>
      </c>
      <c r="L10462" t="s">
        <v>398</v>
      </c>
      <c r="M10462" t="s">
        <v>503</v>
      </c>
      <c r="N10462" s="7">
        <v>-23.542777780000002</v>
      </c>
      <c r="O10462" s="7">
        <v>-70.404722219999996</v>
      </c>
      <c r="P10462">
        <v>1</v>
      </c>
      <c r="Q10462">
        <v>2022</v>
      </c>
      <c r="R10462" s="2">
        <v>44711</v>
      </c>
      <c r="S10462" s="2">
        <v>44711</v>
      </c>
      <c r="T10462" s="2">
        <v>44783</v>
      </c>
      <c r="U10462" s="2"/>
    </row>
    <row r="10463" spans="1:21" x14ac:dyDescent="0.3">
      <c r="A10463" t="s">
        <v>164</v>
      </c>
      <c r="B10463" t="s">
        <v>20</v>
      </c>
      <c r="C10463" t="s">
        <v>474</v>
      </c>
      <c r="D10463" t="s">
        <v>491</v>
      </c>
      <c r="E10463" s="5" t="s">
        <v>515</v>
      </c>
      <c r="F10463">
        <v>18</v>
      </c>
      <c r="G10463" t="s">
        <v>466</v>
      </c>
      <c r="H10463">
        <v>0.04</v>
      </c>
      <c r="I10463">
        <f>ANAM[[#This Row],[VALOR Corregida]]/1000</f>
        <v>4.0000000000000003E-5</v>
      </c>
      <c r="J10463" t="s">
        <v>155</v>
      </c>
      <c r="K10463" t="s">
        <v>315</v>
      </c>
      <c r="L10463" t="s">
        <v>398</v>
      </c>
      <c r="M10463" t="s">
        <v>503</v>
      </c>
      <c r="N10463" s="7">
        <v>-23.542777780000002</v>
      </c>
      <c r="O10463" s="7">
        <v>-70.404722219999996</v>
      </c>
      <c r="P10463">
        <v>1</v>
      </c>
      <c r="Q10463">
        <v>2022</v>
      </c>
      <c r="R10463" s="2">
        <v>44711</v>
      </c>
      <c r="S10463" s="2">
        <v>44746</v>
      </c>
      <c r="T10463" s="2">
        <v>44783</v>
      </c>
      <c r="U10463" s="2"/>
    </row>
    <row r="10464" spans="1:21" x14ac:dyDescent="0.3">
      <c r="A10464" t="s">
        <v>164</v>
      </c>
      <c r="B10464" t="s">
        <v>20</v>
      </c>
      <c r="C10464" t="s">
        <v>179</v>
      </c>
      <c r="D10464" t="s">
        <v>180</v>
      </c>
      <c r="E10464" s="5" t="s">
        <v>511</v>
      </c>
      <c r="F10464">
        <v>0</v>
      </c>
      <c r="G10464" t="s">
        <v>28</v>
      </c>
      <c r="H10464">
        <v>34.799999999999997</v>
      </c>
      <c r="I10464">
        <f>ANAM[[#This Row],[VALOR Corregida]]/1000</f>
        <v>3.4799999999999998E-2</v>
      </c>
      <c r="J10464" t="s">
        <v>155</v>
      </c>
      <c r="K10464" t="s">
        <v>24</v>
      </c>
      <c r="L10464" t="s">
        <v>25</v>
      </c>
      <c r="M10464" t="s">
        <v>191</v>
      </c>
      <c r="N10464" s="7">
        <v>-23.641940000000002</v>
      </c>
      <c r="O10464" s="7">
        <v>-70.399169999999998</v>
      </c>
      <c r="P10464">
        <v>1</v>
      </c>
      <c r="Q10464">
        <v>1996</v>
      </c>
      <c r="R10464" s="2">
        <v>35184</v>
      </c>
      <c r="S10464" s="2">
        <v>35184</v>
      </c>
      <c r="T10464" s="2">
        <v>35184</v>
      </c>
      <c r="U10464" s="2"/>
    </row>
    <row r="10465" spans="1:21" x14ac:dyDescent="0.3">
      <c r="A10465" t="s">
        <v>164</v>
      </c>
      <c r="B10465" t="s">
        <v>20</v>
      </c>
      <c r="C10465" t="s">
        <v>483</v>
      </c>
      <c r="D10465" t="s">
        <v>497</v>
      </c>
      <c r="E10465" s="5" t="s">
        <v>524</v>
      </c>
      <c r="F10465">
        <v>14</v>
      </c>
      <c r="G10465" t="s">
        <v>412</v>
      </c>
      <c r="H10465">
        <v>0.4</v>
      </c>
      <c r="I10465">
        <f>ANAM[[#This Row],[VALOR Corregida]]/1000</f>
        <v>4.0000000000000002E-4</v>
      </c>
      <c r="J10465" t="s">
        <v>155</v>
      </c>
      <c r="K10465" t="s">
        <v>315</v>
      </c>
      <c r="L10465" t="s">
        <v>398</v>
      </c>
      <c r="M10465" t="s">
        <v>503</v>
      </c>
      <c r="N10465" s="7">
        <v>-23.76011111</v>
      </c>
      <c r="O10465" s="7">
        <v>-70.474466669999998</v>
      </c>
      <c r="P10465">
        <v>1</v>
      </c>
      <c r="Q10465">
        <v>2022</v>
      </c>
      <c r="R10465" s="2">
        <v>44711</v>
      </c>
      <c r="S10465" s="2">
        <v>44746</v>
      </c>
      <c r="T10465" s="2">
        <v>44783</v>
      </c>
      <c r="U10465" s="2"/>
    </row>
    <row r="10466" spans="1:21" x14ac:dyDescent="0.3">
      <c r="A10466" t="s">
        <v>164</v>
      </c>
      <c r="B10466" t="s">
        <v>20</v>
      </c>
      <c r="C10466" t="s">
        <v>483</v>
      </c>
      <c r="D10466" t="s">
        <v>497</v>
      </c>
      <c r="E10466" s="5" t="s">
        <v>524</v>
      </c>
      <c r="F10466">
        <v>14</v>
      </c>
      <c r="G10466" t="s">
        <v>442</v>
      </c>
      <c r="H10466">
        <v>0.75</v>
      </c>
      <c r="I10466">
        <f>ANAM[[#This Row],[VALOR Corregida]]/1000</f>
        <v>7.5000000000000002E-4</v>
      </c>
      <c r="J10466" t="s">
        <v>155</v>
      </c>
      <c r="K10466" t="s">
        <v>315</v>
      </c>
      <c r="L10466" t="s">
        <v>398</v>
      </c>
      <c r="M10466" t="s">
        <v>503</v>
      </c>
      <c r="N10466" s="7">
        <v>-23.76011111</v>
      </c>
      <c r="O10466" s="7">
        <v>-70.474466669999998</v>
      </c>
      <c r="P10466">
        <v>1</v>
      </c>
      <c r="Q10466">
        <v>2022</v>
      </c>
      <c r="R10466" s="2">
        <v>44711</v>
      </c>
      <c r="S10466" s="2">
        <v>44746</v>
      </c>
      <c r="T10466" s="2">
        <v>44783</v>
      </c>
      <c r="U10466" s="2"/>
    </row>
    <row r="10467" spans="1:21" x14ac:dyDescent="0.3">
      <c r="A10467" t="s">
        <v>164</v>
      </c>
      <c r="B10467" t="s">
        <v>20</v>
      </c>
      <c r="C10467" t="s">
        <v>483</v>
      </c>
      <c r="D10467" t="s">
        <v>497</v>
      </c>
      <c r="E10467" s="5" t="s">
        <v>524</v>
      </c>
      <c r="F10467">
        <v>14</v>
      </c>
      <c r="G10467" t="s">
        <v>414</v>
      </c>
      <c r="H10467">
        <v>0.05</v>
      </c>
      <c r="I10467">
        <f>ANAM[[#This Row],[VALOR Corregida]]/1000</f>
        <v>5.0000000000000002E-5</v>
      </c>
      <c r="J10467" t="s">
        <v>155</v>
      </c>
      <c r="K10467" t="s">
        <v>315</v>
      </c>
      <c r="L10467" t="s">
        <v>398</v>
      </c>
      <c r="M10467" t="s">
        <v>503</v>
      </c>
      <c r="N10467" s="7">
        <v>-23.76011111</v>
      </c>
      <c r="O10467" s="7">
        <v>-70.474466669999998</v>
      </c>
      <c r="P10467">
        <v>1</v>
      </c>
      <c r="Q10467">
        <v>2022</v>
      </c>
      <c r="R10467" s="2">
        <v>44711</v>
      </c>
      <c r="S10467" s="2">
        <v>44746</v>
      </c>
      <c r="T10467" s="2">
        <v>44783</v>
      </c>
      <c r="U10467" s="2"/>
    </row>
    <row r="10468" spans="1:21" x14ac:dyDescent="0.3">
      <c r="A10468" t="s">
        <v>164</v>
      </c>
      <c r="B10468" t="s">
        <v>20</v>
      </c>
      <c r="C10468" t="s">
        <v>483</v>
      </c>
      <c r="D10468" t="s">
        <v>497</v>
      </c>
      <c r="E10468" s="5" t="s">
        <v>524</v>
      </c>
      <c r="F10468">
        <v>14</v>
      </c>
      <c r="G10468" t="s">
        <v>397</v>
      </c>
      <c r="H10468">
        <v>0.87</v>
      </c>
      <c r="I10468">
        <f>ANAM[[#This Row],[VALOR Corregida]]/1000</f>
        <v>8.7000000000000001E-4</v>
      </c>
      <c r="J10468" t="s">
        <v>167</v>
      </c>
      <c r="K10468" t="s">
        <v>24</v>
      </c>
      <c r="L10468" t="s">
        <v>398</v>
      </c>
      <c r="M10468" t="s">
        <v>503</v>
      </c>
      <c r="N10468" s="7">
        <v>-23.76011111</v>
      </c>
      <c r="O10468" s="7">
        <v>-70.474466669999998</v>
      </c>
      <c r="P10468">
        <v>1</v>
      </c>
      <c r="Q10468">
        <v>2022</v>
      </c>
      <c r="R10468" s="2">
        <v>44711</v>
      </c>
      <c r="S10468" s="2">
        <v>44711</v>
      </c>
      <c r="T10468" s="2">
        <v>44783</v>
      </c>
      <c r="U10468" s="2"/>
    </row>
    <row r="10469" spans="1:21" x14ac:dyDescent="0.3">
      <c r="A10469" t="s">
        <v>164</v>
      </c>
      <c r="B10469" t="s">
        <v>20</v>
      </c>
      <c r="C10469" t="s">
        <v>483</v>
      </c>
      <c r="D10469" t="s">
        <v>497</v>
      </c>
      <c r="E10469" s="5" t="s">
        <v>524</v>
      </c>
      <c r="F10469">
        <v>14</v>
      </c>
      <c r="G10469" t="s">
        <v>400</v>
      </c>
      <c r="H10469">
        <v>34.340000000000003</v>
      </c>
      <c r="I10469">
        <f>ANAM[[#This Row],[VALOR Corregida]]/1000</f>
        <v>3.4340000000000002E-2</v>
      </c>
      <c r="J10469" t="s">
        <v>167</v>
      </c>
      <c r="K10469" t="s">
        <v>24</v>
      </c>
      <c r="L10469" t="s">
        <v>398</v>
      </c>
      <c r="M10469" t="s">
        <v>503</v>
      </c>
      <c r="N10469" s="7">
        <v>-23.76011111</v>
      </c>
      <c r="O10469" s="7">
        <v>-70.474466669999998</v>
      </c>
      <c r="P10469">
        <v>1</v>
      </c>
      <c r="Q10469">
        <v>2022</v>
      </c>
      <c r="R10469" s="2">
        <v>44711</v>
      </c>
      <c r="S10469" s="2">
        <v>44711</v>
      </c>
      <c r="T10469" s="2">
        <v>44783</v>
      </c>
      <c r="U10469" s="2"/>
    </row>
    <row r="10470" spans="1:21" x14ac:dyDescent="0.3">
      <c r="A10470" t="s">
        <v>164</v>
      </c>
      <c r="B10470" t="s">
        <v>20</v>
      </c>
      <c r="C10470" t="s">
        <v>483</v>
      </c>
      <c r="D10470" t="s">
        <v>497</v>
      </c>
      <c r="E10470" s="5" t="s">
        <v>524</v>
      </c>
      <c r="F10470">
        <v>14</v>
      </c>
      <c r="G10470" t="s">
        <v>401</v>
      </c>
      <c r="H10470">
        <v>4.2699999999999996</v>
      </c>
      <c r="I10470">
        <f>ANAM[[#This Row],[VALOR Corregida]]/1000</f>
        <v>4.2699999999999995E-3</v>
      </c>
      <c r="J10470" t="s">
        <v>167</v>
      </c>
      <c r="K10470" t="s">
        <v>24</v>
      </c>
      <c r="L10470" t="s">
        <v>398</v>
      </c>
      <c r="M10470" t="s">
        <v>503</v>
      </c>
      <c r="N10470" s="7">
        <v>-23.76011111</v>
      </c>
      <c r="O10470" s="7">
        <v>-70.474466669999998</v>
      </c>
      <c r="P10470">
        <v>1</v>
      </c>
      <c r="Q10470">
        <v>2022</v>
      </c>
      <c r="R10470" s="2">
        <v>44711</v>
      </c>
      <c r="S10470" s="2">
        <v>44711</v>
      </c>
      <c r="T10470" s="2">
        <v>44783</v>
      </c>
      <c r="U10470" s="2"/>
    </row>
    <row r="10471" spans="1:21" x14ac:dyDescent="0.3">
      <c r="A10471" t="s">
        <v>164</v>
      </c>
      <c r="B10471" t="s">
        <v>20</v>
      </c>
      <c r="C10471" t="s">
        <v>483</v>
      </c>
      <c r="D10471" t="s">
        <v>497</v>
      </c>
      <c r="E10471" s="5" t="s">
        <v>524</v>
      </c>
      <c r="F10471">
        <v>14</v>
      </c>
      <c r="G10471" t="s">
        <v>402</v>
      </c>
      <c r="H10471">
        <v>0.28999999999999998</v>
      </c>
      <c r="I10471">
        <f>ANAM[[#This Row],[VALOR Corregida]]/1000</f>
        <v>2.9E-4</v>
      </c>
      <c r="J10471" t="s">
        <v>167</v>
      </c>
      <c r="K10471" t="s">
        <v>24</v>
      </c>
      <c r="L10471" t="s">
        <v>398</v>
      </c>
      <c r="M10471" t="s">
        <v>503</v>
      </c>
      <c r="N10471" s="7">
        <v>-23.76011111</v>
      </c>
      <c r="O10471" s="7">
        <v>-70.474466669999998</v>
      </c>
      <c r="P10471">
        <v>1</v>
      </c>
      <c r="Q10471">
        <v>2022</v>
      </c>
      <c r="R10471" s="2">
        <v>44711</v>
      </c>
      <c r="S10471" s="2">
        <v>44711</v>
      </c>
      <c r="T10471" s="2">
        <v>44783</v>
      </c>
      <c r="U10471" s="2"/>
    </row>
    <row r="10472" spans="1:21" x14ac:dyDescent="0.3">
      <c r="A10472" t="s">
        <v>164</v>
      </c>
      <c r="B10472" t="s">
        <v>20</v>
      </c>
      <c r="C10472" t="s">
        <v>483</v>
      </c>
      <c r="D10472" t="s">
        <v>497</v>
      </c>
      <c r="E10472" s="5" t="s">
        <v>524</v>
      </c>
      <c r="F10472">
        <v>14</v>
      </c>
      <c r="G10472" t="s">
        <v>403</v>
      </c>
      <c r="H10472">
        <v>46.82</v>
      </c>
      <c r="I10472">
        <f>ANAM[[#This Row],[VALOR Corregida]]/1000</f>
        <v>4.6820000000000001E-2</v>
      </c>
      <c r="J10472" t="s">
        <v>167</v>
      </c>
      <c r="K10472" t="s">
        <v>24</v>
      </c>
      <c r="L10472" t="s">
        <v>398</v>
      </c>
      <c r="M10472" t="s">
        <v>503</v>
      </c>
      <c r="N10472" s="7">
        <v>-23.76011111</v>
      </c>
      <c r="O10472" s="7">
        <v>-70.474466669999998</v>
      </c>
      <c r="P10472">
        <v>1</v>
      </c>
      <c r="Q10472">
        <v>2022</v>
      </c>
      <c r="R10472" s="2">
        <v>44711</v>
      </c>
      <c r="S10472" s="2">
        <v>44711</v>
      </c>
      <c r="T10472" s="2">
        <v>44783</v>
      </c>
      <c r="U10472" s="2"/>
    </row>
    <row r="10473" spans="1:21" x14ac:dyDescent="0.3">
      <c r="A10473" t="s">
        <v>164</v>
      </c>
      <c r="B10473" t="s">
        <v>20</v>
      </c>
      <c r="C10473" t="s">
        <v>483</v>
      </c>
      <c r="D10473" t="s">
        <v>497</v>
      </c>
      <c r="E10473" s="5" t="s">
        <v>524</v>
      </c>
      <c r="F10473">
        <v>14</v>
      </c>
      <c r="G10473" t="s">
        <v>404</v>
      </c>
      <c r="H10473">
        <v>0.6</v>
      </c>
      <c r="I10473">
        <f>ANAM[[#This Row],[VALOR Corregida]]/1000</f>
        <v>5.9999999999999995E-4</v>
      </c>
      <c r="J10473" t="s">
        <v>155</v>
      </c>
      <c r="K10473" t="s">
        <v>315</v>
      </c>
      <c r="L10473" t="s">
        <v>398</v>
      </c>
      <c r="M10473" t="s">
        <v>503</v>
      </c>
      <c r="N10473" s="7">
        <v>-23.76011111</v>
      </c>
      <c r="O10473" s="7">
        <v>-70.474466669999998</v>
      </c>
      <c r="P10473">
        <v>1</v>
      </c>
      <c r="Q10473">
        <v>2022</v>
      </c>
      <c r="R10473" s="2">
        <v>44711</v>
      </c>
      <c r="S10473" s="2">
        <v>44711</v>
      </c>
      <c r="T10473" s="2">
        <v>44783</v>
      </c>
      <c r="U10473" s="2"/>
    </row>
    <row r="10474" spans="1:21" x14ac:dyDescent="0.3">
      <c r="A10474" t="s">
        <v>164</v>
      </c>
      <c r="B10474" t="s">
        <v>20</v>
      </c>
      <c r="C10474" t="s">
        <v>483</v>
      </c>
      <c r="D10474" t="s">
        <v>497</v>
      </c>
      <c r="E10474" s="5" t="s">
        <v>524</v>
      </c>
      <c r="F10474">
        <v>14</v>
      </c>
      <c r="G10474" t="s">
        <v>416</v>
      </c>
      <c r="H10474">
        <v>0.04</v>
      </c>
      <c r="I10474">
        <f>ANAM[[#This Row],[VALOR Corregida]]/1000</f>
        <v>4.0000000000000003E-5</v>
      </c>
      <c r="J10474" t="s">
        <v>155</v>
      </c>
      <c r="K10474" t="s">
        <v>315</v>
      </c>
      <c r="L10474" t="s">
        <v>398</v>
      </c>
      <c r="M10474" t="s">
        <v>503</v>
      </c>
      <c r="N10474" s="7">
        <v>-23.76011111</v>
      </c>
      <c r="O10474" s="7">
        <v>-70.474466669999998</v>
      </c>
      <c r="P10474">
        <v>1</v>
      </c>
      <c r="Q10474">
        <v>2022</v>
      </c>
      <c r="R10474" s="2">
        <v>44711</v>
      </c>
      <c r="S10474" s="2">
        <v>44746</v>
      </c>
      <c r="T10474" s="2">
        <v>44783</v>
      </c>
      <c r="U10474" s="2"/>
    </row>
    <row r="10475" spans="1:21" x14ac:dyDescent="0.3">
      <c r="A10475" t="s">
        <v>164</v>
      </c>
      <c r="B10475" t="s">
        <v>20</v>
      </c>
      <c r="C10475" t="s">
        <v>483</v>
      </c>
      <c r="D10475" t="s">
        <v>497</v>
      </c>
      <c r="E10475" s="5" t="s">
        <v>524</v>
      </c>
      <c r="F10475">
        <v>14</v>
      </c>
      <c r="G10475" t="s">
        <v>417</v>
      </c>
      <c r="H10475">
        <v>0.04</v>
      </c>
      <c r="I10475">
        <f>ANAM[[#This Row],[VALOR Corregida]]/1000</f>
        <v>4.0000000000000003E-5</v>
      </c>
      <c r="J10475" t="s">
        <v>155</v>
      </c>
      <c r="K10475" t="s">
        <v>315</v>
      </c>
      <c r="L10475" t="s">
        <v>398</v>
      </c>
      <c r="M10475" t="s">
        <v>503</v>
      </c>
      <c r="N10475" s="7">
        <v>-23.76011111</v>
      </c>
      <c r="O10475" s="7">
        <v>-70.474466669999998</v>
      </c>
      <c r="P10475">
        <v>1</v>
      </c>
      <c r="Q10475">
        <v>2022</v>
      </c>
      <c r="R10475" s="2">
        <v>44711</v>
      </c>
      <c r="S10475" s="2">
        <v>44746</v>
      </c>
      <c r="T10475" s="2">
        <v>44783</v>
      </c>
      <c r="U10475" s="2"/>
    </row>
    <row r="10476" spans="1:21" x14ac:dyDescent="0.3">
      <c r="A10476" t="s">
        <v>164</v>
      </c>
      <c r="B10476" t="s">
        <v>20</v>
      </c>
      <c r="C10476" t="s">
        <v>483</v>
      </c>
      <c r="D10476" t="s">
        <v>497</v>
      </c>
      <c r="E10476" s="5" t="s">
        <v>524</v>
      </c>
      <c r="F10476">
        <v>14</v>
      </c>
      <c r="G10476" t="s">
        <v>418</v>
      </c>
      <c r="H10476">
        <v>0.08</v>
      </c>
      <c r="I10476">
        <f>ANAM[[#This Row],[VALOR Corregida]]/1000</f>
        <v>8.0000000000000007E-5</v>
      </c>
      <c r="J10476" t="s">
        <v>155</v>
      </c>
      <c r="K10476" t="s">
        <v>315</v>
      </c>
      <c r="L10476" t="s">
        <v>398</v>
      </c>
      <c r="M10476" t="s">
        <v>503</v>
      </c>
      <c r="N10476" s="7">
        <v>-23.76011111</v>
      </c>
      <c r="O10476" s="7">
        <v>-70.474466669999998</v>
      </c>
      <c r="P10476">
        <v>1</v>
      </c>
      <c r="Q10476">
        <v>2022</v>
      </c>
      <c r="R10476" s="2">
        <v>44711</v>
      </c>
      <c r="S10476" s="2">
        <v>44746</v>
      </c>
      <c r="T10476" s="2">
        <v>44783</v>
      </c>
      <c r="U10476" s="2"/>
    </row>
    <row r="10477" spans="1:21" x14ac:dyDescent="0.3">
      <c r="A10477" t="s">
        <v>164</v>
      </c>
      <c r="B10477" t="s">
        <v>20</v>
      </c>
      <c r="C10477" t="s">
        <v>483</v>
      </c>
      <c r="D10477" t="s">
        <v>497</v>
      </c>
      <c r="E10477" s="5" t="s">
        <v>524</v>
      </c>
      <c r="F10477">
        <v>14</v>
      </c>
      <c r="G10477" t="s">
        <v>419</v>
      </c>
      <c r="H10477">
        <v>0.08</v>
      </c>
      <c r="I10477">
        <f>ANAM[[#This Row],[VALOR Corregida]]/1000</f>
        <v>8.0000000000000007E-5</v>
      </c>
      <c r="J10477" t="s">
        <v>155</v>
      </c>
      <c r="K10477" t="s">
        <v>315</v>
      </c>
      <c r="L10477" t="s">
        <v>398</v>
      </c>
      <c r="M10477" t="s">
        <v>503</v>
      </c>
      <c r="N10477" s="7">
        <v>-23.76011111</v>
      </c>
      <c r="O10477" s="7">
        <v>-70.474466669999998</v>
      </c>
      <c r="P10477">
        <v>1</v>
      </c>
      <c r="Q10477">
        <v>2022</v>
      </c>
      <c r="R10477" s="2">
        <v>44711</v>
      </c>
      <c r="S10477" s="2">
        <v>44746</v>
      </c>
      <c r="T10477" s="2">
        <v>44783</v>
      </c>
      <c r="U10477" s="2"/>
    </row>
    <row r="10478" spans="1:21" x14ac:dyDescent="0.3">
      <c r="A10478" t="s">
        <v>164</v>
      </c>
      <c r="B10478" t="s">
        <v>20</v>
      </c>
      <c r="C10478" t="s">
        <v>483</v>
      </c>
      <c r="D10478" t="s">
        <v>497</v>
      </c>
      <c r="E10478" s="5" t="s">
        <v>524</v>
      </c>
      <c r="F10478">
        <v>14</v>
      </c>
      <c r="G10478" t="s">
        <v>420</v>
      </c>
      <c r="H10478">
        <v>0.04</v>
      </c>
      <c r="I10478">
        <f>ANAM[[#This Row],[VALOR Corregida]]/1000</f>
        <v>4.0000000000000003E-5</v>
      </c>
      <c r="J10478" t="s">
        <v>155</v>
      </c>
      <c r="K10478" t="s">
        <v>315</v>
      </c>
      <c r="L10478" t="s">
        <v>398</v>
      </c>
      <c r="M10478" t="s">
        <v>503</v>
      </c>
      <c r="N10478" s="7">
        <v>-23.76011111</v>
      </c>
      <c r="O10478" s="7">
        <v>-70.474466669999998</v>
      </c>
      <c r="P10478">
        <v>1</v>
      </c>
      <c r="Q10478">
        <v>2022</v>
      </c>
      <c r="R10478" s="2">
        <v>44711</v>
      </c>
      <c r="S10478" s="2">
        <v>44746</v>
      </c>
      <c r="T10478" s="2">
        <v>44783</v>
      </c>
      <c r="U10478" s="2"/>
    </row>
    <row r="10479" spans="1:21" x14ac:dyDescent="0.3">
      <c r="A10479" t="s">
        <v>164</v>
      </c>
      <c r="B10479" t="s">
        <v>20</v>
      </c>
      <c r="C10479" t="s">
        <v>179</v>
      </c>
      <c r="D10479" t="s">
        <v>180</v>
      </c>
      <c r="E10479" s="5" t="s">
        <v>511</v>
      </c>
      <c r="F10479">
        <v>0</v>
      </c>
      <c r="G10479" t="s">
        <v>28</v>
      </c>
      <c r="H10479">
        <v>66.599999999999994</v>
      </c>
      <c r="I10479">
        <f>ANAM[[#This Row],[VALOR Corregida]]/1000</f>
        <v>6.6599999999999993E-2</v>
      </c>
      <c r="J10479" t="s">
        <v>155</v>
      </c>
      <c r="K10479" t="s">
        <v>24</v>
      </c>
      <c r="L10479" t="s">
        <v>25</v>
      </c>
      <c r="M10479" t="s">
        <v>196</v>
      </c>
      <c r="N10479" s="7">
        <v>-23.641940000000002</v>
      </c>
      <c r="O10479" s="7">
        <v>-70.399169999999998</v>
      </c>
      <c r="P10479">
        <v>2</v>
      </c>
      <c r="Q10479">
        <v>1996</v>
      </c>
      <c r="R10479" s="2">
        <v>35304</v>
      </c>
      <c r="S10479" s="2">
        <v>35304</v>
      </c>
      <c r="T10479" s="2">
        <v>35304</v>
      </c>
      <c r="U10479" s="2"/>
    </row>
    <row r="10480" spans="1:21" x14ac:dyDescent="0.3">
      <c r="A10480" t="s">
        <v>164</v>
      </c>
      <c r="B10480" t="s">
        <v>20</v>
      </c>
      <c r="C10480" t="s">
        <v>483</v>
      </c>
      <c r="D10480" t="s">
        <v>497</v>
      </c>
      <c r="E10480" s="5" t="s">
        <v>524</v>
      </c>
      <c r="F10480">
        <v>14</v>
      </c>
      <c r="G10480" t="s">
        <v>405</v>
      </c>
      <c r="H10480">
        <v>1.6180000000000001</v>
      </c>
      <c r="I10480">
        <f>ANAM[[#This Row],[VALOR Corregida]]/1000</f>
        <v>1.6180000000000001E-3</v>
      </c>
      <c r="J10480" t="s">
        <v>167</v>
      </c>
      <c r="K10480" t="s">
        <v>24</v>
      </c>
      <c r="L10480" t="s">
        <v>398</v>
      </c>
      <c r="M10480" t="s">
        <v>503</v>
      </c>
      <c r="N10480" s="7">
        <v>-23.76011111</v>
      </c>
      <c r="O10480" s="7">
        <v>-70.474466669999998</v>
      </c>
      <c r="P10480">
        <v>1</v>
      </c>
      <c r="Q10480">
        <v>2022</v>
      </c>
      <c r="R10480" s="2">
        <v>44711</v>
      </c>
      <c r="S10480" s="2">
        <v>44711</v>
      </c>
      <c r="T10480" s="2">
        <v>44783</v>
      </c>
      <c r="U10480" s="2"/>
    </row>
    <row r="10481" spans="1:21" x14ac:dyDescent="0.3">
      <c r="A10481" t="s">
        <v>164</v>
      </c>
      <c r="B10481" t="s">
        <v>20</v>
      </c>
      <c r="C10481" t="s">
        <v>179</v>
      </c>
      <c r="D10481" t="s">
        <v>180</v>
      </c>
      <c r="E10481" s="5" t="s">
        <v>511</v>
      </c>
      <c r="F10481">
        <v>0</v>
      </c>
      <c r="G10481" t="s">
        <v>28</v>
      </c>
      <c r="H10481">
        <v>10.6</v>
      </c>
      <c r="I10481">
        <f>ANAM[[#This Row],[VALOR Corregida]]/1000</f>
        <v>1.06E-2</v>
      </c>
      <c r="J10481" t="s">
        <v>155</v>
      </c>
      <c r="K10481" t="s">
        <v>24</v>
      </c>
      <c r="L10481" t="s">
        <v>25</v>
      </c>
      <c r="M10481" t="s">
        <v>197</v>
      </c>
      <c r="N10481" s="7">
        <v>-23.641940000000002</v>
      </c>
      <c r="O10481" s="7">
        <v>-70.399169999999998</v>
      </c>
      <c r="P10481">
        <v>2</v>
      </c>
      <c r="Q10481">
        <v>1996</v>
      </c>
      <c r="R10481" s="2">
        <v>35408</v>
      </c>
      <c r="S10481" s="2">
        <v>35408</v>
      </c>
      <c r="T10481" s="2">
        <v>35408</v>
      </c>
      <c r="U10481" s="2"/>
    </row>
    <row r="10482" spans="1:21" x14ac:dyDescent="0.3">
      <c r="A10482" t="s">
        <v>164</v>
      </c>
      <c r="B10482" t="s">
        <v>20</v>
      </c>
      <c r="C10482" t="s">
        <v>483</v>
      </c>
      <c r="D10482" t="s">
        <v>497</v>
      </c>
      <c r="E10482" s="5" t="s">
        <v>524</v>
      </c>
      <c r="F10482">
        <v>14</v>
      </c>
      <c r="G10482" t="s">
        <v>421</v>
      </c>
      <c r="H10482">
        <v>0.04</v>
      </c>
      <c r="I10482">
        <f>ANAM[[#This Row],[VALOR Corregida]]/1000</f>
        <v>4.0000000000000003E-5</v>
      </c>
      <c r="J10482" t="s">
        <v>155</v>
      </c>
      <c r="K10482" t="s">
        <v>315</v>
      </c>
      <c r="L10482" t="s">
        <v>398</v>
      </c>
      <c r="M10482" t="s">
        <v>503</v>
      </c>
      <c r="N10482" s="7">
        <v>-23.76011111</v>
      </c>
      <c r="O10482" s="7">
        <v>-70.474466669999998</v>
      </c>
      <c r="P10482">
        <v>1</v>
      </c>
      <c r="Q10482">
        <v>2022</v>
      </c>
      <c r="R10482" s="2">
        <v>44711</v>
      </c>
      <c r="S10482" s="2">
        <v>44746</v>
      </c>
      <c r="T10482" s="2">
        <v>44783</v>
      </c>
      <c r="U10482" s="2"/>
    </row>
    <row r="10483" spans="1:21" x14ac:dyDescent="0.3">
      <c r="A10483" t="s">
        <v>164</v>
      </c>
      <c r="B10483" t="s">
        <v>20</v>
      </c>
      <c r="C10483" t="s">
        <v>483</v>
      </c>
      <c r="D10483" t="s">
        <v>497</v>
      </c>
      <c r="E10483" s="5" t="s">
        <v>524</v>
      </c>
      <c r="F10483">
        <v>14</v>
      </c>
      <c r="G10483" t="s">
        <v>35</v>
      </c>
      <c r="H10483">
        <v>1.2</v>
      </c>
      <c r="I10483">
        <f>ANAM[[#This Row],[VALOR Corregida]]/1000</f>
        <v>1.1999999999999999E-3</v>
      </c>
      <c r="J10483" t="s">
        <v>155</v>
      </c>
      <c r="K10483" t="s">
        <v>315</v>
      </c>
      <c r="L10483" t="s">
        <v>398</v>
      </c>
      <c r="M10483" t="s">
        <v>503</v>
      </c>
      <c r="N10483" s="7">
        <v>-23.76011111</v>
      </c>
      <c r="O10483" s="7">
        <v>-70.474466669999998</v>
      </c>
      <c r="P10483">
        <v>1</v>
      </c>
      <c r="Q10483">
        <v>2022</v>
      </c>
      <c r="R10483" s="2">
        <v>44711</v>
      </c>
      <c r="S10483" s="2">
        <v>44711</v>
      </c>
      <c r="T10483" s="2">
        <v>44783</v>
      </c>
      <c r="U10483" s="2"/>
    </row>
    <row r="10484" spans="1:21" x14ac:dyDescent="0.3">
      <c r="A10484" t="s">
        <v>164</v>
      </c>
      <c r="B10484" t="s">
        <v>20</v>
      </c>
      <c r="C10484" t="s">
        <v>483</v>
      </c>
      <c r="D10484" t="s">
        <v>497</v>
      </c>
      <c r="E10484" s="5" t="s">
        <v>524</v>
      </c>
      <c r="F10484">
        <v>14</v>
      </c>
      <c r="G10484" t="s">
        <v>422</v>
      </c>
      <c r="H10484">
        <v>0.08</v>
      </c>
      <c r="I10484">
        <f>ANAM[[#This Row],[VALOR Corregida]]/1000</f>
        <v>8.0000000000000007E-5</v>
      </c>
      <c r="J10484" t="s">
        <v>155</v>
      </c>
      <c r="K10484" t="s">
        <v>315</v>
      </c>
      <c r="L10484" t="s">
        <v>398</v>
      </c>
      <c r="M10484" t="s">
        <v>503</v>
      </c>
      <c r="N10484" s="7">
        <v>-23.76011111</v>
      </c>
      <c r="O10484" s="7">
        <v>-70.474466669999998</v>
      </c>
      <c r="P10484">
        <v>1</v>
      </c>
      <c r="Q10484">
        <v>2022</v>
      </c>
      <c r="R10484" s="2">
        <v>44711</v>
      </c>
      <c r="S10484" s="2">
        <v>44746</v>
      </c>
      <c r="T10484" s="2">
        <v>44783</v>
      </c>
      <c r="U10484" s="2"/>
    </row>
    <row r="10485" spans="1:21" x14ac:dyDescent="0.3">
      <c r="A10485" t="s">
        <v>164</v>
      </c>
      <c r="B10485" t="s">
        <v>20</v>
      </c>
      <c r="C10485" t="s">
        <v>483</v>
      </c>
      <c r="D10485" t="s">
        <v>497</v>
      </c>
      <c r="E10485" s="5" t="s">
        <v>524</v>
      </c>
      <c r="F10485">
        <v>14</v>
      </c>
      <c r="G10485" t="s">
        <v>406</v>
      </c>
      <c r="H10485">
        <v>0.5</v>
      </c>
      <c r="I10485">
        <f>ANAM[[#This Row],[VALOR Corregida]]/1000</f>
        <v>5.0000000000000001E-4</v>
      </c>
      <c r="J10485" t="s">
        <v>167</v>
      </c>
      <c r="K10485" t="s">
        <v>24</v>
      </c>
      <c r="L10485" t="s">
        <v>398</v>
      </c>
      <c r="M10485" t="s">
        <v>503</v>
      </c>
      <c r="N10485" s="7">
        <v>-23.76011111</v>
      </c>
      <c r="O10485" s="7">
        <v>-70.474466669999998</v>
      </c>
      <c r="P10485">
        <v>1</v>
      </c>
      <c r="Q10485">
        <v>2022</v>
      </c>
      <c r="R10485" s="2">
        <v>44711</v>
      </c>
      <c r="S10485" s="2">
        <v>44711</v>
      </c>
      <c r="T10485" s="2">
        <v>44783</v>
      </c>
      <c r="U10485" s="2"/>
    </row>
    <row r="10486" spans="1:21" x14ac:dyDescent="0.3">
      <c r="A10486" t="s">
        <v>164</v>
      </c>
      <c r="B10486" t="s">
        <v>20</v>
      </c>
      <c r="C10486" t="s">
        <v>483</v>
      </c>
      <c r="D10486" t="s">
        <v>497</v>
      </c>
      <c r="E10486" s="5" t="s">
        <v>524</v>
      </c>
      <c r="F10486">
        <v>14</v>
      </c>
      <c r="G10486" t="s">
        <v>423</v>
      </c>
      <c r="H10486">
        <v>0.04</v>
      </c>
      <c r="I10486">
        <f>ANAM[[#This Row],[VALOR Corregida]]/1000</f>
        <v>4.0000000000000003E-5</v>
      </c>
      <c r="J10486" t="s">
        <v>155</v>
      </c>
      <c r="K10486" t="s">
        <v>315</v>
      </c>
      <c r="L10486" t="s">
        <v>398</v>
      </c>
      <c r="M10486" t="s">
        <v>503</v>
      </c>
      <c r="N10486" s="7">
        <v>-23.76011111</v>
      </c>
      <c r="O10486" s="7">
        <v>-70.474466669999998</v>
      </c>
      <c r="P10486">
        <v>1</v>
      </c>
      <c r="Q10486">
        <v>2022</v>
      </c>
      <c r="R10486" s="2">
        <v>44711</v>
      </c>
      <c r="S10486" s="2">
        <v>44746</v>
      </c>
      <c r="T10486" s="2">
        <v>44783</v>
      </c>
      <c r="U10486" s="2"/>
    </row>
    <row r="10487" spans="1:21" x14ac:dyDescent="0.3">
      <c r="A10487" t="s">
        <v>164</v>
      </c>
      <c r="B10487" t="s">
        <v>20</v>
      </c>
      <c r="C10487" t="s">
        <v>483</v>
      </c>
      <c r="D10487" t="s">
        <v>497</v>
      </c>
      <c r="E10487" s="5" t="s">
        <v>524</v>
      </c>
      <c r="F10487">
        <v>14</v>
      </c>
      <c r="G10487" t="s">
        <v>424</v>
      </c>
      <c r="H10487">
        <v>0.08</v>
      </c>
      <c r="I10487">
        <f>ANAM[[#This Row],[VALOR Corregida]]/1000</f>
        <v>8.0000000000000007E-5</v>
      </c>
      <c r="J10487" t="s">
        <v>155</v>
      </c>
      <c r="K10487" t="s">
        <v>315</v>
      </c>
      <c r="L10487" t="s">
        <v>398</v>
      </c>
      <c r="M10487" t="s">
        <v>503</v>
      </c>
      <c r="N10487" s="7">
        <v>-23.76011111</v>
      </c>
      <c r="O10487" s="7">
        <v>-70.474466669999998</v>
      </c>
      <c r="P10487">
        <v>1</v>
      </c>
      <c r="Q10487">
        <v>2022</v>
      </c>
      <c r="R10487" s="2">
        <v>44711</v>
      </c>
      <c r="S10487" s="2">
        <v>44746</v>
      </c>
      <c r="T10487" s="2">
        <v>44783</v>
      </c>
      <c r="U10487" s="2"/>
    </row>
    <row r="10488" spans="1:21" x14ac:dyDescent="0.3">
      <c r="A10488" t="s">
        <v>164</v>
      </c>
      <c r="B10488" t="s">
        <v>20</v>
      </c>
      <c r="C10488" t="s">
        <v>483</v>
      </c>
      <c r="D10488" t="s">
        <v>497</v>
      </c>
      <c r="E10488" s="5" t="s">
        <v>524</v>
      </c>
      <c r="F10488">
        <v>14</v>
      </c>
      <c r="G10488" t="s">
        <v>425</v>
      </c>
      <c r="H10488">
        <v>0.15</v>
      </c>
      <c r="I10488">
        <f>ANAM[[#This Row],[VALOR Corregida]]/1000</f>
        <v>1.4999999999999999E-4</v>
      </c>
      <c r="J10488" t="s">
        <v>155</v>
      </c>
      <c r="K10488" t="s">
        <v>315</v>
      </c>
      <c r="L10488" t="s">
        <v>398</v>
      </c>
      <c r="M10488" t="s">
        <v>503</v>
      </c>
      <c r="N10488" s="7">
        <v>-23.76011111</v>
      </c>
      <c r="O10488" s="7">
        <v>-70.474466669999998</v>
      </c>
      <c r="P10488">
        <v>1</v>
      </c>
      <c r="Q10488">
        <v>2022</v>
      </c>
      <c r="R10488" s="2">
        <v>44711</v>
      </c>
      <c r="S10488" s="2">
        <v>44746</v>
      </c>
      <c r="T10488" s="2">
        <v>44783</v>
      </c>
      <c r="U10488" s="2"/>
    </row>
    <row r="10489" spans="1:21" x14ac:dyDescent="0.3">
      <c r="A10489" t="s">
        <v>164</v>
      </c>
      <c r="B10489" t="s">
        <v>20</v>
      </c>
      <c r="C10489" t="s">
        <v>483</v>
      </c>
      <c r="D10489" t="s">
        <v>497</v>
      </c>
      <c r="E10489" s="5" t="s">
        <v>524</v>
      </c>
      <c r="F10489">
        <v>14</v>
      </c>
      <c r="G10489" t="s">
        <v>37</v>
      </c>
      <c r="H10489">
        <v>533.70000000000005</v>
      </c>
      <c r="I10489">
        <f>ANAM[[#This Row],[VALOR Corregida]]/1000</f>
        <v>0.53370000000000006</v>
      </c>
      <c r="J10489" t="s">
        <v>155</v>
      </c>
      <c r="K10489" t="s">
        <v>24</v>
      </c>
      <c r="L10489" t="s">
        <v>398</v>
      </c>
      <c r="M10489" t="s">
        <v>503</v>
      </c>
      <c r="N10489" s="7">
        <v>-23.76011111</v>
      </c>
      <c r="O10489" s="7">
        <v>-70.474466669999998</v>
      </c>
      <c r="P10489">
        <v>1</v>
      </c>
      <c r="Q10489">
        <v>2022</v>
      </c>
      <c r="R10489" s="2">
        <v>44711</v>
      </c>
      <c r="S10489" s="2">
        <v>44711</v>
      </c>
      <c r="T10489" s="2">
        <v>44783</v>
      </c>
      <c r="U10489" s="2"/>
    </row>
    <row r="10490" spans="1:21" x14ac:dyDescent="0.3">
      <c r="A10490" t="s">
        <v>164</v>
      </c>
      <c r="B10490" t="s">
        <v>20</v>
      </c>
      <c r="C10490" t="s">
        <v>483</v>
      </c>
      <c r="D10490" t="s">
        <v>497</v>
      </c>
      <c r="E10490" s="5" t="s">
        <v>524</v>
      </c>
      <c r="F10490">
        <v>14</v>
      </c>
      <c r="G10490" t="s">
        <v>407</v>
      </c>
      <c r="H10490">
        <v>12.91</v>
      </c>
      <c r="I10490">
        <f>ANAM[[#This Row],[VALOR Corregida]]/1000</f>
        <v>1.291E-2</v>
      </c>
      <c r="J10490" t="s">
        <v>167</v>
      </c>
      <c r="K10490" t="s">
        <v>24</v>
      </c>
      <c r="L10490" t="s">
        <v>398</v>
      </c>
      <c r="M10490" t="s">
        <v>503</v>
      </c>
      <c r="N10490" s="7">
        <v>-23.76011111</v>
      </c>
      <c r="O10490" s="7">
        <v>-70.474466669999998</v>
      </c>
      <c r="P10490">
        <v>1</v>
      </c>
      <c r="Q10490">
        <v>2022</v>
      </c>
      <c r="R10490" s="2">
        <v>44711</v>
      </c>
      <c r="S10490" s="2">
        <v>44711</v>
      </c>
      <c r="T10490" s="2">
        <v>44783</v>
      </c>
      <c r="U10490" s="2"/>
    </row>
    <row r="10491" spans="1:21" x14ac:dyDescent="0.3">
      <c r="A10491" t="s">
        <v>164</v>
      </c>
      <c r="B10491" t="s">
        <v>20</v>
      </c>
      <c r="C10491" t="s">
        <v>483</v>
      </c>
      <c r="D10491" t="s">
        <v>497</v>
      </c>
      <c r="E10491" s="5" t="s">
        <v>524</v>
      </c>
      <c r="F10491">
        <v>14</v>
      </c>
      <c r="G10491" t="s">
        <v>408</v>
      </c>
      <c r="H10491">
        <v>5</v>
      </c>
      <c r="I10491">
        <f>ANAM[[#This Row],[VALOR Corregida]]/1000</f>
        <v>5.0000000000000001E-3</v>
      </c>
      <c r="J10491" t="s">
        <v>155</v>
      </c>
      <c r="K10491" t="s">
        <v>315</v>
      </c>
      <c r="L10491" t="s">
        <v>398</v>
      </c>
      <c r="M10491" t="s">
        <v>503</v>
      </c>
      <c r="N10491" s="7">
        <v>-23.76011111</v>
      </c>
      <c r="O10491" s="7">
        <v>-70.474466669999998</v>
      </c>
      <c r="P10491">
        <v>1</v>
      </c>
      <c r="Q10491">
        <v>2022</v>
      </c>
      <c r="R10491" s="2">
        <v>44711</v>
      </c>
      <c r="S10491" s="2">
        <v>44711</v>
      </c>
      <c r="T10491" s="2">
        <v>44783</v>
      </c>
      <c r="U10491" s="2"/>
    </row>
    <row r="10492" spans="1:21" x14ac:dyDescent="0.3">
      <c r="A10492" t="s">
        <v>164</v>
      </c>
      <c r="B10492" t="s">
        <v>20</v>
      </c>
      <c r="C10492" t="s">
        <v>483</v>
      </c>
      <c r="D10492" t="s">
        <v>497</v>
      </c>
      <c r="E10492" s="5" t="s">
        <v>524</v>
      </c>
      <c r="F10492">
        <v>14</v>
      </c>
      <c r="G10492" t="s">
        <v>428</v>
      </c>
      <c r="H10492">
        <v>0.04</v>
      </c>
      <c r="I10492">
        <f>ANAM[[#This Row],[VALOR Corregida]]/1000</f>
        <v>4.0000000000000003E-5</v>
      </c>
      <c r="J10492" t="s">
        <v>155</v>
      </c>
      <c r="K10492" t="s">
        <v>315</v>
      </c>
      <c r="L10492" t="s">
        <v>398</v>
      </c>
      <c r="M10492" t="s">
        <v>503</v>
      </c>
      <c r="N10492" s="7">
        <v>-23.76011111</v>
      </c>
      <c r="O10492" s="7">
        <v>-70.474466669999998</v>
      </c>
      <c r="P10492">
        <v>1</v>
      </c>
      <c r="Q10492">
        <v>2022</v>
      </c>
      <c r="R10492" s="2">
        <v>44711</v>
      </c>
      <c r="S10492" s="2">
        <v>44746</v>
      </c>
      <c r="T10492" s="2">
        <v>44783</v>
      </c>
      <c r="U10492" s="2"/>
    </row>
    <row r="10493" spans="1:21" x14ac:dyDescent="0.3">
      <c r="A10493" t="s">
        <v>164</v>
      </c>
      <c r="B10493" t="s">
        <v>20</v>
      </c>
      <c r="C10493" t="s">
        <v>483</v>
      </c>
      <c r="D10493" t="s">
        <v>497</v>
      </c>
      <c r="E10493" s="5" t="s">
        <v>524</v>
      </c>
      <c r="F10493">
        <v>14</v>
      </c>
      <c r="G10493" t="s">
        <v>166</v>
      </c>
      <c r="H10493">
        <v>2.79</v>
      </c>
      <c r="I10493">
        <f>ANAM[[#This Row],[VALOR Corregida]]/1000</f>
        <v>2.7899999999999999E-3</v>
      </c>
      <c r="J10493" t="s">
        <v>167</v>
      </c>
      <c r="K10493" t="s">
        <v>24</v>
      </c>
      <c r="L10493" t="s">
        <v>398</v>
      </c>
      <c r="M10493" t="s">
        <v>503</v>
      </c>
      <c r="N10493" s="7">
        <v>-23.76011111</v>
      </c>
      <c r="O10493" s="7">
        <v>-70.474466669999998</v>
      </c>
      <c r="P10493">
        <v>1</v>
      </c>
      <c r="Q10493">
        <v>2022</v>
      </c>
      <c r="R10493" s="2">
        <v>44711</v>
      </c>
      <c r="S10493" s="2">
        <v>44711</v>
      </c>
      <c r="T10493" s="2">
        <v>44783</v>
      </c>
      <c r="U10493" s="2"/>
    </row>
    <row r="10494" spans="1:21" x14ac:dyDescent="0.3">
      <c r="A10494" t="s">
        <v>164</v>
      </c>
      <c r="B10494" t="s">
        <v>20</v>
      </c>
      <c r="C10494" t="s">
        <v>483</v>
      </c>
      <c r="D10494" t="s">
        <v>497</v>
      </c>
      <c r="E10494" s="5" t="s">
        <v>524</v>
      </c>
      <c r="F10494">
        <v>14</v>
      </c>
      <c r="G10494" t="s">
        <v>39</v>
      </c>
      <c r="H10494">
        <v>0.08</v>
      </c>
      <c r="I10494">
        <f>ANAM[[#This Row],[VALOR Corregida]]/1000</f>
        <v>8.0000000000000007E-5</v>
      </c>
      <c r="J10494" t="s">
        <v>155</v>
      </c>
      <c r="K10494" t="s">
        <v>24</v>
      </c>
      <c r="L10494" t="s">
        <v>398</v>
      </c>
      <c r="M10494" t="s">
        <v>503</v>
      </c>
      <c r="N10494" s="7">
        <v>-23.76011111</v>
      </c>
      <c r="O10494" s="7">
        <v>-70.474466669999998</v>
      </c>
      <c r="P10494">
        <v>1</v>
      </c>
      <c r="Q10494">
        <v>2022</v>
      </c>
      <c r="R10494" s="2">
        <v>44711</v>
      </c>
      <c r="S10494" s="2">
        <v>44711</v>
      </c>
      <c r="T10494" s="2">
        <v>44783</v>
      </c>
      <c r="U10494" s="2"/>
    </row>
    <row r="10495" spans="1:21" x14ac:dyDescent="0.3">
      <c r="A10495" t="s">
        <v>164</v>
      </c>
      <c r="B10495" t="s">
        <v>20</v>
      </c>
      <c r="C10495" t="s">
        <v>483</v>
      </c>
      <c r="D10495" t="s">
        <v>497</v>
      </c>
      <c r="E10495" s="5" t="s">
        <v>524</v>
      </c>
      <c r="F10495">
        <v>14</v>
      </c>
      <c r="G10495" t="s">
        <v>429</v>
      </c>
      <c r="H10495">
        <v>0.4</v>
      </c>
      <c r="I10495">
        <f>ANAM[[#This Row],[VALOR Corregida]]/1000</f>
        <v>4.0000000000000002E-4</v>
      </c>
      <c r="J10495" t="s">
        <v>155</v>
      </c>
      <c r="K10495" t="s">
        <v>315</v>
      </c>
      <c r="L10495" t="s">
        <v>398</v>
      </c>
      <c r="M10495" t="s">
        <v>503</v>
      </c>
      <c r="N10495" s="7">
        <v>-23.76011111</v>
      </c>
      <c r="O10495" s="7">
        <v>-70.474466669999998</v>
      </c>
      <c r="P10495">
        <v>1</v>
      </c>
      <c r="Q10495">
        <v>2022</v>
      </c>
      <c r="R10495" s="2">
        <v>44711</v>
      </c>
      <c r="S10495" s="2">
        <v>44746</v>
      </c>
      <c r="T10495" s="2">
        <v>44783</v>
      </c>
      <c r="U10495" s="2"/>
    </row>
    <row r="10496" spans="1:21" x14ac:dyDescent="0.3">
      <c r="A10496" t="s">
        <v>164</v>
      </c>
      <c r="B10496" t="s">
        <v>20</v>
      </c>
      <c r="C10496" t="s">
        <v>483</v>
      </c>
      <c r="D10496" t="s">
        <v>497</v>
      </c>
      <c r="E10496" s="5" t="s">
        <v>524</v>
      </c>
      <c r="F10496">
        <v>14</v>
      </c>
      <c r="G10496" t="s">
        <v>490</v>
      </c>
      <c r="H10496">
        <v>520</v>
      </c>
      <c r="I10496">
        <f>ANAM[[#This Row],[VALOR Corregida]]/1000</f>
        <v>0.52</v>
      </c>
      <c r="J10496" t="s">
        <v>155</v>
      </c>
      <c r="K10496" t="s">
        <v>24</v>
      </c>
      <c r="L10496" t="s">
        <v>398</v>
      </c>
      <c r="M10496" t="s">
        <v>503</v>
      </c>
      <c r="N10496" s="7">
        <v>-23.76011111</v>
      </c>
      <c r="O10496" s="7">
        <v>-70.474466669999998</v>
      </c>
      <c r="P10496">
        <v>1</v>
      </c>
      <c r="Q10496">
        <v>2022</v>
      </c>
      <c r="R10496" s="2">
        <v>44711</v>
      </c>
      <c r="S10496" s="2">
        <v>44711</v>
      </c>
      <c r="T10496" s="2">
        <v>44783</v>
      </c>
      <c r="U10496" s="2"/>
    </row>
    <row r="10497" spans="1:21" x14ac:dyDescent="0.3">
      <c r="A10497" t="s">
        <v>164</v>
      </c>
      <c r="B10497" t="s">
        <v>20</v>
      </c>
      <c r="C10497" t="s">
        <v>483</v>
      </c>
      <c r="D10497" t="s">
        <v>497</v>
      </c>
      <c r="E10497" s="5" t="s">
        <v>524</v>
      </c>
      <c r="F10497">
        <v>14</v>
      </c>
      <c r="G10497" t="s">
        <v>466</v>
      </c>
      <c r="H10497">
        <v>0.04</v>
      </c>
      <c r="I10497">
        <f>ANAM[[#This Row],[VALOR Corregida]]/1000</f>
        <v>4.0000000000000003E-5</v>
      </c>
      <c r="J10497" t="s">
        <v>155</v>
      </c>
      <c r="K10497" t="s">
        <v>315</v>
      </c>
      <c r="L10497" t="s">
        <v>398</v>
      </c>
      <c r="M10497" t="s">
        <v>503</v>
      </c>
      <c r="N10497" s="7">
        <v>-23.76011111</v>
      </c>
      <c r="O10497" s="7">
        <v>-70.474466669999998</v>
      </c>
      <c r="P10497">
        <v>1</v>
      </c>
      <c r="Q10497">
        <v>2022</v>
      </c>
      <c r="R10497" s="2">
        <v>44711</v>
      </c>
      <c r="S10497" s="2">
        <v>44746</v>
      </c>
      <c r="T10497" s="2">
        <v>44783</v>
      </c>
      <c r="U10497" s="2"/>
    </row>
    <row r="10498" spans="1:21" x14ac:dyDescent="0.3">
      <c r="A10498" t="s">
        <v>164</v>
      </c>
      <c r="B10498" t="s">
        <v>20</v>
      </c>
      <c r="C10498" t="s">
        <v>179</v>
      </c>
      <c r="D10498" t="s">
        <v>180</v>
      </c>
      <c r="E10498" s="5" t="s">
        <v>511</v>
      </c>
      <c r="F10498">
        <v>0</v>
      </c>
      <c r="G10498" t="s">
        <v>29</v>
      </c>
      <c r="H10498">
        <v>2099</v>
      </c>
      <c r="I10498">
        <f>ANAM[[#This Row],[VALOR Corregida]]/1000</f>
        <v>2.0990000000000002</v>
      </c>
      <c r="J10498" t="s">
        <v>155</v>
      </c>
      <c r="K10498" t="s">
        <v>24</v>
      </c>
      <c r="L10498" t="s">
        <v>25</v>
      </c>
      <c r="M10498" t="s">
        <v>191</v>
      </c>
      <c r="N10498" s="7">
        <v>-23.641940000000002</v>
      </c>
      <c r="O10498" s="7">
        <v>-70.399169999999998</v>
      </c>
      <c r="P10498">
        <v>1</v>
      </c>
      <c r="Q10498">
        <v>1996</v>
      </c>
      <c r="R10498" s="2">
        <v>35184</v>
      </c>
      <c r="S10498" s="2">
        <v>35184</v>
      </c>
      <c r="T10498" s="2">
        <v>35184</v>
      </c>
      <c r="U10498" s="2"/>
    </row>
    <row r="10499" spans="1:21" x14ac:dyDescent="0.3">
      <c r="A10499" t="s">
        <v>164</v>
      </c>
      <c r="B10499" t="s">
        <v>20</v>
      </c>
      <c r="C10499" t="s">
        <v>60</v>
      </c>
      <c r="D10499" t="s">
        <v>495</v>
      </c>
      <c r="E10499" s="5" t="s">
        <v>521</v>
      </c>
      <c r="F10499">
        <v>4.7</v>
      </c>
      <c r="G10499" t="s">
        <v>412</v>
      </c>
      <c r="H10499">
        <v>0.4</v>
      </c>
      <c r="I10499">
        <f>ANAM[[#This Row],[VALOR Corregida]]/1000</f>
        <v>4.0000000000000002E-4</v>
      </c>
      <c r="J10499" t="s">
        <v>155</v>
      </c>
      <c r="K10499" t="s">
        <v>315</v>
      </c>
      <c r="L10499" t="s">
        <v>398</v>
      </c>
      <c r="M10499" t="s">
        <v>503</v>
      </c>
      <c r="N10499" s="7">
        <v>-23.650278</v>
      </c>
      <c r="O10499" s="7">
        <v>-70.406110999999996</v>
      </c>
      <c r="P10499">
        <v>1</v>
      </c>
      <c r="Q10499">
        <v>2022</v>
      </c>
      <c r="R10499" s="2">
        <v>44711</v>
      </c>
      <c r="S10499" s="2">
        <v>44746</v>
      </c>
      <c r="T10499" s="2">
        <v>44783</v>
      </c>
      <c r="U10499" s="2"/>
    </row>
    <row r="10500" spans="1:21" x14ac:dyDescent="0.3">
      <c r="A10500" t="s">
        <v>164</v>
      </c>
      <c r="B10500" t="s">
        <v>20</v>
      </c>
      <c r="C10500" t="s">
        <v>60</v>
      </c>
      <c r="D10500" t="s">
        <v>495</v>
      </c>
      <c r="E10500" s="5" t="s">
        <v>521</v>
      </c>
      <c r="F10500">
        <v>4.7</v>
      </c>
      <c r="G10500" t="s">
        <v>442</v>
      </c>
      <c r="H10500">
        <v>0.75</v>
      </c>
      <c r="I10500">
        <f>ANAM[[#This Row],[VALOR Corregida]]/1000</f>
        <v>7.5000000000000002E-4</v>
      </c>
      <c r="J10500" t="s">
        <v>155</v>
      </c>
      <c r="K10500" t="s">
        <v>315</v>
      </c>
      <c r="L10500" t="s">
        <v>398</v>
      </c>
      <c r="M10500" t="s">
        <v>503</v>
      </c>
      <c r="N10500" s="7">
        <v>-23.650278</v>
      </c>
      <c r="O10500" s="7">
        <v>-70.406110999999996</v>
      </c>
      <c r="P10500">
        <v>1</v>
      </c>
      <c r="Q10500">
        <v>2022</v>
      </c>
      <c r="R10500" s="2">
        <v>44711</v>
      </c>
      <c r="S10500" s="2">
        <v>44746</v>
      </c>
      <c r="T10500" s="2">
        <v>44783</v>
      </c>
      <c r="U10500" s="2"/>
    </row>
    <row r="10501" spans="1:21" x14ac:dyDescent="0.3">
      <c r="A10501" t="s">
        <v>164</v>
      </c>
      <c r="B10501" t="s">
        <v>20</v>
      </c>
      <c r="C10501" t="s">
        <v>60</v>
      </c>
      <c r="D10501" t="s">
        <v>495</v>
      </c>
      <c r="E10501" s="5" t="s">
        <v>521</v>
      </c>
      <c r="F10501">
        <v>4.7</v>
      </c>
      <c r="G10501" t="s">
        <v>414</v>
      </c>
      <c r="H10501">
        <v>0.1</v>
      </c>
      <c r="I10501">
        <f>ANAM[[#This Row],[VALOR Corregida]]/1000</f>
        <v>1E-4</v>
      </c>
      <c r="J10501" t="s">
        <v>155</v>
      </c>
      <c r="K10501" t="s">
        <v>24</v>
      </c>
      <c r="L10501" t="s">
        <v>398</v>
      </c>
      <c r="M10501" t="s">
        <v>503</v>
      </c>
      <c r="N10501" s="7">
        <v>-23.650278</v>
      </c>
      <c r="O10501" s="7">
        <v>-70.406110999999996</v>
      </c>
      <c r="P10501">
        <v>1</v>
      </c>
      <c r="Q10501">
        <v>2022</v>
      </c>
      <c r="R10501" s="2">
        <v>44711</v>
      </c>
      <c r="S10501" s="2">
        <v>44746</v>
      </c>
      <c r="T10501" s="2">
        <v>44783</v>
      </c>
      <c r="U10501" s="2"/>
    </row>
    <row r="10502" spans="1:21" x14ac:dyDescent="0.3">
      <c r="A10502" t="s">
        <v>164</v>
      </c>
      <c r="B10502" t="s">
        <v>20</v>
      </c>
      <c r="C10502" t="s">
        <v>60</v>
      </c>
      <c r="D10502" t="s">
        <v>495</v>
      </c>
      <c r="E10502" s="5" t="s">
        <v>521</v>
      </c>
      <c r="F10502">
        <v>4.7</v>
      </c>
      <c r="G10502" t="s">
        <v>397</v>
      </c>
      <c r="H10502">
        <v>32.24</v>
      </c>
      <c r="I10502">
        <f>ANAM[[#This Row],[VALOR Corregida]]/1000</f>
        <v>3.2240000000000005E-2</v>
      </c>
      <c r="J10502" t="s">
        <v>167</v>
      </c>
      <c r="K10502" t="s">
        <v>24</v>
      </c>
      <c r="L10502" t="s">
        <v>398</v>
      </c>
      <c r="M10502" t="s">
        <v>503</v>
      </c>
      <c r="N10502" s="7">
        <v>-23.650278</v>
      </c>
      <c r="O10502" s="7">
        <v>-70.406110999999996</v>
      </c>
      <c r="P10502">
        <v>1</v>
      </c>
      <c r="Q10502">
        <v>2022</v>
      </c>
      <c r="R10502" s="2">
        <v>44711</v>
      </c>
      <c r="S10502" s="2">
        <v>44711</v>
      </c>
      <c r="T10502" s="2">
        <v>44783</v>
      </c>
      <c r="U10502" s="2"/>
    </row>
    <row r="10503" spans="1:21" x14ac:dyDescent="0.3">
      <c r="A10503" t="s">
        <v>164</v>
      </c>
      <c r="B10503" t="s">
        <v>20</v>
      </c>
      <c r="C10503" t="s">
        <v>60</v>
      </c>
      <c r="D10503" t="s">
        <v>495</v>
      </c>
      <c r="E10503" s="5" t="s">
        <v>521</v>
      </c>
      <c r="F10503">
        <v>4.7</v>
      </c>
      <c r="G10503" t="s">
        <v>400</v>
      </c>
      <c r="H10503">
        <v>13.62</v>
      </c>
      <c r="I10503">
        <f>ANAM[[#This Row],[VALOR Corregida]]/1000</f>
        <v>1.3619999999999998E-2</v>
      </c>
      <c r="J10503" t="s">
        <v>167</v>
      </c>
      <c r="K10503" t="s">
        <v>24</v>
      </c>
      <c r="L10503" t="s">
        <v>398</v>
      </c>
      <c r="M10503" t="s">
        <v>503</v>
      </c>
      <c r="N10503" s="7">
        <v>-23.650278</v>
      </c>
      <c r="O10503" s="7">
        <v>-70.406110999999996</v>
      </c>
      <c r="P10503">
        <v>1</v>
      </c>
      <c r="Q10503">
        <v>2022</v>
      </c>
      <c r="R10503" s="2">
        <v>44711</v>
      </c>
      <c r="S10503" s="2">
        <v>44711</v>
      </c>
      <c r="T10503" s="2">
        <v>44783</v>
      </c>
      <c r="U10503" s="2"/>
    </row>
    <row r="10504" spans="1:21" x14ac:dyDescent="0.3">
      <c r="A10504" t="s">
        <v>164</v>
      </c>
      <c r="B10504" t="s">
        <v>20</v>
      </c>
      <c r="C10504" t="s">
        <v>60</v>
      </c>
      <c r="D10504" t="s">
        <v>495</v>
      </c>
      <c r="E10504" s="5" t="s">
        <v>521</v>
      </c>
      <c r="F10504">
        <v>4.7</v>
      </c>
      <c r="G10504" t="s">
        <v>401</v>
      </c>
      <c r="H10504">
        <v>6.86</v>
      </c>
      <c r="I10504">
        <f>ANAM[[#This Row],[VALOR Corregida]]/1000</f>
        <v>6.8600000000000006E-3</v>
      </c>
      <c r="J10504" t="s">
        <v>167</v>
      </c>
      <c r="K10504" t="s">
        <v>24</v>
      </c>
      <c r="L10504" t="s">
        <v>398</v>
      </c>
      <c r="M10504" t="s">
        <v>503</v>
      </c>
      <c r="N10504" s="7">
        <v>-23.650278</v>
      </c>
      <c r="O10504" s="7">
        <v>-70.406110999999996</v>
      </c>
      <c r="P10504">
        <v>1</v>
      </c>
      <c r="Q10504">
        <v>2022</v>
      </c>
      <c r="R10504" s="2">
        <v>44711</v>
      </c>
      <c r="S10504" s="2">
        <v>44711</v>
      </c>
      <c r="T10504" s="2">
        <v>44783</v>
      </c>
      <c r="U10504" s="2"/>
    </row>
    <row r="10505" spans="1:21" x14ac:dyDescent="0.3">
      <c r="A10505" t="s">
        <v>164</v>
      </c>
      <c r="B10505" t="s">
        <v>20</v>
      </c>
      <c r="C10505" t="s">
        <v>60</v>
      </c>
      <c r="D10505" t="s">
        <v>495</v>
      </c>
      <c r="E10505" s="5" t="s">
        <v>521</v>
      </c>
      <c r="F10505">
        <v>4.7</v>
      </c>
      <c r="G10505" t="s">
        <v>402</v>
      </c>
      <c r="H10505">
        <v>6.36</v>
      </c>
      <c r="I10505">
        <f>ANAM[[#This Row],[VALOR Corregida]]/1000</f>
        <v>6.3600000000000002E-3</v>
      </c>
      <c r="J10505" t="s">
        <v>167</v>
      </c>
      <c r="K10505" t="s">
        <v>24</v>
      </c>
      <c r="L10505" t="s">
        <v>398</v>
      </c>
      <c r="M10505" t="s">
        <v>503</v>
      </c>
      <c r="N10505" s="7">
        <v>-23.650278</v>
      </c>
      <c r="O10505" s="7">
        <v>-70.406110999999996</v>
      </c>
      <c r="P10505">
        <v>1</v>
      </c>
      <c r="Q10505">
        <v>2022</v>
      </c>
      <c r="R10505" s="2">
        <v>44711</v>
      </c>
      <c r="S10505" s="2">
        <v>44711</v>
      </c>
      <c r="T10505" s="2">
        <v>44783</v>
      </c>
      <c r="U10505" s="2"/>
    </row>
    <row r="10506" spans="1:21" x14ac:dyDescent="0.3">
      <c r="A10506" t="s">
        <v>164</v>
      </c>
      <c r="B10506" t="s">
        <v>20</v>
      </c>
      <c r="C10506" t="s">
        <v>60</v>
      </c>
      <c r="D10506" t="s">
        <v>495</v>
      </c>
      <c r="E10506" s="5" t="s">
        <v>521</v>
      </c>
      <c r="F10506">
        <v>4.7</v>
      </c>
      <c r="G10506" t="s">
        <v>403</v>
      </c>
      <c r="H10506">
        <v>11.09</v>
      </c>
      <c r="I10506">
        <f>ANAM[[#This Row],[VALOR Corregida]]/1000</f>
        <v>1.1089999999999999E-2</v>
      </c>
      <c r="J10506" t="s">
        <v>167</v>
      </c>
      <c r="K10506" t="s">
        <v>24</v>
      </c>
      <c r="L10506" t="s">
        <v>398</v>
      </c>
      <c r="M10506" t="s">
        <v>503</v>
      </c>
      <c r="N10506" s="7">
        <v>-23.650278</v>
      </c>
      <c r="O10506" s="7">
        <v>-70.406110999999996</v>
      </c>
      <c r="P10506">
        <v>1</v>
      </c>
      <c r="Q10506">
        <v>2022</v>
      </c>
      <c r="R10506" s="2">
        <v>44711</v>
      </c>
      <c r="S10506" s="2">
        <v>44711</v>
      </c>
      <c r="T10506" s="2">
        <v>44783</v>
      </c>
      <c r="U10506" s="2"/>
    </row>
    <row r="10507" spans="1:21" x14ac:dyDescent="0.3">
      <c r="A10507" t="s">
        <v>164</v>
      </c>
      <c r="B10507" t="s">
        <v>20</v>
      </c>
      <c r="C10507" t="s">
        <v>60</v>
      </c>
      <c r="D10507" t="s">
        <v>495</v>
      </c>
      <c r="E10507" s="5" t="s">
        <v>521</v>
      </c>
      <c r="F10507">
        <v>4.7</v>
      </c>
      <c r="G10507" t="s">
        <v>404</v>
      </c>
      <c r="H10507">
        <v>0.6</v>
      </c>
      <c r="I10507">
        <f>ANAM[[#This Row],[VALOR Corregida]]/1000</f>
        <v>5.9999999999999995E-4</v>
      </c>
      <c r="J10507" t="s">
        <v>155</v>
      </c>
      <c r="K10507" t="s">
        <v>315</v>
      </c>
      <c r="L10507" t="s">
        <v>398</v>
      </c>
      <c r="M10507" t="s">
        <v>503</v>
      </c>
      <c r="N10507" s="7">
        <v>-23.650278</v>
      </c>
      <c r="O10507" s="7">
        <v>-70.406110999999996</v>
      </c>
      <c r="P10507">
        <v>1</v>
      </c>
      <c r="Q10507">
        <v>2022</v>
      </c>
      <c r="R10507" s="2">
        <v>44711</v>
      </c>
      <c r="S10507" s="2">
        <v>44711</v>
      </c>
      <c r="T10507" s="2">
        <v>44783</v>
      </c>
      <c r="U10507" s="2"/>
    </row>
    <row r="10508" spans="1:21" x14ac:dyDescent="0.3">
      <c r="A10508" t="s">
        <v>164</v>
      </c>
      <c r="B10508" t="s">
        <v>20</v>
      </c>
      <c r="C10508" t="s">
        <v>60</v>
      </c>
      <c r="D10508" t="s">
        <v>495</v>
      </c>
      <c r="E10508" s="5" t="s">
        <v>521</v>
      </c>
      <c r="F10508">
        <v>4.7</v>
      </c>
      <c r="G10508" t="s">
        <v>416</v>
      </c>
      <c r="H10508">
        <v>0.25</v>
      </c>
      <c r="I10508">
        <f>ANAM[[#This Row],[VALOR Corregida]]/1000</f>
        <v>2.5000000000000001E-4</v>
      </c>
      <c r="J10508" t="s">
        <v>155</v>
      </c>
      <c r="K10508" t="s">
        <v>24</v>
      </c>
      <c r="L10508" t="s">
        <v>398</v>
      </c>
      <c r="M10508" t="s">
        <v>503</v>
      </c>
      <c r="N10508" s="7">
        <v>-23.650278</v>
      </c>
      <c r="O10508" s="7">
        <v>-70.406110999999996</v>
      </c>
      <c r="P10508">
        <v>1</v>
      </c>
      <c r="Q10508">
        <v>2022</v>
      </c>
      <c r="R10508" s="2">
        <v>44711</v>
      </c>
      <c r="S10508" s="2">
        <v>44746</v>
      </c>
      <c r="T10508" s="2">
        <v>44783</v>
      </c>
      <c r="U10508" s="2"/>
    </row>
    <row r="10509" spans="1:21" x14ac:dyDescent="0.3">
      <c r="A10509" t="s">
        <v>164</v>
      </c>
      <c r="B10509" t="s">
        <v>20</v>
      </c>
      <c r="C10509" t="s">
        <v>60</v>
      </c>
      <c r="D10509" t="s">
        <v>495</v>
      </c>
      <c r="E10509" s="5" t="s">
        <v>521</v>
      </c>
      <c r="F10509">
        <v>4.7</v>
      </c>
      <c r="G10509" t="s">
        <v>417</v>
      </c>
      <c r="H10509">
        <v>0.34</v>
      </c>
      <c r="I10509">
        <f>ANAM[[#This Row],[VALOR Corregida]]/1000</f>
        <v>3.4000000000000002E-4</v>
      </c>
      <c r="J10509" t="s">
        <v>155</v>
      </c>
      <c r="K10509" t="s">
        <v>24</v>
      </c>
      <c r="L10509" t="s">
        <v>398</v>
      </c>
      <c r="M10509" t="s">
        <v>503</v>
      </c>
      <c r="N10509" s="7">
        <v>-23.650278</v>
      </c>
      <c r="O10509" s="7">
        <v>-70.406110999999996</v>
      </c>
      <c r="P10509">
        <v>1</v>
      </c>
      <c r="Q10509">
        <v>2022</v>
      </c>
      <c r="R10509" s="2">
        <v>44711</v>
      </c>
      <c r="S10509" s="2">
        <v>44746</v>
      </c>
      <c r="T10509" s="2">
        <v>44783</v>
      </c>
      <c r="U10509" s="2"/>
    </row>
    <row r="10510" spans="1:21" x14ac:dyDescent="0.3">
      <c r="A10510" t="s">
        <v>164</v>
      </c>
      <c r="B10510" t="s">
        <v>20</v>
      </c>
      <c r="C10510" t="s">
        <v>60</v>
      </c>
      <c r="D10510" t="s">
        <v>495</v>
      </c>
      <c r="E10510" s="5" t="s">
        <v>521</v>
      </c>
      <c r="F10510">
        <v>4.7</v>
      </c>
      <c r="G10510" t="s">
        <v>418</v>
      </c>
      <c r="H10510">
        <v>321</v>
      </c>
      <c r="I10510">
        <f>ANAM[[#This Row],[VALOR Corregida]]/1000</f>
        <v>0.32100000000000001</v>
      </c>
      <c r="J10510" t="s">
        <v>155</v>
      </c>
      <c r="K10510" t="s">
        <v>24</v>
      </c>
      <c r="L10510" t="s">
        <v>398</v>
      </c>
      <c r="M10510" t="s">
        <v>503</v>
      </c>
      <c r="N10510" s="7">
        <v>-23.650278</v>
      </c>
      <c r="O10510" s="7">
        <v>-70.406110999999996</v>
      </c>
      <c r="P10510">
        <v>1</v>
      </c>
      <c r="Q10510">
        <v>2022</v>
      </c>
      <c r="R10510" s="2">
        <v>44711</v>
      </c>
      <c r="S10510" s="2">
        <v>44746</v>
      </c>
      <c r="T10510" s="2">
        <v>44783</v>
      </c>
      <c r="U10510" s="2"/>
    </row>
    <row r="10511" spans="1:21" x14ac:dyDescent="0.3">
      <c r="A10511" t="s">
        <v>164</v>
      </c>
      <c r="B10511" t="s">
        <v>20</v>
      </c>
      <c r="C10511" t="s">
        <v>60</v>
      </c>
      <c r="D10511" t="s">
        <v>495</v>
      </c>
      <c r="E10511" s="5" t="s">
        <v>521</v>
      </c>
      <c r="F10511">
        <v>4.7</v>
      </c>
      <c r="G10511" t="s">
        <v>419</v>
      </c>
      <c r="H10511">
        <v>0.23</v>
      </c>
      <c r="I10511">
        <f>ANAM[[#This Row],[VALOR Corregida]]/1000</f>
        <v>2.3000000000000001E-4</v>
      </c>
      <c r="J10511" t="s">
        <v>155</v>
      </c>
      <c r="K10511" t="s">
        <v>24</v>
      </c>
      <c r="L10511" t="s">
        <v>398</v>
      </c>
      <c r="M10511" t="s">
        <v>503</v>
      </c>
      <c r="N10511" s="7">
        <v>-23.650278</v>
      </c>
      <c r="O10511" s="7">
        <v>-70.406110999999996</v>
      </c>
      <c r="P10511">
        <v>1</v>
      </c>
      <c r="Q10511">
        <v>2022</v>
      </c>
      <c r="R10511" s="2">
        <v>44711</v>
      </c>
      <c r="S10511" s="2">
        <v>44746</v>
      </c>
      <c r="T10511" s="2">
        <v>44783</v>
      </c>
      <c r="U10511" s="2"/>
    </row>
    <row r="10512" spans="1:21" x14ac:dyDescent="0.3">
      <c r="A10512" t="s">
        <v>164</v>
      </c>
      <c r="B10512" t="s">
        <v>20</v>
      </c>
      <c r="C10512" t="s">
        <v>60</v>
      </c>
      <c r="D10512" t="s">
        <v>495</v>
      </c>
      <c r="E10512" s="5" t="s">
        <v>521</v>
      </c>
      <c r="F10512">
        <v>4.7</v>
      </c>
      <c r="G10512" t="s">
        <v>420</v>
      </c>
      <c r="H10512">
        <v>0.2</v>
      </c>
      <c r="I10512">
        <f>ANAM[[#This Row],[VALOR Corregida]]/1000</f>
        <v>2.0000000000000001E-4</v>
      </c>
      <c r="J10512" t="s">
        <v>155</v>
      </c>
      <c r="K10512" t="s">
        <v>24</v>
      </c>
      <c r="L10512" t="s">
        <v>398</v>
      </c>
      <c r="M10512" t="s">
        <v>503</v>
      </c>
      <c r="N10512" s="7">
        <v>-23.650278</v>
      </c>
      <c r="O10512" s="7">
        <v>-70.406110999999996</v>
      </c>
      <c r="P10512">
        <v>1</v>
      </c>
      <c r="Q10512">
        <v>2022</v>
      </c>
      <c r="R10512" s="2">
        <v>44711</v>
      </c>
      <c r="S10512" s="2">
        <v>44746</v>
      </c>
      <c r="T10512" s="2">
        <v>44783</v>
      </c>
      <c r="U10512" s="2"/>
    </row>
    <row r="10513" spans="1:21" x14ac:dyDescent="0.3">
      <c r="A10513" t="s">
        <v>164</v>
      </c>
      <c r="B10513" t="s">
        <v>20</v>
      </c>
      <c r="C10513" t="s">
        <v>179</v>
      </c>
      <c r="D10513" t="s">
        <v>180</v>
      </c>
      <c r="E10513" s="5" t="s">
        <v>511</v>
      </c>
      <c r="F10513">
        <v>0</v>
      </c>
      <c r="G10513" t="s">
        <v>29</v>
      </c>
      <c r="H10513">
        <v>11428</v>
      </c>
      <c r="I10513">
        <f>ANAM[[#This Row],[VALOR Corregida]]/1000</f>
        <v>11.428000000000001</v>
      </c>
      <c r="J10513" t="s">
        <v>155</v>
      </c>
      <c r="K10513" t="s">
        <v>24</v>
      </c>
      <c r="L10513" t="s">
        <v>25</v>
      </c>
      <c r="M10513" t="s">
        <v>196</v>
      </c>
      <c r="N10513" s="7">
        <v>-23.641940000000002</v>
      </c>
      <c r="O10513" s="7">
        <v>-70.399169999999998</v>
      </c>
      <c r="P10513">
        <v>2</v>
      </c>
      <c r="Q10513">
        <v>1996</v>
      </c>
      <c r="R10513" s="2">
        <v>35304</v>
      </c>
      <c r="S10513" s="2">
        <v>35304</v>
      </c>
      <c r="T10513" s="2">
        <v>35304</v>
      </c>
      <c r="U10513" s="2"/>
    </row>
    <row r="10514" spans="1:21" x14ac:dyDescent="0.3">
      <c r="A10514" t="s">
        <v>164</v>
      </c>
      <c r="B10514" t="s">
        <v>20</v>
      </c>
      <c r="C10514" t="s">
        <v>60</v>
      </c>
      <c r="D10514" t="s">
        <v>495</v>
      </c>
      <c r="E10514" s="5" t="s">
        <v>521</v>
      </c>
      <c r="F10514">
        <v>4.7</v>
      </c>
      <c r="G10514" t="s">
        <v>405</v>
      </c>
      <c r="H10514">
        <v>1.6359999999999999</v>
      </c>
      <c r="I10514">
        <f>ANAM[[#This Row],[VALOR Corregida]]/1000</f>
        <v>1.6359999999999999E-3</v>
      </c>
      <c r="J10514" t="s">
        <v>167</v>
      </c>
      <c r="K10514" t="s">
        <v>24</v>
      </c>
      <c r="L10514" t="s">
        <v>398</v>
      </c>
      <c r="M10514" t="s">
        <v>503</v>
      </c>
      <c r="N10514" s="7">
        <v>-23.650278</v>
      </c>
      <c r="O10514" s="7">
        <v>-70.406110999999996</v>
      </c>
      <c r="P10514">
        <v>1</v>
      </c>
      <c r="Q10514">
        <v>2022</v>
      </c>
      <c r="R10514" s="2">
        <v>44711</v>
      </c>
      <c r="S10514" s="2">
        <v>44711</v>
      </c>
      <c r="T10514" s="2">
        <v>44783</v>
      </c>
      <c r="U10514" s="2"/>
    </row>
    <row r="10515" spans="1:21" x14ac:dyDescent="0.3">
      <c r="A10515" t="s">
        <v>164</v>
      </c>
      <c r="B10515" t="s">
        <v>20</v>
      </c>
      <c r="C10515" t="s">
        <v>179</v>
      </c>
      <c r="D10515" t="s">
        <v>180</v>
      </c>
      <c r="E10515" s="5" t="s">
        <v>511</v>
      </c>
      <c r="F10515">
        <v>0</v>
      </c>
      <c r="G10515" t="s">
        <v>29</v>
      </c>
      <c r="H10515">
        <v>1175</v>
      </c>
      <c r="I10515">
        <f>ANAM[[#This Row],[VALOR Corregida]]/1000</f>
        <v>1.175</v>
      </c>
      <c r="J10515" t="s">
        <v>155</v>
      </c>
      <c r="K10515" t="s">
        <v>24</v>
      </c>
      <c r="L10515" t="s">
        <v>25</v>
      </c>
      <c r="M10515" t="s">
        <v>197</v>
      </c>
      <c r="N10515" s="7">
        <v>-23.641940000000002</v>
      </c>
      <c r="O10515" s="7">
        <v>-70.399169999999998</v>
      </c>
      <c r="P10515">
        <v>2</v>
      </c>
      <c r="Q10515">
        <v>1996</v>
      </c>
      <c r="R10515" s="2">
        <v>35408</v>
      </c>
      <c r="S10515" s="2">
        <v>35408</v>
      </c>
      <c r="T10515" s="2">
        <v>35408</v>
      </c>
      <c r="U10515" s="2"/>
    </row>
    <row r="10516" spans="1:21" x14ac:dyDescent="0.3">
      <c r="A10516" t="s">
        <v>164</v>
      </c>
      <c r="B10516" t="s">
        <v>20</v>
      </c>
      <c r="C10516" t="s">
        <v>60</v>
      </c>
      <c r="D10516" t="s">
        <v>495</v>
      </c>
      <c r="E10516" s="5" t="s">
        <v>521</v>
      </c>
      <c r="F10516">
        <v>4.7</v>
      </c>
      <c r="G10516" t="s">
        <v>421</v>
      </c>
      <c r="H10516">
        <v>0.23</v>
      </c>
      <c r="I10516">
        <f>ANAM[[#This Row],[VALOR Corregida]]/1000</f>
        <v>2.3000000000000001E-4</v>
      </c>
      <c r="J10516" t="s">
        <v>155</v>
      </c>
      <c r="K10516" t="s">
        <v>24</v>
      </c>
      <c r="L10516" t="s">
        <v>398</v>
      </c>
      <c r="M10516" t="s">
        <v>503</v>
      </c>
      <c r="N10516" s="7">
        <v>-23.650278</v>
      </c>
      <c r="O10516" s="7">
        <v>-70.406110999999996</v>
      </c>
      <c r="P10516">
        <v>1</v>
      </c>
      <c r="Q10516">
        <v>2022</v>
      </c>
      <c r="R10516" s="2">
        <v>44711</v>
      </c>
      <c r="S10516" s="2">
        <v>44746</v>
      </c>
      <c r="T10516" s="2">
        <v>44783</v>
      </c>
      <c r="U10516" s="2"/>
    </row>
    <row r="10517" spans="1:21" x14ac:dyDescent="0.3">
      <c r="A10517" t="s">
        <v>164</v>
      </c>
      <c r="B10517" t="s">
        <v>20</v>
      </c>
      <c r="C10517" t="s">
        <v>60</v>
      </c>
      <c r="D10517" t="s">
        <v>495</v>
      </c>
      <c r="E10517" s="5" t="s">
        <v>521</v>
      </c>
      <c r="F10517">
        <v>4.7</v>
      </c>
      <c r="G10517" t="s">
        <v>35</v>
      </c>
      <c r="H10517">
        <v>14.8</v>
      </c>
      <c r="I10517">
        <f>ANAM[[#This Row],[VALOR Corregida]]/1000</f>
        <v>1.4800000000000001E-2</v>
      </c>
      <c r="J10517" t="s">
        <v>155</v>
      </c>
      <c r="K10517" t="s">
        <v>24</v>
      </c>
      <c r="L10517" t="s">
        <v>398</v>
      </c>
      <c r="M10517" t="s">
        <v>503</v>
      </c>
      <c r="N10517" s="7">
        <v>-23.650278</v>
      </c>
      <c r="O10517" s="7">
        <v>-70.406110999999996</v>
      </c>
      <c r="P10517">
        <v>1</v>
      </c>
      <c r="Q10517">
        <v>2022</v>
      </c>
      <c r="R10517" s="2">
        <v>44711</v>
      </c>
      <c r="S10517" s="2">
        <v>44711</v>
      </c>
      <c r="T10517" s="2">
        <v>44783</v>
      </c>
      <c r="U10517" s="2"/>
    </row>
    <row r="10518" spans="1:21" x14ac:dyDescent="0.3">
      <c r="A10518" t="s">
        <v>164</v>
      </c>
      <c r="B10518" t="s">
        <v>20</v>
      </c>
      <c r="C10518" t="s">
        <v>60</v>
      </c>
      <c r="D10518" t="s">
        <v>495</v>
      </c>
      <c r="E10518" s="5" t="s">
        <v>521</v>
      </c>
      <c r="F10518">
        <v>4.7</v>
      </c>
      <c r="G10518" t="s">
        <v>422</v>
      </c>
      <c r="H10518">
        <v>0.08</v>
      </c>
      <c r="I10518">
        <f>ANAM[[#This Row],[VALOR Corregida]]/1000</f>
        <v>8.0000000000000007E-5</v>
      </c>
      <c r="J10518" t="s">
        <v>155</v>
      </c>
      <c r="K10518" t="s">
        <v>315</v>
      </c>
      <c r="L10518" t="s">
        <v>398</v>
      </c>
      <c r="M10518" t="s">
        <v>503</v>
      </c>
      <c r="N10518" s="7">
        <v>-23.650278</v>
      </c>
      <c r="O10518" s="7">
        <v>-70.406110999999996</v>
      </c>
      <c r="P10518">
        <v>1</v>
      </c>
      <c r="Q10518">
        <v>2022</v>
      </c>
      <c r="R10518" s="2">
        <v>44711</v>
      </c>
      <c r="S10518" s="2">
        <v>44746</v>
      </c>
      <c r="T10518" s="2">
        <v>44783</v>
      </c>
      <c r="U10518" s="2"/>
    </row>
    <row r="10519" spans="1:21" x14ac:dyDescent="0.3">
      <c r="A10519" t="s">
        <v>164</v>
      </c>
      <c r="B10519" t="s">
        <v>20</v>
      </c>
      <c r="C10519" t="s">
        <v>60</v>
      </c>
      <c r="D10519" t="s">
        <v>495</v>
      </c>
      <c r="E10519" s="5" t="s">
        <v>521</v>
      </c>
      <c r="F10519">
        <v>4.7</v>
      </c>
      <c r="G10519" t="s">
        <v>406</v>
      </c>
      <c r="H10519">
        <v>0.69</v>
      </c>
      <c r="I10519">
        <f>ANAM[[#This Row],[VALOR Corregida]]/1000</f>
        <v>6.8999999999999997E-4</v>
      </c>
      <c r="J10519" t="s">
        <v>167</v>
      </c>
      <c r="K10519" t="s">
        <v>24</v>
      </c>
      <c r="L10519" t="s">
        <v>398</v>
      </c>
      <c r="M10519" t="s">
        <v>503</v>
      </c>
      <c r="N10519" s="7">
        <v>-23.650278</v>
      </c>
      <c r="O10519" s="7">
        <v>-70.406110999999996</v>
      </c>
      <c r="P10519">
        <v>1</v>
      </c>
      <c r="Q10519">
        <v>2022</v>
      </c>
      <c r="R10519" s="2">
        <v>44711</v>
      </c>
      <c r="S10519" s="2">
        <v>44711</v>
      </c>
      <c r="T10519" s="2">
        <v>44783</v>
      </c>
      <c r="U10519" s="2"/>
    </row>
    <row r="10520" spans="1:21" x14ac:dyDescent="0.3">
      <c r="A10520" t="s">
        <v>164</v>
      </c>
      <c r="B10520" t="s">
        <v>20</v>
      </c>
      <c r="C10520" t="s">
        <v>60</v>
      </c>
      <c r="D10520" t="s">
        <v>495</v>
      </c>
      <c r="E10520" s="5" t="s">
        <v>521</v>
      </c>
      <c r="F10520">
        <v>4.7</v>
      </c>
      <c r="G10520" t="s">
        <v>423</v>
      </c>
      <c r="H10520">
        <v>0.28999999999999998</v>
      </c>
      <c r="I10520">
        <f>ANAM[[#This Row],[VALOR Corregida]]/1000</f>
        <v>2.9E-4</v>
      </c>
      <c r="J10520" t="s">
        <v>155</v>
      </c>
      <c r="K10520" t="s">
        <v>24</v>
      </c>
      <c r="L10520" t="s">
        <v>398</v>
      </c>
      <c r="M10520" t="s">
        <v>503</v>
      </c>
      <c r="N10520" s="7">
        <v>-23.650278</v>
      </c>
      <c r="O10520" s="7">
        <v>-70.406110999999996</v>
      </c>
      <c r="P10520">
        <v>1</v>
      </c>
      <c r="Q10520">
        <v>2022</v>
      </c>
      <c r="R10520" s="2">
        <v>44711</v>
      </c>
      <c r="S10520" s="2">
        <v>44746</v>
      </c>
      <c r="T10520" s="2">
        <v>44783</v>
      </c>
      <c r="U10520" s="2"/>
    </row>
    <row r="10521" spans="1:21" x14ac:dyDescent="0.3">
      <c r="A10521" t="s">
        <v>164</v>
      </c>
      <c r="B10521" t="s">
        <v>20</v>
      </c>
      <c r="C10521" t="s">
        <v>60</v>
      </c>
      <c r="D10521" t="s">
        <v>495</v>
      </c>
      <c r="E10521" s="5" t="s">
        <v>521</v>
      </c>
      <c r="F10521">
        <v>4.7</v>
      </c>
      <c r="G10521" t="s">
        <v>424</v>
      </c>
      <c r="H10521">
        <v>0.4</v>
      </c>
      <c r="I10521">
        <f>ANAM[[#This Row],[VALOR Corregida]]/1000</f>
        <v>4.0000000000000002E-4</v>
      </c>
      <c r="J10521" t="s">
        <v>155</v>
      </c>
      <c r="K10521" t="s">
        <v>24</v>
      </c>
      <c r="L10521" t="s">
        <v>398</v>
      </c>
      <c r="M10521" t="s">
        <v>503</v>
      </c>
      <c r="N10521" s="7">
        <v>-23.650278</v>
      </c>
      <c r="O10521" s="7">
        <v>-70.406110999999996</v>
      </c>
      <c r="P10521">
        <v>1</v>
      </c>
      <c r="Q10521">
        <v>2022</v>
      </c>
      <c r="R10521" s="2">
        <v>44711</v>
      </c>
      <c r="S10521" s="2">
        <v>44746</v>
      </c>
      <c r="T10521" s="2">
        <v>44783</v>
      </c>
      <c r="U10521" s="2"/>
    </row>
    <row r="10522" spans="1:21" x14ac:dyDescent="0.3">
      <c r="A10522" t="s">
        <v>164</v>
      </c>
      <c r="B10522" t="s">
        <v>20</v>
      </c>
      <c r="C10522" t="s">
        <v>60</v>
      </c>
      <c r="D10522" t="s">
        <v>495</v>
      </c>
      <c r="E10522" s="5" t="s">
        <v>521</v>
      </c>
      <c r="F10522">
        <v>4.7</v>
      </c>
      <c r="G10522" t="s">
        <v>425</v>
      </c>
      <c r="H10522">
        <v>0.15</v>
      </c>
      <c r="I10522">
        <f>ANAM[[#This Row],[VALOR Corregida]]/1000</f>
        <v>1.4999999999999999E-4</v>
      </c>
      <c r="J10522" t="s">
        <v>155</v>
      </c>
      <c r="K10522" t="s">
        <v>315</v>
      </c>
      <c r="L10522" t="s">
        <v>398</v>
      </c>
      <c r="M10522" t="s">
        <v>503</v>
      </c>
      <c r="N10522" s="7">
        <v>-23.650278</v>
      </c>
      <c r="O10522" s="7">
        <v>-70.406110999999996</v>
      </c>
      <c r="P10522">
        <v>1</v>
      </c>
      <c r="Q10522">
        <v>2022</v>
      </c>
      <c r="R10522" s="2">
        <v>44711</v>
      </c>
      <c r="S10522" s="2">
        <v>44746</v>
      </c>
      <c r="T10522" s="2">
        <v>44783</v>
      </c>
      <c r="U10522" s="2"/>
    </row>
    <row r="10523" spans="1:21" x14ac:dyDescent="0.3">
      <c r="A10523" t="s">
        <v>164</v>
      </c>
      <c r="B10523" t="s">
        <v>20</v>
      </c>
      <c r="C10523" t="s">
        <v>60</v>
      </c>
      <c r="D10523" t="s">
        <v>495</v>
      </c>
      <c r="E10523" s="5" t="s">
        <v>521</v>
      </c>
      <c r="F10523">
        <v>4.7</v>
      </c>
      <c r="G10523" t="s">
        <v>37</v>
      </c>
      <c r="H10523">
        <v>1916.7</v>
      </c>
      <c r="I10523">
        <f>ANAM[[#This Row],[VALOR Corregida]]/1000</f>
        <v>1.9167000000000001</v>
      </c>
      <c r="J10523" t="s">
        <v>155</v>
      </c>
      <c r="K10523" t="s">
        <v>24</v>
      </c>
      <c r="L10523" t="s">
        <v>398</v>
      </c>
      <c r="M10523" t="s">
        <v>503</v>
      </c>
      <c r="N10523" s="7">
        <v>-23.650278</v>
      </c>
      <c r="O10523" s="7">
        <v>-70.406110999999996</v>
      </c>
      <c r="P10523">
        <v>1</v>
      </c>
      <c r="Q10523">
        <v>2022</v>
      </c>
      <c r="R10523" s="2">
        <v>44711</v>
      </c>
      <c r="S10523" s="2">
        <v>44711</v>
      </c>
      <c r="T10523" s="2">
        <v>44783</v>
      </c>
      <c r="U10523" s="2"/>
    </row>
    <row r="10524" spans="1:21" x14ac:dyDescent="0.3">
      <c r="A10524" t="s">
        <v>164</v>
      </c>
      <c r="B10524" t="s">
        <v>20</v>
      </c>
      <c r="C10524" t="s">
        <v>60</v>
      </c>
      <c r="D10524" t="s">
        <v>495</v>
      </c>
      <c r="E10524" s="5" t="s">
        <v>521</v>
      </c>
      <c r="F10524">
        <v>4.7</v>
      </c>
      <c r="G10524" t="s">
        <v>407</v>
      </c>
      <c r="H10524">
        <v>29.14</v>
      </c>
      <c r="I10524">
        <f>ANAM[[#This Row],[VALOR Corregida]]/1000</f>
        <v>2.9139999999999999E-2</v>
      </c>
      <c r="J10524" t="s">
        <v>167</v>
      </c>
      <c r="K10524" t="s">
        <v>24</v>
      </c>
      <c r="L10524" t="s">
        <v>398</v>
      </c>
      <c r="M10524" t="s">
        <v>503</v>
      </c>
      <c r="N10524" s="7">
        <v>-23.650278</v>
      </c>
      <c r="O10524" s="7">
        <v>-70.406110999999996</v>
      </c>
      <c r="P10524">
        <v>1</v>
      </c>
      <c r="Q10524">
        <v>2022</v>
      </c>
      <c r="R10524" s="2">
        <v>44711</v>
      </c>
      <c r="S10524" s="2">
        <v>44711</v>
      </c>
      <c r="T10524" s="2">
        <v>44783</v>
      </c>
      <c r="U10524" s="2"/>
    </row>
    <row r="10525" spans="1:21" x14ac:dyDescent="0.3">
      <c r="A10525" t="s">
        <v>164</v>
      </c>
      <c r="B10525" t="s">
        <v>20</v>
      </c>
      <c r="C10525" t="s">
        <v>60</v>
      </c>
      <c r="D10525" t="s">
        <v>495</v>
      </c>
      <c r="E10525" s="5" t="s">
        <v>521</v>
      </c>
      <c r="F10525">
        <v>4.7</v>
      </c>
      <c r="G10525" t="s">
        <v>408</v>
      </c>
      <c r="H10525">
        <v>5</v>
      </c>
      <c r="I10525">
        <f>ANAM[[#This Row],[VALOR Corregida]]/1000</f>
        <v>5.0000000000000001E-3</v>
      </c>
      <c r="J10525" t="s">
        <v>155</v>
      </c>
      <c r="K10525" t="s">
        <v>315</v>
      </c>
      <c r="L10525" t="s">
        <v>398</v>
      </c>
      <c r="M10525" t="s">
        <v>503</v>
      </c>
      <c r="N10525" s="7">
        <v>-23.650278</v>
      </c>
      <c r="O10525" s="7">
        <v>-70.406110999999996</v>
      </c>
      <c r="P10525">
        <v>1</v>
      </c>
      <c r="Q10525">
        <v>2022</v>
      </c>
      <c r="R10525" s="2">
        <v>44711</v>
      </c>
      <c r="S10525" s="2">
        <v>44711</v>
      </c>
      <c r="T10525" s="2">
        <v>44783</v>
      </c>
      <c r="U10525" s="2"/>
    </row>
    <row r="10526" spans="1:21" x14ac:dyDescent="0.3">
      <c r="A10526" t="s">
        <v>164</v>
      </c>
      <c r="B10526" t="s">
        <v>20</v>
      </c>
      <c r="C10526" t="s">
        <v>60</v>
      </c>
      <c r="D10526" t="s">
        <v>495</v>
      </c>
      <c r="E10526" s="5" t="s">
        <v>521</v>
      </c>
      <c r="F10526">
        <v>4.7</v>
      </c>
      <c r="G10526" t="s">
        <v>428</v>
      </c>
      <c r="H10526">
        <v>0.115</v>
      </c>
      <c r="I10526">
        <f>ANAM[[#This Row],[VALOR Corregida]]/1000</f>
        <v>1.15E-4</v>
      </c>
      <c r="J10526" t="s">
        <v>155</v>
      </c>
      <c r="K10526" t="s">
        <v>315</v>
      </c>
      <c r="L10526" t="s">
        <v>398</v>
      </c>
      <c r="M10526" t="s">
        <v>503</v>
      </c>
      <c r="N10526" s="7">
        <v>-23.650278</v>
      </c>
      <c r="O10526" s="7">
        <v>-70.406110999999996</v>
      </c>
      <c r="P10526">
        <v>1</v>
      </c>
      <c r="Q10526">
        <v>2022</v>
      </c>
      <c r="R10526" s="2">
        <v>44711</v>
      </c>
      <c r="S10526" s="2">
        <v>44746</v>
      </c>
      <c r="T10526" s="2">
        <v>44783</v>
      </c>
      <c r="U10526" s="2"/>
    </row>
    <row r="10527" spans="1:21" x14ac:dyDescent="0.3">
      <c r="A10527" t="s">
        <v>164</v>
      </c>
      <c r="B10527" t="s">
        <v>20</v>
      </c>
      <c r="C10527" t="s">
        <v>60</v>
      </c>
      <c r="D10527" t="s">
        <v>495</v>
      </c>
      <c r="E10527" s="5" t="s">
        <v>521</v>
      </c>
      <c r="F10527">
        <v>4.7</v>
      </c>
      <c r="G10527" t="s">
        <v>166</v>
      </c>
      <c r="H10527">
        <v>2.82</v>
      </c>
      <c r="I10527">
        <f>ANAM[[#This Row],[VALOR Corregida]]/1000</f>
        <v>2.82E-3</v>
      </c>
      <c r="J10527" t="s">
        <v>167</v>
      </c>
      <c r="K10527" t="s">
        <v>24</v>
      </c>
      <c r="L10527" t="s">
        <v>398</v>
      </c>
      <c r="M10527" t="s">
        <v>503</v>
      </c>
      <c r="N10527" s="7">
        <v>-23.650278</v>
      </c>
      <c r="O10527" s="7">
        <v>-70.406110999999996</v>
      </c>
      <c r="P10527">
        <v>1</v>
      </c>
      <c r="Q10527">
        <v>2022</v>
      </c>
      <c r="R10527" s="2">
        <v>44711</v>
      </c>
      <c r="S10527" s="2">
        <v>44711</v>
      </c>
      <c r="T10527" s="2">
        <v>44783</v>
      </c>
      <c r="U10527" s="2"/>
    </row>
    <row r="10528" spans="1:21" x14ac:dyDescent="0.3">
      <c r="A10528" t="s">
        <v>164</v>
      </c>
      <c r="B10528" t="s">
        <v>20</v>
      </c>
      <c r="C10528" t="s">
        <v>60</v>
      </c>
      <c r="D10528" t="s">
        <v>495</v>
      </c>
      <c r="E10528" s="5" t="s">
        <v>521</v>
      </c>
      <c r="F10528">
        <v>4.7</v>
      </c>
      <c r="G10528" t="s">
        <v>39</v>
      </c>
      <c r="H10528">
        <v>0.05</v>
      </c>
      <c r="I10528">
        <f>ANAM[[#This Row],[VALOR Corregida]]/1000</f>
        <v>5.0000000000000002E-5</v>
      </c>
      <c r="J10528" t="s">
        <v>155</v>
      </c>
      <c r="K10528" t="s">
        <v>24</v>
      </c>
      <c r="L10528" t="s">
        <v>398</v>
      </c>
      <c r="M10528" t="s">
        <v>503</v>
      </c>
      <c r="N10528" s="7">
        <v>-23.650278</v>
      </c>
      <c r="O10528" s="7">
        <v>-70.406110999999996</v>
      </c>
      <c r="P10528">
        <v>1</v>
      </c>
      <c r="Q10528">
        <v>2022</v>
      </c>
      <c r="R10528" s="2">
        <v>44711</v>
      </c>
      <c r="S10528" s="2">
        <v>44711</v>
      </c>
      <c r="T10528" s="2">
        <v>44783</v>
      </c>
      <c r="U10528" s="2"/>
    </row>
    <row r="10529" spans="1:21" x14ac:dyDescent="0.3">
      <c r="A10529" t="s">
        <v>164</v>
      </c>
      <c r="B10529" t="s">
        <v>20</v>
      </c>
      <c r="C10529" t="s">
        <v>60</v>
      </c>
      <c r="D10529" t="s">
        <v>495</v>
      </c>
      <c r="E10529" s="5" t="s">
        <v>521</v>
      </c>
      <c r="F10529">
        <v>4.7</v>
      </c>
      <c r="G10529" t="s">
        <v>429</v>
      </c>
      <c r="H10529">
        <v>0.4</v>
      </c>
      <c r="I10529">
        <f>ANAM[[#This Row],[VALOR Corregida]]/1000</f>
        <v>4.0000000000000002E-4</v>
      </c>
      <c r="J10529" t="s">
        <v>155</v>
      </c>
      <c r="K10529" t="s">
        <v>315</v>
      </c>
      <c r="L10529" t="s">
        <v>398</v>
      </c>
      <c r="M10529" t="s">
        <v>503</v>
      </c>
      <c r="N10529" s="7">
        <v>-23.650278</v>
      </c>
      <c r="O10529" s="7">
        <v>-70.406110999999996</v>
      </c>
      <c r="P10529">
        <v>1</v>
      </c>
      <c r="Q10529">
        <v>2022</v>
      </c>
      <c r="R10529" s="2">
        <v>44711</v>
      </c>
      <c r="S10529" s="2">
        <v>44746</v>
      </c>
      <c r="T10529" s="2">
        <v>44783</v>
      </c>
      <c r="U10529" s="2"/>
    </row>
    <row r="10530" spans="1:21" x14ac:dyDescent="0.3">
      <c r="A10530" t="s">
        <v>164</v>
      </c>
      <c r="B10530" t="s">
        <v>20</v>
      </c>
      <c r="C10530" t="s">
        <v>60</v>
      </c>
      <c r="D10530" t="s">
        <v>495</v>
      </c>
      <c r="E10530" s="5" t="s">
        <v>521</v>
      </c>
      <c r="F10530">
        <v>4.7</v>
      </c>
      <c r="G10530" t="s">
        <v>490</v>
      </c>
      <c r="H10530">
        <v>670</v>
      </c>
      <c r="I10530">
        <f>ANAM[[#This Row],[VALOR Corregida]]/1000</f>
        <v>0.67</v>
      </c>
      <c r="J10530" t="s">
        <v>155</v>
      </c>
      <c r="K10530" t="s">
        <v>24</v>
      </c>
      <c r="L10530" t="s">
        <v>398</v>
      </c>
      <c r="M10530" t="s">
        <v>503</v>
      </c>
      <c r="N10530" s="7">
        <v>-23.650278</v>
      </c>
      <c r="O10530" s="7">
        <v>-70.406110999999996</v>
      </c>
      <c r="P10530">
        <v>1</v>
      </c>
      <c r="Q10530">
        <v>2022</v>
      </c>
      <c r="R10530" s="2">
        <v>44711</v>
      </c>
      <c r="S10530" s="2">
        <v>44711</v>
      </c>
      <c r="T10530" s="2">
        <v>44783</v>
      </c>
      <c r="U10530" s="2"/>
    </row>
    <row r="10531" spans="1:21" x14ac:dyDescent="0.3">
      <c r="A10531" t="s">
        <v>164</v>
      </c>
      <c r="B10531" t="s">
        <v>20</v>
      </c>
      <c r="C10531" t="s">
        <v>60</v>
      </c>
      <c r="D10531" t="s">
        <v>495</v>
      </c>
      <c r="E10531" s="5" t="s">
        <v>521</v>
      </c>
      <c r="F10531">
        <v>4.7</v>
      </c>
      <c r="G10531" t="s">
        <v>466</v>
      </c>
      <c r="H10531">
        <v>0.19</v>
      </c>
      <c r="I10531">
        <f>ANAM[[#This Row],[VALOR Corregida]]/1000</f>
        <v>1.9000000000000001E-4</v>
      </c>
      <c r="J10531" t="s">
        <v>155</v>
      </c>
      <c r="K10531" t="s">
        <v>315</v>
      </c>
      <c r="L10531" t="s">
        <v>398</v>
      </c>
      <c r="M10531" t="s">
        <v>503</v>
      </c>
      <c r="N10531" s="7">
        <v>-23.650278</v>
      </c>
      <c r="O10531" s="7">
        <v>-70.406110999999996</v>
      </c>
      <c r="P10531">
        <v>1</v>
      </c>
      <c r="Q10531">
        <v>2022</v>
      </c>
      <c r="R10531" s="2">
        <v>44711</v>
      </c>
      <c r="S10531" s="2">
        <v>44746</v>
      </c>
      <c r="T10531" s="2">
        <v>44783</v>
      </c>
      <c r="U10531" s="2"/>
    </row>
    <row r="10532" spans="1:21" x14ac:dyDescent="0.3">
      <c r="A10532" t="s">
        <v>164</v>
      </c>
      <c r="B10532" t="s">
        <v>20</v>
      </c>
      <c r="C10532" t="s">
        <v>179</v>
      </c>
      <c r="D10532" t="s">
        <v>180</v>
      </c>
      <c r="E10532" s="5" t="s">
        <v>511</v>
      </c>
      <c r="F10532">
        <v>0</v>
      </c>
      <c r="G10532" t="s">
        <v>46</v>
      </c>
      <c r="H10532">
        <v>3232</v>
      </c>
      <c r="I10532">
        <f>ANAM[[#This Row],[VALOR Corregida]]/1000</f>
        <v>3.2320000000000002</v>
      </c>
      <c r="J10532" t="s">
        <v>155</v>
      </c>
      <c r="K10532" t="s">
        <v>24</v>
      </c>
      <c r="L10532" t="s">
        <v>25</v>
      </c>
      <c r="M10532" t="s">
        <v>191</v>
      </c>
      <c r="N10532" s="7">
        <v>-23.641940000000002</v>
      </c>
      <c r="O10532" s="7">
        <v>-70.399169999999998</v>
      </c>
      <c r="P10532">
        <v>1</v>
      </c>
      <c r="Q10532">
        <v>1996</v>
      </c>
      <c r="R10532" s="2">
        <v>35184</v>
      </c>
      <c r="S10532" s="2">
        <v>35184</v>
      </c>
      <c r="T10532" s="2">
        <v>35184</v>
      </c>
      <c r="U10532" s="2"/>
    </row>
    <row r="10533" spans="1:21" x14ac:dyDescent="0.3">
      <c r="A10533" t="s">
        <v>164</v>
      </c>
      <c r="B10533" t="s">
        <v>20</v>
      </c>
      <c r="C10533" t="s">
        <v>487</v>
      </c>
      <c r="D10533" t="s">
        <v>496</v>
      </c>
      <c r="E10533" s="5" t="s">
        <v>523</v>
      </c>
      <c r="F10533">
        <v>11</v>
      </c>
      <c r="G10533" t="s">
        <v>412</v>
      </c>
      <c r="H10533">
        <v>0.4</v>
      </c>
      <c r="I10533">
        <f>ANAM[[#This Row],[VALOR Corregida]]/1000</f>
        <v>4.0000000000000002E-4</v>
      </c>
      <c r="J10533" t="s">
        <v>155</v>
      </c>
      <c r="K10533" t="s">
        <v>315</v>
      </c>
      <c r="L10533" t="s">
        <v>398</v>
      </c>
      <c r="M10533" t="s">
        <v>503</v>
      </c>
      <c r="N10533" s="7">
        <v>-23.757194439999999</v>
      </c>
      <c r="O10533" s="7">
        <v>-70.464519440000004</v>
      </c>
      <c r="P10533">
        <v>1</v>
      </c>
      <c r="Q10533">
        <v>2022</v>
      </c>
      <c r="R10533" s="2">
        <v>44711</v>
      </c>
      <c r="S10533" s="2">
        <v>44746</v>
      </c>
      <c r="T10533" s="2">
        <v>44783</v>
      </c>
      <c r="U10533" s="2"/>
    </row>
    <row r="10534" spans="1:21" x14ac:dyDescent="0.3">
      <c r="A10534" t="s">
        <v>164</v>
      </c>
      <c r="B10534" t="s">
        <v>20</v>
      </c>
      <c r="C10534" t="s">
        <v>487</v>
      </c>
      <c r="D10534" t="s">
        <v>496</v>
      </c>
      <c r="E10534" s="5" t="s">
        <v>523</v>
      </c>
      <c r="F10534">
        <v>11</v>
      </c>
      <c r="G10534" t="s">
        <v>442</v>
      </c>
      <c r="H10534">
        <v>0.75</v>
      </c>
      <c r="I10534">
        <f>ANAM[[#This Row],[VALOR Corregida]]/1000</f>
        <v>7.5000000000000002E-4</v>
      </c>
      <c r="J10534" t="s">
        <v>155</v>
      </c>
      <c r="K10534" t="s">
        <v>315</v>
      </c>
      <c r="L10534" t="s">
        <v>398</v>
      </c>
      <c r="M10534" t="s">
        <v>503</v>
      </c>
      <c r="N10534" s="7">
        <v>-23.757194439999999</v>
      </c>
      <c r="O10534" s="7">
        <v>-70.464519440000004</v>
      </c>
      <c r="P10534">
        <v>1</v>
      </c>
      <c r="Q10534">
        <v>2022</v>
      </c>
      <c r="R10534" s="2">
        <v>44711</v>
      </c>
      <c r="S10534" s="2">
        <v>44746</v>
      </c>
      <c r="T10534" s="2">
        <v>44783</v>
      </c>
      <c r="U10534" s="2"/>
    </row>
    <row r="10535" spans="1:21" x14ac:dyDescent="0.3">
      <c r="A10535" t="s">
        <v>164</v>
      </c>
      <c r="B10535" t="s">
        <v>20</v>
      </c>
      <c r="C10535" t="s">
        <v>487</v>
      </c>
      <c r="D10535" t="s">
        <v>496</v>
      </c>
      <c r="E10535" s="5" t="s">
        <v>523</v>
      </c>
      <c r="F10535">
        <v>11</v>
      </c>
      <c r="G10535" t="s">
        <v>414</v>
      </c>
      <c r="H10535">
        <v>0.05</v>
      </c>
      <c r="I10535">
        <f>ANAM[[#This Row],[VALOR Corregida]]/1000</f>
        <v>5.0000000000000002E-5</v>
      </c>
      <c r="J10535" t="s">
        <v>155</v>
      </c>
      <c r="K10535" t="s">
        <v>315</v>
      </c>
      <c r="L10535" t="s">
        <v>398</v>
      </c>
      <c r="M10535" t="s">
        <v>503</v>
      </c>
      <c r="N10535" s="7">
        <v>-23.757194439999999</v>
      </c>
      <c r="O10535" s="7">
        <v>-70.464519440000004</v>
      </c>
      <c r="P10535">
        <v>1</v>
      </c>
      <c r="Q10535">
        <v>2022</v>
      </c>
      <c r="R10535" s="2">
        <v>44711</v>
      </c>
      <c r="S10535" s="2">
        <v>44746</v>
      </c>
      <c r="T10535" s="2">
        <v>44783</v>
      </c>
      <c r="U10535" s="2"/>
    </row>
    <row r="10536" spans="1:21" x14ac:dyDescent="0.3">
      <c r="A10536" t="s">
        <v>164</v>
      </c>
      <c r="B10536" t="s">
        <v>20</v>
      </c>
      <c r="C10536" t="s">
        <v>487</v>
      </c>
      <c r="D10536" t="s">
        <v>496</v>
      </c>
      <c r="E10536" s="5" t="s">
        <v>523</v>
      </c>
      <c r="F10536">
        <v>11</v>
      </c>
      <c r="G10536" t="s">
        <v>397</v>
      </c>
      <c r="H10536">
        <v>14.24</v>
      </c>
      <c r="I10536">
        <f>ANAM[[#This Row],[VALOR Corregida]]/1000</f>
        <v>1.4240000000000001E-2</v>
      </c>
      <c r="J10536" t="s">
        <v>167</v>
      </c>
      <c r="K10536" t="s">
        <v>24</v>
      </c>
      <c r="L10536" t="s">
        <v>398</v>
      </c>
      <c r="M10536" t="s">
        <v>503</v>
      </c>
      <c r="N10536" s="7">
        <v>-23.757194439999999</v>
      </c>
      <c r="O10536" s="7">
        <v>-70.464519440000004</v>
      </c>
      <c r="P10536">
        <v>1</v>
      </c>
      <c r="Q10536">
        <v>2022</v>
      </c>
      <c r="R10536" s="2">
        <v>44711</v>
      </c>
      <c r="S10536" s="2">
        <v>44711</v>
      </c>
      <c r="T10536" s="2">
        <v>44783</v>
      </c>
      <c r="U10536" s="2"/>
    </row>
    <row r="10537" spans="1:21" x14ac:dyDescent="0.3">
      <c r="A10537" t="s">
        <v>164</v>
      </c>
      <c r="B10537" t="s">
        <v>20</v>
      </c>
      <c r="C10537" t="s">
        <v>487</v>
      </c>
      <c r="D10537" t="s">
        <v>496</v>
      </c>
      <c r="E10537" s="5" t="s">
        <v>523</v>
      </c>
      <c r="F10537">
        <v>11</v>
      </c>
      <c r="G10537" t="s">
        <v>400</v>
      </c>
      <c r="H10537">
        <v>19.91</v>
      </c>
      <c r="I10537">
        <f>ANAM[[#This Row],[VALOR Corregida]]/1000</f>
        <v>1.9910000000000001E-2</v>
      </c>
      <c r="J10537" t="s">
        <v>167</v>
      </c>
      <c r="K10537" t="s">
        <v>24</v>
      </c>
      <c r="L10537" t="s">
        <v>398</v>
      </c>
      <c r="M10537" t="s">
        <v>503</v>
      </c>
      <c r="N10537" s="7">
        <v>-23.757194439999999</v>
      </c>
      <c r="O10537" s="7">
        <v>-70.464519440000004</v>
      </c>
      <c r="P10537">
        <v>1</v>
      </c>
      <c r="Q10537">
        <v>2022</v>
      </c>
      <c r="R10537" s="2">
        <v>44711</v>
      </c>
      <c r="S10537" s="2">
        <v>44711</v>
      </c>
      <c r="T10537" s="2">
        <v>44783</v>
      </c>
      <c r="U10537" s="2"/>
    </row>
    <row r="10538" spans="1:21" x14ac:dyDescent="0.3">
      <c r="A10538" t="s">
        <v>164</v>
      </c>
      <c r="B10538" t="s">
        <v>20</v>
      </c>
      <c r="C10538" t="s">
        <v>487</v>
      </c>
      <c r="D10538" t="s">
        <v>496</v>
      </c>
      <c r="E10538" s="5" t="s">
        <v>523</v>
      </c>
      <c r="F10538">
        <v>11</v>
      </c>
      <c r="G10538" t="s">
        <v>401</v>
      </c>
      <c r="H10538">
        <v>25.37</v>
      </c>
      <c r="I10538">
        <f>ANAM[[#This Row],[VALOR Corregida]]/1000</f>
        <v>2.537E-2</v>
      </c>
      <c r="J10538" t="s">
        <v>167</v>
      </c>
      <c r="K10538" t="s">
        <v>24</v>
      </c>
      <c r="L10538" t="s">
        <v>398</v>
      </c>
      <c r="M10538" t="s">
        <v>503</v>
      </c>
      <c r="N10538" s="7">
        <v>-23.757194439999999</v>
      </c>
      <c r="O10538" s="7">
        <v>-70.464519440000004</v>
      </c>
      <c r="P10538">
        <v>1</v>
      </c>
      <c r="Q10538">
        <v>2022</v>
      </c>
      <c r="R10538" s="2">
        <v>44711</v>
      </c>
      <c r="S10538" s="2">
        <v>44711</v>
      </c>
      <c r="T10538" s="2">
        <v>44783</v>
      </c>
      <c r="U10538" s="2"/>
    </row>
    <row r="10539" spans="1:21" x14ac:dyDescent="0.3">
      <c r="A10539" t="s">
        <v>164</v>
      </c>
      <c r="B10539" t="s">
        <v>20</v>
      </c>
      <c r="C10539" t="s">
        <v>487</v>
      </c>
      <c r="D10539" t="s">
        <v>496</v>
      </c>
      <c r="E10539" s="5" t="s">
        <v>523</v>
      </c>
      <c r="F10539">
        <v>11</v>
      </c>
      <c r="G10539" t="s">
        <v>402</v>
      </c>
      <c r="H10539">
        <v>5.34</v>
      </c>
      <c r="I10539">
        <f>ANAM[[#This Row],[VALOR Corregida]]/1000</f>
        <v>5.3400000000000001E-3</v>
      </c>
      <c r="J10539" t="s">
        <v>167</v>
      </c>
      <c r="K10539" t="s">
        <v>24</v>
      </c>
      <c r="L10539" t="s">
        <v>398</v>
      </c>
      <c r="M10539" t="s">
        <v>503</v>
      </c>
      <c r="N10539" s="7">
        <v>-23.757194439999999</v>
      </c>
      <c r="O10539" s="7">
        <v>-70.464519440000004</v>
      </c>
      <c r="P10539">
        <v>1</v>
      </c>
      <c r="Q10539">
        <v>2022</v>
      </c>
      <c r="R10539" s="2">
        <v>44711</v>
      </c>
      <c r="S10539" s="2">
        <v>44711</v>
      </c>
      <c r="T10539" s="2">
        <v>44783</v>
      </c>
      <c r="U10539" s="2"/>
    </row>
    <row r="10540" spans="1:21" x14ac:dyDescent="0.3">
      <c r="A10540" t="s">
        <v>164</v>
      </c>
      <c r="B10540" t="s">
        <v>20</v>
      </c>
      <c r="C10540" t="s">
        <v>487</v>
      </c>
      <c r="D10540" t="s">
        <v>496</v>
      </c>
      <c r="E10540" s="5" t="s">
        <v>523</v>
      </c>
      <c r="F10540">
        <v>11</v>
      </c>
      <c r="G10540" t="s">
        <v>403</v>
      </c>
      <c r="H10540">
        <v>21.97</v>
      </c>
      <c r="I10540">
        <f>ANAM[[#This Row],[VALOR Corregida]]/1000</f>
        <v>2.197E-2</v>
      </c>
      <c r="J10540" t="s">
        <v>167</v>
      </c>
      <c r="K10540" t="s">
        <v>24</v>
      </c>
      <c r="L10540" t="s">
        <v>398</v>
      </c>
      <c r="M10540" t="s">
        <v>503</v>
      </c>
      <c r="N10540" s="7">
        <v>-23.757194439999999</v>
      </c>
      <c r="O10540" s="7">
        <v>-70.464519440000004</v>
      </c>
      <c r="P10540">
        <v>1</v>
      </c>
      <c r="Q10540">
        <v>2022</v>
      </c>
      <c r="R10540" s="2">
        <v>44711</v>
      </c>
      <c r="S10540" s="2">
        <v>44711</v>
      </c>
      <c r="T10540" s="2">
        <v>44783</v>
      </c>
      <c r="U10540" s="2"/>
    </row>
    <row r="10541" spans="1:21" x14ac:dyDescent="0.3">
      <c r="A10541" t="s">
        <v>164</v>
      </c>
      <c r="B10541" t="s">
        <v>20</v>
      </c>
      <c r="C10541" t="s">
        <v>487</v>
      </c>
      <c r="D10541" t="s">
        <v>496</v>
      </c>
      <c r="E10541" s="5" t="s">
        <v>523</v>
      </c>
      <c r="F10541">
        <v>11</v>
      </c>
      <c r="G10541" t="s">
        <v>404</v>
      </c>
      <c r="H10541">
        <v>0.6</v>
      </c>
      <c r="I10541">
        <f>ANAM[[#This Row],[VALOR Corregida]]/1000</f>
        <v>5.9999999999999995E-4</v>
      </c>
      <c r="J10541" t="s">
        <v>155</v>
      </c>
      <c r="K10541" t="s">
        <v>315</v>
      </c>
      <c r="L10541" t="s">
        <v>398</v>
      </c>
      <c r="M10541" t="s">
        <v>503</v>
      </c>
      <c r="N10541" s="7">
        <v>-23.757194439999999</v>
      </c>
      <c r="O10541" s="7">
        <v>-70.464519440000004</v>
      </c>
      <c r="P10541">
        <v>1</v>
      </c>
      <c r="Q10541">
        <v>2022</v>
      </c>
      <c r="R10541" s="2">
        <v>44711</v>
      </c>
      <c r="S10541" s="2">
        <v>44711</v>
      </c>
      <c r="T10541" s="2">
        <v>44783</v>
      </c>
      <c r="U10541" s="2"/>
    </row>
    <row r="10542" spans="1:21" x14ac:dyDescent="0.3">
      <c r="A10542" t="s">
        <v>164</v>
      </c>
      <c r="B10542" t="s">
        <v>20</v>
      </c>
      <c r="C10542" t="s">
        <v>487</v>
      </c>
      <c r="D10542" t="s">
        <v>496</v>
      </c>
      <c r="E10542" s="5" t="s">
        <v>523</v>
      </c>
      <c r="F10542">
        <v>11</v>
      </c>
      <c r="G10542" t="s">
        <v>416</v>
      </c>
      <c r="H10542">
        <v>0.04</v>
      </c>
      <c r="I10542">
        <f>ANAM[[#This Row],[VALOR Corregida]]/1000</f>
        <v>4.0000000000000003E-5</v>
      </c>
      <c r="J10542" t="s">
        <v>155</v>
      </c>
      <c r="K10542" t="s">
        <v>315</v>
      </c>
      <c r="L10542" t="s">
        <v>398</v>
      </c>
      <c r="M10542" t="s">
        <v>503</v>
      </c>
      <c r="N10542" s="7">
        <v>-23.757194439999999</v>
      </c>
      <c r="O10542" s="7">
        <v>-70.464519440000004</v>
      </c>
      <c r="P10542">
        <v>1</v>
      </c>
      <c r="Q10542">
        <v>2022</v>
      </c>
      <c r="R10542" s="2">
        <v>44711</v>
      </c>
      <c r="S10542" s="2">
        <v>44746</v>
      </c>
      <c r="T10542" s="2">
        <v>44783</v>
      </c>
      <c r="U10542" s="2"/>
    </row>
    <row r="10543" spans="1:21" x14ac:dyDescent="0.3">
      <c r="A10543" t="s">
        <v>164</v>
      </c>
      <c r="B10543" t="s">
        <v>20</v>
      </c>
      <c r="C10543" t="s">
        <v>487</v>
      </c>
      <c r="D10543" t="s">
        <v>496</v>
      </c>
      <c r="E10543" s="5" t="s">
        <v>523</v>
      </c>
      <c r="F10543">
        <v>11</v>
      </c>
      <c r="G10543" t="s">
        <v>417</v>
      </c>
      <c r="H10543">
        <v>0.04</v>
      </c>
      <c r="I10543">
        <f>ANAM[[#This Row],[VALOR Corregida]]/1000</f>
        <v>4.0000000000000003E-5</v>
      </c>
      <c r="J10543" t="s">
        <v>155</v>
      </c>
      <c r="K10543" t="s">
        <v>315</v>
      </c>
      <c r="L10543" t="s">
        <v>398</v>
      </c>
      <c r="M10543" t="s">
        <v>503</v>
      </c>
      <c r="N10543" s="7">
        <v>-23.757194439999999</v>
      </c>
      <c r="O10543" s="7">
        <v>-70.464519440000004</v>
      </c>
      <c r="P10543">
        <v>1</v>
      </c>
      <c r="Q10543">
        <v>2022</v>
      </c>
      <c r="R10543" s="2">
        <v>44711</v>
      </c>
      <c r="S10543" s="2">
        <v>44746</v>
      </c>
      <c r="T10543" s="2">
        <v>44783</v>
      </c>
      <c r="U10543" s="2"/>
    </row>
    <row r="10544" spans="1:21" x14ac:dyDescent="0.3">
      <c r="A10544" t="s">
        <v>164</v>
      </c>
      <c r="B10544" t="s">
        <v>20</v>
      </c>
      <c r="C10544" t="s">
        <v>487</v>
      </c>
      <c r="D10544" t="s">
        <v>496</v>
      </c>
      <c r="E10544" s="5" t="s">
        <v>523</v>
      </c>
      <c r="F10544">
        <v>11</v>
      </c>
      <c r="G10544" t="s">
        <v>418</v>
      </c>
      <c r="H10544">
        <v>0.08</v>
      </c>
      <c r="I10544">
        <f>ANAM[[#This Row],[VALOR Corregida]]/1000</f>
        <v>8.0000000000000007E-5</v>
      </c>
      <c r="J10544" t="s">
        <v>155</v>
      </c>
      <c r="K10544" t="s">
        <v>315</v>
      </c>
      <c r="L10544" t="s">
        <v>398</v>
      </c>
      <c r="M10544" t="s">
        <v>503</v>
      </c>
      <c r="N10544" s="7">
        <v>-23.757194439999999</v>
      </c>
      <c r="O10544" s="7">
        <v>-70.464519440000004</v>
      </c>
      <c r="P10544">
        <v>1</v>
      </c>
      <c r="Q10544">
        <v>2022</v>
      </c>
      <c r="R10544" s="2">
        <v>44711</v>
      </c>
      <c r="S10544" s="2">
        <v>44746</v>
      </c>
      <c r="T10544" s="2">
        <v>44783</v>
      </c>
      <c r="U10544" s="2"/>
    </row>
    <row r="10545" spans="1:21" x14ac:dyDescent="0.3">
      <c r="A10545" t="s">
        <v>164</v>
      </c>
      <c r="B10545" t="s">
        <v>20</v>
      </c>
      <c r="C10545" t="s">
        <v>487</v>
      </c>
      <c r="D10545" t="s">
        <v>496</v>
      </c>
      <c r="E10545" s="5" t="s">
        <v>523</v>
      </c>
      <c r="F10545">
        <v>11</v>
      </c>
      <c r="G10545" t="s">
        <v>419</v>
      </c>
      <c r="H10545">
        <v>0.08</v>
      </c>
      <c r="I10545">
        <f>ANAM[[#This Row],[VALOR Corregida]]/1000</f>
        <v>8.0000000000000007E-5</v>
      </c>
      <c r="J10545" t="s">
        <v>155</v>
      </c>
      <c r="K10545" t="s">
        <v>315</v>
      </c>
      <c r="L10545" t="s">
        <v>398</v>
      </c>
      <c r="M10545" t="s">
        <v>503</v>
      </c>
      <c r="N10545" s="7">
        <v>-23.757194439999999</v>
      </c>
      <c r="O10545" s="7">
        <v>-70.464519440000004</v>
      </c>
      <c r="P10545">
        <v>1</v>
      </c>
      <c r="Q10545">
        <v>2022</v>
      </c>
      <c r="R10545" s="2">
        <v>44711</v>
      </c>
      <c r="S10545" s="2">
        <v>44746</v>
      </c>
      <c r="T10545" s="2">
        <v>44783</v>
      </c>
      <c r="U10545" s="2"/>
    </row>
    <row r="10546" spans="1:21" x14ac:dyDescent="0.3">
      <c r="A10546" t="s">
        <v>164</v>
      </c>
      <c r="B10546" t="s">
        <v>20</v>
      </c>
      <c r="C10546" t="s">
        <v>487</v>
      </c>
      <c r="D10546" t="s">
        <v>496</v>
      </c>
      <c r="E10546" s="5" t="s">
        <v>523</v>
      </c>
      <c r="F10546">
        <v>11</v>
      </c>
      <c r="G10546" t="s">
        <v>420</v>
      </c>
      <c r="H10546">
        <v>0.04</v>
      </c>
      <c r="I10546">
        <f>ANAM[[#This Row],[VALOR Corregida]]/1000</f>
        <v>4.0000000000000003E-5</v>
      </c>
      <c r="J10546" t="s">
        <v>155</v>
      </c>
      <c r="K10546" t="s">
        <v>315</v>
      </c>
      <c r="L10546" t="s">
        <v>398</v>
      </c>
      <c r="M10546" t="s">
        <v>503</v>
      </c>
      <c r="N10546" s="7">
        <v>-23.757194439999999</v>
      </c>
      <c r="O10546" s="7">
        <v>-70.464519440000004</v>
      </c>
      <c r="P10546">
        <v>1</v>
      </c>
      <c r="Q10546">
        <v>2022</v>
      </c>
      <c r="R10546" s="2">
        <v>44711</v>
      </c>
      <c r="S10546" s="2">
        <v>44746</v>
      </c>
      <c r="T10546" s="2">
        <v>44783</v>
      </c>
      <c r="U10546" s="2"/>
    </row>
    <row r="10547" spans="1:21" x14ac:dyDescent="0.3">
      <c r="A10547" t="s">
        <v>164</v>
      </c>
      <c r="B10547" t="s">
        <v>20</v>
      </c>
      <c r="C10547" t="s">
        <v>179</v>
      </c>
      <c r="D10547" t="s">
        <v>180</v>
      </c>
      <c r="E10547" s="5" t="s">
        <v>511</v>
      </c>
      <c r="F10547">
        <v>0</v>
      </c>
      <c r="G10547" t="s">
        <v>46</v>
      </c>
      <c r="H10547">
        <v>1867</v>
      </c>
      <c r="I10547">
        <f>ANAM[[#This Row],[VALOR Corregida]]/1000</f>
        <v>1.867</v>
      </c>
      <c r="J10547" t="s">
        <v>155</v>
      </c>
      <c r="K10547" t="s">
        <v>24</v>
      </c>
      <c r="L10547" t="s">
        <v>25</v>
      </c>
      <c r="M10547" t="s">
        <v>196</v>
      </c>
      <c r="N10547" s="7">
        <v>-23.641940000000002</v>
      </c>
      <c r="O10547" s="7">
        <v>-70.399169999999998</v>
      </c>
      <c r="P10547">
        <v>2</v>
      </c>
      <c r="Q10547">
        <v>1996</v>
      </c>
      <c r="R10547" s="2">
        <v>35304</v>
      </c>
      <c r="S10547" s="2">
        <v>35304</v>
      </c>
      <c r="T10547" s="2">
        <v>35304</v>
      </c>
      <c r="U10547" s="2"/>
    </row>
    <row r="10548" spans="1:21" x14ac:dyDescent="0.3">
      <c r="A10548" t="s">
        <v>164</v>
      </c>
      <c r="B10548" t="s">
        <v>20</v>
      </c>
      <c r="C10548" t="s">
        <v>487</v>
      </c>
      <c r="D10548" t="s">
        <v>496</v>
      </c>
      <c r="E10548" s="5" t="s">
        <v>523</v>
      </c>
      <c r="F10548">
        <v>11</v>
      </c>
      <c r="G10548" t="s">
        <v>405</v>
      </c>
      <c r="H10548">
        <v>1.653</v>
      </c>
      <c r="I10548">
        <f>ANAM[[#This Row],[VALOR Corregida]]/1000</f>
        <v>1.653E-3</v>
      </c>
      <c r="J10548" t="s">
        <v>167</v>
      </c>
      <c r="K10548" t="s">
        <v>24</v>
      </c>
      <c r="L10548" t="s">
        <v>398</v>
      </c>
      <c r="M10548" t="s">
        <v>503</v>
      </c>
      <c r="N10548" s="7">
        <v>-23.757194439999999</v>
      </c>
      <c r="O10548" s="7">
        <v>-70.464519440000004</v>
      </c>
      <c r="P10548">
        <v>1</v>
      </c>
      <c r="Q10548">
        <v>2022</v>
      </c>
      <c r="R10548" s="2">
        <v>44711</v>
      </c>
      <c r="S10548" s="2">
        <v>44711</v>
      </c>
      <c r="T10548" s="2">
        <v>44783</v>
      </c>
      <c r="U10548" s="2"/>
    </row>
    <row r="10549" spans="1:21" x14ac:dyDescent="0.3">
      <c r="A10549" t="s">
        <v>164</v>
      </c>
      <c r="B10549" t="s">
        <v>20</v>
      </c>
      <c r="C10549" t="s">
        <v>179</v>
      </c>
      <c r="D10549" t="s">
        <v>180</v>
      </c>
      <c r="E10549" s="5" t="s">
        <v>511</v>
      </c>
      <c r="F10549">
        <v>0</v>
      </c>
      <c r="G10549" t="s">
        <v>46</v>
      </c>
      <c r="H10549">
        <v>1472</v>
      </c>
      <c r="I10549">
        <f>ANAM[[#This Row],[VALOR Corregida]]/1000</f>
        <v>1.472</v>
      </c>
      <c r="J10549" t="s">
        <v>155</v>
      </c>
      <c r="K10549" t="s">
        <v>24</v>
      </c>
      <c r="L10549" t="s">
        <v>25</v>
      </c>
      <c r="M10549" t="s">
        <v>197</v>
      </c>
      <c r="N10549" s="7">
        <v>-23.641940000000002</v>
      </c>
      <c r="O10549" s="7">
        <v>-70.399169999999998</v>
      </c>
      <c r="P10549">
        <v>2</v>
      </c>
      <c r="Q10549">
        <v>1996</v>
      </c>
      <c r="R10549" s="2">
        <v>35408</v>
      </c>
      <c r="S10549" s="2">
        <v>35408</v>
      </c>
      <c r="T10549" s="2">
        <v>35408</v>
      </c>
      <c r="U10549" s="2"/>
    </row>
    <row r="10550" spans="1:21" x14ac:dyDescent="0.3">
      <c r="A10550" t="s">
        <v>164</v>
      </c>
      <c r="B10550" t="s">
        <v>20</v>
      </c>
      <c r="C10550" t="s">
        <v>487</v>
      </c>
      <c r="D10550" t="s">
        <v>496</v>
      </c>
      <c r="E10550" s="5" t="s">
        <v>523</v>
      </c>
      <c r="F10550">
        <v>11</v>
      </c>
      <c r="G10550" t="s">
        <v>421</v>
      </c>
      <c r="H10550">
        <v>0.04</v>
      </c>
      <c r="I10550">
        <f>ANAM[[#This Row],[VALOR Corregida]]/1000</f>
        <v>4.0000000000000003E-5</v>
      </c>
      <c r="J10550" t="s">
        <v>155</v>
      </c>
      <c r="K10550" t="s">
        <v>315</v>
      </c>
      <c r="L10550" t="s">
        <v>398</v>
      </c>
      <c r="M10550" t="s">
        <v>503</v>
      </c>
      <c r="N10550" s="7">
        <v>-23.757194439999999</v>
      </c>
      <c r="O10550" s="7">
        <v>-70.464519440000004</v>
      </c>
      <c r="P10550">
        <v>1</v>
      </c>
      <c r="Q10550">
        <v>2022</v>
      </c>
      <c r="R10550" s="2">
        <v>44711</v>
      </c>
      <c r="S10550" s="2">
        <v>44746</v>
      </c>
      <c r="T10550" s="2">
        <v>44783</v>
      </c>
      <c r="U10550" s="2"/>
    </row>
    <row r="10551" spans="1:21" x14ac:dyDescent="0.3">
      <c r="A10551" t="s">
        <v>164</v>
      </c>
      <c r="B10551" t="s">
        <v>20</v>
      </c>
      <c r="C10551" t="s">
        <v>487</v>
      </c>
      <c r="D10551" t="s">
        <v>496</v>
      </c>
      <c r="E10551" s="5" t="s">
        <v>523</v>
      </c>
      <c r="F10551">
        <v>11</v>
      </c>
      <c r="G10551" t="s">
        <v>35</v>
      </c>
      <c r="H10551">
        <v>7.2</v>
      </c>
      <c r="I10551">
        <f>ANAM[[#This Row],[VALOR Corregida]]/1000</f>
        <v>7.1999999999999998E-3</v>
      </c>
      <c r="J10551" t="s">
        <v>155</v>
      </c>
      <c r="K10551" t="s">
        <v>24</v>
      </c>
      <c r="L10551" t="s">
        <v>398</v>
      </c>
      <c r="M10551" t="s">
        <v>503</v>
      </c>
      <c r="N10551" s="7">
        <v>-23.757194439999999</v>
      </c>
      <c r="O10551" s="7">
        <v>-70.464519440000004</v>
      </c>
      <c r="P10551">
        <v>1</v>
      </c>
      <c r="Q10551">
        <v>2022</v>
      </c>
      <c r="R10551" s="2">
        <v>44711</v>
      </c>
      <c r="S10551" s="2">
        <v>44711</v>
      </c>
      <c r="T10551" s="2">
        <v>44783</v>
      </c>
      <c r="U10551" s="2"/>
    </row>
    <row r="10552" spans="1:21" x14ac:dyDescent="0.3">
      <c r="A10552" t="s">
        <v>164</v>
      </c>
      <c r="B10552" t="s">
        <v>20</v>
      </c>
      <c r="C10552" t="s">
        <v>487</v>
      </c>
      <c r="D10552" t="s">
        <v>496</v>
      </c>
      <c r="E10552" s="5" t="s">
        <v>523</v>
      </c>
      <c r="F10552">
        <v>11</v>
      </c>
      <c r="G10552" t="s">
        <v>422</v>
      </c>
      <c r="H10552">
        <v>0.08</v>
      </c>
      <c r="I10552">
        <f>ANAM[[#This Row],[VALOR Corregida]]/1000</f>
        <v>8.0000000000000007E-5</v>
      </c>
      <c r="J10552" t="s">
        <v>155</v>
      </c>
      <c r="K10552" t="s">
        <v>315</v>
      </c>
      <c r="L10552" t="s">
        <v>398</v>
      </c>
      <c r="M10552" t="s">
        <v>503</v>
      </c>
      <c r="N10552" s="7">
        <v>-23.757194439999999</v>
      </c>
      <c r="O10552" s="7">
        <v>-70.464519440000004</v>
      </c>
      <c r="P10552">
        <v>1</v>
      </c>
      <c r="Q10552">
        <v>2022</v>
      </c>
      <c r="R10552" s="2">
        <v>44711</v>
      </c>
      <c r="S10552" s="2">
        <v>44746</v>
      </c>
      <c r="T10552" s="2">
        <v>44783</v>
      </c>
      <c r="U10552" s="2"/>
    </row>
    <row r="10553" spans="1:21" x14ac:dyDescent="0.3">
      <c r="A10553" t="s">
        <v>164</v>
      </c>
      <c r="B10553" t="s">
        <v>20</v>
      </c>
      <c r="C10553" t="s">
        <v>487</v>
      </c>
      <c r="D10553" t="s">
        <v>496</v>
      </c>
      <c r="E10553" s="5" t="s">
        <v>523</v>
      </c>
      <c r="F10553">
        <v>11</v>
      </c>
      <c r="G10553" t="s">
        <v>406</v>
      </c>
      <c r="H10553">
        <v>2.2599999999999998</v>
      </c>
      <c r="I10553">
        <f>ANAM[[#This Row],[VALOR Corregida]]/1000</f>
        <v>2.2599999999999999E-3</v>
      </c>
      <c r="J10553" t="s">
        <v>167</v>
      </c>
      <c r="K10553" t="s">
        <v>24</v>
      </c>
      <c r="L10553" t="s">
        <v>398</v>
      </c>
      <c r="M10553" t="s">
        <v>503</v>
      </c>
      <c r="N10553" s="7">
        <v>-23.757194439999999</v>
      </c>
      <c r="O10553" s="7">
        <v>-70.464519440000004</v>
      </c>
      <c r="P10553">
        <v>1</v>
      </c>
      <c r="Q10553">
        <v>2022</v>
      </c>
      <c r="R10553" s="2">
        <v>44711</v>
      </c>
      <c r="S10553" s="2">
        <v>44711</v>
      </c>
      <c r="T10553" s="2">
        <v>44783</v>
      </c>
      <c r="U10553" s="2"/>
    </row>
    <row r="10554" spans="1:21" x14ac:dyDescent="0.3">
      <c r="A10554" t="s">
        <v>164</v>
      </c>
      <c r="B10554" t="s">
        <v>20</v>
      </c>
      <c r="C10554" t="s">
        <v>487</v>
      </c>
      <c r="D10554" t="s">
        <v>496</v>
      </c>
      <c r="E10554" s="5" t="s">
        <v>523</v>
      </c>
      <c r="F10554">
        <v>11</v>
      </c>
      <c r="G10554" t="s">
        <v>423</v>
      </c>
      <c r="H10554">
        <v>0.04</v>
      </c>
      <c r="I10554">
        <f>ANAM[[#This Row],[VALOR Corregida]]/1000</f>
        <v>4.0000000000000003E-5</v>
      </c>
      <c r="J10554" t="s">
        <v>155</v>
      </c>
      <c r="K10554" t="s">
        <v>315</v>
      </c>
      <c r="L10554" t="s">
        <v>398</v>
      </c>
      <c r="M10554" t="s">
        <v>503</v>
      </c>
      <c r="N10554" s="7">
        <v>-23.757194439999999</v>
      </c>
      <c r="O10554" s="7">
        <v>-70.464519440000004</v>
      </c>
      <c r="P10554">
        <v>1</v>
      </c>
      <c r="Q10554">
        <v>2022</v>
      </c>
      <c r="R10554" s="2">
        <v>44711</v>
      </c>
      <c r="S10554" s="2">
        <v>44746</v>
      </c>
      <c r="T10554" s="2">
        <v>44783</v>
      </c>
      <c r="U10554" s="2"/>
    </row>
    <row r="10555" spans="1:21" x14ac:dyDescent="0.3">
      <c r="A10555" t="s">
        <v>164</v>
      </c>
      <c r="B10555" t="s">
        <v>20</v>
      </c>
      <c r="C10555" t="s">
        <v>487</v>
      </c>
      <c r="D10555" t="s">
        <v>496</v>
      </c>
      <c r="E10555" s="5" t="s">
        <v>523</v>
      </c>
      <c r="F10555">
        <v>11</v>
      </c>
      <c r="G10555" t="s">
        <v>424</v>
      </c>
      <c r="H10555">
        <v>0.08</v>
      </c>
      <c r="I10555">
        <f>ANAM[[#This Row],[VALOR Corregida]]/1000</f>
        <v>8.0000000000000007E-5</v>
      </c>
      <c r="J10555" t="s">
        <v>155</v>
      </c>
      <c r="K10555" t="s">
        <v>315</v>
      </c>
      <c r="L10555" t="s">
        <v>398</v>
      </c>
      <c r="M10555" t="s">
        <v>503</v>
      </c>
      <c r="N10555" s="7">
        <v>-23.757194439999999</v>
      </c>
      <c r="O10555" s="7">
        <v>-70.464519440000004</v>
      </c>
      <c r="P10555">
        <v>1</v>
      </c>
      <c r="Q10555">
        <v>2022</v>
      </c>
      <c r="R10555" s="2">
        <v>44711</v>
      </c>
      <c r="S10555" s="2">
        <v>44746</v>
      </c>
      <c r="T10555" s="2">
        <v>44783</v>
      </c>
      <c r="U10555" s="2"/>
    </row>
    <row r="10556" spans="1:21" x14ac:dyDescent="0.3">
      <c r="A10556" t="s">
        <v>164</v>
      </c>
      <c r="B10556" t="s">
        <v>20</v>
      </c>
      <c r="C10556" t="s">
        <v>487</v>
      </c>
      <c r="D10556" t="s">
        <v>496</v>
      </c>
      <c r="E10556" s="5" t="s">
        <v>523</v>
      </c>
      <c r="F10556">
        <v>11</v>
      </c>
      <c r="G10556" t="s">
        <v>425</v>
      </c>
      <c r="H10556">
        <v>0.15</v>
      </c>
      <c r="I10556">
        <f>ANAM[[#This Row],[VALOR Corregida]]/1000</f>
        <v>1.4999999999999999E-4</v>
      </c>
      <c r="J10556" t="s">
        <v>155</v>
      </c>
      <c r="K10556" t="s">
        <v>315</v>
      </c>
      <c r="L10556" t="s">
        <v>398</v>
      </c>
      <c r="M10556" t="s">
        <v>503</v>
      </c>
      <c r="N10556" s="7">
        <v>-23.757194439999999</v>
      </c>
      <c r="O10556" s="7">
        <v>-70.464519440000004</v>
      </c>
      <c r="P10556">
        <v>1</v>
      </c>
      <c r="Q10556">
        <v>2022</v>
      </c>
      <c r="R10556" s="2">
        <v>44711</v>
      </c>
      <c r="S10556" s="2">
        <v>44746</v>
      </c>
      <c r="T10556" s="2">
        <v>44783</v>
      </c>
      <c r="U10556" s="2"/>
    </row>
    <row r="10557" spans="1:21" x14ac:dyDescent="0.3">
      <c r="A10557" t="s">
        <v>164</v>
      </c>
      <c r="B10557" t="s">
        <v>20</v>
      </c>
      <c r="C10557" t="s">
        <v>487</v>
      </c>
      <c r="D10557" t="s">
        <v>496</v>
      </c>
      <c r="E10557" s="5" t="s">
        <v>523</v>
      </c>
      <c r="F10557">
        <v>11</v>
      </c>
      <c r="G10557" t="s">
        <v>37</v>
      </c>
      <c r="H10557">
        <v>582.5</v>
      </c>
      <c r="I10557">
        <f>ANAM[[#This Row],[VALOR Corregida]]/1000</f>
        <v>0.58250000000000002</v>
      </c>
      <c r="J10557" t="s">
        <v>155</v>
      </c>
      <c r="K10557" t="s">
        <v>24</v>
      </c>
      <c r="L10557" t="s">
        <v>398</v>
      </c>
      <c r="M10557" t="s">
        <v>503</v>
      </c>
      <c r="N10557" s="7">
        <v>-23.757194439999999</v>
      </c>
      <c r="O10557" s="7">
        <v>-70.464519440000004</v>
      </c>
      <c r="P10557">
        <v>1</v>
      </c>
      <c r="Q10557">
        <v>2022</v>
      </c>
      <c r="R10557" s="2">
        <v>44711</v>
      </c>
      <c r="S10557" s="2">
        <v>44711</v>
      </c>
      <c r="T10557" s="2">
        <v>44783</v>
      </c>
      <c r="U10557" s="2"/>
    </row>
    <row r="10558" spans="1:21" x14ac:dyDescent="0.3">
      <c r="A10558" t="s">
        <v>164</v>
      </c>
      <c r="B10558" t="s">
        <v>20</v>
      </c>
      <c r="C10558" t="s">
        <v>487</v>
      </c>
      <c r="D10558" t="s">
        <v>496</v>
      </c>
      <c r="E10558" s="5" t="s">
        <v>523</v>
      </c>
      <c r="F10558">
        <v>11</v>
      </c>
      <c r="G10558" t="s">
        <v>407</v>
      </c>
      <c r="H10558">
        <v>10.91</v>
      </c>
      <c r="I10558">
        <f>ANAM[[#This Row],[VALOR Corregida]]/1000</f>
        <v>1.091E-2</v>
      </c>
      <c r="J10558" t="s">
        <v>167</v>
      </c>
      <c r="K10558" t="s">
        <v>24</v>
      </c>
      <c r="L10558" t="s">
        <v>398</v>
      </c>
      <c r="M10558" t="s">
        <v>503</v>
      </c>
      <c r="N10558" s="7">
        <v>-23.757194439999999</v>
      </c>
      <c r="O10558" s="7">
        <v>-70.464519440000004</v>
      </c>
      <c r="P10558">
        <v>1</v>
      </c>
      <c r="Q10558">
        <v>2022</v>
      </c>
      <c r="R10558" s="2">
        <v>44711</v>
      </c>
      <c r="S10558" s="2">
        <v>44711</v>
      </c>
      <c r="T10558" s="2">
        <v>44783</v>
      </c>
      <c r="U10558" s="2"/>
    </row>
    <row r="10559" spans="1:21" x14ac:dyDescent="0.3">
      <c r="A10559" t="s">
        <v>164</v>
      </c>
      <c r="B10559" t="s">
        <v>20</v>
      </c>
      <c r="C10559" t="s">
        <v>487</v>
      </c>
      <c r="D10559" t="s">
        <v>496</v>
      </c>
      <c r="E10559" s="5" t="s">
        <v>523</v>
      </c>
      <c r="F10559">
        <v>11</v>
      </c>
      <c r="G10559" t="s">
        <v>408</v>
      </c>
      <c r="H10559">
        <v>301</v>
      </c>
      <c r="I10559">
        <f>ANAM[[#This Row],[VALOR Corregida]]/1000</f>
        <v>0.30099999999999999</v>
      </c>
      <c r="J10559" t="s">
        <v>155</v>
      </c>
      <c r="K10559" t="s">
        <v>24</v>
      </c>
      <c r="L10559" t="s">
        <v>398</v>
      </c>
      <c r="M10559" t="s">
        <v>503</v>
      </c>
      <c r="N10559" s="7">
        <v>-23.757194439999999</v>
      </c>
      <c r="O10559" s="7">
        <v>-70.464519440000004</v>
      </c>
      <c r="P10559">
        <v>1</v>
      </c>
      <c r="Q10559">
        <v>2022</v>
      </c>
      <c r="R10559" s="2">
        <v>44711</v>
      </c>
      <c r="S10559" s="2">
        <v>44711</v>
      </c>
      <c r="T10559" s="2">
        <v>44783</v>
      </c>
      <c r="U10559" s="2"/>
    </row>
    <row r="10560" spans="1:21" x14ac:dyDescent="0.3">
      <c r="A10560" t="s">
        <v>164</v>
      </c>
      <c r="B10560" t="s">
        <v>20</v>
      </c>
      <c r="C10560" t="s">
        <v>487</v>
      </c>
      <c r="D10560" t="s">
        <v>496</v>
      </c>
      <c r="E10560" s="5" t="s">
        <v>523</v>
      </c>
      <c r="F10560">
        <v>11</v>
      </c>
      <c r="G10560" t="s">
        <v>428</v>
      </c>
      <c r="H10560">
        <v>0.04</v>
      </c>
      <c r="I10560">
        <f>ANAM[[#This Row],[VALOR Corregida]]/1000</f>
        <v>4.0000000000000003E-5</v>
      </c>
      <c r="J10560" t="s">
        <v>155</v>
      </c>
      <c r="K10560" t="s">
        <v>315</v>
      </c>
      <c r="L10560" t="s">
        <v>398</v>
      </c>
      <c r="M10560" t="s">
        <v>503</v>
      </c>
      <c r="N10560" s="7">
        <v>-23.757194439999999</v>
      </c>
      <c r="O10560" s="7">
        <v>-70.464519440000004</v>
      </c>
      <c r="P10560">
        <v>1</v>
      </c>
      <c r="Q10560">
        <v>2022</v>
      </c>
      <c r="R10560" s="2">
        <v>44711</v>
      </c>
      <c r="S10560" s="2">
        <v>44746</v>
      </c>
      <c r="T10560" s="2">
        <v>44783</v>
      </c>
      <c r="U10560" s="2"/>
    </row>
    <row r="10561" spans="1:21" x14ac:dyDescent="0.3">
      <c r="A10561" t="s">
        <v>164</v>
      </c>
      <c r="B10561" t="s">
        <v>20</v>
      </c>
      <c r="C10561" t="s">
        <v>487</v>
      </c>
      <c r="D10561" t="s">
        <v>496</v>
      </c>
      <c r="E10561" s="5" t="s">
        <v>523</v>
      </c>
      <c r="F10561">
        <v>11</v>
      </c>
      <c r="G10561" t="s">
        <v>166</v>
      </c>
      <c r="H10561">
        <v>2.85</v>
      </c>
      <c r="I10561">
        <f>ANAM[[#This Row],[VALOR Corregida]]/1000</f>
        <v>2.8500000000000001E-3</v>
      </c>
      <c r="J10561" t="s">
        <v>167</v>
      </c>
      <c r="K10561" t="s">
        <v>24</v>
      </c>
      <c r="L10561" t="s">
        <v>398</v>
      </c>
      <c r="M10561" t="s">
        <v>503</v>
      </c>
      <c r="N10561" s="7">
        <v>-23.757194439999999</v>
      </c>
      <c r="O10561" s="7">
        <v>-70.464519440000004</v>
      </c>
      <c r="P10561">
        <v>1</v>
      </c>
      <c r="Q10561">
        <v>2022</v>
      </c>
      <c r="R10561" s="2">
        <v>44711</v>
      </c>
      <c r="S10561" s="2">
        <v>44711</v>
      </c>
      <c r="T10561" s="2">
        <v>44783</v>
      </c>
      <c r="U10561" s="2"/>
    </row>
    <row r="10562" spans="1:21" x14ac:dyDescent="0.3">
      <c r="A10562" t="s">
        <v>164</v>
      </c>
      <c r="B10562" t="s">
        <v>20</v>
      </c>
      <c r="C10562" t="s">
        <v>487</v>
      </c>
      <c r="D10562" t="s">
        <v>496</v>
      </c>
      <c r="E10562" s="5" t="s">
        <v>523</v>
      </c>
      <c r="F10562">
        <v>11</v>
      </c>
      <c r="G10562" t="s">
        <v>39</v>
      </c>
      <c r="H10562">
        <v>0.09</v>
      </c>
      <c r="I10562">
        <f>ANAM[[#This Row],[VALOR Corregida]]/1000</f>
        <v>8.9999999999999992E-5</v>
      </c>
      <c r="J10562" t="s">
        <v>155</v>
      </c>
      <c r="K10562" t="s">
        <v>24</v>
      </c>
      <c r="L10562" t="s">
        <v>398</v>
      </c>
      <c r="M10562" t="s">
        <v>503</v>
      </c>
      <c r="N10562" s="7">
        <v>-23.757194439999999</v>
      </c>
      <c r="O10562" s="7">
        <v>-70.464519440000004</v>
      </c>
      <c r="P10562">
        <v>1</v>
      </c>
      <c r="Q10562">
        <v>2022</v>
      </c>
      <c r="R10562" s="2">
        <v>44711</v>
      </c>
      <c r="S10562" s="2">
        <v>44711</v>
      </c>
      <c r="T10562" s="2">
        <v>44783</v>
      </c>
      <c r="U10562" s="2"/>
    </row>
    <row r="10563" spans="1:21" x14ac:dyDescent="0.3">
      <c r="A10563" t="s">
        <v>164</v>
      </c>
      <c r="B10563" t="s">
        <v>20</v>
      </c>
      <c r="C10563" t="s">
        <v>487</v>
      </c>
      <c r="D10563" t="s">
        <v>496</v>
      </c>
      <c r="E10563" s="5" t="s">
        <v>523</v>
      </c>
      <c r="F10563">
        <v>11</v>
      </c>
      <c r="G10563" t="s">
        <v>429</v>
      </c>
      <c r="H10563">
        <v>0.4</v>
      </c>
      <c r="I10563">
        <f>ANAM[[#This Row],[VALOR Corregida]]/1000</f>
        <v>4.0000000000000002E-4</v>
      </c>
      <c r="J10563" t="s">
        <v>155</v>
      </c>
      <c r="K10563" t="s">
        <v>315</v>
      </c>
      <c r="L10563" t="s">
        <v>398</v>
      </c>
      <c r="M10563" t="s">
        <v>503</v>
      </c>
      <c r="N10563" s="7">
        <v>-23.757194439999999</v>
      </c>
      <c r="O10563" s="7">
        <v>-70.464519440000004</v>
      </c>
      <c r="P10563">
        <v>1</v>
      </c>
      <c r="Q10563">
        <v>2022</v>
      </c>
      <c r="R10563" s="2">
        <v>44711</v>
      </c>
      <c r="S10563" s="2">
        <v>44746</v>
      </c>
      <c r="T10563" s="2">
        <v>44783</v>
      </c>
      <c r="U10563" s="2"/>
    </row>
    <row r="10564" spans="1:21" x14ac:dyDescent="0.3">
      <c r="A10564" t="s">
        <v>164</v>
      </c>
      <c r="B10564" t="s">
        <v>20</v>
      </c>
      <c r="C10564" t="s">
        <v>487</v>
      </c>
      <c r="D10564" t="s">
        <v>496</v>
      </c>
      <c r="E10564" s="5" t="s">
        <v>523</v>
      </c>
      <c r="F10564">
        <v>11</v>
      </c>
      <c r="G10564" t="s">
        <v>490</v>
      </c>
      <c r="H10564">
        <v>520</v>
      </c>
      <c r="I10564">
        <f>ANAM[[#This Row],[VALOR Corregida]]/1000</f>
        <v>0.52</v>
      </c>
      <c r="J10564" t="s">
        <v>155</v>
      </c>
      <c r="K10564" t="s">
        <v>24</v>
      </c>
      <c r="L10564" t="s">
        <v>398</v>
      </c>
      <c r="M10564" t="s">
        <v>503</v>
      </c>
      <c r="N10564" s="7">
        <v>-23.757194439999999</v>
      </c>
      <c r="O10564" s="7">
        <v>-70.464519440000004</v>
      </c>
      <c r="P10564">
        <v>1</v>
      </c>
      <c r="Q10564">
        <v>2022</v>
      </c>
      <c r="R10564" s="2">
        <v>44711</v>
      </c>
      <c r="S10564" s="2">
        <v>44711</v>
      </c>
      <c r="T10564" s="2">
        <v>44783</v>
      </c>
      <c r="U10564" s="2"/>
    </row>
    <row r="10565" spans="1:21" x14ac:dyDescent="0.3">
      <c r="A10565" t="s">
        <v>164</v>
      </c>
      <c r="B10565" t="s">
        <v>20</v>
      </c>
      <c r="C10565" t="s">
        <v>487</v>
      </c>
      <c r="D10565" t="s">
        <v>496</v>
      </c>
      <c r="E10565" s="5" t="s">
        <v>523</v>
      </c>
      <c r="F10565">
        <v>11</v>
      </c>
      <c r="G10565" t="s">
        <v>466</v>
      </c>
      <c r="H10565">
        <v>0.04</v>
      </c>
      <c r="I10565">
        <f>ANAM[[#This Row],[VALOR Corregida]]/1000</f>
        <v>4.0000000000000003E-5</v>
      </c>
      <c r="J10565" t="s">
        <v>155</v>
      </c>
      <c r="K10565" t="s">
        <v>315</v>
      </c>
      <c r="L10565" t="s">
        <v>398</v>
      </c>
      <c r="M10565" t="s">
        <v>503</v>
      </c>
      <c r="N10565" s="7">
        <v>-23.757194439999999</v>
      </c>
      <c r="O10565" s="7">
        <v>-70.464519440000004</v>
      </c>
      <c r="P10565">
        <v>1</v>
      </c>
      <c r="Q10565">
        <v>2022</v>
      </c>
      <c r="R10565" s="2">
        <v>44711</v>
      </c>
      <c r="S10565" s="2">
        <v>44746</v>
      </c>
      <c r="T10565" s="2">
        <v>44783</v>
      </c>
      <c r="U10565" s="2"/>
    </row>
    <row r="10566" spans="1:21" x14ac:dyDescent="0.3">
      <c r="A10566" t="s">
        <v>164</v>
      </c>
      <c r="B10566" t="s">
        <v>20</v>
      </c>
      <c r="C10566" t="s">
        <v>179</v>
      </c>
      <c r="D10566" t="s">
        <v>180</v>
      </c>
      <c r="E10566" s="5" t="s">
        <v>511</v>
      </c>
      <c r="F10566">
        <v>0</v>
      </c>
      <c r="G10566" t="s">
        <v>28</v>
      </c>
      <c r="H10566">
        <v>48.8</v>
      </c>
      <c r="I10566">
        <f>ANAM[[#This Row],[VALOR Corregida]]/1000</f>
        <v>4.8799999999999996E-2</v>
      </c>
      <c r="J10566" t="s">
        <v>155</v>
      </c>
      <c r="K10566" t="s">
        <v>24</v>
      </c>
      <c r="L10566" t="s">
        <v>25</v>
      </c>
      <c r="M10566" t="s">
        <v>187</v>
      </c>
      <c r="N10566" s="7">
        <v>-23.641940000000002</v>
      </c>
      <c r="O10566" s="7">
        <v>-70.399169999999998</v>
      </c>
      <c r="P10566">
        <v>2</v>
      </c>
      <c r="Q10566">
        <v>1995</v>
      </c>
      <c r="R10566" s="2">
        <v>34911</v>
      </c>
      <c r="S10566" s="2">
        <v>34911</v>
      </c>
      <c r="T10566" s="2">
        <v>34911</v>
      </c>
      <c r="U10566" s="2"/>
    </row>
    <row r="10567" spans="1:21" x14ac:dyDescent="0.3">
      <c r="A10567" t="s">
        <v>164</v>
      </c>
      <c r="B10567" t="s">
        <v>20</v>
      </c>
      <c r="C10567" t="s">
        <v>479</v>
      </c>
      <c r="D10567" t="s">
        <v>494</v>
      </c>
      <c r="E10567" s="5" t="s">
        <v>520</v>
      </c>
      <c r="F10567">
        <v>10</v>
      </c>
      <c r="G10567" t="s">
        <v>412</v>
      </c>
      <c r="H10567">
        <v>0.4</v>
      </c>
      <c r="I10567">
        <f>ANAM[[#This Row],[VALOR Corregida]]/1000</f>
        <v>4.0000000000000002E-4</v>
      </c>
      <c r="J10567" t="s">
        <v>155</v>
      </c>
      <c r="K10567" t="s">
        <v>315</v>
      </c>
      <c r="L10567" t="s">
        <v>398</v>
      </c>
      <c r="M10567" t="s">
        <v>503</v>
      </c>
      <c r="N10567" s="7">
        <v>-23.653127779999998</v>
      </c>
      <c r="O10567" s="7">
        <v>-70.406350000000003</v>
      </c>
      <c r="P10567">
        <v>1</v>
      </c>
      <c r="Q10567">
        <v>2022</v>
      </c>
      <c r="R10567" s="2">
        <v>44711</v>
      </c>
      <c r="S10567" s="2">
        <v>44746</v>
      </c>
      <c r="T10567" s="2">
        <v>44783</v>
      </c>
      <c r="U10567" s="2"/>
    </row>
    <row r="10568" spans="1:21" x14ac:dyDescent="0.3">
      <c r="A10568" t="s">
        <v>164</v>
      </c>
      <c r="B10568" t="s">
        <v>20</v>
      </c>
      <c r="C10568" t="s">
        <v>479</v>
      </c>
      <c r="D10568" t="s">
        <v>494</v>
      </c>
      <c r="E10568" s="5" t="s">
        <v>520</v>
      </c>
      <c r="F10568">
        <v>10</v>
      </c>
      <c r="G10568" t="s">
        <v>442</v>
      </c>
      <c r="H10568">
        <v>0.75</v>
      </c>
      <c r="I10568">
        <f>ANAM[[#This Row],[VALOR Corregida]]/1000</f>
        <v>7.5000000000000002E-4</v>
      </c>
      <c r="J10568" t="s">
        <v>155</v>
      </c>
      <c r="K10568" t="s">
        <v>315</v>
      </c>
      <c r="L10568" t="s">
        <v>398</v>
      </c>
      <c r="M10568" t="s">
        <v>503</v>
      </c>
      <c r="N10568" s="7">
        <v>-23.653127779999998</v>
      </c>
      <c r="O10568" s="7">
        <v>-70.406350000000003</v>
      </c>
      <c r="P10568">
        <v>1</v>
      </c>
      <c r="Q10568">
        <v>2022</v>
      </c>
      <c r="R10568" s="2">
        <v>44711</v>
      </c>
      <c r="S10568" s="2">
        <v>44746</v>
      </c>
      <c r="T10568" s="2">
        <v>44783</v>
      </c>
      <c r="U10568" s="2"/>
    </row>
    <row r="10569" spans="1:21" x14ac:dyDescent="0.3">
      <c r="A10569" t="s">
        <v>164</v>
      </c>
      <c r="B10569" t="s">
        <v>20</v>
      </c>
      <c r="C10569" t="s">
        <v>479</v>
      </c>
      <c r="D10569" t="s">
        <v>494</v>
      </c>
      <c r="E10569" s="5" t="s">
        <v>520</v>
      </c>
      <c r="F10569">
        <v>10</v>
      </c>
      <c r="G10569" t="s">
        <v>414</v>
      </c>
      <c r="H10569">
        <v>0.05</v>
      </c>
      <c r="I10569">
        <f>ANAM[[#This Row],[VALOR Corregida]]/1000</f>
        <v>5.0000000000000002E-5</v>
      </c>
      <c r="J10569" t="s">
        <v>155</v>
      </c>
      <c r="K10569" t="s">
        <v>315</v>
      </c>
      <c r="L10569" t="s">
        <v>398</v>
      </c>
      <c r="M10569" t="s">
        <v>503</v>
      </c>
      <c r="N10569" s="7">
        <v>-23.653127779999998</v>
      </c>
      <c r="O10569" s="7">
        <v>-70.406350000000003</v>
      </c>
      <c r="P10569">
        <v>1</v>
      </c>
      <c r="Q10569">
        <v>2022</v>
      </c>
      <c r="R10569" s="2">
        <v>44711</v>
      </c>
      <c r="S10569" s="2">
        <v>44746</v>
      </c>
      <c r="T10569" s="2">
        <v>44783</v>
      </c>
      <c r="U10569" s="2"/>
    </row>
    <row r="10570" spans="1:21" x14ac:dyDescent="0.3">
      <c r="A10570" t="s">
        <v>164</v>
      </c>
      <c r="B10570" t="s">
        <v>20</v>
      </c>
      <c r="C10570" t="s">
        <v>479</v>
      </c>
      <c r="D10570" t="s">
        <v>494</v>
      </c>
      <c r="E10570" s="5" t="s">
        <v>520</v>
      </c>
      <c r="F10570">
        <v>10</v>
      </c>
      <c r="G10570" t="s">
        <v>397</v>
      </c>
      <c r="H10570">
        <v>6.29</v>
      </c>
      <c r="I10570">
        <f>ANAM[[#This Row],[VALOR Corregida]]/1000</f>
        <v>6.2900000000000005E-3</v>
      </c>
      <c r="J10570" t="s">
        <v>167</v>
      </c>
      <c r="K10570" t="s">
        <v>24</v>
      </c>
      <c r="L10570" t="s">
        <v>398</v>
      </c>
      <c r="M10570" t="s">
        <v>503</v>
      </c>
      <c r="N10570" s="7">
        <v>-23.653127779999998</v>
      </c>
      <c r="O10570" s="7">
        <v>-70.406350000000003</v>
      </c>
      <c r="P10570">
        <v>1</v>
      </c>
      <c r="Q10570">
        <v>2022</v>
      </c>
      <c r="R10570" s="2">
        <v>44711</v>
      </c>
      <c r="S10570" s="2">
        <v>44711</v>
      </c>
      <c r="T10570" s="2">
        <v>44783</v>
      </c>
      <c r="U10570" s="2"/>
    </row>
    <row r="10571" spans="1:21" x14ac:dyDescent="0.3">
      <c r="A10571" t="s">
        <v>164</v>
      </c>
      <c r="B10571" t="s">
        <v>20</v>
      </c>
      <c r="C10571" t="s">
        <v>479</v>
      </c>
      <c r="D10571" t="s">
        <v>494</v>
      </c>
      <c r="E10571" s="5" t="s">
        <v>520</v>
      </c>
      <c r="F10571">
        <v>10</v>
      </c>
      <c r="G10571" t="s">
        <v>400</v>
      </c>
      <c r="H10571">
        <v>13.7</v>
      </c>
      <c r="I10571">
        <f>ANAM[[#This Row],[VALOR Corregida]]/1000</f>
        <v>1.3699999999999999E-2</v>
      </c>
      <c r="J10571" t="s">
        <v>167</v>
      </c>
      <c r="K10571" t="s">
        <v>24</v>
      </c>
      <c r="L10571" t="s">
        <v>398</v>
      </c>
      <c r="M10571" t="s">
        <v>503</v>
      </c>
      <c r="N10571" s="7">
        <v>-23.653127779999998</v>
      </c>
      <c r="O10571" s="7">
        <v>-70.406350000000003</v>
      </c>
      <c r="P10571">
        <v>1</v>
      </c>
      <c r="Q10571">
        <v>2022</v>
      </c>
      <c r="R10571" s="2">
        <v>44711</v>
      </c>
      <c r="S10571" s="2">
        <v>44711</v>
      </c>
      <c r="T10571" s="2">
        <v>44783</v>
      </c>
      <c r="U10571" s="2"/>
    </row>
    <row r="10572" spans="1:21" x14ac:dyDescent="0.3">
      <c r="A10572" t="s">
        <v>164</v>
      </c>
      <c r="B10572" t="s">
        <v>20</v>
      </c>
      <c r="C10572" t="s">
        <v>479</v>
      </c>
      <c r="D10572" t="s">
        <v>494</v>
      </c>
      <c r="E10572" s="5" t="s">
        <v>520</v>
      </c>
      <c r="F10572">
        <v>10</v>
      </c>
      <c r="G10572" t="s">
        <v>401</v>
      </c>
      <c r="H10572">
        <v>6.67</v>
      </c>
      <c r="I10572">
        <f>ANAM[[#This Row],[VALOR Corregida]]/1000</f>
        <v>6.6699999999999997E-3</v>
      </c>
      <c r="J10572" t="s">
        <v>167</v>
      </c>
      <c r="K10572" t="s">
        <v>24</v>
      </c>
      <c r="L10572" t="s">
        <v>398</v>
      </c>
      <c r="M10572" t="s">
        <v>503</v>
      </c>
      <c r="N10572" s="7">
        <v>-23.653127779999998</v>
      </c>
      <c r="O10572" s="7">
        <v>-70.406350000000003</v>
      </c>
      <c r="P10572">
        <v>1</v>
      </c>
      <c r="Q10572">
        <v>2022</v>
      </c>
      <c r="R10572" s="2">
        <v>44711</v>
      </c>
      <c r="S10572" s="2">
        <v>44711</v>
      </c>
      <c r="T10572" s="2">
        <v>44783</v>
      </c>
      <c r="U10572" s="2"/>
    </row>
    <row r="10573" spans="1:21" x14ac:dyDescent="0.3">
      <c r="A10573" t="s">
        <v>164</v>
      </c>
      <c r="B10573" t="s">
        <v>20</v>
      </c>
      <c r="C10573" t="s">
        <v>479</v>
      </c>
      <c r="D10573" t="s">
        <v>494</v>
      </c>
      <c r="E10573" s="5" t="s">
        <v>520</v>
      </c>
      <c r="F10573">
        <v>10</v>
      </c>
      <c r="G10573" t="s">
        <v>402</v>
      </c>
      <c r="H10573">
        <v>2.29</v>
      </c>
      <c r="I10573">
        <f>ANAM[[#This Row],[VALOR Corregida]]/1000</f>
        <v>2.2899999999999999E-3</v>
      </c>
      <c r="J10573" t="s">
        <v>167</v>
      </c>
      <c r="K10573" t="s">
        <v>24</v>
      </c>
      <c r="L10573" t="s">
        <v>398</v>
      </c>
      <c r="M10573" t="s">
        <v>503</v>
      </c>
      <c r="N10573" s="7">
        <v>-23.653127779999998</v>
      </c>
      <c r="O10573" s="7">
        <v>-70.406350000000003</v>
      </c>
      <c r="P10573">
        <v>1</v>
      </c>
      <c r="Q10573">
        <v>2022</v>
      </c>
      <c r="R10573" s="2">
        <v>44711</v>
      </c>
      <c r="S10573" s="2">
        <v>44711</v>
      </c>
      <c r="T10573" s="2">
        <v>44783</v>
      </c>
      <c r="U10573" s="2"/>
    </row>
    <row r="10574" spans="1:21" x14ac:dyDescent="0.3">
      <c r="A10574" t="s">
        <v>164</v>
      </c>
      <c r="B10574" t="s">
        <v>20</v>
      </c>
      <c r="C10574" t="s">
        <v>479</v>
      </c>
      <c r="D10574" t="s">
        <v>494</v>
      </c>
      <c r="E10574" s="5" t="s">
        <v>520</v>
      </c>
      <c r="F10574">
        <v>10</v>
      </c>
      <c r="G10574" t="s">
        <v>403</v>
      </c>
      <c r="H10574">
        <v>24.56</v>
      </c>
      <c r="I10574">
        <f>ANAM[[#This Row],[VALOR Corregida]]/1000</f>
        <v>2.4559999999999998E-2</v>
      </c>
      <c r="J10574" t="s">
        <v>167</v>
      </c>
      <c r="K10574" t="s">
        <v>24</v>
      </c>
      <c r="L10574" t="s">
        <v>398</v>
      </c>
      <c r="M10574" t="s">
        <v>503</v>
      </c>
      <c r="N10574" s="7">
        <v>-23.653127779999998</v>
      </c>
      <c r="O10574" s="7">
        <v>-70.406350000000003</v>
      </c>
      <c r="P10574">
        <v>1</v>
      </c>
      <c r="Q10574">
        <v>2022</v>
      </c>
      <c r="R10574" s="2">
        <v>44711</v>
      </c>
      <c r="S10574" s="2">
        <v>44711</v>
      </c>
      <c r="T10574" s="2">
        <v>44783</v>
      </c>
      <c r="U10574" s="2"/>
    </row>
    <row r="10575" spans="1:21" x14ac:dyDescent="0.3">
      <c r="A10575" t="s">
        <v>164</v>
      </c>
      <c r="B10575" t="s">
        <v>20</v>
      </c>
      <c r="C10575" t="s">
        <v>479</v>
      </c>
      <c r="D10575" t="s">
        <v>494</v>
      </c>
      <c r="E10575" s="5" t="s">
        <v>520</v>
      </c>
      <c r="F10575">
        <v>10</v>
      </c>
      <c r="G10575" t="s">
        <v>404</v>
      </c>
      <c r="H10575">
        <v>0.6</v>
      </c>
      <c r="I10575">
        <f>ANAM[[#This Row],[VALOR Corregida]]/1000</f>
        <v>5.9999999999999995E-4</v>
      </c>
      <c r="J10575" t="s">
        <v>155</v>
      </c>
      <c r="K10575" t="s">
        <v>315</v>
      </c>
      <c r="L10575" t="s">
        <v>398</v>
      </c>
      <c r="M10575" t="s">
        <v>503</v>
      </c>
      <c r="N10575" s="7">
        <v>-23.653127779999998</v>
      </c>
      <c r="O10575" s="7">
        <v>-70.406350000000003</v>
      </c>
      <c r="P10575">
        <v>1</v>
      </c>
      <c r="Q10575">
        <v>2022</v>
      </c>
      <c r="R10575" s="2">
        <v>44711</v>
      </c>
      <c r="S10575" s="2">
        <v>44711</v>
      </c>
      <c r="T10575" s="2">
        <v>44783</v>
      </c>
      <c r="U10575" s="2"/>
    </row>
    <row r="10576" spans="1:21" x14ac:dyDescent="0.3">
      <c r="A10576" t="s">
        <v>164</v>
      </c>
      <c r="B10576" t="s">
        <v>20</v>
      </c>
      <c r="C10576" t="s">
        <v>479</v>
      </c>
      <c r="D10576" t="s">
        <v>494</v>
      </c>
      <c r="E10576" s="5" t="s">
        <v>520</v>
      </c>
      <c r="F10576">
        <v>10</v>
      </c>
      <c r="G10576" t="s">
        <v>416</v>
      </c>
      <c r="H10576">
        <v>0.21</v>
      </c>
      <c r="I10576">
        <f>ANAM[[#This Row],[VALOR Corregida]]/1000</f>
        <v>2.0999999999999998E-4</v>
      </c>
      <c r="J10576" t="s">
        <v>155</v>
      </c>
      <c r="K10576" t="s">
        <v>24</v>
      </c>
      <c r="L10576" t="s">
        <v>398</v>
      </c>
      <c r="M10576" t="s">
        <v>503</v>
      </c>
      <c r="N10576" s="7">
        <v>-23.653127779999998</v>
      </c>
      <c r="O10576" s="7">
        <v>-70.406350000000003</v>
      </c>
      <c r="P10576">
        <v>1</v>
      </c>
      <c r="Q10576">
        <v>2022</v>
      </c>
      <c r="R10576" s="2">
        <v>44711</v>
      </c>
      <c r="S10576" s="2">
        <v>44746</v>
      </c>
      <c r="T10576" s="2">
        <v>44783</v>
      </c>
      <c r="U10576" s="2"/>
    </row>
    <row r="10577" spans="1:21" x14ac:dyDescent="0.3">
      <c r="A10577" t="s">
        <v>164</v>
      </c>
      <c r="B10577" t="s">
        <v>20</v>
      </c>
      <c r="C10577" t="s">
        <v>479</v>
      </c>
      <c r="D10577" t="s">
        <v>494</v>
      </c>
      <c r="E10577" s="5" t="s">
        <v>520</v>
      </c>
      <c r="F10577">
        <v>10</v>
      </c>
      <c r="G10577" t="s">
        <v>417</v>
      </c>
      <c r="H10577">
        <v>0.28999999999999998</v>
      </c>
      <c r="I10577">
        <f>ANAM[[#This Row],[VALOR Corregida]]/1000</f>
        <v>2.9E-4</v>
      </c>
      <c r="J10577" t="s">
        <v>155</v>
      </c>
      <c r="K10577" t="s">
        <v>24</v>
      </c>
      <c r="L10577" t="s">
        <v>398</v>
      </c>
      <c r="M10577" t="s">
        <v>503</v>
      </c>
      <c r="N10577" s="7">
        <v>-23.653127779999998</v>
      </c>
      <c r="O10577" s="7">
        <v>-70.406350000000003</v>
      </c>
      <c r="P10577">
        <v>1</v>
      </c>
      <c r="Q10577">
        <v>2022</v>
      </c>
      <c r="R10577" s="2">
        <v>44711</v>
      </c>
      <c r="S10577" s="2">
        <v>44746</v>
      </c>
      <c r="T10577" s="2">
        <v>44783</v>
      </c>
      <c r="U10577" s="2"/>
    </row>
    <row r="10578" spans="1:21" x14ac:dyDescent="0.3">
      <c r="A10578" t="s">
        <v>164</v>
      </c>
      <c r="B10578" t="s">
        <v>20</v>
      </c>
      <c r="C10578" t="s">
        <v>479</v>
      </c>
      <c r="D10578" t="s">
        <v>494</v>
      </c>
      <c r="E10578" s="5" t="s">
        <v>520</v>
      </c>
      <c r="F10578">
        <v>10</v>
      </c>
      <c r="G10578" t="s">
        <v>418</v>
      </c>
      <c r="H10578">
        <v>0.26</v>
      </c>
      <c r="I10578">
        <f>ANAM[[#This Row],[VALOR Corregida]]/1000</f>
        <v>2.6000000000000003E-4</v>
      </c>
      <c r="J10578" t="s">
        <v>155</v>
      </c>
      <c r="K10578" t="s">
        <v>24</v>
      </c>
      <c r="L10578" t="s">
        <v>398</v>
      </c>
      <c r="M10578" t="s">
        <v>503</v>
      </c>
      <c r="N10578" s="7">
        <v>-23.653127779999998</v>
      </c>
      <c r="O10578" s="7">
        <v>-70.406350000000003</v>
      </c>
      <c r="P10578">
        <v>1</v>
      </c>
      <c r="Q10578">
        <v>2022</v>
      </c>
      <c r="R10578" s="2">
        <v>44711</v>
      </c>
      <c r="S10578" s="2">
        <v>44746</v>
      </c>
      <c r="T10578" s="2">
        <v>44783</v>
      </c>
      <c r="U10578" s="2"/>
    </row>
    <row r="10579" spans="1:21" x14ac:dyDescent="0.3">
      <c r="A10579" t="s">
        <v>164</v>
      </c>
      <c r="B10579" t="s">
        <v>20</v>
      </c>
      <c r="C10579" t="s">
        <v>479</v>
      </c>
      <c r="D10579" t="s">
        <v>494</v>
      </c>
      <c r="E10579" s="5" t="s">
        <v>520</v>
      </c>
      <c r="F10579">
        <v>10</v>
      </c>
      <c r="G10579" t="s">
        <v>419</v>
      </c>
      <c r="H10579">
        <v>0.21</v>
      </c>
      <c r="I10579">
        <f>ANAM[[#This Row],[VALOR Corregida]]/1000</f>
        <v>2.0999999999999998E-4</v>
      </c>
      <c r="J10579" t="s">
        <v>155</v>
      </c>
      <c r="K10579" t="s">
        <v>24</v>
      </c>
      <c r="L10579" t="s">
        <v>398</v>
      </c>
      <c r="M10579" t="s">
        <v>503</v>
      </c>
      <c r="N10579" s="7">
        <v>-23.653127779999998</v>
      </c>
      <c r="O10579" s="7">
        <v>-70.406350000000003</v>
      </c>
      <c r="P10579">
        <v>1</v>
      </c>
      <c r="Q10579">
        <v>2022</v>
      </c>
      <c r="R10579" s="2">
        <v>44711</v>
      </c>
      <c r="S10579" s="2">
        <v>44746</v>
      </c>
      <c r="T10579" s="2">
        <v>44783</v>
      </c>
      <c r="U10579" s="2"/>
    </row>
    <row r="10580" spans="1:21" x14ac:dyDescent="0.3">
      <c r="A10580" t="s">
        <v>164</v>
      </c>
      <c r="B10580" t="s">
        <v>20</v>
      </c>
      <c r="C10580" t="s">
        <v>479</v>
      </c>
      <c r="D10580" t="s">
        <v>494</v>
      </c>
      <c r="E10580" s="5" t="s">
        <v>520</v>
      </c>
      <c r="F10580">
        <v>10</v>
      </c>
      <c r="G10580" t="s">
        <v>420</v>
      </c>
      <c r="H10580">
        <v>0.04</v>
      </c>
      <c r="I10580">
        <f>ANAM[[#This Row],[VALOR Corregida]]/1000</f>
        <v>4.0000000000000003E-5</v>
      </c>
      <c r="J10580" t="s">
        <v>155</v>
      </c>
      <c r="K10580" t="s">
        <v>315</v>
      </c>
      <c r="L10580" t="s">
        <v>398</v>
      </c>
      <c r="M10580" t="s">
        <v>503</v>
      </c>
      <c r="N10580" s="7">
        <v>-23.653127779999998</v>
      </c>
      <c r="O10580" s="7">
        <v>-70.406350000000003</v>
      </c>
      <c r="P10580">
        <v>1</v>
      </c>
      <c r="Q10580">
        <v>2022</v>
      </c>
      <c r="R10580" s="2">
        <v>44711</v>
      </c>
      <c r="S10580" s="2">
        <v>44746</v>
      </c>
      <c r="T10580" s="2">
        <v>44783</v>
      </c>
      <c r="U10580" s="2"/>
    </row>
    <row r="10581" spans="1:21" x14ac:dyDescent="0.3">
      <c r="A10581" t="s">
        <v>164</v>
      </c>
      <c r="B10581" t="s">
        <v>20</v>
      </c>
      <c r="C10581" t="s">
        <v>179</v>
      </c>
      <c r="D10581" t="s">
        <v>180</v>
      </c>
      <c r="E10581" s="5" t="s">
        <v>511</v>
      </c>
      <c r="F10581">
        <v>0</v>
      </c>
      <c r="G10581" t="s">
        <v>28</v>
      </c>
      <c r="H10581">
        <v>49.4</v>
      </c>
      <c r="I10581">
        <f>ANAM[[#This Row],[VALOR Corregida]]/1000</f>
        <v>4.9399999999999999E-2</v>
      </c>
      <c r="J10581" t="s">
        <v>155</v>
      </c>
      <c r="K10581" t="s">
        <v>24</v>
      </c>
      <c r="L10581" t="s">
        <v>25</v>
      </c>
      <c r="M10581" t="s">
        <v>188</v>
      </c>
      <c r="N10581" s="7">
        <v>-23.641940000000002</v>
      </c>
      <c r="O10581" s="7">
        <v>-70.399169999999998</v>
      </c>
      <c r="P10581">
        <v>2</v>
      </c>
      <c r="Q10581">
        <v>1995</v>
      </c>
      <c r="R10581" s="2">
        <v>35053</v>
      </c>
      <c r="S10581" s="2">
        <v>35053</v>
      </c>
      <c r="T10581" s="2">
        <v>35053</v>
      </c>
      <c r="U10581" s="2"/>
    </row>
    <row r="10582" spans="1:21" x14ac:dyDescent="0.3">
      <c r="A10582" t="s">
        <v>164</v>
      </c>
      <c r="B10582" t="s">
        <v>20</v>
      </c>
      <c r="C10582" t="s">
        <v>479</v>
      </c>
      <c r="D10582" t="s">
        <v>494</v>
      </c>
      <c r="E10582" s="5" t="s">
        <v>520</v>
      </c>
      <c r="F10582">
        <v>10</v>
      </c>
      <c r="G10582" t="s">
        <v>405</v>
      </c>
      <c r="H10582">
        <v>1.8680000000000001</v>
      </c>
      <c r="I10582">
        <f>ANAM[[#This Row],[VALOR Corregida]]/1000</f>
        <v>1.8680000000000001E-3</v>
      </c>
      <c r="J10582" t="s">
        <v>167</v>
      </c>
      <c r="K10582" t="s">
        <v>24</v>
      </c>
      <c r="L10582" t="s">
        <v>398</v>
      </c>
      <c r="M10582" t="s">
        <v>503</v>
      </c>
      <c r="N10582" s="7">
        <v>-23.653127779999998</v>
      </c>
      <c r="O10582" s="7">
        <v>-70.406350000000003</v>
      </c>
      <c r="P10582">
        <v>1</v>
      </c>
      <c r="Q10582">
        <v>2022</v>
      </c>
      <c r="R10582" s="2">
        <v>44711</v>
      </c>
      <c r="S10582" s="2">
        <v>44711</v>
      </c>
      <c r="T10582" s="2">
        <v>44783</v>
      </c>
      <c r="U10582" s="2"/>
    </row>
    <row r="10583" spans="1:21" x14ac:dyDescent="0.3">
      <c r="A10583" t="s">
        <v>164</v>
      </c>
      <c r="B10583" t="s">
        <v>20</v>
      </c>
      <c r="C10583" t="s">
        <v>179</v>
      </c>
      <c r="D10583" t="s">
        <v>180</v>
      </c>
      <c r="E10583" s="5" t="s">
        <v>511</v>
      </c>
      <c r="F10583">
        <v>0</v>
      </c>
      <c r="G10583" t="s">
        <v>29</v>
      </c>
      <c r="H10583">
        <v>9268</v>
      </c>
      <c r="I10583">
        <f>ANAM[[#This Row],[VALOR Corregida]]/1000</f>
        <v>9.2680000000000007</v>
      </c>
      <c r="J10583" t="s">
        <v>155</v>
      </c>
      <c r="K10583" t="s">
        <v>24</v>
      </c>
      <c r="L10583" t="s">
        <v>25</v>
      </c>
      <c r="M10583" t="s">
        <v>187</v>
      </c>
      <c r="N10583" s="7">
        <v>-23.641940000000002</v>
      </c>
      <c r="O10583" s="7">
        <v>-70.399169999999998</v>
      </c>
      <c r="P10583">
        <v>2</v>
      </c>
      <c r="Q10583">
        <v>1995</v>
      </c>
      <c r="R10583" s="2">
        <v>34911</v>
      </c>
      <c r="S10583" s="2">
        <v>34911</v>
      </c>
      <c r="T10583" s="2">
        <v>34911</v>
      </c>
      <c r="U10583" s="2"/>
    </row>
    <row r="10584" spans="1:21" x14ac:dyDescent="0.3">
      <c r="A10584" t="s">
        <v>164</v>
      </c>
      <c r="B10584" t="s">
        <v>20</v>
      </c>
      <c r="C10584" t="s">
        <v>479</v>
      </c>
      <c r="D10584" t="s">
        <v>494</v>
      </c>
      <c r="E10584" s="5" t="s">
        <v>520</v>
      </c>
      <c r="F10584">
        <v>10</v>
      </c>
      <c r="G10584" t="s">
        <v>421</v>
      </c>
      <c r="H10584">
        <v>0.18</v>
      </c>
      <c r="I10584">
        <f>ANAM[[#This Row],[VALOR Corregida]]/1000</f>
        <v>1.7999999999999998E-4</v>
      </c>
      <c r="J10584" t="s">
        <v>155</v>
      </c>
      <c r="K10584" t="s">
        <v>24</v>
      </c>
      <c r="L10584" t="s">
        <v>398</v>
      </c>
      <c r="M10584" t="s">
        <v>503</v>
      </c>
      <c r="N10584" s="7">
        <v>-23.653127779999998</v>
      </c>
      <c r="O10584" s="7">
        <v>-70.406350000000003</v>
      </c>
      <c r="P10584">
        <v>1</v>
      </c>
      <c r="Q10584">
        <v>2022</v>
      </c>
      <c r="R10584" s="2">
        <v>44711</v>
      </c>
      <c r="S10584" s="2">
        <v>44746</v>
      </c>
      <c r="T10584" s="2">
        <v>44783</v>
      </c>
      <c r="U10584" s="2"/>
    </row>
    <row r="10585" spans="1:21" x14ac:dyDescent="0.3">
      <c r="A10585" t="s">
        <v>164</v>
      </c>
      <c r="B10585" t="s">
        <v>20</v>
      </c>
      <c r="C10585" t="s">
        <v>479</v>
      </c>
      <c r="D10585" t="s">
        <v>494</v>
      </c>
      <c r="E10585" s="5" t="s">
        <v>520</v>
      </c>
      <c r="F10585">
        <v>10</v>
      </c>
      <c r="G10585" t="s">
        <v>35</v>
      </c>
      <c r="H10585">
        <v>1.2</v>
      </c>
      <c r="I10585">
        <f>ANAM[[#This Row],[VALOR Corregida]]/1000</f>
        <v>1.1999999999999999E-3</v>
      </c>
      <c r="J10585" t="s">
        <v>155</v>
      </c>
      <c r="K10585" t="s">
        <v>315</v>
      </c>
      <c r="L10585" t="s">
        <v>398</v>
      </c>
      <c r="M10585" t="s">
        <v>503</v>
      </c>
      <c r="N10585" s="7">
        <v>-23.653127779999998</v>
      </c>
      <c r="O10585" s="7">
        <v>-70.406350000000003</v>
      </c>
      <c r="P10585">
        <v>1</v>
      </c>
      <c r="Q10585">
        <v>2022</v>
      </c>
      <c r="R10585" s="2">
        <v>44711</v>
      </c>
      <c r="S10585" s="2">
        <v>44711</v>
      </c>
      <c r="T10585" s="2">
        <v>44783</v>
      </c>
      <c r="U10585" s="2"/>
    </row>
    <row r="10586" spans="1:21" x14ac:dyDescent="0.3">
      <c r="A10586" t="s">
        <v>164</v>
      </c>
      <c r="B10586" t="s">
        <v>20</v>
      </c>
      <c r="C10586" t="s">
        <v>479</v>
      </c>
      <c r="D10586" t="s">
        <v>494</v>
      </c>
      <c r="E10586" s="5" t="s">
        <v>520</v>
      </c>
      <c r="F10586">
        <v>10</v>
      </c>
      <c r="G10586" t="s">
        <v>422</v>
      </c>
      <c r="H10586">
        <v>0.08</v>
      </c>
      <c r="I10586">
        <f>ANAM[[#This Row],[VALOR Corregida]]/1000</f>
        <v>8.0000000000000007E-5</v>
      </c>
      <c r="J10586" t="s">
        <v>155</v>
      </c>
      <c r="K10586" t="s">
        <v>315</v>
      </c>
      <c r="L10586" t="s">
        <v>398</v>
      </c>
      <c r="M10586" t="s">
        <v>503</v>
      </c>
      <c r="N10586" s="7">
        <v>-23.653127779999998</v>
      </c>
      <c r="O10586" s="7">
        <v>-70.406350000000003</v>
      </c>
      <c r="P10586">
        <v>1</v>
      </c>
      <c r="Q10586">
        <v>2022</v>
      </c>
      <c r="R10586" s="2">
        <v>44711</v>
      </c>
      <c r="S10586" s="2">
        <v>44746</v>
      </c>
      <c r="T10586" s="2">
        <v>44783</v>
      </c>
      <c r="U10586" s="2"/>
    </row>
    <row r="10587" spans="1:21" x14ac:dyDescent="0.3">
      <c r="A10587" t="s">
        <v>164</v>
      </c>
      <c r="B10587" t="s">
        <v>20</v>
      </c>
      <c r="C10587" t="s">
        <v>479</v>
      </c>
      <c r="D10587" t="s">
        <v>494</v>
      </c>
      <c r="E10587" s="5" t="s">
        <v>520</v>
      </c>
      <c r="F10587">
        <v>10</v>
      </c>
      <c r="G10587" t="s">
        <v>406</v>
      </c>
      <c r="H10587">
        <v>3.6</v>
      </c>
      <c r="I10587">
        <f>ANAM[[#This Row],[VALOR Corregida]]/1000</f>
        <v>3.5999999999999999E-3</v>
      </c>
      <c r="J10587" t="s">
        <v>167</v>
      </c>
      <c r="K10587" t="s">
        <v>24</v>
      </c>
      <c r="L10587" t="s">
        <v>398</v>
      </c>
      <c r="M10587" t="s">
        <v>503</v>
      </c>
      <c r="N10587" s="7">
        <v>-23.653127779999998</v>
      </c>
      <c r="O10587" s="7">
        <v>-70.406350000000003</v>
      </c>
      <c r="P10587">
        <v>1</v>
      </c>
      <c r="Q10587">
        <v>2022</v>
      </c>
      <c r="R10587" s="2">
        <v>44711</v>
      </c>
      <c r="S10587" s="2">
        <v>44711</v>
      </c>
      <c r="T10587" s="2">
        <v>44783</v>
      </c>
      <c r="U10587" s="2"/>
    </row>
    <row r="10588" spans="1:21" x14ac:dyDescent="0.3">
      <c r="A10588" t="s">
        <v>164</v>
      </c>
      <c r="B10588" t="s">
        <v>20</v>
      </c>
      <c r="C10588" t="s">
        <v>479</v>
      </c>
      <c r="D10588" t="s">
        <v>494</v>
      </c>
      <c r="E10588" s="5" t="s">
        <v>520</v>
      </c>
      <c r="F10588">
        <v>10</v>
      </c>
      <c r="G10588" t="s">
        <v>423</v>
      </c>
      <c r="H10588">
        <v>0.12</v>
      </c>
      <c r="I10588">
        <f>ANAM[[#This Row],[VALOR Corregida]]/1000</f>
        <v>1.1999999999999999E-4</v>
      </c>
      <c r="J10588" t="s">
        <v>155</v>
      </c>
      <c r="K10588" t="s">
        <v>24</v>
      </c>
      <c r="L10588" t="s">
        <v>398</v>
      </c>
      <c r="M10588" t="s">
        <v>503</v>
      </c>
      <c r="N10588" s="7">
        <v>-23.653127779999998</v>
      </c>
      <c r="O10588" s="7">
        <v>-70.406350000000003</v>
      </c>
      <c r="P10588">
        <v>1</v>
      </c>
      <c r="Q10588">
        <v>2022</v>
      </c>
      <c r="R10588" s="2">
        <v>44711</v>
      </c>
      <c r="S10588" s="2">
        <v>44746</v>
      </c>
      <c r="T10588" s="2">
        <v>44783</v>
      </c>
      <c r="U10588" s="2"/>
    </row>
    <row r="10589" spans="1:21" x14ac:dyDescent="0.3">
      <c r="A10589" t="s">
        <v>164</v>
      </c>
      <c r="B10589" t="s">
        <v>20</v>
      </c>
      <c r="C10589" t="s">
        <v>479</v>
      </c>
      <c r="D10589" t="s">
        <v>494</v>
      </c>
      <c r="E10589" s="5" t="s">
        <v>520</v>
      </c>
      <c r="F10589">
        <v>10</v>
      </c>
      <c r="G10589" t="s">
        <v>424</v>
      </c>
      <c r="H10589">
        <v>0.24</v>
      </c>
      <c r="I10589">
        <f>ANAM[[#This Row],[VALOR Corregida]]/1000</f>
        <v>2.3999999999999998E-4</v>
      </c>
      <c r="J10589" t="s">
        <v>155</v>
      </c>
      <c r="K10589" t="s">
        <v>24</v>
      </c>
      <c r="L10589" t="s">
        <v>398</v>
      </c>
      <c r="M10589" t="s">
        <v>503</v>
      </c>
      <c r="N10589" s="7">
        <v>-23.653127779999998</v>
      </c>
      <c r="O10589" s="7">
        <v>-70.406350000000003</v>
      </c>
      <c r="P10589">
        <v>1</v>
      </c>
      <c r="Q10589">
        <v>2022</v>
      </c>
      <c r="R10589" s="2">
        <v>44711</v>
      </c>
      <c r="S10589" s="2">
        <v>44746</v>
      </c>
      <c r="T10589" s="2">
        <v>44783</v>
      </c>
      <c r="U10589" s="2"/>
    </row>
    <row r="10590" spans="1:21" x14ac:dyDescent="0.3">
      <c r="A10590" t="s">
        <v>164</v>
      </c>
      <c r="B10590" t="s">
        <v>20</v>
      </c>
      <c r="C10590" t="s">
        <v>479</v>
      </c>
      <c r="D10590" t="s">
        <v>494</v>
      </c>
      <c r="E10590" s="5" t="s">
        <v>520</v>
      </c>
      <c r="F10590">
        <v>10</v>
      </c>
      <c r="G10590" t="s">
        <v>425</v>
      </c>
      <c r="H10590">
        <v>0.15</v>
      </c>
      <c r="I10590">
        <f>ANAM[[#This Row],[VALOR Corregida]]/1000</f>
        <v>1.4999999999999999E-4</v>
      </c>
      <c r="J10590" t="s">
        <v>155</v>
      </c>
      <c r="K10590" t="s">
        <v>315</v>
      </c>
      <c r="L10590" t="s">
        <v>398</v>
      </c>
      <c r="M10590" t="s">
        <v>503</v>
      </c>
      <c r="N10590" s="7">
        <v>-23.653127779999998</v>
      </c>
      <c r="O10590" s="7">
        <v>-70.406350000000003</v>
      </c>
      <c r="P10590">
        <v>1</v>
      </c>
      <c r="Q10590">
        <v>2022</v>
      </c>
      <c r="R10590" s="2">
        <v>44711</v>
      </c>
      <c r="S10590" s="2">
        <v>44746</v>
      </c>
      <c r="T10590" s="2">
        <v>44783</v>
      </c>
      <c r="U10590" s="2"/>
    </row>
    <row r="10591" spans="1:21" x14ac:dyDescent="0.3">
      <c r="A10591" t="s">
        <v>164</v>
      </c>
      <c r="B10591" t="s">
        <v>20</v>
      </c>
      <c r="C10591" t="s">
        <v>479</v>
      </c>
      <c r="D10591" t="s">
        <v>494</v>
      </c>
      <c r="E10591" s="5" t="s">
        <v>520</v>
      </c>
      <c r="F10591">
        <v>10</v>
      </c>
      <c r="G10591" t="s">
        <v>37</v>
      </c>
      <c r="H10591">
        <v>1174.4000000000001</v>
      </c>
      <c r="I10591">
        <f>ANAM[[#This Row],[VALOR Corregida]]/1000</f>
        <v>1.1744000000000001</v>
      </c>
      <c r="J10591" t="s">
        <v>155</v>
      </c>
      <c r="K10591" t="s">
        <v>24</v>
      </c>
      <c r="L10591" t="s">
        <v>398</v>
      </c>
      <c r="M10591" t="s">
        <v>503</v>
      </c>
      <c r="N10591" s="7">
        <v>-23.653127779999998</v>
      </c>
      <c r="O10591" s="7">
        <v>-70.406350000000003</v>
      </c>
      <c r="P10591">
        <v>1</v>
      </c>
      <c r="Q10591">
        <v>2022</v>
      </c>
      <c r="R10591" s="2">
        <v>44711</v>
      </c>
      <c r="S10591" s="2">
        <v>44711</v>
      </c>
      <c r="T10591" s="2">
        <v>44783</v>
      </c>
      <c r="U10591" s="2"/>
    </row>
    <row r="10592" spans="1:21" x14ac:dyDescent="0.3">
      <c r="A10592" t="s">
        <v>164</v>
      </c>
      <c r="B10592" t="s">
        <v>20</v>
      </c>
      <c r="C10592" t="s">
        <v>479</v>
      </c>
      <c r="D10592" t="s">
        <v>494</v>
      </c>
      <c r="E10592" s="5" t="s">
        <v>520</v>
      </c>
      <c r="F10592">
        <v>10</v>
      </c>
      <c r="G10592" t="s">
        <v>407</v>
      </c>
      <c r="H10592">
        <v>42.89</v>
      </c>
      <c r="I10592">
        <f>ANAM[[#This Row],[VALOR Corregida]]/1000</f>
        <v>4.2889999999999998E-2</v>
      </c>
      <c r="J10592" t="s">
        <v>167</v>
      </c>
      <c r="K10592" t="s">
        <v>24</v>
      </c>
      <c r="L10592" t="s">
        <v>398</v>
      </c>
      <c r="M10592" t="s">
        <v>503</v>
      </c>
      <c r="N10592" s="7">
        <v>-23.653127779999998</v>
      </c>
      <c r="O10592" s="7">
        <v>-70.406350000000003</v>
      </c>
      <c r="P10592">
        <v>1</v>
      </c>
      <c r="Q10592">
        <v>2022</v>
      </c>
      <c r="R10592" s="2">
        <v>44711</v>
      </c>
      <c r="S10592" s="2">
        <v>44711</v>
      </c>
      <c r="T10592" s="2">
        <v>44783</v>
      </c>
      <c r="U10592" s="2"/>
    </row>
    <row r="10593" spans="1:21" x14ac:dyDescent="0.3">
      <c r="A10593" t="s">
        <v>164</v>
      </c>
      <c r="B10593" t="s">
        <v>20</v>
      </c>
      <c r="C10593" t="s">
        <v>479</v>
      </c>
      <c r="D10593" t="s">
        <v>494</v>
      </c>
      <c r="E10593" s="5" t="s">
        <v>520</v>
      </c>
      <c r="F10593">
        <v>10</v>
      </c>
      <c r="G10593" t="s">
        <v>408</v>
      </c>
      <c r="H10593">
        <v>366</v>
      </c>
      <c r="I10593">
        <f>ANAM[[#This Row],[VALOR Corregida]]/1000</f>
        <v>0.36599999999999999</v>
      </c>
      <c r="J10593" t="s">
        <v>155</v>
      </c>
      <c r="K10593" t="s">
        <v>24</v>
      </c>
      <c r="L10593" t="s">
        <v>398</v>
      </c>
      <c r="M10593" t="s">
        <v>503</v>
      </c>
      <c r="N10593" s="7">
        <v>-23.653127779999998</v>
      </c>
      <c r="O10593" s="7">
        <v>-70.406350000000003</v>
      </c>
      <c r="P10593">
        <v>1</v>
      </c>
      <c r="Q10593">
        <v>2022</v>
      </c>
      <c r="R10593" s="2">
        <v>44711</v>
      </c>
      <c r="S10593" s="2">
        <v>44711</v>
      </c>
      <c r="T10593" s="2">
        <v>44783</v>
      </c>
      <c r="U10593" s="2"/>
    </row>
    <row r="10594" spans="1:21" x14ac:dyDescent="0.3">
      <c r="A10594" t="s">
        <v>164</v>
      </c>
      <c r="B10594" t="s">
        <v>20</v>
      </c>
      <c r="C10594" t="s">
        <v>479</v>
      </c>
      <c r="D10594" t="s">
        <v>494</v>
      </c>
      <c r="E10594" s="5" t="s">
        <v>520</v>
      </c>
      <c r="F10594">
        <v>10</v>
      </c>
      <c r="G10594" t="s">
        <v>428</v>
      </c>
      <c r="H10594">
        <v>0.26</v>
      </c>
      <c r="I10594">
        <f>ANAM[[#This Row],[VALOR Corregida]]/1000</f>
        <v>2.6000000000000003E-4</v>
      </c>
      <c r="J10594" t="s">
        <v>155</v>
      </c>
      <c r="K10594" t="s">
        <v>24</v>
      </c>
      <c r="L10594" t="s">
        <v>398</v>
      </c>
      <c r="M10594" t="s">
        <v>503</v>
      </c>
      <c r="N10594" s="7">
        <v>-23.653127779999998</v>
      </c>
      <c r="O10594" s="7">
        <v>-70.406350000000003</v>
      </c>
      <c r="P10594">
        <v>1</v>
      </c>
      <c r="Q10594">
        <v>2022</v>
      </c>
      <c r="R10594" s="2">
        <v>44711</v>
      </c>
      <c r="S10594" s="2">
        <v>44746</v>
      </c>
      <c r="T10594" s="2">
        <v>44783</v>
      </c>
      <c r="U10594" s="2"/>
    </row>
    <row r="10595" spans="1:21" x14ac:dyDescent="0.3">
      <c r="A10595" t="s">
        <v>164</v>
      </c>
      <c r="B10595" t="s">
        <v>20</v>
      </c>
      <c r="C10595" t="s">
        <v>479</v>
      </c>
      <c r="D10595" t="s">
        <v>494</v>
      </c>
      <c r="E10595" s="5" t="s">
        <v>520</v>
      </c>
      <c r="F10595">
        <v>10</v>
      </c>
      <c r="G10595" t="s">
        <v>166</v>
      </c>
      <c r="H10595">
        <v>3.22</v>
      </c>
      <c r="I10595">
        <f>ANAM[[#This Row],[VALOR Corregida]]/1000</f>
        <v>3.2200000000000002E-3</v>
      </c>
      <c r="J10595" t="s">
        <v>167</v>
      </c>
      <c r="K10595" t="s">
        <v>24</v>
      </c>
      <c r="L10595" t="s">
        <v>398</v>
      </c>
      <c r="M10595" t="s">
        <v>503</v>
      </c>
      <c r="N10595" s="7">
        <v>-23.653127779999998</v>
      </c>
      <c r="O10595" s="7">
        <v>-70.406350000000003</v>
      </c>
      <c r="P10595">
        <v>1</v>
      </c>
      <c r="Q10595">
        <v>2022</v>
      </c>
      <c r="R10595" s="2">
        <v>44711</v>
      </c>
      <c r="S10595" s="2">
        <v>44711</v>
      </c>
      <c r="T10595" s="2">
        <v>44783</v>
      </c>
      <c r="U10595" s="2"/>
    </row>
    <row r="10596" spans="1:21" x14ac:dyDescent="0.3">
      <c r="A10596" t="s">
        <v>164</v>
      </c>
      <c r="B10596" t="s">
        <v>20</v>
      </c>
      <c r="C10596" t="s">
        <v>479</v>
      </c>
      <c r="D10596" t="s">
        <v>494</v>
      </c>
      <c r="E10596" s="5" t="s">
        <v>520</v>
      </c>
      <c r="F10596">
        <v>10</v>
      </c>
      <c r="G10596" t="s">
        <v>39</v>
      </c>
      <c r="H10596">
        <v>0.03</v>
      </c>
      <c r="I10596">
        <f>ANAM[[#This Row],[VALOR Corregida]]/1000</f>
        <v>2.9999999999999997E-5</v>
      </c>
      <c r="J10596" t="s">
        <v>155</v>
      </c>
      <c r="K10596" t="s">
        <v>24</v>
      </c>
      <c r="L10596" t="s">
        <v>398</v>
      </c>
      <c r="M10596" t="s">
        <v>503</v>
      </c>
      <c r="N10596" s="7">
        <v>-23.653127779999998</v>
      </c>
      <c r="O10596" s="7">
        <v>-70.406350000000003</v>
      </c>
      <c r="P10596">
        <v>1</v>
      </c>
      <c r="Q10596">
        <v>2022</v>
      </c>
      <c r="R10596" s="2">
        <v>44711</v>
      </c>
      <c r="S10596" s="2">
        <v>44711</v>
      </c>
      <c r="T10596" s="2">
        <v>44783</v>
      </c>
      <c r="U10596" s="2"/>
    </row>
    <row r="10597" spans="1:21" x14ac:dyDescent="0.3">
      <c r="A10597" t="s">
        <v>164</v>
      </c>
      <c r="B10597" t="s">
        <v>20</v>
      </c>
      <c r="C10597" t="s">
        <v>479</v>
      </c>
      <c r="D10597" t="s">
        <v>494</v>
      </c>
      <c r="E10597" s="5" t="s">
        <v>520</v>
      </c>
      <c r="F10597">
        <v>10</v>
      </c>
      <c r="G10597" t="s">
        <v>429</v>
      </c>
      <c r="H10597">
        <v>0.4</v>
      </c>
      <c r="I10597">
        <f>ANAM[[#This Row],[VALOR Corregida]]/1000</f>
        <v>4.0000000000000002E-4</v>
      </c>
      <c r="J10597" t="s">
        <v>155</v>
      </c>
      <c r="K10597" t="s">
        <v>315</v>
      </c>
      <c r="L10597" t="s">
        <v>398</v>
      </c>
      <c r="M10597" t="s">
        <v>503</v>
      </c>
      <c r="N10597" s="7">
        <v>-23.653127779999998</v>
      </c>
      <c r="O10597" s="7">
        <v>-70.406350000000003</v>
      </c>
      <c r="P10597">
        <v>1</v>
      </c>
      <c r="Q10597">
        <v>2022</v>
      </c>
      <c r="R10597" s="2">
        <v>44711</v>
      </c>
      <c r="S10597" s="2">
        <v>44746</v>
      </c>
      <c r="T10597" s="2">
        <v>44783</v>
      </c>
      <c r="U10597" s="2"/>
    </row>
    <row r="10598" spans="1:21" x14ac:dyDescent="0.3">
      <c r="A10598" t="s">
        <v>164</v>
      </c>
      <c r="B10598" t="s">
        <v>20</v>
      </c>
      <c r="C10598" t="s">
        <v>479</v>
      </c>
      <c r="D10598" t="s">
        <v>494</v>
      </c>
      <c r="E10598" s="5" t="s">
        <v>520</v>
      </c>
      <c r="F10598">
        <v>10</v>
      </c>
      <c r="G10598" t="s">
        <v>490</v>
      </c>
      <c r="H10598">
        <v>390</v>
      </c>
      <c r="I10598">
        <f>ANAM[[#This Row],[VALOR Corregida]]/1000</f>
        <v>0.39</v>
      </c>
      <c r="J10598" t="s">
        <v>155</v>
      </c>
      <c r="K10598" t="s">
        <v>24</v>
      </c>
      <c r="L10598" t="s">
        <v>398</v>
      </c>
      <c r="M10598" t="s">
        <v>503</v>
      </c>
      <c r="N10598" s="7">
        <v>-23.653127779999998</v>
      </c>
      <c r="O10598" s="7">
        <v>-70.406350000000003</v>
      </c>
      <c r="P10598">
        <v>1</v>
      </c>
      <c r="Q10598">
        <v>2022</v>
      </c>
      <c r="R10598" s="2">
        <v>44711</v>
      </c>
      <c r="S10598" s="2">
        <v>44711</v>
      </c>
      <c r="T10598" s="2">
        <v>44783</v>
      </c>
      <c r="U10598" s="2"/>
    </row>
    <row r="10599" spans="1:21" x14ac:dyDescent="0.3">
      <c r="A10599" t="s">
        <v>164</v>
      </c>
      <c r="B10599" t="s">
        <v>20</v>
      </c>
      <c r="C10599" t="s">
        <v>479</v>
      </c>
      <c r="D10599" t="s">
        <v>494</v>
      </c>
      <c r="E10599" s="5" t="s">
        <v>520</v>
      </c>
      <c r="F10599">
        <v>10</v>
      </c>
      <c r="G10599" t="s">
        <v>466</v>
      </c>
      <c r="H10599">
        <v>0.23</v>
      </c>
      <c r="I10599">
        <f>ANAM[[#This Row],[VALOR Corregida]]/1000</f>
        <v>2.3000000000000001E-4</v>
      </c>
      <c r="J10599" t="s">
        <v>155</v>
      </c>
      <c r="K10599" t="s">
        <v>24</v>
      </c>
      <c r="L10599" t="s">
        <v>398</v>
      </c>
      <c r="M10599" t="s">
        <v>503</v>
      </c>
      <c r="N10599" s="7">
        <v>-23.653127779999998</v>
      </c>
      <c r="O10599" s="7">
        <v>-70.406350000000003</v>
      </c>
      <c r="P10599">
        <v>1</v>
      </c>
      <c r="Q10599">
        <v>2022</v>
      </c>
      <c r="R10599" s="2">
        <v>44711</v>
      </c>
      <c r="S10599" s="2">
        <v>44746</v>
      </c>
      <c r="T10599" s="2">
        <v>44783</v>
      </c>
      <c r="U10599" s="2"/>
    </row>
    <row r="10600" spans="1:21" x14ac:dyDescent="0.3">
      <c r="A10600" t="s">
        <v>164</v>
      </c>
      <c r="B10600" t="s">
        <v>20</v>
      </c>
      <c r="C10600" t="s">
        <v>54</v>
      </c>
      <c r="D10600" t="s">
        <v>208</v>
      </c>
      <c r="E10600" s="5" t="s">
        <v>516</v>
      </c>
      <c r="F10600">
        <v>0</v>
      </c>
      <c r="G10600" t="s">
        <v>47</v>
      </c>
      <c r="H10600">
        <v>91.4</v>
      </c>
      <c r="I10600">
        <f>ANAM[[#This Row],[VALOR Corregida]]/1000</f>
        <v>9.1400000000000009E-2</v>
      </c>
      <c r="J10600" t="s">
        <v>155</v>
      </c>
      <c r="K10600" t="s">
        <v>24</v>
      </c>
      <c r="L10600" t="s">
        <v>121</v>
      </c>
      <c r="M10600" t="s">
        <v>209</v>
      </c>
      <c r="N10600">
        <v>-23.61722</v>
      </c>
      <c r="O10600">
        <v>-70.397220000000004</v>
      </c>
      <c r="P10600">
        <v>1</v>
      </c>
      <c r="Q10600">
        <v>1997</v>
      </c>
      <c r="R10600" s="2">
        <v>35527</v>
      </c>
      <c r="S10600" s="2">
        <v>35527</v>
      </c>
      <c r="T10600" s="2">
        <v>35527</v>
      </c>
      <c r="U10600" s="2"/>
    </row>
    <row r="10601" spans="1:21" x14ac:dyDescent="0.3">
      <c r="A10601" t="s">
        <v>164</v>
      </c>
      <c r="B10601" t="s">
        <v>20</v>
      </c>
      <c r="C10601" t="s">
        <v>492</v>
      </c>
      <c r="D10601" t="s">
        <v>493</v>
      </c>
      <c r="E10601" s="5" t="s">
        <v>518</v>
      </c>
      <c r="F10601">
        <v>12</v>
      </c>
      <c r="G10601" t="s">
        <v>412</v>
      </c>
      <c r="H10601">
        <v>0.4</v>
      </c>
      <c r="I10601">
        <f>ANAM[[#This Row],[VALOR Corregida]]/1000</f>
        <v>4.0000000000000002E-4</v>
      </c>
      <c r="J10601" t="s">
        <v>155</v>
      </c>
      <c r="K10601" t="s">
        <v>315</v>
      </c>
      <c r="L10601" t="s">
        <v>398</v>
      </c>
      <c r="M10601" t="s">
        <v>503</v>
      </c>
      <c r="N10601" s="7">
        <v>-23.649461110000001</v>
      </c>
      <c r="O10601" s="7">
        <v>-70.40490278</v>
      </c>
      <c r="P10601">
        <v>1</v>
      </c>
      <c r="Q10601">
        <v>2022</v>
      </c>
      <c r="R10601" s="2">
        <v>44711</v>
      </c>
      <c r="S10601" s="2">
        <v>44746</v>
      </c>
      <c r="T10601" s="2">
        <v>44783</v>
      </c>
      <c r="U10601" s="2"/>
    </row>
    <row r="10602" spans="1:21" x14ac:dyDescent="0.3">
      <c r="A10602" t="s">
        <v>164</v>
      </c>
      <c r="B10602" t="s">
        <v>20</v>
      </c>
      <c r="C10602" t="s">
        <v>492</v>
      </c>
      <c r="D10602" t="s">
        <v>493</v>
      </c>
      <c r="E10602" s="5" t="s">
        <v>518</v>
      </c>
      <c r="F10602">
        <v>12</v>
      </c>
      <c r="G10602" t="s">
        <v>442</v>
      </c>
      <c r="H10602">
        <v>0.75</v>
      </c>
      <c r="I10602">
        <f>ANAM[[#This Row],[VALOR Corregida]]/1000</f>
        <v>7.5000000000000002E-4</v>
      </c>
      <c r="J10602" t="s">
        <v>155</v>
      </c>
      <c r="K10602" t="s">
        <v>315</v>
      </c>
      <c r="L10602" t="s">
        <v>398</v>
      </c>
      <c r="M10602" t="s">
        <v>503</v>
      </c>
      <c r="N10602" s="7">
        <v>-23.649461110000001</v>
      </c>
      <c r="O10602" s="7">
        <v>-70.40490278</v>
      </c>
      <c r="P10602">
        <v>1</v>
      </c>
      <c r="Q10602">
        <v>2022</v>
      </c>
      <c r="R10602" s="2">
        <v>44711</v>
      </c>
      <c r="S10602" s="2">
        <v>44746</v>
      </c>
      <c r="T10602" s="2">
        <v>44783</v>
      </c>
      <c r="U10602" s="2"/>
    </row>
    <row r="10603" spans="1:21" x14ac:dyDescent="0.3">
      <c r="A10603" t="s">
        <v>164</v>
      </c>
      <c r="B10603" t="s">
        <v>20</v>
      </c>
      <c r="C10603" t="s">
        <v>492</v>
      </c>
      <c r="D10603" t="s">
        <v>493</v>
      </c>
      <c r="E10603" s="5" t="s">
        <v>518</v>
      </c>
      <c r="F10603">
        <v>12</v>
      </c>
      <c r="G10603" t="s">
        <v>414</v>
      </c>
      <c r="H10603">
        <v>0.05</v>
      </c>
      <c r="I10603">
        <f>ANAM[[#This Row],[VALOR Corregida]]/1000</f>
        <v>5.0000000000000002E-5</v>
      </c>
      <c r="J10603" t="s">
        <v>155</v>
      </c>
      <c r="K10603" t="s">
        <v>315</v>
      </c>
      <c r="L10603" t="s">
        <v>398</v>
      </c>
      <c r="M10603" t="s">
        <v>503</v>
      </c>
      <c r="N10603" s="7">
        <v>-23.649461110000001</v>
      </c>
      <c r="O10603" s="7">
        <v>-70.40490278</v>
      </c>
      <c r="P10603">
        <v>1</v>
      </c>
      <c r="Q10603">
        <v>2022</v>
      </c>
      <c r="R10603" s="2">
        <v>44711</v>
      </c>
      <c r="S10603" s="2">
        <v>44746</v>
      </c>
      <c r="T10603" s="2">
        <v>44783</v>
      </c>
      <c r="U10603" s="2"/>
    </row>
    <row r="10604" spans="1:21" x14ac:dyDescent="0.3">
      <c r="A10604" t="s">
        <v>164</v>
      </c>
      <c r="B10604" t="s">
        <v>20</v>
      </c>
      <c r="C10604" t="s">
        <v>492</v>
      </c>
      <c r="D10604" t="s">
        <v>493</v>
      </c>
      <c r="E10604" s="5" t="s">
        <v>518</v>
      </c>
      <c r="F10604">
        <v>12</v>
      </c>
      <c r="G10604" t="s">
        <v>397</v>
      </c>
      <c r="H10604">
        <v>42.27</v>
      </c>
      <c r="I10604">
        <f>ANAM[[#This Row],[VALOR Corregida]]/1000</f>
        <v>4.2270000000000002E-2</v>
      </c>
      <c r="J10604" t="s">
        <v>167</v>
      </c>
      <c r="K10604" t="s">
        <v>24</v>
      </c>
      <c r="L10604" t="s">
        <v>398</v>
      </c>
      <c r="M10604" t="s">
        <v>503</v>
      </c>
      <c r="N10604" s="7">
        <v>-23.649461110000001</v>
      </c>
      <c r="O10604" s="7">
        <v>-70.40490278</v>
      </c>
      <c r="P10604">
        <v>1</v>
      </c>
      <c r="Q10604">
        <v>2022</v>
      </c>
      <c r="R10604" s="2">
        <v>44711</v>
      </c>
      <c r="S10604" s="2">
        <v>44711</v>
      </c>
      <c r="T10604" s="2">
        <v>44783</v>
      </c>
      <c r="U10604" s="2"/>
    </row>
    <row r="10605" spans="1:21" x14ac:dyDescent="0.3">
      <c r="A10605" t="s">
        <v>164</v>
      </c>
      <c r="B10605" t="s">
        <v>20</v>
      </c>
      <c r="C10605" t="s">
        <v>492</v>
      </c>
      <c r="D10605" t="s">
        <v>493</v>
      </c>
      <c r="E10605" s="5" t="s">
        <v>518</v>
      </c>
      <c r="F10605">
        <v>12</v>
      </c>
      <c r="G10605" t="s">
        <v>400</v>
      </c>
      <c r="H10605">
        <v>11.32</v>
      </c>
      <c r="I10605">
        <f>ANAM[[#This Row],[VALOR Corregida]]/1000</f>
        <v>1.132E-2</v>
      </c>
      <c r="J10605" t="s">
        <v>167</v>
      </c>
      <c r="K10605" t="s">
        <v>24</v>
      </c>
      <c r="L10605" t="s">
        <v>398</v>
      </c>
      <c r="M10605" t="s">
        <v>503</v>
      </c>
      <c r="N10605" s="7">
        <v>-23.649461110000001</v>
      </c>
      <c r="O10605" s="7">
        <v>-70.40490278</v>
      </c>
      <c r="P10605">
        <v>1</v>
      </c>
      <c r="Q10605">
        <v>2022</v>
      </c>
      <c r="R10605" s="2">
        <v>44711</v>
      </c>
      <c r="S10605" s="2">
        <v>44711</v>
      </c>
      <c r="T10605" s="2">
        <v>44783</v>
      </c>
      <c r="U10605" s="2"/>
    </row>
    <row r="10606" spans="1:21" x14ac:dyDescent="0.3">
      <c r="A10606" t="s">
        <v>164</v>
      </c>
      <c r="B10606" t="s">
        <v>20</v>
      </c>
      <c r="C10606" t="s">
        <v>492</v>
      </c>
      <c r="D10606" t="s">
        <v>493</v>
      </c>
      <c r="E10606" s="5" t="s">
        <v>518</v>
      </c>
      <c r="F10606">
        <v>12</v>
      </c>
      <c r="G10606" t="s">
        <v>401</v>
      </c>
      <c r="H10606">
        <v>20.45</v>
      </c>
      <c r="I10606">
        <f>ANAM[[#This Row],[VALOR Corregida]]/1000</f>
        <v>2.0449999999999999E-2</v>
      </c>
      <c r="J10606" t="s">
        <v>167</v>
      </c>
      <c r="K10606" t="s">
        <v>24</v>
      </c>
      <c r="L10606" t="s">
        <v>398</v>
      </c>
      <c r="M10606" t="s">
        <v>503</v>
      </c>
      <c r="N10606" s="7">
        <v>-23.649461110000001</v>
      </c>
      <c r="O10606" s="7">
        <v>-70.40490278</v>
      </c>
      <c r="P10606">
        <v>1</v>
      </c>
      <c r="Q10606">
        <v>2022</v>
      </c>
      <c r="R10606" s="2">
        <v>44711</v>
      </c>
      <c r="S10606" s="2">
        <v>44711</v>
      </c>
      <c r="T10606" s="2">
        <v>44783</v>
      </c>
      <c r="U10606" s="2"/>
    </row>
    <row r="10607" spans="1:21" x14ac:dyDescent="0.3">
      <c r="A10607" t="s">
        <v>164</v>
      </c>
      <c r="B10607" t="s">
        <v>20</v>
      </c>
      <c r="C10607" t="s">
        <v>492</v>
      </c>
      <c r="D10607" t="s">
        <v>493</v>
      </c>
      <c r="E10607" s="5" t="s">
        <v>518</v>
      </c>
      <c r="F10607">
        <v>12</v>
      </c>
      <c r="G10607" t="s">
        <v>402</v>
      </c>
      <c r="H10607">
        <v>7.26</v>
      </c>
      <c r="I10607">
        <f>ANAM[[#This Row],[VALOR Corregida]]/1000</f>
        <v>7.26E-3</v>
      </c>
      <c r="J10607" t="s">
        <v>167</v>
      </c>
      <c r="K10607" t="s">
        <v>24</v>
      </c>
      <c r="L10607" t="s">
        <v>398</v>
      </c>
      <c r="M10607" t="s">
        <v>503</v>
      </c>
      <c r="N10607" s="7">
        <v>-23.649461110000001</v>
      </c>
      <c r="O10607" s="7">
        <v>-70.40490278</v>
      </c>
      <c r="P10607">
        <v>1</v>
      </c>
      <c r="Q10607">
        <v>2022</v>
      </c>
      <c r="R10607" s="2">
        <v>44711</v>
      </c>
      <c r="S10607" s="2">
        <v>44711</v>
      </c>
      <c r="T10607" s="2">
        <v>44783</v>
      </c>
      <c r="U10607" s="2"/>
    </row>
    <row r="10608" spans="1:21" x14ac:dyDescent="0.3">
      <c r="A10608" t="s">
        <v>164</v>
      </c>
      <c r="B10608" t="s">
        <v>20</v>
      </c>
      <c r="C10608" t="s">
        <v>492</v>
      </c>
      <c r="D10608" t="s">
        <v>493</v>
      </c>
      <c r="E10608" s="5" t="s">
        <v>518</v>
      </c>
      <c r="F10608">
        <v>12</v>
      </c>
      <c r="G10608" t="s">
        <v>403</v>
      </c>
      <c r="H10608">
        <v>8.61</v>
      </c>
      <c r="I10608">
        <f>ANAM[[#This Row],[VALOR Corregida]]/1000</f>
        <v>8.6099999999999996E-3</v>
      </c>
      <c r="J10608" t="s">
        <v>167</v>
      </c>
      <c r="K10608" t="s">
        <v>24</v>
      </c>
      <c r="L10608" t="s">
        <v>398</v>
      </c>
      <c r="M10608" t="s">
        <v>503</v>
      </c>
      <c r="N10608" s="7">
        <v>-23.649461110000001</v>
      </c>
      <c r="O10608" s="7">
        <v>-70.40490278</v>
      </c>
      <c r="P10608">
        <v>1</v>
      </c>
      <c r="Q10608">
        <v>2022</v>
      </c>
      <c r="R10608" s="2">
        <v>44711</v>
      </c>
      <c r="S10608" s="2">
        <v>44711</v>
      </c>
      <c r="T10608" s="2">
        <v>44783</v>
      </c>
      <c r="U10608" s="2"/>
    </row>
    <row r="10609" spans="1:21" x14ac:dyDescent="0.3">
      <c r="A10609" t="s">
        <v>164</v>
      </c>
      <c r="B10609" t="s">
        <v>20</v>
      </c>
      <c r="C10609" t="s">
        <v>492</v>
      </c>
      <c r="D10609" t="s">
        <v>493</v>
      </c>
      <c r="E10609" s="5" t="s">
        <v>518</v>
      </c>
      <c r="F10609">
        <v>12</v>
      </c>
      <c r="G10609" t="s">
        <v>404</v>
      </c>
      <c r="H10609">
        <v>0.6</v>
      </c>
      <c r="I10609">
        <f>ANAM[[#This Row],[VALOR Corregida]]/1000</f>
        <v>5.9999999999999995E-4</v>
      </c>
      <c r="J10609" t="s">
        <v>155</v>
      </c>
      <c r="K10609" t="s">
        <v>315</v>
      </c>
      <c r="L10609" t="s">
        <v>398</v>
      </c>
      <c r="M10609" t="s">
        <v>503</v>
      </c>
      <c r="N10609" s="7">
        <v>-23.649461110000001</v>
      </c>
      <c r="O10609" s="7">
        <v>-70.40490278</v>
      </c>
      <c r="P10609">
        <v>1</v>
      </c>
      <c r="Q10609">
        <v>2022</v>
      </c>
      <c r="R10609" s="2">
        <v>44711</v>
      </c>
      <c r="S10609" s="2">
        <v>44711</v>
      </c>
      <c r="T10609" s="2">
        <v>44783</v>
      </c>
      <c r="U10609" s="2"/>
    </row>
    <row r="10610" spans="1:21" x14ac:dyDescent="0.3">
      <c r="A10610" t="s">
        <v>164</v>
      </c>
      <c r="B10610" t="s">
        <v>20</v>
      </c>
      <c r="C10610" t="s">
        <v>492</v>
      </c>
      <c r="D10610" t="s">
        <v>493</v>
      </c>
      <c r="E10610" s="5" t="s">
        <v>518</v>
      </c>
      <c r="F10610">
        <v>12</v>
      </c>
      <c r="G10610" t="s">
        <v>416</v>
      </c>
      <c r="H10610">
        <v>0.22</v>
      </c>
      <c r="I10610">
        <f>ANAM[[#This Row],[VALOR Corregida]]/1000</f>
        <v>2.2000000000000001E-4</v>
      </c>
      <c r="J10610" t="s">
        <v>155</v>
      </c>
      <c r="K10610" t="s">
        <v>24</v>
      </c>
      <c r="L10610" t="s">
        <v>398</v>
      </c>
      <c r="M10610" t="s">
        <v>503</v>
      </c>
      <c r="N10610" s="7">
        <v>-23.649461110000001</v>
      </c>
      <c r="O10610" s="7">
        <v>-70.40490278</v>
      </c>
      <c r="P10610">
        <v>1</v>
      </c>
      <c r="Q10610">
        <v>2022</v>
      </c>
      <c r="R10610" s="2">
        <v>44711</v>
      </c>
      <c r="S10610" s="2">
        <v>44746</v>
      </c>
      <c r="T10610" s="2">
        <v>44783</v>
      </c>
      <c r="U10610" s="2"/>
    </row>
    <row r="10611" spans="1:21" x14ac:dyDescent="0.3">
      <c r="A10611" t="s">
        <v>164</v>
      </c>
      <c r="B10611" t="s">
        <v>20</v>
      </c>
      <c r="C10611" t="s">
        <v>492</v>
      </c>
      <c r="D10611" t="s">
        <v>493</v>
      </c>
      <c r="E10611" s="5" t="s">
        <v>518</v>
      </c>
      <c r="F10611">
        <v>12</v>
      </c>
      <c r="G10611" t="s">
        <v>417</v>
      </c>
      <c r="H10611">
        <v>0.31</v>
      </c>
      <c r="I10611">
        <f>ANAM[[#This Row],[VALOR Corregida]]/1000</f>
        <v>3.1E-4</v>
      </c>
      <c r="J10611" t="s">
        <v>155</v>
      </c>
      <c r="K10611" t="s">
        <v>24</v>
      </c>
      <c r="L10611" t="s">
        <v>398</v>
      </c>
      <c r="M10611" t="s">
        <v>503</v>
      </c>
      <c r="N10611" s="7">
        <v>-23.649461110000001</v>
      </c>
      <c r="O10611" s="7">
        <v>-70.40490278</v>
      </c>
      <c r="P10611">
        <v>1</v>
      </c>
      <c r="Q10611">
        <v>2022</v>
      </c>
      <c r="R10611" s="2">
        <v>44711</v>
      </c>
      <c r="S10611" s="2">
        <v>44746</v>
      </c>
      <c r="T10611" s="2">
        <v>44783</v>
      </c>
      <c r="U10611" s="2"/>
    </row>
    <row r="10612" spans="1:21" x14ac:dyDescent="0.3">
      <c r="A10612" t="s">
        <v>164</v>
      </c>
      <c r="B10612" t="s">
        <v>20</v>
      </c>
      <c r="C10612" t="s">
        <v>492</v>
      </c>
      <c r="D10612" t="s">
        <v>493</v>
      </c>
      <c r="E10612" s="5" t="s">
        <v>518</v>
      </c>
      <c r="F10612">
        <v>12</v>
      </c>
      <c r="G10612" t="s">
        <v>418</v>
      </c>
      <c r="H10612">
        <v>0.33</v>
      </c>
      <c r="I10612">
        <f>ANAM[[#This Row],[VALOR Corregida]]/1000</f>
        <v>3.3E-4</v>
      </c>
      <c r="J10612" t="s">
        <v>155</v>
      </c>
      <c r="K10612" t="s">
        <v>24</v>
      </c>
      <c r="L10612" t="s">
        <v>398</v>
      </c>
      <c r="M10612" t="s">
        <v>503</v>
      </c>
      <c r="N10612" s="7">
        <v>-23.649461110000001</v>
      </c>
      <c r="O10612" s="7">
        <v>-70.40490278</v>
      </c>
      <c r="P10612">
        <v>1</v>
      </c>
      <c r="Q10612">
        <v>2022</v>
      </c>
      <c r="R10612" s="2">
        <v>44711</v>
      </c>
      <c r="S10612" s="2">
        <v>44746</v>
      </c>
      <c r="T10612" s="2">
        <v>44783</v>
      </c>
      <c r="U10612" s="2"/>
    </row>
    <row r="10613" spans="1:21" x14ac:dyDescent="0.3">
      <c r="A10613" t="s">
        <v>164</v>
      </c>
      <c r="B10613" t="s">
        <v>20</v>
      </c>
      <c r="C10613" t="s">
        <v>492</v>
      </c>
      <c r="D10613" t="s">
        <v>493</v>
      </c>
      <c r="E10613" s="5" t="s">
        <v>518</v>
      </c>
      <c r="F10613">
        <v>12</v>
      </c>
      <c r="G10613" t="s">
        <v>419</v>
      </c>
      <c r="H10613">
        <v>0.22</v>
      </c>
      <c r="I10613">
        <f>ANAM[[#This Row],[VALOR Corregida]]/1000</f>
        <v>2.2000000000000001E-4</v>
      </c>
      <c r="J10613" t="s">
        <v>155</v>
      </c>
      <c r="K10613" t="s">
        <v>24</v>
      </c>
      <c r="L10613" t="s">
        <v>398</v>
      </c>
      <c r="M10613" t="s">
        <v>503</v>
      </c>
      <c r="N10613" s="7">
        <v>-23.649461110000001</v>
      </c>
      <c r="O10613" s="7">
        <v>-70.40490278</v>
      </c>
      <c r="P10613">
        <v>1</v>
      </c>
      <c r="Q10613">
        <v>2022</v>
      </c>
      <c r="R10613" s="2">
        <v>44711</v>
      </c>
      <c r="S10613" s="2">
        <v>44746</v>
      </c>
      <c r="T10613" s="2">
        <v>44783</v>
      </c>
      <c r="U10613" s="2"/>
    </row>
    <row r="10614" spans="1:21" x14ac:dyDescent="0.3">
      <c r="A10614" t="s">
        <v>164</v>
      </c>
      <c r="B10614" t="s">
        <v>20</v>
      </c>
      <c r="C10614" t="s">
        <v>492</v>
      </c>
      <c r="D10614" t="s">
        <v>493</v>
      </c>
      <c r="E10614" s="5" t="s">
        <v>518</v>
      </c>
      <c r="F10614">
        <v>12</v>
      </c>
      <c r="G10614" t="s">
        <v>420</v>
      </c>
      <c r="H10614">
        <v>0.2</v>
      </c>
      <c r="I10614">
        <f>ANAM[[#This Row],[VALOR Corregida]]/1000</f>
        <v>2.0000000000000001E-4</v>
      </c>
      <c r="J10614" t="s">
        <v>155</v>
      </c>
      <c r="K10614" t="s">
        <v>24</v>
      </c>
      <c r="L10614" t="s">
        <v>398</v>
      </c>
      <c r="M10614" t="s">
        <v>503</v>
      </c>
      <c r="N10614" s="7">
        <v>-23.649461110000001</v>
      </c>
      <c r="O10614" s="7">
        <v>-70.40490278</v>
      </c>
      <c r="P10614">
        <v>1</v>
      </c>
      <c r="Q10614">
        <v>2022</v>
      </c>
      <c r="R10614" s="2">
        <v>44711</v>
      </c>
      <c r="S10614" s="2">
        <v>44746</v>
      </c>
      <c r="T10614" s="2">
        <v>44783</v>
      </c>
      <c r="U10614" s="2"/>
    </row>
    <row r="10615" spans="1:21" x14ac:dyDescent="0.3">
      <c r="A10615" t="s">
        <v>164</v>
      </c>
      <c r="B10615" t="s">
        <v>20</v>
      </c>
      <c r="C10615" t="s">
        <v>213</v>
      </c>
      <c r="D10615" t="s">
        <v>214</v>
      </c>
      <c r="E10615" s="5" t="s">
        <v>519</v>
      </c>
      <c r="F10615">
        <v>0</v>
      </c>
      <c r="G10615" t="s">
        <v>47</v>
      </c>
      <c r="H10615">
        <v>8296.81</v>
      </c>
      <c r="I10615">
        <f>ANAM[[#This Row],[VALOR Corregida]]/1000</f>
        <v>8.2968099999999989</v>
      </c>
      <c r="J10615" t="s">
        <v>155</v>
      </c>
      <c r="K10615" t="s">
        <v>24</v>
      </c>
      <c r="L10615" t="s">
        <v>121</v>
      </c>
      <c r="M10615" t="s">
        <v>215</v>
      </c>
      <c r="N10615" s="7">
        <v>-23.648890000000002</v>
      </c>
      <c r="O10615" s="7">
        <v>-70.406940000000006</v>
      </c>
      <c r="P10615">
        <v>1</v>
      </c>
      <c r="Q10615">
        <v>1997</v>
      </c>
      <c r="R10615" s="2">
        <v>35527</v>
      </c>
      <c r="S10615" s="2">
        <v>35527</v>
      </c>
      <c r="T10615" s="2">
        <v>35527</v>
      </c>
      <c r="U10615" s="2"/>
    </row>
    <row r="10616" spans="1:21" x14ac:dyDescent="0.3">
      <c r="A10616" t="s">
        <v>164</v>
      </c>
      <c r="B10616" t="s">
        <v>20</v>
      </c>
      <c r="C10616" t="s">
        <v>492</v>
      </c>
      <c r="D10616" t="s">
        <v>493</v>
      </c>
      <c r="E10616" s="5" t="s">
        <v>518</v>
      </c>
      <c r="F10616">
        <v>12</v>
      </c>
      <c r="G10616" t="s">
        <v>405</v>
      </c>
      <c r="H10616">
        <v>1.514</v>
      </c>
      <c r="I10616">
        <f>ANAM[[#This Row],[VALOR Corregida]]/1000</f>
        <v>1.5139999999999999E-3</v>
      </c>
      <c r="J10616" t="s">
        <v>167</v>
      </c>
      <c r="K10616" t="s">
        <v>24</v>
      </c>
      <c r="L10616" t="s">
        <v>398</v>
      </c>
      <c r="M10616" t="s">
        <v>503</v>
      </c>
      <c r="N10616" s="7">
        <v>-23.649461110000001</v>
      </c>
      <c r="O10616" s="7">
        <v>-70.40490278</v>
      </c>
      <c r="P10616">
        <v>1</v>
      </c>
      <c r="Q10616">
        <v>2022</v>
      </c>
      <c r="R10616" s="2">
        <v>44711</v>
      </c>
      <c r="S10616" s="2">
        <v>44711</v>
      </c>
      <c r="T10616" s="2">
        <v>44783</v>
      </c>
      <c r="U10616" s="2"/>
    </row>
    <row r="10617" spans="1:21" x14ac:dyDescent="0.3">
      <c r="A10617" t="s">
        <v>164</v>
      </c>
      <c r="B10617" t="s">
        <v>20</v>
      </c>
      <c r="C10617" t="s">
        <v>50</v>
      </c>
      <c r="D10617" t="s">
        <v>217</v>
      </c>
      <c r="E10617" s="5" t="s">
        <v>511</v>
      </c>
      <c r="F10617">
        <v>0</v>
      </c>
      <c r="G10617" t="s">
        <v>47</v>
      </c>
      <c r="H10617">
        <v>5368.91</v>
      </c>
      <c r="I10617">
        <f>ANAM[[#This Row],[VALOR Corregida]]/1000</f>
        <v>5.3689099999999996</v>
      </c>
      <c r="J10617" t="s">
        <v>155</v>
      </c>
      <c r="K10617" t="s">
        <v>24</v>
      </c>
      <c r="L10617" t="s">
        <v>121</v>
      </c>
      <c r="M10617" t="s">
        <v>218</v>
      </c>
      <c r="N10617" s="7">
        <v>-23.641940000000002</v>
      </c>
      <c r="O10617" s="7">
        <v>-70.399169999999998</v>
      </c>
      <c r="P10617">
        <v>1</v>
      </c>
      <c r="Q10617">
        <v>1997</v>
      </c>
      <c r="R10617" s="2">
        <v>35527</v>
      </c>
      <c r="S10617" s="2">
        <v>35527</v>
      </c>
      <c r="T10617" s="2">
        <v>35527</v>
      </c>
      <c r="U10617" s="2"/>
    </row>
    <row r="10618" spans="1:21" x14ac:dyDescent="0.3">
      <c r="A10618" t="s">
        <v>164</v>
      </c>
      <c r="B10618" t="s">
        <v>20</v>
      </c>
      <c r="C10618" t="s">
        <v>492</v>
      </c>
      <c r="D10618" t="s">
        <v>493</v>
      </c>
      <c r="E10618" s="5" t="s">
        <v>518</v>
      </c>
      <c r="F10618">
        <v>12</v>
      </c>
      <c r="G10618" t="s">
        <v>421</v>
      </c>
      <c r="H10618">
        <v>0.22</v>
      </c>
      <c r="I10618">
        <f>ANAM[[#This Row],[VALOR Corregida]]/1000</f>
        <v>2.2000000000000001E-4</v>
      </c>
      <c r="J10618" t="s">
        <v>155</v>
      </c>
      <c r="K10618" t="s">
        <v>24</v>
      </c>
      <c r="L10618" t="s">
        <v>398</v>
      </c>
      <c r="M10618" t="s">
        <v>503</v>
      </c>
      <c r="N10618" s="7">
        <v>-23.649461110000001</v>
      </c>
      <c r="O10618" s="7">
        <v>-70.40490278</v>
      </c>
      <c r="P10618">
        <v>1</v>
      </c>
      <c r="Q10618">
        <v>2022</v>
      </c>
      <c r="R10618" s="2">
        <v>44711</v>
      </c>
      <c r="S10618" s="2">
        <v>44746</v>
      </c>
      <c r="T10618" s="2">
        <v>44783</v>
      </c>
      <c r="U10618" s="2"/>
    </row>
    <row r="10619" spans="1:21" x14ac:dyDescent="0.3">
      <c r="A10619" t="s">
        <v>164</v>
      </c>
      <c r="B10619" t="s">
        <v>20</v>
      </c>
      <c r="C10619" t="s">
        <v>492</v>
      </c>
      <c r="D10619" t="s">
        <v>493</v>
      </c>
      <c r="E10619" s="5" t="s">
        <v>518</v>
      </c>
      <c r="F10619">
        <v>12</v>
      </c>
      <c r="G10619" t="s">
        <v>35</v>
      </c>
      <c r="H10619">
        <v>383</v>
      </c>
      <c r="I10619">
        <f>ANAM[[#This Row],[VALOR Corregida]]/1000</f>
        <v>0.38300000000000001</v>
      </c>
      <c r="J10619" t="s">
        <v>155</v>
      </c>
      <c r="K10619" t="s">
        <v>24</v>
      </c>
      <c r="L10619" t="s">
        <v>398</v>
      </c>
      <c r="M10619" t="s">
        <v>503</v>
      </c>
      <c r="N10619" s="7">
        <v>-23.649461110000001</v>
      </c>
      <c r="O10619" s="7">
        <v>-70.40490278</v>
      </c>
      <c r="P10619">
        <v>1</v>
      </c>
      <c r="Q10619">
        <v>2022</v>
      </c>
      <c r="R10619" s="2">
        <v>44711</v>
      </c>
      <c r="S10619" s="2">
        <v>44711</v>
      </c>
      <c r="T10619" s="2">
        <v>44783</v>
      </c>
      <c r="U10619" s="2"/>
    </row>
    <row r="10620" spans="1:21" x14ac:dyDescent="0.3">
      <c r="A10620" t="s">
        <v>164</v>
      </c>
      <c r="B10620" t="s">
        <v>20</v>
      </c>
      <c r="C10620" t="s">
        <v>492</v>
      </c>
      <c r="D10620" t="s">
        <v>493</v>
      </c>
      <c r="E10620" s="5" t="s">
        <v>518</v>
      </c>
      <c r="F10620">
        <v>12</v>
      </c>
      <c r="G10620" t="s">
        <v>422</v>
      </c>
      <c r="H10620">
        <v>0.2</v>
      </c>
      <c r="I10620">
        <f>ANAM[[#This Row],[VALOR Corregida]]/1000</f>
        <v>2.0000000000000001E-4</v>
      </c>
      <c r="J10620" t="s">
        <v>155</v>
      </c>
      <c r="K10620" t="s">
        <v>24</v>
      </c>
      <c r="L10620" t="s">
        <v>398</v>
      </c>
      <c r="M10620" t="s">
        <v>503</v>
      </c>
      <c r="N10620" s="7">
        <v>-23.649461110000001</v>
      </c>
      <c r="O10620" s="7">
        <v>-70.40490278</v>
      </c>
      <c r="P10620">
        <v>1</v>
      </c>
      <c r="Q10620">
        <v>2022</v>
      </c>
      <c r="R10620" s="2">
        <v>44711</v>
      </c>
      <c r="S10620" s="2">
        <v>44746</v>
      </c>
      <c r="T10620" s="2">
        <v>44783</v>
      </c>
      <c r="U10620" s="2"/>
    </row>
    <row r="10621" spans="1:21" x14ac:dyDescent="0.3">
      <c r="A10621" t="s">
        <v>164</v>
      </c>
      <c r="B10621" t="s">
        <v>20</v>
      </c>
      <c r="C10621" t="s">
        <v>492</v>
      </c>
      <c r="D10621" t="s">
        <v>493</v>
      </c>
      <c r="E10621" s="5" t="s">
        <v>518</v>
      </c>
      <c r="F10621">
        <v>12</v>
      </c>
      <c r="G10621" t="s">
        <v>406</v>
      </c>
      <c r="H10621">
        <v>0.61</v>
      </c>
      <c r="I10621">
        <f>ANAM[[#This Row],[VALOR Corregida]]/1000</f>
        <v>6.0999999999999997E-4</v>
      </c>
      <c r="J10621" t="s">
        <v>167</v>
      </c>
      <c r="K10621" t="s">
        <v>24</v>
      </c>
      <c r="L10621" t="s">
        <v>398</v>
      </c>
      <c r="M10621" t="s">
        <v>503</v>
      </c>
      <c r="N10621" s="7">
        <v>-23.649461110000001</v>
      </c>
      <c r="O10621" s="7">
        <v>-70.40490278</v>
      </c>
      <c r="P10621">
        <v>1</v>
      </c>
      <c r="Q10621">
        <v>2022</v>
      </c>
      <c r="R10621" s="2">
        <v>44711</v>
      </c>
      <c r="S10621" s="2">
        <v>44711</v>
      </c>
      <c r="T10621" s="2">
        <v>44783</v>
      </c>
      <c r="U10621" s="2"/>
    </row>
    <row r="10622" spans="1:21" x14ac:dyDescent="0.3">
      <c r="A10622" t="s">
        <v>164</v>
      </c>
      <c r="B10622" t="s">
        <v>20</v>
      </c>
      <c r="C10622" t="s">
        <v>492</v>
      </c>
      <c r="D10622" t="s">
        <v>493</v>
      </c>
      <c r="E10622" s="5" t="s">
        <v>518</v>
      </c>
      <c r="F10622">
        <v>12</v>
      </c>
      <c r="G10622" t="s">
        <v>423</v>
      </c>
      <c r="H10622">
        <v>0.15</v>
      </c>
      <c r="I10622">
        <f>ANAM[[#This Row],[VALOR Corregida]]/1000</f>
        <v>1.4999999999999999E-4</v>
      </c>
      <c r="J10622" t="s">
        <v>155</v>
      </c>
      <c r="K10622" t="s">
        <v>24</v>
      </c>
      <c r="L10622" t="s">
        <v>398</v>
      </c>
      <c r="M10622" t="s">
        <v>503</v>
      </c>
      <c r="N10622" s="7">
        <v>-23.649461110000001</v>
      </c>
      <c r="O10622" s="7">
        <v>-70.40490278</v>
      </c>
      <c r="P10622">
        <v>1</v>
      </c>
      <c r="Q10622">
        <v>2022</v>
      </c>
      <c r="R10622" s="2">
        <v>44711</v>
      </c>
      <c r="S10622" s="2">
        <v>44746</v>
      </c>
      <c r="T10622" s="2">
        <v>44783</v>
      </c>
      <c r="U10622" s="2"/>
    </row>
    <row r="10623" spans="1:21" x14ac:dyDescent="0.3">
      <c r="A10623" t="s">
        <v>164</v>
      </c>
      <c r="B10623" t="s">
        <v>20</v>
      </c>
      <c r="C10623" t="s">
        <v>492</v>
      </c>
      <c r="D10623" t="s">
        <v>493</v>
      </c>
      <c r="E10623" s="5" t="s">
        <v>518</v>
      </c>
      <c r="F10623">
        <v>12</v>
      </c>
      <c r="G10623" t="s">
        <v>424</v>
      </c>
      <c r="H10623">
        <v>0.28000000000000003</v>
      </c>
      <c r="I10623">
        <f>ANAM[[#This Row],[VALOR Corregida]]/1000</f>
        <v>2.8000000000000003E-4</v>
      </c>
      <c r="J10623" t="s">
        <v>155</v>
      </c>
      <c r="K10623" t="s">
        <v>24</v>
      </c>
      <c r="L10623" t="s">
        <v>398</v>
      </c>
      <c r="M10623" t="s">
        <v>503</v>
      </c>
      <c r="N10623" s="7">
        <v>-23.649461110000001</v>
      </c>
      <c r="O10623" s="7">
        <v>-70.40490278</v>
      </c>
      <c r="P10623">
        <v>1</v>
      </c>
      <c r="Q10623">
        <v>2022</v>
      </c>
      <c r="R10623" s="2">
        <v>44711</v>
      </c>
      <c r="S10623" s="2">
        <v>44746</v>
      </c>
      <c r="T10623" s="2">
        <v>44783</v>
      </c>
      <c r="U10623" s="2"/>
    </row>
    <row r="10624" spans="1:21" x14ac:dyDescent="0.3">
      <c r="A10624" t="s">
        <v>164</v>
      </c>
      <c r="B10624" t="s">
        <v>20</v>
      </c>
      <c r="C10624" t="s">
        <v>492</v>
      </c>
      <c r="D10624" t="s">
        <v>493</v>
      </c>
      <c r="E10624" s="5" t="s">
        <v>518</v>
      </c>
      <c r="F10624">
        <v>12</v>
      </c>
      <c r="G10624" t="s">
        <v>425</v>
      </c>
      <c r="H10624">
        <v>0.15</v>
      </c>
      <c r="I10624">
        <f>ANAM[[#This Row],[VALOR Corregida]]/1000</f>
        <v>1.4999999999999999E-4</v>
      </c>
      <c r="J10624" t="s">
        <v>155</v>
      </c>
      <c r="K10624" t="s">
        <v>315</v>
      </c>
      <c r="L10624" t="s">
        <v>398</v>
      </c>
      <c r="M10624" t="s">
        <v>503</v>
      </c>
      <c r="N10624" s="7">
        <v>-23.649461110000001</v>
      </c>
      <c r="O10624" s="7">
        <v>-70.40490278</v>
      </c>
      <c r="P10624">
        <v>1</v>
      </c>
      <c r="Q10624">
        <v>2022</v>
      </c>
      <c r="R10624" s="2">
        <v>44711</v>
      </c>
      <c r="S10624" s="2">
        <v>44746</v>
      </c>
      <c r="T10624" s="2">
        <v>44783</v>
      </c>
      <c r="U10624" s="2"/>
    </row>
    <row r="10625" spans="1:21" x14ac:dyDescent="0.3">
      <c r="A10625" t="s">
        <v>164</v>
      </c>
      <c r="B10625" t="s">
        <v>20</v>
      </c>
      <c r="C10625" t="s">
        <v>492</v>
      </c>
      <c r="D10625" t="s">
        <v>493</v>
      </c>
      <c r="E10625" s="5" t="s">
        <v>518</v>
      </c>
      <c r="F10625">
        <v>12</v>
      </c>
      <c r="G10625" t="s">
        <v>37</v>
      </c>
      <c r="H10625">
        <v>1755.4</v>
      </c>
      <c r="I10625">
        <f>ANAM[[#This Row],[VALOR Corregida]]/1000</f>
        <v>1.7554000000000001</v>
      </c>
      <c r="J10625" t="s">
        <v>155</v>
      </c>
      <c r="K10625" t="s">
        <v>24</v>
      </c>
      <c r="L10625" t="s">
        <v>398</v>
      </c>
      <c r="M10625" t="s">
        <v>503</v>
      </c>
      <c r="N10625" s="7">
        <v>-23.649461110000001</v>
      </c>
      <c r="O10625" s="7">
        <v>-70.40490278</v>
      </c>
      <c r="P10625">
        <v>1</v>
      </c>
      <c r="Q10625">
        <v>2022</v>
      </c>
      <c r="R10625" s="2">
        <v>44711</v>
      </c>
      <c r="S10625" s="2">
        <v>44711</v>
      </c>
      <c r="T10625" s="2">
        <v>44783</v>
      </c>
      <c r="U10625" s="2"/>
    </row>
    <row r="10626" spans="1:21" x14ac:dyDescent="0.3">
      <c r="A10626" t="s">
        <v>164</v>
      </c>
      <c r="B10626" t="s">
        <v>20</v>
      </c>
      <c r="C10626" t="s">
        <v>492</v>
      </c>
      <c r="D10626" t="s">
        <v>493</v>
      </c>
      <c r="E10626" s="5" t="s">
        <v>518</v>
      </c>
      <c r="F10626">
        <v>12</v>
      </c>
      <c r="G10626" t="s">
        <v>407</v>
      </c>
      <c r="H10626">
        <v>9.48</v>
      </c>
      <c r="I10626">
        <f>ANAM[[#This Row],[VALOR Corregida]]/1000</f>
        <v>9.4800000000000006E-3</v>
      </c>
      <c r="J10626" t="s">
        <v>167</v>
      </c>
      <c r="K10626" t="s">
        <v>24</v>
      </c>
      <c r="L10626" t="s">
        <v>398</v>
      </c>
      <c r="M10626" t="s">
        <v>503</v>
      </c>
      <c r="N10626" s="7">
        <v>-23.649461110000001</v>
      </c>
      <c r="O10626" s="7">
        <v>-70.40490278</v>
      </c>
      <c r="P10626">
        <v>1</v>
      </c>
      <c r="Q10626">
        <v>2022</v>
      </c>
      <c r="R10626" s="2">
        <v>44711</v>
      </c>
      <c r="S10626" s="2">
        <v>44711</v>
      </c>
      <c r="T10626" s="2">
        <v>44783</v>
      </c>
      <c r="U10626" s="2"/>
    </row>
    <row r="10627" spans="1:21" x14ac:dyDescent="0.3">
      <c r="A10627" t="s">
        <v>164</v>
      </c>
      <c r="B10627" t="s">
        <v>20</v>
      </c>
      <c r="C10627" t="s">
        <v>492</v>
      </c>
      <c r="D10627" t="s">
        <v>493</v>
      </c>
      <c r="E10627" s="5" t="s">
        <v>518</v>
      </c>
      <c r="F10627">
        <v>12</v>
      </c>
      <c r="G10627" t="s">
        <v>408</v>
      </c>
      <c r="H10627">
        <v>236</v>
      </c>
      <c r="I10627">
        <f>ANAM[[#This Row],[VALOR Corregida]]/1000</f>
        <v>0.23599999999999999</v>
      </c>
      <c r="J10627" t="s">
        <v>155</v>
      </c>
      <c r="K10627" t="s">
        <v>24</v>
      </c>
      <c r="L10627" t="s">
        <v>398</v>
      </c>
      <c r="M10627" t="s">
        <v>503</v>
      </c>
      <c r="N10627" s="7">
        <v>-23.649461110000001</v>
      </c>
      <c r="O10627" s="7">
        <v>-70.40490278</v>
      </c>
      <c r="P10627">
        <v>1</v>
      </c>
      <c r="Q10627">
        <v>2022</v>
      </c>
      <c r="R10627" s="2">
        <v>44711</v>
      </c>
      <c r="S10627" s="2">
        <v>44711</v>
      </c>
      <c r="T10627" s="2">
        <v>44783</v>
      </c>
      <c r="U10627" s="2"/>
    </row>
    <row r="10628" spans="1:21" x14ac:dyDescent="0.3">
      <c r="A10628" t="s">
        <v>164</v>
      </c>
      <c r="B10628" t="s">
        <v>20</v>
      </c>
      <c r="C10628" t="s">
        <v>492</v>
      </c>
      <c r="D10628" t="s">
        <v>493</v>
      </c>
      <c r="E10628" s="5" t="s">
        <v>518</v>
      </c>
      <c r="F10628">
        <v>12</v>
      </c>
      <c r="G10628" t="s">
        <v>428</v>
      </c>
      <c r="H10628">
        <v>0.26</v>
      </c>
      <c r="I10628">
        <f>ANAM[[#This Row],[VALOR Corregida]]/1000</f>
        <v>2.6000000000000003E-4</v>
      </c>
      <c r="J10628" t="s">
        <v>155</v>
      </c>
      <c r="K10628" t="s">
        <v>24</v>
      </c>
      <c r="L10628" t="s">
        <v>398</v>
      </c>
      <c r="M10628" t="s">
        <v>503</v>
      </c>
      <c r="N10628" s="7">
        <v>-23.649461110000001</v>
      </c>
      <c r="O10628" s="7">
        <v>-70.40490278</v>
      </c>
      <c r="P10628">
        <v>1</v>
      </c>
      <c r="Q10628">
        <v>2022</v>
      </c>
      <c r="R10628" s="2">
        <v>44711</v>
      </c>
      <c r="S10628" s="2">
        <v>44746</v>
      </c>
      <c r="T10628" s="2">
        <v>44783</v>
      </c>
      <c r="U10628" s="2"/>
    </row>
    <row r="10629" spans="1:21" x14ac:dyDescent="0.3">
      <c r="A10629" t="s">
        <v>164</v>
      </c>
      <c r="B10629" t="s">
        <v>20</v>
      </c>
      <c r="C10629" t="s">
        <v>492</v>
      </c>
      <c r="D10629" t="s">
        <v>493</v>
      </c>
      <c r="E10629" s="5" t="s">
        <v>518</v>
      </c>
      <c r="F10629">
        <v>12</v>
      </c>
      <c r="G10629" t="s">
        <v>166</v>
      </c>
      <c r="H10629">
        <v>2.61</v>
      </c>
      <c r="I10629">
        <f>ANAM[[#This Row],[VALOR Corregida]]/1000</f>
        <v>2.6099999999999999E-3</v>
      </c>
      <c r="J10629" t="s">
        <v>167</v>
      </c>
      <c r="K10629" t="s">
        <v>24</v>
      </c>
      <c r="L10629" t="s">
        <v>398</v>
      </c>
      <c r="M10629" t="s">
        <v>503</v>
      </c>
      <c r="N10629" s="7">
        <v>-23.649461110000001</v>
      </c>
      <c r="O10629" s="7">
        <v>-70.40490278</v>
      </c>
      <c r="P10629">
        <v>1</v>
      </c>
      <c r="Q10629">
        <v>2022</v>
      </c>
      <c r="R10629" s="2">
        <v>44711</v>
      </c>
      <c r="S10629" s="2">
        <v>44711</v>
      </c>
      <c r="T10629" s="2">
        <v>44783</v>
      </c>
      <c r="U10629" s="2"/>
    </row>
    <row r="10630" spans="1:21" x14ac:dyDescent="0.3">
      <c r="A10630" t="s">
        <v>164</v>
      </c>
      <c r="B10630" t="s">
        <v>20</v>
      </c>
      <c r="C10630" t="s">
        <v>492</v>
      </c>
      <c r="D10630" t="s">
        <v>493</v>
      </c>
      <c r="E10630" s="5" t="s">
        <v>518</v>
      </c>
      <c r="F10630">
        <v>12</v>
      </c>
      <c r="G10630" t="s">
        <v>39</v>
      </c>
      <c r="H10630">
        <v>0.04</v>
      </c>
      <c r="I10630">
        <f>ANAM[[#This Row],[VALOR Corregida]]/1000</f>
        <v>4.0000000000000003E-5</v>
      </c>
      <c r="J10630" t="s">
        <v>155</v>
      </c>
      <c r="K10630" t="s">
        <v>24</v>
      </c>
      <c r="L10630" t="s">
        <v>398</v>
      </c>
      <c r="M10630" t="s">
        <v>503</v>
      </c>
      <c r="N10630" s="7">
        <v>-23.649461110000001</v>
      </c>
      <c r="O10630" s="7">
        <v>-70.40490278</v>
      </c>
      <c r="P10630">
        <v>1</v>
      </c>
      <c r="Q10630">
        <v>2022</v>
      </c>
      <c r="R10630" s="2">
        <v>44711</v>
      </c>
      <c r="S10630" s="2">
        <v>44711</v>
      </c>
      <c r="T10630" s="2">
        <v>44783</v>
      </c>
      <c r="U10630" s="2"/>
    </row>
    <row r="10631" spans="1:21" x14ac:dyDescent="0.3">
      <c r="A10631" t="s">
        <v>164</v>
      </c>
      <c r="B10631" t="s">
        <v>20</v>
      </c>
      <c r="C10631" t="s">
        <v>492</v>
      </c>
      <c r="D10631" t="s">
        <v>493</v>
      </c>
      <c r="E10631" s="5" t="s">
        <v>518</v>
      </c>
      <c r="F10631">
        <v>12</v>
      </c>
      <c r="G10631" t="s">
        <v>429</v>
      </c>
      <c r="H10631">
        <v>0.4</v>
      </c>
      <c r="I10631">
        <f>ANAM[[#This Row],[VALOR Corregida]]/1000</f>
        <v>4.0000000000000002E-4</v>
      </c>
      <c r="J10631" t="s">
        <v>155</v>
      </c>
      <c r="K10631" t="s">
        <v>315</v>
      </c>
      <c r="L10631" t="s">
        <v>398</v>
      </c>
      <c r="M10631" t="s">
        <v>503</v>
      </c>
      <c r="N10631" s="7">
        <v>-23.649461110000001</v>
      </c>
      <c r="O10631" s="7">
        <v>-70.40490278</v>
      </c>
      <c r="P10631">
        <v>1</v>
      </c>
      <c r="Q10631">
        <v>2022</v>
      </c>
      <c r="R10631" s="2">
        <v>44711</v>
      </c>
      <c r="S10631" s="2">
        <v>44746</v>
      </c>
      <c r="T10631" s="2">
        <v>44783</v>
      </c>
      <c r="U10631" s="2"/>
    </row>
    <row r="10632" spans="1:21" x14ac:dyDescent="0.3">
      <c r="A10632" t="s">
        <v>164</v>
      </c>
      <c r="B10632" t="s">
        <v>20</v>
      </c>
      <c r="C10632" t="s">
        <v>492</v>
      </c>
      <c r="D10632" t="s">
        <v>493</v>
      </c>
      <c r="E10632" s="5" t="s">
        <v>518</v>
      </c>
      <c r="F10632">
        <v>12</v>
      </c>
      <c r="G10632" t="s">
        <v>490</v>
      </c>
      <c r="H10632">
        <v>510</v>
      </c>
      <c r="I10632">
        <f>ANAM[[#This Row],[VALOR Corregida]]/1000</f>
        <v>0.51</v>
      </c>
      <c r="J10632" t="s">
        <v>155</v>
      </c>
      <c r="K10632" t="s">
        <v>24</v>
      </c>
      <c r="L10632" t="s">
        <v>398</v>
      </c>
      <c r="M10632" t="s">
        <v>503</v>
      </c>
      <c r="N10632" s="7">
        <v>-23.649461110000001</v>
      </c>
      <c r="O10632" s="7">
        <v>-70.40490278</v>
      </c>
      <c r="P10632">
        <v>1</v>
      </c>
      <c r="Q10632">
        <v>2022</v>
      </c>
      <c r="R10632" s="2">
        <v>44711</v>
      </c>
      <c r="S10632" s="2">
        <v>44711</v>
      </c>
      <c r="T10632" s="2">
        <v>44783</v>
      </c>
      <c r="U10632" s="2"/>
    </row>
    <row r="10633" spans="1:21" x14ac:dyDescent="0.3">
      <c r="A10633" t="s">
        <v>164</v>
      </c>
      <c r="B10633" t="s">
        <v>20</v>
      </c>
      <c r="C10633" t="s">
        <v>492</v>
      </c>
      <c r="D10633" t="s">
        <v>493</v>
      </c>
      <c r="E10633" s="5" t="s">
        <v>518</v>
      </c>
      <c r="F10633">
        <v>12</v>
      </c>
      <c r="G10633" t="s">
        <v>466</v>
      </c>
      <c r="H10633">
        <v>0.32</v>
      </c>
      <c r="I10633">
        <f>ANAM[[#This Row],[VALOR Corregida]]/1000</f>
        <v>3.2000000000000003E-4</v>
      </c>
      <c r="J10633" t="s">
        <v>155</v>
      </c>
      <c r="K10633" t="s">
        <v>24</v>
      </c>
      <c r="L10633" t="s">
        <v>398</v>
      </c>
      <c r="M10633" t="s">
        <v>503</v>
      </c>
      <c r="N10633" s="7">
        <v>-23.649461110000001</v>
      </c>
      <c r="O10633" s="7">
        <v>-70.40490278</v>
      </c>
      <c r="P10633">
        <v>1</v>
      </c>
      <c r="Q10633">
        <v>2022</v>
      </c>
      <c r="R10633" s="2">
        <v>44711</v>
      </c>
      <c r="S10633" s="2">
        <v>44746</v>
      </c>
      <c r="T10633" s="2">
        <v>44783</v>
      </c>
      <c r="U10633" s="2"/>
    </row>
    <row r="10634" spans="1:21" x14ac:dyDescent="0.3">
      <c r="A10634" t="s">
        <v>164</v>
      </c>
      <c r="B10634" t="s">
        <v>20</v>
      </c>
      <c r="C10634" t="s">
        <v>54</v>
      </c>
      <c r="D10634" t="s">
        <v>208</v>
      </c>
      <c r="E10634" s="5" t="s">
        <v>516</v>
      </c>
      <c r="F10634">
        <v>0</v>
      </c>
      <c r="G10634" t="s">
        <v>47</v>
      </c>
      <c r="H10634">
        <v>163.381</v>
      </c>
      <c r="I10634">
        <f>ANAM[[#This Row],[VALOR Corregida]]/1000</f>
        <v>0.163381</v>
      </c>
      <c r="J10634" t="s">
        <v>155</v>
      </c>
      <c r="K10634" t="s">
        <v>24</v>
      </c>
      <c r="L10634" t="s">
        <v>121</v>
      </c>
      <c r="M10634" t="s">
        <v>224</v>
      </c>
      <c r="N10634">
        <v>-23.61722</v>
      </c>
      <c r="O10634">
        <v>-70.397220000000004</v>
      </c>
      <c r="P10634">
        <v>2</v>
      </c>
      <c r="Q10634">
        <v>1997</v>
      </c>
      <c r="R10634" s="2">
        <v>35723</v>
      </c>
      <c r="S10634" s="2">
        <v>35723</v>
      </c>
      <c r="T10634" s="2">
        <v>35723</v>
      </c>
      <c r="U10634" s="2"/>
    </row>
    <row r="10635" spans="1:21" x14ac:dyDescent="0.3">
      <c r="A10635" t="s">
        <v>152</v>
      </c>
      <c r="B10635" t="s">
        <v>20</v>
      </c>
      <c r="C10635" t="s">
        <v>487</v>
      </c>
      <c r="D10635" t="s">
        <v>488</v>
      </c>
      <c r="E10635">
        <v>225</v>
      </c>
      <c r="F10635">
        <v>0</v>
      </c>
      <c r="G10635" t="s">
        <v>404</v>
      </c>
      <c r="H10635">
        <v>2.0409999999999999</v>
      </c>
      <c r="I10635">
        <f>ANAM[[#This Row],[VALOR Corregida]]/1000</f>
        <v>2.0409999999999998E-3</v>
      </c>
      <c r="J10635" t="s">
        <v>155</v>
      </c>
      <c r="K10635" t="s">
        <v>24</v>
      </c>
      <c r="L10635" t="s">
        <v>398</v>
      </c>
      <c r="M10635" t="s">
        <v>504</v>
      </c>
      <c r="N10635" s="7">
        <v>-23.757194439999999</v>
      </c>
      <c r="O10635" s="7">
        <v>-70.464519440000004</v>
      </c>
      <c r="P10635">
        <v>1</v>
      </c>
      <c r="Q10635">
        <v>2022</v>
      </c>
      <c r="R10635" s="2">
        <v>44711</v>
      </c>
      <c r="S10635" s="2">
        <v>44748</v>
      </c>
      <c r="T10635" s="2">
        <v>44783</v>
      </c>
      <c r="U10635" s="2"/>
    </row>
    <row r="10636" spans="1:21" x14ac:dyDescent="0.3">
      <c r="A10636" t="s">
        <v>152</v>
      </c>
      <c r="B10636" t="s">
        <v>20</v>
      </c>
      <c r="C10636" t="s">
        <v>487</v>
      </c>
      <c r="D10636" t="s">
        <v>488</v>
      </c>
      <c r="E10636">
        <v>225</v>
      </c>
      <c r="F10636">
        <v>0</v>
      </c>
      <c r="G10636" t="s">
        <v>28</v>
      </c>
      <c r="H10636">
        <v>0.36</v>
      </c>
      <c r="I10636">
        <f>ANAM[[#This Row],[VALOR Corregida]]/1000</f>
        <v>3.5999999999999997E-4</v>
      </c>
      <c r="J10636" t="s">
        <v>155</v>
      </c>
      <c r="K10636" t="s">
        <v>24</v>
      </c>
      <c r="L10636" t="s">
        <v>398</v>
      </c>
      <c r="M10636" t="s">
        <v>504</v>
      </c>
      <c r="N10636" s="7">
        <v>-23.757194439999999</v>
      </c>
      <c r="O10636" s="7">
        <v>-70.464519440000004</v>
      </c>
      <c r="P10636">
        <v>1</v>
      </c>
      <c r="Q10636">
        <v>2022</v>
      </c>
      <c r="R10636" s="2">
        <v>44711</v>
      </c>
      <c r="S10636" s="2">
        <v>44748</v>
      </c>
      <c r="T10636" s="2">
        <v>44783</v>
      </c>
      <c r="U10636" s="2"/>
    </row>
    <row r="10637" spans="1:21" x14ac:dyDescent="0.3">
      <c r="A10637" t="s">
        <v>152</v>
      </c>
      <c r="B10637" t="s">
        <v>20</v>
      </c>
      <c r="C10637" t="s">
        <v>487</v>
      </c>
      <c r="D10637" t="s">
        <v>488</v>
      </c>
      <c r="E10637">
        <v>225</v>
      </c>
      <c r="F10637">
        <v>0</v>
      </c>
      <c r="G10637" t="s">
        <v>29</v>
      </c>
      <c r="H10637">
        <v>0.02</v>
      </c>
      <c r="I10637">
        <f>ANAM[[#This Row],[VALOR Corregida]]/1000</f>
        <v>2.0000000000000002E-5</v>
      </c>
      <c r="J10637" t="s">
        <v>155</v>
      </c>
      <c r="K10637" t="s">
        <v>24</v>
      </c>
      <c r="L10637" t="s">
        <v>398</v>
      </c>
      <c r="M10637" t="s">
        <v>504</v>
      </c>
      <c r="N10637" s="7">
        <v>-23.757194439999999</v>
      </c>
      <c r="O10637" s="7">
        <v>-70.464519440000004</v>
      </c>
      <c r="P10637">
        <v>1</v>
      </c>
      <c r="Q10637">
        <v>2022</v>
      </c>
      <c r="R10637" s="2">
        <v>44711</v>
      </c>
      <c r="S10637" s="2">
        <v>44748</v>
      </c>
      <c r="T10637" s="2">
        <v>44783</v>
      </c>
      <c r="U10637" s="2"/>
    </row>
    <row r="10638" spans="1:21" x14ac:dyDescent="0.3">
      <c r="A10638" t="s">
        <v>152</v>
      </c>
      <c r="B10638" t="s">
        <v>20</v>
      </c>
      <c r="C10638" t="s">
        <v>487</v>
      </c>
      <c r="D10638" t="s">
        <v>488</v>
      </c>
      <c r="E10638">
        <v>225</v>
      </c>
      <c r="F10638">
        <v>0</v>
      </c>
      <c r="G10638" t="s">
        <v>35</v>
      </c>
      <c r="H10638">
        <v>1.47</v>
      </c>
      <c r="I10638">
        <f>ANAM[[#This Row],[VALOR Corregida]]/1000</f>
        <v>1.47E-3</v>
      </c>
      <c r="J10638" t="s">
        <v>155</v>
      </c>
      <c r="K10638" t="s">
        <v>24</v>
      </c>
      <c r="L10638" t="s">
        <v>398</v>
      </c>
      <c r="M10638" t="s">
        <v>504</v>
      </c>
      <c r="N10638" s="7">
        <v>-23.757194439999999</v>
      </c>
      <c r="O10638" s="7">
        <v>-70.464519440000004</v>
      </c>
      <c r="P10638">
        <v>1</v>
      </c>
      <c r="Q10638">
        <v>2022</v>
      </c>
      <c r="R10638" s="2">
        <v>44711</v>
      </c>
      <c r="S10638" s="2">
        <v>44748</v>
      </c>
      <c r="T10638" s="2">
        <v>44783</v>
      </c>
      <c r="U10638" s="2"/>
    </row>
    <row r="10639" spans="1:21" x14ac:dyDescent="0.3">
      <c r="A10639" t="s">
        <v>152</v>
      </c>
      <c r="B10639" t="s">
        <v>20</v>
      </c>
      <c r="C10639" t="s">
        <v>487</v>
      </c>
      <c r="D10639" t="s">
        <v>488</v>
      </c>
      <c r="E10639">
        <v>225</v>
      </c>
      <c r="F10639">
        <v>0</v>
      </c>
      <c r="G10639" t="s">
        <v>39</v>
      </c>
      <c r="H10639">
        <v>0.69</v>
      </c>
      <c r="I10639">
        <f>ANAM[[#This Row],[VALOR Corregida]]/1000</f>
        <v>6.8999999999999997E-4</v>
      </c>
      <c r="J10639" t="s">
        <v>155</v>
      </c>
      <c r="K10639" t="s">
        <v>24</v>
      </c>
      <c r="L10639" t="s">
        <v>398</v>
      </c>
      <c r="M10639" t="s">
        <v>504</v>
      </c>
      <c r="N10639" s="7">
        <v>-23.757194439999999</v>
      </c>
      <c r="O10639" s="7">
        <v>-70.464519440000004</v>
      </c>
      <c r="P10639">
        <v>1</v>
      </c>
      <c r="Q10639">
        <v>2022</v>
      </c>
      <c r="R10639" s="2">
        <v>44711</v>
      </c>
      <c r="S10639" s="2">
        <v>44748</v>
      </c>
      <c r="T10639" s="2">
        <v>44783</v>
      </c>
      <c r="U10639" s="2"/>
    </row>
    <row r="10640" spans="1:21" x14ac:dyDescent="0.3">
      <c r="A10640" t="s">
        <v>152</v>
      </c>
      <c r="B10640" t="s">
        <v>20</v>
      </c>
      <c r="C10640" t="s">
        <v>487</v>
      </c>
      <c r="D10640" t="s">
        <v>488</v>
      </c>
      <c r="E10640">
        <v>225</v>
      </c>
      <c r="F10640">
        <v>0</v>
      </c>
      <c r="G10640" t="s">
        <v>46</v>
      </c>
      <c r="H10640">
        <v>0.09</v>
      </c>
      <c r="I10640">
        <f>ANAM[[#This Row],[VALOR Corregida]]/1000</f>
        <v>8.9999999999999992E-5</v>
      </c>
      <c r="J10640" t="s">
        <v>155</v>
      </c>
      <c r="K10640" t="s">
        <v>24</v>
      </c>
      <c r="L10640" t="s">
        <v>398</v>
      </c>
      <c r="M10640" t="s">
        <v>504</v>
      </c>
      <c r="N10640" s="7">
        <v>-23.757194439999999</v>
      </c>
      <c r="O10640" s="7">
        <v>-70.464519440000004</v>
      </c>
      <c r="P10640">
        <v>1</v>
      </c>
      <c r="Q10640">
        <v>2022</v>
      </c>
      <c r="R10640" s="2">
        <v>44711</v>
      </c>
      <c r="S10640" s="2">
        <v>44748</v>
      </c>
      <c r="T10640" s="2">
        <v>44783</v>
      </c>
      <c r="U10640" s="2"/>
    </row>
    <row r="10641" spans="1:21" x14ac:dyDescent="0.3">
      <c r="A10641" t="s">
        <v>19</v>
      </c>
      <c r="B10641" t="s">
        <v>20</v>
      </c>
      <c r="C10641" t="s">
        <v>60</v>
      </c>
      <c r="D10641" t="s">
        <v>379</v>
      </c>
      <c r="E10641" s="5" t="s">
        <v>521</v>
      </c>
      <c r="F10641">
        <v>3</v>
      </c>
      <c r="G10641" t="s">
        <v>412</v>
      </c>
      <c r="H10641">
        <v>2.1499999999999998E-2</v>
      </c>
      <c r="I10641">
        <f>ANAM[[#This Row],[VALOR Corregida]]/1000</f>
        <v>2.1499999999999997E-5</v>
      </c>
      <c r="J10641" t="s">
        <v>23</v>
      </c>
      <c r="K10641" t="s">
        <v>315</v>
      </c>
      <c r="L10641" t="s">
        <v>398</v>
      </c>
      <c r="M10641" t="s">
        <v>505</v>
      </c>
      <c r="N10641" s="7">
        <v>-23.650278</v>
      </c>
      <c r="O10641" s="7">
        <v>-70.406110999999996</v>
      </c>
      <c r="P10641">
        <v>1</v>
      </c>
      <c r="Q10641">
        <v>2023</v>
      </c>
      <c r="R10641" s="2">
        <v>45040</v>
      </c>
      <c r="S10641" s="2">
        <v>45041</v>
      </c>
      <c r="T10641" s="2">
        <v>45070</v>
      </c>
      <c r="U10641" s="2"/>
    </row>
    <row r="10642" spans="1:21" x14ac:dyDescent="0.3">
      <c r="A10642" t="s">
        <v>19</v>
      </c>
      <c r="B10642" t="s">
        <v>20</v>
      </c>
      <c r="C10642" t="s">
        <v>60</v>
      </c>
      <c r="D10642" t="s">
        <v>379</v>
      </c>
      <c r="E10642" s="5" t="s">
        <v>521</v>
      </c>
      <c r="F10642">
        <v>3</v>
      </c>
      <c r="G10642" t="s">
        <v>442</v>
      </c>
      <c r="H10642">
        <v>2.1499999999999998E-2</v>
      </c>
      <c r="I10642">
        <f>ANAM[[#This Row],[VALOR Corregida]]/1000</f>
        <v>2.1499999999999997E-5</v>
      </c>
      <c r="J10642" t="s">
        <v>23</v>
      </c>
      <c r="K10642" t="s">
        <v>315</v>
      </c>
      <c r="L10642" t="s">
        <v>398</v>
      </c>
      <c r="M10642" t="s">
        <v>505</v>
      </c>
      <c r="N10642" s="7">
        <v>-23.650278</v>
      </c>
      <c r="O10642" s="7">
        <v>-70.406110999999996</v>
      </c>
      <c r="P10642">
        <v>1</v>
      </c>
      <c r="Q10642">
        <v>2023</v>
      </c>
      <c r="R10642" s="2">
        <v>45040</v>
      </c>
      <c r="S10642" s="2">
        <v>45041</v>
      </c>
      <c r="T10642" s="2">
        <v>45070</v>
      </c>
      <c r="U10642" s="2"/>
    </row>
    <row r="10643" spans="1:21" x14ac:dyDescent="0.3">
      <c r="A10643" t="s">
        <v>19</v>
      </c>
      <c r="B10643" t="s">
        <v>20</v>
      </c>
      <c r="C10643" t="s">
        <v>60</v>
      </c>
      <c r="D10643" t="s">
        <v>379</v>
      </c>
      <c r="E10643" s="5" t="s">
        <v>521</v>
      </c>
      <c r="F10643">
        <v>3</v>
      </c>
      <c r="G10643" t="s">
        <v>22</v>
      </c>
      <c r="H10643">
        <v>15</v>
      </c>
      <c r="I10643">
        <f>ANAM[[#This Row],[VALOR Corregida]]/1000</f>
        <v>1.4999999999999999E-2</v>
      </c>
      <c r="J10643" t="s">
        <v>23</v>
      </c>
      <c r="K10643" t="s">
        <v>24</v>
      </c>
      <c r="L10643" t="s">
        <v>398</v>
      </c>
      <c r="M10643" t="s">
        <v>505</v>
      </c>
      <c r="N10643" s="7">
        <v>-23.650278</v>
      </c>
      <c r="O10643" s="7">
        <v>-70.406110999999996</v>
      </c>
      <c r="P10643">
        <v>1</v>
      </c>
      <c r="Q10643">
        <v>2023</v>
      </c>
      <c r="R10643" s="2">
        <v>45040</v>
      </c>
      <c r="S10643" s="2">
        <v>45041</v>
      </c>
      <c r="T10643" s="2">
        <v>45070</v>
      </c>
      <c r="U10643" s="2"/>
    </row>
    <row r="10644" spans="1:21" x14ac:dyDescent="0.3">
      <c r="A10644" t="s">
        <v>19</v>
      </c>
      <c r="B10644" t="s">
        <v>20</v>
      </c>
      <c r="C10644" t="s">
        <v>60</v>
      </c>
      <c r="D10644" t="s">
        <v>379</v>
      </c>
      <c r="E10644" s="5" t="s">
        <v>521</v>
      </c>
      <c r="F10644">
        <v>3</v>
      </c>
      <c r="G10644" t="s">
        <v>414</v>
      </c>
      <c r="H10644">
        <v>2.1000000000000001E-2</v>
      </c>
      <c r="I10644">
        <f>ANAM[[#This Row],[VALOR Corregida]]/1000</f>
        <v>2.1000000000000002E-5</v>
      </c>
      <c r="J10644" t="s">
        <v>23</v>
      </c>
      <c r="K10644" t="s">
        <v>315</v>
      </c>
      <c r="L10644" t="s">
        <v>398</v>
      </c>
      <c r="M10644" t="s">
        <v>505</v>
      </c>
      <c r="N10644" s="7">
        <v>-23.650278</v>
      </c>
      <c r="O10644" s="7">
        <v>-70.406110999999996</v>
      </c>
      <c r="P10644">
        <v>1</v>
      </c>
      <c r="Q10644">
        <v>2023</v>
      </c>
      <c r="R10644" s="2">
        <v>45040</v>
      </c>
      <c r="S10644" s="2">
        <v>45041</v>
      </c>
      <c r="T10644" s="2">
        <v>45070</v>
      </c>
      <c r="U10644" s="2"/>
    </row>
    <row r="10645" spans="1:21" x14ac:dyDescent="0.3">
      <c r="A10645" t="s">
        <v>19</v>
      </c>
      <c r="B10645" t="s">
        <v>20</v>
      </c>
      <c r="C10645" t="s">
        <v>60</v>
      </c>
      <c r="D10645" t="s">
        <v>379</v>
      </c>
      <c r="E10645" s="5" t="s">
        <v>521</v>
      </c>
      <c r="F10645">
        <v>3</v>
      </c>
      <c r="G10645" t="s">
        <v>415</v>
      </c>
      <c r="H10645">
        <v>1</v>
      </c>
      <c r="I10645">
        <f>ANAM[[#This Row],[VALOR Corregida]]/1000</f>
        <v>1E-3</v>
      </c>
      <c r="J10645" t="s">
        <v>23</v>
      </c>
      <c r="K10645" t="s">
        <v>24</v>
      </c>
      <c r="L10645" t="s">
        <v>398</v>
      </c>
      <c r="M10645" t="s">
        <v>505</v>
      </c>
      <c r="N10645" s="7">
        <v>-23.650278</v>
      </c>
      <c r="O10645" s="7">
        <v>-70.406110999999996</v>
      </c>
      <c r="P10645">
        <v>1</v>
      </c>
      <c r="Q10645">
        <v>2023</v>
      </c>
      <c r="R10645" s="2">
        <v>45040</v>
      </c>
      <c r="S10645" s="2">
        <v>45041</v>
      </c>
      <c r="T10645" s="2">
        <v>45070</v>
      </c>
      <c r="U10645" s="4"/>
    </row>
    <row r="10646" spans="1:21" x14ac:dyDescent="0.3">
      <c r="A10646" t="s">
        <v>19</v>
      </c>
      <c r="B10646" t="s">
        <v>20</v>
      </c>
      <c r="C10646" t="s">
        <v>60</v>
      </c>
      <c r="D10646" t="s">
        <v>379</v>
      </c>
      <c r="E10646" s="5" t="s">
        <v>521</v>
      </c>
      <c r="F10646">
        <v>3</v>
      </c>
      <c r="G10646" t="s">
        <v>416</v>
      </c>
      <c r="H10646">
        <v>2.1000000000000001E-2</v>
      </c>
      <c r="I10646">
        <f>ANAM[[#This Row],[VALOR Corregida]]/1000</f>
        <v>2.1000000000000002E-5</v>
      </c>
      <c r="J10646" t="s">
        <v>23</v>
      </c>
      <c r="K10646" t="s">
        <v>315</v>
      </c>
      <c r="L10646" t="s">
        <v>398</v>
      </c>
      <c r="M10646" t="s">
        <v>505</v>
      </c>
      <c r="N10646" s="7">
        <v>-23.650278</v>
      </c>
      <c r="O10646" s="7">
        <v>-70.406110999999996</v>
      </c>
      <c r="P10646">
        <v>1</v>
      </c>
      <c r="Q10646">
        <v>2023</v>
      </c>
      <c r="R10646" s="2">
        <v>45040</v>
      </c>
      <c r="S10646" s="2">
        <v>45041</v>
      </c>
      <c r="T10646" s="2">
        <v>45070</v>
      </c>
      <c r="U10646" s="2"/>
    </row>
    <row r="10647" spans="1:21" x14ac:dyDescent="0.3">
      <c r="A10647" t="s">
        <v>19</v>
      </c>
      <c r="B10647" t="s">
        <v>20</v>
      </c>
      <c r="C10647" t="s">
        <v>60</v>
      </c>
      <c r="D10647" t="s">
        <v>379</v>
      </c>
      <c r="E10647" s="5" t="s">
        <v>521</v>
      </c>
      <c r="F10647">
        <v>3</v>
      </c>
      <c r="G10647" t="s">
        <v>417</v>
      </c>
      <c r="H10647">
        <v>2.2499999999999999E-2</v>
      </c>
      <c r="I10647">
        <f>ANAM[[#This Row],[VALOR Corregida]]/1000</f>
        <v>2.2499999999999998E-5</v>
      </c>
      <c r="J10647" t="s">
        <v>23</v>
      </c>
      <c r="K10647" t="s">
        <v>315</v>
      </c>
      <c r="L10647" t="s">
        <v>398</v>
      </c>
      <c r="M10647" t="s">
        <v>505</v>
      </c>
      <c r="N10647" s="7">
        <v>-23.650278</v>
      </c>
      <c r="O10647" s="7">
        <v>-70.406110999999996</v>
      </c>
      <c r="P10647">
        <v>1</v>
      </c>
      <c r="Q10647">
        <v>2023</v>
      </c>
      <c r="R10647" s="2">
        <v>45040</v>
      </c>
      <c r="S10647" s="2">
        <v>45041</v>
      </c>
      <c r="T10647" s="2">
        <v>45070</v>
      </c>
      <c r="U10647" s="2"/>
    </row>
    <row r="10648" spans="1:21" x14ac:dyDescent="0.3">
      <c r="A10648" t="s">
        <v>19</v>
      </c>
      <c r="B10648" t="s">
        <v>20</v>
      </c>
      <c r="C10648" t="s">
        <v>60</v>
      </c>
      <c r="D10648" t="s">
        <v>379</v>
      </c>
      <c r="E10648" s="5" t="s">
        <v>521</v>
      </c>
      <c r="F10648">
        <v>3</v>
      </c>
      <c r="G10648" t="s">
        <v>418</v>
      </c>
      <c r="H10648">
        <v>2.1999999999999999E-2</v>
      </c>
      <c r="I10648">
        <f>ANAM[[#This Row],[VALOR Corregida]]/1000</f>
        <v>2.1999999999999999E-5</v>
      </c>
      <c r="J10648" t="s">
        <v>23</v>
      </c>
      <c r="K10648" t="s">
        <v>315</v>
      </c>
      <c r="L10648" t="s">
        <v>398</v>
      </c>
      <c r="M10648" t="s">
        <v>505</v>
      </c>
      <c r="N10648" s="7">
        <v>-23.650278</v>
      </c>
      <c r="O10648" s="7">
        <v>-70.406110999999996</v>
      </c>
      <c r="P10648">
        <v>1</v>
      </c>
      <c r="Q10648">
        <v>2023</v>
      </c>
      <c r="R10648" s="2">
        <v>45040</v>
      </c>
      <c r="S10648" s="2">
        <v>45041</v>
      </c>
      <c r="T10648" s="2">
        <v>45070</v>
      </c>
      <c r="U10648" s="2"/>
    </row>
    <row r="10649" spans="1:21" x14ac:dyDescent="0.3">
      <c r="A10649" t="s">
        <v>19</v>
      </c>
      <c r="B10649" t="s">
        <v>20</v>
      </c>
      <c r="C10649" t="s">
        <v>60</v>
      </c>
      <c r="D10649" t="s">
        <v>379</v>
      </c>
      <c r="E10649" s="5" t="s">
        <v>521</v>
      </c>
      <c r="F10649">
        <v>3</v>
      </c>
      <c r="G10649" t="s">
        <v>419</v>
      </c>
      <c r="H10649">
        <v>2.2499999999999999E-2</v>
      </c>
      <c r="I10649">
        <f>ANAM[[#This Row],[VALOR Corregida]]/1000</f>
        <v>2.2499999999999998E-5</v>
      </c>
      <c r="J10649" t="s">
        <v>23</v>
      </c>
      <c r="K10649" t="s">
        <v>315</v>
      </c>
      <c r="L10649" t="s">
        <v>398</v>
      </c>
      <c r="M10649" t="s">
        <v>505</v>
      </c>
      <c r="N10649" s="7">
        <v>-23.650278</v>
      </c>
      <c r="O10649" s="7">
        <v>-70.406110999999996</v>
      </c>
      <c r="P10649">
        <v>1</v>
      </c>
      <c r="Q10649">
        <v>2023</v>
      </c>
      <c r="R10649" s="2">
        <v>45040</v>
      </c>
      <c r="S10649" s="2">
        <v>45041</v>
      </c>
      <c r="T10649" s="2">
        <v>45070</v>
      </c>
      <c r="U10649" s="2"/>
    </row>
    <row r="10650" spans="1:21" x14ac:dyDescent="0.3">
      <c r="A10650" t="s">
        <v>19</v>
      </c>
      <c r="B10650" t="s">
        <v>20</v>
      </c>
      <c r="C10650" t="s">
        <v>60</v>
      </c>
      <c r="D10650" t="s">
        <v>379</v>
      </c>
      <c r="E10650" s="5" t="s">
        <v>521</v>
      </c>
      <c r="F10650">
        <v>3</v>
      </c>
      <c r="G10650" t="s">
        <v>420</v>
      </c>
      <c r="H10650">
        <v>2.1999999999999999E-2</v>
      </c>
      <c r="I10650">
        <f>ANAM[[#This Row],[VALOR Corregida]]/1000</f>
        <v>2.1999999999999999E-5</v>
      </c>
      <c r="J10650" t="s">
        <v>23</v>
      </c>
      <c r="K10650" t="s">
        <v>315</v>
      </c>
      <c r="L10650" t="s">
        <v>398</v>
      </c>
      <c r="M10650" t="s">
        <v>505</v>
      </c>
      <c r="N10650" s="7">
        <v>-23.650278</v>
      </c>
      <c r="O10650" s="7">
        <v>-70.406110999999996</v>
      </c>
      <c r="P10650">
        <v>1</v>
      </c>
      <c r="Q10650">
        <v>2023</v>
      </c>
      <c r="R10650" s="2">
        <v>45040</v>
      </c>
      <c r="S10650" s="2">
        <v>45041</v>
      </c>
      <c r="T10650" s="2">
        <v>45070</v>
      </c>
      <c r="U10650" s="2"/>
    </row>
    <row r="10651" spans="1:21" x14ac:dyDescent="0.3">
      <c r="A10651" t="s">
        <v>19</v>
      </c>
      <c r="B10651" t="s">
        <v>20</v>
      </c>
      <c r="C10651" t="s">
        <v>60</v>
      </c>
      <c r="D10651" t="s">
        <v>379</v>
      </c>
      <c r="E10651" s="5" t="s">
        <v>521</v>
      </c>
      <c r="F10651">
        <v>3</v>
      </c>
      <c r="G10651" t="s">
        <v>345</v>
      </c>
      <c r="H10651">
        <v>0.5</v>
      </c>
      <c r="I10651">
        <f>ANAM[[#This Row],[VALOR Corregida]]/1000</f>
        <v>5.0000000000000001E-4</v>
      </c>
      <c r="J10651" t="s">
        <v>23</v>
      </c>
      <c r="K10651" t="s">
        <v>315</v>
      </c>
      <c r="L10651" t="s">
        <v>398</v>
      </c>
      <c r="M10651" t="s">
        <v>505</v>
      </c>
      <c r="N10651" s="7">
        <v>-23.650278</v>
      </c>
      <c r="O10651" s="7">
        <v>-70.406110999999996</v>
      </c>
      <c r="P10651">
        <v>1</v>
      </c>
      <c r="Q10651">
        <v>2023</v>
      </c>
      <c r="R10651" s="2">
        <v>45040</v>
      </c>
      <c r="S10651" s="2">
        <v>45041</v>
      </c>
      <c r="T10651" s="2">
        <v>45070</v>
      </c>
      <c r="U10651" s="4"/>
    </row>
    <row r="10652" spans="1:21" x14ac:dyDescent="0.3">
      <c r="A10652" t="s">
        <v>19</v>
      </c>
      <c r="B10652" t="s">
        <v>20</v>
      </c>
      <c r="C10652" t="s">
        <v>60</v>
      </c>
      <c r="D10652" t="s">
        <v>379</v>
      </c>
      <c r="E10652" s="5" t="s">
        <v>521</v>
      </c>
      <c r="F10652">
        <v>3</v>
      </c>
      <c r="G10652" t="s">
        <v>346</v>
      </c>
      <c r="H10652">
        <v>1</v>
      </c>
      <c r="I10652">
        <f>ANAM[[#This Row],[VALOR Corregida]]/1000</f>
        <v>1E-3</v>
      </c>
      <c r="J10652" t="s">
        <v>23</v>
      </c>
      <c r="K10652" t="s">
        <v>315</v>
      </c>
      <c r="L10652" t="s">
        <v>398</v>
      </c>
      <c r="M10652" t="s">
        <v>505</v>
      </c>
      <c r="N10652" s="7">
        <v>-23.650278</v>
      </c>
      <c r="O10652" s="7">
        <v>-70.406110999999996</v>
      </c>
      <c r="P10652">
        <v>1</v>
      </c>
      <c r="Q10652">
        <v>2023</v>
      </c>
      <c r="R10652" s="2">
        <v>45040</v>
      </c>
      <c r="S10652" s="2">
        <v>45041</v>
      </c>
      <c r="T10652" s="2">
        <v>45070</v>
      </c>
      <c r="U10652" s="4"/>
    </row>
    <row r="10653" spans="1:21" x14ac:dyDescent="0.3">
      <c r="A10653" t="s">
        <v>19</v>
      </c>
      <c r="B10653" t="s">
        <v>20</v>
      </c>
      <c r="C10653" t="s">
        <v>60</v>
      </c>
      <c r="D10653" t="s">
        <v>379</v>
      </c>
      <c r="E10653" s="5" t="s">
        <v>521</v>
      </c>
      <c r="F10653">
        <v>3</v>
      </c>
      <c r="G10653" t="s">
        <v>421</v>
      </c>
      <c r="H10653">
        <v>2.1499999999999998E-2</v>
      </c>
      <c r="I10653">
        <f>ANAM[[#This Row],[VALOR Corregida]]/1000</f>
        <v>2.1499999999999997E-5</v>
      </c>
      <c r="J10653" t="s">
        <v>23</v>
      </c>
      <c r="K10653" t="s">
        <v>315</v>
      </c>
      <c r="L10653" t="s">
        <v>398</v>
      </c>
      <c r="M10653" t="s">
        <v>505</v>
      </c>
      <c r="N10653" s="7">
        <v>-23.650278</v>
      </c>
      <c r="O10653" s="7">
        <v>-70.406110999999996</v>
      </c>
      <c r="P10653">
        <v>1</v>
      </c>
      <c r="Q10653">
        <v>2023</v>
      </c>
      <c r="R10653" s="2">
        <v>45040</v>
      </c>
      <c r="S10653" s="2">
        <v>45041</v>
      </c>
      <c r="T10653" s="2">
        <v>45070</v>
      </c>
      <c r="U10653" s="2"/>
    </row>
    <row r="10654" spans="1:21" x14ac:dyDescent="0.3">
      <c r="A10654" t="s">
        <v>19</v>
      </c>
      <c r="B10654" t="s">
        <v>20</v>
      </c>
      <c r="C10654" t="s">
        <v>60</v>
      </c>
      <c r="D10654" t="s">
        <v>379</v>
      </c>
      <c r="E10654" s="5" t="s">
        <v>521</v>
      </c>
      <c r="F10654">
        <v>3</v>
      </c>
      <c r="G10654" t="s">
        <v>347</v>
      </c>
      <c r="H10654">
        <v>0.5</v>
      </c>
      <c r="I10654">
        <f>ANAM[[#This Row],[VALOR Corregida]]/1000</f>
        <v>5.0000000000000001E-4</v>
      </c>
      <c r="J10654" t="s">
        <v>23</v>
      </c>
      <c r="K10654" t="s">
        <v>315</v>
      </c>
      <c r="L10654" t="s">
        <v>398</v>
      </c>
      <c r="M10654" t="s">
        <v>505</v>
      </c>
      <c r="N10654" s="7">
        <v>-23.650278</v>
      </c>
      <c r="O10654" s="7">
        <v>-70.406110999999996</v>
      </c>
      <c r="P10654">
        <v>1</v>
      </c>
      <c r="Q10654">
        <v>2023</v>
      </c>
      <c r="R10654" s="2">
        <v>45040</v>
      </c>
      <c r="S10654" s="2">
        <v>45041</v>
      </c>
      <c r="T10654" s="2">
        <v>45070</v>
      </c>
      <c r="U10654" s="4"/>
    </row>
    <row r="10655" spans="1:21" x14ac:dyDescent="0.3">
      <c r="A10655" t="s">
        <v>19</v>
      </c>
      <c r="B10655" t="s">
        <v>20</v>
      </c>
      <c r="C10655" t="s">
        <v>60</v>
      </c>
      <c r="D10655" t="s">
        <v>379</v>
      </c>
      <c r="E10655" s="5" t="s">
        <v>521</v>
      </c>
      <c r="F10655">
        <v>3</v>
      </c>
      <c r="G10655" t="s">
        <v>473</v>
      </c>
      <c r="H10655">
        <v>0.5</v>
      </c>
      <c r="I10655">
        <f>ANAM[[#This Row],[VALOR Corregida]]/1000</f>
        <v>5.0000000000000001E-4</v>
      </c>
      <c r="J10655" t="s">
        <v>27</v>
      </c>
      <c r="K10655" t="s">
        <v>315</v>
      </c>
      <c r="L10655" t="s">
        <v>398</v>
      </c>
      <c r="M10655" t="s">
        <v>505</v>
      </c>
      <c r="N10655" s="7">
        <v>-23.650278</v>
      </c>
      <c r="O10655" s="7">
        <v>-70.406110999999996</v>
      </c>
      <c r="P10655">
        <v>1</v>
      </c>
      <c r="Q10655">
        <v>2023</v>
      </c>
      <c r="R10655" s="2">
        <v>45040</v>
      </c>
      <c r="S10655" s="2">
        <v>45041</v>
      </c>
      <c r="T10655" s="2">
        <v>45070</v>
      </c>
      <c r="U10655" s="2"/>
    </row>
    <row r="10656" spans="1:21" x14ac:dyDescent="0.3">
      <c r="A10656" t="s">
        <v>19</v>
      </c>
      <c r="B10656" t="s">
        <v>20</v>
      </c>
      <c r="C10656" t="s">
        <v>60</v>
      </c>
      <c r="D10656" t="s">
        <v>379</v>
      </c>
      <c r="E10656" s="5" t="s">
        <v>521</v>
      </c>
      <c r="F10656">
        <v>3</v>
      </c>
      <c r="G10656" t="s">
        <v>422</v>
      </c>
      <c r="H10656">
        <v>2.35E-2</v>
      </c>
      <c r="I10656">
        <f>ANAM[[#This Row],[VALOR Corregida]]/1000</f>
        <v>2.3499999999999999E-5</v>
      </c>
      <c r="J10656" t="s">
        <v>23</v>
      </c>
      <c r="K10656" t="s">
        <v>315</v>
      </c>
      <c r="L10656" t="s">
        <v>398</v>
      </c>
      <c r="M10656" t="s">
        <v>505</v>
      </c>
      <c r="N10656" s="7">
        <v>-23.650278</v>
      </c>
      <c r="O10656" s="7">
        <v>-70.406110999999996</v>
      </c>
      <c r="P10656">
        <v>1</v>
      </c>
      <c r="Q10656">
        <v>2023</v>
      </c>
      <c r="R10656" s="2">
        <v>45040</v>
      </c>
      <c r="S10656" s="2">
        <v>45041</v>
      </c>
      <c r="T10656" s="2">
        <v>45070</v>
      </c>
      <c r="U10656" s="2"/>
    </row>
    <row r="10657" spans="1:25" x14ac:dyDescent="0.3">
      <c r="A10657" t="s">
        <v>19</v>
      </c>
      <c r="B10657" t="s">
        <v>20</v>
      </c>
      <c r="C10657" t="s">
        <v>60</v>
      </c>
      <c r="D10657" t="s">
        <v>379</v>
      </c>
      <c r="E10657" s="5" t="s">
        <v>521</v>
      </c>
      <c r="F10657">
        <v>3</v>
      </c>
      <c r="G10657" t="s">
        <v>423</v>
      </c>
      <c r="H10657">
        <v>2.0500000000000001E-2</v>
      </c>
      <c r="I10657">
        <f>ANAM[[#This Row],[VALOR Corregida]]/1000</f>
        <v>2.05E-5</v>
      </c>
      <c r="J10657" t="s">
        <v>23</v>
      </c>
      <c r="K10657" t="s">
        <v>315</v>
      </c>
      <c r="L10657" t="s">
        <v>398</v>
      </c>
      <c r="M10657" t="s">
        <v>505</v>
      </c>
      <c r="N10657" s="7">
        <v>-23.650278</v>
      </c>
      <c r="O10657" s="7">
        <v>-70.406110999999996</v>
      </c>
      <c r="P10657">
        <v>1</v>
      </c>
      <c r="Q10657">
        <v>2023</v>
      </c>
      <c r="R10657" s="2">
        <v>45040</v>
      </c>
      <c r="S10657" s="2">
        <v>45041</v>
      </c>
      <c r="T10657" s="2">
        <v>45070</v>
      </c>
      <c r="U10657" s="2"/>
    </row>
    <row r="10658" spans="1:25" x14ac:dyDescent="0.3">
      <c r="A10658" t="s">
        <v>19</v>
      </c>
      <c r="B10658" t="s">
        <v>20</v>
      </c>
      <c r="C10658" t="s">
        <v>60</v>
      </c>
      <c r="D10658" t="s">
        <v>379</v>
      </c>
      <c r="E10658" s="5" t="s">
        <v>521</v>
      </c>
      <c r="F10658">
        <v>3</v>
      </c>
      <c r="G10658" t="s">
        <v>424</v>
      </c>
      <c r="H10658">
        <v>2.2499999999999999E-2</v>
      </c>
      <c r="I10658">
        <f>ANAM[[#This Row],[VALOR Corregida]]/1000</f>
        <v>2.2499999999999998E-5</v>
      </c>
      <c r="J10658" t="s">
        <v>23</v>
      </c>
      <c r="K10658" t="s">
        <v>315</v>
      </c>
      <c r="L10658" t="s">
        <v>398</v>
      </c>
      <c r="M10658" t="s">
        <v>505</v>
      </c>
      <c r="N10658" s="7">
        <v>-23.650278</v>
      </c>
      <c r="O10658" s="7">
        <v>-70.406110999999996</v>
      </c>
      <c r="P10658">
        <v>1</v>
      </c>
      <c r="Q10658">
        <v>2023</v>
      </c>
      <c r="R10658" s="2">
        <v>45040</v>
      </c>
      <c r="S10658" s="2">
        <v>45041</v>
      </c>
      <c r="T10658" s="2">
        <v>45070</v>
      </c>
      <c r="U10658" s="2"/>
    </row>
    <row r="10659" spans="1:25" x14ac:dyDescent="0.3">
      <c r="A10659" t="s">
        <v>19</v>
      </c>
      <c r="B10659" t="s">
        <v>20</v>
      </c>
      <c r="C10659" t="s">
        <v>60</v>
      </c>
      <c r="D10659" t="s">
        <v>379</v>
      </c>
      <c r="E10659" s="5" t="s">
        <v>521</v>
      </c>
      <c r="F10659">
        <v>3</v>
      </c>
      <c r="G10659" t="s">
        <v>425</v>
      </c>
      <c r="H10659">
        <v>2.0500000000000001E-2</v>
      </c>
      <c r="I10659">
        <f>ANAM[[#This Row],[VALOR Corregida]]/1000</f>
        <v>2.05E-5</v>
      </c>
      <c r="J10659" t="s">
        <v>23</v>
      </c>
      <c r="K10659" t="s">
        <v>315</v>
      </c>
      <c r="L10659" t="s">
        <v>398</v>
      </c>
      <c r="M10659" t="s">
        <v>505</v>
      </c>
      <c r="N10659" s="7">
        <v>-23.650278</v>
      </c>
      <c r="O10659" s="7">
        <v>-70.406110999999996</v>
      </c>
      <c r="P10659">
        <v>1</v>
      </c>
      <c r="Q10659">
        <v>2023</v>
      </c>
      <c r="R10659" s="2">
        <v>45040</v>
      </c>
      <c r="S10659" s="2">
        <v>45041</v>
      </c>
      <c r="T10659" s="2">
        <v>45070</v>
      </c>
      <c r="U10659" s="2"/>
    </row>
    <row r="10660" spans="1:25" x14ac:dyDescent="0.3">
      <c r="A10660" t="s">
        <v>19</v>
      </c>
      <c r="B10660" t="s">
        <v>20</v>
      </c>
      <c r="C10660" t="s">
        <v>60</v>
      </c>
      <c r="D10660" t="s">
        <v>379</v>
      </c>
      <c r="E10660" s="5" t="s">
        <v>521</v>
      </c>
      <c r="F10660">
        <v>3</v>
      </c>
      <c r="G10660" t="s">
        <v>126</v>
      </c>
      <c r="H10660">
        <v>0.25</v>
      </c>
      <c r="I10660">
        <f>ANAM[[#This Row],[VALOR Corregida]]/1000</f>
        <v>2.5000000000000001E-4</v>
      </c>
      <c r="J10660" t="s">
        <v>27</v>
      </c>
      <c r="K10660" t="s">
        <v>315</v>
      </c>
      <c r="L10660" t="s">
        <v>398</v>
      </c>
      <c r="M10660" t="s">
        <v>505</v>
      </c>
      <c r="N10660" s="7">
        <v>-23.650278</v>
      </c>
      <c r="O10660" s="7">
        <v>-70.406110999999996</v>
      </c>
      <c r="P10660">
        <v>1</v>
      </c>
      <c r="Q10660">
        <v>2023</v>
      </c>
      <c r="R10660" s="2">
        <v>45040</v>
      </c>
      <c r="S10660" s="2">
        <v>45041</v>
      </c>
      <c r="T10660" s="2">
        <v>45070</v>
      </c>
      <c r="U10660" s="2"/>
      <c r="X10660">
        <f>-0.0008*H10660^2-0.94*H10660+97.2</f>
        <v>96.964950000000002</v>
      </c>
      <c r="Y10660">
        <f>X10660*0.12</f>
        <v>11.635794000000001</v>
      </c>
    </row>
    <row r="10661" spans="1:25" x14ac:dyDescent="0.3">
      <c r="A10661" t="s">
        <v>19</v>
      </c>
      <c r="B10661" t="s">
        <v>20</v>
      </c>
      <c r="C10661" t="s">
        <v>60</v>
      </c>
      <c r="D10661" t="s">
        <v>379</v>
      </c>
      <c r="E10661" s="5" t="s">
        <v>521</v>
      </c>
      <c r="F10661">
        <v>3</v>
      </c>
      <c r="G10661" t="s">
        <v>426</v>
      </c>
      <c r="H10661">
        <v>0.5</v>
      </c>
      <c r="I10661">
        <f>ANAM[[#This Row],[VALOR Corregida]]/1000</f>
        <v>5.0000000000000001E-4</v>
      </c>
      <c r="J10661" t="s">
        <v>27</v>
      </c>
      <c r="K10661" t="s">
        <v>315</v>
      </c>
      <c r="L10661" t="s">
        <v>398</v>
      </c>
      <c r="M10661" t="s">
        <v>505</v>
      </c>
      <c r="N10661" s="7">
        <v>-23.650278</v>
      </c>
      <c r="O10661" s="7">
        <v>-70.406110999999996</v>
      </c>
      <c r="P10661">
        <v>1</v>
      </c>
      <c r="Q10661">
        <v>2023</v>
      </c>
      <c r="R10661" s="2">
        <v>45040</v>
      </c>
      <c r="S10661" s="2">
        <v>45041</v>
      </c>
      <c r="T10661" s="2">
        <v>45070</v>
      </c>
      <c r="U10661" s="2"/>
    </row>
    <row r="10662" spans="1:25" x14ac:dyDescent="0.3">
      <c r="A10662" t="s">
        <v>19</v>
      </c>
      <c r="B10662" t="s">
        <v>20</v>
      </c>
      <c r="C10662" t="s">
        <v>60</v>
      </c>
      <c r="D10662" t="s">
        <v>379</v>
      </c>
      <c r="E10662" s="5" t="s">
        <v>521</v>
      </c>
      <c r="F10662">
        <v>3</v>
      </c>
      <c r="G10662" t="s">
        <v>428</v>
      </c>
      <c r="H10662">
        <v>1.95E-2</v>
      </c>
      <c r="I10662">
        <f>ANAM[[#This Row],[VALOR Corregida]]/1000</f>
        <v>1.95E-5</v>
      </c>
      <c r="J10662" t="s">
        <v>23</v>
      </c>
      <c r="K10662" t="s">
        <v>315</v>
      </c>
      <c r="L10662" t="s">
        <v>398</v>
      </c>
      <c r="M10662" t="s">
        <v>505</v>
      </c>
      <c r="N10662" s="7">
        <v>-23.650278</v>
      </c>
      <c r="O10662" s="7">
        <v>-70.406110999999996</v>
      </c>
      <c r="P10662">
        <v>1</v>
      </c>
      <c r="Q10662">
        <v>2023</v>
      </c>
      <c r="R10662" s="2">
        <v>45040</v>
      </c>
      <c r="S10662" s="2">
        <v>45041</v>
      </c>
      <c r="T10662" s="2">
        <v>45070</v>
      </c>
      <c r="U10662" s="2"/>
    </row>
    <row r="10663" spans="1:25" x14ac:dyDescent="0.3">
      <c r="A10663" t="s">
        <v>19</v>
      </c>
      <c r="B10663" t="s">
        <v>20</v>
      </c>
      <c r="C10663" t="s">
        <v>60</v>
      </c>
      <c r="D10663" t="s">
        <v>379</v>
      </c>
      <c r="E10663" s="5" t="s">
        <v>521</v>
      </c>
      <c r="F10663">
        <v>3</v>
      </c>
      <c r="G10663" t="s">
        <v>348</v>
      </c>
      <c r="H10663">
        <v>0.15</v>
      </c>
      <c r="I10663">
        <f>ANAM[[#This Row],[VALOR Corregida]]/1000</f>
        <v>1.4999999999999999E-4</v>
      </c>
      <c r="J10663" t="s">
        <v>23</v>
      </c>
      <c r="K10663" t="s">
        <v>315</v>
      </c>
      <c r="L10663" t="s">
        <v>398</v>
      </c>
      <c r="M10663" t="s">
        <v>505</v>
      </c>
      <c r="N10663" s="7">
        <v>-23.650278</v>
      </c>
      <c r="O10663" s="7">
        <v>-70.406110999999996</v>
      </c>
      <c r="P10663">
        <v>1</v>
      </c>
      <c r="Q10663">
        <v>2023</v>
      </c>
      <c r="R10663" s="2">
        <v>45040</v>
      </c>
      <c r="S10663" s="2">
        <v>45041</v>
      </c>
      <c r="T10663" s="2">
        <v>45070</v>
      </c>
      <c r="U10663" s="4"/>
    </row>
    <row r="10664" spans="1:25" x14ac:dyDescent="0.3">
      <c r="A10664" t="s">
        <v>19</v>
      </c>
      <c r="B10664" t="s">
        <v>20</v>
      </c>
      <c r="C10664" t="s">
        <v>60</v>
      </c>
      <c r="D10664" t="s">
        <v>379</v>
      </c>
      <c r="E10664" s="5" t="s">
        <v>521</v>
      </c>
      <c r="F10664">
        <v>3</v>
      </c>
      <c r="G10664" t="s">
        <v>429</v>
      </c>
      <c r="H10664">
        <v>2.1999999999999999E-2</v>
      </c>
      <c r="I10664">
        <f>ANAM[[#This Row],[VALOR Corregida]]/1000</f>
        <v>2.1999999999999999E-5</v>
      </c>
      <c r="J10664" t="s">
        <v>23</v>
      </c>
      <c r="K10664" t="s">
        <v>315</v>
      </c>
      <c r="L10664" t="s">
        <v>398</v>
      </c>
      <c r="M10664" t="s">
        <v>505</v>
      </c>
      <c r="N10664" s="7">
        <v>-23.650278</v>
      </c>
      <c r="O10664" s="7">
        <v>-70.406110999999996</v>
      </c>
      <c r="P10664">
        <v>1</v>
      </c>
      <c r="Q10664">
        <v>2023</v>
      </c>
      <c r="R10664" s="2">
        <v>45040</v>
      </c>
      <c r="S10664" s="2">
        <v>45041</v>
      </c>
      <c r="T10664" s="2">
        <v>45070</v>
      </c>
      <c r="U10664" s="2"/>
    </row>
    <row r="10665" spans="1:25" x14ac:dyDescent="0.3">
      <c r="A10665" t="s">
        <v>19</v>
      </c>
      <c r="B10665" t="s">
        <v>20</v>
      </c>
      <c r="C10665" t="s">
        <v>60</v>
      </c>
      <c r="D10665" t="s">
        <v>379</v>
      </c>
      <c r="E10665" s="5" t="s">
        <v>521</v>
      </c>
      <c r="F10665">
        <v>3</v>
      </c>
      <c r="G10665" t="s">
        <v>40</v>
      </c>
      <c r="H10665">
        <v>0.17</v>
      </c>
      <c r="I10665">
        <f>ANAM[[#This Row],[VALOR Corregida]]/1000</f>
        <v>1.7000000000000001E-4</v>
      </c>
      <c r="J10665" t="s">
        <v>27</v>
      </c>
      <c r="K10665" t="s">
        <v>24</v>
      </c>
      <c r="L10665" t="s">
        <v>398</v>
      </c>
      <c r="M10665" t="s">
        <v>505</v>
      </c>
      <c r="N10665" s="7">
        <v>-23.650278</v>
      </c>
      <c r="O10665" s="7">
        <v>-70.406110999999996</v>
      </c>
      <c r="P10665">
        <v>1</v>
      </c>
      <c r="Q10665">
        <v>2023</v>
      </c>
      <c r="R10665" s="2">
        <v>45040</v>
      </c>
      <c r="S10665" s="2">
        <v>45041</v>
      </c>
      <c r="T10665" s="2">
        <v>45070</v>
      </c>
      <c r="U10665" s="2"/>
    </row>
    <row r="10666" spans="1:25" x14ac:dyDescent="0.3">
      <c r="A10666" t="s">
        <v>19</v>
      </c>
      <c r="B10666" t="s">
        <v>20</v>
      </c>
      <c r="C10666" t="s">
        <v>60</v>
      </c>
      <c r="D10666" t="s">
        <v>379</v>
      </c>
      <c r="E10666" s="5" t="s">
        <v>521</v>
      </c>
      <c r="F10666">
        <v>3</v>
      </c>
      <c r="G10666" t="s">
        <v>466</v>
      </c>
      <c r="H10666">
        <v>2.2499999999999999E-2</v>
      </c>
      <c r="I10666">
        <f>ANAM[[#This Row],[VALOR Corregida]]/1000</f>
        <v>2.2499999999999998E-5</v>
      </c>
      <c r="J10666" t="s">
        <v>23</v>
      </c>
      <c r="K10666" t="s">
        <v>315</v>
      </c>
      <c r="L10666" t="s">
        <v>398</v>
      </c>
      <c r="M10666" t="s">
        <v>505</v>
      </c>
      <c r="N10666" s="7">
        <v>-23.650278</v>
      </c>
      <c r="O10666" s="7">
        <v>-70.406110999999996</v>
      </c>
      <c r="P10666">
        <v>1</v>
      </c>
      <c r="Q10666">
        <v>2023</v>
      </c>
      <c r="R10666" s="2">
        <v>45040</v>
      </c>
      <c r="S10666" s="2">
        <v>45041</v>
      </c>
      <c r="T10666" s="2">
        <v>45070</v>
      </c>
      <c r="U10666" s="2"/>
    </row>
    <row r="10667" spans="1:25" x14ac:dyDescent="0.3">
      <c r="A10667" t="s">
        <v>19</v>
      </c>
      <c r="B10667" t="s">
        <v>20</v>
      </c>
      <c r="C10667" t="s">
        <v>60</v>
      </c>
      <c r="D10667" t="s">
        <v>379</v>
      </c>
      <c r="E10667" s="5" t="s">
        <v>521</v>
      </c>
      <c r="F10667">
        <v>3</v>
      </c>
      <c r="G10667" t="s">
        <v>350</v>
      </c>
      <c r="H10667">
        <v>0.5</v>
      </c>
      <c r="I10667">
        <f>ANAM[[#This Row],[VALOR Corregida]]/1000</f>
        <v>5.0000000000000001E-4</v>
      </c>
      <c r="J10667" t="s">
        <v>23</v>
      </c>
      <c r="K10667" t="s">
        <v>315</v>
      </c>
      <c r="L10667" t="s">
        <v>398</v>
      </c>
      <c r="M10667" t="s">
        <v>505</v>
      </c>
      <c r="N10667" s="7">
        <v>-23.650278</v>
      </c>
      <c r="O10667" s="7">
        <v>-70.406110999999996</v>
      </c>
      <c r="P10667">
        <v>1</v>
      </c>
      <c r="Q10667">
        <v>2023</v>
      </c>
      <c r="R10667" s="2">
        <v>45040</v>
      </c>
      <c r="S10667" s="2">
        <v>45041</v>
      </c>
      <c r="T10667" s="2">
        <v>45070</v>
      </c>
      <c r="U10667" s="4"/>
    </row>
    <row r="10668" spans="1:25" x14ac:dyDescent="0.3">
      <c r="A10668" t="s">
        <v>19</v>
      </c>
      <c r="B10668" t="s">
        <v>20</v>
      </c>
      <c r="C10668" t="s">
        <v>54</v>
      </c>
      <c r="D10668" t="s">
        <v>376</v>
      </c>
      <c r="E10668" s="5" t="s">
        <v>516</v>
      </c>
      <c r="F10668">
        <v>5</v>
      </c>
      <c r="G10668" t="s">
        <v>412</v>
      </c>
      <c r="H10668">
        <v>2.1499999999999998E-2</v>
      </c>
      <c r="I10668">
        <f>ANAM[[#This Row],[VALOR Corregida]]/1000</f>
        <v>2.1499999999999997E-5</v>
      </c>
      <c r="J10668" t="s">
        <v>23</v>
      </c>
      <c r="K10668" t="s">
        <v>315</v>
      </c>
      <c r="L10668" t="s">
        <v>398</v>
      </c>
      <c r="M10668" t="s">
        <v>505</v>
      </c>
      <c r="N10668">
        <v>-23.61722</v>
      </c>
      <c r="O10668">
        <v>-70.397220000000004</v>
      </c>
      <c r="P10668">
        <v>1</v>
      </c>
      <c r="Q10668">
        <v>2023</v>
      </c>
      <c r="R10668" s="2">
        <v>45040</v>
      </c>
      <c r="S10668" s="2">
        <v>45041</v>
      </c>
      <c r="T10668" s="2">
        <v>45070</v>
      </c>
      <c r="U10668" s="2"/>
    </row>
    <row r="10669" spans="1:25" x14ac:dyDescent="0.3">
      <c r="A10669" t="s">
        <v>19</v>
      </c>
      <c r="B10669" t="s">
        <v>20</v>
      </c>
      <c r="C10669" t="s">
        <v>54</v>
      </c>
      <c r="D10669" t="s">
        <v>376</v>
      </c>
      <c r="E10669" s="5" t="s">
        <v>516</v>
      </c>
      <c r="F10669">
        <v>5</v>
      </c>
      <c r="G10669" t="s">
        <v>442</v>
      </c>
      <c r="H10669">
        <v>2.1499999999999998E-2</v>
      </c>
      <c r="I10669">
        <f>ANAM[[#This Row],[VALOR Corregida]]/1000</f>
        <v>2.1499999999999997E-5</v>
      </c>
      <c r="J10669" t="s">
        <v>23</v>
      </c>
      <c r="K10669" t="s">
        <v>315</v>
      </c>
      <c r="L10669" t="s">
        <v>398</v>
      </c>
      <c r="M10669" t="s">
        <v>505</v>
      </c>
      <c r="N10669">
        <v>-23.61722</v>
      </c>
      <c r="O10669">
        <v>-70.397220000000004</v>
      </c>
      <c r="P10669">
        <v>1</v>
      </c>
      <c r="Q10669">
        <v>2023</v>
      </c>
      <c r="R10669" s="2">
        <v>45040</v>
      </c>
      <c r="S10669" s="2">
        <v>45041</v>
      </c>
      <c r="T10669" s="2">
        <v>45070</v>
      </c>
      <c r="U10669" s="2"/>
    </row>
    <row r="10670" spans="1:25" x14ac:dyDescent="0.3">
      <c r="A10670" t="s">
        <v>19</v>
      </c>
      <c r="B10670" t="s">
        <v>20</v>
      </c>
      <c r="C10670" t="s">
        <v>54</v>
      </c>
      <c r="D10670" t="s">
        <v>376</v>
      </c>
      <c r="E10670" s="5" t="s">
        <v>516</v>
      </c>
      <c r="F10670">
        <v>5</v>
      </c>
      <c r="G10670" t="s">
        <v>22</v>
      </c>
      <c r="H10670">
        <v>5</v>
      </c>
      <c r="I10670">
        <f>ANAM[[#This Row],[VALOR Corregida]]/1000</f>
        <v>5.0000000000000001E-3</v>
      </c>
      <c r="J10670" t="s">
        <v>23</v>
      </c>
      <c r="K10670" t="s">
        <v>315</v>
      </c>
      <c r="L10670" t="s">
        <v>398</v>
      </c>
      <c r="M10670" t="s">
        <v>505</v>
      </c>
      <c r="N10670">
        <v>-23.61722</v>
      </c>
      <c r="O10670">
        <v>-70.397220000000004</v>
      </c>
      <c r="P10670">
        <v>1</v>
      </c>
      <c r="Q10670">
        <v>2023</v>
      </c>
      <c r="R10670" s="2">
        <v>45040</v>
      </c>
      <c r="S10670" s="2">
        <v>45041</v>
      </c>
      <c r="T10670" s="2">
        <v>45070</v>
      </c>
      <c r="U10670" s="2"/>
    </row>
    <row r="10671" spans="1:25" x14ac:dyDescent="0.3">
      <c r="A10671" t="s">
        <v>19</v>
      </c>
      <c r="B10671" t="s">
        <v>20</v>
      </c>
      <c r="C10671" t="s">
        <v>54</v>
      </c>
      <c r="D10671" t="s">
        <v>376</v>
      </c>
      <c r="E10671" s="5" t="s">
        <v>516</v>
      </c>
      <c r="F10671">
        <v>5</v>
      </c>
      <c r="G10671" t="s">
        <v>414</v>
      </c>
      <c r="H10671">
        <v>2.1000000000000001E-2</v>
      </c>
      <c r="I10671">
        <f>ANAM[[#This Row],[VALOR Corregida]]/1000</f>
        <v>2.1000000000000002E-5</v>
      </c>
      <c r="J10671" t="s">
        <v>23</v>
      </c>
      <c r="K10671" t="s">
        <v>315</v>
      </c>
      <c r="L10671" t="s">
        <v>398</v>
      </c>
      <c r="M10671" t="s">
        <v>505</v>
      </c>
      <c r="N10671">
        <v>-23.61722</v>
      </c>
      <c r="O10671">
        <v>-70.397220000000004</v>
      </c>
      <c r="P10671">
        <v>1</v>
      </c>
      <c r="Q10671">
        <v>2023</v>
      </c>
      <c r="R10671" s="2">
        <v>45040</v>
      </c>
      <c r="S10671" s="2">
        <v>45041</v>
      </c>
      <c r="T10671" s="2">
        <v>45070</v>
      </c>
      <c r="U10671" s="2"/>
    </row>
    <row r="10672" spans="1:25" x14ac:dyDescent="0.3">
      <c r="A10672" t="s">
        <v>19</v>
      </c>
      <c r="B10672" t="s">
        <v>20</v>
      </c>
      <c r="C10672" t="s">
        <v>54</v>
      </c>
      <c r="D10672" t="s">
        <v>376</v>
      </c>
      <c r="E10672" s="5" t="s">
        <v>516</v>
      </c>
      <c r="F10672">
        <v>5</v>
      </c>
      <c r="G10672" t="s">
        <v>415</v>
      </c>
      <c r="H10672">
        <v>1</v>
      </c>
      <c r="I10672">
        <f>ANAM[[#This Row],[VALOR Corregida]]/1000</f>
        <v>1E-3</v>
      </c>
      <c r="J10672" t="s">
        <v>23</v>
      </c>
      <c r="K10672" t="s">
        <v>24</v>
      </c>
      <c r="L10672" t="s">
        <v>398</v>
      </c>
      <c r="M10672" t="s">
        <v>505</v>
      </c>
      <c r="N10672">
        <v>-23.61722</v>
      </c>
      <c r="O10672">
        <v>-70.397220000000004</v>
      </c>
      <c r="P10672">
        <v>1</v>
      </c>
      <c r="Q10672">
        <v>2023</v>
      </c>
      <c r="R10672" s="2">
        <v>45040</v>
      </c>
      <c r="S10672" s="2">
        <v>45041</v>
      </c>
      <c r="T10672" s="2">
        <v>45070</v>
      </c>
      <c r="U10672" s="4"/>
    </row>
    <row r="10673" spans="1:25" x14ac:dyDescent="0.3">
      <c r="A10673" t="s">
        <v>19</v>
      </c>
      <c r="B10673" t="s">
        <v>20</v>
      </c>
      <c r="C10673" t="s">
        <v>54</v>
      </c>
      <c r="D10673" t="s">
        <v>376</v>
      </c>
      <c r="E10673" s="5" t="s">
        <v>516</v>
      </c>
      <c r="F10673">
        <v>5</v>
      </c>
      <c r="G10673" t="s">
        <v>416</v>
      </c>
      <c r="H10673">
        <v>2.1000000000000001E-2</v>
      </c>
      <c r="I10673">
        <f>ANAM[[#This Row],[VALOR Corregida]]/1000</f>
        <v>2.1000000000000002E-5</v>
      </c>
      <c r="J10673" t="s">
        <v>23</v>
      </c>
      <c r="K10673" t="s">
        <v>315</v>
      </c>
      <c r="L10673" t="s">
        <v>398</v>
      </c>
      <c r="M10673" t="s">
        <v>505</v>
      </c>
      <c r="N10673">
        <v>-23.61722</v>
      </c>
      <c r="O10673">
        <v>-70.397220000000004</v>
      </c>
      <c r="P10673">
        <v>1</v>
      </c>
      <c r="Q10673">
        <v>2023</v>
      </c>
      <c r="R10673" s="2">
        <v>45040</v>
      </c>
      <c r="S10673" s="2">
        <v>45041</v>
      </c>
      <c r="T10673" s="2">
        <v>45070</v>
      </c>
      <c r="U10673" s="2"/>
    </row>
    <row r="10674" spans="1:25" x14ac:dyDescent="0.3">
      <c r="A10674" t="s">
        <v>19</v>
      </c>
      <c r="B10674" t="s">
        <v>20</v>
      </c>
      <c r="C10674" t="s">
        <v>54</v>
      </c>
      <c r="D10674" t="s">
        <v>376</v>
      </c>
      <c r="E10674" s="5" t="s">
        <v>516</v>
      </c>
      <c r="F10674">
        <v>5</v>
      </c>
      <c r="G10674" t="s">
        <v>417</v>
      </c>
      <c r="H10674">
        <v>2.2499999999999999E-2</v>
      </c>
      <c r="I10674">
        <f>ANAM[[#This Row],[VALOR Corregida]]/1000</f>
        <v>2.2499999999999998E-5</v>
      </c>
      <c r="J10674" t="s">
        <v>23</v>
      </c>
      <c r="K10674" t="s">
        <v>315</v>
      </c>
      <c r="L10674" t="s">
        <v>398</v>
      </c>
      <c r="M10674" t="s">
        <v>505</v>
      </c>
      <c r="N10674">
        <v>-23.61722</v>
      </c>
      <c r="O10674">
        <v>-70.397220000000004</v>
      </c>
      <c r="P10674">
        <v>1</v>
      </c>
      <c r="Q10674">
        <v>2023</v>
      </c>
      <c r="R10674" s="2">
        <v>45040</v>
      </c>
      <c r="S10674" s="2">
        <v>45041</v>
      </c>
      <c r="T10674" s="2">
        <v>45070</v>
      </c>
      <c r="U10674" s="2"/>
    </row>
    <row r="10675" spans="1:25" x14ac:dyDescent="0.3">
      <c r="A10675" t="s">
        <v>19</v>
      </c>
      <c r="B10675" t="s">
        <v>20</v>
      </c>
      <c r="C10675" t="s">
        <v>54</v>
      </c>
      <c r="D10675" t="s">
        <v>376</v>
      </c>
      <c r="E10675" s="5" t="s">
        <v>516</v>
      </c>
      <c r="F10675">
        <v>5</v>
      </c>
      <c r="G10675" t="s">
        <v>418</v>
      </c>
      <c r="H10675">
        <v>2.1999999999999999E-2</v>
      </c>
      <c r="I10675">
        <f>ANAM[[#This Row],[VALOR Corregida]]/1000</f>
        <v>2.1999999999999999E-5</v>
      </c>
      <c r="J10675" t="s">
        <v>23</v>
      </c>
      <c r="K10675" t="s">
        <v>315</v>
      </c>
      <c r="L10675" t="s">
        <v>398</v>
      </c>
      <c r="M10675" t="s">
        <v>505</v>
      </c>
      <c r="N10675">
        <v>-23.61722</v>
      </c>
      <c r="O10675">
        <v>-70.397220000000004</v>
      </c>
      <c r="P10675">
        <v>1</v>
      </c>
      <c r="Q10675">
        <v>2023</v>
      </c>
      <c r="R10675" s="2">
        <v>45040</v>
      </c>
      <c r="S10675" s="2">
        <v>45041</v>
      </c>
      <c r="T10675" s="2">
        <v>45070</v>
      </c>
      <c r="U10675" s="2"/>
    </row>
    <row r="10676" spans="1:25" x14ac:dyDescent="0.3">
      <c r="A10676" t="s">
        <v>19</v>
      </c>
      <c r="B10676" t="s">
        <v>20</v>
      </c>
      <c r="C10676" t="s">
        <v>54</v>
      </c>
      <c r="D10676" t="s">
        <v>376</v>
      </c>
      <c r="E10676" s="5" t="s">
        <v>516</v>
      </c>
      <c r="F10676">
        <v>5</v>
      </c>
      <c r="G10676" t="s">
        <v>419</v>
      </c>
      <c r="H10676">
        <v>2.2499999999999999E-2</v>
      </c>
      <c r="I10676">
        <f>ANAM[[#This Row],[VALOR Corregida]]/1000</f>
        <v>2.2499999999999998E-5</v>
      </c>
      <c r="J10676" t="s">
        <v>23</v>
      </c>
      <c r="K10676" t="s">
        <v>315</v>
      </c>
      <c r="L10676" t="s">
        <v>398</v>
      </c>
      <c r="M10676" t="s">
        <v>505</v>
      </c>
      <c r="N10676">
        <v>-23.61722</v>
      </c>
      <c r="O10676">
        <v>-70.397220000000004</v>
      </c>
      <c r="P10676">
        <v>1</v>
      </c>
      <c r="Q10676">
        <v>2023</v>
      </c>
      <c r="R10676" s="2">
        <v>45040</v>
      </c>
      <c r="S10676" s="2">
        <v>45041</v>
      </c>
      <c r="T10676" s="2">
        <v>45070</v>
      </c>
      <c r="U10676" s="2"/>
    </row>
    <row r="10677" spans="1:25" x14ac:dyDescent="0.3">
      <c r="A10677" t="s">
        <v>19</v>
      </c>
      <c r="B10677" t="s">
        <v>20</v>
      </c>
      <c r="C10677" t="s">
        <v>54</v>
      </c>
      <c r="D10677" t="s">
        <v>376</v>
      </c>
      <c r="E10677" s="5" t="s">
        <v>516</v>
      </c>
      <c r="F10677">
        <v>5</v>
      </c>
      <c r="G10677" t="s">
        <v>420</v>
      </c>
      <c r="H10677">
        <v>2.1999999999999999E-2</v>
      </c>
      <c r="I10677">
        <f>ANAM[[#This Row],[VALOR Corregida]]/1000</f>
        <v>2.1999999999999999E-5</v>
      </c>
      <c r="J10677" t="s">
        <v>23</v>
      </c>
      <c r="K10677" t="s">
        <v>315</v>
      </c>
      <c r="L10677" t="s">
        <v>398</v>
      </c>
      <c r="M10677" t="s">
        <v>505</v>
      </c>
      <c r="N10677">
        <v>-23.61722</v>
      </c>
      <c r="O10677">
        <v>-70.397220000000004</v>
      </c>
      <c r="P10677">
        <v>1</v>
      </c>
      <c r="Q10677">
        <v>2023</v>
      </c>
      <c r="R10677" s="2">
        <v>45040</v>
      </c>
      <c r="S10677" s="2">
        <v>45041</v>
      </c>
      <c r="T10677" s="2">
        <v>45070</v>
      </c>
      <c r="U10677" s="2"/>
    </row>
    <row r="10678" spans="1:25" x14ac:dyDescent="0.3">
      <c r="A10678" t="s">
        <v>19</v>
      </c>
      <c r="B10678" t="s">
        <v>20</v>
      </c>
      <c r="C10678" t="s">
        <v>54</v>
      </c>
      <c r="D10678" t="s">
        <v>376</v>
      </c>
      <c r="E10678" s="5" t="s">
        <v>516</v>
      </c>
      <c r="F10678">
        <v>5</v>
      </c>
      <c r="G10678" t="s">
        <v>345</v>
      </c>
      <c r="H10678">
        <v>0.5</v>
      </c>
      <c r="I10678">
        <f>ANAM[[#This Row],[VALOR Corregida]]/1000</f>
        <v>5.0000000000000001E-4</v>
      </c>
      <c r="J10678" t="s">
        <v>23</v>
      </c>
      <c r="K10678" t="s">
        <v>315</v>
      </c>
      <c r="L10678" t="s">
        <v>398</v>
      </c>
      <c r="M10678" t="s">
        <v>505</v>
      </c>
      <c r="N10678">
        <v>-23.61722</v>
      </c>
      <c r="O10678">
        <v>-70.397220000000004</v>
      </c>
      <c r="P10678">
        <v>1</v>
      </c>
      <c r="Q10678">
        <v>2023</v>
      </c>
      <c r="R10678" s="2">
        <v>45040</v>
      </c>
      <c r="S10678" s="2">
        <v>45041</v>
      </c>
      <c r="T10678" s="2">
        <v>45070</v>
      </c>
      <c r="U10678" s="4"/>
    </row>
    <row r="10679" spans="1:25" x14ac:dyDescent="0.3">
      <c r="A10679" t="s">
        <v>19</v>
      </c>
      <c r="B10679" t="s">
        <v>20</v>
      </c>
      <c r="C10679" t="s">
        <v>54</v>
      </c>
      <c r="D10679" t="s">
        <v>376</v>
      </c>
      <c r="E10679" s="5" t="s">
        <v>516</v>
      </c>
      <c r="F10679">
        <v>5</v>
      </c>
      <c r="G10679" t="s">
        <v>346</v>
      </c>
      <c r="H10679">
        <v>1</v>
      </c>
      <c r="I10679">
        <f>ANAM[[#This Row],[VALOR Corregida]]/1000</f>
        <v>1E-3</v>
      </c>
      <c r="J10679" t="s">
        <v>23</v>
      </c>
      <c r="K10679" t="s">
        <v>315</v>
      </c>
      <c r="L10679" t="s">
        <v>398</v>
      </c>
      <c r="M10679" t="s">
        <v>505</v>
      </c>
      <c r="N10679">
        <v>-23.61722</v>
      </c>
      <c r="O10679">
        <v>-70.397220000000004</v>
      </c>
      <c r="P10679">
        <v>1</v>
      </c>
      <c r="Q10679">
        <v>2023</v>
      </c>
      <c r="R10679" s="2">
        <v>45040</v>
      </c>
      <c r="S10679" s="2">
        <v>45041</v>
      </c>
      <c r="T10679" s="2">
        <v>45070</v>
      </c>
      <c r="U10679" s="4"/>
    </row>
    <row r="10680" spans="1:25" x14ac:dyDescent="0.3">
      <c r="A10680" t="s">
        <v>19</v>
      </c>
      <c r="B10680" t="s">
        <v>20</v>
      </c>
      <c r="C10680" t="s">
        <v>54</v>
      </c>
      <c r="D10680" t="s">
        <v>376</v>
      </c>
      <c r="E10680" s="5" t="s">
        <v>516</v>
      </c>
      <c r="F10680">
        <v>5</v>
      </c>
      <c r="G10680" t="s">
        <v>421</v>
      </c>
      <c r="H10680">
        <v>2.1499999999999998E-2</v>
      </c>
      <c r="I10680">
        <f>ANAM[[#This Row],[VALOR Corregida]]/1000</f>
        <v>2.1499999999999997E-5</v>
      </c>
      <c r="J10680" t="s">
        <v>23</v>
      </c>
      <c r="K10680" t="s">
        <v>315</v>
      </c>
      <c r="L10680" t="s">
        <v>398</v>
      </c>
      <c r="M10680" t="s">
        <v>505</v>
      </c>
      <c r="N10680">
        <v>-23.61722</v>
      </c>
      <c r="O10680">
        <v>-70.397220000000004</v>
      </c>
      <c r="P10680">
        <v>1</v>
      </c>
      <c r="Q10680">
        <v>2023</v>
      </c>
      <c r="R10680" s="2">
        <v>45040</v>
      </c>
      <c r="S10680" s="2">
        <v>45041</v>
      </c>
      <c r="T10680" s="2">
        <v>45070</v>
      </c>
      <c r="U10680" s="2"/>
    </row>
    <row r="10681" spans="1:25" x14ac:dyDescent="0.3">
      <c r="A10681" t="s">
        <v>19</v>
      </c>
      <c r="B10681" t="s">
        <v>20</v>
      </c>
      <c r="C10681" t="s">
        <v>54</v>
      </c>
      <c r="D10681" t="s">
        <v>376</v>
      </c>
      <c r="E10681" s="5" t="s">
        <v>516</v>
      </c>
      <c r="F10681">
        <v>5</v>
      </c>
      <c r="G10681" t="s">
        <v>347</v>
      </c>
      <c r="H10681">
        <v>0.5</v>
      </c>
      <c r="I10681">
        <f>ANAM[[#This Row],[VALOR Corregida]]/1000</f>
        <v>5.0000000000000001E-4</v>
      </c>
      <c r="J10681" t="s">
        <v>23</v>
      </c>
      <c r="K10681" t="s">
        <v>315</v>
      </c>
      <c r="L10681" t="s">
        <v>398</v>
      </c>
      <c r="M10681" t="s">
        <v>505</v>
      </c>
      <c r="N10681">
        <v>-23.61722</v>
      </c>
      <c r="O10681">
        <v>-70.397220000000004</v>
      </c>
      <c r="P10681">
        <v>1</v>
      </c>
      <c r="Q10681">
        <v>2023</v>
      </c>
      <c r="R10681" s="2">
        <v>45040</v>
      </c>
      <c r="S10681" s="2">
        <v>45041</v>
      </c>
      <c r="T10681" s="2">
        <v>45070</v>
      </c>
      <c r="U10681" s="4"/>
    </row>
    <row r="10682" spans="1:25" x14ac:dyDescent="0.3">
      <c r="A10682" t="s">
        <v>19</v>
      </c>
      <c r="B10682" t="s">
        <v>20</v>
      </c>
      <c r="C10682" t="s">
        <v>54</v>
      </c>
      <c r="D10682" t="s">
        <v>376</v>
      </c>
      <c r="E10682" s="5" t="s">
        <v>516</v>
      </c>
      <c r="F10682">
        <v>5</v>
      </c>
      <c r="G10682" t="s">
        <v>473</v>
      </c>
      <c r="H10682">
        <v>2</v>
      </c>
      <c r="I10682">
        <f>ANAM[[#This Row],[VALOR Corregida]]/1000</f>
        <v>2E-3</v>
      </c>
      <c r="J10682" t="s">
        <v>27</v>
      </c>
      <c r="K10682" t="s">
        <v>24</v>
      </c>
      <c r="L10682" t="s">
        <v>398</v>
      </c>
      <c r="M10682" t="s">
        <v>505</v>
      </c>
      <c r="N10682">
        <v>-23.61722</v>
      </c>
      <c r="O10682">
        <v>-70.397220000000004</v>
      </c>
      <c r="P10682">
        <v>1</v>
      </c>
      <c r="Q10682">
        <v>2023</v>
      </c>
      <c r="R10682" s="2">
        <v>45040</v>
      </c>
      <c r="S10682" s="2">
        <v>45041</v>
      </c>
      <c r="T10682" s="2">
        <v>45070</v>
      </c>
      <c r="U10682" s="2"/>
    </row>
    <row r="10683" spans="1:25" x14ac:dyDescent="0.3">
      <c r="A10683" t="s">
        <v>19</v>
      </c>
      <c r="B10683" t="s">
        <v>20</v>
      </c>
      <c r="C10683" t="s">
        <v>54</v>
      </c>
      <c r="D10683" t="s">
        <v>376</v>
      </c>
      <c r="E10683" s="5" t="s">
        <v>516</v>
      </c>
      <c r="F10683">
        <v>5</v>
      </c>
      <c r="G10683" t="s">
        <v>422</v>
      </c>
      <c r="H10683">
        <v>2.35E-2</v>
      </c>
      <c r="I10683">
        <f>ANAM[[#This Row],[VALOR Corregida]]/1000</f>
        <v>2.3499999999999999E-5</v>
      </c>
      <c r="J10683" t="s">
        <v>23</v>
      </c>
      <c r="K10683" t="s">
        <v>315</v>
      </c>
      <c r="L10683" t="s">
        <v>398</v>
      </c>
      <c r="M10683" t="s">
        <v>505</v>
      </c>
      <c r="N10683">
        <v>-23.61722</v>
      </c>
      <c r="O10683">
        <v>-70.397220000000004</v>
      </c>
      <c r="P10683">
        <v>1</v>
      </c>
      <c r="Q10683">
        <v>2023</v>
      </c>
      <c r="R10683" s="2">
        <v>45040</v>
      </c>
      <c r="S10683" s="2">
        <v>45041</v>
      </c>
      <c r="T10683" s="2">
        <v>45070</v>
      </c>
      <c r="U10683" s="2"/>
    </row>
    <row r="10684" spans="1:25" x14ac:dyDescent="0.3">
      <c r="A10684" t="s">
        <v>19</v>
      </c>
      <c r="B10684" t="s">
        <v>20</v>
      </c>
      <c r="C10684" t="s">
        <v>54</v>
      </c>
      <c r="D10684" t="s">
        <v>376</v>
      </c>
      <c r="E10684" s="5" t="s">
        <v>516</v>
      </c>
      <c r="F10684">
        <v>5</v>
      </c>
      <c r="G10684" t="s">
        <v>423</v>
      </c>
      <c r="H10684">
        <v>2.0500000000000001E-2</v>
      </c>
      <c r="I10684">
        <f>ANAM[[#This Row],[VALOR Corregida]]/1000</f>
        <v>2.05E-5</v>
      </c>
      <c r="J10684" t="s">
        <v>23</v>
      </c>
      <c r="K10684" t="s">
        <v>315</v>
      </c>
      <c r="L10684" t="s">
        <v>398</v>
      </c>
      <c r="M10684" t="s">
        <v>505</v>
      </c>
      <c r="N10684">
        <v>-23.61722</v>
      </c>
      <c r="O10684">
        <v>-70.397220000000004</v>
      </c>
      <c r="P10684">
        <v>1</v>
      </c>
      <c r="Q10684">
        <v>2023</v>
      </c>
      <c r="R10684" s="2">
        <v>45040</v>
      </c>
      <c r="S10684" s="2">
        <v>45041</v>
      </c>
      <c r="T10684" s="2">
        <v>45070</v>
      </c>
      <c r="U10684" s="2"/>
    </row>
    <row r="10685" spans="1:25" x14ac:dyDescent="0.3">
      <c r="A10685" t="s">
        <v>19</v>
      </c>
      <c r="B10685" t="s">
        <v>20</v>
      </c>
      <c r="C10685" t="s">
        <v>54</v>
      </c>
      <c r="D10685" t="s">
        <v>376</v>
      </c>
      <c r="E10685" s="5" t="s">
        <v>516</v>
      </c>
      <c r="F10685">
        <v>5</v>
      </c>
      <c r="G10685" t="s">
        <v>424</v>
      </c>
      <c r="H10685">
        <v>2.2499999999999999E-2</v>
      </c>
      <c r="I10685">
        <f>ANAM[[#This Row],[VALOR Corregida]]/1000</f>
        <v>2.2499999999999998E-5</v>
      </c>
      <c r="J10685" t="s">
        <v>23</v>
      </c>
      <c r="K10685" t="s">
        <v>315</v>
      </c>
      <c r="L10685" t="s">
        <v>398</v>
      </c>
      <c r="M10685" t="s">
        <v>505</v>
      </c>
      <c r="N10685">
        <v>-23.61722</v>
      </c>
      <c r="O10685">
        <v>-70.397220000000004</v>
      </c>
      <c r="P10685">
        <v>1</v>
      </c>
      <c r="Q10685">
        <v>2023</v>
      </c>
      <c r="R10685" s="2">
        <v>45040</v>
      </c>
      <c r="S10685" s="2">
        <v>45041</v>
      </c>
      <c r="T10685" s="2">
        <v>45070</v>
      </c>
      <c r="U10685" s="2"/>
    </row>
    <row r="10686" spans="1:25" x14ac:dyDescent="0.3">
      <c r="A10686" t="s">
        <v>19</v>
      </c>
      <c r="B10686" t="s">
        <v>20</v>
      </c>
      <c r="C10686" t="s">
        <v>54</v>
      </c>
      <c r="D10686" t="s">
        <v>376</v>
      </c>
      <c r="E10686" s="5" t="s">
        <v>516</v>
      </c>
      <c r="F10686">
        <v>5</v>
      </c>
      <c r="G10686" t="s">
        <v>425</v>
      </c>
      <c r="H10686">
        <v>2.0500000000000001E-2</v>
      </c>
      <c r="I10686">
        <f>ANAM[[#This Row],[VALOR Corregida]]/1000</f>
        <v>2.05E-5</v>
      </c>
      <c r="J10686" t="s">
        <v>23</v>
      </c>
      <c r="K10686" t="s">
        <v>315</v>
      </c>
      <c r="L10686" t="s">
        <v>398</v>
      </c>
      <c r="M10686" t="s">
        <v>505</v>
      </c>
      <c r="N10686">
        <v>-23.61722</v>
      </c>
      <c r="O10686">
        <v>-70.397220000000004</v>
      </c>
      <c r="P10686">
        <v>1</v>
      </c>
      <c r="Q10686">
        <v>2023</v>
      </c>
      <c r="R10686" s="2">
        <v>45040</v>
      </c>
      <c r="S10686" s="2">
        <v>45041</v>
      </c>
      <c r="T10686" s="2">
        <v>45070</v>
      </c>
      <c r="U10686" s="2"/>
    </row>
    <row r="10687" spans="1:25" x14ac:dyDescent="0.3">
      <c r="A10687" t="s">
        <v>19</v>
      </c>
      <c r="B10687" t="s">
        <v>20</v>
      </c>
      <c r="C10687" t="s">
        <v>54</v>
      </c>
      <c r="D10687" t="s">
        <v>376</v>
      </c>
      <c r="E10687" s="5" t="s">
        <v>516</v>
      </c>
      <c r="F10687">
        <v>5</v>
      </c>
      <c r="G10687" t="s">
        <v>126</v>
      </c>
      <c r="H10687">
        <v>0.25</v>
      </c>
      <c r="I10687">
        <f>ANAM[[#This Row],[VALOR Corregida]]/1000</f>
        <v>2.5000000000000001E-4</v>
      </c>
      <c r="J10687" t="s">
        <v>27</v>
      </c>
      <c r="K10687" t="s">
        <v>315</v>
      </c>
      <c r="L10687" t="s">
        <v>398</v>
      </c>
      <c r="M10687" t="s">
        <v>505</v>
      </c>
      <c r="N10687">
        <v>-23.61722</v>
      </c>
      <c r="O10687">
        <v>-70.397220000000004</v>
      </c>
      <c r="P10687">
        <v>1</v>
      </c>
      <c r="Q10687">
        <v>2023</v>
      </c>
      <c r="R10687" s="2">
        <v>45040</v>
      </c>
      <c r="S10687" s="2">
        <v>45041</v>
      </c>
      <c r="T10687" s="2">
        <v>45070</v>
      </c>
      <c r="U10687" s="2"/>
      <c r="X10687">
        <f>-0.0008*H10687^2-0.94*H10687+97.2</f>
        <v>96.964950000000002</v>
      </c>
      <c r="Y10687">
        <f>X10687*0.12</f>
        <v>11.635794000000001</v>
      </c>
    </row>
    <row r="10688" spans="1:25" x14ac:dyDescent="0.3">
      <c r="A10688" t="s">
        <v>19</v>
      </c>
      <c r="B10688" t="s">
        <v>20</v>
      </c>
      <c r="C10688" t="s">
        <v>54</v>
      </c>
      <c r="D10688" t="s">
        <v>376</v>
      </c>
      <c r="E10688" s="5" t="s">
        <v>516</v>
      </c>
      <c r="F10688">
        <v>5</v>
      </c>
      <c r="G10688" t="s">
        <v>426</v>
      </c>
      <c r="H10688">
        <v>0.5</v>
      </c>
      <c r="I10688">
        <f>ANAM[[#This Row],[VALOR Corregida]]/1000</f>
        <v>5.0000000000000001E-4</v>
      </c>
      <c r="J10688" t="s">
        <v>27</v>
      </c>
      <c r="K10688" t="s">
        <v>315</v>
      </c>
      <c r="L10688" t="s">
        <v>398</v>
      </c>
      <c r="M10688" t="s">
        <v>505</v>
      </c>
      <c r="N10688">
        <v>-23.61722</v>
      </c>
      <c r="O10688">
        <v>-70.397220000000004</v>
      </c>
      <c r="P10688">
        <v>1</v>
      </c>
      <c r="Q10688">
        <v>2023</v>
      </c>
      <c r="R10688" s="2">
        <v>45040</v>
      </c>
      <c r="S10688" s="2">
        <v>45041</v>
      </c>
      <c r="T10688" s="2">
        <v>45070</v>
      </c>
      <c r="U10688" s="2"/>
    </row>
    <row r="10689" spans="1:21" x14ac:dyDescent="0.3">
      <c r="A10689" t="s">
        <v>19</v>
      </c>
      <c r="B10689" t="s">
        <v>20</v>
      </c>
      <c r="C10689" t="s">
        <v>54</v>
      </c>
      <c r="D10689" t="s">
        <v>376</v>
      </c>
      <c r="E10689" s="5" t="s">
        <v>516</v>
      </c>
      <c r="F10689">
        <v>5</v>
      </c>
      <c r="G10689" t="s">
        <v>428</v>
      </c>
      <c r="H10689">
        <v>1.95E-2</v>
      </c>
      <c r="I10689">
        <f>ANAM[[#This Row],[VALOR Corregida]]/1000</f>
        <v>1.95E-5</v>
      </c>
      <c r="J10689" t="s">
        <v>23</v>
      </c>
      <c r="K10689" t="s">
        <v>315</v>
      </c>
      <c r="L10689" t="s">
        <v>398</v>
      </c>
      <c r="M10689" t="s">
        <v>505</v>
      </c>
      <c r="N10689">
        <v>-23.61722</v>
      </c>
      <c r="O10689">
        <v>-70.397220000000004</v>
      </c>
      <c r="P10689">
        <v>1</v>
      </c>
      <c r="Q10689">
        <v>2023</v>
      </c>
      <c r="R10689" s="2">
        <v>45040</v>
      </c>
      <c r="S10689" s="2">
        <v>45041</v>
      </c>
      <c r="T10689" s="2">
        <v>45070</v>
      </c>
      <c r="U10689" s="2"/>
    </row>
    <row r="10690" spans="1:21" x14ac:dyDescent="0.3">
      <c r="A10690" t="s">
        <v>19</v>
      </c>
      <c r="B10690" t="s">
        <v>20</v>
      </c>
      <c r="C10690" t="s">
        <v>54</v>
      </c>
      <c r="D10690" t="s">
        <v>376</v>
      </c>
      <c r="E10690" s="5" t="s">
        <v>516</v>
      </c>
      <c r="F10690">
        <v>5</v>
      </c>
      <c r="G10690" t="s">
        <v>348</v>
      </c>
      <c r="H10690">
        <v>0.15</v>
      </c>
      <c r="I10690">
        <f>ANAM[[#This Row],[VALOR Corregida]]/1000</f>
        <v>1.4999999999999999E-4</v>
      </c>
      <c r="J10690" t="s">
        <v>23</v>
      </c>
      <c r="K10690" t="s">
        <v>315</v>
      </c>
      <c r="L10690" t="s">
        <v>398</v>
      </c>
      <c r="M10690" t="s">
        <v>505</v>
      </c>
      <c r="N10690">
        <v>-23.61722</v>
      </c>
      <c r="O10690">
        <v>-70.397220000000004</v>
      </c>
      <c r="P10690">
        <v>1</v>
      </c>
      <c r="Q10690">
        <v>2023</v>
      </c>
      <c r="R10690" s="2">
        <v>45040</v>
      </c>
      <c r="S10690" s="2">
        <v>45041</v>
      </c>
      <c r="T10690" s="2">
        <v>45070</v>
      </c>
      <c r="U10690" s="4"/>
    </row>
    <row r="10691" spans="1:21" x14ac:dyDescent="0.3">
      <c r="A10691" t="s">
        <v>19</v>
      </c>
      <c r="B10691" t="s">
        <v>20</v>
      </c>
      <c r="C10691" t="s">
        <v>54</v>
      </c>
      <c r="D10691" t="s">
        <v>376</v>
      </c>
      <c r="E10691" s="5" t="s">
        <v>516</v>
      </c>
      <c r="F10691">
        <v>5</v>
      </c>
      <c r="G10691" t="s">
        <v>429</v>
      </c>
      <c r="H10691">
        <v>2.1999999999999999E-2</v>
      </c>
      <c r="I10691">
        <f>ANAM[[#This Row],[VALOR Corregida]]/1000</f>
        <v>2.1999999999999999E-5</v>
      </c>
      <c r="J10691" t="s">
        <v>23</v>
      </c>
      <c r="K10691" t="s">
        <v>315</v>
      </c>
      <c r="L10691" t="s">
        <v>398</v>
      </c>
      <c r="M10691" t="s">
        <v>505</v>
      </c>
      <c r="N10691">
        <v>-23.61722</v>
      </c>
      <c r="O10691">
        <v>-70.397220000000004</v>
      </c>
      <c r="P10691">
        <v>1</v>
      </c>
      <c r="Q10691">
        <v>2023</v>
      </c>
      <c r="R10691" s="2">
        <v>45040</v>
      </c>
      <c r="S10691" s="2">
        <v>45041</v>
      </c>
      <c r="T10691" s="2">
        <v>45070</v>
      </c>
      <c r="U10691" s="2"/>
    </row>
    <row r="10692" spans="1:21" x14ac:dyDescent="0.3">
      <c r="A10692" t="s">
        <v>19</v>
      </c>
      <c r="B10692" t="s">
        <v>20</v>
      </c>
      <c r="C10692" t="s">
        <v>54</v>
      </c>
      <c r="D10692" t="s">
        <v>376</v>
      </c>
      <c r="E10692" s="5" t="s">
        <v>516</v>
      </c>
      <c r="F10692">
        <v>5</v>
      </c>
      <c r="G10692" t="s">
        <v>40</v>
      </c>
      <c r="H10692">
        <v>1.15E-2</v>
      </c>
      <c r="I10692">
        <f>ANAM[[#This Row],[VALOR Corregida]]/1000</f>
        <v>1.15E-5</v>
      </c>
      <c r="J10692" t="s">
        <v>27</v>
      </c>
      <c r="K10692" t="s">
        <v>315</v>
      </c>
      <c r="L10692" t="s">
        <v>398</v>
      </c>
      <c r="M10692" t="s">
        <v>505</v>
      </c>
      <c r="N10692">
        <v>-23.61722</v>
      </c>
      <c r="O10692">
        <v>-70.397220000000004</v>
      </c>
      <c r="P10692">
        <v>1</v>
      </c>
      <c r="Q10692">
        <v>2023</v>
      </c>
      <c r="R10692" s="2">
        <v>45040</v>
      </c>
      <c r="S10692" s="2">
        <v>45041</v>
      </c>
      <c r="T10692" s="2">
        <v>45070</v>
      </c>
      <c r="U10692" s="2"/>
    </row>
    <row r="10693" spans="1:21" x14ac:dyDescent="0.3">
      <c r="A10693" t="s">
        <v>19</v>
      </c>
      <c r="B10693" t="s">
        <v>20</v>
      </c>
      <c r="C10693" t="s">
        <v>54</v>
      </c>
      <c r="D10693" t="s">
        <v>376</v>
      </c>
      <c r="E10693" s="5" t="s">
        <v>516</v>
      </c>
      <c r="F10693">
        <v>5</v>
      </c>
      <c r="G10693" t="s">
        <v>466</v>
      </c>
      <c r="H10693">
        <v>2.2499999999999999E-2</v>
      </c>
      <c r="I10693">
        <f>ANAM[[#This Row],[VALOR Corregida]]/1000</f>
        <v>2.2499999999999998E-5</v>
      </c>
      <c r="J10693" t="s">
        <v>23</v>
      </c>
      <c r="K10693" t="s">
        <v>315</v>
      </c>
      <c r="L10693" t="s">
        <v>398</v>
      </c>
      <c r="M10693" t="s">
        <v>505</v>
      </c>
      <c r="N10693">
        <v>-23.61722</v>
      </c>
      <c r="O10693">
        <v>-70.397220000000004</v>
      </c>
      <c r="P10693">
        <v>1</v>
      </c>
      <c r="Q10693">
        <v>2023</v>
      </c>
      <c r="R10693" s="2">
        <v>45040</v>
      </c>
      <c r="S10693" s="2">
        <v>45041</v>
      </c>
      <c r="T10693" s="2">
        <v>45070</v>
      </c>
      <c r="U10693" s="2"/>
    </row>
    <row r="10694" spans="1:21" x14ac:dyDescent="0.3">
      <c r="A10694" t="s">
        <v>19</v>
      </c>
      <c r="B10694" t="s">
        <v>20</v>
      </c>
      <c r="C10694" t="s">
        <v>54</v>
      </c>
      <c r="D10694" t="s">
        <v>376</v>
      </c>
      <c r="E10694" s="5" t="s">
        <v>516</v>
      </c>
      <c r="F10694">
        <v>5</v>
      </c>
      <c r="G10694" t="s">
        <v>350</v>
      </c>
      <c r="H10694">
        <v>0.5</v>
      </c>
      <c r="I10694">
        <f>ANAM[[#This Row],[VALOR Corregida]]/1000</f>
        <v>5.0000000000000001E-4</v>
      </c>
      <c r="J10694" t="s">
        <v>23</v>
      </c>
      <c r="K10694" t="s">
        <v>315</v>
      </c>
      <c r="L10694" t="s">
        <v>398</v>
      </c>
      <c r="M10694" t="s">
        <v>505</v>
      </c>
      <c r="N10694">
        <v>-23.61722</v>
      </c>
      <c r="O10694">
        <v>-70.397220000000004</v>
      </c>
      <c r="P10694">
        <v>1</v>
      </c>
      <c r="Q10694">
        <v>2023</v>
      </c>
      <c r="R10694" s="2">
        <v>45040</v>
      </c>
      <c r="S10694" s="2">
        <v>45041</v>
      </c>
      <c r="T10694" s="2">
        <v>45070</v>
      </c>
      <c r="U10694" s="4"/>
    </row>
    <row r="10695" spans="1:21" x14ac:dyDescent="0.3">
      <c r="A10695" t="s">
        <v>19</v>
      </c>
      <c r="B10695" t="s">
        <v>20</v>
      </c>
      <c r="C10695" t="s">
        <v>451</v>
      </c>
      <c r="D10695" t="s">
        <v>452</v>
      </c>
      <c r="E10695" s="5" t="s">
        <v>514</v>
      </c>
      <c r="F10695">
        <v>5</v>
      </c>
      <c r="G10695" t="s">
        <v>412</v>
      </c>
      <c r="H10695">
        <v>2.1499999999999998E-2</v>
      </c>
      <c r="I10695">
        <f>ANAM[[#This Row],[VALOR Corregida]]/1000</f>
        <v>2.1499999999999997E-5</v>
      </c>
      <c r="J10695" t="s">
        <v>23</v>
      </c>
      <c r="K10695" t="s">
        <v>315</v>
      </c>
      <c r="L10695" t="s">
        <v>398</v>
      </c>
      <c r="M10695" t="s">
        <v>505</v>
      </c>
      <c r="N10695">
        <v>-23.481960000000001</v>
      </c>
      <c r="O10695">
        <v>-70.461439999999996</v>
      </c>
      <c r="P10695">
        <v>1</v>
      </c>
      <c r="Q10695">
        <v>2023</v>
      </c>
      <c r="R10695" s="2">
        <v>45040</v>
      </c>
      <c r="S10695" s="2">
        <v>45041</v>
      </c>
      <c r="T10695" s="2">
        <v>45070</v>
      </c>
      <c r="U10695" s="2"/>
    </row>
    <row r="10696" spans="1:21" x14ac:dyDescent="0.3">
      <c r="A10696" t="s">
        <v>19</v>
      </c>
      <c r="B10696" t="s">
        <v>20</v>
      </c>
      <c r="C10696" t="s">
        <v>451</v>
      </c>
      <c r="D10696" t="s">
        <v>452</v>
      </c>
      <c r="E10696" s="5" t="s">
        <v>514</v>
      </c>
      <c r="F10696">
        <v>5</v>
      </c>
      <c r="G10696" t="s">
        <v>442</v>
      </c>
      <c r="H10696">
        <v>2.1499999999999998E-2</v>
      </c>
      <c r="I10696">
        <f>ANAM[[#This Row],[VALOR Corregida]]/1000</f>
        <v>2.1499999999999997E-5</v>
      </c>
      <c r="J10696" t="s">
        <v>23</v>
      </c>
      <c r="K10696" t="s">
        <v>315</v>
      </c>
      <c r="L10696" t="s">
        <v>398</v>
      </c>
      <c r="M10696" t="s">
        <v>505</v>
      </c>
      <c r="N10696">
        <v>-23.481960000000001</v>
      </c>
      <c r="O10696">
        <v>-70.461439999999996</v>
      </c>
      <c r="P10696">
        <v>1</v>
      </c>
      <c r="Q10696">
        <v>2023</v>
      </c>
      <c r="R10696" s="2">
        <v>45040</v>
      </c>
      <c r="S10696" s="2">
        <v>45041</v>
      </c>
      <c r="T10696" s="2">
        <v>45070</v>
      </c>
      <c r="U10696" s="2"/>
    </row>
    <row r="10697" spans="1:21" x14ac:dyDescent="0.3">
      <c r="A10697" t="s">
        <v>19</v>
      </c>
      <c r="B10697" t="s">
        <v>20</v>
      </c>
      <c r="C10697" t="s">
        <v>451</v>
      </c>
      <c r="D10697" t="s">
        <v>452</v>
      </c>
      <c r="E10697" s="5" t="s">
        <v>514</v>
      </c>
      <c r="F10697">
        <v>5</v>
      </c>
      <c r="G10697" t="s">
        <v>22</v>
      </c>
      <c r="H10697">
        <v>5</v>
      </c>
      <c r="I10697">
        <f>ANAM[[#This Row],[VALOR Corregida]]/1000</f>
        <v>5.0000000000000001E-3</v>
      </c>
      <c r="J10697" t="s">
        <v>23</v>
      </c>
      <c r="K10697" t="s">
        <v>315</v>
      </c>
      <c r="L10697" t="s">
        <v>398</v>
      </c>
      <c r="M10697" t="s">
        <v>505</v>
      </c>
      <c r="N10697">
        <v>-23.481960000000001</v>
      </c>
      <c r="O10697">
        <v>-70.461439999999996</v>
      </c>
      <c r="P10697">
        <v>1</v>
      </c>
      <c r="Q10697">
        <v>2023</v>
      </c>
      <c r="R10697" s="2">
        <v>45040</v>
      </c>
      <c r="S10697" s="2">
        <v>45041</v>
      </c>
      <c r="T10697" s="2">
        <v>45070</v>
      </c>
      <c r="U10697" s="2"/>
    </row>
    <row r="10698" spans="1:21" x14ac:dyDescent="0.3">
      <c r="A10698" t="s">
        <v>19</v>
      </c>
      <c r="B10698" t="s">
        <v>20</v>
      </c>
      <c r="C10698" t="s">
        <v>451</v>
      </c>
      <c r="D10698" t="s">
        <v>452</v>
      </c>
      <c r="E10698" s="5" t="s">
        <v>514</v>
      </c>
      <c r="F10698">
        <v>5</v>
      </c>
      <c r="G10698" t="s">
        <v>414</v>
      </c>
      <c r="H10698">
        <v>2.1000000000000001E-2</v>
      </c>
      <c r="I10698">
        <f>ANAM[[#This Row],[VALOR Corregida]]/1000</f>
        <v>2.1000000000000002E-5</v>
      </c>
      <c r="J10698" t="s">
        <v>23</v>
      </c>
      <c r="K10698" t="s">
        <v>315</v>
      </c>
      <c r="L10698" t="s">
        <v>398</v>
      </c>
      <c r="M10698" t="s">
        <v>505</v>
      </c>
      <c r="N10698">
        <v>-23.481960000000001</v>
      </c>
      <c r="O10698">
        <v>-70.461439999999996</v>
      </c>
      <c r="P10698">
        <v>1</v>
      </c>
      <c r="Q10698">
        <v>2023</v>
      </c>
      <c r="R10698" s="2">
        <v>45040</v>
      </c>
      <c r="S10698" s="2">
        <v>45041</v>
      </c>
      <c r="T10698" s="2">
        <v>45070</v>
      </c>
      <c r="U10698" s="2"/>
    </row>
    <row r="10699" spans="1:21" x14ac:dyDescent="0.3">
      <c r="A10699" t="s">
        <v>19</v>
      </c>
      <c r="B10699" t="s">
        <v>20</v>
      </c>
      <c r="C10699" t="s">
        <v>451</v>
      </c>
      <c r="D10699" t="s">
        <v>452</v>
      </c>
      <c r="E10699" s="5" t="s">
        <v>514</v>
      </c>
      <c r="F10699">
        <v>5</v>
      </c>
      <c r="G10699" t="s">
        <v>415</v>
      </c>
      <c r="H10699">
        <v>1</v>
      </c>
      <c r="I10699">
        <f>ANAM[[#This Row],[VALOR Corregida]]/1000</f>
        <v>1E-3</v>
      </c>
      <c r="J10699" t="s">
        <v>23</v>
      </c>
      <c r="K10699" t="s">
        <v>24</v>
      </c>
      <c r="L10699" t="s">
        <v>398</v>
      </c>
      <c r="M10699" t="s">
        <v>505</v>
      </c>
      <c r="N10699">
        <v>-23.481960000000001</v>
      </c>
      <c r="O10699">
        <v>-70.461439999999996</v>
      </c>
      <c r="P10699">
        <v>1</v>
      </c>
      <c r="Q10699">
        <v>2023</v>
      </c>
      <c r="R10699" s="2">
        <v>45040</v>
      </c>
      <c r="S10699" s="2">
        <v>45041</v>
      </c>
      <c r="T10699" s="2">
        <v>45070</v>
      </c>
      <c r="U10699" s="4"/>
    </row>
    <row r="10700" spans="1:21" x14ac:dyDescent="0.3">
      <c r="A10700" t="s">
        <v>19</v>
      </c>
      <c r="B10700" t="s">
        <v>20</v>
      </c>
      <c r="C10700" t="s">
        <v>451</v>
      </c>
      <c r="D10700" t="s">
        <v>452</v>
      </c>
      <c r="E10700" s="5" t="s">
        <v>514</v>
      </c>
      <c r="F10700">
        <v>5</v>
      </c>
      <c r="G10700" t="s">
        <v>416</v>
      </c>
      <c r="H10700">
        <v>2.1000000000000001E-2</v>
      </c>
      <c r="I10700">
        <f>ANAM[[#This Row],[VALOR Corregida]]/1000</f>
        <v>2.1000000000000002E-5</v>
      </c>
      <c r="J10700" t="s">
        <v>23</v>
      </c>
      <c r="K10700" t="s">
        <v>315</v>
      </c>
      <c r="L10700" t="s">
        <v>398</v>
      </c>
      <c r="M10700" t="s">
        <v>505</v>
      </c>
      <c r="N10700">
        <v>-23.481960000000001</v>
      </c>
      <c r="O10700">
        <v>-70.461439999999996</v>
      </c>
      <c r="P10700">
        <v>1</v>
      </c>
      <c r="Q10700">
        <v>2023</v>
      </c>
      <c r="R10700" s="2">
        <v>45040</v>
      </c>
      <c r="S10700" s="2">
        <v>45041</v>
      </c>
      <c r="T10700" s="2">
        <v>45070</v>
      </c>
      <c r="U10700" s="2"/>
    </row>
    <row r="10701" spans="1:21" x14ac:dyDescent="0.3">
      <c r="A10701" t="s">
        <v>19</v>
      </c>
      <c r="B10701" t="s">
        <v>20</v>
      </c>
      <c r="C10701" t="s">
        <v>451</v>
      </c>
      <c r="D10701" t="s">
        <v>452</v>
      </c>
      <c r="E10701" s="5" t="s">
        <v>514</v>
      </c>
      <c r="F10701">
        <v>5</v>
      </c>
      <c r="G10701" t="s">
        <v>417</v>
      </c>
      <c r="H10701">
        <v>2.2499999999999999E-2</v>
      </c>
      <c r="I10701">
        <f>ANAM[[#This Row],[VALOR Corregida]]/1000</f>
        <v>2.2499999999999998E-5</v>
      </c>
      <c r="J10701" t="s">
        <v>23</v>
      </c>
      <c r="K10701" t="s">
        <v>315</v>
      </c>
      <c r="L10701" t="s">
        <v>398</v>
      </c>
      <c r="M10701" t="s">
        <v>505</v>
      </c>
      <c r="N10701">
        <v>-23.481960000000001</v>
      </c>
      <c r="O10701">
        <v>-70.461439999999996</v>
      </c>
      <c r="P10701">
        <v>1</v>
      </c>
      <c r="Q10701">
        <v>2023</v>
      </c>
      <c r="R10701" s="2">
        <v>45040</v>
      </c>
      <c r="S10701" s="2">
        <v>45041</v>
      </c>
      <c r="T10701" s="2">
        <v>45070</v>
      </c>
      <c r="U10701" s="2"/>
    </row>
    <row r="10702" spans="1:21" x14ac:dyDescent="0.3">
      <c r="A10702" t="s">
        <v>19</v>
      </c>
      <c r="B10702" t="s">
        <v>20</v>
      </c>
      <c r="C10702" t="s">
        <v>451</v>
      </c>
      <c r="D10702" t="s">
        <v>452</v>
      </c>
      <c r="E10702" s="5" t="s">
        <v>514</v>
      </c>
      <c r="F10702">
        <v>5</v>
      </c>
      <c r="G10702" t="s">
        <v>418</v>
      </c>
      <c r="H10702">
        <v>2.1999999999999999E-2</v>
      </c>
      <c r="I10702">
        <f>ANAM[[#This Row],[VALOR Corregida]]/1000</f>
        <v>2.1999999999999999E-5</v>
      </c>
      <c r="J10702" t="s">
        <v>23</v>
      </c>
      <c r="K10702" t="s">
        <v>315</v>
      </c>
      <c r="L10702" t="s">
        <v>398</v>
      </c>
      <c r="M10702" t="s">
        <v>505</v>
      </c>
      <c r="N10702">
        <v>-23.481960000000001</v>
      </c>
      <c r="O10702">
        <v>-70.461439999999996</v>
      </c>
      <c r="P10702">
        <v>1</v>
      </c>
      <c r="Q10702">
        <v>2023</v>
      </c>
      <c r="R10702" s="2">
        <v>45040</v>
      </c>
      <c r="S10702" s="2">
        <v>45041</v>
      </c>
      <c r="T10702" s="2">
        <v>45070</v>
      </c>
      <c r="U10702" s="2"/>
    </row>
    <row r="10703" spans="1:21" x14ac:dyDescent="0.3">
      <c r="A10703" t="s">
        <v>19</v>
      </c>
      <c r="B10703" t="s">
        <v>20</v>
      </c>
      <c r="C10703" t="s">
        <v>451</v>
      </c>
      <c r="D10703" t="s">
        <v>452</v>
      </c>
      <c r="E10703" s="5" t="s">
        <v>514</v>
      </c>
      <c r="F10703">
        <v>5</v>
      </c>
      <c r="G10703" t="s">
        <v>419</v>
      </c>
      <c r="H10703">
        <v>2.2499999999999999E-2</v>
      </c>
      <c r="I10703">
        <f>ANAM[[#This Row],[VALOR Corregida]]/1000</f>
        <v>2.2499999999999998E-5</v>
      </c>
      <c r="J10703" t="s">
        <v>23</v>
      </c>
      <c r="K10703" t="s">
        <v>315</v>
      </c>
      <c r="L10703" t="s">
        <v>398</v>
      </c>
      <c r="M10703" t="s">
        <v>505</v>
      </c>
      <c r="N10703">
        <v>-23.481960000000001</v>
      </c>
      <c r="O10703">
        <v>-70.461439999999996</v>
      </c>
      <c r="P10703">
        <v>1</v>
      </c>
      <c r="Q10703">
        <v>2023</v>
      </c>
      <c r="R10703" s="2">
        <v>45040</v>
      </c>
      <c r="S10703" s="2">
        <v>45041</v>
      </c>
      <c r="T10703" s="2">
        <v>45070</v>
      </c>
      <c r="U10703" s="2"/>
    </row>
    <row r="10704" spans="1:21" x14ac:dyDescent="0.3">
      <c r="A10704" t="s">
        <v>19</v>
      </c>
      <c r="B10704" t="s">
        <v>20</v>
      </c>
      <c r="C10704" t="s">
        <v>451</v>
      </c>
      <c r="D10704" t="s">
        <v>452</v>
      </c>
      <c r="E10704" s="5" t="s">
        <v>514</v>
      </c>
      <c r="F10704">
        <v>5</v>
      </c>
      <c r="G10704" t="s">
        <v>420</v>
      </c>
      <c r="H10704">
        <v>2.1999999999999999E-2</v>
      </c>
      <c r="I10704">
        <f>ANAM[[#This Row],[VALOR Corregida]]/1000</f>
        <v>2.1999999999999999E-5</v>
      </c>
      <c r="J10704" t="s">
        <v>23</v>
      </c>
      <c r="K10704" t="s">
        <v>315</v>
      </c>
      <c r="L10704" t="s">
        <v>398</v>
      </c>
      <c r="M10704" t="s">
        <v>505</v>
      </c>
      <c r="N10704">
        <v>-23.481960000000001</v>
      </c>
      <c r="O10704">
        <v>-70.461439999999996</v>
      </c>
      <c r="P10704">
        <v>1</v>
      </c>
      <c r="Q10704">
        <v>2023</v>
      </c>
      <c r="R10704" s="2">
        <v>45040</v>
      </c>
      <c r="S10704" s="2">
        <v>45041</v>
      </c>
      <c r="T10704" s="2">
        <v>45070</v>
      </c>
      <c r="U10704" s="2"/>
    </row>
    <row r="10705" spans="1:25" x14ac:dyDescent="0.3">
      <c r="A10705" t="s">
        <v>19</v>
      </c>
      <c r="B10705" t="s">
        <v>20</v>
      </c>
      <c r="C10705" t="s">
        <v>451</v>
      </c>
      <c r="D10705" t="s">
        <v>452</v>
      </c>
      <c r="E10705" s="5" t="s">
        <v>514</v>
      </c>
      <c r="F10705">
        <v>5</v>
      </c>
      <c r="G10705" t="s">
        <v>345</v>
      </c>
      <c r="H10705">
        <v>0.5</v>
      </c>
      <c r="I10705">
        <f>ANAM[[#This Row],[VALOR Corregida]]/1000</f>
        <v>5.0000000000000001E-4</v>
      </c>
      <c r="J10705" t="s">
        <v>23</v>
      </c>
      <c r="K10705" t="s">
        <v>315</v>
      </c>
      <c r="L10705" t="s">
        <v>398</v>
      </c>
      <c r="M10705" t="s">
        <v>505</v>
      </c>
      <c r="N10705">
        <v>-23.481960000000001</v>
      </c>
      <c r="O10705">
        <v>-70.461439999999996</v>
      </c>
      <c r="P10705">
        <v>1</v>
      </c>
      <c r="Q10705">
        <v>2023</v>
      </c>
      <c r="R10705" s="2">
        <v>45040</v>
      </c>
      <c r="S10705" s="2">
        <v>45041</v>
      </c>
      <c r="T10705" s="2">
        <v>45070</v>
      </c>
      <c r="U10705" s="4"/>
    </row>
    <row r="10706" spans="1:25" x14ac:dyDescent="0.3">
      <c r="A10706" t="s">
        <v>19</v>
      </c>
      <c r="B10706" t="s">
        <v>20</v>
      </c>
      <c r="C10706" t="s">
        <v>451</v>
      </c>
      <c r="D10706" t="s">
        <v>452</v>
      </c>
      <c r="E10706" s="5" t="s">
        <v>514</v>
      </c>
      <c r="F10706">
        <v>5</v>
      </c>
      <c r="G10706" t="s">
        <v>346</v>
      </c>
      <c r="H10706">
        <v>1</v>
      </c>
      <c r="I10706">
        <f>ANAM[[#This Row],[VALOR Corregida]]/1000</f>
        <v>1E-3</v>
      </c>
      <c r="J10706" t="s">
        <v>23</v>
      </c>
      <c r="K10706" t="s">
        <v>315</v>
      </c>
      <c r="L10706" t="s">
        <v>398</v>
      </c>
      <c r="M10706" t="s">
        <v>505</v>
      </c>
      <c r="N10706">
        <v>-23.481960000000001</v>
      </c>
      <c r="O10706">
        <v>-70.461439999999996</v>
      </c>
      <c r="P10706">
        <v>1</v>
      </c>
      <c r="Q10706">
        <v>2023</v>
      </c>
      <c r="R10706" s="2">
        <v>45040</v>
      </c>
      <c r="S10706" s="2">
        <v>45041</v>
      </c>
      <c r="T10706" s="2">
        <v>45070</v>
      </c>
      <c r="U10706" s="4"/>
    </row>
    <row r="10707" spans="1:25" x14ac:dyDescent="0.3">
      <c r="A10707" t="s">
        <v>19</v>
      </c>
      <c r="B10707" t="s">
        <v>20</v>
      </c>
      <c r="C10707" t="s">
        <v>451</v>
      </c>
      <c r="D10707" t="s">
        <v>452</v>
      </c>
      <c r="E10707" s="5" t="s">
        <v>514</v>
      </c>
      <c r="F10707">
        <v>5</v>
      </c>
      <c r="G10707" t="s">
        <v>421</v>
      </c>
      <c r="H10707">
        <v>2.1499999999999998E-2</v>
      </c>
      <c r="I10707">
        <f>ANAM[[#This Row],[VALOR Corregida]]/1000</f>
        <v>2.1499999999999997E-5</v>
      </c>
      <c r="J10707" t="s">
        <v>23</v>
      </c>
      <c r="K10707" t="s">
        <v>315</v>
      </c>
      <c r="L10707" t="s">
        <v>398</v>
      </c>
      <c r="M10707" t="s">
        <v>505</v>
      </c>
      <c r="N10707">
        <v>-23.481960000000001</v>
      </c>
      <c r="O10707">
        <v>-70.461439999999996</v>
      </c>
      <c r="P10707">
        <v>1</v>
      </c>
      <c r="Q10707">
        <v>2023</v>
      </c>
      <c r="R10707" s="2">
        <v>45040</v>
      </c>
      <c r="S10707" s="2">
        <v>45041</v>
      </c>
      <c r="T10707" s="2">
        <v>45070</v>
      </c>
      <c r="U10707" s="2"/>
    </row>
    <row r="10708" spans="1:25" x14ac:dyDescent="0.3">
      <c r="A10708" t="s">
        <v>19</v>
      </c>
      <c r="B10708" t="s">
        <v>20</v>
      </c>
      <c r="C10708" t="s">
        <v>451</v>
      </c>
      <c r="D10708" t="s">
        <v>452</v>
      </c>
      <c r="E10708" s="5" t="s">
        <v>514</v>
      </c>
      <c r="F10708">
        <v>5</v>
      </c>
      <c r="G10708" t="s">
        <v>347</v>
      </c>
      <c r="H10708">
        <v>0.5</v>
      </c>
      <c r="I10708">
        <f>ANAM[[#This Row],[VALOR Corregida]]/1000</f>
        <v>5.0000000000000001E-4</v>
      </c>
      <c r="J10708" t="s">
        <v>23</v>
      </c>
      <c r="K10708" t="s">
        <v>315</v>
      </c>
      <c r="L10708" t="s">
        <v>398</v>
      </c>
      <c r="M10708" t="s">
        <v>505</v>
      </c>
      <c r="N10708">
        <v>-23.481960000000001</v>
      </c>
      <c r="O10708">
        <v>-70.461439999999996</v>
      </c>
      <c r="P10708">
        <v>1</v>
      </c>
      <c r="Q10708">
        <v>2023</v>
      </c>
      <c r="R10708" s="2">
        <v>45040</v>
      </c>
      <c r="S10708" s="2">
        <v>45041</v>
      </c>
      <c r="T10708" s="2">
        <v>45070</v>
      </c>
      <c r="U10708" s="4"/>
    </row>
    <row r="10709" spans="1:25" x14ac:dyDescent="0.3">
      <c r="A10709" t="s">
        <v>19</v>
      </c>
      <c r="B10709" t="s">
        <v>20</v>
      </c>
      <c r="C10709" t="s">
        <v>451</v>
      </c>
      <c r="D10709" t="s">
        <v>452</v>
      </c>
      <c r="E10709" s="5" t="s">
        <v>514</v>
      </c>
      <c r="F10709">
        <v>5</v>
      </c>
      <c r="G10709" t="s">
        <v>473</v>
      </c>
      <c r="H10709">
        <v>0.5</v>
      </c>
      <c r="I10709">
        <f>ANAM[[#This Row],[VALOR Corregida]]/1000</f>
        <v>5.0000000000000001E-4</v>
      </c>
      <c r="J10709" t="s">
        <v>27</v>
      </c>
      <c r="K10709" t="s">
        <v>315</v>
      </c>
      <c r="L10709" t="s">
        <v>398</v>
      </c>
      <c r="M10709" t="s">
        <v>505</v>
      </c>
      <c r="N10709">
        <v>-23.481960000000001</v>
      </c>
      <c r="O10709">
        <v>-70.461439999999996</v>
      </c>
      <c r="P10709">
        <v>1</v>
      </c>
      <c r="Q10709">
        <v>2023</v>
      </c>
      <c r="R10709" s="2">
        <v>45040</v>
      </c>
      <c r="S10709" s="2">
        <v>45041</v>
      </c>
      <c r="T10709" s="2">
        <v>45070</v>
      </c>
      <c r="U10709" s="2"/>
    </row>
    <row r="10710" spans="1:25" x14ac:dyDescent="0.3">
      <c r="A10710" t="s">
        <v>19</v>
      </c>
      <c r="B10710" t="s">
        <v>20</v>
      </c>
      <c r="C10710" t="s">
        <v>451</v>
      </c>
      <c r="D10710" t="s">
        <v>452</v>
      </c>
      <c r="E10710" s="5" t="s">
        <v>514</v>
      </c>
      <c r="F10710">
        <v>5</v>
      </c>
      <c r="G10710" t="s">
        <v>422</v>
      </c>
      <c r="H10710">
        <v>2.35E-2</v>
      </c>
      <c r="I10710">
        <f>ANAM[[#This Row],[VALOR Corregida]]/1000</f>
        <v>2.3499999999999999E-5</v>
      </c>
      <c r="J10710" t="s">
        <v>23</v>
      </c>
      <c r="K10710" t="s">
        <v>315</v>
      </c>
      <c r="L10710" t="s">
        <v>398</v>
      </c>
      <c r="M10710" t="s">
        <v>505</v>
      </c>
      <c r="N10710">
        <v>-23.481960000000001</v>
      </c>
      <c r="O10710">
        <v>-70.461439999999996</v>
      </c>
      <c r="P10710">
        <v>1</v>
      </c>
      <c r="Q10710">
        <v>2023</v>
      </c>
      <c r="R10710" s="2">
        <v>45040</v>
      </c>
      <c r="S10710" s="2">
        <v>45041</v>
      </c>
      <c r="T10710" s="2">
        <v>45070</v>
      </c>
      <c r="U10710" s="2"/>
    </row>
    <row r="10711" spans="1:25" x14ac:dyDescent="0.3">
      <c r="A10711" t="s">
        <v>19</v>
      </c>
      <c r="B10711" t="s">
        <v>20</v>
      </c>
      <c r="C10711" t="s">
        <v>451</v>
      </c>
      <c r="D10711" t="s">
        <v>452</v>
      </c>
      <c r="E10711" s="5" t="s">
        <v>514</v>
      </c>
      <c r="F10711">
        <v>5</v>
      </c>
      <c r="G10711" t="s">
        <v>423</v>
      </c>
      <c r="H10711">
        <v>2.0500000000000001E-2</v>
      </c>
      <c r="I10711">
        <f>ANAM[[#This Row],[VALOR Corregida]]/1000</f>
        <v>2.05E-5</v>
      </c>
      <c r="J10711" t="s">
        <v>23</v>
      </c>
      <c r="K10711" t="s">
        <v>315</v>
      </c>
      <c r="L10711" t="s">
        <v>398</v>
      </c>
      <c r="M10711" t="s">
        <v>505</v>
      </c>
      <c r="N10711">
        <v>-23.481960000000001</v>
      </c>
      <c r="O10711">
        <v>-70.461439999999996</v>
      </c>
      <c r="P10711">
        <v>1</v>
      </c>
      <c r="Q10711">
        <v>2023</v>
      </c>
      <c r="R10711" s="2">
        <v>45040</v>
      </c>
      <c r="S10711" s="2">
        <v>45041</v>
      </c>
      <c r="T10711" s="2">
        <v>45070</v>
      </c>
      <c r="U10711" s="2"/>
    </row>
    <row r="10712" spans="1:25" x14ac:dyDescent="0.3">
      <c r="A10712" t="s">
        <v>19</v>
      </c>
      <c r="B10712" t="s">
        <v>20</v>
      </c>
      <c r="C10712" t="s">
        <v>451</v>
      </c>
      <c r="D10712" t="s">
        <v>452</v>
      </c>
      <c r="E10712" s="5" t="s">
        <v>514</v>
      </c>
      <c r="F10712">
        <v>5</v>
      </c>
      <c r="G10712" t="s">
        <v>424</v>
      </c>
      <c r="H10712">
        <v>2.2499999999999999E-2</v>
      </c>
      <c r="I10712">
        <f>ANAM[[#This Row],[VALOR Corregida]]/1000</f>
        <v>2.2499999999999998E-5</v>
      </c>
      <c r="J10712" t="s">
        <v>23</v>
      </c>
      <c r="K10712" t="s">
        <v>315</v>
      </c>
      <c r="L10712" t="s">
        <v>398</v>
      </c>
      <c r="M10712" t="s">
        <v>505</v>
      </c>
      <c r="N10712">
        <v>-23.481960000000001</v>
      </c>
      <c r="O10712">
        <v>-70.461439999999996</v>
      </c>
      <c r="P10712">
        <v>1</v>
      </c>
      <c r="Q10712">
        <v>2023</v>
      </c>
      <c r="R10712" s="2">
        <v>45040</v>
      </c>
      <c r="S10712" s="2">
        <v>45041</v>
      </c>
      <c r="T10712" s="2">
        <v>45070</v>
      </c>
      <c r="U10712" s="2"/>
    </row>
    <row r="10713" spans="1:25" x14ac:dyDescent="0.3">
      <c r="A10713" t="s">
        <v>19</v>
      </c>
      <c r="B10713" t="s">
        <v>20</v>
      </c>
      <c r="C10713" t="s">
        <v>451</v>
      </c>
      <c r="D10713" t="s">
        <v>452</v>
      </c>
      <c r="E10713" s="5" t="s">
        <v>514</v>
      </c>
      <c r="F10713">
        <v>5</v>
      </c>
      <c r="G10713" t="s">
        <v>425</v>
      </c>
      <c r="H10713">
        <v>2.0500000000000001E-2</v>
      </c>
      <c r="I10713">
        <f>ANAM[[#This Row],[VALOR Corregida]]/1000</f>
        <v>2.05E-5</v>
      </c>
      <c r="J10713" t="s">
        <v>23</v>
      </c>
      <c r="K10713" t="s">
        <v>315</v>
      </c>
      <c r="L10713" t="s">
        <v>398</v>
      </c>
      <c r="M10713" t="s">
        <v>505</v>
      </c>
      <c r="N10713">
        <v>-23.481960000000001</v>
      </c>
      <c r="O10713">
        <v>-70.461439999999996</v>
      </c>
      <c r="P10713">
        <v>1</v>
      </c>
      <c r="Q10713">
        <v>2023</v>
      </c>
      <c r="R10713" s="2">
        <v>45040</v>
      </c>
      <c r="S10713" s="2">
        <v>45041</v>
      </c>
      <c r="T10713" s="2">
        <v>45070</v>
      </c>
      <c r="U10713" s="2"/>
    </row>
    <row r="10714" spans="1:25" x14ac:dyDescent="0.3">
      <c r="A10714" t="s">
        <v>19</v>
      </c>
      <c r="B10714" t="s">
        <v>20</v>
      </c>
      <c r="C10714" t="s">
        <v>451</v>
      </c>
      <c r="D10714" t="s">
        <v>452</v>
      </c>
      <c r="E10714" s="5" t="s">
        <v>514</v>
      </c>
      <c r="F10714">
        <v>5</v>
      </c>
      <c r="G10714" t="s">
        <v>126</v>
      </c>
      <c r="H10714">
        <v>0.25</v>
      </c>
      <c r="I10714">
        <f>ANAM[[#This Row],[VALOR Corregida]]/1000</f>
        <v>2.5000000000000001E-4</v>
      </c>
      <c r="J10714" t="s">
        <v>27</v>
      </c>
      <c r="K10714" t="s">
        <v>315</v>
      </c>
      <c r="L10714" t="s">
        <v>398</v>
      </c>
      <c r="M10714" t="s">
        <v>505</v>
      </c>
      <c r="N10714">
        <v>-23.481960000000001</v>
      </c>
      <c r="O10714">
        <v>-70.461439999999996</v>
      </c>
      <c r="P10714">
        <v>1</v>
      </c>
      <c r="Q10714">
        <v>2023</v>
      </c>
      <c r="R10714" s="2">
        <v>45040</v>
      </c>
      <c r="S10714" s="2">
        <v>45041</v>
      </c>
      <c r="T10714" s="2">
        <v>45070</v>
      </c>
      <c r="U10714" s="2"/>
      <c r="X10714">
        <f>-0.0008*H10714^2-0.94*H10714+97.2</f>
        <v>96.964950000000002</v>
      </c>
      <c r="Y10714">
        <f>X10714*0.12</f>
        <v>11.635794000000001</v>
      </c>
    </row>
    <row r="10715" spans="1:25" x14ac:dyDescent="0.3">
      <c r="A10715" t="s">
        <v>19</v>
      </c>
      <c r="B10715" t="s">
        <v>20</v>
      </c>
      <c r="C10715" t="s">
        <v>451</v>
      </c>
      <c r="D10715" t="s">
        <v>452</v>
      </c>
      <c r="E10715" s="5" t="s">
        <v>514</v>
      </c>
      <c r="F10715">
        <v>5</v>
      </c>
      <c r="G10715" t="s">
        <v>426</v>
      </c>
      <c r="H10715">
        <v>0.5</v>
      </c>
      <c r="I10715">
        <f>ANAM[[#This Row],[VALOR Corregida]]/1000</f>
        <v>5.0000000000000001E-4</v>
      </c>
      <c r="J10715" t="s">
        <v>27</v>
      </c>
      <c r="K10715" t="s">
        <v>315</v>
      </c>
      <c r="L10715" t="s">
        <v>398</v>
      </c>
      <c r="M10715" t="s">
        <v>505</v>
      </c>
      <c r="N10715">
        <v>-23.481960000000001</v>
      </c>
      <c r="O10715">
        <v>-70.461439999999996</v>
      </c>
      <c r="P10715">
        <v>1</v>
      </c>
      <c r="Q10715">
        <v>2023</v>
      </c>
      <c r="R10715" s="2">
        <v>45040</v>
      </c>
      <c r="S10715" s="2">
        <v>45041</v>
      </c>
      <c r="T10715" s="2">
        <v>45070</v>
      </c>
      <c r="U10715" s="2"/>
    </row>
    <row r="10716" spans="1:25" x14ac:dyDescent="0.3">
      <c r="A10716" t="s">
        <v>19</v>
      </c>
      <c r="B10716" t="s">
        <v>20</v>
      </c>
      <c r="C10716" t="s">
        <v>451</v>
      </c>
      <c r="D10716" t="s">
        <v>452</v>
      </c>
      <c r="E10716" s="5" t="s">
        <v>514</v>
      </c>
      <c r="F10716">
        <v>5</v>
      </c>
      <c r="G10716" t="s">
        <v>428</v>
      </c>
      <c r="H10716">
        <v>1.95E-2</v>
      </c>
      <c r="I10716">
        <f>ANAM[[#This Row],[VALOR Corregida]]/1000</f>
        <v>1.95E-5</v>
      </c>
      <c r="J10716" t="s">
        <v>23</v>
      </c>
      <c r="K10716" t="s">
        <v>315</v>
      </c>
      <c r="L10716" t="s">
        <v>398</v>
      </c>
      <c r="M10716" t="s">
        <v>505</v>
      </c>
      <c r="N10716">
        <v>-23.481960000000001</v>
      </c>
      <c r="O10716">
        <v>-70.461439999999996</v>
      </c>
      <c r="P10716">
        <v>1</v>
      </c>
      <c r="Q10716">
        <v>2023</v>
      </c>
      <c r="R10716" s="2">
        <v>45040</v>
      </c>
      <c r="S10716" s="2">
        <v>45041</v>
      </c>
      <c r="T10716" s="2">
        <v>45070</v>
      </c>
      <c r="U10716" s="2"/>
    </row>
    <row r="10717" spans="1:25" x14ac:dyDescent="0.3">
      <c r="A10717" t="s">
        <v>19</v>
      </c>
      <c r="B10717" t="s">
        <v>20</v>
      </c>
      <c r="C10717" t="s">
        <v>451</v>
      </c>
      <c r="D10717" t="s">
        <v>452</v>
      </c>
      <c r="E10717" s="5" t="s">
        <v>514</v>
      </c>
      <c r="F10717">
        <v>5</v>
      </c>
      <c r="G10717" t="s">
        <v>348</v>
      </c>
      <c r="H10717">
        <v>0.15</v>
      </c>
      <c r="I10717">
        <f>ANAM[[#This Row],[VALOR Corregida]]/1000</f>
        <v>1.4999999999999999E-4</v>
      </c>
      <c r="J10717" t="s">
        <v>23</v>
      </c>
      <c r="K10717" t="s">
        <v>315</v>
      </c>
      <c r="L10717" t="s">
        <v>398</v>
      </c>
      <c r="M10717" t="s">
        <v>505</v>
      </c>
      <c r="N10717">
        <v>-23.481960000000001</v>
      </c>
      <c r="O10717">
        <v>-70.461439999999996</v>
      </c>
      <c r="P10717">
        <v>1</v>
      </c>
      <c r="Q10717">
        <v>2023</v>
      </c>
      <c r="R10717" s="2">
        <v>45040</v>
      </c>
      <c r="S10717" s="2">
        <v>45041</v>
      </c>
      <c r="T10717" s="2">
        <v>45070</v>
      </c>
      <c r="U10717" s="4"/>
    </row>
    <row r="10718" spans="1:25" x14ac:dyDescent="0.3">
      <c r="A10718" t="s">
        <v>19</v>
      </c>
      <c r="B10718" t="s">
        <v>20</v>
      </c>
      <c r="C10718" t="s">
        <v>451</v>
      </c>
      <c r="D10718" t="s">
        <v>452</v>
      </c>
      <c r="E10718" s="5" t="s">
        <v>514</v>
      </c>
      <c r="F10718">
        <v>5</v>
      </c>
      <c r="G10718" t="s">
        <v>429</v>
      </c>
      <c r="H10718">
        <v>2.1999999999999999E-2</v>
      </c>
      <c r="I10718">
        <f>ANAM[[#This Row],[VALOR Corregida]]/1000</f>
        <v>2.1999999999999999E-5</v>
      </c>
      <c r="J10718" t="s">
        <v>23</v>
      </c>
      <c r="K10718" t="s">
        <v>315</v>
      </c>
      <c r="L10718" t="s">
        <v>398</v>
      </c>
      <c r="M10718" t="s">
        <v>505</v>
      </c>
      <c r="N10718">
        <v>-23.481960000000001</v>
      </c>
      <c r="O10718">
        <v>-70.461439999999996</v>
      </c>
      <c r="P10718">
        <v>1</v>
      </c>
      <c r="Q10718">
        <v>2023</v>
      </c>
      <c r="R10718" s="2">
        <v>45040</v>
      </c>
      <c r="S10718" s="2">
        <v>45041</v>
      </c>
      <c r="T10718" s="2">
        <v>45070</v>
      </c>
      <c r="U10718" s="2"/>
    </row>
    <row r="10719" spans="1:25" x14ac:dyDescent="0.3">
      <c r="A10719" t="s">
        <v>19</v>
      </c>
      <c r="B10719" t="s">
        <v>20</v>
      </c>
      <c r="C10719" t="s">
        <v>451</v>
      </c>
      <c r="D10719" t="s">
        <v>452</v>
      </c>
      <c r="E10719" s="5" t="s">
        <v>514</v>
      </c>
      <c r="F10719">
        <v>5</v>
      </c>
      <c r="G10719" t="s">
        <v>40</v>
      </c>
      <c r="H10719">
        <v>1.15E-2</v>
      </c>
      <c r="I10719">
        <f>ANAM[[#This Row],[VALOR Corregida]]/1000</f>
        <v>1.15E-5</v>
      </c>
      <c r="J10719" t="s">
        <v>27</v>
      </c>
      <c r="K10719" t="s">
        <v>315</v>
      </c>
      <c r="L10719" t="s">
        <v>398</v>
      </c>
      <c r="M10719" t="s">
        <v>505</v>
      </c>
      <c r="N10719">
        <v>-23.481960000000001</v>
      </c>
      <c r="O10719">
        <v>-70.461439999999996</v>
      </c>
      <c r="P10719">
        <v>1</v>
      </c>
      <c r="Q10719">
        <v>2023</v>
      </c>
      <c r="R10719" s="2">
        <v>45040</v>
      </c>
      <c r="S10719" s="2">
        <v>45041</v>
      </c>
      <c r="T10719" s="2">
        <v>45070</v>
      </c>
      <c r="U10719" s="2"/>
    </row>
    <row r="10720" spans="1:25" x14ac:dyDescent="0.3">
      <c r="A10720" t="s">
        <v>19</v>
      </c>
      <c r="B10720" t="s">
        <v>20</v>
      </c>
      <c r="C10720" t="s">
        <v>451</v>
      </c>
      <c r="D10720" t="s">
        <v>452</v>
      </c>
      <c r="E10720" s="5" t="s">
        <v>514</v>
      </c>
      <c r="F10720">
        <v>5</v>
      </c>
      <c r="G10720" t="s">
        <v>466</v>
      </c>
      <c r="H10720">
        <v>2.2499999999999999E-2</v>
      </c>
      <c r="I10720">
        <f>ANAM[[#This Row],[VALOR Corregida]]/1000</f>
        <v>2.2499999999999998E-5</v>
      </c>
      <c r="J10720" t="s">
        <v>23</v>
      </c>
      <c r="K10720" t="s">
        <v>315</v>
      </c>
      <c r="L10720" t="s">
        <v>398</v>
      </c>
      <c r="M10720" t="s">
        <v>505</v>
      </c>
      <c r="N10720">
        <v>-23.481960000000001</v>
      </c>
      <c r="O10720">
        <v>-70.461439999999996</v>
      </c>
      <c r="P10720">
        <v>1</v>
      </c>
      <c r="Q10720">
        <v>2023</v>
      </c>
      <c r="R10720" s="2">
        <v>45040</v>
      </c>
      <c r="S10720" s="2">
        <v>45041</v>
      </c>
      <c r="T10720" s="2">
        <v>45070</v>
      </c>
      <c r="U10720" s="2"/>
    </row>
    <row r="10721" spans="1:21" x14ac:dyDescent="0.3">
      <c r="A10721" t="s">
        <v>19</v>
      </c>
      <c r="B10721" t="s">
        <v>20</v>
      </c>
      <c r="C10721" t="s">
        <v>451</v>
      </c>
      <c r="D10721" t="s">
        <v>452</v>
      </c>
      <c r="E10721" s="5" t="s">
        <v>514</v>
      </c>
      <c r="F10721">
        <v>5</v>
      </c>
      <c r="G10721" t="s">
        <v>350</v>
      </c>
      <c r="H10721">
        <v>0.5</v>
      </c>
      <c r="I10721">
        <f>ANAM[[#This Row],[VALOR Corregida]]/1000</f>
        <v>5.0000000000000001E-4</v>
      </c>
      <c r="J10721" t="s">
        <v>23</v>
      </c>
      <c r="K10721" t="s">
        <v>315</v>
      </c>
      <c r="L10721" t="s">
        <v>398</v>
      </c>
      <c r="M10721" t="s">
        <v>505</v>
      </c>
      <c r="N10721">
        <v>-23.481960000000001</v>
      </c>
      <c r="O10721">
        <v>-70.461439999999996</v>
      </c>
      <c r="P10721">
        <v>1</v>
      </c>
      <c r="Q10721">
        <v>2023</v>
      </c>
      <c r="R10721" s="2">
        <v>45040</v>
      </c>
      <c r="S10721" s="2">
        <v>45041</v>
      </c>
      <c r="T10721" s="2">
        <v>45070</v>
      </c>
      <c r="U10721" s="4"/>
    </row>
    <row r="10722" spans="1:21" x14ac:dyDescent="0.3">
      <c r="A10722" t="s">
        <v>19</v>
      </c>
      <c r="B10722" t="s">
        <v>20</v>
      </c>
      <c r="C10722" t="s">
        <v>483</v>
      </c>
      <c r="D10722" t="s">
        <v>484</v>
      </c>
      <c r="E10722" s="5" t="s">
        <v>524</v>
      </c>
      <c r="F10722">
        <v>5</v>
      </c>
      <c r="G10722" t="s">
        <v>412</v>
      </c>
      <c r="H10722">
        <v>2.1499999999999998E-2</v>
      </c>
      <c r="I10722">
        <f>ANAM[[#This Row],[VALOR Corregida]]/1000</f>
        <v>2.1499999999999997E-5</v>
      </c>
      <c r="J10722" t="s">
        <v>23</v>
      </c>
      <c r="K10722" t="s">
        <v>315</v>
      </c>
      <c r="L10722" t="s">
        <v>398</v>
      </c>
      <c r="M10722" t="s">
        <v>505</v>
      </c>
      <c r="N10722" s="7">
        <v>-23.76011111</v>
      </c>
      <c r="O10722" s="7">
        <v>-70.474466669999998</v>
      </c>
      <c r="P10722">
        <v>1</v>
      </c>
      <c r="Q10722">
        <v>2023</v>
      </c>
      <c r="R10722" s="2">
        <v>45040</v>
      </c>
      <c r="S10722" s="2">
        <v>45041</v>
      </c>
      <c r="T10722" s="2">
        <v>45070</v>
      </c>
      <c r="U10722" s="2"/>
    </row>
    <row r="10723" spans="1:21" x14ac:dyDescent="0.3">
      <c r="A10723" t="s">
        <v>19</v>
      </c>
      <c r="B10723" t="s">
        <v>20</v>
      </c>
      <c r="C10723" t="s">
        <v>483</v>
      </c>
      <c r="D10723" t="s">
        <v>484</v>
      </c>
      <c r="E10723" s="5" t="s">
        <v>524</v>
      </c>
      <c r="F10723">
        <v>5</v>
      </c>
      <c r="G10723" t="s">
        <v>442</v>
      </c>
      <c r="H10723">
        <v>2.1499999999999998E-2</v>
      </c>
      <c r="I10723">
        <f>ANAM[[#This Row],[VALOR Corregida]]/1000</f>
        <v>2.1499999999999997E-5</v>
      </c>
      <c r="J10723" t="s">
        <v>23</v>
      </c>
      <c r="K10723" t="s">
        <v>315</v>
      </c>
      <c r="L10723" t="s">
        <v>398</v>
      </c>
      <c r="M10723" t="s">
        <v>505</v>
      </c>
      <c r="N10723" s="7">
        <v>-23.76011111</v>
      </c>
      <c r="O10723" s="7">
        <v>-70.474466669999998</v>
      </c>
      <c r="P10723">
        <v>1</v>
      </c>
      <c r="Q10723">
        <v>2023</v>
      </c>
      <c r="R10723" s="2">
        <v>45040</v>
      </c>
      <c r="S10723" s="2">
        <v>45041</v>
      </c>
      <c r="T10723" s="2">
        <v>45070</v>
      </c>
      <c r="U10723" s="2"/>
    </row>
    <row r="10724" spans="1:21" x14ac:dyDescent="0.3">
      <c r="A10724" t="s">
        <v>19</v>
      </c>
      <c r="B10724" t="s">
        <v>20</v>
      </c>
      <c r="C10724" t="s">
        <v>483</v>
      </c>
      <c r="D10724" t="s">
        <v>484</v>
      </c>
      <c r="E10724" s="5" t="s">
        <v>524</v>
      </c>
      <c r="F10724">
        <v>5</v>
      </c>
      <c r="G10724" t="s">
        <v>22</v>
      </c>
      <c r="H10724">
        <v>5</v>
      </c>
      <c r="I10724">
        <f>ANAM[[#This Row],[VALOR Corregida]]/1000</f>
        <v>5.0000000000000001E-3</v>
      </c>
      <c r="J10724" t="s">
        <v>23</v>
      </c>
      <c r="K10724" t="s">
        <v>315</v>
      </c>
      <c r="L10724" t="s">
        <v>398</v>
      </c>
      <c r="M10724" t="s">
        <v>505</v>
      </c>
      <c r="N10724" s="7">
        <v>-23.76011111</v>
      </c>
      <c r="O10724" s="7">
        <v>-70.474466669999998</v>
      </c>
      <c r="P10724">
        <v>1</v>
      </c>
      <c r="Q10724">
        <v>2023</v>
      </c>
      <c r="R10724" s="2">
        <v>45040</v>
      </c>
      <c r="S10724" s="2">
        <v>45041</v>
      </c>
      <c r="T10724" s="2">
        <v>45070</v>
      </c>
      <c r="U10724" s="2"/>
    </row>
    <row r="10725" spans="1:21" x14ac:dyDescent="0.3">
      <c r="A10725" t="s">
        <v>19</v>
      </c>
      <c r="B10725" t="s">
        <v>20</v>
      </c>
      <c r="C10725" t="s">
        <v>483</v>
      </c>
      <c r="D10725" t="s">
        <v>484</v>
      </c>
      <c r="E10725" s="5" t="s">
        <v>524</v>
      </c>
      <c r="F10725">
        <v>5</v>
      </c>
      <c r="G10725" t="s">
        <v>414</v>
      </c>
      <c r="H10725">
        <v>2.1000000000000001E-2</v>
      </c>
      <c r="I10725">
        <f>ANAM[[#This Row],[VALOR Corregida]]/1000</f>
        <v>2.1000000000000002E-5</v>
      </c>
      <c r="J10725" t="s">
        <v>23</v>
      </c>
      <c r="K10725" t="s">
        <v>315</v>
      </c>
      <c r="L10725" t="s">
        <v>398</v>
      </c>
      <c r="M10725" t="s">
        <v>505</v>
      </c>
      <c r="N10725" s="7">
        <v>-23.76011111</v>
      </c>
      <c r="O10725" s="7">
        <v>-70.474466669999998</v>
      </c>
      <c r="P10725">
        <v>1</v>
      </c>
      <c r="Q10725">
        <v>2023</v>
      </c>
      <c r="R10725" s="2">
        <v>45040</v>
      </c>
      <c r="S10725" s="2">
        <v>45041</v>
      </c>
      <c r="T10725" s="2">
        <v>45070</v>
      </c>
      <c r="U10725" s="2"/>
    </row>
    <row r="10726" spans="1:21" x14ac:dyDescent="0.3">
      <c r="A10726" t="s">
        <v>19</v>
      </c>
      <c r="B10726" t="s">
        <v>20</v>
      </c>
      <c r="C10726" t="s">
        <v>483</v>
      </c>
      <c r="D10726" t="s">
        <v>484</v>
      </c>
      <c r="E10726" s="5" t="s">
        <v>524</v>
      </c>
      <c r="F10726">
        <v>5</v>
      </c>
      <c r="G10726" t="s">
        <v>415</v>
      </c>
      <c r="H10726">
        <v>1</v>
      </c>
      <c r="I10726">
        <f>ANAM[[#This Row],[VALOR Corregida]]/1000</f>
        <v>1E-3</v>
      </c>
      <c r="J10726" t="s">
        <v>23</v>
      </c>
      <c r="K10726" t="s">
        <v>24</v>
      </c>
      <c r="L10726" t="s">
        <v>398</v>
      </c>
      <c r="M10726" t="s">
        <v>505</v>
      </c>
      <c r="N10726" s="7">
        <v>-23.76011111</v>
      </c>
      <c r="O10726" s="7">
        <v>-70.474466669999998</v>
      </c>
      <c r="P10726">
        <v>1</v>
      </c>
      <c r="Q10726">
        <v>2023</v>
      </c>
      <c r="R10726" s="2">
        <v>45040</v>
      </c>
      <c r="S10726" s="2">
        <v>45041</v>
      </c>
      <c r="T10726" s="2">
        <v>45070</v>
      </c>
      <c r="U10726" s="4"/>
    </row>
    <row r="10727" spans="1:21" x14ac:dyDescent="0.3">
      <c r="A10727" t="s">
        <v>19</v>
      </c>
      <c r="B10727" t="s">
        <v>20</v>
      </c>
      <c r="C10727" t="s">
        <v>483</v>
      </c>
      <c r="D10727" t="s">
        <v>484</v>
      </c>
      <c r="E10727" s="5" t="s">
        <v>524</v>
      </c>
      <c r="F10727">
        <v>5</v>
      </c>
      <c r="G10727" t="s">
        <v>416</v>
      </c>
      <c r="H10727">
        <v>2.1000000000000001E-2</v>
      </c>
      <c r="I10727">
        <f>ANAM[[#This Row],[VALOR Corregida]]/1000</f>
        <v>2.1000000000000002E-5</v>
      </c>
      <c r="J10727" t="s">
        <v>23</v>
      </c>
      <c r="K10727" t="s">
        <v>315</v>
      </c>
      <c r="L10727" t="s">
        <v>398</v>
      </c>
      <c r="M10727" t="s">
        <v>505</v>
      </c>
      <c r="N10727" s="7">
        <v>-23.76011111</v>
      </c>
      <c r="O10727" s="7">
        <v>-70.474466669999998</v>
      </c>
      <c r="P10727">
        <v>1</v>
      </c>
      <c r="Q10727">
        <v>2023</v>
      </c>
      <c r="R10727" s="2">
        <v>45040</v>
      </c>
      <c r="S10727" s="2">
        <v>45041</v>
      </c>
      <c r="T10727" s="2">
        <v>45070</v>
      </c>
      <c r="U10727" s="2"/>
    </row>
    <row r="10728" spans="1:21" x14ac:dyDescent="0.3">
      <c r="A10728" t="s">
        <v>19</v>
      </c>
      <c r="B10728" t="s">
        <v>20</v>
      </c>
      <c r="C10728" t="s">
        <v>483</v>
      </c>
      <c r="D10728" t="s">
        <v>484</v>
      </c>
      <c r="E10728" s="5" t="s">
        <v>524</v>
      </c>
      <c r="F10728">
        <v>5</v>
      </c>
      <c r="G10728" t="s">
        <v>417</v>
      </c>
      <c r="H10728">
        <v>2.2499999999999999E-2</v>
      </c>
      <c r="I10728">
        <f>ANAM[[#This Row],[VALOR Corregida]]/1000</f>
        <v>2.2499999999999998E-5</v>
      </c>
      <c r="J10728" t="s">
        <v>23</v>
      </c>
      <c r="K10728" t="s">
        <v>315</v>
      </c>
      <c r="L10728" t="s">
        <v>398</v>
      </c>
      <c r="M10728" t="s">
        <v>505</v>
      </c>
      <c r="N10728" s="7">
        <v>-23.76011111</v>
      </c>
      <c r="O10728" s="7">
        <v>-70.474466669999998</v>
      </c>
      <c r="P10728">
        <v>1</v>
      </c>
      <c r="Q10728">
        <v>2023</v>
      </c>
      <c r="R10728" s="2">
        <v>45040</v>
      </c>
      <c r="S10728" s="2">
        <v>45041</v>
      </c>
      <c r="T10728" s="2">
        <v>45070</v>
      </c>
      <c r="U10728" s="2"/>
    </row>
    <row r="10729" spans="1:21" x14ac:dyDescent="0.3">
      <c r="A10729" t="s">
        <v>19</v>
      </c>
      <c r="B10729" t="s">
        <v>20</v>
      </c>
      <c r="C10729" t="s">
        <v>483</v>
      </c>
      <c r="D10729" t="s">
        <v>484</v>
      </c>
      <c r="E10729" s="5" t="s">
        <v>524</v>
      </c>
      <c r="F10729">
        <v>5</v>
      </c>
      <c r="G10729" t="s">
        <v>418</v>
      </c>
      <c r="H10729">
        <v>2.1999999999999999E-2</v>
      </c>
      <c r="I10729">
        <f>ANAM[[#This Row],[VALOR Corregida]]/1000</f>
        <v>2.1999999999999999E-5</v>
      </c>
      <c r="J10729" t="s">
        <v>23</v>
      </c>
      <c r="K10729" t="s">
        <v>315</v>
      </c>
      <c r="L10729" t="s">
        <v>398</v>
      </c>
      <c r="M10729" t="s">
        <v>505</v>
      </c>
      <c r="N10729" s="7">
        <v>-23.76011111</v>
      </c>
      <c r="O10729" s="7">
        <v>-70.474466669999998</v>
      </c>
      <c r="P10729">
        <v>1</v>
      </c>
      <c r="Q10729">
        <v>2023</v>
      </c>
      <c r="R10729" s="2">
        <v>45040</v>
      </c>
      <c r="S10729" s="2">
        <v>45041</v>
      </c>
      <c r="T10729" s="2">
        <v>45070</v>
      </c>
      <c r="U10729" s="2"/>
    </row>
    <row r="10730" spans="1:21" x14ac:dyDescent="0.3">
      <c r="A10730" t="s">
        <v>19</v>
      </c>
      <c r="B10730" t="s">
        <v>20</v>
      </c>
      <c r="C10730" t="s">
        <v>483</v>
      </c>
      <c r="D10730" t="s">
        <v>484</v>
      </c>
      <c r="E10730" s="5" t="s">
        <v>524</v>
      </c>
      <c r="F10730">
        <v>5</v>
      </c>
      <c r="G10730" t="s">
        <v>419</v>
      </c>
      <c r="H10730">
        <v>2.2499999999999999E-2</v>
      </c>
      <c r="I10730">
        <f>ANAM[[#This Row],[VALOR Corregida]]/1000</f>
        <v>2.2499999999999998E-5</v>
      </c>
      <c r="J10730" t="s">
        <v>23</v>
      </c>
      <c r="K10730" t="s">
        <v>315</v>
      </c>
      <c r="L10730" t="s">
        <v>398</v>
      </c>
      <c r="M10730" t="s">
        <v>505</v>
      </c>
      <c r="N10730" s="7">
        <v>-23.76011111</v>
      </c>
      <c r="O10730" s="7">
        <v>-70.474466669999998</v>
      </c>
      <c r="P10730">
        <v>1</v>
      </c>
      <c r="Q10730">
        <v>2023</v>
      </c>
      <c r="R10730" s="2">
        <v>45040</v>
      </c>
      <c r="S10730" s="2">
        <v>45041</v>
      </c>
      <c r="T10730" s="2">
        <v>45070</v>
      </c>
      <c r="U10730" s="2"/>
    </row>
    <row r="10731" spans="1:21" x14ac:dyDescent="0.3">
      <c r="A10731" t="s">
        <v>19</v>
      </c>
      <c r="B10731" t="s">
        <v>20</v>
      </c>
      <c r="C10731" t="s">
        <v>483</v>
      </c>
      <c r="D10731" t="s">
        <v>484</v>
      </c>
      <c r="E10731" s="5" t="s">
        <v>524</v>
      </c>
      <c r="F10731">
        <v>5</v>
      </c>
      <c r="G10731" t="s">
        <v>420</v>
      </c>
      <c r="H10731">
        <v>2.1999999999999999E-2</v>
      </c>
      <c r="I10731">
        <f>ANAM[[#This Row],[VALOR Corregida]]/1000</f>
        <v>2.1999999999999999E-5</v>
      </c>
      <c r="J10731" t="s">
        <v>23</v>
      </c>
      <c r="K10731" t="s">
        <v>315</v>
      </c>
      <c r="L10731" t="s">
        <v>398</v>
      </c>
      <c r="M10731" t="s">
        <v>505</v>
      </c>
      <c r="N10731" s="7">
        <v>-23.76011111</v>
      </c>
      <c r="O10731" s="7">
        <v>-70.474466669999998</v>
      </c>
      <c r="P10731">
        <v>1</v>
      </c>
      <c r="Q10731">
        <v>2023</v>
      </c>
      <c r="R10731" s="2">
        <v>45040</v>
      </c>
      <c r="S10731" s="2">
        <v>45041</v>
      </c>
      <c r="T10731" s="2">
        <v>45070</v>
      </c>
      <c r="U10731" s="2"/>
    </row>
    <row r="10732" spans="1:21" x14ac:dyDescent="0.3">
      <c r="A10732" t="s">
        <v>19</v>
      </c>
      <c r="B10732" t="s">
        <v>20</v>
      </c>
      <c r="C10732" t="s">
        <v>483</v>
      </c>
      <c r="D10732" t="s">
        <v>484</v>
      </c>
      <c r="E10732" s="5" t="s">
        <v>524</v>
      </c>
      <c r="F10732">
        <v>5</v>
      </c>
      <c r="G10732" t="s">
        <v>345</v>
      </c>
      <c r="H10732">
        <v>0.5</v>
      </c>
      <c r="I10732">
        <f>ANAM[[#This Row],[VALOR Corregida]]/1000</f>
        <v>5.0000000000000001E-4</v>
      </c>
      <c r="J10732" t="s">
        <v>23</v>
      </c>
      <c r="K10732" t="s">
        <v>315</v>
      </c>
      <c r="L10732" t="s">
        <v>398</v>
      </c>
      <c r="M10732" t="s">
        <v>505</v>
      </c>
      <c r="N10732" s="7">
        <v>-23.76011111</v>
      </c>
      <c r="O10732" s="7">
        <v>-70.474466669999998</v>
      </c>
      <c r="P10732">
        <v>1</v>
      </c>
      <c r="Q10732">
        <v>2023</v>
      </c>
      <c r="R10732" s="2">
        <v>45040</v>
      </c>
      <c r="S10732" s="2">
        <v>45041</v>
      </c>
      <c r="T10732" s="2">
        <v>45070</v>
      </c>
      <c r="U10732" s="4"/>
    </row>
    <row r="10733" spans="1:21" x14ac:dyDescent="0.3">
      <c r="A10733" t="s">
        <v>19</v>
      </c>
      <c r="B10733" t="s">
        <v>20</v>
      </c>
      <c r="C10733" t="s">
        <v>483</v>
      </c>
      <c r="D10733" t="s">
        <v>484</v>
      </c>
      <c r="E10733" s="5" t="s">
        <v>524</v>
      </c>
      <c r="F10733">
        <v>5</v>
      </c>
      <c r="G10733" t="s">
        <v>346</v>
      </c>
      <c r="H10733">
        <v>1</v>
      </c>
      <c r="I10733">
        <f>ANAM[[#This Row],[VALOR Corregida]]/1000</f>
        <v>1E-3</v>
      </c>
      <c r="J10733" t="s">
        <v>23</v>
      </c>
      <c r="K10733" t="s">
        <v>315</v>
      </c>
      <c r="L10733" t="s">
        <v>398</v>
      </c>
      <c r="M10733" t="s">
        <v>505</v>
      </c>
      <c r="N10733" s="7">
        <v>-23.76011111</v>
      </c>
      <c r="O10733" s="7">
        <v>-70.474466669999998</v>
      </c>
      <c r="P10733">
        <v>1</v>
      </c>
      <c r="Q10733">
        <v>2023</v>
      </c>
      <c r="R10733" s="2">
        <v>45040</v>
      </c>
      <c r="S10733" s="2">
        <v>45041</v>
      </c>
      <c r="T10733" s="2">
        <v>45070</v>
      </c>
      <c r="U10733" s="4"/>
    </row>
    <row r="10734" spans="1:21" x14ac:dyDescent="0.3">
      <c r="A10734" t="s">
        <v>19</v>
      </c>
      <c r="B10734" t="s">
        <v>20</v>
      </c>
      <c r="C10734" t="s">
        <v>483</v>
      </c>
      <c r="D10734" t="s">
        <v>484</v>
      </c>
      <c r="E10734" s="5" t="s">
        <v>524</v>
      </c>
      <c r="F10734">
        <v>5</v>
      </c>
      <c r="G10734" t="s">
        <v>421</v>
      </c>
      <c r="H10734">
        <v>2.1499999999999998E-2</v>
      </c>
      <c r="I10734">
        <f>ANAM[[#This Row],[VALOR Corregida]]/1000</f>
        <v>2.1499999999999997E-5</v>
      </c>
      <c r="J10734" t="s">
        <v>23</v>
      </c>
      <c r="K10734" t="s">
        <v>315</v>
      </c>
      <c r="L10734" t="s">
        <v>398</v>
      </c>
      <c r="M10734" t="s">
        <v>505</v>
      </c>
      <c r="N10734" s="7">
        <v>-23.76011111</v>
      </c>
      <c r="O10734" s="7">
        <v>-70.474466669999998</v>
      </c>
      <c r="P10734">
        <v>1</v>
      </c>
      <c r="Q10734">
        <v>2023</v>
      </c>
      <c r="R10734" s="2">
        <v>45040</v>
      </c>
      <c r="S10734" s="2">
        <v>45041</v>
      </c>
      <c r="T10734" s="2">
        <v>45070</v>
      </c>
      <c r="U10734" s="2"/>
    </row>
    <row r="10735" spans="1:21" x14ac:dyDescent="0.3">
      <c r="A10735" t="s">
        <v>19</v>
      </c>
      <c r="B10735" t="s">
        <v>20</v>
      </c>
      <c r="C10735" t="s">
        <v>483</v>
      </c>
      <c r="D10735" t="s">
        <v>484</v>
      </c>
      <c r="E10735" s="5" t="s">
        <v>524</v>
      </c>
      <c r="F10735">
        <v>5</v>
      </c>
      <c r="G10735" t="s">
        <v>347</v>
      </c>
      <c r="H10735">
        <v>0.5</v>
      </c>
      <c r="I10735">
        <f>ANAM[[#This Row],[VALOR Corregida]]/1000</f>
        <v>5.0000000000000001E-4</v>
      </c>
      <c r="J10735" t="s">
        <v>23</v>
      </c>
      <c r="K10735" t="s">
        <v>315</v>
      </c>
      <c r="L10735" t="s">
        <v>398</v>
      </c>
      <c r="M10735" t="s">
        <v>505</v>
      </c>
      <c r="N10735" s="7">
        <v>-23.76011111</v>
      </c>
      <c r="O10735" s="7">
        <v>-70.474466669999998</v>
      </c>
      <c r="P10735">
        <v>1</v>
      </c>
      <c r="Q10735">
        <v>2023</v>
      </c>
      <c r="R10735" s="2">
        <v>45040</v>
      </c>
      <c r="S10735" s="2">
        <v>45041</v>
      </c>
      <c r="T10735" s="2">
        <v>45070</v>
      </c>
      <c r="U10735" s="4"/>
    </row>
    <row r="10736" spans="1:21" x14ac:dyDescent="0.3">
      <c r="A10736" t="s">
        <v>19</v>
      </c>
      <c r="B10736" t="s">
        <v>20</v>
      </c>
      <c r="C10736" t="s">
        <v>483</v>
      </c>
      <c r="D10736" t="s">
        <v>484</v>
      </c>
      <c r="E10736" s="5" t="s">
        <v>524</v>
      </c>
      <c r="F10736">
        <v>5</v>
      </c>
      <c r="G10736" t="s">
        <v>473</v>
      </c>
      <c r="H10736">
        <v>0.5</v>
      </c>
      <c r="I10736">
        <f>ANAM[[#This Row],[VALOR Corregida]]/1000</f>
        <v>5.0000000000000001E-4</v>
      </c>
      <c r="J10736" t="s">
        <v>27</v>
      </c>
      <c r="K10736" t="s">
        <v>315</v>
      </c>
      <c r="L10736" t="s">
        <v>398</v>
      </c>
      <c r="M10736" t="s">
        <v>505</v>
      </c>
      <c r="N10736" s="7">
        <v>-23.76011111</v>
      </c>
      <c r="O10736" s="7">
        <v>-70.474466669999998</v>
      </c>
      <c r="P10736">
        <v>1</v>
      </c>
      <c r="Q10736">
        <v>2023</v>
      </c>
      <c r="R10736" s="2">
        <v>45040</v>
      </c>
      <c r="S10736" s="2">
        <v>45041</v>
      </c>
      <c r="T10736" s="2">
        <v>45070</v>
      </c>
      <c r="U10736" s="2"/>
    </row>
    <row r="10737" spans="1:25" x14ac:dyDescent="0.3">
      <c r="A10737" t="s">
        <v>19</v>
      </c>
      <c r="B10737" t="s">
        <v>20</v>
      </c>
      <c r="C10737" t="s">
        <v>483</v>
      </c>
      <c r="D10737" t="s">
        <v>484</v>
      </c>
      <c r="E10737" s="5" t="s">
        <v>524</v>
      </c>
      <c r="F10737">
        <v>5</v>
      </c>
      <c r="G10737" t="s">
        <v>422</v>
      </c>
      <c r="H10737">
        <v>2.35E-2</v>
      </c>
      <c r="I10737">
        <f>ANAM[[#This Row],[VALOR Corregida]]/1000</f>
        <v>2.3499999999999999E-5</v>
      </c>
      <c r="J10737" t="s">
        <v>23</v>
      </c>
      <c r="K10737" t="s">
        <v>315</v>
      </c>
      <c r="L10737" t="s">
        <v>398</v>
      </c>
      <c r="M10737" t="s">
        <v>505</v>
      </c>
      <c r="N10737" s="7">
        <v>-23.76011111</v>
      </c>
      <c r="O10737" s="7">
        <v>-70.474466669999998</v>
      </c>
      <c r="P10737">
        <v>1</v>
      </c>
      <c r="Q10737">
        <v>2023</v>
      </c>
      <c r="R10737" s="2">
        <v>45040</v>
      </c>
      <c r="S10737" s="2">
        <v>45041</v>
      </c>
      <c r="T10737" s="2">
        <v>45070</v>
      </c>
      <c r="U10737" s="2"/>
    </row>
    <row r="10738" spans="1:25" x14ac:dyDescent="0.3">
      <c r="A10738" t="s">
        <v>19</v>
      </c>
      <c r="B10738" t="s">
        <v>20</v>
      </c>
      <c r="C10738" t="s">
        <v>483</v>
      </c>
      <c r="D10738" t="s">
        <v>484</v>
      </c>
      <c r="E10738" s="5" t="s">
        <v>524</v>
      </c>
      <c r="F10738">
        <v>5</v>
      </c>
      <c r="G10738" t="s">
        <v>423</v>
      </c>
      <c r="H10738">
        <v>2.0500000000000001E-2</v>
      </c>
      <c r="I10738">
        <f>ANAM[[#This Row],[VALOR Corregida]]/1000</f>
        <v>2.05E-5</v>
      </c>
      <c r="J10738" t="s">
        <v>23</v>
      </c>
      <c r="K10738" t="s">
        <v>315</v>
      </c>
      <c r="L10738" t="s">
        <v>398</v>
      </c>
      <c r="M10738" t="s">
        <v>505</v>
      </c>
      <c r="N10738" s="7">
        <v>-23.76011111</v>
      </c>
      <c r="O10738" s="7">
        <v>-70.474466669999998</v>
      </c>
      <c r="P10738">
        <v>1</v>
      </c>
      <c r="Q10738">
        <v>2023</v>
      </c>
      <c r="R10738" s="2">
        <v>45040</v>
      </c>
      <c r="S10738" s="2">
        <v>45041</v>
      </c>
      <c r="T10738" s="2">
        <v>45070</v>
      </c>
      <c r="U10738" s="2"/>
    </row>
    <row r="10739" spans="1:25" x14ac:dyDescent="0.3">
      <c r="A10739" t="s">
        <v>19</v>
      </c>
      <c r="B10739" t="s">
        <v>20</v>
      </c>
      <c r="C10739" t="s">
        <v>483</v>
      </c>
      <c r="D10739" t="s">
        <v>484</v>
      </c>
      <c r="E10739" s="5" t="s">
        <v>524</v>
      </c>
      <c r="F10739">
        <v>5</v>
      </c>
      <c r="G10739" t="s">
        <v>424</v>
      </c>
      <c r="H10739">
        <v>2.2499999999999999E-2</v>
      </c>
      <c r="I10739">
        <f>ANAM[[#This Row],[VALOR Corregida]]/1000</f>
        <v>2.2499999999999998E-5</v>
      </c>
      <c r="J10739" t="s">
        <v>23</v>
      </c>
      <c r="K10739" t="s">
        <v>315</v>
      </c>
      <c r="L10739" t="s">
        <v>398</v>
      </c>
      <c r="M10739" t="s">
        <v>505</v>
      </c>
      <c r="N10739" s="7">
        <v>-23.76011111</v>
      </c>
      <c r="O10739" s="7">
        <v>-70.474466669999998</v>
      </c>
      <c r="P10739">
        <v>1</v>
      </c>
      <c r="Q10739">
        <v>2023</v>
      </c>
      <c r="R10739" s="2">
        <v>45040</v>
      </c>
      <c r="S10739" s="2">
        <v>45041</v>
      </c>
      <c r="T10739" s="2">
        <v>45070</v>
      </c>
      <c r="U10739" s="2"/>
    </row>
    <row r="10740" spans="1:25" x14ac:dyDescent="0.3">
      <c r="A10740" t="s">
        <v>19</v>
      </c>
      <c r="B10740" t="s">
        <v>20</v>
      </c>
      <c r="C10740" t="s">
        <v>483</v>
      </c>
      <c r="D10740" t="s">
        <v>484</v>
      </c>
      <c r="E10740" s="5" t="s">
        <v>524</v>
      </c>
      <c r="F10740">
        <v>5</v>
      </c>
      <c r="G10740" t="s">
        <v>425</v>
      </c>
      <c r="H10740">
        <v>2.0500000000000001E-2</v>
      </c>
      <c r="I10740">
        <f>ANAM[[#This Row],[VALOR Corregida]]/1000</f>
        <v>2.05E-5</v>
      </c>
      <c r="J10740" t="s">
        <v>23</v>
      </c>
      <c r="K10740" t="s">
        <v>315</v>
      </c>
      <c r="L10740" t="s">
        <v>398</v>
      </c>
      <c r="M10740" t="s">
        <v>505</v>
      </c>
      <c r="N10740" s="7">
        <v>-23.76011111</v>
      </c>
      <c r="O10740" s="7">
        <v>-70.474466669999998</v>
      </c>
      <c r="P10740">
        <v>1</v>
      </c>
      <c r="Q10740">
        <v>2023</v>
      </c>
      <c r="R10740" s="2">
        <v>45040</v>
      </c>
      <c r="S10740" s="2">
        <v>45041</v>
      </c>
      <c r="T10740" s="2">
        <v>45070</v>
      </c>
      <c r="U10740" s="2"/>
    </row>
    <row r="10741" spans="1:25" x14ac:dyDescent="0.3">
      <c r="A10741" t="s">
        <v>19</v>
      </c>
      <c r="B10741" t="s">
        <v>20</v>
      </c>
      <c r="C10741" t="s">
        <v>483</v>
      </c>
      <c r="D10741" t="s">
        <v>484</v>
      </c>
      <c r="E10741" s="5" t="s">
        <v>524</v>
      </c>
      <c r="F10741">
        <v>5</v>
      </c>
      <c r="G10741" t="s">
        <v>126</v>
      </c>
      <c r="H10741">
        <v>0.25</v>
      </c>
      <c r="I10741">
        <f>ANAM[[#This Row],[VALOR Corregida]]/1000</f>
        <v>2.5000000000000001E-4</v>
      </c>
      <c r="J10741" t="s">
        <v>27</v>
      </c>
      <c r="K10741" t="s">
        <v>315</v>
      </c>
      <c r="L10741" t="s">
        <v>398</v>
      </c>
      <c r="M10741" t="s">
        <v>505</v>
      </c>
      <c r="N10741" s="7">
        <v>-23.76011111</v>
      </c>
      <c r="O10741" s="7">
        <v>-70.474466669999998</v>
      </c>
      <c r="P10741">
        <v>1</v>
      </c>
      <c r="Q10741">
        <v>2023</v>
      </c>
      <c r="R10741" s="2">
        <v>45040</v>
      </c>
      <c r="S10741" s="2">
        <v>45041</v>
      </c>
      <c r="T10741" s="2">
        <v>45070</v>
      </c>
      <c r="U10741" s="2"/>
      <c r="X10741">
        <f>-0.0008*H10741^2-0.94*H10741+97.2</f>
        <v>96.964950000000002</v>
      </c>
      <c r="Y10741">
        <f>X10741*0.12</f>
        <v>11.635794000000001</v>
      </c>
    </row>
    <row r="10742" spans="1:25" x14ac:dyDescent="0.3">
      <c r="A10742" t="s">
        <v>19</v>
      </c>
      <c r="B10742" t="s">
        <v>20</v>
      </c>
      <c r="C10742" t="s">
        <v>483</v>
      </c>
      <c r="D10742" t="s">
        <v>484</v>
      </c>
      <c r="E10742" s="5" t="s">
        <v>524</v>
      </c>
      <c r="F10742">
        <v>5</v>
      </c>
      <c r="G10742" t="s">
        <v>426</v>
      </c>
      <c r="H10742">
        <v>0.5</v>
      </c>
      <c r="I10742">
        <f>ANAM[[#This Row],[VALOR Corregida]]/1000</f>
        <v>5.0000000000000001E-4</v>
      </c>
      <c r="J10742" t="s">
        <v>27</v>
      </c>
      <c r="K10742" t="s">
        <v>315</v>
      </c>
      <c r="L10742" t="s">
        <v>398</v>
      </c>
      <c r="M10742" t="s">
        <v>505</v>
      </c>
      <c r="N10742" s="7">
        <v>-23.76011111</v>
      </c>
      <c r="O10742" s="7">
        <v>-70.474466669999998</v>
      </c>
      <c r="P10742">
        <v>1</v>
      </c>
      <c r="Q10742">
        <v>2023</v>
      </c>
      <c r="R10742" s="2">
        <v>45040</v>
      </c>
      <c r="S10742" s="2">
        <v>45041</v>
      </c>
      <c r="T10742" s="2">
        <v>45070</v>
      </c>
      <c r="U10742" s="2"/>
    </row>
    <row r="10743" spans="1:25" x14ac:dyDescent="0.3">
      <c r="A10743" t="s">
        <v>19</v>
      </c>
      <c r="B10743" t="s">
        <v>20</v>
      </c>
      <c r="C10743" t="s">
        <v>483</v>
      </c>
      <c r="D10743" t="s">
        <v>484</v>
      </c>
      <c r="E10743" s="5" t="s">
        <v>524</v>
      </c>
      <c r="F10743">
        <v>5</v>
      </c>
      <c r="G10743" t="s">
        <v>428</v>
      </c>
      <c r="H10743">
        <v>1.95E-2</v>
      </c>
      <c r="I10743">
        <f>ANAM[[#This Row],[VALOR Corregida]]/1000</f>
        <v>1.95E-5</v>
      </c>
      <c r="J10743" t="s">
        <v>23</v>
      </c>
      <c r="K10743" t="s">
        <v>315</v>
      </c>
      <c r="L10743" t="s">
        <v>398</v>
      </c>
      <c r="M10743" t="s">
        <v>505</v>
      </c>
      <c r="N10743" s="7">
        <v>-23.76011111</v>
      </c>
      <c r="O10743" s="7">
        <v>-70.474466669999998</v>
      </c>
      <c r="P10743">
        <v>1</v>
      </c>
      <c r="Q10743">
        <v>2023</v>
      </c>
      <c r="R10743" s="2">
        <v>45040</v>
      </c>
      <c r="S10743" s="2">
        <v>45041</v>
      </c>
      <c r="T10743" s="2">
        <v>45070</v>
      </c>
      <c r="U10743" s="2"/>
    </row>
    <row r="10744" spans="1:25" x14ac:dyDescent="0.3">
      <c r="A10744" t="s">
        <v>19</v>
      </c>
      <c r="B10744" t="s">
        <v>20</v>
      </c>
      <c r="C10744" t="s">
        <v>483</v>
      </c>
      <c r="D10744" t="s">
        <v>484</v>
      </c>
      <c r="E10744" s="5" t="s">
        <v>524</v>
      </c>
      <c r="F10744">
        <v>5</v>
      </c>
      <c r="G10744" t="s">
        <v>348</v>
      </c>
      <c r="H10744">
        <v>0.15</v>
      </c>
      <c r="I10744">
        <f>ANAM[[#This Row],[VALOR Corregida]]/1000</f>
        <v>1.4999999999999999E-4</v>
      </c>
      <c r="J10744" t="s">
        <v>23</v>
      </c>
      <c r="K10744" t="s">
        <v>315</v>
      </c>
      <c r="L10744" t="s">
        <v>398</v>
      </c>
      <c r="M10744" t="s">
        <v>505</v>
      </c>
      <c r="N10744" s="7">
        <v>-23.76011111</v>
      </c>
      <c r="O10744" s="7">
        <v>-70.474466669999998</v>
      </c>
      <c r="P10744">
        <v>1</v>
      </c>
      <c r="Q10744">
        <v>2023</v>
      </c>
      <c r="R10744" s="2">
        <v>45040</v>
      </c>
      <c r="S10744" s="2">
        <v>45041</v>
      </c>
      <c r="T10744" s="2">
        <v>45070</v>
      </c>
      <c r="U10744" s="4"/>
    </row>
    <row r="10745" spans="1:25" x14ac:dyDescent="0.3">
      <c r="A10745" t="s">
        <v>19</v>
      </c>
      <c r="B10745" t="s">
        <v>20</v>
      </c>
      <c r="C10745" t="s">
        <v>483</v>
      </c>
      <c r="D10745" t="s">
        <v>484</v>
      </c>
      <c r="E10745" s="5" t="s">
        <v>524</v>
      </c>
      <c r="F10745">
        <v>5</v>
      </c>
      <c r="G10745" t="s">
        <v>429</v>
      </c>
      <c r="H10745">
        <v>2.1999999999999999E-2</v>
      </c>
      <c r="I10745">
        <f>ANAM[[#This Row],[VALOR Corregida]]/1000</f>
        <v>2.1999999999999999E-5</v>
      </c>
      <c r="J10745" t="s">
        <v>23</v>
      </c>
      <c r="K10745" t="s">
        <v>315</v>
      </c>
      <c r="L10745" t="s">
        <v>398</v>
      </c>
      <c r="M10745" t="s">
        <v>505</v>
      </c>
      <c r="N10745" s="7">
        <v>-23.76011111</v>
      </c>
      <c r="O10745" s="7">
        <v>-70.474466669999998</v>
      </c>
      <c r="P10745">
        <v>1</v>
      </c>
      <c r="Q10745">
        <v>2023</v>
      </c>
      <c r="R10745" s="2">
        <v>45040</v>
      </c>
      <c r="S10745" s="2">
        <v>45041</v>
      </c>
      <c r="T10745" s="2">
        <v>45070</v>
      </c>
      <c r="U10745" s="2"/>
    </row>
    <row r="10746" spans="1:25" x14ac:dyDescent="0.3">
      <c r="A10746" t="s">
        <v>19</v>
      </c>
      <c r="B10746" t="s">
        <v>20</v>
      </c>
      <c r="C10746" t="s">
        <v>483</v>
      </c>
      <c r="D10746" t="s">
        <v>484</v>
      </c>
      <c r="E10746" s="5" t="s">
        <v>524</v>
      </c>
      <c r="F10746">
        <v>5</v>
      </c>
      <c r="G10746" t="s">
        <v>40</v>
      </c>
      <c r="H10746">
        <v>0.28999999999999998</v>
      </c>
      <c r="I10746">
        <f>ANAM[[#This Row],[VALOR Corregida]]/1000</f>
        <v>2.9E-4</v>
      </c>
      <c r="J10746" t="s">
        <v>27</v>
      </c>
      <c r="K10746" t="s">
        <v>24</v>
      </c>
      <c r="L10746" t="s">
        <v>398</v>
      </c>
      <c r="M10746" t="s">
        <v>505</v>
      </c>
      <c r="N10746" s="7">
        <v>-23.76011111</v>
      </c>
      <c r="O10746" s="7">
        <v>-70.474466669999998</v>
      </c>
      <c r="P10746">
        <v>1</v>
      </c>
      <c r="Q10746">
        <v>2023</v>
      </c>
      <c r="R10746" s="2">
        <v>45040</v>
      </c>
      <c r="S10746" s="2">
        <v>45041</v>
      </c>
      <c r="T10746" s="2">
        <v>45070</v>
      </c>
      <c r="U10746" s="2"/>
    </row>
    <row r="10747" spans="1:25" x14ac:dyDescent="0.3">
      <c r="A10747" t="s">
        <v>19</v>
      </c>
      <c r="B10747" t="s">
        <v>20</v>
      </c>
      <c r="C10747" t="s">
        <v>483</v>
      </c>
      <c r="D10747" t="s">
        <v>484</v>
      </c>
      <c r="E10747" s="5" t="s">
        <v>524</v>
      </c>
      <c r="F10747">
        <v>5</v>
      </c>
      <c r="G10747" t="s">
        <v>466</v>
      </c>
      <c r="H10747">
        <v>2.2499999999999999E-2</v>
      </c>
      <c r="I10747">
        <f>ANAM[[#This Row],[VALOR Corregida]]/1000</f>
        <v>2.2499999999999998E-5</v>
      </c>
      <c r="J10747" t="s">
        <v>23</v>
      </c>
      <c r="K10747" t="s">
        <v>315</v>
      </c>
      <c r="L10747" t="s">
        <v>398</v>
      </c>
      <c r="M10747" t="s">
        <v>505</v>
      </c>
      <c r="N10747" s="7">
        <v>-23.76011111</v>
      </c>
      <c r="O10747" s="7">
        <v>-70.474466669999998</v>
      </c>
      <c r="P10747">
        <v>1</v>
      </c>
      <c r="Q10747">
        <v>2023</v>
      </c>
      <c r="R10747" s="2">
        <v>45040</v>
      </c>
      <c r="S10747" s="2">
        <v>45041</v>
      </c>
      <c r="T10747" s="2">
        <v>45070</v>
      </c>
      <c r="U10747" s="2"/>
    </row>
    <row r="10748" spans="1:25" x14ac:dyDescent="0.3">
      <c r="A10748" t="s">
        <v>19</v>
      </c>
      <c r="B10748" t="s">
        <v>20</v>
      </c>
      <c r="C10748" t="s">
        <v>483</v>
      </c>
      <c r="D10748" t="s">
        <v>484</v>
      </c>
      <c r="E10748" s="5" t="s">
        <v>524</v>
      </c>
      <c r="F10748">
        <v>5</v>
      </c>
      <c r="G10748" t="s">
        <v>350</v>
      </c>
      <c r="H10748">
        <v>0.5</v>
      </c>
      <c r="I10748">
        <f>ANAM[[#This Row],[VALOR Corregida]]/1000</f>
        <v>5.0000000000000001E-4</v>
      </c>
      <c r="J10748" t="s">
        <v>23</v>
      </c>
      <c r="K10748" t="s">
        <v>315</v>
      </c>
      <c r="L10748" t="s">
        <v>398</v>
      </c>
      <c r="M10748" t="s">
        <v>505</v>
      </c>
      <c r="N10748" s="7">
        <v>-23.76011111</v>
      </c>
      <c r="O10748" s="7">
        <v>-70.474466669999998</v>
      </c>
      <c r="P10748">
        <v>1</v>
      </c>
      <c r="Q10748">
        <v>2023</v>
      </c>
      <c r="R10748" s="2">
        <v>45040</v>
      </c>
      <c r="S10748" s="2">
        <v>45041</v>
      </c>
      <c r="T10748" s="2">
        <v>45070</v>
      </c>
      <c r="U10748" s="4"/>
    </row>
    <row r="10749" spans="1:25" x14ac:dyDescent="0.3">
      <c r="A10749" t="s">
        <v>19</v>
      </c>
      <c r="B10749" t="s">
        <v>20</v>
      </c>
      <c r="C10749" t="s">
        <v>481</v>
      </c>
      <c r="D10749" t="s">
        <v>482</v>
      </c>
      <c r="E10749" s="5" t="s">
        <v>523</v>
      </c>
      <c r="F10749">
        <v>5</v>
      </c>
      <c r="G10749" t="s">
        <v>412</v>
      </c>
      <c r="H10749">
        <v>2.1499999999999998E-2</v>
      </c>
      <c r="I10749">
        <f>ANAM[[#This Row],[VALOR Corregida]]/1000</f>
        <v>2.1499999999999997E-5</v>
      </c>
      <c r="J10749" t="s">
        <v>23</v>
      </c>
      <c r="K10749" t="s">
        <v>315</v>
      </c>
      <c r="L10749" t="s">
        <v>398</v>
      </c>
      <c r="M10749" t="s">
        <v>505</v>
      </c>
      <c r="N10749" s="7">
        <v>-23.757194439999999</v>
      </c>
      <c r="O10749" s="7">
        <v>-70.464519440000004</v>
      </c>
      <c r="P10749">
        <v>1</v>
      </c>
      <c r="Q10749">
        <v>2023</v>
      </c>
      <c r="R10749" s="2">
        <v>45040</v>
      </c>
      <c r="S10749" s="2">
        <v>45041</v>
      </c>
      <c r="T10749" s="2">
        <v>45070</v>
      </c>
      <c r="U10749" s="2"/>
    </row>
    <row r="10750" spans="1:25" x14ac:dyDescent="0.3">
      <c r="A10750" t="s">
        <v>19</v>
      </c>
      <c r="B10750" t="s">
        <v>20</v>
      </c>
      <c r="C10750" t="s">
        <v>481</v>
      </c>
      <c r="D10750" t="s">
        <v>482</v>
      </c>
      <c r="E10750" s="5" t="s">
        <v>523</v>
      </c>
      <c r="F10750">
        <v>5</v>
      </c>
      <c r="G10750" t="s">
        <v>442</v>
      </c>
      <c r="H10750">
        <v>2.1499999999999998E-2</v>
      </c>
      <c r="I10750">
        <f>ANAM[[#This Row],[VALOR Corregida]]/1000</f>
        <v>2.1499999999999997E-5</v>
      </c>
      <c r="J10750" t="s">
        <v>23</v>
      </c>
      <c r="K10750" t="s">
        <v>315</v>
      </c>
      <c r="L10750" t="s">
        <v>398</v>
      </c>
      <c r="M10750" t="s">
        <v>505</v>
      </c>
      <c r="N10750" s="7">
        <v>-23.757194439999999</v>
      </c>
      <c r="O10750" s="7">
        <v>-70.464519440000004</v>
      </c>
      <c r="P10750">
        <v>1</v>
      </c>
      <c r="Q10750">
        <v>2023</v>
      </c>
      <c r="R10750" s="2">
        <v>45040</v>
      </c>
      <c r="S10750" s="2">
        <v>45041</v>
      </c>
      <c r="T10750" s="2">
        <v>45070</v>
      </c>
      <c r="U10750" s="2"/>
    </row>
    <row r="10751" spans="1:25" x14ac:dyDescent="0.3">
      <c r="A10751" t="s">
        <v>19</v>
      </c>
      <c r="B10751" t="s">
        <v>20</v>
      </c>
      <c r="C10751" t="s">
        <v>481</v>
      </c>
      <c r="D10751" t="s">
        <v>482</v>
      </c>
      <c r="E10751" s="5" t="s">
        <v>523</v>
      </c>
      <c r="F10751">
        <v>5</v>
      </c>
      <c r="G10751" t="s">
        <v>22</v>
      </c>
      <c r="H10751">
        <v>5</v>
      </c>
      <c r="I10751">
        <f>ANAM[[#This Row],[VALOR Corregida]]/1000</f>
        <v>5.0000000000000001E-3</v>
      </c>
      <c r="J10751" t="s">
        <v>23</v>
      </c>
      <c r="K10751" t="s">
        <v>315</v>
      </c>
      <c r="L10751" t="s">
        <v>398</v>
      </c>
      <c r="M10751" t="s">
        <v>505</v>
      </c>
      <c r="N10751" s="7">
        <v>-23.757194439999999</v>
      </c>
      <c r="O10751" s="7">
        <v>-70.464519440000004</v>
      </c>
      <c r="P10751">
        <v>1</v>
      </c>
      <c r="Q10751">
        <v>2023</v>
      </c>
      <c r="R10751" s="2">
        <v>45040</v>
      </c>
      <c r="S10751" s="2">
        <v>45041</v>
      </c>
      <c r="T10751" s="2">
        <v>45070</v>
      </c>
      <c r="U10751" s="2"/>
    </row>
    <row r="10752" spans="1:25" x14ac:dyDescent="0.3">
      <c r="A10752" t="s">
        <v>19</v>
      </c>
      <c r="B10752" t="s">
        <v>20</v>
      </c>
      <c r="C10752" t="s">
        <v>481</v>
      </c>
      <c r="D10752" t="s">
        <v>482</v>
      </c>
      <c r="E10752" s="5" t="s">
        <v>523</v>
      </c>
      <c r="F10752">
        <v>5</v>
      </c>
      <c r="G10752" t="s">
        <v>414</v>
      </c>
      <c r="H10752">
        <v>2.1000000000000001E-2</v>
      </c>
      <c r="I10752">
        <f>ANAM[[#This Row],[VALOR Corregida]]/1000</f>
        <v>2.1000000000000002E-5</v>
      </c>
      <c r="J10752" t="s">
        <v>23</v>
      </c>
      <c r="K10752" t="s">
        <v>315</v>
      </c>
      <c r="L10752" t="s">
        <v>398</v>
      </c>
      <c r="M10752" t="s">
        <v>505</v>
      </c>
      <c r="N10752" s="7">
        <v>-23.757194439999999</v>
      </c>
      <c r="O10752" s="7">
        <v>-70.464519440000004</v>
      </c>
      <c r="P10752">
        <v>1</v>
      </c>
      <c r="Q10752">
        <v>2023</v>
      </c>
      <c r="R10752" s="2">
        <v>45040</v>
      </c>
      <c r="S10752" s="2">
        <v>45041</v>
      </c>
      <c r="T10752" s="2">
        <v>45070</v>
      </c>
      <c r="U10752" s="2"/>
    </row>
    <row r="10753" spans="1:25" x14ac:dyDescent="0.3">
      <c r="A10753" t="s">
        <v>19</v>
      </c>
      <c r="B10753" t="s">
        <v>20</v>
      </c>
      <c r="C10753" t="s">
        <v>481</v>
      </c>
      <c r="D10753" t="s">
        <v>482</v>
      </c>
      <c r="E10753" s="5" t="s">
        <v>523</v>
      </c>
      <c r="F10753">
        <v>5</v>
      </c>
      <c r="G10753" t="s">
        <v>415</v>
      </c>
      <c r="H10753">
        <v>1</v>
      </c>
      <c r="I10753">
        <f>ANAM[[#This Row],[VALOR Corregida]]/1000</f>
        <v>1E-3</v>
      </c>
      <c r="J10753" t="s">
        <v>23</v>
      </c>
      <c r="K10753" t="s">
        <v>24</v>
      </c>
      <c r="L10753" t="s">
        <v>398</v>
      </c>
      <c r="M10753" t="s">
        <v>505</v>
      </c>
      <c r="N10753" s="7">
        <v>-23.757194439999999</v>
      </c>
      <c r="O10753" s="7">
        <v>-70.464519440000004</v>
      </c>
      <c r="P10753">
        <v>1</v>
      </c>
      <c r="Q10753">
        <v>2023</v>
      </c>
      <c r="R10753" s="2">
        <v>45040</v>
      </c>
      <c r="S10753" s="2">
        <v>45041</v>
      </c>
      <c r="T10753" s="2">
        <v>45070</v>
      </c>
      <c r="U10753" s="4"/>
    </row>
    <row r="10754" spans="1:25" x14ac:dyDescent="0.3">
      <c r="A10754" t="s">
        <v>19</v>
      </c>
      <c r="B10754" t="s">
        <v>20</v>
      </c>
      <c r="C10754" t="s">
        <v>481</v>
      </c>
      <c r="D10754" t="s">
        <v>482</v>
      </c>
      <c r="E10754" s="5" t="s">
        <v>523</v>
      </c>
      <c r="F10754">
        <v>5</v>
      </c>
      <c r="G10754" t="s">
        <v>416</v>
      </c>
      <c r="H10754">
        <v>2.1000000000000001E-2</v>
      </c>
      <c r="I10754">
        <f>ANAM[[#This Row],[VALOR Corregida]]/1000</f>
        <v>2.1000000000000002E-5</v>
      </c>
      <c r="J10754" t="s">
        <v>23</v>
      </c>
      <c r="K10754" t="s">
        <v>315</v>
      </c>
      <c r="L10754" t="s">
        <v>398</v>
      </c>
      <c r="M10754" t="s">
        <v>505</v>
      </c>
      <c r="N10754" s="7">
        <v>-23.757194439999999</v>
      </c>
      <c r="O10754" s="7">
        <v>-70.464519440000004</v>
      </c>
      <c r="P10754">
        <v>1</v>
      </c>
      <c r="Q10754">
        <v>2023</v>
      </c>
      <c r="R10754" s="2">
        <v>45040</v>
      </c>
      <c r="S10754" s="2">
        <v>45041</v>
      </c>
      <c r="T10754" s="2">
        <v>45070</v>
      </c>
      <c r="U10754" s="2"/>
    </row>
    <row r="10755" spans="1:25" x14ac:dyDescent="0.3">
      <c r="A10755" t="s">
        <v>19</v>
      </c>
      <c r="B10755" t="s">
        <v>20</v>
      </c>
      <c r="C10755" t="s">
        <v>481</v>
      </c>
      <c r="D10755" t="s">
        <v>482</v>
      </c>
      <c r="E10755" s="5" t="s">
        <v>523</v>
      </c>
      <c r="F10755">
        <v>5</v>
      </c>
      <c r="G10755" t="s">
        <v>417</v>
      </c>
      <c r="H10755">
        <v>2.2499999999999999E-2</v>
      </c>
      <c r="I10755">
        <f>ANAM[[#This Row],[VALOR Corregida]]/1000</f>
        <v>2.2499999999999998E-5</v>
      </c>
      <c r="J10755" t="s">
        <v>23</v>
      </c>
      <c r="K10755" t="s">
        <v>315</v>
      </c>
      <c r="L10755" t="s">
        <v>398</v>
      </c>
      <c r="M10755" t="s">
        <v>505</v>
      </c>
      <c r="N10755" s="7">
        <v>-23.757194439999999</v>
      </c>
      <c r="O10755" s="7">
        <v>-70.464519440000004</v>
      </c>
      <c r="P10755">
        <v>1</v>
      </c>
      <c r="Q10755">
        <v>2023</v>
      </c>
      <c r="R10755" s="2">
        <v>45040</v>
      </c>
      <c r="S10755" s="2">
        <v>45041</v>
      </c>
      <c r="T10755" s="2">
        <v>45070</v>
      </c>
      <c r="U10755" s="2"/>
    </row>
    <row r="10756" spans="1:25" x14ac:dyDescent="0.3">
      <c r="A10756" t="s">
        <v>19</v>
      </c>
      <c r="B10756" t="s">
        <v>20</v>
      </c>
      <c r="C10756" t="s">
        <v>481</v>
      </c>
      <c r="D10756" t="s">
        <v>482</v>
      </c>
      <c r="E10756" s="5" t="s">
        <v>523</v>
      </c>
      <c r="F10756">
        <v>5</v>
      </c>
      <c r="G10756" t="s">
        <v>418</v>
      </c>
      <c r="H10756">
        <v>2.1999999999999999E-2</v>
      </c>
      <c r="I10756">
        <f>ANAM[[#This Row],[VALOR Corregida]]/1000</f>
        <v>2.1999999999999999E-5</v>
      </c>
      <c r="J10756" t="s">
        <v>23</v>
      </c>
      <c r="K10756" t="s">
        <v>315</v>
      </c>
      <c r="L10756" t="s">
        <v>398</v>
      </c>
      <c r="M10756" t="s">
        <v>505</v>
      </c>
      <c r="N10756" s="7">
        <v>-23.757194439999999</v>
      </c>
      <c r="O10756" s="7">
        <v>-70.464519440000004</v>
      </c>
      <c r="P10756">
        <v>1</v>
      </c>
      <c r="Q10756">
        <v>2023</v>
      </c>
      <c r="R10756" s="2">
        <v>45040</v>
      </c>
      <c r="S10756" s="2">
        <v>45041</v>
      </c>
      <c r="T10756" s="2">
        <v>45070</v>
      </c>
      <c r="U10756" s="2"/>
    </row>
    <row r="10757" spans="1:25" x14ac:dyDescent="0.3">
      <c r="A10757" t="s">
        <v>19</v>
      </c>
      <c r="B10757" t="s">
        <v>20</v>
      </c>
      <c r="C10757" t="s">
        <v>481</v>
      </c>
      <c r="D10757" t="s">
        <v>482</v>
      </c>
      <c r="E10757" s="5" t="s">
        <v>523</v>
      </c>
      <c r="F10757">
        <v>5</v>
      </c>
      <c r="G10757" t="s">
        <v>419</v>
      </c>
      <c r="H10757">
        <v>2.2499999999999999E-2</v>
      </c>
      <c r="I10757">
        <f>ANAM[[#This Row],[VALOR Corregida]]/1000</f>
        <v>2.2499999999999998E-5</v>
      </c>
      <c r="J10757" t="s">
        <v>23</v>
      </c>
      <c r="K10757" t="s">
        <v>315</v>
      </c>
      <c r="L10757" t="s">
        <v>398</v>
      </c>
      <c r="M10757" t="s">
        <v>505</v>
      </c>
      <c r="N10757" s="7">
        <v>-23.757194439999999</v>
      </c>
      <c r="O10757" s="7">
        <v>-70.464519440000004</v>
      </c>
      <c r="P10757">
        <v>1</v>
      </c>
      <c r="Q10757">
        <v>2023</v>
      </c>
      <c r="R10757" s="2">
        <v>45040</v>
      </c>
      <c r="S10757" s="2">
        <v>45041</v>
      </c>
      <c r="T10757" s="2">
        <v>45070</v>
      </c>
      <c r="U10757" s="2"/>
    </row>
    <row r="10758" spans="1:25" x14ac:dyDescent="0.3">
      <c r="A10758" t="s">
        <v>19</v>
      </c>
      <c r="B10758" t="s">
        <v>20</v>
      </c>
      <c r="C10758" t="s">
        <v>481</v>
      </c>
      <c r="D10758" t="s">
        <v>482</v>
      </c>
      <c r="E10758" s="5" t="s">
        <v>523</v>
      </c>
      <c r="F10758">
        <v>5</v>
      </c>
      <c r="G10758" t="s">
        <v>420</v>
      </c>
      <c r="H10758">
        <v>2.1999999999999999E-2</v>
      </c>
      <c r="I10758">
        <f>ANAM[[#This Row],[VALOR Corregida]]/1000</f>
        <v>2.1999999999999999E-5</v>
      </c>
      <c r="J10758" t="s">
        <v>23</v>
      </c>
      <c r="K10758" t="s">
        <v>315</v>
      </c>
      <c r="L10758" t="s">
        <v>398</v>
      </c>
      <c r="M10758" t="s">
        <v>505</v>
      </c>
      <c r="N10758" s="7">
        <v>-23.757194439999999</v>
      </c>
      <c r="O10758" s="7">
        <v>-70.464519440000004</v>
      </c>
      <c r="P10758">
        <v>1</v>
      </c>
      <c r="Q10758">
        <v>2023</v>
      </c>
      <c r="R10758" s="2">
        <v>45040</v>
      </c>
      <c r="S10758" s="2">
        <v>45041</v>
      </c>
      <c r="T10758" s="2">
        <v>45070</v>
      </c>
      <c r="U10758" s="2"/>
    </row>
    <row r="10759" spans="1:25" x14ac:dyDescent="0.3">
      <c r="A10759" t="s">
        <v>19</v>
      </c>
      <c r="B10759" t="s">
        <v>20</v>
      </c>
      <c r="C10759" t="s">
        <v>481</v>
      </c>
      <c r="D10759" t="s">
        <v>482</v>
      </c>
      <c r="E10759" s="5" t="s">
        <v>523</v>
      </c>
      <c r="F10759">
        <v>5</v>
      </c>
      <c r="G10759" t="s">
        <v>345</v>
      </c>
      <c r="H10759">
        <v>0.5</v>
      </c>
      <c r="I10759">
        <f>ANAM[[#This Row],[VALOR Corregida]]/1000</f>
        <v>5.0000000000000001E-4</v>
      </c>
      <c r="J10759" t="s">
        <v>23</v>
      </c>
      <c r="K10759" t="s">
        <v>315</v>
      </c>
      <c r="L10759" t="s">
        <v>398</v>
      </c>
      <c r="M10759" t="s">
        <v>505</v>
      </c>
      <c r="N10759" s="7">
        <v>-23.757194439999999</v>
      </c>
      <c r="O10759" s="7">
        <v>-70.464519440000004</v>
      </c>
      <c r="P10759">
        <v>1</v>
      </c>
      <c r="Q10759">
        <v>2023</v>
      </c>
      <c r="R10759" s="2">
        <v>45040</v>
      </c>
      <c r="S10759" s="2">
        <v>45041</v>
      </c>
      <c r="T10759" s="2">
        <v>45070</v>
      </c>
      <c r="U10759" s="4"/>
    </row>
    <row r="10760" spans="1:25" x14ac:dyDescent="0.3">
      <c r="A10760" t="s">
        <v>19</v>
      </c>
      <c r="B10760" t="s">
        <v>20</v>
      </c>
      <c r="C10760" t="s">
        <v>481</v>
      </c>
      <c r="D10760" t="s">
        <v>482</v>
      </c>
      <c r="E10760" s="5" t="s">
        <v>523</v>
      </c>
      <c r="F10760">
        <v>5</v>
      </c>
      <c r="G10760" t="s">
        <v>346</v>
      </c>
      <c r="H10760">
        <v>1</v>
      </c>
      <c r="I10760">
        <f>ANAM[[#This Row],[VALOR Corregida]]/1000</f>
        <v>1E-3</v>
      </c>
      <c r="J10760" t="s">
        <v>23</v>
      </c>
      <c r="K10760" t="s">
        <v>315</v>
      </c>
      <c r="L10760" t="s">
        <v>398</v>
      </c>
      <c r="M10760" t="s">
        <v>505</v>
      </c>
      <c r="N10760" s="7">
        <v>-23.757194439999999</v>
      </c>
      <c r="O10760" s="7">
        <v>-70.464519440000004</v>
      </c>
      <c r="P10760">
        <v>1</v>
      </c>
      <c r="Q10760">
        <v>2023</v>
      </c>
      <c r="R10760" s="2">
        <v>45040</v>
      </c>
      <c r="S10760" s="2">
        <v>45041</v>
      </c>
      <c r="T10760" s="2">
        <v>45070</v>
      </c>
      <c r="U10760" s="4"/>
    </row>
    <row r="10761" spans="1:25" x14ac:dyDescent="0.3">
      <c r="A10761" t="s">
        <v>19</v>
      </c>
      <c r="B10761" t="s">
        <v>20</v>
      </c>
      <c r="C10761" t="s">
        <v>481</v>
      </c>
      <c r="D10761" t="s">
        <v>482</v>
      </c>
      <c r="E10761" s="5" t="s">
        <v>523</v>
      </c>
      <c r="F10761">
        <v>5</v>
      </c>
      <c r="G10761" t="s">
        <v>421</v>
      </c>
      <c r="H10761">
        <v>2.1499999999999998E-2</v>
      </c>
      <c r="I10761">
        <f>ANAM[[#This Row],[VALOR Corregida]]/1000</f>
        <v>2.1499999999999997E-5</v>
      </c>
      <c r="J10761" t="s">
        <v>23</v>
      </c>
      <c r="K10761" t="s">
        <v>315</v>
      </c>
      <c r="L10761" t="s">
        <v>398</v>
      </c>
      <c r="M10761" t="s">
        <v>505</v>
      </c>
      <c r="N10761" s="7">
        <v>-23.757194439999999</v>
      </c>
      <c r="O10761" s="7">
        <v>-70.464519440000004</v>
      </c>
      <c r="P10761">
        <v>1</v>
      </c>
      <c r="Q10761">
        <v>2023</v>
      </c>
      <c r="R10761" s="2">
        <v>45040</v>
      </c>
      <c r="S10761" s="2">
        <v>45041</v>
      </c>
      <c r="T10761" s="2">
        <v>45070</v>
      </c>
      <c r="U10761" s="2"/>
    </row>
    <row r="10762" spans="1:25" x14ac:dyDescent="0.3">
      <c r="A10762" t="s">
        <v>19</v>
      </c>
      <c r="B10762" t="s">
        <v>20</v>
      </c>
      <c r="C10762" t="s">
        <v>481</v>
      </c>
      <c r="D10762" t="s">
        <v>482</v>
      </c>
      <c r="E10762" s="5" t="s">
        <v>523</v>
      </c>
      <c r="F10762">
        <v>5</v>
      </c>
      <c r="G10762" t="s">
        <v>347</v>
      </c>
      <c r="H10762">
        <v>0.5</v>
      </c>
      <c r="I10762">
        <f>ANAM[[#This Row],[VALOR Corregida]]/1000</f>
        <v>5.0000000000000001E-4</v>
      </c>
      <c r="J10762" t="s">
        <v>23</v>
      </c>
      <c r="K10762" t="s">
        <v>315</v>
      </c>
      <c r="L10762" t="s">
        <v>398</v>
      </c>
      <c r="M10762" t="s">
        <v>505</v>
      </c>
      <c r="N10762" s="7">
        <v>-23.757194439999999</v>
      </c>
      <c r="O10762" s="7">
        <v>-70.464519440000004</v>
      </c>
      <c r="P10762">
        <v>1</v>
      </c>
      <c r="Q10762">
        <v>2023</v>
      </c>
      <c r="R10762" s="2">
        <v>45040</v>
      </c>
      <c r="S10762" s="2">
        <v>45041</v>
      </c>
      <c r="T10762" s="2">
        <v>45070</v>
      </c>
      <c r="U10762" s="4"/>
    </row>
    <row r="10763" spans="1:25" x14ac:dyDescent="0.3">
      <c r="A10763" t="s">
        <v>19</v>
      </c>
      <c r="B10763" t="s">
        <v>20</v>
      </c>
      <c r="C10763" t="s">
        <v>481</v>
      </c>
      <c r="D10763" t="s">
        <v>482</v>
      </c>
      <c r="E10763" s="5" t="s">
        <v>523</v>
      </c>
      <c r="F10763">
        <v>5</v>
      </c>
      <c r="G10763" t="s">
        <v>473</v>
      </c>
      <c r="H10763">
        <v>0.5</v>
      </c>
      <c r="I10763">
        <f>ANAM[[#This Row],[VALOR Corregida]]/1000</f>
        <v>5.0000000000000001E-4</v>
      </c>
      <c r="J10763" t="s">
        <v>27</v>
      </c>
      <c r="K10763" t="s">
        <v>315</v>
      </c>
      <c r="L10763" t="s">
        <v>398</v>
      </c>
      <c r="M10763" t="s">
        <v>505</v>
      </c>
      <c r="N10763" s="7">
        <v>-23.757194439999999</v>
      </c>
      <c r="O10763" s="7">
        <v>-70.464519440000004</v>
      </c>
      <c r="P10763">
        <v>1</v>
      </c>
      <c r="Q10763">
        <v>2023</v>
      </c>
      <c r="R10763" s="2">
        <v>45040</v>
      </c>
      <c r="S10763" s="2">
        <v>45041</v>
      </c>
      <c r="T10763" s="2">
        <v>45070</v>
      </c>
      <c r="U10763" s="2"/>
    </row>
    <row r="10764" spans="1:25" x14ac:dyDescent="0.3">
      <c r="A10764" t="s">
        <v>19</v>
      </c>
      <c r="B10764" t="s">
        <v>20</v>
      </c>
      <c r="C10764" t="s">
        <v>481</v>
      </c>
      <c r="D10764" t="s">
        <v>482</v>
      </c>
      <c r="E10764" s="5" t="s">
        <v>523</v>
      </c>
      <c r="F10764">
        <v>5</v>
      </c>
      <c r="G10764" t="s">
        <v>422</v>
      </c>
      <c r="H10764">
        <v>2.35E-2</v>
      </c>
      <c r="I10764">
        <f>ANAM[[#This Row],[VALOR Corregida]]/1000</f>
        <v>2.3499999999999999E-5</v>
      </c>
      <c r="J10764" t="s">
        <v>23</v>
      </c>
      <c r="K10764" t="s">
        <v>315</v>
      </c>
      <c r="L10764" t="s">
        <v>398</v>
      </c>
      <c r="M10764" t="s">
        <v>505</v>
      </c>
      <c r="N10764" s="7">
        <v>-23.757194439999999</v>
      </c>
      <c r="O10764" s="7">
        <v>-70.464519440000004</v>
      </c>
      <c r="P10764">
        <v>1</v>
      </c>
      <c r="Q10764">
        <v>2023</v>
      </c>
      <c r="R10764" s="2">
        <v>45040</v>
      </c>
      <c r="S10764" s="2">
        <v>45041</v>
      </c>
      <c r="T10764" s="2">
        <v>45070</v>
      </c>
      <c r="U10764" s="2"/>
    </row>
    <row r="10765" spans="1:25" x14ac:dyDescent="0.3">
      <c r="A10765" t="s">
        <v>19</v>
      </c>
      <c r="B10765" t="s">
        <v>20</v>
      </c>
      <c r="C10765" t="s">
        <v>481</v>
      </c>
      <c r="D10765" t="s">
        <v>482</v>
      </c>
      <c r="E10765" s="5" t="s">
        <v>523</v>
      </c>
      <c r="F10765">
        <v>5</v>
      </c>
      <c r="G10765" t="s">
        <v>423</v>
      </c>
      <c r="H10765">
        <v>2.0500000000000001E-2</v>
      </c>
      <c r="I10765">
        <f>ANAM[[#This Row],[VALOR Corregida]]/1000</f>
        <v>2.05E-5</v>
      </c>
      <c r="J10765" t="s">
        <v>23</v>
      </c>
      <c r="K10765" t="s">
        <v>315</v>
      </c>
      <c r="L10765" t="s">
        <v>398</v>
      </c>
      <c r="M10765" t="s">
        <v>505</v>
      </c>
      <c r="N10765" s="7">
        <v>-23.757194439999999</v>
      </c>
      <c r="O10765" s="7">
        <v>-70.464519440000004</v>
      </c>
      <c r="P10765">
        <v>1</v>
      </c>
      <c r="Q10765">
        <v>2023</v>
      </c>
      <c r="R10765" s="2">
        <v>45040</v>
      </c>
      <c r="S10765" s="2">
        <v>45041</v>
      </c>
      <c r="T10765" s="2">
        <v>45070</v>
      </c>
      <c r="U10765" s="2"/>
    </row>
    <row r="10766" spans="1:25" x14ac:dyDescent="0.3">
      <c r="A10766" t="s">
        <v>19</v>
      </c>
      <c r="B10766" t="s">
        <v>20</v>
      </c>
      <c r="C10766" t="s">
        <v>481</v>
      </c>
      <c r="D10766" t="s">
        <v>482</v>
      </c>
      <c r="E10766" s="5" t="s">
        <v>523</v>
      </c>
      <c r="F10766">
        <v>5</v>
      </c>
      <c r="G10766" t="s">
        <v>424</v>
      </c>
      <c r="H10766">
        <v>2.2499999999999999E-2</v>
      </c>
      <c r="I10766">
        <f>ANAM[[#This Row],[VALOR Corregida]]/1000</f>
        <v>2.2499999999999998E-5</v>
      </c>
      <c r="J10766" t="s">
        <v>23</v>
      </c>
      <c r="K10766" t="s">
        <v>315</v>
      </c>
      <c r="L10766" t="s">
        <v>398</v>
      </c>
      <c r="M10766" t="s">
        <v>505</v>
      </c>
      <c r="N10766" s="7">
        <v>-23.757194439999999</v>
      </c>
      <c r="O10766" s="7">
        <v>-70.464519440000004</v>
      </c>
      <c r="P10766">
        <v>1</v>
      </c>
      <c r="Q10766">
        <v>2023</v>
      </c>
      <c r="R10766" s="2">
        <v>45040</v>
      </c>
      <c r="S10766" s="2">
        <v>45041</v>
      </c>
      <c r="T10766" s="2">
        <v>45070</v>
      </c>
      <c r="U10766" s="2"/>
    </row>
    <row r="10767" spans="1:25" x14ac:dyDescent="0.3">
      <c r="A10767" t="s">
        <v>19</v>
      </c>
      <c r="B10767" t="s">
        <v>20</v>
      </c>
      <c r="C10767" t="s">
        <v>481</v>
      </c>
      <c r="D10767" t="s">
        <v>482</v>
      </c>
      <c r="E10767" s="5" t="s">
        <v>523</v>
      </c>
      <c r="F10767">
        <v>5</v>
      </c>
      <c r="G10767" t="s">
        <v>425</v>
      </c>
      <c r="H10767">
        <v>2.0500000000000001E-2</v>
      </c>
      <c r="I10767">
        <f>ANAM[[#This Row],[VALOR Corregida]]/1000</f>
        <v>2.05E-5</v>
      </c>
      <c r="J10767" t="s">
        <v>23</v>
      </c>
      <c r="K10767" t="s">
        <v>315</v>
      </c>
      <c r="L10767" t="s">
        <v>398</v>
      </c>
      <c r="M10767" t="s">
        <v>505</v>
      </c>
      <c r="N10767" s="7">
        <v>-23.757194439999999</v>
      </c>
      <c r="O10767" s="7">
        <v>-70.464519440000004</v>
      </c>
      <c r="P10767">
        <v>1</v>
      </c>
      <c r="Q10767">
        <v>2023</v>
      </c>
      <c r="R10767" s="2">
        <v>45040</v>
      </c>
      <c r="S10767" s="2">
        <v>45041</v>
      </c>
      <c r="T10767" s="2">
        <v>45070</v>
      </c>
      <c r="U10767" s="2"/>
    </row>
    <row r="10768" spans="1:25" x14ac:dyDescent="0.3">
      <c r="A10768" t="s">
        <v>19</v>
      </c>
      <c r="B10768" t="s">
        <v>20</v>
      </c>
      <c r="C10768" t="s">
        <v>481</v>
      </c>
      <c r="D10768" t="s">
        <v>482</v>
      </c>
      <c r="E10768" s="5" t="s">
        <v>523</v>
      </c>
      <c r="F10768">
        <v>5</v>
      </c>
      <c r="G10768" t="s">
        <v>126</v>
      </c>
      <c r="H10768">
        <v>0.25</v>
      </c>
      <c r="I10768">
        <f>ANAM[[#This Row],[VALOR Corregida]]/1000</f>
        <v>2.5000000000000001E-4</v>
      </c>
      <c r="J10768" t="s">
        <v>27</v>
      </c>
      <c r="K10768" t="s">
        <v>315</v>
      </c>
      <c r="L10768" t="s">
        <v>398</v>
      </c>
      <c r="M10768" t="s">
        <v>505</v>
      </c>
      <c r="N10768" s="7">
        <v>-23.757194439999999</v>
      </c>
      <c r="O10768" s="7">
        <v>-70.464519440000004</v>
      </c>
      <c r="P10768">
        <v>1</v>
      </c>
      <c r="Q10768">
        <v>2023</v>
      </c>
      <c r="R10768" s="2">
        <v>45040</v>
      </c>
      <c r="S10768" s="2">
        <v>45041</v>
      </c>
      <c r="T10768" s="2">
        <v>45070</v>
      </c>
      <c r="U10768" s="2"/>
      <c r="X10768">
        <f>-0.0008*H10768^2-0.94*H10768+97.2</f>
        <v>96.964950000000002</v>
      </c>
      <c r="Y10768">
        <f>X10768*0.12</f>
        <v>11.635794000000001</v>
      </c>
    </row>
    <row r="10769" spans="1:21" x14ac:dyDescent="0.3">
      <c r="A10769" t="s">
        <v>19</v>
      </c>
      <c r="B10769" t="s">
        <v>20</v>
      </c>
      <c r="C10769" t="s">
        <v>481</v>
      </c>
      <c r="D10769" t="s">
        <v>482</v>
      </c>
      <c r="E10769" s="5" t="s">
        <v>523</v>
      </c>
      <c r="F10769">
        <v>5</v>
      </c>
      <c r="G10769" t="s">
        <v>426</v>
      </c>
      <c r="H10769">
        <v>0.5</v>
      </c>
      <c r="I10769">
        <f>ANAM[[#This Row],[VALOR Corregida]]/1000</f>
        <v>5.0000000000000001E-4</v>
      </c>
      <c r="J10769" t="s">
        <v>27</v>
      </c>
      <c r="K10769" t="s">
        <v>315</v>
      </c>
      <c r="L10769" t="s">
        <v>398</v>
      </c>
      <c r="M10769" t="s">
        <v>505</v>
      </c>
      <c r="N10769" s="7">
        <v>-23.757194439999999</v>
      </c>
      <c r="O10769" s="7">
        <v>-70.464519440000004</v>
      </c>
      <c r="P10769">
        <v>1</v>
      </c>
      <c r="Q10769">
        <v>2023</v>
      </c>
      <c r="R10769" s="2">
        <v>45040</v>
      </c>
      <c r="S10769" s="2">
        <v>45041</v>
      </c>
      <c r="T10769" s="2">
        <v>45070</v>
      </c>
      <c r="U10769" s="2"/>
    </row>
    <row r="10770" spans="1:21" x14ac:dyDescent="0.3">
      <c r="A10770" t="s">
        <v>19</v>
      </c>
      <c r="B10770" t="s">
        <v>20</v>
      </c>
      <c r="C10770" t="s">
        <v>481</v>
      </c>
      <c r="D10770" t="s">
        <v>482</v>
      </c>
      <c r="E10770" s="5" t="s">
        <v>523</v>
      </c>
      <c r="F10770">
        <v>5</v>
      </c>
      <c r="G10770" t="s">
        <v>428</v>
      </c>
      <c r="H10770">
        <v>1.95E-2</v>
      </c>
      <c r="I10770">
        <f>ANAM[[#This Row],[VALOR Corregida]]/1000</f>
        <v>1.95E-5</v>
      </c>
      <c r="J10770" t="s">
        <v>23</v>
      </c>
      <c r="K10770" t="s">
        <v>315</v>
      </c>
      <c r="L10770" t="s">
        <v>398</v>
      </c>
      <c r="M10770" t="s">
        <v>505</v>
      </c>
      <c r="N10770" s="7">
        <v>-23.757194439999999</v>
      </c>
      <c r="O10770" s="7">
        <v>-70.464519440000004</v>
      </c>
      <c r="P10770">
        <v>1</v>
      </c>
      <c r="Q10770">
        <v>2023</v>
      </c>
      <c r="R10770" s="2">
        <v>45040</v>
      </c>
      <c r="S10770" s="2">
        <v>45041</v>
      </c>
      <c r="T10770" s="2">
        <v>45070</v>
      </c>
      <c r="U10770" s="2"/>
    </row>
    <row r="10771" spans="1:21" x14ac:dyDescent="0.3">
      <c r="A10771" t="s">
        <v>19</v>
      </c>
      <c r="B10771" t="s">
        <v>20</v>
      </c>
      <c r="C10771" t="s">
        <v>481</v>
      </c>
      <c r="D10771" t="s">
        <v>482</v>
      </c>
      <c r="E10771" s="5" t="s">
        <v>523</v>
      </c>
      <c r="F10771">
        <v>5</v>
      </c>
      <c r="G10771" t="s">
        <v>348</v>
      </c>
      <c r="H10771">
        <v>0.15</v>
      </c>
      <c r="I10771">
        <f>ANAM[[#This Row],[VALOR Corregida]]/1000</f>
        <v>1.4999999999999999E-4</v>
      </c>
      <c r="J10771" t="s">
        <v>23</v>
      </c>
      <c r="K10771" t="s">
        <v>315</v>
      </c>
      <c r="L10771" t="s">
        <v>398</v>
      </c>
      <c r="M10771" t="s">
        <v>505</v>
      </c>
      <c r="N10771" s="7">
        <v>-23.757194439999999</v>
      </c>
      <c r="O10771" s="7">
        <v>-70.464519440000004</v>
      </c>
      <c r="P10771">
        <v>1</v>
      </c>
      <c r="Q10771">
        <v>2023</v>
      </c>
      <c r="R10771" s="2">
        <v>45040</v>
      </c>
      <c r="S10771" s="2">
        <v>45041</v>
      </c>
      <c r="T10771" s="2">
        <v>45070</v>
      </c>
      <c r="U10771" s="4"/>
    </row>
    <row r="10772" spans="1:21" x14ac:dyDescent="0.3">
      <c r="A10772" t="s">
        <v>19</v>
      </c>
      <c r="B10772" t="s">
        <v>20</v>
      </c>
      <c r="C10772" t="s">
        <v>481</v>
      </c>
      <c r="D10772" t="s">
        <v>482</v>
      </c>
      <c r="E10772" s="5" t="s">
        <v>523</v>
      </c>
      <c r="F10772">
        <v>5</v>
      </c>
      <c r="G10772" t="s">
        <v>429</v>
      </c>
      <c r="H10772">
        <v>2.1999999999999999E-2</v>
      </c>
      <c r="I10772">
        <f>ANAM[[#This Row],[VALOR Corregida]]/1000</f>
        <v>2.1999999999999999E-5</v>
      </c>
      <c r="J10772" t="s">
        <v>23</v>
      </c>
      <c r="K10772" t="s">
        <v>315</v>
      </c>
      <c r="L10772" t="s">
        <v>398</v>
      </c>
      <c r="M10772" t="s">
        <v>505</v>
      </c>
      <c r="N10772" s="7">
        <v>-23.757194439999999</v>
      </c>
      <c r="O10772" s="7">
        <v>-70.464519440000004</v>
      </c>
      <c r="P10772">
        <v>1</v>
      </c>
      <c r="Q10772">
        <v>2023</v>
      </c>
      <c r="R10772" s="2">
        <v>45040</v>
      </c>
      <c r="S10772" s="2">
        <v>45041</v>
      </c>
      <c r="T10772" s="2">
        <v>45070</v>
      </c>
      <c r="U10772" s="2"/>
    </row>
    <row r="10773" spans="1:21" x14ac:dyDescent="0.3">
      <c r="A10773" t="s">
        <v>19</v>
      </c>
      <c r="B10773" t="s">
        <v>20</v>
      </c>
      <c r="C10773" t="s">
        <v>481</v>
      </c>
      <c r="D10773" t="s">
        <v>482</v>
      </c>
      <c r="E10773" s="5" t="s">
        <v>523</v>
      </c>
      <c r="F10773">
        <v>5</v>
      </c>
      <c r="G10773" t="s">
        <v>40</v>
      </c>
      <c r="H10773">
        <v>1.15E-2</v>
      </c>
      <c r="I10773">
        <f>ANAM[[#This Row],[VALOR Corregida]]/1000</f>
        <v>1.15E-5</v>
      </c>
      <c r="J10773" t="s">
        <v>27</v>
      </c>
      <c r="K10773" t="s">
        <v>315</v>
      </c>
      <c r="L10773" t="s">
        <v>398</v>
      </c>
      <c r="M10773" t="s">
        <v>505</v>
      </c>
      <c r="N10773" s="7">
        <v>-23.757194439999999</v>
      </c>
      <c r="O10773" s="7">
        <v>-70.464519440000004</v>
      </c>
      <c r="P10773">
        <v>1</v>
      </c>
      <c r="Q10773">
        <v>2023</v>
      </c>
      <c r="R10773" s="2">
        <v>45040</v>
      </c>
      <c r="S10773" s="2">
        <v>45041</v>
      </c>
      <c r="T10773" s="2">
        <v>45070</v>
      </c>
      <c r="U10773" s="2"/>
    </row>
    <row r="10774" spans="1:21" x14ac:dyDescent="0.3">
      <c r="A10774" t="s">
        <v>19</v>
      </c>
      <c r="B10774" t="s">
        <v>20</v>
      </c>
      <c r="C10774" t="s">
        <v>481</v>
      </c>
      <c r="D10774" t="s">
        <v>482</v>
      </c>
      <c r="E10774" s="5" t="s">
        <v>523</v>
      </c>
      <c r="F10774">
        <v>5</v>
      </c>
      <c r="G10774" t="s">
        <v>466</v>
      </c>
      <c r="H10774">
        <v>2.2499999999999999E-2</v>
      </c>
      <c r="I10774">
        <f>ANAM[[#This Row],[VALOR Corregida]]/1000</f>
        <v>2.2499999999999998E-5</v>
      </c>
      <c r="J10774" t="s">
        <v>23</v>
      </c>
      <c r="K10774" t="s">
        <v>315</v>
      </c>
      <c r="L10774" t="s">
        <v>398</v>
      </c>
      <c r="M10774" t="s">
        <v>505</v>
      </c>
      <c r="N10774" s="7">
        <v>-23.757194439999999</v>
      </c>
      <c r="O10774" s="7">
        <v>-70.464519440000004</v>
      </c>
      <c r="P10774">
        <v>1</v>
      </c>
      <c r="Q10774">
        <v>2023</v>
      </c>
      <c r="R10774" s="2">
        <v>45040</v>
      </c>
      <c r="S10774" s="2">
        <v>45041</v>
      </c>
      <c r="T10774" s="2">
        <v>45070</v>
      </c>
      <c r="U10774" s="2"/>
    </row>
    <row r="10775" spans="1:21" x14ac:dyDescent="0.3">
      <c r="A10775" t="s">
        <v>19</v>
      </c>
      <c r="B10775" t="s">
        <v>20</v>
      </c>
      <c r="C10775" t="s">
        <v>481</v>
      </c>
      <c r="D10775" t="s">
        <v>482</v>
      </c>
      <c r="E10775" s="5" t="s">
        <v>523</v>
      </c>
      <c r="F10775">
        <v>5</v>
      </c>
      <c r="G10775" t="s">
        <v>350</v>
      </c>
      <c r="H10775">
        <v>0.5</v>
      </c>
      <c r="I10775">
        <f>ANAM[[#This Row],[VALOR Corregida]]/1000</f>
        <v>5.0000000000000001E-4</v>
      </c>
      <c r="J10775" t="s">
        <v>23</v>
      </c>
      <c r="K10775" t="s">
        <v>315</v>
      </c>
      <c r="L10775" t="s">
        <v>398</v>
      </c>
      <c r="M10775" t="s">
        <v>505</v>
      </c>
      <c r="N10775" s="7">
        <v>-23.757194439999999</v>
      </c>
      <c r="O10775" s="7">
        <v>-70.464519440000004</v>
      </c>
      <c r="P10775">
        <v>1</v>
      </c>
      <c r="Q10775">
        <v>2023</v>
      </c>
      <c r="R10775" s="2">
        <v>45040</v>
      </c>
      <c r="S10775" s="2">
        <v>45041</v>
      </c>
      <c r="T10775" s="2">
        <v>45070</v>
      </c>
      <c r="U10775" s="4"/>
    </row>
    <row r="10776" spans="1:21" x14ac:dyDescent="0.3">
      <c r="A10776" t="s">
        <v>19</v>
      </c>
      <c r="B10776" t="s">
        <v>20</v>
      </c>
      <c r="C10776" t="s">
        <v>213</v>
      </c>
      <c r="D10776" t="s">
        <v>478</v>
      </c>
      <c r="E10776" s="5" t="s">
        <v>519</v>
      </c>
      <c r="F10776">
        <v>5</v>
      </c>
      <c r="G10776" t="s">
        <v>412</v>
      </c>
      <c r="H10776">
        <v>2.1499999999999998E-2</v>
      </c>
      <c r="I10776">
        <f>ANAM[[#This Row],[VALOR Corregida]]/1000</f>
        <v>2.1499999999999997E-5</v>
      </c>
      <c r="J10776" t="s">
        <v>23</v>
      </c>
      <c r="K10776" t="s">
        <v>315</v>
      </c>
      <c r="L10776" t="s">
        <v>398</v>
      </c>
      <c r="M10776" t="s">
        <v>505</v>
      </c>
      <c r="N10776" s="7">
        <v>-23.648890000000002</v>
      </c>
      <c r="O10776" s="7">
        <v>-70.406940000000006</v>
      </c>
      <c r="P10776">
        <v>1</v>
      </c>
      <c r="Q10776">
        <v>2023</v>
      </c>
      <c r="R10776" s="2">
        <v>45040</v>
      </c>
      <c r="S10776" s="2">
        <v>45041</v>
      </c>
      <c r="T10776" s="2">
        <v>45070</v>
      </c>
      <c r="U10776" s="2"/>
    </row>
    <row r="10777" spans="1:21" x14ac:dyDescent="0.3">
      <c r="A10777" t="s">
        <v>19</v>
      </c>
      <c r="B10777" t="s">
        <v>20</v>
      </c>
      <c r="C10777" t="s">
        <v>213</v>
      </c>
      <c r="D10777" t="s">
        <v>478</v>
      </c>
      <c r="E10777" s="5" t="s">
        <v>519</v>
      </c>
      <c r="F10777">
        <v>5</v>
      </c>
      <c r="G10777" t="s">
        <v>442</v>
      </c>
      <c r="H10777">
        <v>2.1499999999999998E-2</v>
      </c>
      <c r="I10777">
        <f>ANAM[[#This Row],[VALOR Corregida]]/1000</f>
        <v>2.1499999999999997E-5</v>
      </c>
      <c r="J10777" t="s">
        <v>23</v>
      </c>
      <c r="K10777" t="s">
        <v>315</v>
      </c>
      <c r="L10777" t="s">
        <v>398</v>
      </c>
      <c r="M10777" t="s">
        <v>505</v>
      </c>
      <c r="N10777" s="7">
        <v>-23.648890000000002</v>
      </c>
      <c r="O10777" s="7">
        <v>-70.406940000000006</v>
      </c>
      <c r="P10777">
        <v>1</v>
      </c>
      <c r="Q10777">
        <v>2023</v>
      </c>
      <c r="R10777" s="2">
        <v>45040</v>
      </c>
      <c r="S10777" s="2">
        <v>45041</v>
      </c>
      <c r="T10777" s="2">
        <v>45070</v>
      </c>
      <c r="U10777" s="2"/>
    </row>
    <row r="10778" spans="1:21" x14ac:dyDescent="0.3">
      <c r="A10778" t="s">
        <v>19</v>
      </c>
      <c r="B10778" t="s">
        <v>20</v>
      </c>
      <c r="C10778" t="s">
        <v>213</v>
      </c>
      <c r="D10778" t="s">
        <v>478</v>
      </c>
      <c r="E10778" s="5" t="s">
        <v>519</v>
      </c>
      <c r="F10778">
        <v>5</v>
      </c>
      <c r="G10778" t="s">
        <v>22</v>
      </c>
      <c r="H10778">
        <v>5</v>
      </c>
      <c r="I10778">
        <f>ANAM[[#This Row],[VALOR Corregida]]/1000</f>
        <v>5.0000000000000001E-3</v>
      </c>
      <c r="J10778" t="s">
        <v>23</v>
      </c>
      <c r="K10778" t="s">
        <v>315</v>
      </c>
      <c r="L10778" t="s">
        <v>398</v>
      </c>
      <c r="M10778" t="s">
        <v>505</v>
      </c>
      <c r="N10778" s="7">
        <v>-23.648890000000002</v>
      </c>
      <c r="O10778" s="7">
        <v>-70.406940000000006</v>
      </c>
      <c r="P10778">
        <v>1</v>
      </c>
      <c r="Q10778">
        <v>2023</v>
      </c>
      <c r="R10778" s="2">
        <v>45040</v>
      </c>
      <c r="S10778" s="2">
        <v>45041</v>
      </c>
      <c r="T10778" s="2">
        <v>45070</v>
      </c>
      <c r="U10778" s="2"/>
    </row>
    <row r="10779" spans="1:21" x14ac:dyDescent="0.3">
      <c r="A10779" t="s">
        <v>19</v>
      </c>
      <c r="B10779" t="s">
        <v>20</v>
      </c>
      <c r="C10779" t="s">
        <v>213</v>
      </c>
      <c r="D10779" t="s">
        <v>478</v>
      </c>
      <c r="E10779" s="5" t="s">
        <v>519</v>
      </c>
      <c r="F10779">
        <v>5</v>
      </c>
      <c r="G10779" t="s">
        <v>414</v>
      </c>
      <c r="H10779">
        <v>2.1000000000000001E-2</v>
      </c>
      <c r="I10779">
        <f>ANAM[[#This Row],[VALOR Corregida]]/1000</f>
        <v>2.1000000000000002E-5</v>
      </c>
      <c r="J10779" t="s">
        <v>23</v>
      </c>
      <c r="K10779" t="s">
        <v>315</v>
      </c>
      <c r="L10779" t="s">
        <v>398</v>
      </c>
      <c r="M10779" t="s">
        <v>505</v>
      </c>
      <c r="N10779" s="7">
        <v>-23.648890000000002</v>
      </c>
      <c r="O10779" s="7">
        <v>-70.406940000000006</v>
      </c>
      <c r="P10779">
        <v>1</v>
      </c>
      <c r="Q10779">
        <v>2023</v>
      </c>
      <c r="R10779" s="2">
        <v>45040</v>
      </c>
      <c r="S10779" s="2">
        <v>45041</v>
      </c>
      <c r="T10779" s="2">
        <v>45070</v>
      </c>
      <c r="U10779" s="2"/>
    </row>
    <row r="10780" spans="1:21" x14ac:dyDescent="0.3">
      <c r="A10780" t="s">
        <v>19</v>
      </c>
      <c r="B10780" t="s">
        <v>20</v>
      </c>
      <c r="C10780" t="s">
        <v>213</v>
      </c>
      <c r="D10780" t="s">
        <v>478</v>
      </c>
      <c r="E10780" s="5" t="s">
        <v>519</v>
      </c>
      <c r="F10780">
        <v>5</v>
      </c>
      <c r="G10780" t="s">
        <v>415</v>
      </c>
      <c r="H10780">
        <v>2</v>
      </c>
      <c r="I10780">
        <f>ANAM[[#This Row],[VALOR Corregida]]/1000</f>
        <v>2E-3</v>
      </c>
      <c r="J10780" t="s">
        <v>23</v>
      </c>
      <c r="K10780" t="s">
        <v>24</v>
      </c>
      <c r="L10780" t="s">
        <v>398</v>
      </c>
      <c r="M10780" t="s">
        <v>505</v>
      </c>
      <c r="N10780" s="7">
        <v>-23.648890000000002</v>
      </c>
      <c r="O10780" s="7">
        <v>-70.406940000000006</v>
      </c>
      <c r="P10780">
        <v>1</v>
      </c>
      <c r="Q10780">
        <v>2023</v>
      </c>
      <c r="R10780" s="2">
        <v>45040</v>
      </c>
      <c r="S10780" s="2">
        <v>45041</v>
      </c>
      <c r="T10780" s="2">
        <v>45070</v>
      </c>
      <c r="U10780" s="4"/>
    </row>
    <row r="10781" spans="1:21" x14ac:dyDescent="0.3">
      <c r="A10781" t="s">
        <v>19</v>
      </c>
      <c r="B10781" t="s">
        <v>20</v>
      </c>
      <c r="C10781" t="s">
        <v>213</v>
      </c>
      <c r="D10781" t="s">
        <v>478</v>
      </c>
      <c r="E10781" s="5" t="s">
        <v>519</v>
      </c>
      <c r="F10781">
        <v>5</v>
      </c>
      <c r="G10781" t="s">
        <v>416</v>
      </c>
      <c r="H10781">
        <v>2.1000000000000001E-2</v>
      </c>
      <c r="I10781">
        <f>ANAM[[#This Row],[VALOR Corregida]]/1000</f>
        <v>2.1000000000000002E-5</v>
      </c>
      <c r="J10781" t="s">
        <v>23</v>
      </c>
      <c r="K10781" t="s">
        <v>315</v>
      </c>
      <c r="L10781" t="s">
        <v>398</v>
      </c>
      <c r="M10781" t="s">
        <v>505</v>
      </c>
      <c r="N10781" s="7">
        <v>-23.648890000000002</v>
      </c>
      <c r="O10781" s="7">
        <v>-70.406940000000006</v>
      </c>
      <c r="P10781">
        <v>1</v>
      </c>
      <c r="Q10781">
        <v>2023</v>
      </c>
      <c r="R10781" s="2">
        <v>45040</v>
      </c>
      <c r="S10781" s="2">
        <v>45041</v>
      </c>
      <c r="T10781" s="2">
        <v>45070</v>
      </c>
      <c r="U10781" s="2"/>
    </row>
    <row r="10782" spans="1:21" x14ac:dyDescent="0.3">
      <c r="A10782" t="s">
        <v>19</v>
      </c>
      <c r="B10782" t="s">
        <v>20</v>
      </c>
      <c r="C10782" t="s">
        <v>213</v>
      </c>
      <c r="D10782" t="s">
        <v>478</v>
      </c>
      <c r="E10782" s="5" t="s">
        <v>519</v>
      </c>
      <c r="F10782">
        <v>5</v>
      </c>
      <c r="G10782" t="s">
        <v>417</v>
      </c>
      <c r="H10782">
        <v>2.2499999999999999E-2</v>
      </c>
      <c r="I10782">
        <f>ANAM[[#This Row],[VALOR Corregida]]/1000</f>
        <v>2.2499999999999998E-5</v>
      </c>
      <c r="J10782" t="s">
        <v>23</v>
      </c>
      <c r="K10782" t="s">
        <v>315</v>
      </c>
      <c r="L10782" t="s">
        <v>398</v>
      </c>
      <c r="M10782" t="s">
        <v>505</v>
      </c>
      <c r="N10782" s="7">
        <v>-23.648890000000002</v>
      </c>
      <c r="O10782" s="7">
        <v>-70.406940000000006</v>
      </c>
      <c r="P10782">
        <v>1</v>
      </c>
      <c r="Q10782">
        <v>2023</v>
      </c>
      <c r="R10782" s="2">
        <v>45040</v>
      </c>
      <c r="S10782" s="2">
        <v>45041</v>
      </c>
      <c r="T10782" s="2">
        <v>45070</v>
      </c>
      <c r="U10782" s="2"/>
    </row>
    <row r="10783" spans="1:21" x14ac:dyDescent="0.3">
      <c r="A10783" t="s">
        <v>19</v>
      </c>
      <c r="B10783" t="s">
        <v>20</v>
      </c>
      <c r="C10783" t="s">
        <v>213</v>
      </c>
      <c r="D10783" t="s">
        <v>478</v>
      </c>
      <c r="E10783" s="5" t="s">
        <v>519</v>
      </c>
      <c r="F10783">
        <v>5</v>
      </c>
      <c r="G10783" t="s">
        <v>418</v>
      </c>
      <c r="H10783">
        <v>2.1999999999999999E-2</v>
      </c>
      <c r="I10783">
        <f>ANAM[[#This Row],[VALOR Corregida]]/1000</f>
        <v>2.1999999999999999E-5</v>
      </c>
      <c r="J10783" t="s">
        <v>23</v>
      </c>
      <c r="K10783" t="s">
        <v>315</v>
      </c>
      <c r="L10783" t="s">
        <v>398</v>
      </c>
      <c r="M10783" t="s">
        <v>505</v>
      </c>
      <c r="N10783" s="7">
        <v>-23.648890000000002</v>
      </c>
      <c r="O10783" s="7">
        <v>-70.406940000000006</v>
      </c>
      <c r="P10783">
        <v>1</v>
      </c>
      <c r="Q10783">
        <v>2023</v>
      </c>
      <c r="R10783" s="2">
        <v>45040</v>
      </c>
      <c r="S10783" s="2">
        <v>45041</v>
      </c>
      <c r="T10783" s="2">
        <v>45070</v>
      </c>
      <c r="U10783" s="2"/>
    </row>
    <row r="10784" spans="1:21" x14ac:dyDescent="0.3">
      <c r="A10784" t="s">
        <v>19</v>
      </c>
      <c r="B10784" t="s">
        <v>20</v>
      </c>
      <c r="C10784" t="s">
        <v>213</v>
      </c>
      <c r="D10784" t="s">
        <v>478</v>
      </c>
      <c r="E10784" s="5" t="s">
        <v>519</v>
      </c>
      <c r="F10784">
        <v>5</v>
      </c>
      <c r="G10784" t="s">
        <v>419</v>
      </c>
      <c r="H10784">
        <v>2.2499999999999999E-2</v>
      </c>
      <c r="I10784">
        <f>ANAM[[#This Row],[VALOR Corregida]]/1000</f>
        <v>2.2499999999999998E-5</v>
      </c>
      <c r="J10784" t="s">
        <v>23</v>
      </c>
      <c r="K10784" t="s">
        <v>315</v>
      </c>
      <c r="L10784" t="s">
        <v>398</v>
      </c>
      <c r="M10784" t="s">
        <v>505</v>
      </c>
      <c r="N10784" s="7">
        <v>-23.648890000000002</v>
      </c>
      <c r="O10784" s="7">
        <v>-70.406940000000006</v>
      </c>
      <c r="P10784">
        <v>1</v>
      </c>
      <c r="Q10784">
        <v>2023</v>
      </c>
      <c r="R10784" s="2">
        <v>45040</v>
      </c>
      <c r="S10784" s="2">
        <v>45041</v>
      </c>
      <c r="T10784" s="2">
        <v>45070</v>
      </c>
      <c r="U10784" s="2"/>
    </row>
    <row r="10785" spans="1:25" x14ac:dyDescent="0.3">
      <c r="A10785" t="s">
        <v>19</v>
      </c>
      <c r="B10785" t="s">
        <v>20</v>
      </c>
      <c r="C10785" t="s">
        <v>213</v>
      </c>
      <c r="D10785" t="s">
        <v>478</v>
      </c>
      <c r="E10785" s="5" t="s">
        <v>519</v>
      </c>
      <c r="F10785">
        <v>5</v>
      </c>
      <c r="G10785" t="s">
        <v>420</v>
      </c>
      <c r="H10785">
        <v>2.1999999999999999E-2</v>
      </c>
      <c r="I10785">
        <f>ANAM[[#This Row],[VALOR Corregida]]/1000</f>
        <v>2.1999999999999999E-5</v>
      </c>
      <c r="J10785" t="s">
        <v>23</v>
      </c>
      <c r="K10785" t="s">
        <v>315</v>
      </c>
      <c r="L10785" t="s">
        <v>398</v>
      </c>
      <c r="M10785" t="s">
        <v>505</v>
      </c>
      <c r="N10785" s="7">
        <v>-23.648890000000002</v>
      </c>
      <c r="O10785" s="7">
        <v>-70.406940000000006</v>
      </c>
      <c r="P10785">
        <v>1</v>
      </c>
      <c r="Q10785">
        <v>2023</v>
      </c>
      <c r="R10785" s="2">
        <v>45040</v>
      </c>
      <c r="S10785" s="2">
        <v>45041</v>
      </c>
      <c r="T10785" s="2">
        <v>45070</v>
      </c>
      <c r="U10785" s="2"/>
    </row>
    <row r="10786" spans="1:25" x14ac:dyDescent="0.3">
      <c r="A10786" t="s">
        <v>19</v>
      </c>
      <c r="B10786" t="s">
        <v>20</v>
      </c>
      <c r="C10786" t="s">
        <v>213</v>
      </c>
      <c r="D10786" t="s">
        <v>478</v>
      </c>
      <c r="E10786" s="5" t="s">
        <v>519</v>
      </c>
      <c r="F10786">
        <v>5</v>
      </c>
      <c r="G10786" t="s">
        <v>345</v>
      </c>
      <c r="H10786">
        <v>0.5</v>
      </c>
      <c r="I10786">
        <f>ANAM[[#This Row],[VALOR Corregida]]/1000</f>
        <v>5.0000000000000001E-4</v>
      </c>
      <c r="J10786" t="s">
        <v>23</v>
      </c>
      <c r="K10786" t="s">
        <v>315</v>
      </c>
      <c r="L10786" t="s">
        <v>398</v>
      </c>
      <c r="M10786" t="s">
        <v>505</v>
      </c>
      <c r="N10786" s="7">
        <v>-23.648890000000002</v>
      </c>
      <c r="O10786" s="7">
        <v>-70.406940000000006</v>
      </c>
      <c r="P10786">
        <v>1</v>
      </c>
      <c r="Q10786">
        <v>2023</v>
      </c>
      <c r="R10786" s="2">
        <v>45040</v>
      </c>
      <c r="S10786" s="2">
        <v>45041</v>
      </c>
      <c r="T10786" s="2">
        <v>45070</v>
      </c>
      <c r="U10786" s="4"/>
    </row>
    <row r="10787" spans="1:25" x14ac:dyDescent="0.3">
      <c r="A10787" t="s">
        <v>19</v>
      </c>
      <c r="B10787" t="s">
        <v>20</v>
      </c>
      <c r="C10787" t="s">
        <v>213</v>
      </c>
      <c r="D10787" t="s">
        <v>478</v>
      </c>
      <c r="E10787" s="5" t="s">
        <v>519</v>
      </c>
      <c r="F10787">
        <v>5</v>
      </c>
      <c r="G10787" t="s">
        <v>346</v>
      </c>
      <c r="H10787">
        <v>1</v>
      </c>
      <c r="I10787">
        <f>ANAM[[#This Row],[VALOR Corregida]]/1000</f>
        <v>1E-3</v>
      </c>
      <c r="J10787" t="s">
        <v>23</v>
      </c>
      <c r="K10787" t="s">
        <v>315</v>
      </c>
      <c r="L10787" t="s">
        <v>398</v>
      </c>
      <c r="M10787" t="s">
        <v>505</v>
      </c>
      <c r="N10787" s="7">
        <v>-23.648890000000002</v>
      </c>
      <c r="O10787" s="7">
        <v>-70.406940000000006</v>
      </c>
      <c r="P10787">
        <v>1</v>
      </c>
      <c r="Q10787">
        <v>2023</v>
      </c>
      <c r="R10787" s="2">
        <v>45040</v>
      </c>
      <c r="S10787" s="2">
        <v>45041</v>
      </c>
      <c r="T10787" s="2">
        <v>45070</v>
      </c>
      <c r="U10787" s="4"/>
    </row>
    <row r="10788" spans="1:25" x14ac:dyDescent="0.3">
      <c r="A10788" t="s">
        <v>19</v>
      </c>
      <c r="B10788" t="s">
        <v>20</v>
      </c>
      <c r="C10788" t="s">
        <v>213</v>
      </c>
      <c r="D10788" t="s">
        <v>478</v>
      </c>
      <c r="E10788" s="5" t="s">
        <v>519</v>
      </c>
      <c r="F10788">
        <v>5</v>
      </c>
      <c r="G10788" t="s">
        <v>421</v>
      </c>
      <c r="H10788">
        <v>2.1499999999999998E-2</v>
      </c>
      <c r="I10788">
        <f>ANAM[[#This Row],[VALOR Corregida]]/1000</f>
        <v>2.1499999999999997E-5</v>
      </c>
      <c r="J10788" t="s">
        <v>23</v>
      </c>
      <c r="K10788" t="s">
        <v>315</v>
      </c>
      <c r="L10788" t="s">
        <v>398</v>
      </c>
      <c r="M10788" t="s">
        <v>505</v>
      </c>
      <c r="N10788" s="7">
        <v>-23.648890000000002</v>
      </c>
      <c r="O10788" s="7">
        <v>-70.406940000000006</v>
      </c>
      <c r="P10788">
        <v>1</v>
      </c>
      <c r="Q10788">
        <v>2023</v>
      </c>
      <c r="R10788" s="2">
        <v>45040</v>
      </c>
      <c r="S10788" s="2">
        <v>45041</v>
      </c>
      <c r="T10788" s="2">
        <v>45070</v>
      </c>
      <c r="U10788" s="2"/>
    </row>
    <row r="10789" spans="1:25" x14ac:dyDescent="0.3">
      <c r="A10789" t="s">
        <v>19</v>
      </c>
      <c r="B10789" t="s">
        <v>20</v>
      </c>
      <c r="C10789" t="s">
        <v>213</v>
      </c>
      <c r="D10789" t="s">
        <v>478</v>
      </c>
      <c r="E10789" s="5" t="s">
        <v>519</v>
      </c>
      <c r="F10789">
        <v>5</v>
      </c>
      <c r="G10789" t="s">
        <v>347</v>
      </c>
      <c r="H10789">
        <v>0.5</v>
      </c>
      <c r="I10789">
        <f>ANAM[[#This Row],[VALOR Corregida]]/1000</f>
        <v>5.0000000000000001E-4</v>
      </c>
      <c r="J10789" t="s">
        <v>23</v>
      </c>
      <c r="K10789" t="s">
        <v>315</v>
      </c>
      <c r="L10789" t="s">
        <v>398</v>
      </c>
      <c r="M10789" t="s">
        <v>505</v>
      </c>
      <c r="N10789" s="7">
        <v>-23.648890000000002</v>
      </c>
      <c r="O10789" s="7">
        <v>-70.406940000000006</v>
      </c>
      <c r="P10789">
        <v>1</v>
      </c>
      <c r="Q10789">
        <v>2023</v>
      </c>
      <c r="R10789" s="2">
        <v>45040</v>
      </c>
      <c r="S10789" s="2">
        <v>45041</v>
      </c>
      <c r="T10789" s="2">
        <v>45070</v>
      </c>
      <c r="U10789" s="4"/>
    </row>
    <row r="10790" spans="1:25" x14ac:dyDescent="0.3">
      <c r="A10790" t="s">
        <v>19</v>
      </c>
      <c r="B10790" t="s">
        <v>20</v>
      </c>
      <c r="C10790" t="s">
        <v>213</v>
      </c>
      <c r="D10790" t="s">
        <v>478</v>
      </c>
      <c r="E10790" s="5" t="s">
        <v>519</v>
      </c>
      <c r="F10790">
        <v>5</v>
      </c>
      <c r="G10790" t="s">
        <v>473</v>
      </c>
      <c r="H10790">
        <v>2</v>
      </c>
      <c r="I10790">
        <f>ANAM[[#This Row],[VALOR Corregida]]/1000</f>
        <v>2E-3</v>
      </c>
      <c r="J10790" t="s">
        <v>27</v>
      </c>
      <c r="K10790" t="s">
        <v>24</v>
      </c>
      <c r="L10790" t="s">
        <v>398</v>
      </c>
      <c r="M10790" t="s">
        <v>505</v>
      </c>
      <c r="N10790" s="7">
        <v>-23.648890000000002</v>
      </c>
      <c r="O10790" s="7">
        <v>-70.406940000000006</v>
      </c>
      <c r="P10790">
        <v>1</v>
      </c>
      <c r="Q10790">
        <v>2023</v>
      </c>
      <c r="R10790" s="2">
        <v>45040</v>
      </c>
      <c r="S10790" s="2">
        <v>45041</v>
      </c>
      <c r="T10790" s="2">
        <v>45070</v>
      </c>
      <c r="U10790" s="2"/>
    </row>
    <row r="10791" spans="1:25" x14ac:dyDescent="0.3">
      <c r="A10791" t="s">
        <v>19</v>
      </c>
      <c r="B10791" t="s">
        <v>20</v>
      </c>
      <c r="C10791" t="s">
        <v>213</v>
      </c>
      <c r="D10791" t="s">
        <v>478</v>
      </c>
      <c r="E10791" s="5" t="s">
        <v>519</v>
      </c>
      <c r="F10791">
        <v>5</v>
      </c>
      <c r="G10791" t="s">
        <v>422</v>
      </c>
      <c r="H10791">
        <v>2.35E-2</v>
      </c>
      <c r="I10791">
        <f>ANAM[[#This Row],[VALOR Corregida]]/1000</f>
        <v>2.3499999999999999E-5</v>
      </c>
      <c r="J10791" t="s">
        <v>23</v>
      </c>
      <c r="K10791" t="s">
        <v>315</v>
      </c>
      <c r="L10791" t="s">
        <v>398</v>
      </c>
      <c r="M10791" t="s">
        <v>505</v>
      </c>
      <c r="N10791" s="7">
        <v>-23.648890000000002</v>
      </c>
      <c r="O10791" s="7">
        <v>-70.406940000000006</v>
      </c>
      <c r="P10791">
        <v>1</v>
      </c>
      <c r="Q10791">
        <v>2023</v>
      </c>
      <c r="R10791" s="2">
        <v>45040</v>
      </c>
      <c r="S10791" s="2">
        <v>45041</v>
      </c>
      <c r="T10791" s="2">
        <v>45070</v>
      </c>
      <c r="U10791" s="2"/>
    </row>
    <row r="10792" spans="1:25" x14ac:dyDescent="0.3">
      <c r="A10792" t="s">
        <v>19</v>
      </c>
      <c r="B10792" t="s">
        <v>20</v>
      </c>
      <c r="C10792" t="s">
        <v>213</v>
      </c>
      <c r="D10792" t="s">
        <v>478</v>
      </c>
      <c r="E10792" s="5" t="s">
        <v>519</v>
      </c>
      <c r="F10792">
        <v>5</v>
      </c>
      <c r="G10792" t="s">
        <v>423</v>
      </c>
      <c r="H10792">
        <v>2.0500000000000001E-2</v>
      </c>
      <c r="I10792">
        <f>ANAM[[#This Row],[VALOR Corregida]]/1000</f>
        <v>2.05E-5</v>
      </c>
      <c r="J10792" t="s">
        <v>23</v>
      </c>
      <c r="K10792" t="s">
        <v>315</v>
      </c>
      <c r="L10792" t="s">
        <v>398</v>
      </c>
      <c r="M10792" t="s">
        <v>505</v>
      </c>
      <c r="N10792" s="7">
        <v>-23.648890000000002</v>
      </c>
      <c r="O10792" s="7">
        <v>-70.406940000000006</v>
      </c>
      <c r="P10792">
        <v>1</v>
      </c>
      <c r="Q10792">
        <v>2023</v>
      </c>
      <c r="R10792" s="2">
        <v>45040</v>
      </c>
      <c r="S10792" s="2">
        <v>45041</v>
      </c>
      <c r="T10792" s="2">
        <v>45070</v>
      </c>
      <c r="U10792" s="2"/>
    </row>
    <row r="10793" spans="1:25" x14ac:dyDescent="0.3">
      <c r="A10793" t="s">
        <v>19</v>
      </c>
      <c r="B10793" t="s">
        <v>20</v>
      </c>
      <c r="C10793" t="s">
        <v>213</v>
      </c>
      <c r="D10793" t="s">
        <v>478</v>
      </c>
      <c r="E10793" s="5" t="s">
        <v>519</v>
      </c>
      <c r="F10793">
        <v>5</v>
      </c>
      <c r="G10793" t="s">
        <v>424</v>
      </c>
      <c r="H10793">
        <v>2.2499999999999999E-2</v>
      </c>
      <c r="I10793">
        <f>ANAM[[#This Row],[VALOR Corregida]]/1000</f>
        <v>2.2499999999999998E-5</v>
      </c>
      <c r="J10793" t="s">
        <v>23</v>
      </c>
      <c r="K10793" t="s">
        <v>315</v>
      </c>
      <c r="L10793" t="s">
        <v>398</v>
      </c>
      <c r="M10793" t="s">
        <v>505</v>
      </c>
      <c r="N10793" s="7">
        <v>-23.648890000000002</v>
      </c>
      <c r="O10793" s="7">
        <v>-70.406940000000006</v>
      </c>
      <c r="P10793">
        <v>1</v>
      </c>
      <c r="Q10793">
        <v>2023</v>
      </c>
      <c r="R10793" s="2">
        <v>45040</v>
      </c>
      <c r="S10793" s="2">
        <v>45041</v>
      </c>
      <c r="T10793" s="2">
        <v>45070</v>
      </c>
      <c r="U10793" s="2"/>
    </row>
    <row r="10794" spans="1:25" x14ac:dyDescent="0.3">
      <c r="A10794" t="s">
        <v>19</v>
      </c>
      <c r="B10794" t="s">
        <v>20</v>
      </c>
      <c r="C10794" t="s">
        <v>213</v>
      </c>
      <c r="D10794" t="s">
        <v>478</v>
      </c>
      <c r="E10794" s="5" t="s">
        <v>519</v>
      </c>
      <c r="F10794">
        <v>5</v>
      </c>
      <c r="G10794" t="s">
        <v>425</v>
      </c>
      <c r="H10794">
        <v>2.0500000000000001E-2</v>
      </c>
      <c r="I10794">
        <f>ANAM[[#This Row],[VALOR Corregida]]/1000</f>
        <v>2.05E-5</v>
      </c>
      <c r="J10794" t="s">
        <v>23</v>
      </c>
      <c r="K10794" t="s">
        <v>315</v>
      </c>
      <c r="L10794" t="s">
        <v>398</v>
      </c>
      <c r="M10794" t="s">
        <v>505</v>
      </c>
      <c r="N10794" s="7">
        <v>-23.648890000000002</v>
      </c>
      <c r="O10794" s="7">
        <v>-70.406940000000006</v>
      </c>
      <c r="P10794">
        <v>1</v>
      </c>
      <c r="Q10794">
        <v>2023</v>
      </c>
      <c r="R10794" s="2">
        <v>45040</v>
      </c>
      <c r="S10794" s="2">
        <v>45041</v>
      </c>
      <c r="T10794" s="2">
        <v>45070</v>
      </c>
      <c r="U10794" s="2"/>
    </row>
    <row r="10795" spans="1:25" x14ac:dyDescent="0.3">
      <c r="A10795" t="s">
        <v>19</v>
      </c>
      <c r="B10795" t="s">
        <v>20</v>
      </c>
      <c r="C10795" t="s">
        <v>213</v>
      </c>
      <c r="D10795" t="s">
        <v>478</v>
      </c>
      <c r="E10795" s="5" t="s">
        <v>519</v>
      </c>
      <c r="F10795">
        <v>5</v>
      </c>
      <c r="G10795" t="s">
        <v>126</v>
      </c>
      <c r="H10795">
        <v>0.25</v>
      </c>
      <c r="I10795">
        <f>ANAM[[#This Row],[VALOR Corregida]]/1000</f>
        <v>2.5000000000000001E-4</v>
      </c>
      <c r="J10795" t="s">
        <v>27</v>
      </c>
      <c r="K10795" t="s">
        <v>315</v>
      </c>
      <c r="L10795" t="s">
        <v>398</v>
      </c>
      <c r="M10795" t="s">
        <v>505</v>
      </c>
      <c r="N10795" s="7">
        <v>-23.648890000000002</v>
      </c>
      <c r="O10795" s="7">
        <v>-70.406940000000006</v>
      </c>
      <c r="P10795">
        <v>1</v>
      </c>
      <c r="Q10795">
        <v>2023</v>
      </c>
      <c r="R10795" s="2">
        <v>45040</v>
      </c>
      <c r="S10795" s="2">
        <v>45041</v>
      </c>
      <c r="T10795" s="2">
        <v>45070</v>
      </c>
      <c r="U10795" s="2"/>
      <c r="X10795">
        <f>-0.0008*H10795^2-0.94*H10795+97.2</f>
        <v>96.964950000000002</v>
      </c>
      <c r="Y10795">
        <f>X10795*0.12</f>
        <v>11.635794000000001</v>
      </c>
    </row>
    <row r="10796" spans="1:25" x14ac:dyDescent="0.3">
      <c r="A10796" t="s">
        <v>19</v>
      </c>
      <c r="B10796" t="s">
        <v>20</v>
      </c>
      <c r="C10796" t="s">
        <v>213</v>
      </c>
      <c r="D10796" t="s">
        <v>478</v>
      </c>
      <c r="E10796" s="5" t="s">
        <v>519</v>
      </c>
      <c r="F10796">
        <v>5</v>
      </c>
      <c r="G10796" t="s">
        <v>426</v>
      </c>
      <c r="H10796">
        <v>0.5</v>
      </c>
      <c r="I10796">
        <f>ANAM[[#This Row],[VALOR Corregida]]/1000</f>
        <v>5.0000000000000001E-4</v>
      </c>
      <c r="J10796" t="s">
        <v>27</v>
      </c>
      <c r="K10796" t="s">
        <v>315</v>
      </c>
      <c r="L10796" t="s">
        <v>398</v>
      </c>
      <c r="M10796" t="s">
        <v>505</v>
      </c>
      <c r="N10796" s="7">
        <v>-23.648890000000002</v>
      </c>
      <c r="O10796" s="7">
        <v>-70.406940000000006</v>
      </c>
      <c r="P10796">
        <v>1</v>
      </c>
      <c r="Q10796">
        <v>2023</v>
      </c>
      <c r="R10796" s="2">
        <v>45040</v>
      </c>
      <c r="S10796" s="2">
        <v>45041</v>
      </c>
      <c r="T10796" s="2">
        <v>45070</v>
      </c>
      <c r="U10796" s="2"/>
    </row>
    <row r="10797" spans="1:25" x14ac:dyDescent="0.3">
      <c r="A10797" t="s">
        <v>19</v>
      </c>
      <c r="B10797" t="s">
        <v>20</v>
      </c>
      <c r="C10797" t="s">
        <v>213</v>
      </c>
      <c r="D10797" t="s">
        <v>478</v>
      </c>
      <c r="E10797" s="5" t="s">
        <v>519</v>
      </c>
      <c r="F10797">
        <v>5</v>
      </c>
      <c r="G10797" t="s">
        <v>428</v>
      </c>
      <c r="H10797">
        <v>1.95E-2</v>
      </c>
      <c r="I10797">
        <f>ANAM[[#This Row],[VALOR Corregida]]/1000</f>
        <v>1.95E-5</v>
      </c>
      <c r="J10797" t="s">
        <v>23</v>
      </c>
      <c r="K10797" t="s">
        <v>315</v>
      </c>
      <c r="L10797" t="s">
        <v>398</v>
      </c>
      <c r="M10797" t="s">
        <v>505</v>
      </c>
      <c r="N10797" s="7">
        <v>-23.648890000000002</v>
      </c>
      <c r="O10797" s="7">
        <v>-70.406940000000006</v>
      </c>
      <c r="P10797">
        <v>1</v>
      </c>
      <c r="Q10797">
        <v>2023</v>
      </c>
      <c r="R10797" s="2">
        <v>45040</v>
      </c>
      <c r="S10797" s="2">
        <v>45041</v>
      </c>
      <c r="T10797" s="2">
        <v>45070</v>
      </c>
      <c r="U10797" s="2"/>
    </row>
    <row r="10798" spans="1:25" x14ac:dyDescent="0.3">
      <c r="A10798" t="s">
        <v>19</v>
      </c>
      <c r="B10798" t="s">
        <v>20</v>
      </c>
      <c r="C10798" t="s">
        <v>213</v>
      </c>
      <c r="D10798" t="s">
        <v>478</v>
      </c>
      <c r="E10798" s="5" t="s">
        <v>519</v>
      </c>
      <c r="F10798">
        <v>5</v>
      </c>
      <c r="G10798" t="s">
        <v>348</v>
      </c>
      <c r="H10798">
        <v>0.15</v>
      </c>
      <c r="I10798">
        <f>ANAM[[#This Row],[VALOR Corregida]]/1000</f>
        <v>1.4999999999999999E-4</v>
      </c>
      <c r="J10798" t="s">
        <v>23</v>
      </c>
      <c r="K10798" t="s">
        <v>315</v>
      </c>
      <c r="L10798" t="s">
        <v>398</v>
      </c>
      <c r="M10798" t="s">
        <v>505</v>
      </c>
      <c r="N10798" s="7">
        <v>-23.648890000000002</v>
      </c>
      <c r="O10798" s="7">
        <v>-70.406940000000006</v>
      </c>
      <c r="P10798">
        <v>1</v>
      </c>
      <c r="Q10798">
        <v>2023</v>
      </c>
      <c r="R10798" s="2">
        <v>45040</v>
      </c>
      <c r="S10798" s="2">
        <v>45041</v>
      </c>
      <c r="T10798" s="2">
        <v>45070</v>
      </c>
      <c r="U10798" s="4"/>
    </row>
    <row r="10799" spans="1:25" x14ac:dyDescent="0.3">
      <c r="A10799" t="s">
        <v>19</v>
      </c>
      <c r="B10799" t="s">
        <v>20</v>
      </c>
      <c r="C10799" t="s">
        <v>213</v>
      </c>
      <c r="D10799" t="s">
        <v>478</v>
      </c>
      <c r="E10799" s="5" t="s">
        <v>519</v>
      </c>
      <c r="F10799">
        <v>5</v>
      </c>
      <c r="G10799" t="s">
        <v>429</v>
      </c>
      <c r="H10799">
        <v>2.1999999999999999E-2</v>
      </c>
      <c r="I10799">
        <f>ANAM[[#This Row],[VALOR Corregida]]/1000</f>
        <v>2.1999999999999999E-5</v>
      </c>
      <c r="J10799" t="s">
        <v>23</v>
      </c>
      <c r="K10799" t="s">
        <v>315</v>
      </c>
      <c r="L10799" t="s">
        <v>398</v>
      </c>
      <c r="M10799" t="s">
        <v>505</v>
      </c>
      <c r="N10799" s="7">
        <v>-23.648890000000002</v>
      </c>
      <c r="O10799" s="7">
        <v>-70.406940000000006</v>
      </c>
      <c r="P10799">
        <v>1</v>
      </c>
      <c r="Q10799">
        <v>2023</v>
      </c>
      <c r="R10799" s="2">
        <v>45040</v>
      </c>
      <c r="S10799" s="2">
        <v>45041</v>
      </c>
      <c r="T10799" s="2">
        <v>45070</v>
      </c>
      <c r="U10799" s="2"/>
    </row>
    <row r="10800" spans="1:25" x14ac:dyDescent="0.3">
      <c r="A10800" t="s">
        <v>19</v>
      </c>
      <c r="B10800" t="s">
        <v>20</v>
      </c>
      <c r="C10800" t="s">
        <v>213</v>
      </c>
      <c r="D10800" t="s">
        <v>478</v>
      </c>
      <c r="E10800" s="5" t="s">
        <v>519</v>
      </c>
      <c r="F10800">
        <v>5</v>
      </c>
      <c r="G10800" t="s">
        <v>40</v>
      </c>
      <c r="H10800">
        <v>1.15E-2</v>
      </c>
      <c r="I10800">
        <f>ANAM[[#This Row],[VALOR Corregida]]/1000</f>
        <v>1.15E-5</v>
      </c>
      <c r="J10800" t="s">
        <v>27</v>
      </c>
      <c r="K10800" t="s">
        <v>315</v>
      </c>
      <c r="L10800" t="s">
        <v>398</v>
      </c>
      <c r="M10800" t="s">
        <v>505</v>
      </c>
      <c r="N10800" s="7">
        <v>-23.648890000000002</v>
      </c>
      <c r="O10800" s="7">
        <v>-70.406940000000006</v>
      </c>
      <c r="P10800">
        <v>1</v>
      </c>
      <c r="Q10800">
        <v>2023</v>
      </c>
      <c r="R10800" s="2">
        <v>45040</v>
      </c>
      <c r="S10800" s="2">
        <v>45041</v>
      </c>
      <c r="T10800" s="2">
        <v>45070</v>
      </c>
      <c r="U10800" s="2"/>
    </row>
    <row r="10801" spans="1:21" x14ac:dyDescent="0.3">
      <c r="A10801" t="s">
        <v>19</v>
      </c>
      <c r="B10801" t="s">
        <v>20</v>
      </c>
      <c r="C10801" t="s">
        <v>213</v>
      </c>
      <c r="D10801" t="s">
        <v>478</v>
      </c>
      <c r="E10801" s="5" t="s">
        <v>519</v>
      </c>
      <c r="F10801">
        <v>5</v>
      </c>
      <c r="G10801" t="s">
        <v>466</v>
      </c>
      <c r="H10801">
        <v>2.2499999999999999E-2</v>
      </c>
      <c r="I10801">
        <f>ANAM[[#This Row],[VALOR Corregida]]/1000</f>
        <v>2.2499999999999998E-5</v>
      </c>
      <c r="J10801" t="s">
        <v>23</v>
      </c>
      <c r="K10801" t="s">
        <v>315</v>
      </c>
      <c r="L10801" t="s">
        <v>398</v>
      </c>
      <c r="M10801" t="s">
        <v>505</v>
      </c>
      <c r="N10801" s="7">
        <v>-23.648890000000002</v>
      </c>
      <c r="O10801" s="7">
        <v>-70.406940000000006</v>
      </c>
      <c r="P10801">
        <v>1</v>
      </c>
      <c r="Q10801">
        <v>2023</v>
      </c>
      <c r="R10801" s="2">
        <v>45040</v>
      </c>
      <c r="S10801" s="2">
        <v>45041</v>
      </c>
      <c r="T10801" s="2">
        <v>45070</v>
      </c>
      <c r="U10801" s="2"/>
    </row>
    <row r="10802" spans="1:21" x14ac:dyDescent="0.3">
      <c r="A10802" t="s">
        <v>19</v>
      </c>
      <c r="B10802" t="s">
        <v>20</v>
      </c>
      <c r="C10802" t="s">
        <v>213</v>
      </c>
      <c r="D10802" t="s">
        <v>478</v>
      </c>
      <c r="E10802" s="5" t="s">
        <v>519</v>
      </c>
      <c r="F10802">
        <v>5</v>
      </c>
      <c r="G10802" t="s">
        <v>350</v>
      </c>
      <c r="H10802">
        <v>0.5</v>
      </c>
      <c r="I10802">
        <f>ANAM[[#This Row],[VALOR Corregida]]/1000</f>
        <v>5.0000000000000001E-4</v>
      </c>
      <c r="J10802" t="s">
        <v>23</v>
      </c>
      <c r="K10802" t="s">
        <v>315</v>
      </c>
      <c r="L10802" t="s">
        <v>398</v>
      </c>
      <c r="M10802" t="s">
        <v>505</v>
      </c>
      <c r="N10802" s="7">
        <v>-23.648890000000002</v>
      </c>
      <c r="O10802" s="7">
        <v>-70.406940000000006</v>
      </c>
      <c r="P10802">
        <v>1</v>
      </c>
      <c r="Q10802">
        <v>2023</v>
      </c>
      <c r="R10802" s="2">
        <v>45040</v>
      </c>
      <c r="S10802" s="2">
        <v>45041</v>
      </c>
      <c r="T10802" s="2">
        <v>45070</v>
      </c>
      <c r="U10802" s="4"/>
    </row>
    <row r="10803" spans="1:21" x14ac:dyDescent="0.3">
      <c r="A10803" t="s">
        <v>19</v>
      </c>
      <c r="B10803" t="s">
        <v>20</v>
      </c>
      <c r="C10803" t="s">
        <v>476</v>
      </c>
      <c r="D10803" t="s">
        <v>477</v>
      </c>
      <c r="E10803" s="5" t="s">
        <v>518</v>
      </c>
      <c r="F10803">
        <v>5</v>
      </c>
      <c r="G10803" t="s">
        <v>412</v>
      </c>
      <c r="H10803">
        <v>2.1499999999999998E-2</v>
      </c>
      <c r="I10803">
        <f>ANAM[[#This Row],[VALOR Corregida]]/1000</f>
        <v>2.1499999999999997E-5</v>
      </c>
      <c r="J10803" t="s">
        <v>23</v>
      </c>
      <c r="K10803" t="s">
        <v>315</v>
      </c>
      <c r="L10803" t="s">
        <v>398</v>
      </c>
      <c r="M10803" t="s">
        <v>505</v>
      </c>
      <c r="N10803" s="7">
        <v>-23.649461110000001</v>
      </c>
      <c r="O10803" s="7">
        <v>-70.40490278</v>
      </c>
      <c r="P10803">
        <v>1</v>
      </c>
      <c r="Q10803">
        <v>2023</v>
      </c>
      <c r="R10803" s="2">
        <v>45040</v>
      </c>
      <c r="S10803" s="2">
        <v>45041</v>
      </c>
      <c r="T10803" s="2">
        <v>45070</v>
      </c>
      <c r="U10803" s="2"/>
    </row>
    <row r="10804" spans="1:21" x14ac:dyDescent="0.3">
      <c r="A10804" t="s">
        <v>19</v>
      </c>
      <c r="B10804" t="s">
        <v>20</v>
      </c>
      <c r="C10804" t="s">
        <v>476</v>
      </c>
      <c r="D10804" t="s">
        <v>477</v>
      </c>
      <c r="E10804" s="5" t="s">
        <v>518</v>
      </c>
      <c r="F10804">
        <v>5</v>
      </c>
      <c r="G10804" t="s">
        <v>442</v>
      </c>
      <c r="H10804">
        <v>2.1499999999999998E-2</v>
      </c>
      <c r="I10804">
        <f>ANAM[[#This Row],[VALOR Corregida]]/1000</f>
        <v>2.1499999999999997E-5</v>
      </c>
      <c r="J10804" t="s">
        <v>23</v>
      </c>
      <c r="K10804" t="s">
        <v>315</v>
      </c>
      <c r="L10804" t="s">
        <v>398</v>
      </c>
      <c r="M10804" t="s">
        <v>505</v>
      </c>
      <c r="N10804" s="7">
        <v>-23.649461110000001</v>
      </c>
      <c r="O10804" s="7">
        <v>-70.40490278</v>
      </c>
      <c r="P10804">
        <v>1</v>
      </c>
      <c r="Q10804">
        <v>2023</v>
      </c>
      <c r="R10804" s="2">
        <v>45040</v>
      </c>
      <c r="S10804" s="2">
        <v>45041</v>
      </c>
      <c r="T10804" s="2">
        <v>45070</v>
      </c>
      <c r="U10804" s="2"/>
    </row>
    <row r="10805" spans="1:21" x14ac:dyDescent="0.3">
      <c r="A10805" t="s">
        <v>19</v>
      </c>
      <c r="B10805" t="s">
        <v>20</v>
      </c>
      <c r="C10805" t="s">
        <v>476</v>
      </c>
      <c r="D10805" t="s">
        <v>477</v>
      </c>
      <c r="E10805" s="5" t="s">
        <v>518</v>
      </c>
      <c r="F10805">
        <v>5</v>
      </c>
      <c r="G10805" t="s">
        <v>22</v>
      </c>
      <c r="H10805">
        <v>5</v>
      </c>
      <c r="I10805">
        <f>ANAM[[#This Row],[VALOR Corregida]]/1000</f>
        <v>5.0000000000000001E-3</v>
      </c>
      <c r="J10805" t="s">
        <v>23</v>
      </c>
      <c r="K10805" t="s">
        <v>315</v>
      </c>
      <c r="L10805" t="s">
        <v>398</v>
      </c>
      <c r="M10805" t="s">
        <v>505</v>
      </c>
      <c r="N10805" s="7">
        <v>-23.649461110000001</v>
      </c>
      <c r="O10805" s="7">
        <v>-70.40490278</v>
      </c>
      <c r="P10805">
        <v>1</v>
      </c>
      <c r="Q10805">
        <v>2023</v>
      </c>
      <c r="R10805" s="2">
        <v>45040</v>
      </c>
      <c r="S10805" s="2">
        <v>45041</v>
      </c>
      <c r="T10805" s="2">
        <v>45070</v>
      </c>
      <c r="U10805" s="2"/>
    </row>
    <row r="10806" spans="1:21" x14ac:dyDescent="0.3">
      <c r="A10806" t="s">
        <v>19</v>
      </c>
      <c r="B10806" t="s">
        <v>20</v>
      </c>
      <c r="C10806" t="s">
        <v>476</v>
      </c>
      <c r="D10806" t="s">
        <v>477</v>
      </c>
      <c r="E10806" s="5" t="s">
        <v>518</v>
      </c>
      <c r="F10806">
        <v>5</v>
      </c>
      <c r="G10806" t="s">
        <v>414</v>
      </c>
      <c r="H10806">
        <v>2.1000000000000001E-2</v>
      </c>
      <c r="I10806">
        <f>ANAM[[#This Row],[VALOR Corregida]]/1000</f>
        <v>2.1000000000000002E-5</v>
      </c>
      <c r="J10806" t="s">
        <v>23</v>
      </c>
      <c r="K10806" t="s">
        <v>315</v>
      </c>
      <c r="L10806" t="s">
        <v>398</v>
      </c>
      <c r="M10806" t="s">
        <v>505</v>
      </c>
      <c r="N10806" s="7">
        <v>-23.649461110000001</v>
      </c>
      <c r="O10806" s="7">
        <v>-70.40490278</v>
      </c>
      <c r="P10806">
        <v>1</v>
      </c>
      <c r="Q10806">
        <v>2023</v>
      </c>
      <c r="R10806" s="2">
        <v>45040</v>
      </c>
      <c r="S10806" s="2">
        <v>45041</v>
      </c>
      <c r="T10806" s="2">
        <v>45070</v>
      </c>
      <c r="U10806" s="2"/>
    </row>
    <row r="10807" spans="1:21" x14ac:dyDescent="0.3">
      <c r="A10807" t="s">
        <v>19</v>
      </c>
      <c r="B10807" t="s">
        <v>20</v>
      </c>
      <c r="C10807" t="s">
        <v>476</v>
      </c>
      <c r="D10807" t="s">
        <v>477</v>
      </c>
      <c r="E10807" s="5" t="s">
        <v>518</v>
      </c>
      <c r="F10807">
        <v>5</v>
      </c>
      <c r="G10807" t="s">
        <v>415</v>
      </c>
      <c r="H10807">
        <v>1</v>
      </c>
      <c r="I10807">
        <f>ANAM[[#This Row],[VALOR Corregida]]/1000</f>
        <v>1E-3</v>
      </c>
      <c r="J10807" t="s">
        <v>23</v>
      </c>
      <c r="K10807" t="s">
        <v>24</v>
      </c>
      <c r="L10807" t="s">
        <v>398</v>
      </c>
      <c r="M10807" t="s">
        <v>505</v>
      </c>
      <c r="N10807" s="7">
        <v>-23.649461110000001</v>
      </c>
      <c r="O10807" s="7">
        <v>-70.40490278</v>
      </c>
      <c r="P10807">
        <v>1</v>
      </c>
      <c r="Q10807">
        <v>2023</v>
      </c>
      <c r="R10807" s="2">
        <v>45040</v>
      </c>
      <c r="S10807" s="2">
        <v>45041</v>
      </c>
      <c r="T10807" s="2">
        <v>45070</v>
      </c>
      <c r="U10807" s="4"/>
    </row>
    <row r="10808" spans="1:21" x14ac:dyDescent="0.3">
      <c r="A10808" t="s">
        <v>19</v>
      </c>
      <c r="B10808" t="s">
        <v>20</v>
      </c>
      <c r="C10808" t="s">
        <v>476</v>
      </c>
      <c r="D10808" t="s">
        <v>477</v>
      </c>
      <c r="E10808" s="5" t="s">
        <v>518</v>
      </c>
      <c r="F10808">
        <v>5</v>
      </c>
      <c r="G10808" t="s">
        <v>416</v>
      </c>
      <c r="H10808">
        <v>2.1000000000000001E-2</v>
      </c>
      <c r="I10808">
        <f>ANAM[[#This Row],[VALOR Corregida]]/1000</f>
        <v>2.1000000000000002E-5</v>
      </c>
      <c r="J10808" t="s">
        <v>23</v>
      </c>
      <c r="K10808" t="s">
        <v>315</v>
      </c>
      <c r="L10808" t="s">
        <v>398</v>
      </c>
      <c r="M10808" t="s">
        <v>505</v>
      </c>
      <c r="N10808" s="7">
        <v>-23.649461110000001</v>
      </c>
      <c r="O10808" s="7">
        <v>-70.40490278</v>
      </c>
      <c r="P10808">
        <v>1</v>
      </c>
      <c r="Q10808">
        <v>2023</v>
      </c>
      <c r="R10808" s="2">
        <v>45040</v>
      </c>
      <c r="S10808" s="2">
        <v>45041</v>
      </c>
      <c r="T10808" s="2">
        <v>45070</v>
      </c>
      <c r="U10808" s="2"/>
    </row>
    <row r="10809" spans="1:21" x14ac:dyDescent="0.3">
      <c r="A10809" t="s">
        <v>19</v>
      </c>
      <c r="B10809" t="s">
        <v>20</v>
      </c>
      <c r="C10809" t="s">
        <v>476</v>
      </c>
      <c r="D10809" t="s">
        <v>477</v>
      </c>
      <c r="E10809" s="5" t="s">
        <v>518</v>
      </c>
      <c r="F10809">
        <v>5</v>
      </c>
      <c r="G10809" t="s">
        <v>417</v>
      </c>
      <c r="H10809">
        <v>2.2499999999999999E-2</v>
      </c>
      <c r="I10809">
        <f>ANAM[[#This Row],[VALOR Corregida]]/1000</f>
        <v>2.2499999999999998E-5</v>
      </c>
      <c r="J10809" t="s">
        <v>23</v>
      </c>
      <c r="K10809" t="s">
        <v>315</v>
      </c>
      <c r="L10809" t="s">
        <v>398</v>
      </c>
      <c r="M10809" t="s">
        <v>505</v>
      </c>
      <c r="N10809" s="7">
        <v>-23.649461110000001</v>
      </c>
      <c r="O10809" s="7">
        <v>-70.40490278</v>
      </c>
      <c r="P10809">
        <v>1</v>
      </c>
      <c r="Q10809">
        <v>2023</v>
      </c>
      <c r="R10809" s="2">
        <v>45040</v>
      </c>
      <c r="S10809" s="2">
        <v>45041</v>
      </c>
      <c r="T10809" s="2">
        <v>45070</v>
      </c>
      <c r="U10809" s="2"/>
    </row>
    <row r="10810" spans="1:21" x14ac:dyDescent="0.3">
      <c r="A10810" t="s">
        <v>19</v>
      </c>
      <c r="B10810" t="s">
        <v>20</v>
      </c>
      <c r="C10810" t="s">
        <v>476</v>
      </c>
      <c r="D10810" t="s">
        <v>477</v>
      </c>
      <c r="E10810" s="5" t="s">
        <v>518</v>
      </c>
      <c r="F10810">
        <v>5</v>
      </c>
      <c r="G10810" t="s">
        <v>418</v>
      </c>
      <c r="H10810">
        <v>2.1999999999999999E-2</v>
      </c>
      <c r="I10810">
        <f>ANAM[[#This Row],[VALOR Corregida]]/1000</f>
        <v>2.1999999999999999E-5</v>
      </c>
      <c r="J10810" t="s">
        <v>23</v>
      </c>
      <c r="K10810" t="s">
        <v>315</v>
      </c>
      <c r="L10810" t="s">
        <v>398</v>
      </c>
      <c r="M10810" t="s">
        <v>505</v>
      </c>
      <c r="N10810" s="7">
        <v>-23.649461110000001</v>
      </c>
      <c r="O10810" s="7">
        <v>-70.40490278</v>
      </c>
      <c r="P10810">
        <v>1</v>
      </c>
      <c r="Q10810">
        <v>2023</v>
      </c>
      <c r="R10810" s="2">
        <v>45040</v>
      </c>
      <c r="S10810" s="2">
        <v>45041</v>
      </c>
      <c r="T10810" s="2">
        <v>45070</v>
      </c>
      <c r="U10810" s="2"/>
    </row>
    <row r="10811" spans="1:21" x14ac:dyDescent="0.3">
      <c r="A10811" t="s">
        <v>19</v>
      </c>
      <c r="B10811" t="s">
        <v>20</v>
      </c>
      <c r="C10811" t="s">
        <v>476</v>
      </c>
      <c r="D10811" t="s">
        <v>477</v>
      </c>
      <c r="E10811" s="5" t="s">
        <v>518</v>
      </c>
      <c r="F10811">
        <v>5</v>
      </c>
      <c r="G10811" t="s">
        <v>419</v>
      </c>
      <c r="H10811">
        <v>2.2499999999999999E-2</v>
      </c>
      <c r="I10811">
        <f>ANAM[[#This Row],[VALOR Corregida]]/1000</f>
        <v>2.2499999999999998E-5</v>
      </c>
      <c r="J10811" t="s">
        <v>23</v>
      </c>
      <c r="K10811" t="s">
        <v>315</v>
      </c>
      <c r="L10811" t="s">
        <v>398</v>
      </c>
      <c r="M10811" t="s">
        <v>505</v>
      </c>
      <c r="N10811" s="7">
        <v>-23.649461110000001</v>
      </c>
      <c r="O10811" s="7">
        <v>-70.40490278</v>
      </c>
      <c r="P10811">
        <v>1</v>
      </c>
      <c r="Q10811">
        <v>2023</v>
      </c>
      <c r="R10811" s="2">
        <v>45040</v>
      </c>
      <c r="S10811" s="2">
        <v>45041</v>
      </c>
      <c r="T10811" s="2">
        <v>45070</v>
      </c>
      <c r="U10811" s="2"/>
    </row>
    <row r="10812" spans="1:21" x14ac:dyDescent="0.3">
      <c r="A10812" t="s">
        <v>19</v>
      </c>
      <c r="B10812" t="s">
        <v>20</v>
      </c>
      <c r="C10812" t="s">
        <v>476</v>
      </c>
      <c r="D10812" t="s">
        <v>477</v>
      </c>
      <c r="E10812" s="5" t="s">
        <v>518</v>
      </c>
      <c r="F10812">
        <v>5</v>
      </c>
      <c r="G10812" t="s">
        <v>420</v>
      </c>
      <c r="H10812">
        <v>2.1999999999999999E-2</v>
      </c>
      <c r="I10812">
        <f>ANAM[[#This Row],[VALOR Corregida]]/1000</f>
        <v>2.1999999999999999E-5</v>
      </c>
      <c r="J10812" t="s">
        <v>23</v>
      </c>
      <c r="K10812" t="s">
        <v>315</v>
      </c>
      <c r="L10812" t="s">
        <v>398</v>
      </c>
      <c r="M10812" t="s">
        <v>505</v>
      </c>
      <c r="N10812" s="7">
        <v>-23.649461110000001</v>
      </c>
      <c r="O10812" s="7">
        <v>-70.40490278</v>
      </c>
      <c r="P10812">
        <v>1</v>
      </c>
      <c r="Q10812">
        <v>2023</v>
      </c>
      <c r="R10812" s="2">
        <v>45040</v>
      </c>
      <c r="S10812" s="2">
        <v>45041</v>
      </c>
      <c r="T10812" s="2">
        <v>45070</v>
      </c>
      <c r="U10812" s="2"/>
    </row>
    <row r="10813" spans="1:21" x14ac:dyDescent="0.3">
      <c r="A10813" t="s">
        <v>19</v>
      </c>
      <c r="B10813" t="s">
        <v>20</v>
      </c>
      <c r="C10813" t="s">
        <v>476</v>
      </c>
      <c r="D10813" t="s">
        <v>477</v>
      </c>
      <c r="E10813" s="5" t="s">
        <v>518</v>
      </c>
      <c r="F10813">
        <v>5</v>
      </c>
      <c r="G10813" t="s">
        <v>345</v>
      </c>
      <c r="H10813">
        <v>0.5</v>
      </c>
      <c r="I10813">
        <f>ANAM[[#This Row],[VALOR Corregida]]/1000</f>
        <v>5.0000000000000001E-4</v>
      </c>
      <c r="J10813" t="s">
        <v>23</v>
      </c>
      <c r="K10813" t="s">
        <v>315</v>
      </c>
      <c r="L10813" t="s">
        <v>398</v>
      </c>
      <c r="M10813" t="s">
        <v>505</v>
      </c>
      <c r="N10813" s="7">
        <v>-23.649461110000001</v>
      </c>
      <c r="O10813" s="7">
        <v>-70.40490278</v>
      </c>
      <c r="P10813">
        <v>1</v>
      </c>
      <c r="Q10813">
        <v>2023</v>
      </c>
      <c r="R10813" s="2">
        <v>45040</v>
      </c>
      <c r="S10813" s="2">
        <v>45041</v>
      </c>
      <c r="T10813" s="2">
        <v>45070</v>
      </c>
      <c r="U10813" s="4"/>
    </row>
    <row r="10814" spans="1:21" x14ac:dyDescent="0.3">
      <c r="A10814" t="s">
        <v>19</v>
      </c>
      <c r="B10814" t="s">
        <v>20</v>
      </c>
      <c r="C10814" t="s">
        <v>476</v>
      </c>
      <c r="D10814" t="s">
        <v>477</v>
      </c>
      <c r="E10814" s="5" t="s">
        <v>518</v>
      </c>
      <c r="F10814">
        <v>5</v>
      </c>
      <c r="G10814" t="s">
        <v>346</v>
      </c>
      <c r="H10814">
        <v>1</v>
      </c>
      <c r="I10814">
        <f>ANAM[[#This Row],[VALOR Corregida]]/1000</f>
        <v>1E-3</v>
      </c>
      <c r="J10814" t="s">
        <v>23</v>
      </c>
      <c r="K10814" t="s">
        <v>315</v>
      </c>
      <c r="L10814" t="s">
        <v>398</v>
      </c>
      <c r="M10814" t="s">
        <v>505</v>
      </c>
      <c r="N10814" s="7">
        <v>-23.649461110000001</v>
      </c>
      <c r="O10814" s="7">
        <v>-70.40490278</v>
      </c>
      <c r="P10814">
        <v>1</v>
      </c>
      <c r="Q10814">
        <v>2023</v>
      </c>
      <c r="R10814" s="2">
        <v>45040</v>
      </c>
      <c r="S10814" s="2">
        <v>45041</v>
      </c>
      <c r="T10814" s="2">
        <v>45070</v>
      </c>
      <c r="U10814" s="4"/>
    </row>
    <row r="10815" spans="1:21" x14ac:dyDescent="0.3">
      <c r="A10815" t="s">
        <v>19</v>
      </c>
      <c r="B10815" t="s">
        <v>20</v>
      </c>
      <c r="C10815" t="s">
        <v>476</v>
      </c>
      <c r="D10815" t="s">
        <v>477</v>
      </c>
      <c r="E10815" s="5" t="s">
        <v>518</v>
      </c>
      <c r="F10815">
        <v>5</v>
      </c>
      <c r="G10815" t="s">
        <v>421</v>
      </c>
      <c r="H10815">
        <v>2.1499999999999998E-2</v>
      </c>
      <c r="I10815">
        <f>ANAM[[#This Row],[VALOR Corregida]]/1000</f>
        <v>2.1499999999999997E-5</v>
      </c>
      <c r="J10815" t="s">
        <v>23</v>
      </c>
      <c r="K10815" t="s">
        <v>315</v>
      </c>
      <c r="L10815" t="s">
        <v>398</v>
      </c>
      <c r="M10815" t="s">
        <v>505</v>
      </c>
      <c r="N10815" s="7">
        <v>-23.649461110000001</v>
      </c>
      <c r="O10815" s="7">
        <v>-70.40490278</v>
      </c>
      <c r="P10815">
        <v>1</v>
      </c>
      <c r="Q10815">
        <v>2023</v>
      </c>
      <c r="R10815" s="2">
        <v>45040</v>
      </c>
      <c r="S10815" s="2">
        <v>45041</v>
      </c>
      <c r="T10815" s="2">
        <v>45070</v>
      </c>
      <c r="U10815" s="2"/>
    </row>
    <row r="10816" spans="1:21" x14ac:dyDescent="0.3">
      <c r="A10816" t="s">
        <v>19</v>
      </c>
      <c r="B10816" t="s">
        <v>20</v>
      </c>
      <c r="C10816" t="s">
        <v>476</v>
      </c>
      <c r="D10816" t="s">
        <v>477</v>
      </c>
      <c r="E10816" s="5" t="s">
        <v>518</v>
      </c>
      <c r="F10816">
        <v>5</v>
      </c>
      <c r="G10816" t="s">
        <v>347</v>
      </c>
      <c r="H10816">
        <v>0.5</v>
      </c>
      <c r="I10816">
        <f>ANAM[[#This Row],[VALOR Corregida]]/1000</f>
        <v>5.0000000000000001E-4</v>
      </c>
      <c r="J10816" t="s">
        <v>23</v>
      </c>
      <c r="K10816" t="s">
        <v>315</v>
      </c>
      <c r="L10816" t="s">
        <v>398</v>
      </c>
      <c r="M10816" t="s">
        <v>505</v>
      </c>
      <c r="N10816" s="7">
        <v>-23.649461110000001</v>
      </c>
      <c r="O10816" s="7">
        <v>-70.40490278</v>
      </c>
      <c r="P10816">
        <v>1</v>
      </c>
      <c r="Q10816">
        <v>2023</v>
      </c>
      <c r="R10816" s="2">
        <v>45040</v>
      </c>
      <c r="S10816" s="2">
        <v>45041</v>
      </c>
      <c r="T10816" s="2">
        <v>45070</v>
      </c>
      <c r="U10816" s="4"/>
    </row>
    <row r="10817" spans="1:25" x14ac:dyDescent="0.3">
      <c r="A10817" t="s">
        <v>19</v>
      </c>
      <c r="B10817" t="s">
        <v>20</v>
      </c>
      <c r="C10817" t="s">
        <v>476</v>
      </c>
      <c r="D10817" t="s">
        <v>477</v>
      </c>
      <c r="E10817" s="5" t="s">
        <v>518</v>
      </c>
      <c r="F10817">
        <v>5</v>
      </c>
      <c r="G10817" t="s">
        <v>473</v>
      </c>
      <c r="H10817">
        <v>2</v>
      </c>
      <c r="I10817">
        <f>ANAM[[#This Row],[VALOR Corregida]]/1000</f>
        <v>2E-3</v>
      </c>
      <c r="J10817" t="s">
        <v>27</v>
      </c>
      <c r="K10817" t="s">
        <v>24</v>
      </c>
      <c r="L10817" t="s">
        <v>398</v>
      </c>
      <c r="M10817" t="s">
        <v>505</v>
      </c>
      <c r="N10817" s="7">
        <v>-23.649461110000001</v>
      </c>
      <c r="O10817" s="7">
        <v>-70.40490278</v>
      </c>
      <c r="P10817">
        <v>1</v>
      </c>
      <c r="Q10817">
        <v>2023</v>
      </c>
      <c r="R10817" s="2">
        <v>45040</v>
      </c>
      <c r="S10817" s="2">
        <v>45041</v>
      </c>
      <c r="T10817" s="2">
        <v>45070</v>
      </c>
      <c r="U10817" s="2"/>
    </row>
    <row r="10818" spans="1:25" x14ac:dyDescent="0.3">
      <c r="A10818" t="s">
        <v>19</v>
      </c>
      <c r="B10818" t="s">
        <v>20</v>
      </c>
      <c r="C10818" t="s">
        <v>476</v>
      </c>
      <c r="D10818" t="s">
        <v>477</v>
      </c>
      <c r="E10818" s="5" t="s">
        <v>518</v>
      </c>
      <c r="F10818">
        <v>5</v>
      </c>
      <c r="G10818" t="s">
        <v>422</v>
      </c>
      <c r="H10818">
        <v>2.35E-2</v>
      </c>
      <c r="I10818">
        <f>ANAM[[#This Row],[VALOR Corregida]]/1000</f>
        <v>2.3499999999999999E-5</v>
      </c>
      <c r="J10818" t="s">
        <v>23</v>
      </c>
      <c r="K10818" t="s">
        <v>315</v>
      </c>
      <c r="L10818" t="s">
        <v>398</v>
      </c>
      <c r="M10818" t="s">
        <v>505</v>
      </c>
      <c r="N10818" s="7">
        <v>-23.649461110000001</v>
      </c>
      <c r="O10818" s="7">
        <v>-70.40490278</v>
      </c>
      <c r="P10818">
        <v>1</v>
      </c>
      <c r="Q10818">
        <v>2023</v>
      </c>
      <c r="R10818" s="2">
        <v>45040</v>
      </c>
      <c r="S10818" s="2">
        <v>45041</v>
      </c>
      <c r="T10818" s="2">
        <v>45070</v>
      </c>
      <c r="U10818" s="2"/>
    </row>
    <row r="10819" spans="1:25" x14ac:dyDescent="0.3">
      <c r="A10819" t="s">
        <v>19</v>
      </c>
      <c r="B10819" t="s">
        <v>20</v>
      </c>
      <c r="C10819" t="s">
        <v>476</v>
      </c>
      <c r="D10819" t="s">
        <v>477</v>
      </c>
      <c r="E10819" s="5" t="s">
        <v>518</v>
      </c>
      <c r="F10819">
        <v>5</v>
      </c>
      <c r="G10819" t="s">
        <v>423</v>
      </c>
      <c r="H10819">
        <v>2.0500000000000001E-2</v>
      </c>
      <c r="I10819">
        <f>ANAM[[#This Row],[VALOR Corregida]]/1000</f>
        <v>2.05E-5</v>
      </c>
      <c r="J10819" t="s">
        <v>23</v>
      </c>
      <c r="K10819" t="s">
        <v>315</v>
      </c>
      <c r="L10819" t="s">
        <v>398</v>
      </c>
      <c r="M10819" t="s">
        <v>505</v>
      </c>
      <c r="N10819" s="7">
        <v>-23.649461110000001</v>
      </c>
      <c r="O10819" s="7">
        <v>-70.40490278</v>
      </c>
      <c r="P10819">
        <v>1</v>
      </c>
      <c r="Q10819">
        <v>2023</v>
      </c>
      <c r="R10819" s="2">
        <v>45040</v>
      </c>
      <c r="S10819" s="2">
        <v>45041</v>
      </c>
      <c r="T10819" s="2">
        <v>45070</v>
      </c>
      <c r="U10819" s="2"/>
    </row>
    <row r="10820" spans="1:25" x14ac:dyDescent="0.3">
      <c r="A10820" t="s">
        <v>19</v>
      </c>
      <c r="B10820" t="s">
        <v>20</v>
      </c>
      <c r="C10820" t="s">
        <v>476</v>
      </c>
      <c r="D10820" t="s">
        <v>477</v>
      </c>
      <c r="E10820" s="5" t="s">
        <v>518</v>
      </c>
      <c r="F10820">
        <v>5</v>
      </c>
      <c r="G10820" t="s">
        <v>424</v>
      </c>
      <c r="H10820">
        <v>2.2499999999999999E-2</v>
      </c>
      <c r="I10820">
        <f>ANAM[[#This Row],[VALOR Corregida]]/1000</f>
        <v>2.2499999999999998E-5</v>
      </c>
      <c r="J10820" t="s">
        <v>23</v>
      </c>
      <c r="K10820" t="s">
        <v>315</v>
      </c>
      <c r="L10820" t="s">
        <v>398</v>
      </c>
      <c r="M10820" t="s">
        <v>505</v>
      </c>
      <c r="N10820" s="7">
        <v>-23.649461110000001</v>
      </c>
      <c r="O10820" s="7">
        <v>-70.40490278</v>
      </c>
      <c r="P10820">
        <v>1</v>
      </c>
      <c r="Q10820">
        <v>2023</v>
      </c>
      <c r="R10820" s="2">
        <v>45040</v>
      </c>
      <c r="S10820" s="2">
        <v>45041</v>
      </c>
      <c r="T10820" s="2">
        <v>45070</v>
      </c>
      <c r="U10820" s="2"/>
    </row>
    <row r="10821" spans="1:25" x14ac:dyDescent="0.3">
      <c r="A10821" t="s">
        <v>19</v>
      </c>
      <c r="B10821" t="s">
        <v>20</v>
      </c>
      <c r="C10821" t="s">
        <v>476</v>
      </c>
      <c r="D10821" t="s">
        <v>477</v>
      </c>
      <c r="E10821" s="5" t="s">
        <v>518</v>
      </c>
      <c r="F10821">
        <v>5</v>
      </c>
      <c r="G10821" t="s">
        <v>425</v>
      </c>
      <c r="H10821">
        <v>2.0500000000000001E-2</v>
      </c>
      <c r="I10821">
        <f>ANAM[[#This Row],[VALOR Corregida]]/1000</f>
        <v>2.05E-5</v>
      </c>
      <c r="J10821" t="s">
        <v>23</v>
      </c>
      <c r="K10821" t="s">
        <v>315</v>
      </c>
      <c r="L10821" t="s">
        <v>398</v>
      </c>
      <c r="M10821" t="s">
        <v>505</v>
      </c>
      <c r="N10821" s="7">
        <v>-23.649461110000001</v>
      </c>
      <c r="O10821" s="7">
        <v>-70.40490278</v>
      </c>
      <c r="P10821">
        <v>1</v>
      </c>
      <c r="Q10821">
        <v>2023</v>
      </c>
      <c r="R10821" s="2">
        <v>45040</v>
      </c>
      <c r="S10821" s="2">
        <v>45041</v>
      </c>
      <c r="T10821" s="2">
        <v>45070</v>
      </c>
      <c r="U10821" s="2"/>
    </row>
    <row r="10822" spans="1:25" x14ac:dyDescent="0.3">
      <c r="A10822" t="s">
        <v>19</v>
      </c>
      <c r="B10822" t="s">
        <v>20</v>
      </c>
      <c r="C10822" t="s">
        <v>476</v>
      </c>
      <c r="D10822" t="s">
        <v>477</v>
      </c>
      <c r="E10822" s="5" t="s">
        <v>518</v>
      </c>
      <c r="F10822">
        <v>5</v>
      </c>
      <c r="G10822" t="s">
        <v>126</v>
      </c>
      <c r="H10822">
        <v>0.25</v>
      </c>
      <c r="I10822">
        <f>ANAM[[#This Row],[VALOR Corregida]]/1000</f>
        <v>2.5000000000000001E-4</v>
      </c>
      <c r="J10822" t="s">
        <v>27</v>
      </c>
      <c r="K10822" t="s">
        <v>315</v>
      </c>
      <c r="L10822" t="s">
        <v>398</v>
      </c>
      <c r="M10822" t="s">
        <v>505</v>
      </c>
      <c r="N10822" s="7">
        <v>-23.649461110000001</v>
      </c>
      <c r="O10822" s="7">
        <v>-70.40490278</v>
      </c>
      <c r="P10822">
        <v>1</v>
      </c>
      <c r="Q10822">
        <v>2023</v>
      </c>
      <c r="R10822" s="2">
        <v>45040</v>
      </c>
      <c r="S10822" s="2">
        <v>45041</v>
      </c>
      <c r="T10822" s="2">
        <v>45070</v>
      </c>
      <c r="U10822" s="2"/>
      <c r="X10822">
        <f>-0.0008*H10822^2-0.94*H10822+97.2</f>
        <v>96.964950000000002</v>
      </c>
      <c r="Y10822">
        <f>X10822*0.12</f>
        <v>11.635794000000001</v>
      </c>
    </row>
    <row r="10823" spans="1:25" x14ac:dyDescent="0.3">
      <c r="A10823" t="s">
        <v>19</v>
      </c>
      <c r="B10823" t="s">
        <v>20</v>
      </c>
      <c r="C10823" t="s">
        <v>476</v>
      </c>
      <c r="D10823" t="s">
        <v>477</v>
      </c>
      <c r="E10823" s="5" t="s">
        <v>518</v>
      </c>
      <c r="F10823">
        <v>5</v>
      </c>
      <c r="G10823" t="s">
        <v>426</v>
      </c>
      <c r="H10823">
        <v>0.5</v>
      </c>
      <c r="I10823">
        <f>ANAM[[#This Row],[VALOR Corregida]]/1000</f>
        <v>5.0000000000000001E-4</v>
      </c>
      <c r="J10823" t="s">
        <v>27</v>
      </c>
      <c r="K10823" t="s">
        <v>315</v>
      </c>
      <c r="L10823" t="s">
        <v>398</v>
      </c>
      <c r="M10823" t="s">
        <v>505</v>
      </c>
      <c r="N10823" s="7">
        <v>-23.649461110000001</v>
      </c>
      <c r="O10823" s="7">
        <v>-70.40490278</v>
      </c>
      <c r="P10823">
        <v>1</v>
      </c>
      <c r="Q10823">
        <v>2023</v>
      </c>
      <c r="R10823" s="2">
        <v>45040</v>
      </c>
      <c r="S10823" s="2">
        <v>45041</v>
      </c>
      <c r="T10823" s="2">
        <v>45070</v>
      </c>
      <c r="U10823" s="2"/>
    </row>
    <row r="10824" spans="1:25" x14ac:dyDescent="0.3">
      <c r="A10824" t="s">
        <v>19</v>
      </c>
      <c r="B10824" t="s">
        <v>20</v>
      </c>
      <c r="C10824" t="s">
        <v>476</v>
      </c>
      <c r="D10824" t="s">
        <v>477</v>
      </c>
      <c r="E10824" s="5" t="s">
        <v>518</v>
      </c>
      <c r="F10824">
        <v>5</v>
      </c>
      <c r="G10824" t="s">
        <v>428</v>
      </c>
      <c r="H10824">
        <v>1.95E-2</v>
      </c>
      <c r="I10824">
        <f>ANAM[[#This Row],[VALOR Corregida]]/1000</f>
        <v>1.95E-5</v>
      </c>
      <c r="J10824" t="s">
        <v>23</v>
      </c>
      <c r="K10824" t="s">
        <v>315</v>
      </c>
      <c r="L10824" t="s">
        <v>398</v>
      </c>
      <c r="M10824" t="s">
        <v>505</v>
      </c>
      <c r="N10824" s="7">
        <v>-23.649461110000001</v>
      </c>
      <c r="O10824" s="7">
        <v>-70.40490278</v>
      </c>
      <c r="P10824">
        <v>1</v>
      </c>
      <c r="Q10824">
        <v>2023</v>
      </c>
      <c r="R10824" s="2">
        <v>45040</v>
      </c>
      <c r="S10824" s="2">
        <v>45041</v>
      </c>
      <c r="T10824" s="2">
        <v>45070</v>
      </c>
      <c r="U10824" s="2"/>
    </row>
    <row r="10825" spans="1:25" x14ac:dyDescent="0.3">
      <c r="A10825" t="s">
        <v>19</v>
      </c>
      <c r="B10825" t="s">
        <v>20</v>
      </c>
      <c r="C10825" t="s">
        <v>476</v>
      </c>
      <c r="D10825" t="s">
        <v>477</v>
      </c>
      <c r="E10825" s="5" t="s">
        <v>518</v>
      </c>
      <c r="F10825">
        <v>5</v>
      </c>
      <c r="G10825" t="s">
        <v>348</v>
      </c>
      <c r="H10825">
        <v>0.15</v>
      </c>
      <c r="I10825">
        <f>ANAM[[#This Row],[VALOR Corregida]]/1000</f>
        <v>1.4999999999999999E-4</v>
      </c>
      <c r="J10825" t="s">
        <v>23</v>
      </c>
      <c r="K10825" t="s">
        <v>315</v>
      </c>
      <c r="L10825" t="s">
        <v>398</v>
      </c>
      <c r="M10825" t="s">
        <v>505</v>
      </c>
      <c r="N10825" s="7">
        <v>-23.649461110000001</v>
      </c>
      <c r="O10825" s="7">
        <v>-70.40490278</v>
      </c>
      <c r="P10825">
        <v>1</v>
      </c>
      <c r="Q10825">
        <v>2023</v>
      </c>
      <c r="R10825" s="2">
        <v>45040</v>
      </c>
      <c r="S10825" s="2">
        <v>45041</v>
      </c>
      <c r="T10825" s="2">
        <v>45070</v>
      </c>
      <c r="U10825" s="4"/>
    </row>
    <row r="10826" spans="1:25" x14ac:dyDescent="0.3">
      <c r="A10826" t="s">
        <v>19</v>
      </c>
      <c r="B10826" t="s">
        <v>20</v>
      </c>
      <c r="C10826" t="s">
        <v>476</v>
      </c>
      <c r="D10826" t="s">
        <v>477</v>
      </c>
      <c r="E10826" s="5" t="s">
        <v>518</v>
      </c>
      <c r="F10826">
        <v>5</v>
      </c>
      <c r="G10826" t="s">
        <v>429</v>
      </c>
      <c r="H10826">
        <v>2.1999999999999999E-2</v>
      </c>
      <c r="I10826">
        <f>ANAM[[#This Row],[VALOR Corregida]]/1000</f>
        <v>2.1999999999999999E-5</v>
      </c>
      <c r="J10826" t="s">
        <v>23</v>
      </c>
      <c r="K10826" t="s">
        <v>315</v>
      </c>
      <c r="L10826" t="s">
        <v>398</v>
      </c>
      <c r="M10826" t="s">
        <v>505</v>
      </c>
      <c r="N10826" s="7">
        <v>-23.649461110000001</v>
      </c>
      <c r="O10826" s="7">
        <v>-70.40490278</v>
      </c>
      <c r="P10826">
        <v>1</v>
      </c>
      <c r="Q10826">
        <v>2023</v>
      </c>
      <c r="R10826" s="2">
        <v>45040</v>
      </c>
      <c r="S10826" s="2">
        <v>45041</v>
      </c>
      <c r="T10826" s="2">
        <v>45070</v>
      </c>
      <c r="U10826" s="2"/>
    </row>
    <row r="10827" spans="1:25" x14ac:dyDescent="0.3">
      <c r="A10827" t="s">
        <v>19</v>
      </c>
      <c r="B10827" t="s">
        <v>20</v>
      </c>
      <c r="C10827" t="s">
        <v>476</v>
      </c>
      <c r="D10827" t="s">
        <v>477</v>
      </c>
      <c r="E10827" s="5" t="s">
        <v>518</v>
      </c>
      <c r="F10827">
        <v>5</v>
      </c>
      <c r="G10827" t="s">
        <v>40</v>
      </c>
      <c r="H10827">
        <v>1.15E-2</v>
      </c>
      <c r="I10827">
        <f>ANAM[[#This Row],[VALOR Corregida]]/1000</f>
        <v>1.15E-5</v>
      </c>
      <c r="J10827" t="s">
        <v>27</v>
      </c>
      <c r="K10827" t="s">
        <v>315</v>
      </c>
      <c r="L10827" t="s">
        <v>398</v>
      </c>
      <c r="M10827" t="s">
        <v>505</v>
      </c>
      <c r="N10827" s="7">
        <v>-23.649461110000001</v>
      </c>
      <c r="O10827" s="7">
        <v>-70.40490278</v>
      </c>
      <c r="P10827">
        <v>1</v>
      </c>
      <c r="Q10827">
        <v>2023</v>
      </c>
      <c r="R10827" s="2">
        <v>45040</v>
      </c>
      <c r="S10827" s="2">
        <v>45041</v>
      </c>
      <c r="T10827" s="2">
        <v>45070</v>
      </c>
      <c r="U10827" s="2"/>
    </row>
    <row r="10828" spans="1:25" x14ac:dyDescent="0.3">
      <c r="A10828" t="s">
        <v>19</v>
      </c>
      <c r="B10828" t="s">
        <v>20</v>
      </c>
      <c r="C10828" t="s">
        <v>476</v>
      </c>
      <c r="D10828" t="s">
        <v>477</v>
      </c>
      <c r="E10828" s="5" t="s">
        <v>518</v>
      </c>
      <c r="F10828">
        <v>5</v>
      </c>
      <c r="G10828" t="s">
        <v>466</v>
      </c>
      <c r="H10828">
        <v>2.2499999999999999E-2</v>
      </c>
      <c r="I10828">
        <f>ANAM[[#This Row],[VALOR Corregida]]/1000</f>
        <v>2.2499999999999998E-5</v>
      </c>
      <c r="J10828" t="s">
        <v>23</v>
      </c>
      <c r="K10828" t="s">
        <v>315</v>
      </c>
      <c r="L10828" t="s">
        <v>398</v>
      </c>
      <c r="M10828" t="s">
        <v>505</v>
      </c>
      <c r="N10828" s="7">
        <v>-23.649461110000001</v>
      </c>
      <c r="O10828" s="7">
        <v>-70.40490278</v>
      </c>
      <c r="P10828">
        <v>1</v>
      </c>
      <c r="Q10828">
        <v>2023</v>
      </c>
      <c r="R10828" s="2">
        <v>45040</v>
      </c>
      <c r="S10828" s="2">
        <v>45041</v>
      </c>
      <c r="T10828" s="2">
        <v>45070</v>
      </c>
      <c r="U10828" s="2"/>
    </row>
    <row r="10829" spans="1:25" x14ac:dyDescent="0.3">
      <c r="A10829" t="s">
        <v>19</v>
      </c>
      <c r="B10829" t="s">
        <v>20</v>
      </c>
      <c r="C10829" t="s">
        <v>476</v>
      </c>
      <c r="D10829" t="s">
        <v>477</v>
      </c>
      <c r="E10829" s="5" t="s">
        <v>518</v>
      </c>
      <c r="F10829">
        <v>5</v>
      </c>
      <c r="G10829" t="s">
        <v>350</v>
      </c>
      <c r="H10829">
        <v>0.5</v>
      </c>
      <c r="I10829">
        <f>ANAM[[#This Row],[VALOR Corregida]]/1000</f>
        <v>5.0000000000000001E-4</v>
      </c>
      <c r="J10829" t="s">
        <v>23</v>
      </c>
      <c r="K10829" t="s">
        <v>315</v>
      </c>
      <c r="L10829" t="s">
        <v>398</v>
      </c>
      <c r="M10829" t="s">
        <v>505</v>
      </c>
      <c r="N10829" s="7">
        <v>-23.649461110000001</v>
      </c>
      <c r="O10829" s="7">
        <v>-70.40490278</v>
      </c>
      <c r="P10829">
        <v>1</v>
      </c>
      <c r="Q10829">
        <v>2023</v>
      </c>
      <c r="R10829" s="2">
        <v>45040</v>
      </c>
      <c r="S10829" s="2">
        <v>45041</v>
      </c>
      <c r="T10829" s="2">
        <v>45070</v>
      </c>
      <c r="U10829" s="4"/>
    </row>
    <row r="10830" spans="1:25" x14ac:dyDescent="0.3">
      <c r="A10830" t="s">
        <v>19</v>
      </c>
      <c r="B10830" t="s">
        <v>20</v>
      </c>
      <c r="C10830" t="s">
        <v>479</v>
      </c>
      <c r="D10830" t="s">
        <v>480</v>
      </c>
      <c r="E10830" s="5" t="s">
        <v>520</v>
      </c>
      <c r="F10830">
        <v>5</v>
      </c>
      <c r="G10830" t="s">
        <v>412</v>
      </c>
      <c r="H10830">
        <v>2.1499999999999998E-2</v>
      </c>
      <c r="I10830">
        <f>ANAM[[#This Row],[VALOR Corregida]]/1000</f>
        <v>2.1499999999999997E-5</v>
      </c>
      <c r="J10830" t="s">
        <v>23</v>
      </c>
      <c r="K10830" t="s">
        <v>315</v>
      </c>
      <c r="L10830" t="s">
        <v>398</v>
      </c>
      <c r="M10830" t="s">
        <v>505</v>
      </c>
      <c r="N10830" s="7">
        <v>-23.653127779999998</v>
      </c>
      <c r="O10830" s="7">
        <v>-70.406350000000003</v>
      </c>
      <c r="P10830">
        <v>1</v>
      </c>
      <c r="Q10830">
        <v>2023</v>
      </c>
      <c r="R10830" s="2">
        <v>45040</v>
      </c>
      <c r="S10830" s="2">
        <v>45041</v>
      </c>
      <c r="T10830" s="2">
        <v>45070</v>
      </c>
      <c r="U10830" s="2"/>
    </row>
    <row r="10831" spans="1:25" x14ac:dyDescent="0.3">
      <c r="A10831" t="s">
        <v>19</v>
      </c>
      <c r="B10831" t="s">
        <v>20</v>
      </c>
      <c r="C10831" t="s">
        <v>479</v>
      </c>
      <c r="D10831" t="s">
        <v>480</v>
      </c>
      <c r="E10831" s="5" t="s">
        <v>520</v>
      </c>
      <c r="F10831">
        <v>5</v>
      </c>
      <c r="G10831" t="s">
        <v>442</v>
      </c>
      <c r="H10831">
        <v>2.1499999999999998E-2</v>
      </c>
      <c r="I10831">
        <f>ANAM[[#This Row],[VALOR Corregida]]/1000</f>
        <v>2.1499999999999997E-5</v>
      </c>
      <c r="J10831" t="s">
        <v>23</v>
      </c>
      <c r="K10831" t="s">
        <v>315</v>
      </c>
      <c r="L10831" t="s">
        <v>398</v>
      </c>
      <c r="M10831" t="s">
        <v>505</v>
      </c>
      <c r="N10831" s="7">
        <v>-23.653127779999998</v>
      </c>
      <c r="O10831" s="7">
        <v>-70.406350000000003</v>
      </c>
      <c r="P10831">
        <v>1</v>
      </c>
      <c r="Q10831">
        <v>2023</v>
      </c>
      <c r="R10831" s="2">
        <v>45040</v>
      </c>
      <c r="S10831" s="2">
        <v>45041</v>
      </c>
      <c r="T10831" s="2">
        <v>45070</v>
      </c>
      <c r="U10831" s="2"/>
    </row>
    <row r="10832" spans="1:25" x14ac:dyDescent="0.3">
      <c r="A10832" t="s">
        <v>19</v>
      </c>
      <c r="B10832" t="s">
        <v>20</v>
      </c>
      <c r="C10832" t="s">
        <v>479</v>
      </c>
      <c r="D10832" t="s">
        <v>480</v>
      </c>
      <c r="E10832" s="5" t="s">
        <v>520</v>
      </c>
      <c r="F10832">
        <v>5</v>
      </c>
      <c r="G10832" t="s">
        <v>22</v>
      </c>
      <c r="H10832">
        <v>5</v>
      </c>
      <c r="I10832">
        <f>ANAM[[#This Row],[VALOR Corregida]]/1000</f>
        <v>5.0000000000000001E-3</v>
      </c>
      <c r="J10832" t="s">
        <v>23</v>
      </c>
      <c r="K10832" t="s">
        <v>315</v>
      </c>
      <c r="L10832" t="s">
        <v>398</v>
      </c>
      <c r="M10832" t="s">
        <v>505</v>
      </c>
      <c r="N10832" s="7">
        <v>-23.653127779999998</v>
      </c>
      <c r="O10832" s="7">
        <v>-70.406350000000003</v>
      </c>
      <c r="P10832">
        <v>1</v>
      </c>
      <c r="Q10832">
        <v>2023</v>
      </c>
      <c r="R10832" s="2">
        <v>45040</v>
      </c>
      <c r="S10832" s="2">
        <v>45041</v>
      </c>
      <c r="T10832" s="2">
        <v>45070</v>
      </c>
      <c r="U10832" s="2"/>
    </row>
    <row r="10833" spans="1:21" x14ac:dyDescent="0.3">
      <c r="A10833" t="s">
        <v>19</v>
      </c>
      <c r="B10833" t="s">
        <v>20</v>
      </c>
      <c r="C10833" t="s">
        <v>479</v>
      </c>
      <c r="D10833" t="s">
        <v>480</v>
      </c>
      <c r="E10833" s="5" t="s">
        <v>520</v>
      </c>
      <c r="F10833">
        <v>5</v>
      </c>
      <c r="G10833" t="s">
        <v>414</v>
      </c>
      <c r="H10833">
        <v>2.1000000000000001E-2</v>
      </c>
      <c r="I10833">
        <f>ANAM[[#This Row],[VALOR Corregida]]/1000</f>
        <v>2.1000000000000002E-5</v>
      </c>
      <c r="J10833" t="s">
        <v>23</v>
      </c>
      <c r="K10833" t="s">
        <v>315</v>
      </c>
      <c r="L10833" t="s">
        <v>398</v>
      </c>
      <c r="M10833" t="s">
        <v>505</v>
      </c>
      <c r="N10833" s="7">
        <v>-23.653127779999998</v>
      </c>
      <c r="O10833" s="7">
        <v>-70.406350000000003</v>
      </c>
      <c r="P10833">
        <v>1</v>
      </c>
      <c r="Q10833">
        <v>2023</v>
      </c>
      <c r="R10833" s="2">
        <v>45040</v>
      </c>
      <c r="S10833" s="2">
        <v>45041</v>
      </c>
      <c r="T10833" s="2">
        <v>45070</v>
      </c>
      <c r="U10833" s="2"/>
    </row>
    <row r="10834" spans="1:21" x14ac:dyDescent="0.3">
      <c r="A10834" t="s">
        <v>19</v>
      </c>
      <c r="B10834" t="s">
        <v>20</v>
      </c>
      <c r="C10834" t="s">
        <v>479</v>
      </c>
      <c r="D10834" t="s">
        <v>480</v>
      </c>
      <c r="E10834" s="5" t="s">
        <v>520</v>
      </c>
      <c r="F10834">
        <v>5</v>
      </c>
      <c r="G10834" t="s">
        <v>415</v>
      </c>
      <c r="H10834">
        <v>1</v>
      </c>
      <c r="I10834">
        <f>ANAM[[#This Row],[VALOR Corregida]]/1000</f>
        <v>1E-3</v>
      </c>
      <c r="J10834" t="s">
        <v>23</v>
      </c>
      <c r="K10834" t="s">
        <v>24</v>
      </c>
      <c r="L10834" t="s">
        <v>398</v>
      </c>
      <c r="M10834" t="s">
        <v>505</v>
      </c>
      <c r="N10834" s="7">
        <v>-23.653127779999998</v>
      </c>
      <c r="O10834" s="7">
        <v>-70.406350000000003</v>
      </c>
      <c r="P10834">
        <v>1</v>
      </c>
      <c r="Q10834">
        <v>2023</v>
      </c>
      <c r="R10834" s="2">
        <v>45040</v>
      </c>
      <c r="S10834" s="2">
        <v>45041</v>
      </c>
      <c r="T10834" s="2">
        <v>45070</v>
      </c>
      <c r="U10834" s="4"/>
    </row>
    <row r="10835" spans="1:21" x14ac:dyDescent="0.3">
      <c r="A10835" t="s">
        <v>19</v>
      </c>
      <c r="B10835" t="s">
        <v>20</v>
      </c>
      <c r="C10835" t="s">
        <v>479</v>
      </c>
      <c r="D10835" t="s">
        <v>480</v>
      </c>
      <c r="E10835" s="5" t="s">
        <v>520</v>
      </c>
      <c r="F10835">
        <v>5</v>
      </c>
      <c r="G10835" t="s">
        <v>416</v>
      </c>
      <c r="H10835">
        <v>2.1000000000000001E-2</v>
      </c>
      <c r="I10835">
        <f>ANAM[[#This Row],[VALOR Corregida]]/1000</f>
        <v>2.1000000000000002E-5</v>
      </c>
      <c r="J10835" t="s">
        <v>23</v>
      </c>
      <c r="K10835" t="s">
        <v>315</v>
      </c>
      <c r="L10835" t="s">
        <v>398</v>
      </c>
      <c r="M10835" t="s">
        <v>505</v>
      </c>
      <c r="N10835" s="7">
        <v>-23.653127779999998</v>
      </c>
      <c r="O10835" s="7">
        <v>-70.406350000000003</v>
      </c>
      <c r="P10835">
        <v>1</v>
      </c>
      <c r="Q10835">
        <v>2023</v>
      </c>
      <c r="R10835" s="2">
        <v>45040</v>
      </c>
      <c r="S10835" s="2">
        <v>45041</v>
      </c>
      <c r="T10835" s="2">
        <v>45070</v>
      </c>
      <c r="U10835" s="2"/>
    </row>
    <row r="10836" spans="1:21" x14ac:dyDescent="0.3">
      <c r="A10836" t="s">
        <v>19</v>
      </c>
      <c r="B10836" t="s">
        <v>20</v>
      </c>
      <c r="C10836" t="s">
        <v>479</v>
      </c>
      <c r="D10836" t="s">
        <v>480</v>
      </c>
      <c r="E10836" s="5" t="s">
        <v>520</v>
      </c>
      <c r="F10836">
        <v>5</v>
      </c>
      <c r="G10836" t="s">
        <v>417</v>
      </c>
      <c r="H10836">
        <v>2.2499999999999999E-2</v>
      </c>
      <c r="I10836">
        <f>ANAM[[#This Row],[VALOR Corregida]]/1000</f>
        <v>2.2499999999999998E-5</v>
      </c>
      <c r="J10836" t="s">
        <v>23</v>
      </c>
      <c r="K10836" t="s">
        <v>315</v>
      </c>
      <c r="L10836" t="s">
        <v>398</v>
      </c>
      <c r="M10836" t="s">
        <v>505</v>
      </c>
      <c r="N10836" s="7">
        <v>-23.653127779999998</v>
      </c>
      <c r="O10836" s="7">
        <v>-70.406350000000003</v>
      </c>
      <c r="P10836">
        <v>1</v>
      </c>
      <c r="Q10836">
        <v>2023</v>
      </c>
      <c r="R10836" s="2">
        <v>45040</v>
      </c>
      <c r="S10836" s="2">
        <v>45041</v>
      </c>
      <c r="T10836" s="2">
        <v>45070</v>
      </c>
      <c r="U10836" s="2"/>
    </row>
    <row r="10837" spans="1:21" x14ac:dyDescent="0.3">
      <c r="A10837" t="s">
        <v>19</v>
      </c>
      <c r="B10837" t="s">
        <v>20</v>
      </c>
      <c r="C10837" t="s">
        <v>479</v>
      </c>
      <c r="D10837" t="s">
        <v>480</v>
      </c>
      <c r="E10837" s="5" t="s">
        <v>520</v>
      </c>
      <c r="F10837">
        <v>5</v>
      </c>
      <c r="G10837" t="s">
        <v>418</v>
      </c>
      <c r="H10837">
        <v>2.1999999999999999E-2</v>
      </c>
      <c r="I10837">
        <f>ANAM[[#This Row],[VALOR Corregida]]/1000</f>
        <v>2.1999999999999999E-5</v>
      </c>
      <c r="J10837" t="s">
        <v>23</v>
      </c>
      <c r="K10837" t="s">
        <v>315</v>
      </c>
      <c r="L10837" t="s">
        <v>398</v>
      </c>
      <c r="M10837" t="s">
        <v>505</v>
      </c>
      <c r="N10837" s="7">
        <v>-23.653127779999998</v>
      </c>
      <c r="O10837" s="7">
        <v>-70.406350000000003</v>
      </c>
      <c r="P10837">
        <v>1</v>
      </c>
      <c r="Q10837">
        <v>2023</v>
      </c>
      <c r="R10837" s="2">
        <v>45040</v>
      </c>
      <c r="S10837" s="2">
        <v>45041</v>
      </c>
      <c r="T10837" s="2">
        <v>45070</v>
      </c>
      <c r="U10837" s="2"/>
    </row>
    <row r="10838" spans="1:21" x14ac:dyDescent="0.3">
      <c r="A10838" t="s">
        <v>19</v>
      </c>
      <c r="B10838" t="s">
        <v>20</v>
      </c>
      <c r="C10838" t="s">
        <v>479</v>
      </c>
      <c r="D10838" t="s">
        <v>480</v>
      </c>
      <c r="E10838" s="5" t="s">
        <v>520</v>
      </c>
      <c r="F10838">
        <v>5</v>
      </c>
      <c r="G10838" t="s">
        <v>419</v>
      </c>
      <c r="H10838">
        <v>2.2499999999999999E-2</v>
      </c>
      <c r="I10838">
        <f>ANAM[[#This Row],[VALOR Corregida]]/1000</f>
        <v>2.2499999999999998E-5</v>
      </c>
      <c r="J10838" t="s">
        <v>23</v>
      </c>
      <c r="K10838" t="s">
        <v>315</v>
      </c>
      <c r="L10838" t="s">
        <v>398</v>
      </c>
      <c r="M10838" t="s">
        <v>505</v>
      </c>
      <c r="N10838" s="7">
        <v>-23.653127779999998</v>
      </c>
      <c r="O10838" s="7">
        <v>-70.406350000000003</v>
      </c>
      <c r="P10838">
        <v>1</v>
      </c>
      <c r="Q10838">
        <v>2023</v>
      </c>
      <c r="R10838" s="2">
        <v>45040</v>
      </c>
      <c r="S10838" s="2">
        <v>45041</v>
      </c>
      <c r="T10838" s="2">
        <v>45070</v>
      </c>
      <c r="U10838" s="2"/>
    </row>
    <row r="10839" spans="1:21" x14ac:dyDescent="0.3">
      <c r="A10839" t="s">
        <v>19</v>
      </c>
      <c r="B10839" t="s">
        <v>20</v>
      </c>
      <c r="C10839" t="s">
        <v>479</v>
      </c>
      <c r="D10839" t="s">
        <v>480</v>
      </c>
      <c r="E10839" s="5" t="s">
        <v>520</v>
      </c>
      <c r="F10839">
        <v>5</v>
      </c>
      <c r="G10839" t="s">
        <v>420</v>
      </c>
      <c r="H10839">
        <v>2.1999999999999999E-2</v>
      </c>
      <c r="I10839">
        <f>ANAM[[#This Row],[VALOR Corregida]]/1000</f>
        <v>2.1999999999999999E-5</v>
      </c>
      <c r="J10839" t="s">
        <v>23</v>
      </c>
      <c r="K10839" t="s">
        <v>315</v>
      </c>
      <c r="L10839" t="s">
        <v>398</v>
      </c>
      <c r="M10839" t="s">
        <v>505</v>
      </c>
      <c r="N10839" s="7">
        <v>-23.653127779999998</v>
      </c>
      <c r="O10839" s="7">
        <v>-70.406350000000003</v>
      </c>
      <c r="P10839">
        <v>1</v>
      </c>
      <c r="Q10839">
        <v>2023</v>
      </c>
      <c r="R10839" s="2">
        <v>45040</v>
      </c>
      <c r="S10839" s="2">
        <v>45041</v>
      </c>
      <c r="T10839" s="2">
        <v>45070</v>
      </c>
      <c r="U10839" s="2"/>
    </row>
    <row r="10840" spans="1:21" x14ac:dyDescent="0.3">
      <c r="A10840" t="s">
        <v>19</v>
      </c>
      <c r="B10840" t="s">
        <v>20</v>
      </c>
      <c r="C10840" t="s">
        <v>479</v>
      </c>
      <c r="D10840" t="s">
        <v>480</v>
      </c>
      <c r="E10840" s="5" t="s">
        <v>520</v>
      </c>
      <c r="F10840">
        <v>5</v>
      </c>
      <c r="G10840" t="s">
        <v>345</v>
      </c>
      <c r="H10840">
        <v>0.5</v>
      </c>
      <c r="I10840">
        <f>ANAM[[#This Row],[VALOR Corregida]]/1000</f>
        <v>5.0000000000000001E-4</v>
      </c>
      <c r="J10840" t="s">
        <v>23</v>
      </c>
      <c r="K10840" t="s">
        <v>315</v>
      </c>
      <c r="L10840" t="s">
        <v>398</v>
      </c>
      <c r="M10840" t="s">
        <v>505</v>
      </c>
      <c r="N10840" s="7">
        <v>-23.653127779999998</v>
      </c>
      <c r="O10840" s="7">
        <v>-70.406350000000003</v>
      </c>
      <c r="P10840">
        <v>1</v>
      </c>
      <c r="Q10840">
        <v>2023</v>
      </c>
      <c r="R10840" s="2">
        <v>45040</v>
      </c>
      <c r="S10840" s="2">
        <v>45041</v>
      </c>
      <c r="T10840" s="2">
        <v>45070</v>
      </c>
      <c r="U10840" s="4"/>
    </row>
    <row r="10841" spans="1:21" x14ac:dyDescent="0.3">
      <c r="A10841" t="s">
        <v>19</v>
      </c>
      <c r="B10841" t="s">
        <v>20</v>
      </c>
      <c r="C10841" t="s">
        <v>479</v>
      </c>
      <c r="D10841" t="s">
        <v>480</v>
      </c>
      <c r="E10841" s="5" t="s">
        <v>520</v>
      </c>
      <c r="F10841">
        <v>5</v>
      </c>
      <c r="G10841" t="s">
        <v>346</v>
      </c>
      <c r="H10841">
        <v>1</v>
      </c>
      <c r="I10841">
        <f>ANAM[[#This Row],[VALOR Corregida]]/1000</f>
        <v>1E-3</v>
      </c>
      <c r="J10841" t="s">
        <v>23</v>
      </c>
      <c r="K10841" t="s">
        <v>315</v>
      </c>
      <c r="L10841" t="s">
        <v>398</v>
      </c>
      <c r="M10841" t="s">
        <v>505</v>
      </c>
      <c r="N10841" s="7">
        <v>-23.653127779999998</v>
      </c>
      <c r="O10841" s="7">
        <v>-70.406350000000003</v>
      </c>
      <c r="P10841">
        <v>1</v>
      </c>
      <c r="Q10841">
        <v>2023</v>
      </c>
      <c r="R10841" s="2">
        <v>45040</v>
      </c>
      <c r="S10841" s="2">
        <v>45041</v>
      </c>
      <c r="T10841" s="2">
        <v>45070</v>
      </c>
      <c r="U10841" s="4"/>
    </row>
    <row r="10842" spans="1:21" x14ac:dyDescent="0.3">
      <c r="A10842" t="s">
        <v>19</v>
      </c>
      <c r="B10842" t="s">
        <v>20</v>
      </c>
      <c r="C10842" t="s">
        <v>479</v>
      </c>
      <c r="D10842" t="s">
        <v>480</v>
      </c>
      <c r="E10842" s="5" t="s">
        <v>520</v>
      </c>
      <c r="F10842">
        <v>5</v>
      </c>
      <c r="G10842" t="s">
        <v>421</v>
      </c>
      <c r="H10842">
        <v>2.1499999999999998E-2</v>
      </c>
      <c r="I10842">
        <f>ANAM[[#This Row],[VALOR Corregida]]/1000</f>
        <v>2.1499999999999997E-5</v>
      </c>
      <c r="J10842" t="s">
        <v>23</v>
      </c>
      <c r="K10842" t="s">
        <v>315</v>
      </c>
      <c r="L10842" t="s">
        <v>398</v>
      </c>
      <c r="M10842" t="s">
        <v>505</v>
      </c>
      <c r="N10842" s="7">
        <v>-23.653127779999998</v>
      </c>
      <c r="O10842" s="7">
        <v>-70.406350000000003</v>
      </c>
      <c r="P10842">
        <v>1</v>
      </c>
      <c r="Q10842">
        <v>2023</v>
      </c>
      <c r="R10842" s="2">
        <v>45040</v>
      </c>
      <c r="S10842" s="2">
        <v>45041</v>
      </c>
      <c r="T10842" s="2">
        <v>45070</v>
      </c>
      <c r="U10842" s="2"/>
    </row>
    <row r="10843" spans="1:21" x14ac:dyDescent="0.3">
      <c r="A10843" t="s">
        <v>19</v>
      </c>
      <c r="B10843" t="s">
        <v>20</v>
      </c>
      <c r="C10843" t="s">
        <v>479</v>
      </c>
      <c r="D10843" t="s">
        <v>480</v>
      </c>
      <c r="E10843" s="5" t="s">
        <v>520</v>
      </c>
      <c r="F10843">
        <v>5</v>
      </c>
      <c r="G10843" t="s">
        <v>347</v>
      </c>
      <c r="H10843">
        <v>0.5</v>
      </c>
      <c r="I10843">
        <f>ANAM[[#This Row],[VALOR Corregida]]/1000</f>
        <v>5.0000000000000001E-4</v>
      </c>
      <c r="J10843" t="s">
        <v>23</v>
      </c>
      <c r="K10843" t="s">
        <v>315</v>
      </c>
      <c r="L10843" t="s">
        <v>398</v>
      </c>
      <c r="M10843" t="s">
        <v>505</v>
      </c>
      <c r="N10843" s="7">
        <v>-23.653127779999998</v>
      </c>
      <c r="O10843" s="7">
        <v>-70.406350000000003</v>
      </c>
      <c r="P10843">
        <v>1</v>
      </c>
      <c r="Q10843">
        <v>2023</v>
      </c>
      <c r="R10843" s="2">
        <v>45040</v>
      </c>
      <c r="S10843" s="2">
        <v>45041</v>
      </c>
      <c r="T10843" s="2">
        <v>45070</v>
      </c>
      <c r="U10843" s="4"/>
    </row>
    <row r="10844" spans="1:21" x14ac:dyDescent="0.3">
      <c r="A10844" t="s">
        <v>19</v>
      </c>
      <c r="B10844" t="s">
        <v>20</v>
      </c>
      <c r="C10844" t="s">
        <v>479</v>
      </c>
      <c r="D10844" t="s">
        <v>480</v>
      </c>
      <c r="E10844" s="5" t="s">
        <v>520</v>
      </c>
      <c r="F10844">
        <v>5</v>
      </c>
      <c r="G10844" t="s">
        <v>473</v>
      </c>
      <c r="H10844">
        <v>0.5</v>
      </c>
      <c r="I10844">
        <f>ANAM[[#This Row],[VALOR Corregida]]/1000</f>
        <v>5.0000000000000001E-4</v>
      </c>
      <c r="J10844" t="s">
        <v>27</v>
      </c>
      <c r="K10844" t="s">
        <v>315</v>
      </c>
      <c r="L10844" t="s">
        <v>398</v>
      </c>
      <c r="M10844" t="s">
        <v>505</v>
      </c>
      <c r="N10844" s="7">
        <v>-23.653127779999998</v>
      </c>
      <c r="O10844" s="7">
        <v>-70.406350000000003</v>
      </c>
      <c r="P10844">
        <v>1</v>
      </c>
      <c r="Q10844">
        <v>2023</v>
      </c>
      <c r="R10844" s="2">
        <v>45040</v>
      </c>
      <c r="S10844" s="2">
        <v>45041</v>
      </c>
      <c r="T10844" s="2">
        <v>45070</v>
      </c>
      <c r="U10844" s="2"/>
    </row>
    <row r="10845" spans="1:21" x14ac:dyDescent="0.3">
      <c r="A10845" t="s">
        <v>19</v>
      </c>
      <c r="B10845" t="s">
        <v>20</v>
      </c>
      <c r="C10845" t="s">
        <v>479</v>
      </c>
      <c r="D10845" t="s">
        <v>480</v>
      </c>
      <c r="E10845" s="5" t="s">
        <v>520</v>
      </c>
      <c r="F10845">
        <v>5</v>
      </c>
      <c r="G10845" t="s">
        <v>422</v>
      </c>
      <c r="H10845">
        <v>2.35E-2</v>
      </c>
      <c r="I10845">
        <f>ANAM[[#This Row],[VALOR Corregida]]/1000</f>
        <v>2.3499999999999999E-5</v>
      </c>
      <c r="J10845" t="s">
        <v>23</v>
      </c>
      <c r="K10845" t="s">
        <v>315</v>
      </c>
      <c r="L10845" t="s">
        <v>398</v>
      </c>
      <c r="M10845" t="s">
        <v>505</v>
      </c>
      <c r="N10845" s="7">
        <v>-23.653127779999998</v>
      </c>
      <c r="O10845" s="7">
        <v>-70.406350000000003</v>
      </c>
      <c r="P10845">
        <v>1</v>
      </c>
      <c r="Q10845">
        <v>2023</v>
      </c>
      <c r="R10845" s="2">
        <v>45040</v>
      </c>
      <c r="S10845" s="2">
        <v>45041</v>
      </c>
      <c r="T10845" s="2">
        <v>45070</v>
      </c>
      <c r="U10845" s="2"/>
    </row>
    <row r="10846" spans="1:21" x14ac:dyDescent="0.3">
      <c r="A10846" t="s">
        <v>19</v>
      </c>
      <c r="B10846" t="s">
        <v>20</v>
      </c>
      <c r="C10846" t="s">
        <v>479</v>
      </c>
      <c r="D10846" t="s">
        <v>480</v>
      </c>
      <c r="E10846" s="5" t="s">
        <v>520</v>
      </c>
      <c r="F10846">
        <v>5</v>
      </c>
      <c r="G10846" t="s">
        <v>423</v>
      </c>
      <c r="H10846">
        <v>2.0500000000000001E-2</v>
      </c>
      <c r="I10846">
        <f>ANAM[[#This Row],[VALOR Corregida]]/1000</f>
        <v>2.05E-5</v>
      </c>
      <c r="J10846" t="s">
        <v>23</v>
      </c>
      <c r="K10846" t="s">
        <v>315</v>
      </c>
      <c r="L10846" t="s">
        <v>398</v>
      </c>
      <c r="M10846" t="s">
        <v>505</v>
      </c>
      <c r="N10846" s="7">
        <v>-23.653127779999998</v>
      </c>
      <c r="O10846" s="7">
        <v>-70.406350000000003</v>
      </c>
      <c r="P10846">
        <v>1</v>
      </c>
      <c r="Q10846">
        <v>2023</v>
      </c>
      <c r="R10846" s="2">
        <v>45040</v>
      </c>
      <c r="S10846" s="2">
        <v>45041</v>
      </c>
      <c r="T10846" s="2">
        <v>45070</v>
      </c>
      <c r="U10846" s="2"/>
    </row>
    <row r="10847" spans="1:21" x14ac:dyDescent="0.3">
      <c r="A10847" t="s">
        <v>19</v>
      </c>
      <c r="B10847" t="s">
        <v>20</v>
      </c>
      <c r="C10847" t="s">
        <v>479</v>
      </c>
      <c r="D10847" t="s">
        <v>480</v>
      </c>
      <c r="E10847" s="5" t="s">
        <v>520</v>
      </c>
      <c r="F10847">
        <v>5</v>
      </c>
      <c r="G10847" t="s">
        <v>424</v>
      </c>
      <c r="H10847">
        <v>2.2499999999999999E-2</v>
      </c>
      <c r="I10847">
        <f>ANAM[[#This Row],[VALOR Corregida]]/1000</f>
        <v>2.2499999999999998E-5</v>
      </c>
      <c r="J10847" t="s">
        <v>23</v>
      </c>
      <c r="K10847" t="s">
        <v>315</v>
      </c>
      <c r="L10847" t="s">
        <v>398</v>
      </c>
      <c r="M10847" t="s">
        <v>505</v>
      </c>
      <c r="N10847" s="7">
        <v>-23.653127779999998</v>
      </c>
      <c r="O10847" s="7">
        <v>-70.406350000000003</v>
      </c>
      <c r="P10847">
        <v>1</v>
      </c>
      <c r="Q10847">
        <v>2023</v>
      </c>
      <c r="R10847" s="2">
        <v>45040</v>
      </c>
      <c r="S10847" s="2">
        <v>45041</v>
      </c>
      <c r="T10847" s="2">
        <v>45070</v>
      </c>
      <c r="U10847" s="2"/>
    </row>
    <row r="10848" spans="1:21" x14ac:dyDescent="0.3">
      <c r="A10848" t="s">
        <v>19</v>
      </c>
      <c r="B10848" t="s">
        <v>20</v>
      </c>
      <c r="C10848" t="s">
        <v>479</v>
      </c>
      <c r="D10848" t="s">
        <v>480</v>
      </c>
      <c r="E10848" s="5" t="s">
        <v>520</v>
      </c>
      <c r="F10848">
        <v>5</v>
      </c>
      <c r="G10848" t="s">
        <v>425</v>
      </c>
      <c r="H10848">
        <v>2.0500000000000001E-2</v>
      </c>
      <c r="I10848">
        <f>ANAM[[#This Row],[VALOR Corregida]]/1000</f>
        <v>2.05E-5</v>
      </c>
      <c r="J10848" t="s">
        <v>23</v>
      </c>
      <c r="K10848" t="s">
        <v>315</v>
      </c>
      <c r="L10848" t="s">
        <v>398</v>
      </c>
      <c r="M10848" t="s">
        <v>505</v>
      </c>
      <c r="N10848" s="7">
        <v>-23.653127779999998</v>
      </c>
      <c r="O10848" s="7">
        <v>-70.406350000000003</v>
      </c>
      <c r="P10848">
        <v>1</v>
      </c>
      <c r="Q10848">
        <v>2023</v>
      </c>
      <c r="R10848" s="2">
        <v>45040</v>
      </c>
      <c r="S10848" s="2">
        <v>45041</v>
      </c>
      <c r="T10848" s="2">
        <v>45070</v>
      </c>
      <c r="U10848" s="2"/>
    </row>
    <row r="10849" spans="1:25" x14ac:dyDescent="0.3">
      <c r="A10849" t="s">
        <v>19</v>
      </c>
      <c r="B10849" t="s">
        <v>20</v>
      </c>
      <c r="C10849" t="s">
        <v>479</v>
      </c>
      <c r="D10849" t="s">
        <v>480</v>
      </c>
      <c r="E10849" s="5" t="s">
        <v>520</v>
      </c>
      <c r="F10849">
        <v>5</v>
      </c>
      <c r="G10849" t="s">
        <v>126</v>
      </c>
      <c r="H10849">
        <v>0.25</v>
      </c>
      <c r="I10849">
        <f>ANAM[[#This Row],[VALOR Corregida]]/1000</f>
        <v>2.5000000000000001E-4</v>
      </c>
      <c r="J10849" t="s">
        <v>27</v>
      </c>
      <c r="K10849" t="s">
        <v>315</v>
      </c>
      <c r="L10849" t="s">
        <v>398</v>
      </c>
      <c r="M10849" t="s">
        <v>505</v>
      </c>
      <c r="N10849" s="7">
        <v>-23.653127779999998</v>
      </c>
      <c r="O10849" s="7">
        <v>-70.406350000000003</v>
      </c>
      <c r="P10849">
        <v>1</v>
      </c>
      <c r="Q10849">
        <v>2023</v>
      </c>
      <c r="R10849" s="2">
        <v>45040</v>
      </c>
      <c r="S10849" s="2">
        <v>45041</v>
      </c>
      <c r="T10849" s="2">
        <v>45070</v>
      </c>
      <c r="U10849" s="2"/>
      <c r="X10849">
        <f>-0.0008*H10849^2-0.94*H10849+97.2</f>
        <v>96.964950000000002</v>
      </c>
      <c r="Y10849">
        <f>X10849*0.12</f>
        <v>11.635794000000001</v>
      </c>
    </row>
    <row r="10850" spans="1:25" x14ac:dyDescent="0.3">
      <c r="A10850" t="s">
        <v>19</v>
      </c>
      <c r="B10850" t="s">
        <v>20</v>
      </c>
      <c r="C10850" t="s">
        <v>479</v>
      </c>
      <c r="D10850" t="s">
        <v>480</v>
      </c>
      <c r="E10850" s="5" t="s">
        <v>520</v>
      </c>
      <c r="F10850">
        <v>5</v>
      </c>
      <c r="G10850" t="s">
        <v>426</v>
      </c>
      <c r="H10850">
        <v>0.5</v>
      </c>
      <c r="I10850">
        <f>ANAM[[#This Row],[VALOR Corregida]]/1000</f>
        <v>5.0000000000000001E-4</v>
      </c>
      <c r="J10850" t="s">
        <v>27</v>
      </c>
      <c r="K10850" t="s">
        <v>315</v>
      </c>
      <c r="L10850" t="s">
        <v>398</v>
      </c>
      <c r="M10850" t="s">
        <v>505</v>
      </c>
      <c r="N10850" s="7">
        <v>-23.653127779999998</v>
      </c>
      <c r="O10850" s="7">
        <v>-70.406350000000003</v>
      </c>
      <c r="P10850">
        <v>1</v>
      </c>
      <c r="Q10850">
        <v>2023</v>
      </c>
      <c r="R10850" s="2">
        <v>45040</v>
      </c>
      <c r="S10850" s="2">
        <v>45041</v>
      </c>
      <c r="T10850" s="2">
        <v>45070</v>
      </c>
      <c r="U10850" s="2"/>
    </row>
    <row r="10851" spans="1:25" x14ac:dyDescent="0.3">
      <c r="A10851" t="s">
        <v>19</v>
      </c>
      <c r="B10851" t="s">
        <v>20</v>
      </c>
      <c r="C10851" t="s">
        <v>479</v>
      </c>
      <c r="D10851" t="s">
        <v>480</v>
      </c>
      <c r="E10851" s="5" t="s">
        <v>520</v>
      </c>
      <c r="F10851">
        <v>5</v>
      </c>
      <c r="G10851" t="s">
        <v>428</v>
      </c>
      <c r="H10851">
        <v>1.95E-2</v>
      </c>
      <c r="I10851">
        <f>ANAM[[#This Row],[VALOR Corregida]]/1000</f>
        <v>1.95E-5</v>
      </c>
      <c r="J10851" t="s">
        <v>23</v>
      </c>
      <c r="K10851" t="s">
        <v>315</v>
      </c>
      <c r="L10851" t="s">
        <v>398</v>
      </c>
      <c r="M10851" t="s">
        <v>505</v>
      </c>
      <c r="N10851" s="7">
        <v>-23.653127779999998</v>
      </c>
      <c r="O10851" s="7">
        <v>-70.406350000000003</v>
      </c>
      <c r="P10851">
        <v>1</v>
      </c>
      <c r="Q10851">
        <v>2023</v>
      </c>
      <c r="R10851" s="2">
        <v>45040</v>
      </c>
      <c r="S10851" s="2">
        <v>45041</v>
      </c>
      <c r="T10851" s="2">
        <v>45070</v>
      </c>
      <c r="U10851" s="2"/>
    </row>
    <row r="10852" spans="1:25" x14ac:dyDescent="0.3">
      <c r="A10852" t="s">
        <v>19</v>
      </c>
      <c r="B10852" t="s">
        <v>20</v>
      </c>
      <c r="C10852" t="s">
        <v>479</v>
      </c>
      <c r="D10852" t="s">
        <v>480</v>
      </c>
      <c r="E10852" s="5" t="s">
        <v>520</v>
      </c>
      <c r="F10852">
        <v>5</v>
      </c>
      <c r="G10852" t="s">
        <v>348</v>
      </c>
      <c r="H10852">
        <v>0.15</v>
      </c>
      <c r="I10852">
        <f>ANAM[[#This Row],[VALOR Corregida]]/1000</f>
        <v>1.4999999999999999E-4</v>
      </c>
      <c r="J10852" t="s">
        <v>23</v>
      </c>
      <c r="K10852" t="s">
        <v>315</v>
      </c>
      <c r="L10852" t="s">
        <v>398</v>
      </c>
      <c r="M10852" t="s">
        <v>505</v>
      </c>
      <c r="N10852" s="7">
        <v>-23.653127779999998</v>
      </c>
      <c r="O10852" s="7">
        <v>-70.406350000000003</v>
      </c>
      <c r="P10852">
        <v>1</v>
      </c>
      <c r="Q10852">
        <v>2023</v>
      </c>
      <c r="R10852" s="2">
        <v>45040</v>
      </c>
      <c r="S10852" s="2">
        <v>45041</v>
      </c>
      <c r="T10852" s="2">
        <v>45070</v>
      </c>
      <c r="U10852" s="4"/>
    </row>
    <row r="10853" spans="1:25" x14ac:dyDescent="0.3">
      <c r="A10853" t="s">
        <v>19</v>
      </c>
      <c r="B10853" t="s">
        <v>20</v>
      </c>
      <c r="C10853" t="s">
        <v>479</v>
      </c>
      <c r="D10853" t="s">
        <v>480</v>
      </c>
      <c r="E10853" s="5" t="s">
        <v>520</v>
      </c>
      <c r="F10853">
        <v>5</v>
      </c>
      <c r="G10853" t="s">
        <v>429</v>
      </c>
      <c r="H10853">
        <v>2.1999999999999999E-2</v>
      </c>
      <c r="I10853">
        <f>ANAM[[#This Row],[VALOR Corregida]]/1000</f>
        <v>2.1999999999999999E-5</v>
      </c>
      <c r="J10853" t="s">
        <v>23</v>
      </c>
      <c r="K10853" t="s">
        <v>315</v>
      </c>
      <c r="L10853" t="s">
        <v>398</v>
      </c>
      <c r="M10853" t="s">
        <v>505</v>
      </c>
      <c r="N10853" s="7">
        <v>-23.653127779999998</v>
      </c>
      <c r="O10853" s="7">
        <v>-70.406350000000003</v>
      </c>
      <c r="P10853">
        <v>1</v>
      </c>
      <c r="Q10853">
        <v>2023</v>
      </c>
      <c r="R10853" s="2">
        <v>45040</v>
      </c>
      <c r="S10853" s="2">
        <v>45041</v>
      </c>
      <c r="T10853" s="2">
        <v>45070</v>
      </c>
      <c r="U10853" s="2"/>
    </row>
    <row r="10854" spans="1:25" x14ac:dyDescent="0.3">
      <c r="A10854" t="s">
        <v>19</v>
      </c>
      <c r="B10854" t="s">
        <v>20</v>
      </c>
      <c r="C10854" t="s">
        <v>479</v>
      </c>
      <c r="D10854" t="s">
        <v>480</v>
      </c>
      <c r="E10854" s="5" t="s">
        <v>520</v>
      </c>
      <c r="F10854">
        <v>5</v>
      </c>
      <c r="G10854" t="s">
        <v>40</v>
      </c>
      <c r="H10854">
        <v>1.15E-2</v>
      </c>
      <c r="I10854">
        <f>ANAM[[#This Row],[VALOR Corregida]]/1000</f>
        <v>1.15E-5</v>
      </c>
      <c r="J10854" t="s">
        <v>27</v>
      </c>
      <c r="K10854" t="s">
        <v>315</v>
      </c>
      <c r="L10854" t="s">
        <v>398</v>
      </c>
      <c r="M10854" t="s">
        <v>505</v>
      </c>
      <c r="N10854" s="7">
        <v>-23.653127779999998</v>
      </c>
      <c r="O10854" s="7">
        <v>-70.406350000000003</v>
      </c>
      <c r="P10854">
        <v>1</v>
      </c>
      <c r="Q10854">
        <v>2023</v>
      </c>
      <c r="R10854" s="2">
        <v>45040</v>
      </c>
      <c r="S10854" s="2">
        <v>45041</v>
      </c>
      <c r="T10854" s="2">
        <v>45070</v>
      </c>
      <c r="U10854" s="2"/>
    </row>
    <row r="10855" spans="1:25" x14ac:dyDescent="0.3">
      <c r="A10855" t="s">
        <v>19</v>
      </c>
      <c r="B10855" t="s">
        <v>20</v>
      </c>
      <c r="C10855" t="s">
        <v>479</v>
      </c>
      <c r="D10855" t="s">
        <v>480</v>
      </c>
      <c r="E10855" s="5" t="s">
        <v>520</v>
      </c>
      <c r="F10855">
        <v>5</v>
      </c>
      <c r="G10855" t="s">
        <v>466</v>
      </c>
      <c r="H10855">
        <v>2.2499999999999999E-2</v>
      </c>
      <c r="I10855">
        <f>ANAM[[#This Row],[VALOR Corregida]]/1000</f>
        <v>2.2499999999999998E-5</v>
      </c>
      <c r="J10855" t="s">
        <v>23</v>
      </c>
      <c r="K10855" t="s">
        <v>315</v>
      </c>
      <c r="L10855" t="s">
        <v>398</v>
      </c>
      <c r="M10855" t="s">
        <v>505</v>
      </c>
      <c r="N10855" s="7">
        <v>-23.653127779999998</v>
      </c>
      <c r="O10855" s="7">
        <v>-70.406350000000003</v>
      </c>
      <c r="P10855">
        <v>1</v>
      </c>
      <c r="Q10855">
        <v>2023</v>
      </c>
      <c r="R10855" s="2">
        <v>45040</v>
      </c>
      <c r="S10855" s="2">
        <v>45041</v>
      </c>
      <c r="T10855" s="2">
        <v>45070</v>
      </c>
      <c r="U10855" s="2"/>
    </row>
    <row r="10856" spans="1:25" x14ac:dyDescent="0.3">
      <c r="A10856" t="s">
        <v>19</v>
      </c>
      <c r="B10856" t="s">
        <v>20</v>
      </c>
      <c r="C10856" t="s">
        <v>479</v>
      </c>
      <c r="D10856" t="s">
        <v>480</v>
      </c>
      <c r="E10856" s="5" t="s">
        <v>520</v>
      </c>
      <c r="F10856">
        <v>5</v>
      </c>
      <c r="G10856" t="s">
        <v>350</v>
      </c>
      <c r="H10856">
        <v>0.5</v>
      </c>
      <c r="I10856">
        <f>ANAM[[#This Row],[VALOR Corregida]]/1000</f>
        <v>5.0000000000000001E-4</v>
      </c>
      <c r="J10856" t="s">
        <v>23</v>
      </c>
      <c r="K10856" t="s">
        <v>315</v>
      </c>
      <c r="L10856" t="s">
        <v>398</v>
      </c>
      <c r="M10856" t="s">
        <v>505</v>
      </c>
      <c r="N10856" s="7">
        <v>-23.653127779999998</v>
      </c>
      <c r="O10856" s="7">
        <v>-70.406350000000003</v>
      </c>
      <c r="P10856">
        <v>1</v>
      </c>
      <c r="Q10856">
        <v>2023</v>
      </c>
      <c r="R10856" s="2">
        <v>45040</v>
      </c>
      <c r="S10856" s="2">
        <v>45041</v>
      </c>
      <c r="T10856" s="2">
        <v>45070</v>
      </c>
      <c r="U10856" s="4"/>
    </row>
    <row r="10857" spans="1:25" x14ac:dyDescent="0.3">
      <c r="A10857" t="s">
        <v>164</v>
      </c>
      <c r="B10857" t="s">
        <v>20</v>
      </c>
      <c r="C10857" t="s">
        <v>451</v>
      </c>
      <c r="D10857" t="s">
        <v>456</v>
      </c>
      <c r="E10857" s="5" t="s">
        <v>514</v>
      </c>
      <c r="F10857">
        <v>14</v>
      </c>
      <c r="G10857" t="s">
        <v>412</v>
      </c>
      <c r="H10857">
        <v>0.4</v>
      </c>
      <c r="I10857">
        <f>ANAM[[#This Row],[VALOR Corregida]]/1000</f>
        <v>4.0000000000000002E-4</v>
      </c>
      <c r="J10857" t="s">
        <v>155</v>
      </c>
      <c r="K10857" t="s">
        <v>315</v>
      </c>
      <c r="L10857" t="s">
        <v>398</v>
      </c>
      <c r="M10857" t="s">
        <v>506</v>
      </c>
      <c r="N10857">
        <v>-23.481960000000001</v>
      </c>
      <c r="O10857">
        <v>-70.461439999999996</v>
      </c>
      <c r="P10857">
        <v>1</v>
      </c>
      <c r="Q10857">
        <v>2023</v>
      </c>
      <c r="R10857" s="2">
        <v>45040</v>
      </c>
      <c r="S10857" s="2">
        <v>45095</v>
      </c>
      <c r="T10857" s="2">
        <v>45117</v>
      </c>
      <c r="U10857" s="2"/>
    </row>
    <row r="10858" spans="1:25" x14ac:dyDescent="0.3">
      <c r="A10858" t="s">
        <v>164</v>
      </c>
      <c r="B10858" t="s">
        <v>20</v>
      </c>
      <c r="C10858" t="s">
        <v>451</v>
      </c>
      <c r="D10858" t="s">
        <v>456</v>
      </c>
      <c r="E10858" s="5" t="s">
        <v>514</v>
      </c>
      <c r="F10858">
        <v>14</v>
      </c>
      <c r="G10858" t="s">
        <v>442</v>
      </c>
      <c r="H10858">
        <v>0.75</v>
      </c>
      <c r="I10858">
        <f>ANAM[[#This Row],[VALOR Corregida]]/1000</f>
        <v>7.5000000000000002E-4</v>
      </c>
      <c r="J10858" t="s">
        <v>155</v>
      </c>
      <c r="K10858" t="s">
        <v>315</v>
      </c>
      <c r="L10858" t="s">
        <v>398</v>
      </c>
      <c r="M10858" t="s">
        <v>506</v>
      </c>
      <c r="N10858">
        <v>-23.481960000000001</v>
      </c>
      <c r="O10858">
        <v>-70.461439999999996</v>
      </c>
      <c r="P10858">
        <v>1</v>
      </c>
      <c r="Q10858">
        <v>2023</v>
      </c>
      <c r="R10858" s="2">
        <v>45040</v>
      </c>
      <c r="S10858" s="2">
        <v>45095</v>
      </c>
      <c r="T10858" s="2">
        <v>45117</v>
      </c>
      <c r="U10858" s="2"/>
    </row>
    <row r="10859" spans="1:25" x14ac:dyDescent="0.3">
      <c r="A10859" t="s">
        <v>164</v>
      </c>
      <c r="B10859" t="s">
        <v>20</v>
      </c>
      <c r="C10859" t="s">
        <v>451</v>
      </c>
      <c r="D10859" t="s">
        <v>456</v>
      </c>
      <c r="E10859" s="5" t="s">
        <v>514</v>
      </c>
      <c r="F10859">
        <v>14</v>
      </c>
      <c r="G10859" t="s">
        <v>414</v>
      </c>
      <c r="H10859">
        <v>0.05</v>
      </c>
      <c r="I10859">
        <f>ANAM[[#This Row],[VALOR Corregida]]/1000</f>
        <v>5.0000000000000002E-5</v>
      </c>
      <c r="J10859" t="s">
        <v>155</v>
      </c>
      <c r="K10859" t="s">
        <v>315</v>
      </c>
      <c r="L10859" t="s">
        <v>398</v>
      </c>
      <c r="M10859" t="s">
        <v>506</v>
      </c>
      <c r="N10859">
        <v>-23.481960000000001</v>
      </c>
      <c r="O10859">
        <v>-70.461439999999996</v>
      </c>
      <c r="P10859">
        <v>1</v>
      </c>
      <c r="Q10859">
        <v>2023</v>
      </c>
      <c r="R10859" s="2">
        <v>45040</v>
      </c>
      <c r="S10859" s="2">
        <v>45095</v>
      </c>
      <c r="T10859" s="2">
        <v>45117</v>
      </c>
      <c r="U10859" s="2"/>
    </row>
    <row r="10860" spans="1:25" x14ac:dyDescent="0.3">
      <c r="A10860" t="s">
        <v>164</v>
      </c>
      <c r="B10860" t="s">
        <v>20</v>
      </c>
      <c r="C10860" t="s">
        <v>451</v>
      </c>
      <c r="D10860" t="s">
        <v>456</v>
      </c>
      <c r="E10860" s="5" t="s">
        <v>514</v>
      </c>
      <c r="F10860">
        <v>14</v>
      </c>
      <c r="G10860" t="s">
        <v>397</v>
      </c>
      <c r="H10860">
        <v>6.6</v>
      </c>
      <c r="I10860">
        <f>ANAM[[#This Row],[VALOR Corregida]]/1000</f>
        <v>6.6E-3</v>
      </c>
      <c r="J10860" t="s">
        <v>167</v>
      </c>
      <c r="K10860" t="s">
        <v>24</v>
      </c>
      <c r="L10860" t="s">
        <v>398</v>
      </c>
      <c r="M10860" t="s">
        <v>506</v>
      </c>
      <c r="N10860">
        <v>-23.481960000000001</v>
      </c>
      <c r="O10860">
        <v>-70.461439999999996</v>
      </c>
      <c r="P10860">
        <v>1</v>
      </c>
      <c r="Q10860">
        <v>2023</v>
      </c>
      <c r="R10860" s="2">
        <v>45040</v>
      </c>
      <c r="S10860" s="2">
        <v>45040</v>
      </c>
      <c r="T10860" s="2">
        <v>45117</v>
      </c>
      <c r="U10860" s="2"/>
    </row>
    <row r="10861" spans="1:25" x14ac:dyDescent="0.3">
      <c r="A10861" t="s">
        <v>164</v>
      </c>
      <c r="B10861" t="s">
        <v>20</v>
      </c>
      <c r="C10861" t="s">
        <v>451</v>
      </c>
      <c r="D10861" t="s">
        <v>456</v>
      </c>
      <c r="E10861" s="5" t="s">
        <v>514</v>
      </c>
      <c r="F10861">
        <v>14</v>
      </c>
      <c r="G10861" t="s">
        <v>400</v>
      </c>
      <c r="H10861">
        <v>16.989999999999998</v>
      </c>
      <c r="I10861">
        <f>ANAM[[#This Row],[VALOR Corregida]]/1000</f>
        <v>1.6989999999999998E-2</v>
      </c>
      <c r="J10861" t="s">
        <v>167</v>
      </c>
      <c r="K10861" t="s">
        <v>24</v>
      </c>
      <c r="L10861" t="s">
        <v>398</v>
      </c>
      <c r="M10861" t="s">
        <v>506</v>
      </c>
      <c r="N10861">
        <v>-23.481960000000001</v>
      </c>
      <c r="O10861">
        <v>-70.461439999999996</v>
      </c>
      <c r="P10861">
        <v>1</v>
      </c>
      <c r="Q10861">
        <v>2023</v>
      </c>
      <c r="R10861" s="2">
        <v>45040</v>
      </c>
      <c r="S10861" s="2">
        <v>45040</v>
      </c>
      <c r="T10861" s="2">
        <v>45117</v>
      </c>
      <c r="U10861" s="2"/>
    </row>
    <row r="10862" spans="1:25" x14ac:dyDescent="0.3">
      <c r="A10862" t="s">
        <v>164</v>
      </c>
      <c r="B10862" t="s">
        <v>20</v>
      </c>
      <c r="C10862" t="s">
        <v>451</v>
      </c>
      <c r="D10862" t="s">
        <v>456</v>
      </c>
      <c r="E10862" s="5" t="s">
        <v>514</v>
      </c>
      <c r="F10862">
        <v>14</v>
      </c>
      <c r="G10862" t="s">
        <v>401</v>
      </c>
      <c r="H10862">
        <v>66.989999999999995</v>
      </c>
      <c r="I10862">
        <f>ANAM[[#This Row],[VALOR Corregida]]/1000</f>
        <v>6.6989999999999994E-2</v>
      </c>
      <c r="J10862" t="s">
        <v>167</v>
      </c>
      <c r="K10862" t="s">
        <v>24</v>
      </c>
      <c r="L10862" t="s">
        <v>398</v>
      </c>
      <c r="M10862" t="s">
        <v>506</v>
      </c>
      <c r="N10862">
        <v>-23.481960000000001</v>
      </c>
      <c r="O10862">
        <v>-70.461439999999996</v>
      </c>
      <c r="P10862">
        <v>1</v>
      </c>
      <c r="Q10862">
        <v>2023</v>
      </c>
      <c r="R10862" s="2">
        <v>45040</v>
      </c>
      <c r="S10862" s="2">
        <v>45040</v>
      </c>
      <c r="T10862" s="2">
        <v>45117</v>
      </c>
      <c r="U10862" s="2"/>
    </row>
    <row r="10863" spans="1:25" x14ac:dyDescent="0.3">
      <c r="A10863" t="s">
        <v>164</v>
      </c>
      <c r="B10863" t="s">
        <v>20</v>
      </c>
      <c r="C10863" t="s">
        <v>451</v>
      </c>
      <c r="D10863" t="s">
        <v>456</v>
      </c>
      <c r="E10863" s="5" t="s">
        <v>514</v>
      </c>
      <c r="F10863">
        <v>14</v>
      </c>
      <c r="G10863" t="s">
        <v>402</v>
      </c>
      <c r="H10863">
        <v>5.86</v>
      </c>
      <c r="I10863">
        <f>ANAM[[#This Row],[VALOR Corregida]]/1000</f>
        <v>5.8600000000000006E-3</v>
      </c>
      <c r="J10863" t="s">
        <v>167</v>
      </c>
      <c r="K10863" t="s">
        <v>24</v>
      </c>
      <c r="L10863" t="s">
        <v>398</v>
      </c>
      <c r="M10863" t="s">
        <v>506</v>
      </c>
      <c r="N10863">
        <v>-23.481960000000001</v>
      </c>
      <c r="O10863">
        <v>-70.461439999999996</v>
      </c>
      <c r="P10863">
        <v>1</v>
      </c>
      <c r="Q10863">
        <v>2023</v>
      </c>
      <c r="R10863" s="2">
        <v>45040</v>
      </c>
      <c r="S10863" s="2">
        <v>45040</v>
      </c>
      <c r="T10863" s="2">
        <v>45117</v>
      </c>
      <c r="U10863" s="2"/>
    </row>
    <row r="10864" spans="1:25" x14ac:dyDescent="0.3">
      <c r="A10864" t="s">
        <v>164</v>
      </c>
      <c r="B10864" t="s">
        <v>20</v>
      </c>
      <c r="C10864" t="s">
        <v>451</v>
      </c>
      <c r="D10864" t="s">
        <v>456</v>
      </c>
      <c r="E10864" s="5" t="s">
        <v>514</v>
      </c>
      <c r="F10864">
        <v>14</v>
      </c>
      <c r="G10864" t="s">
        <v>403</v>
      </c>
      <c r="H10864">
        <v>2.68</v>
      </c>
      <c r="I10864">
        <f>ANAM[[#This Row],[VALOR Corregida]]/1000</f>
        <v>2.6800000000000001E-3</v>
      </c>
      <c r="J10864" t="s">
        <v>167</v>
      </c>
      <c r="K10864" t="s">
        <v>24</v>
      </c>
      <c r="L10864" t="s">
        <v>398</v>
      </c>
      <c r="M10864" t="s">
        <v>506</v>
      </c>
      <c r="N10864">
        <v>-23.481960000000001</v>
      </c>
      <c r="O10864">
        <v>-70.461439999999996</v>
      </c>
      <c r="P10864">
        <v>1</v>
      </c>
      <c r="Q10864">
        <v>2023</v>
      </c>
      <c r="R10864" s="2">
        <v>45040</v>
      </c>
      <c r="S10864" s="2">
        <v>45040</v>
      </c>
      <c r="T10864" s="2">
        <v>45117</v>
      </c>
      <c r="U10864" s="2"/>
    </row>
    <row r="10865" spans="1:21" x14ac:dyDescent="0.3">
      <c r="A10865" t="s">
        <v>164</v>
      </c>
      <c r="B10865" t="s">
        <v>20</v>
      </c>
      <c r="C10865" t="s">
        <v>451</v>
      </c>
      <c r="D10865" t="s">
        <v>456</v>
      </c>
      <c r="E10865" s="5" t="s">
        <v>514</v>
      </c>
      <c r="F10865">
        <v>14</v>
      </c>
      <c r="G10865" t="s">
        <v>404</v>
      </c>
      <c r="H10865">
        <v>2</v>
      </c>
      <c r="I10865">
        <f>ANAM[[#This Row],[VALOR Corregida]]/1000</f>
        <v>2E-3</v>
      </c>
      <c r="J10865" t="s">
        <v>155</v>
      </c>
      <c r="K10865" t="s">
        <v>24</v>
      </c>
      <c r="L10865" t="s">
        <v>398</v>
      </c>
      <c r="M10865" t="s">
        <v>506</v>
      </c>
      <c r="N10865">
        <v>-23.481960000000001</v>
      </c>
      <c r="O10865">
        <v>-70.461439999999996</v>
      </c>
      <c r="P10865">
        <v>1</v>
      </c>
      <c r="Q10865">
        <v>2023</v>
      </c>
      <c r="R10865" s="2">
        <v>45040</v>
      </c>
      <c r="S10865" s="2">
        <v>45040</v>
      </c>
      <c r="T10865" s="2">
        <v>45117</v>
      </c>
      <c r="U10865" s="2"/>
    </row>
    <row r="10866" spans="1:21" x14ac:dyDescent="0.3">
      <c r="A10866" t="s">
        <v>164</v>
      </c>
      <c r="B10866" t="s">
        <v>20</v>
      </c>
      <c r="C10866" t="s">
        <v>451</v>
      </c>
      <c r="D10866" t="s">
        <v>456</v>
      </c>
      <c r="E10866" s="5" t="s">
        <v>514</v>
      </c>
      <c r="F10866">
        <v>14</v>
      </c>
      <c r="G10866" t="s">
        <v>416</v>
      </c>
      <c r="H10866">
        <v>0.04</v>
      </c>
      <c r="I10866">
        <f>ANAM[[#This Row],[VALOR Corregida]]/1000</f>
        <v>4.0000000000000003E-5</v>
      </c>
      <c r="J10866" t="s">
        <v>155</v>
      </c>
      <c r="K10866" t="s">
        <v>315</v>
      </c>
      <c r="L10866" t="s">
        <v>398</v>
      </c>
      <c r="M10866" t="s">
        <v>506</v>
      </c>
      <c r="N10866">
        <v>-23.481960000000001</v>
      </c>
      <c r="O10866">
        <v>-70.461439999999996</v>
      </c>
      <c r="P10866">
        <v>1</v>
      </c>
      <c r="Q10866">
        <v>2023</v>
      </c>
      <c r="R10866" s="2">
        <v>45040</v>
      </c>
      <c r="S10866" s="2">
        <v>45095</v>
      </c>
      <c r="T10866" s="2">
        <v>45117</v>
      </c>
      <c r="U10866" s="2"/>
    </row>
    <row r="10867" spans="1:21" x14ac:dyDescent="0.3">
      <c r="A10867" t="s">
        <v>164</v>
      </c>
      <c r="B10867" t="s">
        <v>20</v>
      </c>
      <c r="C10867" t="s">
        <v>451</v>
      </c>
      <c r="D10867" t="s">
        <v>456</v>
      </c>
      <c r="E10867" s="5" t="s">
        <v>514</v>
      </c>
      <c r="F10867">
        <v>14</v>
      </c>
      <c r="G10867" t="s">
        <v>417</v>
      </c>
      <c r="H10867">
        <v>0.04</v>
      </c>
      <c r="I10867">
        <f>ANAM[[#This Row],[VALOR Corregida]]/1000</f>
        <v>4.0000000000000003E-5</v>
      </c>
      <c r="J10867" t="s">
        <v>155</v>
      </c>
      <c r="K10867" t="s">
        <v>315</v>
      </c>
      <c r="L10867" t="s">
        <v>398</v>
      </c>
      <c r="M10867" t="s">
        <v>506</v>
      </c>
      <c r="N10867">
        <v>-23.481960000000001</v>
      </c>
      <c r="O10867">
        <v>-70.461439999999996</v>
      </c>
      <c r="P10867">
        <v>1</v>
      </c>
      <c r="Q10867">
        <v>2023</v>
      </c>
      <c r="R10867" s="2">
        <v>45040</v>
      </c>
      <c r="S10867" s="2">
        <v>45095</v>
      </c>
      <c r="T10867" s="2">
        <v>45117</v>
      </c>
      <c r="U10867" s="2"/>
    </row>
    <row r="10868" spans="1:21" x14ac:dyDescent="0.3">
      <c r="A10868" t="s">
        <v>164</v>
      </c>
      <c r="B10868" t="s">
        <v>20</v>
      </c>
      <c r="C10868" t="s">
        <v>451</v>
      </c>
      <c r="D10868" t="s">
        <v>456</v>
      </c>
      <c r="E10868" s="5" t="s">
        <v>514</v>
      </c>
      <c r="F10868">
        <v>14</v>
      </c>
      <c r="G10868" t="s">
        <v>418</v>
      </c>
      <c r="H10868">
        <v>0.08</v>
      </c>
      <c r="I10868">
        <f>ANAM[[#This Row],[VALOR Corregida]]/1000</f>
        <v>8.0000000000000007E-5</v>
      </c>
      <c r="J10868" t="s">
        <v>155</v>
      </c>
      <c r="K10868" t="s">
        <v>315</v>
      </c>
      <c r="L10868" t="s">
        <v>398</v>
      </c>
      <c r="M10868" t="s">
        <v>506</v>
      </c>
      <c r="N10868">
        <v>-23.481960000000001</v>
      </c>
      <c r="O10868">
        <v>-70.461439999999996</v>
      </c>
      <c r="P10868">
        <v>1</v>
      </c>
      <c r="Q10868">
        <v>2023</v>
      </c>
      <c r="R10868" s="2">
        <v>45040</v>
      </c>
      <c r="S10868" s="2">
        <v>45095</v>
      </c>
      <c r="T10868" s="2">
        <v>45117</v>
      </c>
      <c r="U10868" s="2"/>
    </row>
    <row r="10869" spans="1:21" x14ac:dyDescent="0.3">
      <c r="A10869" t="s">
        <v>164</v>
      </c>
      <c r="B10869" t="s">
        <v>20</v>
      </c>
      <c r="C10869" t="s">
        <v>451</v>
      </c>
      <c r="D10869" t="s">
        <v>456</v>
      </c>
      <c r="E10869" s="5" t="s">
        <v>514</v>
      </c>
      <c r="F10869">
        <v>14</v>
      </c>
      <c r="G10869" t="s">
        <v>419</v>
      </c>
      <c r="H10869">
        <v>0.08</v>
      </c>
      <c r="I10869">
        <f>ANAM[[#This Row],[VALOR Corregida]]/1000</f>
        <v>8.0000000000000007E-5</v>
      </c>
      <c r="J10869" t="s">
        <v>155</v>
      </c>
      <c r="K10869" t="s">
        <v>315</v>
      </c>
      <c r="L10869" t="s">
        <v>398</v>
      </c>
      <c r="M10869" t="s">
        <v>506</v>
      </c>
      <c r="N10869">
        <v>-23.481960000000001</v>
      </c>
      <c r="O10869">
        <v>-70.461439999999996</v>
      </c>
      <c r="P10869">
        <v>1</v>
      </c>
      <c r="Q10869">
        <v>2023</v>
      </c>
      <c r="R10869" s="2">
        <v>45040</v>
      </c>
      <c r="S10869" s="2">
        <v>45095</v>
      </c>
      <c r="T10869" s="2">
        <v>45117</v>
      </c>
      <c r="U10869" s="2"/>
    </row>
    <row r="10870" spans="1:21" x14ac:dyDescent="0.3">
      <c r="A10870" t="s">
        <v>164</v>
      </c>
      <c r="B10870" t="s">
        <v>20</v>
      </c>
      <c r="C10870" t="s">
        <v>451</v>
      </c>
      <c r="D10870" t="s">
        <v>456</v>
      </c>
      <c r="E10870" s="5" t="s">
        <v>514</v>
      </c>
      <c r="F10870">
        <v>14</v>
      </c>
      <c r="G10870" t="s">
        <v>420</v>
      </c>
      <c r="H10870">
        <v>0.04</v>
      </c>
      <c r="I10870">
        <f>ANAM[[#This Row],[VALOR Corregida]]/1000</f>
        <v>4.0000000000000003E-5</v>
      </c>
      <c r="J10870" t="s">
        <v>155</v>
      </c>
      <c r="K10870" t="s">
        <v>315</v>
      </c>
      <c r="L10870" t="s">
        <v>398</v>
      </c>
      <c r="M10870" t="s">
        <v>506</v>
      </c>
      <c r="N10870">
        <v>-23.481960000000001</v>
      </c>
      <c r="O10870">
        <v>-70.461439999999996</v>
      </c>
      <c r="P10870">
        <v>1</v>
      </c>
      <c r="Q10870">
        <v>2023</v>
      </c>
      <c r="R10870" s="2">
        <v>45040</v>
      </c>
      <c r="S10870" s="2">
        <v>45095</v>
      </c>
      <c r="T10870" s="2">
        <v>45117</v>
      </c>
      <c r="U10870" s="2"/>
    </row>
    <row r="10871" spans="1:21" x14ac:dyDescent="0.3">
      <c r="A10871" t="s">
        <v>164</v>
      </c>
      <c r="B10871" t="s">
        <v>20</v>
      </c>
      <c r="C10871" t="s">
        <v>213</v>
      </c>
      <c r="D10871" t="s">
        <v>214</v>
      </c>
      <c r="E10871" s="5" t="s">
        <v>519</v>
      </c>
      <c r="F10871">
        <v>0</v>
      </c>
      <c r="G10871" t="s">
        <v>47</v>
      </c>
      <c r="H10871">
        <v>4258</v>
      </c>
      <c r="I10871">
        <f>ANAM[[#This Row],[VALOR Corregida]]/1000</f>
        <v>4.258</v>
      </c>
      <c r="J10871" t="s">
        <v>155</v>
      </c>
      <c r="K10871" t="s">
        <v>24</v>
      </c>
      <c r="L10871" t="s">
        <v>121</v>
      </c>
      <c r="M10871" t="s">
        <v>226</v>
      </c>
      <c r="N10871" s="7">
        <v>-23.648890000000002</v>
      </c>
      <c r="O10871" s="7">
        <v>-70.406940000000006</v>
      </c>
      <c r="P10871">
        <v>2</v>
      </c>
      <c r="Q10871">
        <v>1997</v>
      </c>
      <c r="R10871" s="2">
        <v>35723</v>
      </c>
      <c r="S10871" s="2">
        <v>35723</v>
      </c>
      <c r="T10871" s="2">
        <v>35723</v>
      </c>
      <c r="U10871" s="2"/>
    </row>
    <row r="10872" spans="1:21" x14ac:dyDescent="0.3">
      <c r="A10872" t="s">
        <v>164</v>
      </c>
      <c r="B10872" t="s">
        <v>20</v>
      </c>
      <c r="C10872" t="s">
        <v>451</v>
      </c>
      <c r="D10872" t="s">
        <v>456</v>
      </c>
      <c r="E10872" s="5" t="s">
        <v>514</v>
      </c>
      <c r="F10872">
        <v>14</v>
      </c>
      <c r="G10872" t="s">
        <v>405</v>
      </c>
      <c r="H10872">
        <v>1.038</v>
      </c>
      <c r="I10872">
        <f>ANAM[[#This Row],[VALOR Corregida]]/1000</f>
        <v>1.0380000000000001E-3</v>
      </c>
      <c r="J10872" t="s">
        <v>167</v>
      </c>
      <c r="K10872" t="s">
        <v>24</v>
      </c>
      <c r="L10872" t="s">
        <v>398</v>
      </c>
      <c r="M10872" t="s">
        <v>506</v>
      </c>
      <c r="N10872">
        <v>-23.481960000000001</v>
      </c>
      <c r="O10872">
        <v>-70.461439999999996</v>
      </c>
      <c r="P10872">
        <v>1</v>
      </c>
      <c r="Q10872">
        <v>2023</v>
      </c>
      <c r="R10872" s="2">
        <v>45040</v>
      </c>
      <c r="S10872" s="2">
        <v>45040</v>
      </c>
      <c r="T10872" s="2">
        <v>45117</v>
      </c>
      <c r="U10872" s="2"/>
    </row>
    <row r="10873" spans="1:21" x14ac:dyDescent="0.3">
      <c r="A10873" t="s">
        <v>164</v>
      </c>
      <c r="B10873" t="s">
        <v>20</v>
      </c>
      <c r="C10873" t="s">
        <v>50</v>
      </c>
      <c r="D10873" t="s">
        <v>217</v>
      </c>
      <c r="E10873" s="5" t="s">
        <v>511</v>
      </c>
      <c r="F10873">
        <v>0</v>
      </c>
      <c r="G10873" t="s">
        <v>47</v>
      </c>
      <c r="H10873">
        <v>2019.472</v>
      </c>
      <c r="I10873">
        <f>ANAM[[#This Row],[VALOR Corregida]]/1000</f>
        <v>2.0194719999999999</v>
      </c>
      <c r="J10873" t="s">
        <v>155</v>
      </c>
      <c r="K10873" t="s">
        <v>24</v>
      </c>
      <c r="L10873" t="s">
        <v>121</v>
      </c>
      <c r="M10873" t="s">
        <v>227</v>
      </c>
      <c r="N10873" s="7">
        <v>-23.641940000000002</v>
      </c>
      <c r="O10873" s="7">
        <v>-70.399169999999998</v>
      </c>
      <c r="P10873">
        <v>2</v>
      </c>
      <c r="Q10873">
        <v>1997</v>
      </c>
      <c r="R10873" s="2">
        <v>35723</v>
      </c>
      <c r="S10873" s="2">
        <v>35723</v>
      </c>
      <c r="T10873" s="2">
        <v>35723</v>
      </c>
      <c r="U10873" s="2"/>
    </row>
    <row r="10874" spans="1:21" x14ac:dyDescent="0.3">
      <c r="A10874" t="s">
        <v>164</v>
      </c>
      <c r="B10874" t="s">
        <v>20</v>
      </c>
      <c r="C10874" t="s">
        <v>451</v>
      </c>
      <c r="D10874" t="s">
        <v>456</v>
      </c>
      <c r="E10874" s="5" t="s">
        <v>514</v>
      </c>
      <c r="F10874">
        <v>14</v>
      </c>
      <c r="G10874" t="s">
        <v>421</v>
      </c>
      <c r="H10874">
        <v>0.04</v>
      </c>
      <c r="I10874">
        <f>ANAM[[#This Row],[VALOR Corregida]]/1000</f>
        <v>4.0000000000000003E-5</v>
      </c>
      <c r="J10874" t="s">
        <v>155</v>
      </c>
      <c r="K10874" t="s">
        <v>315</v>
      </c>
      <c r="L10874" t="s">
        <v>398</v>
      </c>
      <c r="M10874" t="s">
        <v>506</v>
      </c>
      <c r="N10874">
        <v>-23.481960000000001</v>
      </c>
      <c r="O10874">
        <v>-70.461439999999996</v>
      </c>
      <c r="P10874">
        <v>1</v>
      </c>
      <c r="Q10874">
        <v>2023</v>
      </c>
      <c r="R10874" s="2">
        <v>45040</v>
      </c>
      <c r="S10874" s="2">
        <v>45095</v>
      </c>
      <c r="T10874" s="2">
        <v>45117</v>
      </c>
      <c r="U10874" s="2"/>
    </row>
    <row r="10875" spans="1:21" x14ac:dyDescent="0.3">
      <c r="A10875" t="s">
        <v>164</v>
      </c>
      <c r="B10875" t="s">
        <v>20</v>
      </c>
      <c r="C10875" t="s">
        <v>451</v>
      </c>
      <c r="D10875" t="s">
        <v>456</v>
      </c>
      <c r="E10875" s="5" t="s">
        <v>514</v>
      </c>
      <c r="F10875">
        <v>14</v>
      </c>
      <c r="G10875" t="s">
        <v>35</v>
      </c>
      <c r="H10875">
        <v>8.5</v>
      </c>
      <c r="I10875">
        <f>ANAM[[#This Row],[VALOR Corregida]]/1000</f>
        <v>8.5000000000000006E-3</v>
      </c>
      <c r="J10875" t="s">
        <v>155</v>
      </c>
      <c r="K10875" t="s">
        <v>24</v>
      </c>
      <c r="L10875" t="s">
        <v>398</v>
      </c>
      <c r="M10875" t="s">
        <v>506</v>
      </c>
      <c r="N10875">
        <v>-23.481960000000001</v>
      </c>
      <c r="O10875">
        <v>-70.461439999999996</v>
      </c>
      <c r="P10875">
        <v>1</v>
      </c>
      <c r="Q10875">
        <v>2023</v>
      </c>
      <c r="R10875" s="2">
        <v>45040</v>
      </c>
      <c r="S10875" s="2">
        <v>45040</v>
      </c>
      <c r="T10875" s="2">
        <v>45117</v>
      </c>
      <c r="U10875" s="2"/>
    </row>
    <row r="10876" spans="1:21" x14ac:dyDescent="0.3">
      <c r="A10876" t="s">
        <v>164</v>
      </c>
      <c r="B10876" t="s">
        <v>20</v>
      </c>
      <c r="C10876" t="s">
        <v>451</v>
      </c>
      <c r="D10876" t="s">
        <v>456</v>
      </c>
      <c r="E10876" s="5" t="s">
        <v>514</v>
      </c>
      <c r="F10876">
        <v>14</v>
      </c>
      <c r="G10876" t="s">
        <v>422</v>
      </c>
      <c r="H10876">
        <v>0.08</v>
      </c>
      <c r="I10876">
        <f>ANAM[[#This Row],[VALOR Corregida]]/1000</f>
        <v>8.0000000000000007E-5</v>
      </c>
      <c r="J10876" t="s">
        <v>155</v>
      </c>
      <c r="K10876" t="s">
        <v>315</v>
      </c>
      <c r="L10876" t="s">
        <v>398</v>
      </c>
      <c r="M10876" t="s">
        <v>506</v>
      </c>
      <c r="N10876">
        <v>-23.481960000000001</v>
      </c>
      <c r="O10876">
        <v>-70.461439999999996</v>
      </c>
      <c r="P10876">
        <v>1</v>
      </c>
      <c r="Q10876">
        <v>2023</v>
      </c>
      <c r="R10876" s="2">
        <v>45040</v>
      </c>
      <c r="S10876" s="2">
        <v>45095</v>
      </c>
      <c r="T10876" s="2">
        <v>45117</v>
      </c>
      <c r="U10876" s="2"/>
    </row>
    <row r="10877" spans="1:21" x14ac:dyDescent="0.3">
      <c r="A10877" t="s">
        <v>164</v>
      </c>
      <c r="B10877" t="s">
        <v>20</v>
      </c>
      <c r="C10877" t="s">
        <v>451</v>
      </c>
      <c r="D10877" t="s">
        <v>456</v>
      </c>
      <c r="E10877" s="5" t="s">
        <v>514</v>
      </c>
      <c r="F10877">
        <v>14</v>
      </c>
      <c r="G10877" t="s">
        <v>406</v>
      </c>
      <c r="H10877">
        <v>0.39</v>
      </c>
      <c r="I10877">
        <f>ANAM[[#This Row],[VALOR Corregida]]/1000</f>
        <v>3.8999999999999999E-4</v>
      </c>
      <c r="J10877" t="s">
        <v>167</v>
      </c>
      <c r="K10877" t="s">
        <v>24</v>
      </c>
      <c r="L10877" t="s">
        <v>398</v>
      </c>
      <c r="M10877" t="s">
        <v>506</v>
      </c>
      <c r="N10877">
        <v>-23.481960000000001</v>
      </c>
      <c r="O10877">
        <v>-70.461439999999996</v>
      </c>
      <c r="P10877">
        <v>1</v>
      </c>
      <c r="Q10877">
        <v>2023</v>
      </c>
      <c r="R10877" s="2">
        <v>45040</v>
      </c>
      <c r="S10877" s="2">
        <v>45040</v>
      </c>
      <c r="T10877" s="2">
        <v>45117</v>
      </c>
      <c r="U10877" s="2"/>
    </row>
    <row r="10878" spans="1:21" x14ac:dyDescent="0.3">
      <c r="A10878" t="s">
        <v>164</v>
      </c>
      <c r="B10878" t="s">
        <v>20</v>
      </c>
      <c r="C10878" t="s">
        <v>451</v>
      </c>
      <c r="D10878" t="s">
        <v>456</v>
      </c>
      <c r="E10878" s="5" t="s">
        <v>514</v>
      </c>
      <c r="F10878">
        <v>14</v>
      </c>
      <c r="G10878" t="s">
        <v>423</v>
      </c>
      <c r="H10878">
        <v>0.04</v>
      </c>
      <c r="I10878">
        <f>ANAM[[#This Row],[VALOR Corregida]]/1000</f>
        <v>4.0000000000000003E-5</v>
      </c>
      <c r="J10878" t="s">
        <v>155</v>
      </c>
      <c r="K10878" t="s">
        <v>315</v>
      </c>
      <c r="L10878" t="s">
        <v>398</v>
      </c>
      <c r="M10878" t="s">
        <v>506</v>
      </c>
      <c r="N10878">
        <v>-23.481960000000001</v>
      </c>
      <c r="O10878">
        <v>-70.461439999999996</v>
      </c>
      <c r="P10878">
        <v>1</v>
      </c>
      <c r="Q10878">
        <v>2023</v>
      </c>
      <c r="R10878" s="2">
        <v>45040</v>
      </c>
      <c r="S10878" s="2">
        <v>45095</v>
      </c>
      <c r="T10878" s="2">
        <v>45117</v>
      </c>
      <c r="U10878" s="2"/>
    </row>
    <row r="10879" spans="1:21" x14ac:dyDescent="0.3">
      <c r="A10879" t="s">
        <v>164</v>
      </c>
      <c r="B10879" t="s">
        <v>20</v>
      </c>
      <c r="C10879" t="s">
        <v>451</v>
      </c>
      <c r="D10879" t="s">
        <v>456</v>
      </c>
      <c r="E10879" s="5" t="s">
        <v>514</v>
      </c>
      <c r="F10879">
        <v>14</v>
      </c>
      <c r="G10879" t="s">
        <v>424</v>
      </c>
      <c r="H10879">
        <v>0.08</v>
      </c>
      <c r="I10879">
        <f>ANAM[[#This Row],[VALOR Corregida]]/1000</f>
        <v>8.0000000000000007E-5</v>
      </c>
      <c r="J10879" t="s">
        <v>155</v>
      </c>
      <c r="K10879" t="s">
        <v>315</v>
      </c>
      <c r="L10879" t="s">
        <v>398</v>
      </c>
      <c r="M10879" t="s">
        <v>506</v>
      </c>
      <c r="N10879">
        <v>-23.481960000000001</v>
      </c>
      <c r="O10879">
        <v>-70.461439999999996</v>
      </c>
      <c r="P10879">
        <v>1</v>
      </c>
      <c r="Q10879">
        <v>2023</v>
      </c>
      <c r="R10879" s="2">
        <v>45040</v>
      </c>
      <c r="S10879" s="2">
        <v>45095</v>
      </c>
      <c r="T10879" s="2">
        <v>45117</v>
      </c>
      <c r="U10879" s="2"/>
    </row>
    <row r="10880" spans="1:21" x14ac:dyDescent="0.3">
      <c r="A10880" t="s">
        <v>164</v>
      </c>
      <c r="B10880" t="s">
        <v>20</v>
      </c>
      <c r="C10880" t="s">
        <v>451</v>
      </c>
      <c r="D10880" t="s">
        <v>456</v>
      </c>
      <c r="E10880" s="5" t="s">
        <v>514</v>
      </c>
      <c r="F10880">
        <v>14</v>
      </c>
      <c r="G10880" t="s">
        <v>425</v>
      </c>
      <c r="H10880">
        <v>0.15</v>
      </c>
      <c r="I10880">
        <f>ANAM[[#This Row],[VALOR Corregida]]/1000</f>
        <v>1.4999999999999999E-4</v>
      </c>
      <c r="J10880" t="s">
        <v>155</v>
      </c>
      <c r="K10880" t="s">
        <v>315</v>
      </c>
      <c r="L10880" t="s">
        <v>398</v>
      </c>
      <c r="M10880" t="s">
        <v>506</v>
      </c>
      <c r="N10880">
        <v>-23.481960000000001</v>
      </c>
      <c r="O10880">
        <v>-70.461439999999996</v>
      </c>
      <c r="P10880">
        <v>1</v>
      </c>
      <c r="Q10880">
        <v>2023</v>
      </c>
      <c r="R10880" s="2">
        <v>45040</v>
      </c>
      <c r="S10880" s="2">
        <v>45095</v>
      </c>
      <c r="T10880" s="2">
        <v>45117</v>
      </c>
      <c r="U10880" s="2"/>
    </row>
    <row r="10881" spans="1:21" x14ac:dyDescent="0.3">
      <c r="A10881" t="s">
        <v>164</v>
      </c>
      <c r="B10881" t="s">
        <v>20</v>
      </c>
      <c r="C10881" t="s">
        <v>451</v>
      </c>
      <c r="D10881" t="s">
        <v>456</v>
      </c>
      <c r="E10881" s="5" t="s">
        <v>514</v>
      </c>
      <c r="F10881">
        <v>14</v>
      </c>
      <c r="G10881" t="s">
        <v>37</v>
      </c>
      <c r="H10881">
        <v>1823.6</v>
      </c>
      <c r="I10881">
        <f>ANAM[[#This Row],[VALOR Corregida]]/1000</f>
        <v>1.8235999999999999</v>
      </c>
      <c r="J10881" t="s">
        <v>155</v>
      </c>
      <c r="K10881" t="s">
        <v>24</v>
      </c>
      <c r="L10881" t="s">
        <v>398</v>
      </c>
      <c r="M10881" t="s">
        <v>506</v>
      </c>
      <c r="N10881">
        <v>-23.481960000000001</v>
      </c>
      <c r="O10881">
        <v>-70.461439999999996</v>
      </c>
      <c r="P10881">
        <v>1</v>
      </c>
      <c r="Q10881">
        <v>2023</v>
      </c>
      <c r="R10881" s="2">
        <v>45040</v>
      </c>
      <c r="S10881" s="2">
        <v>45040</v>
      </c>
      <c r="T10881" s="2">
        <v>45117</v>
      </c>
      <c r="U10881" s="2"/>
    </row>
    <row r="10882" spans="1:21" x14ac:dyDescent="0.3">
      <c r="A10882" t="s">
        <v>164</v>
      </c>
      <c r="B10882" t="s">
        <v>20</v>
      </c>
      <c r="C10882" t="s">
        <v>451</v>
      </c>
      <c r="D10882" t="s">
        <v>456</v>
      </c>
      <c r="E10882" s="5" t="s">
        <v>514</v>
      </c>
      <c r="F10882">
        <v>14</v>
      </c>
      <c r="G10882" t="s">
        <v>407</v>
      </c>
      <c r="H10882">
        <v>0.49</v>
      </c>
      <c r="I10882">
        <f>ANAM[[#This Row],[VALOR Corregida]]/1000</f>
        <v>4.8999999999999998E-4</v>
      </c>
      <c r="J10882" t="s">
        <v>167</v>
      </c>
      <c r="K10882" t="s">
        <v>24</v>
      </c>
      <c r="L10882" t="s">
        <v>398</v>
      </c>
      <c r="M10882" t="s">
        <v>506</v>
      </c>
      <c r="N10882">
        <v>-23.481960000000001</v>
      </c>
      <c r="O10882">
        <v>-70.461439999999996</v>
      </c>
      <c r="P10882">
        <v>1</v>
      </c>
      <c r="Q10882">
        <v>2023</v>
      </c>
      <c r="R10882" s="2">
        <v>45040</v>
      </c>
      <c r="S10882" s="2">
        <v>45040</v>
      </c>
      <c r="T10882" s="2">
        <v>45117</v>
      </c>
      <c r="U10882" s="2"/>
    </row>
    <row r="10883" spans="1:21" x14ac:dyDescent="0.3">
      <c r="A10883" t="s">
        <v>164</v>
      </c>
      <c r="B10883" t="s">
        <v>20</v>
      </c>
      <c r="C10883" t="s">
        <v>451</v>
      </c>
      <c r="D10883" t="s">
        <v>456</v>
      </c>
      <c r="E10883" s="5" t="s">
        <v>514</v>
      </c>
      <c r="F10883">
        <v>14</v>
      </c>
      <c r="G10883" t="s">
        <v>408</v>
      </c>
      <c r="H10883">
        <v>5</v>
      </c>
      <c r="I10883">
        <f>ANAM[[#This Row],[VALOR Corregida]]/1000</f>
        <v>5.0000000000000001E-3</v>
      </c>
      <c r="J10883" t="s">
        <v>155</v>
      </c>
      <c r="K10883" t="s">
        <v>315</v>
      </c>
      <c r="L10883" t="s">
        <v>398</v>
      </c>
      <c r="M10883" t="s">
        <v>506</v>
      </c>
      <c r="N10883">
        <v>-23.481960000000001</v>
      </c>
      <c r="O10883">
        <v>-70.461439999999996</v>
      </c>
      <c r="P10883">
        <v>1</v>
      </c>
      <c r="Q10883">
        <v>2023</v>
      </c>
      <c r="R10883" s="2">
        <v>45040</v>
      </c>
      <c r="S10883" s="2">
        <v>45040</v>
      </c>
      <c r="T10883" s="2">
        <v>45117</v>
      </c>
      <c r="U10883" s="2"/>
    </row>
    <row r="10884" spans="1:21" x14ac:dyDescent="0.3">
      <c r="A10884" t="s">
        <v>164</v>
      </c>
      <c r="B10884" t="s">
        <v>20</v>
      </c>
      <c r="C10884" t="s">
        <v>451</v>
      </c>
      <c r="D10884" t="s">
        <v>456</v>
      </c>
      <c r="E10884" s="5" t="s">
        <v>514</v>
      </c>
      <c r="F10884">
        <v>14</v>
      </c>
      <c r="G10884" t="s">
        <v>428</v>
      </c>
      <c r="H10884">
        <v>0.04</v>
      </c>
      <c r="I10884">
        <f>ANAM[[#This Row],[VALOR Corregida]]/1000</f>
        <v>4.0000000000000003E-5</v>
      </c>
      <c r="J10884" t="s">
        <v>155</v>
      </c>
      <c r="K10884" t="s">
        <v>315</v>
      </c>
      <c r="L10884" t="s">
        <v>398</v>
      </c>
      <c r="M10884" t="s">
        <v>506</v>
      </c>
      <c r="N10884">
        <v>-23.481960000000001</v>
      </c>
      <c r="O10884">
        <v>-70.461439999999996</v>
      </c>
      <c r="P10884">
        <v>1</v>
      </c>
      <c r="Q10884">
        <v>2023</v>
      </c>
      <c r="R10884" s="2">
        <v>45040</v>
      </c>
      <c r="S10884" s="2">
        <v>45095</v>
      </c>
      <c r="T10884" s="2">
        <v>45117</v>
      </c>
      <c r="U10884" s="2"/>
    </row>
    <row r="10885" spans="1:21" x14ac:dyDescent="0.3">
      <c r="A10885" t="s">
        <v>164</v>
      </c>
      <c r="B10885" t="s">
        <v>20</v>
      </c>
      <c r="C10885" t="s">
        <v>451</v>
      </c>
      <c r="D10885" t="s">
        <v>456</v>
      </c>
      <c r="E10885" s="5" t="s">
        <v>514</v>
      </c>
      <c r="F10885">
        <v>14</v>
      </c>
      <c r="G10885" t="s">
        <v>166</v>
      </c>
      <c r="H10885">
        <v>1.79</v>
      </c>
      <c r="I10885">
        <f>ANAM[[#This Row],[VALOR Corregida]]/1000</f>
        <v>1.7900000000000001E-3</v>
      </c>
      <c r="J10885" t="s">
        <v>167</v>
      </c>
      <c r="K10885" t="s">
        <v>24</v>
      </c>
      <c r="L10885" t="s">
        <v>398</v>
      </c>
      <c r="M10885" t="s">
        <v>506</v>
      </c>
      <c r="N10885">
        <v>-23.481960000000001</v>
      </c>
      <c r="O10885">
        <v>-70.461439999999996</v>
      </c>
      <c r="P10885">
        <v>1</v>
      </c>
      <c r="Q10885">
        <v>2023</v>
      </c>
      <c r="R10885" s="2">
        <v>45040</v>
      </c>
      <c r="S10885" s="2">
        <v>45040</v>
      </c>
      <c r="T10885" s="2">
        <v>45117</v>
      </c>
      <c r="U10885" s="2"/>
    </row>
    <row r="10886" spans="1:21" x14ac:dyDescent="0.3">
      <c r="A10886" t="s">
        <v>164</v>
      </c>
      <c r="B10886" t="s">
        <v>20</v>
      </c>
      <c r="C10886" t="s">
        <v>451</v>
      </c>
      <c r="D10886" t="s">
        <v>456</v>
      </c>
      <c r="E10886" s="5" t="s">
        <v>514</v>
      </c>
      <c r="F10886">
        <v>14</v>
      </c>
      <c r="G10886" t="s">
        <v>39</v>
      </c>
      <c r="H10886">
        <v>0.01</v>
      </c>
      <c r="I10886">
        <f>ANAM[[#This Row],[VALOR Corregida]]/1000</f>
        <v>1.0000000000000001E-5</v>
      </c>
      <c r="J10886" t="s">
        <v>155</v>
      </c>
      <c r="K10886" t="s">
        <v>24</v>
      </c>
      <c r="L10886" t="s">
        <v>398</v>
      </c>
      <c r="M10886" t="s">
        <v>506</v>
      </c>
      <c r="N10886">
        <v>-23.481960000000001</v>
      </c>
      <c r="O10886">
        <v>-70.461439999999996</v>
      </c>
      <c r="P10886">
        <v>1</v>
      </c>
      <c r="Q10886">
        <v>2023</v>
      </c>
      <c r="R10886" s="2">
        <v>45040</v>
      </c>
      <c r="S10886" s="2">
        <v>45040</v>
      </c>
      <c r="T10886" s="2">
        <v>45117</v>
      </c>
      <c r="U10886" s="2"/>
    </row>
    <row r="10887" spans="1:21" x14ac:dyDescent="0.3">
      <c r="A10887" t="s">
        <v>164</v>
      </c>
      <c r="B10887" t="s">
        <v>20</v>
      </c>
      <c r="C10887" t="s">
        <v>451</v>
      </c>
      <c r="D10887" t="s">
        <v>456</v>
      </c>
      <c r="E10887" s="5" t="s">
        <v>514</v>
      </c>
      <c r="F10887">
        <v>14</v>
      </c>
      <c r="G10887" t="s">
        <v>429</v>
      </c>
      <c r="H10887">
        <v>0.4</v>
      </c>
      <c r="I10887">
        <f>ANAM[[#This Row],[VALOR Corregida]]/1000</f>
        <v>4.0000000000000002E-4</v>
      </c>
      <c r="J10887" t="s">
        <v>155</v>
      </c>
      <c r="K10887" t="s">
        <v>315</v>
      </c>
      <c r="L10887" t="s">
        <v>398</v>
      </c>
      <c r="M10887" t="s">
        <v>506</v>
      </c>
      <c r="N10887">
        <v>-23.481960000000001</v>
      </c>
      <c r="O10887">
        <v>-70.461439999999996</v>
      </c>
      <c r="P10887">
        <v>1</v>
      </c>
      <c r="Q10887">
        <v>2023</v>
      </c>
      <c r="R10887" s="2">
        <v>45040</v>
      </c>
      <c r="S10887" s="2">
        <v>45095</v>
      </c>
      <c r="T10887" s="2">
        <v>45117</v>
      </c>
      <c r="U10887" s="2"/>
    </row>
    <row r="10888" spans="1:21" x14ac:dyDescent="0.3">
      <c r="A10888" t="s">
        <v>164</v>
      </c>
      <c r="B10888" t="s">
        <v>20</v>
      </c>
      <c r="C10888" t="s">
        <v>451</v>
      </c>
      <c r="D10888" t="s">
        <v>456</v>
      </c>
      <c r="E10888" s="5" t="s">
        <v>514</v>
      </c>
      <c r="F10888">
        <v>14</v>
      </c>
      <c r="G10888" t="s">
        <v>490</v>
      </c>
      <c r="H10888">
        <v>500</v>
      </c>
      <c r="I10888">
        <f>ANAM[[#This Row],[VALOR Corregida]]/1000</f>
        <v>0.5</v>
      </c>
      <c r="J10888" t="s">
        <v>155</v>
      </c>
      <c r="K10888" t="s">
        <v>24</v>
      </c>
      <c r="L10888" t="s">
        <v>398</v>
      </c>
      <c r="M10888" t="s">
        <v>506</v>
      </c>
      <c r="N10888">
        <v>-23.481960000000001</v>
      </c>
      <c r="O10888">
        <v>-70.461439999999996</v>
      </c>
      <c r="P10888">
        <v>1</v>
      </c>
      <c r="Q10888">
        <v>2023</v>
      </c>
      <c r="R10888" s="2">
        <v>45040</v>
      </c>
      <c r="S10888" s="2">
        <v>45040</v>
      </c>
      <c r="T10888" s="2">
        <v>45117</v>
      </c>
      <c r="U10888" s="2"/>
    </row>
    <row r="10889" spans="1:21" x14ac:dyDescent="0.3">
      <c r="A10889" t="s">
        <v>164</v>
      </c>
      <c r="B10889" t="s">
        <v>20</v>
      </c>
      <c r="C10889" t="s">
        <v>451</v>
      </c>
      <c r="D10889" t="s">
        <v>456</v>
      </c>
      <c r="E10889" s="5" t="s">
        <v>514</v>
      </c>
      <c r="F10889">
        <v>14</v>
      </c>
      <c r="G10889" t="s">
        <v>466</v>
      </c>
      <c r="H10889">
        <v>0.04</v>
      </c>
      <c r="I10889">
        <f>ANAM[[#This Row],[VALOR Corregida]]/1000</f>
        <v>4.0000000000000003E-5</v>
      </c>
      <c r="J10889" t="s">
        <v>155</v>
      </c>
      <c r="K10889" t="s">
        <v>315</v>
      </c>
      <c r="L10889" t="s">
        <v>398</v>
      </c>
      <c r="M10889" t="s">
        <v>506</v>
      </c>
      <c r="N10889">
        <v>-23.481960000000001</v>
      </c>
      <c r="O10889">
        <v>-70.461439999999996</v>
      </c>
      <c r="P10889">
        <v>1</v>
      </c>
      <c r="Q10889">
        <v>2023</v>
      </c>
      <c r="R10889" s="2">
        <v>45040</v>
      </c>
      <c r="S10889" s="2">
        <v>45095</v>
      </c>
      <c r="T10889" s="2">
        <v>45117</v>
      </c>
      <c r="U10889" s="2"/>
    </row>
    <row r="10890" spans="1:21" x14ac:dyDescent="0.3">
      <c r="A10890" t="s">
        <v>164</v>
      </c>
      <c r="B10890" t="s">
        <v>20</v>
      </c>
      <c r="C10890" t="s">
        <v>179</v>
      </c>
      <c r="D10890" t="s">
        <v>180</v>
      </c>
      <c r="E10890" s="5" t="s">
        <v>511</v>
      </c>
      <c r="F10890">
        <v>0</v>
      </c>
      <c r="G10890" t="s">
        <v>29</v>
      </c>
      <c r="H10890">
        <v>2824</v>
      </c>
      <c r="I10890">
        <f>ANAM[[#This Row],[VALOR Corregida]]/1000</f>
        <v>2.8239999999999998</v>
      </c>
      <c r="J10890" t="s">
        <v>155</v>
      </c>
      <c r="K10890" t="s">
        <v>24</v>
      </c>
      <c r="L10890" t="s">
        <v>25</v>
      </c>
      <c r="M10890" t="s">
        <v>188</v>
      </c>
      <c r="N10890" s="7">
        <v>-23.641940000000002</v>
      </c>
      <c r="O10890" s="7">
        <v>-70.399169999999998</v>
      </c>
      <c r="P10890">
        <v>2</v>
      </c>
      <c r="Q10890">
        <v>1995</v>
      </c>
      <c r="R10890" s="2">
        <v>35053</v>
      </c>
      <c r="S10890" s="2">
        <v>35053</v>
      </c>
      <c r="T10890" s="2">
        <v>35053</v>
      </c>
      <c r="U10890" s="2"/>
    </row>
    <row r="10891" spans="1:21" x14ac:dyDescent="0.3">
      <c r="A10891" t="s">
        <v>164</v>
      </c>
      <c r="B10891" t="s">
        <v>20</v>
      </c>
      <c r="C10891" t="s">
        <v>474</v>
      </c>
      <c r="D10891" t="s">
        <v>491</v>
      </c>
      <c r="E10891" s="5" t="s">
        <v>515</v>
      </c>
      <c r="F10891">
        <v>16</v>
      </c>
      <c r="G10891" t="s">
        <v>412</v>
      </c>
      <c r="H10891">
        <v>0.4</v>
      </c>
      <c r="I10891">
        <f>ANAM[[#This Row],[VALOR Corregida]]/1000</f>
        <v>4.0000000000000002E-4</v>
      </c>
      <c r="J10891" t="s">
        <v>155</v>
      </c>
      <c r="K10891" t="s">
        <v>315</v>
      </c>
      <c r="L10891" t="s">
        <v>398</v>
      </c>
      <c r="M10891" t="s">
        <v>506</v>
      </c>
      <c r="N10891" s="7">
        <v>-23.542777780000002</v>
      </c>
      <c r="O10891" s="7">
        <v>-70.404722219999996</v>
      </c>
      <c r="P10891">
        <v>1</v>
      </c>
      <c r="Q10891">
        <v>2023</v>
      </c>
      <c r="R10891" s="2">
        <v>45040</v>
      </c>
      <c r="S10891" s="2">
        <v>45095</v>
      </c>
      <c r="T10891" s="2">
        <v>45117</v>
      </c>
      <c r="U10891" s="2"/>
    </row>
    <row r="10892" spans="1:21" x14ac:dyDescent="0.3">
      <c r="A10892" t="s">
        <v>164</v>
      </c>
      <c r="B10892" t="s">
        <v>20</v>
      </c>
      <c r="C10892" t="s">
        <v>474</v>
      </c>
      <c r="D10892" t="s">
        <v>491</v>
      </c>
      <c r="E10892" s="5" t="s">
        <v>515</v>
      </c>
      <c r="F10892">
        <v>16</v>
      </c>
      <c r="G10892" t="s">
        <v>442</v>
      </c>
      <c r="H10892">
        <v>0.75</v>
      </c>
      <c r="I10892">
        <f>ANAM[[#This Row],[VALOR Corregida]]/1000</f>
        <v>7.5000000000000002E-4</v>
      </c>
      <c r="J10892" t="s">
        <v>155</v>
      </c>
      <c r="K10892" t="s">
        <v>315</v>
      </c>
      <c r="L10892" t="s">
        <v>398</v>
      </c>
      <c r="M10892" t="s">
        <v>506</v>
      </c>
      <c r="N10892" s="7">
        <v>-23.542777780000002</v>
      </c>
      <c r="O10892" s="7">
        <v>-70.404722219999996</v>
      </c>
      <c r="P10892">
        <v>1</v>
      </c>
      <c r="Q10892">
        <v>2023</v>
      </c>
      <c r="R10892" s="2">
        <v>45040</v>
      </c>
      <c r="S10892" s="2">
        <v>45095</v>
      </c>
      <c r="T10892" s="2">
        <v>45117</v>
      </c>
      <c r="U10892" s="2"/>
    </row>
    <row r="10893" spans="1:21" x14ac:dyDescent="0.3">
      <c r="A10893" t="s">
        <v>164</v>
      </c>
      <c r="B10893" t="s">
        <v>20</v>
      </c>
      <c r="C10893" t="s">
        <v>474</v>
      </c>
      <c r="D10893" t="s">
        <v>491</v>
      </c>
      <c r="E10893" s="5" t="s">
        <v>515</v>
      </c>
      <c r="F10893">
        <v>16</v>
      </c>
      <c r="G10893" t="s">
        <v>414</v>
      </c>
      <c r="H10893">
        <v>0.05</v>
      </c>
      <c r="I10893">
        <f>ANAM[[#This Row],[VALOR Corregida]]/1000</f>
        <v>5.0000000000000002E-5</v>
      </c>
      <c r="J10893" t="s">
        <v>155</v>
      </c>
      <c r="K10893" t="s">
        <v>315</v>
      </c>
      <c r="L10893" t="s">
        <v>398</v>
      </c>
      <c r="M10893" t="s">
        <v>506</v>
      </c>
      <c r="N10893" s="7">
        <v>-23.542777780000002</v>
      </c>
      <c r="O10893" s="7">
        <v>-70.404722219999996</v>
      </c>
      <c r="P10893">
        <v>1</v>
      </c>
      <c r="Q10893">
        <v>2023</v>
      </c>
      <c r="R10893" s="2">
        <v>45040</v>
      </c>
      <c r="S10893" s="2">
        <v>45095</v>
      </c>
      <c r="T10893" s="2">
        <v>45117</v>
      </c>
      <c r="U10893" s="2"/>
    </row>
    <row r="10894" spans="1:21" x14ac:dyDescent="0.3">
      <c r="A10894" t="s">
        <v>164</v>
      </c>
      <c r="B10894" t="s">
        <v>20</v>
      </c>
      <c r="C10894" t="s">
        <v>474</v>
      </c>
      <c r="D10894" t="s">
        <v>491</v>
      </c>
      <c r="E10894" s="5" t="s">
        <v>515</v>
      </c>
      <c r="F10894">
        <v>16</v>
      </c>
      <c r="G10894" t="s">
        <v>397</v>
      </c>
      <c r="H10894">
        <v>1.66</v>
      </c>
      <c r="I10894">
        <f>ANAM[[#This Row],[VALOR Corregida]]/1000</f>
        <v>1.66E-3</v>
      </c>
      <c r="J10894" t="s">
        <v>167</v>
      </c>
      <c r="K10894" t="s">
        <v>24</v>
      </c>
      <c r="L10894" t="s">
        <v>398</v>
      </c>
      <c r="M10894" t="s">
        <v>506</v>
      </c>
      <c r="N10894" s="7">
        <v>-23.542777780000002</v>
      </c>
      <c r="O10894" s="7">
        <v>-70.404722219999996</v>
      </c>
      <c r="P10894">
        <v>1</v>
      </c>
      <c r="Q10894">
        <v>2023</v>
      </c>
      <c r="R10894" s="2">
        <v>45040</v>
      </c>
      <c r="S10894" s="2">
        <v>45040</v>
      </c>
      <c r="T10894" s="2">
        <v>45117</v>
      </c>
      <c r="U10894" s="2"/>
    </row>
    <row r="10895" spans="1:21" x14ac:dyDescent="0.3">
      <c r="A10895" t="s">
        <v>164</v>
      </c>
      <c r="B10895" t="s">
        <v>20</v>
      </c>
      <c r="C10895" t="s">
        <v>474</v>
      </c>
      <c r="D10895" t="s">
        <v>491</v>
      </c>
      <c r="E10895" s="5" t="s">
        <v>515</v>
      </c>
      <c r="F10895">
        <v>16</v>
      </c>
      <c r="G10895" t="s">
        <v>400</v>
      </c>
      <c r="H10895">
        <v>19.62</v>
      </c>
      <c r="I10895">
        <f>ANAM[[#This Row],[VALOR Corregida]]/1000</f>
        <v>1.9620000000000002E-2</v>
      </c>
      <c r="J10895" t="s">
        <v>167</v>
      </c>
      <c r="K10895" t="s">
        <v>24</v>
      </c>
      <c r="L10895" t="s">
        <v>398</v>
      </c>
      <c r="M10895" t="s">
        <v>506</v>
      </c>
      <c r="N10895" s="7">
        <v>-23.542777780000002</v>
      </c>
      <c r="O10895" s="7">
        <v>-70.404722219999996</v>
      </c>
      <c r="P10895">
        <v>1</v>
      </c>
      <c r="Q10895">
        <v>2023</v>
      </c>
      <c r="R10895" s="2">
        <v>45040</v>
      </c>
      <c r="S10895" s="2">
        <v>45040</v>
      </c>
      <c r="T10895" s="2">
        <v>45117</v>
      </c>
      <c r="U10895" s="2"/>
    </row>
    <row r="10896" spans="1:21" x14ac:dyDescent="0.3">
      <c r="A10896" t="s">
        <v>164</v>
      </c>
      <c r="B10896" t="s">
        <v>20</v>
      </c>
      <c r="C10896" t="s">
        <v>474</v>
      </c>
      <c r="D10896" t="s">
        <v>491</v>
      </c>
      <c r="E10896" s="5" t="s">
        <v>515</v>
      </c>
      <c r="F10896">
        <v>16</v>
      </c>
      <c r="G10896" t="s">
        <v>401</v>
      </c>
      <c r="H10896">
        <v>23.91</v>
      </c>
      <c r="I10896">
        <f>ANAM[[#This Row],[VALOR Corregida]]/1000</f>
        <v>2.3910000000000001E-2</v>
      </c>
      <c r="J10896" t="s">
        <v>167</v>
      </c>
      <c r="K10896" t="s">
        <v>24</v>
      </c>
      <c r="L10896" t="s">
        <v>398</v>
      </c>
      <c r="M10896" t="s">
        <v>506</v>
      </c>
      <c r="N10896" s="7">
        <v>-23.542777780000002</v>
      </c>
      <c r="O10896" s="7">
        <v>-70.404722219999996</v>
      </c>
      <c r="P10896">
        <v>1</v>
      </c>
      <c r="Q10896">
        <v>2023</v>
      </c>
      <c r="R10896" s="2">
        <v>45040</v>
      </c>
      <c r="S10896" s="2">
        <v>45040</v>
      </c>
      <c r="T10896" s="2">
        <v>45117</v>
      </c>
      <c r="U10896" s="2"/>
    </row>
    <row r="10897" spans="1:21" x14ac:dyDescent="0.3">
      <c r="A10897" t="s">
        <v>164</v>
      </c>
      <c r="B10897" t="s">
        <v>20</v>
      </c>
      <c r="C10897" t="s">
        <v>474</v>
      </c>
      <c r="D10897" t="s">
        <v>491</v>
      </c>
      <c r="E10897" s="5" t="s">
        <v>515</v>
      </c>
      <c r="F10897">
        <v>16</v>
      </c>
      <c r="G10897" t="s">
        <v>402</v>
      </c>
      <c r="H10897">
        <v>0.55000000000000004</v>
      </c>
      <c r="I10897">
        <f>ANAM[[#This Row],[VALOR Corregida]]/1000</f>
        <v>5.5000000000000003E-4</v>
      </c>
      <c r="J10897" t="s">
        <v>167</v>
      </c>
      <c r="K10897" t="s">
        <v>24</v>
      </c>
      <c r="L10897" t="s">
        <v>398</v>
      </c>
      <c r="M10897" t="s">
        <v>506</v>
      </c>
      <c r="N10897" s="7">
        <v>-23.542777780000002</v>
      </c>
      <c r="O10897" s="7">
        <v>-70.404722219999996</v>
      </c>
      <c r="P10897">
        <v>1</v>
      </c>
      <c r="Q10897">
        <v>2023</v>
      </c>
      <c r="R10897" s="2">
        <v>45040</v>
      </c>
      <c r="S10897" s="2">
        <v>45040</v>
      </c>
      <c r="T10897" s="2">
        <v>45117</v>
      </c>
      <c r="U10897" s="2"/>
    </row>
    <row r="10898" spans="1:21" x14ac:dyDescent="0.3">
      <c r="A10898" t="s">
        <v>164</v>
      </c>
      <c r="B10898" t="s">
        <v>20</v>
      </c>
      <c r="C10898" t="s">
        <v>474</v>
      </c>
      <c r="D10898" t="s">
        <v>491</v>
      </c>
      <c r="E10898" s="5" t="s">
        <v>515</v>
      </c>
      <c r="F10898">
        <v>16</v>
      </c>
      <c r="G10898" t="s">
        <v>403</v>
      </c>
      <c r="H10898">
        <v>16.12</v>
      </c>
      <c r="I10898">
        <f>ANAM[[#This Row],[VALOR Corregida]]/1000</f>
        <v>1.6120000000000002E-2</v>
      </c>
      <c r="J10898" t="s">
        <v>167</v>
      </c>
      <c r="K10898" t="s">
        <v>24</v>
      </c>
      <c r="L10898" t="s">
        <v>398</v>
      </c>
      <c r="M10898" t="s">
        <v>506</v>
      </c>
      <c r="N10898" s="7">
        <v>-23.542777780000002</v>
      </c>
      <c r="O10898" s="7">
        <v>-70.404722219999996</v>
      </c>
      <c r="P10898">
        <v>1</v>
      </c>
      <c r="Q10898">
        <v>2023</v>
      </c>
      <c r="R10898" s="2">
        <v>45040</v>
      </c>
      <c r="S10898" s="2">
        <v>45040</v>
      </c>
      <c r="T10898" s="2">
        <v>45117</v>
      </c>
      <c r="U10898" s="2"/>
    </row>
    <row r="10899" spans="1:21" x14ac:dyDescent="0.3">
      <c r="A10899" t="s">
        <v>164</v>
      </c>
      <c r="B10899" t="s">
        <v>20</v>
      </c>
      <c r="C10899" t="s">
        <v>474</v>
      </c>
      <c r="D10899" t="s">
        <v>491</v>
      </c>
      <c r="E10899" s="5" t="s">
        <v>515</v>
      </c>
      <c r="F10899">
        <v>16</v>
      </c>
      <c r="G10899" t="s">
        <v>404</v>
      </c>
      <c r="H10899">
        <v>0.6</v>
      </c>
      <c r="I10899">
        <f>ANAM[[#This Row],[VALOR Corregida]]/1000</f>
        <v>5.9999999999999995E-4</v>
      </c>
      <c r="J10899" t="s">
        <v>155</v>
      </c>
      <c r="K10899" t="s">
        <v>315</v>
      </c>
      <c r="L10899" t="s">
        <v>398</v>
      </c>
      <c r="M10899" t="s">
        <v>506</v>
      </c>
      <c r="N10899" s="7">
        <v>-23.542777780000002</v>
      </c>
      <c r="O10899" s="7">
        <v>-70.404722219999996</v>
      </c>
      <c r="P10899">
        <v>1</v>
      </c>
      <c r="Q10899">
        <v>2023</v>
      </c>
      <c r="R10899" s="2">
        <v>45040</v>
      </c>
      <c r="S10899" s="2">
        <v>45040</v>
      </c>
      <c r="T10899" s="2">
        <v>45117</v>
      </c>
      <c r="U10899" s="2"/>
    </row>
    <row r="10900" spans="1:21" x14ac:dyDescent="0.3">
      <c r="A10900" t="s">
        <v>164</v>
      </c>
      <c r="B10900" t="s">
        <v>20</v>
      </c>
      <c r="C10900" t="s">
        <v>474</v>
      </c>
      <c r="D10900" t="s">
        <v>491</v>
      </c>
      <c r="E10900" s="5" t="s">
        <v>515</v>
      </c>
      <c r="F10900">
        <v>16</v>
      </c>
      <c r="G10900" t="s">
        <v>416</v>
      </c>
      <c r="H10900">
        <v>0.04</v>
      </c>
      <c r="I10900">
        <f>ANAM[[#This Row],[VALOR Corregida]]/1000</f>
        <v>4.0000000000000003E-5</v>
      </c>
      <c r="J10900" t="s">
        <v>155</v>
      </c>
      <c r="K10900" t="s">
        <v>315</v>
      </c>
      <c r="L10900" t="s">
        <v>398</v>
      </c>
      <c r="M10900" t="s">
        <v>506</v>
      </c>
      <c r="N10900" s="7">
        <v>-23.542777780000002</v>
      </c>
      <c r="O10900" s="7">
        <v>-70.404722219999996</v>
      </c>
      <c r="P10900">
        <v>1</v>
      </c>
      <c r="Q10900">
        <v>2023</v>
      </c>
      <c r="R10900" s="2">
        <v>45040</v>
      </c>
      <c r="S10900" s="2">
        <v>45095</v>
      </c>
      <c r="T10900" s="2">
        <v>45117</v>
      </c>
      <c r="U10900" s="2"/>
    </row>
    <row r="10901" spans="1:21" x14ac:dyDescent="0.3">
      <c r="A10901" t="s">
        <v>164</v>
      </c>
      <c r="B10901" t="s">
        <v>20</v>
      </c>
      <c r="C10901" t="s">
        <v>474</v>
      </c>
      <c r="D10901" t="s">
        <v>491</v>
      </c>
      <c r="E10901" s="5" t="s">
        <v>515</v>
      </c>
      <c r="F10901">
        <v>16</v>
      </c>
      <c r="G10901" t="s">
        <v>417</v>
      </c>
      <c r="H10901">
        <v>0.04</v>
      </c>
      <c r="I10901">
        <f>ANAM[[#This Row],[VALOR Corregida]]/1000</f>
        <v>4.0000000000000003E-5</v>
      </c>
      <c r="J10901" t="s">
        <v>155</v>
      </c>
      <c r="K10901" t="s">
        <v>315</v>
      </c>
      <c r="L10901" t="s">
        <v>398</v>
      </c>
      <c r="M10901" t="s">
        <v>506</v>
      </c>
      <c r="N10901" s="7">
        <v>-23.542777780000002</v>
      </c>
      <c r="O10901" s="7">
        <v>-70.404722219999996</v>
      </c>
      <c r="P10901">
        <v>1</v>
      </c>
      <c r="Q10901">
        <v>2023</v>
      </c>
      <c r="R10901" s="2">
        <v>45040</v>
      </c>
      <c r="S10901" s="2">
        <v>45095</v>
      </c>
      <c r="T10901" s="2">
        <v>45117</v>
      </c>
      <c r="U10901" s="2"/>
    </row>
    <row r="10902" spans="1:21" x14ac:dyDescent="0.3">
      <c r="A10902" t="s">
        <v>164</v>
      </c>
      <c r="B10902" t="s">
        <v>20</v>
      </c>
      <c r="C10902" t="s">
        <v>474</v>
      </c>
      <c r="D10902" t="s">
        <v>491</v>
      </c>
      <c r="E10902" s="5" t="s">
        <v>515</v>
      </c>
      <c r="F10902">
        <v>16</v>
      </c>
      <c r="G10902" t="s">
        <v>418</v>
      </c>
      <c r="H10902">
        <v>0.08</v>
      </c>
      <c r="I10902">
        <f>ANAM[[#This Row],[VALOR Corregida]]/1000</f>
        <v>8.0000000000000007E-5</v>
      </c>
      <c r="J10902" t="s">
        <v>155</v>
      </c>
      <c r="K10902" t="s">
        <v>315</v>
      </c>
      <c r="L10902" t="s">
        <v>398</v>
      </c>
      <c r="M10902" t="s">
        <v>506</v>
      </c>
      <c r="N10902" s="7">
        <v>-23.542777780000002</v>
      </c>
      <c r="O10902" s="7">
        <v>-70.404722219999996</v>
      </c>
      <c r="P10902">
        <v>1</v>
      </c>
      <c r="Q10902">
        <v>2023</v>
      </c>
      <c r="R10902" s="2">
        <v>45040</v>
      </c>
      <c r="S10902" s="2">
        <v>45095</v>
      </c>
      <c r="T10902" s="2">
        <v>45117</v>
      </c>
      <c r="U10902" s="2"/>
    </row>
    <row r="10903" spans="1:21" x14ac:dyDescent="0.3">
      <c r="A10903" t="s">
        <v>164</v>
      </c>
      <c r="B10903" t="s">
        <v>20</v>
      </c>
      <c r="C10903" t="s">
        <v>474</v>
      </c>
      <c r="D10903" t="s">
        <v>491</v>
      </c>
      <c r="E10903" s="5" t="s">
        <v>515</v>
      </c>
      <c r="F10903">
        <v>16</v>
      </c>
      <c r="G10903" t="s">
        <v>419</v>
      </c>
      <c r="H10903">
        <v>0.08</v>
      </c>
      <c r="I10903">
        <f>ANAM[[#This Row],[VALOR Corregida]]/1000</f>
        <v>8.0000000000000007E-5</v>
      </c>
      <c r="J10903" t="s">
        <v>155</v>
      </c>
      <c r="K10903" t="s">
        <v>315</v>
      </c>
      <c r="L10903" t="s">
        <v>398</v>
      </c>
      <c r="M10903" t="s">
        <v>506</v>
      </c>
      <c r="N10903" s="7">
        <v>-23.542777780000002</v>
      </c>
      <c r="O10903" s="7">
        <v>-70.404722219999996</v>
      </c>
      <c r="P10903">
        <v>1</v>
      </c>
      <c r="Q10903">
        <v>2023</v>
      </c>
      <c r="R10903" s="2">
        <v>45040</v>
      </c>
      <c r="S10903" s="2">
        <v>45095</v>
      </c>
      <c r="T10903" s="2">
        <v>45117</v>
      </c>
      <c r="U10903" s="2"/>
    </row>
    <row r="10904" spans="1:21" x14ac:dyDescent="0.3">
      <c r="A10904" t="s">
        <v>164</v>
      </c>
      <c r="B10904" t="s">
        <v>20</v>
      </c>
      <c r="C10904" t="s">
        <v>474</v>
      </c>
      <c r="D10904" t="s">
        <v>491</v>
      </c>
      <c r="E10904" s="5" t="s">
        <v>515</v>
      </c>
      <c r="F10904">
        <v>16</v>
      </c>
      <c r="G10904" t="s">
        <v>420</v>
      </c>
      <c r="H10904">
        <v>0.04</v>
      </c>
      <c r="I10904">
        <f>ANAM[[#This Row],[VALOR Corregida]]/1000</f>
        <v>4.0000000000000003E-5</v>
      </c>
      <c r="J10904" t="s">
        <v>155</v>
      </c>
      <c r="K10904" t="s">
        <v>315</v>
      </c>
      <c r="L10904" t="s">
        <v>398</v>
      </c>
      <c r="M10904" t="s">
        <v>506</v>
      </c>
      <c r="N10904" s="7">
        <v>-23.542777780000002</v>
      </c>
      <c r="O10904" s="7">
        <v>-70.404722219999996</v>
      </c>
      <c r="P10904">
        <v>1</v>
      </c>
      <c r="Q10904">
        <v>2023</v>
      </c>
      <c r="R10904" s="2">
        <v>45040</v>
      </c>
      <c r="S10904" s="2">
        <v>45095</v>
      </c>
      <c r="T10904" s="2">
        <v>45117</v>
      </c>
      <c r="U10904" s="2"/>
    </row>
    <row r="10905" spans="1:21" x14ac:dyDescent="0.3">
      <c r="A10905" t="s">
        <v>164</v>
      </c>
      <c r="B10905" t="s">
        <v>20</v>
      </c>
      <c r="C10905" t="s">
        <v>179</v>
      </c>
      <c r="D10905" t="s">
        <v>180</v>
      </c>
      <c r="E10905" s="5" t="s">
        <v>511</v>
      </c>
      <c r="F10905">
        <v>0</v>
      </c>
      <c r="G10905" t="s">
        <v>46</v>
      </c>
      <c r="H10905">
        <v>3888</v>
      </c>
      <c r="I10905">
        <f>ANAM[[#This Row],[VALOR Corregida]]/1000</f>
        <v>3.8879999999999999</v>
      </c>
      <c r="J10905" t="s">
        <v>155</v>
      </c>
      <c r="K10905" t="s">
        <v>24</v>
      </c>
      <c r="L10905" t="s">
        <v>25</v>
      </c>
      <c r="M10905" t="s">
        <v>187</v>
      </c>
      <c r="N10905" s="7">
        <v>-23.641940000000002</v>
      </c>
      <c r="O10905" s="7">
        <v>-70.399169999999998</v>
      </c>
      <c r="P10905">
        <v>2</v>
      </c>
      <c r="Q10905">
        <v>1995</v>
      </c>
      <c r="R10905" s="2">
        <v>34911</v>
      </c>
      <c r="S10905" s="2">
        <v>34911</v>
      </c>
      <c r="T10905" s="2">
        <v>34911</v>
      </c>
      <c r="U10905" s="2"/>
    </row>
    <row r="10906" spans="1:21" x14ac:dyDescent="0.3">
      <c r="A10906" t="s">
        <v>164</v>
      </c>
      <c r="B10906" t="s">
        <v>20</v>
      </c>
      <c r="C10906" t="s">
        <v>474</v>
      </c>
      <c r="D10906" t="s">
        <v>491</v>
      </c>
      <c r="E10906" s="5" t="s">
        <v>515</v>
      </c>
      <c r="F10906">
        <v>16</v>
      </c>
      <c r="G10906" t="s">
        <v>405</v>
      </c>
      <c r="H10906">
        <v>3.1320000000000001</v>
      </c>
      <c r="I10906">
        <f>ANAM[[#This Row],[VALOR Corregida]]/1000</f>
        <v>3.1320000000000002E-3</v>
      </c>
      <c r="J10906" t="s">
        <v>167</v>
      </c>
      <c r="K10906" t="s">
        <v>24</v>
      </c>
      <c r="L10906" t="s">
        <v>398</v>
      </c>
      <c r="M10906" t="s">
        <v>506</v>
      </c>
      <c r="N10906" s="7">
        <v>-23.542777780000002</v>
      </c>
      <c r="O10906" s="7">
        <v>-70.404722219999996</v>
      </c>
      <c r="P10906">
        <v>1</v>
      </c>
      <c r="Q10906">
        <v>2023</v>
      </c>
      <c r="R10906" s="2">
        <v>45040</v>
      </c>
      <c r="S10906" s="2">
        <v>45040</v>
      </c>
      <c r="T10906" s="2">
        <v>45117</v>
      </c>
      <c r="U10906" s="2"/>
    </row>
    <row r="10907" spans="1:21" x14ac:dyDescent="0.3">
      <c r="A10907" t="s">
        <v>164</v>
      </c>
      <c r="B10907" t="s">
        <v>20</v>
      </c>
      <c r="C10907" t="s">
        <v>179</v>
      </c>
      <c r="D10907" t="s">
        <v>180</v>
      </c>
      <c r="E10907" s="5" t="s">
        <v>511</v>
      </c>
      <c r="F10907">
        <v>0</v>
      </c>
      <c r="G10907" t="s">
        <v>46</v>
      </c>
      <c r="H10907">
        <v>1657</v>
      </c>
      <c r="I10907">
        <f>ANAM[[#This Row],[VALOR Corregida]]/1000</f>
        <v>1.657</v>
      </c>
      <c r="J10907" t="s">
        <v>155</v>
      </c>
      <c r="K10907" t="s">
        <v>24</v>
      </c>
      <c r="L10907" t="s">
        <v>25</v>
      </c>
      <c r="M10907" t="s">
        <v>188</v>
      </c>
      <c r="N10907" s="7">
        <v>-23.641940000000002</v>
      </c>
      <c r="O10907" s="7">
        <v>-70.399169999999998</v>
      </c>
      <c r="P10907">
        <v>2</v>
      </c>
      <c r="Q10907">
        <v>1995</v>
      </c>
      <c r="R10907" s="2">
        <v>35053</v>
      </c>
      <c r="S10907" s="2">
        <v>35053</v>
      </c>
      <c r="T10907" s="2">
        <v>35053</v>
      </c>
      <c r="U10907" s="2"/>
    </row>
    <row r="10908" spans="1:21" x14ac:dyDescent="0.3">
      <c r="A10908" t="s">
        <v>164</v>
      </c>
      <c r="B10908" t="s">
        <v>20</v>
      </c>
      <c r="C10908" t="s">
        <v>474</v>
      </c>
      <c r="D10908" t="s">
        <v>491</v>
      </c>
      <c r="E10908" s="5" t="s">
        <v>515</v>
      </c>
      <c r="F10908">
        <v>16</v>
      </c>
      <c r="G10908" t="s">
        <v>421</v>
      </c>
      <c r="H10908">
        <v>0.04</v>
      </c>
      <c r="I10908">
        <f>ANAM[[#This Row],[VALOR Corregida]]/1000</f>
        <v>4.0000000000000003E-5</v>
      </c>
      <c r="J10908" t="s">
        <v>155</v>
      </c>
      <c r="K10908" t="s">
        <v>315</v>
      </c>
      <c r="L10908" t="s">
        <v>398</v>
      </c>
      <c r="M10908" t="s">
        <v>506</v>
      </c>
      <c r="N10908" s="7">
        <v>-23.542777780000002</v>
      </c>
      <c r="O10908" s="7">
        <v>-70.404722219999996</v>
      </c>
      <c r="P10908">
        <v>1</v>
      </c>
      <c r="Q10908">
        <v>2023</v>
      </c>
      <c r="R10908" s="2">
        <v>45040</v>
      </c>
      <c r="S10908" s="2">
        <v>45095</v>
      </c>
      <c r="T10908" s="2">
        <v>45117</v>
      </c>
      <c r="U10908" s="2"/>
    </row>
    <row r="10909" spans="1:21" x14ac:dyDescent="0.3">
      <c r="A10909" t="s">
        <v>164</v>
      </c>
      <c r="B10909" t="s">
        <v>20</v>
      </c>
      <c r="C10909" t="s">
        <v>474</v>
      </c>
      <c r="D10909" t="s">
        <v>491</v>
      </c>
      <c r="E10909" s="5" t="s">
        <v>515</v>
      </c>
      <c r="F10909">
        <v>16</v>
      </c>
      <c r="G10909" t="s">
        <v>35</v>
      </c>
      <c r="H10909">
        <v>1.2</v>
      </c>
      <c r="I10909">
        <f>ANAM[[#This Row],[VALOR Corregida]]/1000</f>
        <v>1.1999999999999999E-3</v>
      </c>
      <c r="J10909" t="s">
        <v>155</v>
      </c>
      <c r="K10909" t="s">
        <v>315</v>
      </c>
      <c r="L10909" t="s">
        <v>398</v>
      </c>
      <c r="M10909" t="s">
        <v>506</v>
      </c>
      <c r="N10909" s="7">
        <v>-23.542777780000002</v>
      </c>
      <c r="O10909" s="7">
        <v>-70.404722219999996</v>
      </c>
      <c r="P10909">
        <v>1</v>
      </c>
      <c r="Q10909">
        <v>2023</v>
      </c>
      <c r="R10909" s="2">
        <v>45040</v>
      </c>
      <c r="S10909" s="2">
        <v>45040</v>
      </c>
      <c r="T10909" s="2">
        <v>45117</v>
      </c>
      <c r="U10909" s="2"/>
    </row>
    <row r="10910" spans="1:21" x14ac:dyDescent="0.3">
      <c r="A10910" t="s">
        <v>164</v>
      </c>
      <c r="B10910" t="s">
        <v>20</v>
      </c>
      <c r="C10910" t="s">
        <v>474</v>
      </c>
      <c r="D10910" t="s">
        <v>491</v>
      </c>
      <c r="E10910" s="5" t="s">
        <v>515</v>
      </c>
      <c r="F10910">
        <v>16</v>
      </c>
      <c r="G10910" t="s">
        <v>422</v>
      </c>
      <c r="H10910">
        <v>0.08</v>
      </c>
      <c r="I10910">
        <f>ANAM[[#This Row],[VALOR Corregida]]/1000</f>
        <v>8.0000000000000007E-5</v>
      </c>
      <c r="J10910" t="s">
        <v>155</v>
      </c>
      <c r="K10910" t="s">
        <v>315</v>
      </c>
      <c r="L10910" t="s">
        <v>398</v>
      </c>
      <c r="M10910" t="s">
        <v>506</v>
      </c>
      <c r="N10910" s="7">
        <v>-23.542777780000002</v>
      </c>
      <c r="O10910" s="7">
        <v>-70.404722219999996</v>
      </c>
      <c r="P10910">
        <v>1</v>
      </c>
      <c r="Q10910">
        <v>2023</v>
      </c>
      <c r="R10910" s="2">
        <v>45040</v>
      </c>
      <c r="S10910" s="2">
        <v>45095</v>
      </c>
      <c r="T10910" s="2">
        <v>45117</v>
      </c>
      <c r="U10910" s="2"/>
    </row>
    <row r="10911" spans="1:21" x14ac:dyDescent="0.3">
      <c r="A10911" t="s">
        <v>164</v>
      </c>
      <c r="B10911" t="s">
        <v>20</v>
      </c>
      <c r="C10911" t="s">
        <v>474</v>
      </c>
      <c r="D10911" t="s">
        <v>491</v>
      </c>
      <c r="E10911" s="5" t="s">
        <v>515</v>
      </c>
      <c r="F10911">
        <v>16</v>
      </c>
      <c r="G10911" t="s">
        <v>406</v>
      </c>
      <c r="H10911">
        <v>6.97</v>
      </c>
      <c r="I10911">
        <f>ANAM[[#This Row],[VALOR Corregida]]/1000</f>
        <v>6.9699999999999996E-3</v>
      </c>
      <c r="J10911" t="s">
        <v>167</v>
      </c>
      <c r="K10911" t="s">
        <v>24</v>
      </c>
      <c r="L10911" t="s">
        <v>398</v>
      </c>
      <c r="M10911" t="s">
        <v>506</v>
      </c>
      <c r="N10911" s="7">
        <v>-23.542777780000002</v>
      </c>
      <c r="O10911" s="7">
        <v>-70.404722219999996</v>
      </c>
      <c r="P10911">
        <v>1</v>
      </c>
      <c r="Q10911">
        <v>2023</v>
      </c>
      <c r="R10911" s="2">
        <v>45040</v>
      </c>
      <c r="S10911" s="2">
        <v>45040</v>
      </c>
      <c r="T10911" s="2">
        <v>45117</v>
      </c>
      <c r="U10911" s="2"/>
    </row>
    <row r="10912" spans="1:21" x14ac:dyDescent="0.3">
      <c r="A10912" t="s">
        <v>164</v>
      </c>
      <c r="B10912" t="s">
        <v>20</v>
      </c>
      <c r="C10912" t="s">
        <v>474</v>
      </c>
      <c r="D10912" t="s">
        <v>491</v>
      </c>
      <c r="E10912" s="5" t="s">
        <v>515</v>
      </c>
      <c r="F10912">
        <v>16</v>
      </c>
      <c r="G10912" t="s">
        <v>423</v>
      </c>
      <c r="H10912">
        <v>0.04</v>
      </c>
      <c r="I10912">
        <f>ANAM[[#This Row],[VALOR Corregida]]/1000</f>
        <v>4.0000000000000003E-5</v>
      </c>
      <c r="J10912" t="s">
        <v>155</v>
      </c>
      <c r="K10912" t="s">
        <v>315</v>
      </c>
      <c r="L10912" t="s">
        <v>398</v>
      </c>
      <c r="M10912" t="s">
        <v>506</v>
      </c>
      <c r="N10912" s="7">
        <v>-23.542777780000002</v>
      </c>
      <c r="O10912" s="7">
        <v>-70.404722219999996</v>
      </c>
      <c r="P10912">
        <v>1</v>
      </c>
      <c r="Q10912">
        <v>2023</v>
      </c>
      <c r="R10912" s="2">
        <v>45040</v>
      </c>
      <c r="S10912" s="2">
        <v>45095</v>
      </c>
      <c r="T10912" s="2">
        <v>45117</v>
      </c>
      <c r="U10912" s="2"/>
    </row>
    <row r="10913" spans="1:21" x14ac:dyDescent="0.3">
      <c r="A10913" t="s">
        <v>164</v>
      </c>
      <c r="B10913" t="s">
        <v>20</v>
      </c>
      <c r="C10913" t="s">
        <v>474</v>
      </c>
      <c r="D10913" t="s">
        <v>491</v>
      </c>
      <c r="E10913" s="5" t="s">
        <v>515</v>
      </c>
      <c r="F10913">
        <v>16</v>
      </c>
      <c r="G10913" t="s">
        <v>424</v>
      </c>
      <c r="H10913">
        <v>0.08</v>
      </c>
      <c r="I10913">
        <f>ANAM[[#This Row],[VALOR Corregida]]/1000</f>
        <v>8.0000000000000007E-5</v>
      </c>
      <c r="J10913" t="s">
        <v>155</v>
      </c>
      <c r="K10913" t="s">
        <v>315</v>
      </c>
      <c r="L10913" t="s">
        <v>398</v>
      </c>
      <c r="M10913" t="s">
        <v>506</v>
      </c>
      <c r="N10913" s="7">
        <v>-23.542777780000002</v>
      </c>
      <c r="O10913" s="7">
        <v>-70.404722219999996</v>
      </c>
      <c r="P10913">
        <v>1</v>
      </c>
      <c r="Q10913">
        <v>2023</v>
      </c>
      <c r="R10913" s="2">
        <v>45040</v>
      </c>
      <c r="S10913" s="2">
        <v>45095</v>
      </c>
      <c r="T10913" s="2">
        <v>45117</v>
      </c>
      <c r="U10913" s="2"/>
    </row>
    <row r="10914" spans="1:21" x14ac:dyDescent="0.3">
      <c r="A10914" t="s">
        <v>164</v>
      </c>
      <c r="B10914" t="s">
        <v>20</v>
      </c>
      <c r="C10914" t="s">
        <v>474</v>
      </c>
      <c r="D10914" t="s">
        <v>491</v>
      </c>
      <c r="E10914" s="5" t="s">
        <v>515</v>
      </c>
      <c r="F10914">
        <v>16</v>
      </c>
      <c r="G10914" t="s">
        <v>425</v>
      </c>
      <c r="H10914">
        <v>0.15</v>
      </c>
      <c r="I10914">
        <f>ANAM[[#This Row],[VALOR Corregida]]/1000</f>
        <v>1.4999999999999999E-4</v>
      </c>
      <c r="J10914" t="s">
        <v>155</v>
      </c>
      <c r="K10914" t="s">
        <v>315</v>
      </c>
      <c r="L10914" t="s">
        <v>398</v>
      </c>
      <c r="M10914" t="s">
        <v>506</v>
      </c>
      <c r="N10914" s="7">
        <v>-23.542777780000002</v>
      </c>
      <c r="O10914" s="7">
        <v>-70.404722219999996</v>
      </c>
      <c r="P10914">
        <v>1</v>
      </c>
      <c r="Q10914">
        <v>2023</v>
      </c>
      <c r="R10914" s="2">
        <v>45040</v>
      </c>
      <c r="S10914" s="2">
        <v>45095</v>
      </c>
      <c r="T10914" s="2">
        <v>45117</v>
      </c>
      <c r="U10914" s="2"/>
    </row>
    <row r="10915" spans="1:21" x14ac:dyDescent="0.3">
      <c r="A10915" t="s">
        <v>164</v>
      </c>
      <c r="B10915" t="s">
        <v>20</v>
      </c>
      <c r="C10915" t="s">
        <v>474</v>
      </c>
      <c r="D10915" t="s">
        <v>491</v>
      </c>
      <c r="E10915" s="5" t="s">
        <v>515</v>
      </c>
      <c r="F10915">
        <v>16</v>
      </c>
      <c r="G10915" t="s">
        <v>37</v>
      </c>
      <c r="H10915">
        <v>805.8</v>
      </c>
      <c r="I10915">
        <f>ANAM[[#This Row],[VALOR Corregida]]/1000</f>
        <v>0.80579999999999996</v>
      </c>
      <c r="J10915" t="s">
        <v>155</v>
      </c>
      <c r="K10915" t="s">
        <v>24</v>
      </c>
      <c r="L10915" t="s">
        <v>398</v>
      </c>
      <c r="M10915" t="s">
        <v>506</v>
      </c>
      <c r="N10915" s="7">
        <v>-23.542777780000002</v>
      </c>
      <c r="O10915" s="7">
        <v>-70.404722219999996</v>
      </c>
      <c r="P10915">
        <v>1</v>
      </c>
      <c r="Q10915">
        <v>2023</v>
      </c>
      <c r="R10915" s="2">
        <v>45040</v>
      </c>
      <c r="S10915" s="2">
        <v>45040</v>
      </c>
      <c r="T10915" s="2">
        <v>45117</v>
      </c>
      <c r="U10915" s="2"/>
    </row>
    <row r="10916" spans="1:21" x14ac:dyDescent="0.3">
      <c r="A10916" t="s">
        <v>164</v>
      </c>
      <c r="B10916" t="s">
        <v>20</v>
      </c>
      <c r="C10916" t="s">
        <v>474</v>
      </c>
      <c r="D10916" t="s">
        <v>491</v>
      </c>
      <c r="E10916" s="5" t="s">
        <v>515</v>
      </c>
      <c r="F10916">
        <v>16</v>
      </c>
      <c r="G10916" t="s">
        <v>407</v>
      </c>
      <c r="H10916">
        <v>31.17</v>
      </c>
      <c r="I10916">
        <f>ANAM[[#This Row],[VALOR Corregida]]/1000</f>
        <v>3.1170000000000003E-2</v>
      </c>
      <c r="J10916" t="s">
        <v>167</v>
      </c>
      <c r="K10916" t="s">
        <v>24</v>
      </c>
      <c r="L10916" t="s">
        <v>398</v>
      </c>
      <c r="M10916" t="s">
        <v>506</v>
      </c>
      <c r="N10916" s="7">
        <v>-23.542777780000002</v>
      </c>
      <c r="O10916" s="7">
        <v>-70.404722219999996</v>
      </c>
      <c r="P10916">
        <v>1</v>
      </c>
      <c r="Q10916">
        <v>2023</v>
      </c>
      <c r="R10916" s="2">
        <v>45040</v>
      </c>
      <c r="S10916" s="2">
        <v>45040</v>
      </c>
      <c r="T10916" s="2">
        <v>45117</v>
      </c>
      <c r="U10916" s="2"/>
    </row>
    <row r="10917" spans="1:21" x14ac:dyDescent="0.3">
      <c r="A10917" t="s">
        <v>164</v>
      </c>
      <c r="B10917" t="s">
        <v>20</v>
      </c>
      <c r="C10917" t="s">
        <v>474</v>
      </c>
      <c r="D10917" t="s">
        <v>491</v>
      </c>
      <c r="E10917" s="5" t="s">
        <v>515</v>
      </c>
      <c r="F10917">
        <v>16</v>
      </c>
      <c r="G10917" t="s">
        <v>408</v>
      </c>
      <c r="H10917">
        <v>5</v>
      </c>
      <c r="I10917">
        <f>ANAM[[#This Row],[VALOR Corregida]]/1000</f>
        <v>5.0000000000000001E-3</v>
      </c>
      <c r="J10917" t="s">
        <v>155</v>
      </c>
      <c r="K10917" t="s">
        <v>315</v>
      </c>
      <c r="L10917" t="s">
        <v>398</v>
      </c>
      <c r="M10917" t="s">
        <v>506</v>
      </c>
      <c r="N10917" s="7">
        <v>-23.542777780000002</v>
      </c>
      <c r="O10917" s="7">
        <v>-70.404722219999996</v>
      </c>
      <c r="P10917">
        <v>1</v>
      </c>
      <c r="Q10917">
        <v>2023</v>
      </c>
      <c r="R10917" s="2">
        <v>45040</v>
      </c>
      <c r="S10917" s="2">
        <v>45040</v>
      </c>
      <c r="T10917" s="2">
        <v>45117</v>
      </c>
      <c r="U10917" s="2"/>
    </row>
    <row r="10918" spans="1:21" x14ac:dyDescent="0.3">
      <c r="A10918" t="s">
        <v>164</v>
      </c>
      <c r="B10918" t="s">
        <v>20</v>
      </c>
      <c r="C10918" t="s">
        <v>474</v>
      </c>
      <c r="D10918" t="s">
        <v>491</v>
      </c>
      <c r="E10918" s="5" t="s">
        <v>515</v>
      </c>
      <c r="F10918">
        <v>16</v>
      </c>
      <c r="G10918" t="s">
        <v>428</v>
      </c>
      <c r="H10918">
        <v>0.04</v>
      </c>
      <c r="I10918">
        <f>ANAM[[#This Row],[VALOR Corregida]]/1000</f>
        <v>4.0000000000000003E-5</v>
      </c>
      <c r="J10918" t="s">
        <v>155</v>
      </c>
      <c r="K10918" t="s">
        <v>315</v>
      </c>
      <c r="L10918" t="s">
        <v>398</v>
      </c>
      <c r="M10918" t="s">
        <v>506</v>
      </c>
      <c r="N10918" s="7">
        <v>-23.542777780000002</v>
      </c>
      <c r="O10918" s="7">
        <v>-70.404722219999996</v>
      </c>
      <c r="P10918">
        <v>1</v>
      </c>
      <c r="Q10918">
        <v>2023</v>
      </c>
      <c r="R10918" s="2">
        <v>45040</v>
      </c>
      <c r="S10918" s="2">
        <v>45095</v>
      </c>
      <c r="T10918" s="2">
        <v>45117</v>
      </c>
      <c r="U10918" s="2"/>
    </row>
    <row r="10919" spans="1:21" x14ac:dyDescent="0.3">
      <c r="A10919" t="s">
        <v>164</v>
      </c>
      <c r="B10919" t="s">
        <v>20</v>
      </c>
      <c r="C10919" t="s">
        <v>474</v>
      </c>
      <c r="D10919" t="s">
        <v>491</v>
      </c>
      <c r="E10919" s="5" t="s">
        <v>515</v>
      </c>
      <c r="F10919">
        <v>16</v>
      </c>
      <c r="G10919" t="s">
        <v>166</v>
      </c>
      <c r="H10919">
        <v>5.4</v>
      </c>
      <c r="I10919">
        <f>ANAM[[#This Row],[VALOR Corregida]]/1000</f>
        <v>5.4000000000000003E-3</v>
      </c>
      <c r="J10919" t="s">
        <v>167</v>
      </c>
      <c r="K10919" t="s">
        <v>24</v>
      </c>
      <c r="L10919" t="s">
        <v>398</v>
      </c>
      <c r="M10919" t="s">
        <v>506</v>
      </c>
      <c r="N10919" s="7">
        <v>-23.542777780000002</v>
      </c>
      <c r="O10919" s="7">
        <v>-70.404722219999996</v>
      </c>
      <c r="P10919">
        <v>1</v>
      </c>
      <c r="Q10919">
        <v>2023</v>
      </c>
      <c r="R10919" s="2">
        <v>45040</v>
      </c>
      <c r="S10919" s="2">
        <v>45040</v>
      </c>
      <c r="T10919" s="2">
        <v>45117</v>
      </c>
      <c r="U10919" s="2"/>
    </row>
    <row r="10920" spans="1:21" x14ac:dyDescent="0.3">
      <c r="A10920" t="s">
        <v>164</v>
      </c>
      <c r="B10920" t="s">
        <v>20</v>
      </c>
      <c r="C10920" t="s">
        <v>474</v>
      </c>
      <c r="D10920" t="s">
        <v>491</v>
      </c>
      <c r="E10920" s="5" t="s">
        <v>515</v>
      </c>
      <c r="F10920">
        <v>16</v>
      </c>
      <c r="G10920" t="s">
        <v>39</v>
      </c>
      <c r="H10920">
        <v>0.03</v>
      </c>
      <c r="I10920">
        <f>ANAM[[#This Row],[VALOR Corregida]]/1000</f>
        <v>2.9999999999999997E-5</v>
      </c>
      <c r="J10920" t="s">
        <v>155</v>
      </c>
      <c r="K10920" t="s">
        <v>24</v>
      </c>
      <c r="L10920" t="s">
        <v>398</v>
      </c>
      <c r="M10920" t="s">
        <v>506</v>
      </c>
      <c r="N10920" s="7">
        <v>-23.542777780000002</v>
      </c>
      <c r="O10920" s="7">
        <v>-70.404722219999996</v>
      </c>
      <c r="P10920">
        <v>1</v>
      </c>
      <c r="Q10920">
        <v>2023</v>
      </c>
      <c r="R10920" s="2">
        <v>45040</v>
      </c>
      <c r="S10920" s="2">
        <v>45040</v>
      </c>
      <c r="T10920" s="2">
        <v>45117</v>
      </c>
      <c r="U10920" s="2"/>
    </row>
    <row r="10921" spans="1:21" x14ac:dyDescent="0.3">
      <c r="A10921" t="s">
        <v>164</v>
      </c>
      <c r="B10921" t="s">
        <v>20</v>
      </c>
      <c r="C10921" t="s">
        <v>474</v>
      </c>
      <c r="D10921" t="s">
        <v>491</v>
      </c>
      <c r="E10921" s="5" t="s">
        <v>515</v>
      </c>
      <c r="F10921">
        <v>16</v>
      </c>
      <c r="G10921" t="s">
        <v>429</v>
      </c>
      <c r="H10921">
        <v>0.4</v>
      </c>
      <c r="I10921">
        <f>ANAM[[#This Row],[VALOR Corregida]]/1000</f>
        <v>4.0000000000000002E-4</v>
      </c>
      <c r="J10921" t="s">
        <v>155</v>
      </c>
      <c r="K10921" t="s">
        <v>315</v>
      </c>
      <c r="L10921" t="s">
        <v>398</v>
      </c>
      <c r="M10921" t="s">
        <v>506</v>
      </c>
      <c r="N10921" s="7">
        <v>-23.542777780000002</v>
      </c>
      <c r="O10921" s="7">
        <v>-70.404722219999996</v>
      </c>
      <c r="P10921">
        <v>1</v>
      </c>
      <c r="Q10921">
        <v>2023</v>
      </c>
      <c r="R10921" s="2">
        <v>45040</v>
      </c>
      <c r="S10921" s="2">
        <v>45095</v>
      </c>
      <c r="T10921" s="2">
        <v>45117</v>
      </c>
      <c r="U10921" s="2"/>
    </row>
    <row r="10922" spans="1:21" x14ac:dyDescent="0.3">
      <c r="A10922" t="s">
        <v>164</v>
      </c>
      <c r="B10922" t="s">
        <v>20</v>
      </c>
      <c r="C10922" t="s">
        <v>474</v>
      </c>
      <c r="D10922" t="s">
        <v>491</v>
      </c>
      <c r="E10922" s="5" t="s">
        <v>515</v>
      </c>
      <c r="F10922">
        <v>16</v>
      </c>
      <c r="G10922" t="s">
        <v>490</v>
      </c>
      <c r="H10922">
        <v>450</v>
      </c>
      <c r="I10922">
        <f>ANAM[[#This Row],[VALOR Corregida]]/1000</f>
        <v>0.45</v>
      </c>
      <c r="J10922" t="s">
        <v>155</v>
      </c>
      <c r="K10922" t="s">
        <v>24</v>
      </c>
      <c r="L10922" t="s">
        <v>398</v>
      </c>
      <c r="M10922" t="s">
        <v>506</v>
      </c>
      <c r="N10922" s="7">
        <v>-23.542777780000002</v>
      </c>
      <c r="O10922" s="7">
        <v>-70.404722219999996</v>
      </c>
      <c r="P10922">
        <v>1</v>
      </c>
      <c r="Q10922">
        <v>2023</v>
      </c>
      <c r="R10922" s="2">
        <v>45040</v>
      </c>
      <c r="S10922" s="2">
        <v>45040</v>
      </c>
      <c r="T10922" s="2">
        <v>45117</v>
      </c>
      <c r="U10922" s="2"/>
    </row>
    <row r="10923" spans="1:21" x14ac:dyDescent="0.3">
      <c r="A10923" t="s">
        <v>164</v>
      </c>
      <c r="B10923" t="s">
        <v>20</v>
      </c>
      <c r="C10923" t="s">
        <v>474</v>
      </c>
      <c r="D10923" t="s">
        <v>491</v>
      </c>
      <c r="E10923" s="5" t="s">
        <v>515</v>
      </c>
      <c r="F10923">
        <v>16</v>
      </c>
      <c r="G10923" t="s">
        <v>466</v>
      </c>
      <c r="H10923">
        <v>0.04</v>
      </c>
      <c r="I10923">
        <f>ANAM[[#This Row],[VALOR Corregida]]/1000</f>
        <v>4.0000000000000003E-5</v>
      </c>
      <c r="J10923" t="s">
        <v>155</v>
      </c>
      <c r="K10923" t="s">
        <v>315</v>
      </c>
      <c r="L10923" t="s">
        <v>398</v>
      </c>
      <c r="M10923" t="s">
        <v>506</v>
      </c>
      <c r="N10923" s="7">
        <v>-23.542777780000002</v>
      </c>
      <c r="O10923" s="7">
        <v>-70.404722219999996</v>
      </c>
      <c r="P10923">
        <v>1</v>
      </c>
      <c r="Q10923">
        <v>2023</v>
      </c>
      <c r="R10923" s="2">
        <v>45040</v>
      </c>
      <c r="S10923" s="2">
        <v>45095</v>
      </c>
      <c r="T10923" s="2">
        <v>45117</v>
      </c>
      <c r="U10923" s="2"/>
    </row>
    <row r="10924" spans="1:21" x14ac:dyDescent="0.3">
      <c r="A10924" t="s">
        <v>164</v>
      </c>
      <c r="B10924" t="s">
        <v>20</v>
      </c>
      <c r="C10924" t="s">
        <v>153</v>
      </c>
      <c r="D10924">
        <v>5</v>
      </c>
      <c r="E10924" s="5" t="s">
        <v>525</v>
      </c>
      <c r="F10924">
        <v>0</v>
      </c>
      <c r="G10924" t="s">
        <v>28</v>
      </c>
      <c r="H10924">
        <v>2.1</v>
      </c>
      <c r="I10924">
        <f>ANAM[[#This Row],[VALOR Corregida]]/1000</f>
        <v>2.1000000000000003E-3</v>
      </c>
      <c r="J10924" t="s">
        <v>155</v>
      </c>
      <c r="K10924" t="s">
        <v>24</v>
      </c>
      <c r="L10924" t="s">
        <v>25</v>
      </c>
      <c r="M10924" t="s">
        <v>172</v>
      </c>
      <c r="N10924" s="7">
        <v>-23.626111000000002</v>
      </c>
      <c r="O10924" s="7">
        <v>-70.398332999999994</v>
      </c>
      <c r="P10924">
        <v>1</v>
      </c>
      <c r="Q10924">
        <v>1994</v>
      </c>
      <c r="R10924" s="2">
        <v>34425</v>
      </c>
      <c r="S10924" s="2">
        <v>34425</v>
      </c>
      <c r="T10924" s="2">
        <v>34425</v>
      </c>
      <c r="U10924" s="2"/>
    </row>
    <row r="10925" spans="1:21" x14ac:dyDescent="0.3">
      <c r="A10925" t="s">
        <v>164</v>
      </c>
      <c r="B10925" t="s">
        <v>20</v>
      </c>
      <c r="C10925" t="s">
        <v>54</v>
      </c>
      <c r="D10925" t="s">
        <v>384</v>
      </c>
      <c r="E10925" s="5" t="s">
        <v>516</v>
      </c>
      <c r="F10925">
        <v>13</v>
      </c>
      <c r="G10925" t="s">
        <v>412</v>
      </c>
      <c r="H10925">
        <v>0.4</v>
      </c>
      <c r="I10925">
        <f>ANAM[[#This Row],[VALOR Corregida]]/1000</f>
        <v>4.0000000000000002E-4</v>
      </c>
      <c r="J10925" t="s">
        <v>155</v>
      </c>
      <c r="K10925" t="s">
        <v>315</v>
      </c>
      <c r="L10925" t="s">
        <v>398</v>
      </c>
      <c r="M10925" t="s">
        <v>506</v>
      </c>
      <c r="N10925">
        <v>-23.61722</v>
      </c>
      <c r="O10925">
        <v>-70.397220000000004</v>
      </c>
      <c r="P10925">
        <v>1</v>
      </c>
      <c r="Q10925">
        <v>2023</v>
      </c>
      <c r="R10925" s="2">
        <v>45040</v>
      </c>
      <c r="S10925" s="2">
        <v>45095</v>
      </c>
      <c r="T10925" s="2">
        <v>45117</v>
      </c>
      <c r="U10925" s="2"/>
    </row>
    <row r="10926" spans="1:21" x14ac:dyDescent="0.3">
      <c r="A10926" t="s">
        <v>164</v>
      </c>
      <c r="B10926" t="s">
        <v>20</v>
      </c>
      <c r="C10926" t="s">
        <v>54</v>
      </c>
      <c r="D10926" t="s">
        <v>384</v>
      </c>
      <c r="E10926" s="5" t="s">
        <v>516</v>
      </c>
      <c r="F10926">
        <v>13</v>
      </c>
      <c r="G10926" t="s">
        <v>442</v>
      </c>
      <c r="H10926">
        <v>0.75</v>
      </c>
      <c r="I10926">
        <f>ANAM[[#This Row],[VALOR Corregida]]/1000</f>
        <v>7.5000000000000002E-4</v>
      </c>
      <c r="J10926" t="s">
        <v>155</v>
      </c>
      <c r="K10926" t="s">
        <v>315</v>
      </c>
      <c r="L10926" t="s">
        <v>398</v>
      </c>
      <c r="M10926" t="s">
        <v>506</v>
      </c>
      <c r="N10926">
        <v>-23.61722</v>
      </c>
      <c r="O10926">
        <v>-70.397220000000004</v>
      </c>
      <c r="P10926">
        <v>1</v>
      </c>
      <c r="Q10926">
        <v>2023</v>
      </c>
      <c r="R10926" s="2">
        <v>45040</v>
      </c>
      <c r="S10926" s="2">
        <v>45095</v>
      </c>
      <c r="T10926" s="2">
        <v>45117</v>
      </c>
      <c r="U10926" s="2"/>
    </row>
    <row r="10927" spans="1:21" x14ac:dyDescent="0.3">
      <c r="A10927" t="s">
        <v>164</v>
      </c>
      <c r="B10927" t="s">
        <v>20</v>
      </c>
      <c r="C10927" t="s">
        <v>54</v>
      </c>
      <c r="D10927" t="s">
        <v>384</v>
      </c>
      <c r="E10927" s="5" t="s">
        <v>516</v>
      </c>
      <c r="F10927">
        <v>13</v>
      </c>
      <c r="G10927" t="s">
        <v>414</v>
      </c>
      <c r="H10927">
        <v>0.05</v>
      </c>
      <c r="I10927">
        <f>ANAM[[#This Row],[VALOR Corregida]]/1000</f>
        <v>5.0000000000000002E-5</v>
      </c>
      <c r="J10927" t="s">
        <v>155</v>
      </c>
      <c r="K10927" t="s">
        <v>315</v>
      </c>
      <c r="L10927" t="s">
        <v>398</v>
      </c>
      <c r="M10927" t="s">
        <v>506</v>
      </c>
      <c r="N10927">
        <v>-23.61722</v>
      </c>
      <c r="O10927">
        <v>-70.397220000000004</v>
      </c>
      <c r="P10927">
        <v>1</v>
      </c>
      <c r="Q10927">
        <v>2023</v>
      </c>
      <c r="R10927" s="2">
        <v>45040</v>
      </c>
      <c r="S10927" s="2">
        <v>45095</v>
      </c>
      <c r="T10927" s="2">
        <v>45117</v>
      </c>
      <c r="U10927" s="2"/>
    </row>
    <row r="10928" spans="1:21" x14ac:dyDescent="0.3">
      <c r="A10928" t="s">
        <v>164</v>
      </c>
      <c r="B10928" t="s">
        <v>20</v>
      </c>
      <c r="C10928" t="s">
        <v>54</v>
      </c>
      <c r="D10928" t="s">
        <v>384</v>
      </c>
      <c r="E10928" s="5" t="s">
        <v>516</v>
      </c>
      <c r="F10928">
        <v>13</v>
      </c>
      <c r="G10928" t="s">
        <v>397</v>
      </c>
      <c r="H10928">
        <v>8.6300000000000008</v>
      </c>
      <c r="I10928">
        <f>ANAM[[#This Row],[VALOR Corregida]]/1000</f>
        <v>8.6300000000000005E-3</v>
      </c>
      <c r="J10928" t="s">
        <v>167</v>
      </c>
      <c r="K10928" t="s">
        <v>24</v>
      </c>
      <c r="L10928" t="s">
        <v>398</v>
      </c>
      <c r="M10928" t="s">
        <v>506</v>
      </c>
      <c r="N10928">
        <v>-23.61722</v>
      </c>
      <c r="O10928">
        <v>-70.397220000000004</v>
      </c>
      <c r="P10928">
        <v>1</v>
      </c>
      <c r="Q10928">
        <v>2023</v>
      </c>
      <c r="R10928" s="2">
        <v>45040</v>
      </c>
      <c r="S10928" s="2">
        <v>45040</v>
      </c>
      <c r="T10928" s="2">
        <v>45117</v>
      </c>
      <c r="U10928" s="2"/>
    </row>
    <row r="10929" spans="1:21" x14ac:dyDescent="0.3">
      <c r="A10929" t="s">
        <v>164</v>
      </c>
      <c r="B10929" t="s">
        <v>20</v>
      </c>
      <c r="C10929" t="s">
        <v>54</v>
      </c>
      <c r="D10929" t="s">
        <v>384</v>
      </c>
      <c r="E10929" s="5" t="s">
        <v>516</v>
      </c>
      <c r="F10929">
        <v>13</v>
      </c>
      <c r="G10929" t="s">
        <v>400</v>
      </c>
      <c r="H10929">
        <v>36.14</v>
      </c>
      <c r="I10929">
        <f>ANAM[[#This Row],[VALOR Corregida]]/1000</f>
        <v>3.6139999999999999E-2</v>
      </c>
      <c r="J10929" t="s">
        <v>167</v>
      </c>
      <c r="K10929" t="s">
        <v>24</v>
      </c>
      <c r="L10929" t="s">
        <v>398</v>
      </c>
      <c r="M10929" t="s">
        <v>506</v>
      </c>
      <c r="N10929">
        <v>-23.61722</v>
      </c>
      <c r="O10929">
        <v>-70.397220000000004</v>
      </c>
      <c r="P10929">
        <v>1</v>
      </c>
      <c r="Q10929">
        <v>2023</v>
      </c>
      <c r="R10929" s="2">
        <v>45040</v>
      </c>
      <c r="S10929" s="2">
        <v>45040</v>
      </c>
      <c r="T10929" s="2">
        <v>45117</v>
      </c>
      <c r="U10929" s="2"/>
    </row>
    <row r="10930" spans="1:21" x14ac:dyDescent="0.3">
      <c r="A10930" t="s">
        <v>164</v>
      </c>
      <c r="B10930" t="s">
        <v>20</v>
      </c>
      <c r="C10930" t="s">
        <v>54</v>
      </c>
      <c r="D10930" t="s">
        <v>384</v>
      </c>
      <c r="E10930" s="5" t="s">
        <v>516</v>
      </c>
      <c r="F10930">
        <v>13</v>
      </c>
      <c r="G10930" t="s">
        <v>401</v>
      </c>
      <c r="H10930">
        <v>43.38</v>
      </c>
      <c r="I10930">
        <f>ANAM[[#This Row],[VALOR Corregida]]/1000</f>
        <v>4.3380000000000002E-2</v>
      </c>
      <c r="J10930" t="s">
        <v>167</v>
      </c>
      <c r="K10930" t="s">
        <v>24</v>
      </c>
      <c r="L10930" t="s">
        <v>398</v>
      </c>
      <c r="M10930" t="s">
        <v>506</v>
      </c>
      <c r="N10930">
        <v>-23.61722</v>
      </c>
      <c r="O10930">
        <v>-70.397220000000004</v>
      </c>
      <c r="P10930">
        <v>1</v>
      </c>
      <c r="Q10930">
        <v>2023</v>
      </c>
      <c r="R10930" s="2">
        <v>45040</v>
      </c>
      <c r="S10930" s="2">
        <v>45040</v>
      </c>
      <c r="T10930" s="2">
        <v>45117</v>
      </c>
      <c r="U10930" s="2"/>
    </row>
    <row r="10931" spans="1:21" x14ac:dyDescent="0.3">
      <c r="A10931" t="s">
        <v>164</v>
      </c>
      <c r="B10931" t="s">
        <v>20</v>
      </c>
      <c r="C10931" t="s">
        <v>54</v>
      </c>
      <c r="D10931" t="s">
        <v>384</v>
      </c>
      <c r="E10931" s="5" t="s">
        <v>516</v>
      </c>
      <c r="F10931">
        <v>13</v>
      </c>
      <c r="G10931" t="s">
        <v>402</v>
      </c>
      <c r="H10931">
        <v>1.24</v>
      </c>
      <c r="I10931">
        <f>ANAM[[#This Row],[VALOR Corregida]]/1000</f>
        <v>1.24E-3</v>
      </c>
      <c r="J10931" t="s">
        <v>167</v>
      </c>
      <c r="K10931" t="s">
        <v>24</v>
      </c>
      <c r="L10931" t="s">
        <v>398</v>
      </c>
      <c r="M10931" t="s">
        <v>506</v>
      </c>
      <c r="N10931">
        <v>-23.61722</v>
      </c>
      <c r="O10931">
        <v>-70.397220000000004</v>
      </c>
      <c r="P10931">
        <v>1</v>
      </c>
      <c r="Q10931">
        <v>2023</v>
      </c>
      <c r="R10931" s="2">
        <v>45040</v>
      </c>
      <c r="S10931" s="2">
        <v>45040</v>
      </c>
      <c r="T10931" s="2">
        <v>45117</v>
      </c>
      <c r="U10931" s="2"/>
    </row>
    <row r="10932" spans="1:21" x14ac:dyDescent="0.3">
      <c r="A10932" t="s">
        <v>164</v>
      </c>
      <c r="B10932" t="s">
        <v>20</v>
      </c>
      <c r="C10932" t="s">
        <v>54</v>
      </c>
      <c r="D10932" t="s">
        <v>384</v>
      </c>
      <c r="E10932" s="5" t="s">
        <v>516</v>
      </c>
      <c r="F10932">
        <v>13</v>
      </c>
      <c r="G10932" t="s">
        <v>403</v>
      </c>
      <c r="H10932">
        <v>6.51</v>
      </c>
      <c r="I10932">
        <f>ANAM[[#This Row],[VALOR Corregida]]/1000</f>
        <v>6.5100000000000002E-3</v>
      </c>
      <c r="J10932" t="s">
        <v>167</v>
      </c>
      <c r="K10932" t="s">
        <v>24</v>
      </c>
      <c r="L10932" t="s">
        <v>398</v>
      </c>
      <c r="M10932" t="s">
        <v>506</v>
      </c>
      <c r="N10932">
        <v>-23.61722</v>
      </c>
      <c r="O10932">
        <v>-70.397220000000004</v>
      </c>
      <c r="P10932">
        <v>1</v>
      </c>
      <c r="Q10932">
        <v>2023</v>
      </c>
      <c r="R10932" s="2">
        <v>45040</v>
      </c>
      <c r="S10932" s="2">
        <v>45040</v>
      </c>
      <c r="T10932" s="2">
        <v>45117</v>
      </c>
      <c r="U10932" s="2"/>
    </row>
    <row r="10933" spans="1:21" x14ac:dyDescent="0.3">
      <c r="A10933" t="s">
        <v>164</v>
      </c>
      <c r="B10933" t="s">
        <v>20</v>
      </c>
      <c r="C10933" t="s">
        <v>54</v>
      </c>
      <c r="D10933" t="s">
        <v>384</v>
      </c>
      <c r="E10933" s="5" t="s">
        <v>516</v>
      </c>
      <c r="F10933">
        <v>13</v>
      </c>
      <c r="G10933" t="s">
        <v>404</v>
      </c>
      <c r="H10933">
        <v>0.6</v>
      </c>
      <c r="I10933">
        <f>ANAM[[#This Row],[VALOR Corregida]]/1000</f>
        <v>5.9999999999999995E-4</v>
      </c>
      <c r="J10933" t="s">
        <v>155</v>
      </c>
      <c r="K10933" t="s">
        <v>315</v>
      </c>
      <c r="L10933" t="s">
        <v>398</v>
      </c>
      <c r="M10933" t="s">
        <v>506</v>
      </c>
      <c r="N10933">
        <v>-23.61722</v>
      </c>
      <c r="O10933">
        <v>-70.397220000000004</v>
      </c>
      <c r="P10933">
        <v>1</v>
      </c>
      <c r="Q10933">
        <v>2023</v>
      </c>
      <c r="R10933" s="2">
        <v>45040</v>
      </c>
      <c r="S10933" s="2">
        <v>45040</v>
      </c>
      <c r="T10933" s="2">
        <v>45117</v>
      </c>
      <c r="U10933" s="2"/>
    </row>
    <row r="10934" spans="1:21" x14ac:dyDescent="0.3">
      <c r="A10934" t="s">
        <v>164</v>
      </c>
      <c r="B10934" t="s">
        <v>20</v>
      </c>
      <c r="C10934" t="s">
        <v>54</v>
      </c>
      <c r="D10934" t="s">
        <v>384</v>
      </c>
      <c r="E10934" s="5" t="s">
        <v>516</v>
      </c>
      <c r="F10934">
        <v>13</v>
      </c>
      <c r="G10934" t="s">
        <v>416</v>
      </c>
      <c r="H10934">
        <v>0.04</v>
      </c>
      <c r="I10934">
        <f>ANAM[[#This Row],[VALOR Corregida]]/1000</f>
        <v>4.0000000000000003E-5</v>
      </c>
      <c r="J10934" t="s">
        <v>155</v>
      </c>
      <c r="K10934" t="s">
        <v>315</v>
      </c>
      <c r="L10934" t="s">
        <v>398</v>
      </c>
      <c r="M10934" t="s">
        <v>506</v>
      </c>
      <c r="N10934">
        <v>-23.61722</v>
      </c>
      <c r="O10934">
        <v>-70.397220000000004</v>
      </c>
      <c r="P10934">
        <v>1</v>
      </c>
      <c r="Q10934">
        <v>2023</v>
      </c>
      <c r="R10934" s="2">
        <v>45040</v>
      </c>
      <c r="S10934" s="2">
        <v>45095</v>
      </c>
      <c r="T10934" s="2">
        <v>45117</v>
      </c>
      <c r="U10934" s="2"/>
    </row>
    <row r="10935" spans="1:21" x14ac:dyDescent="0.3">
      <c r="A10935" t="s">
        <v>164</v>
      </c>
      <c r="B10935" t="s">
        <v>20</v>
      </c>
      <c r="C10935" t="s">
        <v>54</v>
      </c>
      <c r="D10935" t="s">
        <v>384</v>
      </c>
      <c r="E10935" s="5" t="s">
        <v>516</v>
      </c>
      <c r="F10935">
        <v>13</v>
      </c>
      <c r="G10935" t="s">
        <v>417</v>
      </c>
      <c r="H10935">
        <v>0.04</v>
      </c>
      <c r="I10935">
        <f>ANAM[[#This Row],[VALOR Corregida]]/1000</f>
        <v>4.0000000000000003E-5</v>
      </c>
      <c r="J10935" t="s">
        <v>155</v>
      </c>
      <c r="K10935" t="s">
        <v>315</v>
      </c>
      <c r="L10935" t="s">
        <v>398</v>
      </c>
      <c r="M10935" t="s">
        <v>506</v>
      </c>
      <c r="N10935">
        <v>-23.61722</v>
      </c>
      <c r="O10935">
        <v>-70.397220000000004</v>
      </c>
      <c r="P10935">
        <v>1</v>
      </c>
      <c r="Q10935">
        <v>2023</v>
      </c>
      <c r="R10935" s="2">
        <v>45040</v>
      </c>
      <c r="S10935" s="2">
        <v>45095</v>
      </c>
      <c r="T10935" s="2">
        <v>45117</v>
      </c>
      <c r="U10935" s="2"/>
    </row>
    <row r="10936" spans="1:21" x14ac:dyDescent="0.3">
      <c r="A10936" t="s">
        <v>164</v>
      </c>
      <c r="B10936" t="s">
        <v>20</v>
      </c>
      <c r="C10936" t="s">
        <v>54</v>
      </c>
      <c r="D10936" t="s">
        <v>384</v>
      </c>
      <c r="E10936" s="5" t="s">
        <v>516</v>
      </c>
      <c r="F10936">
        <v>13</v>
      </c>
      <c r="G10936" t="s">
        <v>418</v>
      </c>
      <c r="H10936">
        <v>0.08</v>
      </c>
      <c r="I10936">
        <f>ANAM[[#This Row],[VALOR Corregida]]/1000</f>
        <v>8.0000000000000007E-5</v>
      </c>
      <c r="J10936" t="s">
        <v>155</v>
      </c>
      <c r="K10936" t="s">
        <v>315</v>
      </c>
      <c r="L10936" t="s">
        <v>398</v>
      </c>
      <c r="M10936" t="s">
        <v>506</v>
      </c>
      <c r="N10936">
        <v>-23.61722</v>
      </c>
      <c r="O10936">
        <v>-70.397220000000004</v>
      </c>
      <c r="P10936">
        <v>1</v>
      </c>
      <c r="Q10936">
        <v>2023</v>
      </c>
      <c r="R10936" s="2">
        <v>45040</v>
      </c>
      <c r="S10936" s="2">
        <v>45095</v>
      </c>
      <c r="T10936" s="2">
        <v>45117</v>
      </c>
      <c r="U10936" s="2"/>
    </row>
    <row r="10937" spans="1:21" x14ac:dyDescent="0.3">
      <c r="A10937" t="s">
        <v>164</v>
      </c>
      <c r="B10937" t="s">
        <v>20</v>
      </c>
      <c r="C10937" t="s">
        <v>54</v>
      </c>
      <c r="D10937" t="s">
        <v>384</v>
      </c>
      <c r="E10937" s="5" t="s">
        <v>516</v>
      </c>
      <c r="F10937">
        <v>13</v>
      </c>
      <c r="G10937" t="s">
        <v>419</v>
      </c>
      <c r="H10937">
        <v>0.08</v>
      </c>
      <c r="I10937">
        <f>ANAM[[#This Row],[VALOR Corregida]]/1000</f>
        <v>8.0000000000000007E-5</v>
      </c>
      <c r="J10937" t="s">
        <v>155</v>
      </c>
      <c r="K10937" t="s">
        <v>315</v>
      </c>
      <c r="L10937" t="s">
        <v>398</v>
      </c>
      <c r="M10937" t="s">
        <v>506</v>
      </c>
      <c r="N10937">
        <v>-23.61722</v>
      </c>
      <c r="O10937">
        <v>-70.397220000000004</v>
      </c>
      <c r="P10937">
        <v>1</v>
      </c>
      <c r="Q10937">
        <v>2023</v>
      </c>
      <c r="R10937" s="2">
        <v>45040</v>
      </c>
      <c r="S10937" s="2">
        <v>45095</v>
      </c>
      <c r="T10937" s="2">
        <v>45117</v>
      </c>
      <c r="U10937" s="2"/>
    </row>
    <row r="10938" spans="1:21" x14ac:dyDescent="0.3">
      <c r="A10938" t="s">
        <v>164</v>
      </c>
      <c r="B10938" t="s">
        <v>20</v>
      </c>
      <c r="C10938" t="s">
        <v>54</v>
      </c>
      <c r="D10938" t="s">
        <v>384</v>
      </c>
      <c r="E10938" s="5" t="s">
        <v>516</v>
      </c>
      <c r="F10938">
        <v>13</v>
      </c>
      <c r="G10938" t="s">
        <v>420</v>
      </c>
      <c r="H10938">
        <v>0.04</v>
      </c>
      <c r="I10938">
        <f>ANAM[[#This Row],[VALOR Corregida]]/1000</f>
        <v>4.0000000000000003E-5</v>
      </c>
      <c r="J10938" t="s">
        <v>155</v>
      </c>
      <c r="K10938" t="s">
        <v>315</v>
      </c>
      <c r="L10938" t="s">
        <v>398</v>
      </c>
      <c r="M10938" t="s">
        <v>506</v>
      </c>
      <c r="N10938">
        <v>-23.61722</v>
      </c>
      <c r="O10938">
        <v>-70.397220000000004</v>
      </c>
      <c r="P10938">
        <v>1</v>
      </c>
      <c r="Q10938">
        <v>2023</v>
      </c>
      <c r="R10938" s="2">
        <v>45040</v>
      </c>
      <c r="S10938" s="2">
        <v>45095</v>
      </c>
      <c r="T10938" s="2">
        <v>45117</v>
      </c>
      <c r="U10938" s="2"/>
    </row>
    <row r="10939" spans="1:21" x14ac:dyDescent="0.3">
      <c r="A10939" t="s">
        <v>164</v>
      </c>
      <c r="B10939" t="s">
        <v>20</v>
      </c>
      <c r="C10939" t="s">
        <v>179</v>
      </c>
      <c r="D10939" t="s">
        <v>180</v>
      </c>
      <c r="E10939" s="5" t="s">
        <v>511</v>
      </c>
      <c r="F10939">
        <v>0</v>
      </c>
      <c r="G10939" t="s">
        <v>28</v>
      </c>
      <c r="H10939">
        <v>156</v>
      </c>
      <c r="I10939">
        <f>ANAM[[#This Row],[VALOR Corregida]]/1000</f>
        <v>0.156</v>
      </c>
      <c r="J10939" t="s">
        <v>155</v>
      </c>
      <c r="K10939" t="s">
        <v>24</v>
      </c>
      <c r="L10939" t="s">
        <v>25</v>
      </c>
      <c r="M10939" t="s">
        <v>181</v>
      </c>
      <c r="N10939" s="7">
        <v>-23.641940000000002</v>
      </c>
      <c r="O10939" s="7">
        <v>-70.399169999999998</v>
      </c>
      <c r="P10939">
        <v>2</v>
      </c>
      <c r="Q10939">
        <v>1994</v>
      </c>
      <c r="R10939" s="2">
        <v>34548</v>
      </c>
      <c r="S10939" s="2">
        <v>34548</v>
      </c>
      <c r="T10939" s="2">
        <v>34548</v>
      </c>
      <c r="U10939" s="2"/>
    </row>
    <row r="10940" spans="1:21" x14ac:dyDescent="0.3">
      <c r="A10940" t="s">
        <v>164</v>
      </c>
      <c r="B10940" t="s">
        <v>20</v>
      </c>
      <c r="C10940" t="s">
        <v>54</v>
      </c>
      <c r="D10940" t="s">
        <v>384</v>
      </c>
      <c r="E10940" s="5" t="s">
        <v>516</v>
      </c>
      <c r="F10940">
        <v>13</v>
      </c>
      <c r="G10940" t="s">
        <v>405</v>
      </c>
      <c r="H10940">
        <v>1.2529999999999999</v>
      </c>
      <c r="I10940">
        <f>ANAM[[#This Row],[VALOR Corregida]]/1000</f>
        <v>1.253E-3</v>
      </c>
      <c r="J10940" t="s">
        <v>167</v>
      </c>
      <c r="K10940" t="s">
        <v>24</v>
      </c>
      <c r="L10940" t="s">
        <v>398</v>
      </c>
      <c r="M10940" t="s">
        <v>506</v>
      </c>
      <c r="N10940">
        <v>-23.61722</v>
      </c>
      <c r="O10940">
        <v>-70.397220000000004</v>
      </c>
      <c r="P10940">
        <v>1</v>
      </c>
      <c r="Q10940">
        <v>2023</v>
      </c>
      <c r="R10940" s="2">
        <v>45040</v>
      </c>
      <c r="S10940" s="2">
        <v>45040</v>
      </c>
      <c r="T10940" s="2">
        <v>45117</v>
      </c>
      <c r="U10940" s="2"/>
    </row>
    <row r="10941" spans="1:21" x14ac:dyDescent="0.3">
      <c r="A10941" t="s">
        <v>164</v>
      </c>
      <c r="B10941" t="s">
        <v>20</v>
      </c>
      <c r="C10941" t="s">
        <v>179</v>
      </c>
      <c r="D10941" t="s">
        <v>180</v>
      </c>
      <c r="E10941" s="5" t="s">
        <v>511</v>
      </c>
      <c r="F10941">
        <v>0</v>
      </c>
      <c r="G10941" t="s">
        <v>28</v>
      </c>
      <c r="H10941">
        <v>37.799999999999997</v>
      </c>
      <c r="I10941">
        <f>ANAM[[#This Row],[VALOR Corregida]]/1000</f>
        <v>3.78E-2</v>
      </c>
      <c r="J10941" t="s">
        <v>155</v>
      </c>
      <c r="K10941" t="s">
        <v>24</v>
      </c>
      <c r="L10941" t="s">
        <v>25</v>
      </c>
      <c r="M10941" t="s">
        <v>182</v>
      </c>
      <c r="N10941" s="7">
        <v>-23.641940000000002</v>
      </c>
      <c r="O10941" s="7">
        <v>-70.399169999999998</v>
      </c>
      <c r="P10941">
        <v>2</v>
      </c>
      <c r="Q10941">
        <v>1994</v>
      </c>
      <c r="R10941" s="2">
        <v>34666</v>
      </c>
      <c r="S10941" s="2">
        <v>34666</v>
      </c>
      <c r="T10941" s="2">
        <v>34666</v>
      </c>
      <c r="U10941" s="2"/>
    </row>
    <row r="10942" spans="1:21" x14ac:dyDescent="0.3">
      <c r="A10942" t="s">
        <v>164</v>
      </c>
      <c r="B10942" t="s">
        <v>20</v>
      </c>
      <c r="C10942" t="s">
        <v>54</v>
      </c>
      <c r="D10942" t="s">
        <v>384</v>
      </c>
      <c r="E10942" s="5" t="s">
        <v>516</v>
      </c>
      <c r="F10942">
        <v>13</v>
      </c>
      <c r="G10942" t="s">
        <v>421</v>
      </c>
      <c r="H10942">
        <v>0.04</v>
      </c>
      <c r="I10942">
        <f>ANAM[[#This Row],[VALOR Corregida]]/1000</f>
        <v>4.0000000000000003E-5</v>
      </c>
      <c r="J10942" t="s">
        <v>155</v>
      </c>
      <c r="K10942" t="s">
        <v>315</v>
      </c>
      <c r="L10942" t="s">
        <v>398</v>
      </c>
      <c r="M10942" t="s">
        <v>506</v>
      </c>
      <c r="N10942">
        <v>-23.61722</v>
      </c>
      <c r="O10942">
        <v>-70.397220000000004</v>
      </c>
      <c r="P10942">
        <v>1</v>
      </c>
      <c r="Q10942">
        <v>2023</v>
      </c>
      <c r="R10942" s="2">
        <v>45040</v>
      </c>
      <c r="S10942" s="2">
        <v>45095</v>
      </c>
      <c r="T10942" s="2">
        <v>45117</v>
      </c>
      <c r="U10942" s="2"/>
    </row>
    <row r="10943" spans="1:21" x14ac:dyDescent="0.3">
      <c r="A10943" t="s">
        <v>164</v>
      </c>
      <c r="B10943" t="s">
        <v>20</v>
      </c>
      <c r="C10943" t="s">
        <v>54</v>
      </c>
      <c r="D10943" t="s">
        <v>384</v>
      </c>
      <c r="E10943" s="5" t="s">
        <v>516</v>
      </c>
      <c r="F10943">
        <v>13</v>
      </c>
      <c r="G10943" t="s">
        <v>35</v>
      </c>
      <c r="H10943">
        <v>1.2</v>
      </c>
      <c r="I10943">
        <f>ANAM[[#This Row],[VALOR Corregida]]/1000</f>
        <v>1.1999999999999999E-3</v>
      </c>
      <c r="J10943" t="s">
        <v>155</v>
      </c>
      <c r="K10943" t="s">
        <v>315</v>
      </c>
      <c r="L10943" t="s">
        <v>398</v>
      </c>
      <c r="M10943" t="s">
        <v>506</v>
      </c>
      <c r="N10943">
        <v>-23.61722</v>
      </c>
      <c r="O10943">
        <v>-70.397220000000004</v>
      </c>
      <c r="P10943">
        <v>1</v>
      </c>
      <c r="Q10943">
        <v>2023</v>
      </c>
      <c r="R10943" s="2">
        <v>45040</v>
      </c>
      <c r="S10943" s="2">
        <v>45040</v>
      </c>
      <c r="T10943" s="2">
        <v>45117</v>
      </c>
      <c r="U10943" s="2"/>
    </row>
    <row r="10944" spans="1:21" x14ac:dyDescent="0.3">
      <c r="A10944" t="s">
        <v>164</v>
      </c>
      <c r="B10944" t="s">
        <v>20</v>
      </c>
      <c r="C10944" t="s">
        <v>54</v>
      </c>
      <c r="D10944" t="s">
        <v>384</v>
      </c>
      <c r="E10944" s="5" t="s">
        <v>516</v>
      </c>
      <c r="F10944">
        <v>13</v>
      </c>
      <c r="G10944" t="s">
        <v>422</v>
      </c>
      <c r="H10944">
        <v>0.08</v>
      </c>
      <c r="I10944">
        <f>ANAM[[#This Row],[VALOR Corregida]]/1000</f>
        <v>8.0000000000000007E-5</v>
      </c>
      <c r="J10944" t="s">
        <v>155</v>
      </c>
      <c r="K10944" t="s">
        <v>315</v>
      </c>
      <c r="L10944" t="s">
        <v>398</v>
      </c>
      <c r="M10944" t="s">
        <v>506</v>
      </c>
      <c r="N10944">
        <v>-23.61722</v>
      </c>
      <c r="O10944">
        <v>-70.397220000000004</v>
      </c>
      <c r="P10944">
        <v>1</v>
      </c>
      <c r="Q10944">
        <v>2023</v>
      </c>
      <c r="R10944" s="2">
        <v>45040</v>
      </c>
      <c r="S10944" s="2">
        <v>45095</v>
      </c>
      <c r="T10944" s="2">
        <v>45117</v>
      </c>
      <c r="U10944" s="2"/>
    </row>
    <row r="10945" spans="1:21" x14ac:dyDescent="0.3">
      <c r="A10945" t="s">
        <v>164</v>
      </c>
      <c r="B10945" t="s">
        <v>20</v>
      </c>
      <c r="C10945" t="s">
        <v>54</v>
      </c>
      <c r="D10945" t="s">
        <v>384</v>
      </c>
      <c r="E10945" s="5" t="s">
        <v>516</v>
      </c>
      <c r="F10945">
        <v>13</v>
      </c>
      <c r="G10945" t="s">
        <v>406</v>
      </c>
      <c r="H10945">
        <v>0.02</v>
      </c>
      <c r="I10945">
        <f>ANAM[[#This Row],[VALOR Corregida]]/1000</f>
        <v>2.0000000000000002E-5</v>
      </c>
      <c r="J10945" t="s">
        <v>167</v>
      </c>
      <c r="K10945" t="s">
        <v>24</v>
      </c>
      <c r="L10945" t="s">
        <v>398</v>
      </c>
      <c r="M10945" t="s">
        <v>506</v>
      </c>
      <c r="N10945">
        <v>-23.61722</v>
      </c>
      <c r="O10945">
        <v>-70.397220000000004</v>
      </c>
      <c r="P10945">
        <v>1</v>
      </c>
      <c r="Q10945">
        <v>2023</v>
      </c>
      <c r="R10945" s="2">
        <v>45040</v>
      </c>
      <c r="S10945" s="2">
        <v>45040</v>
      </c>
      <c r="T10945" s="2">
        <v>45117</v>
      </c>
      <c r="U10945" s="2"/>
    </row>
    <row r="10946" spans="1:21" x14ac:dyDescent="0.3">
      <c r="A10946" t="s">
        <v>164</v>
      </c>
      <c r="B10946" t="s">
        <v>20</v>
      </c>
      <c r="C10946" t="s">
        <v>54</v>
      </c>
      <c r="D10946" t="s">
        <v>384</v>
      </c>
      <c r="E10946" s="5" t="s">
        <v>516</v>
      </c>
      <c r="F10946">
        <v>13</v>
      </c>
      <c r="G10946" t="s">
        <v>423</v>
      </c>
      <c r="H10946">
        <v>0.04</v>
      </c>
      <c r="I10946">
        <f>ANAM[[#This Row],[VALOR Corregida]]/1000</f>
        <v>4.0000000000000003E-5</v>
      </c>
      <c r="J10946" t="s">
        <v>155</v>
      </c>
      <c r="K10946" t="s">
        <v>315</v>
      </c>
      <c r="L10946" t="s">
        <v>398</v>
      </c>
      <c r="M10946" t="s">
        <v>506</v>
      </c>
      <c r="N10946">
        <v>-23.61722</v>
      </c>
      <c r="O10946">
        <v>-70.397220000000004</v>
      </c>
      <c r="P10946">
        <v>1</v>
      </c>
      <c r="Q10946">
        <v>2023</v>
      </c>
      <c r="R10946" s="2">
        <v>45040</v>
      </c>
      <c r="S10946" s="2">
        <v>45095</v>
      </c>
      <c r="T10946" s="2">
        <v>45117</v>
      </c>
      <c r="U10946" s="2"/>
    </row>
    <row r="10947" spans="1:21" x14ac:dyDescent="0.3">
      <c r="A10947" t="s">
        <v>164</v>
      </c>
      <c r="B10947" t="s">
        <v>20</v>
      </c>
      <c r="C10947" t="s">
        <v>54</v>
      </c>
      <c r="D10947" t="s">
        <v>384</v>
      </c>
      <c r="E10947" s="5" t="s">
        <v>516</v>
      </c>
      <c r="F10947">
        <v>13</v>
      </c>
      <c r="G10947" t="s">
        <v>424</v>
      </c>
      <c r="H10947">
        <v>0.08</v>
      </c>
      <c r="I10947">
        <f>ANAM[[#This Row],[VALOR Corregida]]/1000</f>
        <v>8.0000000000000007E-5</v>
      </c>
      <c r="J10947" t="s">
        <v>155</v>
      </c>
      <c r="K10947" t="s">
        <v>315</v>
      </c>
      <c r="L10947" t="s">
        <v>398</v>
      </c>
      <c r="M10947" t="s">
        <v>506</v>
      </c>
      <c r="N10947">
        <v>-23.61722</v>
      </c>
      <c r="O10947">
        <v>-70.397220000000004</v>
      </c>
      <c r="P10947">
        <v>1</v>
      </c>
      <c r="Q10947">
        <v>2023</v>
      </c>
      <c r="R10947" s="2">
        <v>45040</v>
      </c>
      <c r="S10947" s="2">
        <v>45095</v>
      </c>
      <c r="T10947" s="2">
        <v>45117</v>
      </c>
      <c r="U10947" s="2"/>
    </row>
    <row r="10948" spans="1:21" x14ac:dyDescent="0.3">
      <c r="A10948" t="s">
        <v>164</v>
      </c>
      <c r="B10948" t="s">
        <v>20</v>
      </c>
      <c r="C10948" t="s">
        <v>54</v>
      </c>
      <c r="D10948" t="s">
        <v>384</v>
      </c>
      <c r="E10948" s="5" t="s">
        <v>516</v>
      </c>
      <c r="F10948">
        <v>13</v>
      </c>
      <c r="G10948" t="s">
        <v>425</v>
      </c>
      <c r="H10948">
        <v>0.15</v>
      </c>
      <c r="I10948">
        <f>ANAM[[#This Row],[VALOR Corregida]]/1000</f>
        <v>1.4999999999999999E-4</v>
      </c>
      <c r="J10948" t="s">
        <v>155</v>
      </c>
      <c r="K10948" t="s">
        <v>315</v>
      </c>
      <c r="L10948" t="s">
        <v>398</v>
      </c>
      <c r="M10948" t="s">
        <v>506</v>
      </c>
      <c r="N10948">
        <v>-23.61722</v>
      </c>
      <c r="O10948">
        <v>-70.397220000000004</v>
      </c>
      <c r="P10948">
        <v>1</v>
      </c>
      <c r="Q10948">
        <v>2023</v>
      </c>
      <c r="R10948" s="2">
        <v>45040</v>
      </c>
      <c r="S10948" s="2">
        <v>45095</v>
      </c>
      <c r="T10948" s="2">
        <v>45117</v>
      </c>
      <c r="U10948" s="2"/>
    </row>
    <row r="10949" spans="1:21" x14ac:dyDescent="0.3">
      <c r="A10949" t="s">
        <v>164</v>
      </c>
      <c r="B10949" t="s">
        <v>20</v>
      </c>
      <c r="C10949" t="s">
        <v>54</v>
      </c>
      <c r="D10949" t="s">
        <v>384</v>
      </c>
      <c r="E10949" s="5" t="s">
        <v>516</v>
      </c>
      <c r="F10949">
        <v>13</v>
      </c>
      <c r="G10949" t="s">
        <v>37</v>
      </c>
      <c r="H10949">
        <v>1062.2</v>
      </c>
      <c r="I10949">
        <f>ANAM[[#This Row],[VALOR Corregida]]/1000</f>
        <v>1.0622</v>
      </c>
      <c r="J10949" t="s">
        <v>155</v>
      </c>
      <c r="K10949" t="s">
        <v>24</v>
      </c>
      <c r="L10949" t="s">
        <v>398</v>
      </c>
      <c r="M10949" t="s">
        <v>506</v>
      </c>
      <c r="N10949">
        <v>-23.61722</v>
      </c>
      <c r="O10949">
        <v>-70.397220000000004</v>
      </c>
      <c r="P10949">
        <v>1</v>
      </c>
      <c r="Q10949">
        <v>2023</v>
      </c>
      <c r="R10949" s="2">
        <v>45040</v>
      </c>
      <c r="S10949" s="2">
        <v>45040</v>
      </c>
      <c r="T10949" s="2">
        <v>45117</v>
      </c>
      <c r="U10949" s="2"/>
    </row>
    <row r="10950" spans="1:21" x14ac:dyDescent="0.3">
      <c r="A10950" t="s">
        <v>164</v>
      </c>
      <c r="B10950" t="s">
        <v>20</v>
      </c>
      <c r="C10950" t="s">
        <v>54</v>
      </c>
      <c r="D10950" t="s">
        <v>384</v>
      </c>
      <c r="E10950" s="5" t="s">
        <v>516</v>
      </c>
      <c r="F10950">
        <v>13</v>
      </c>
      <c r="G10950" t="s">
        <v>407</v>
      </c>
      <c r="H10950">
        <v>4.08</v>
      </c>
      <c r="I10950">
        <f>ANAM[[#This Row],[VALOR Corregida]]/1000</f>
        <v>4.0800000000000003E-3</v>
      </c>
      <c r="J10950" t="s">
        <v>167</v>
      </c>
      <c r="K10950" t="s">
        <v>24</v>
      </c>
      <c r="L10950" t="s">
        <v>398</v>
      </c>
      <c r="M10950" t="s">
        <v>506</v>
      </c>
      <c r="N10950">
        <v>-23.61722</v>
      </c>
      <c r="O10950">
        <v>-70.397220000000004</v>
      </c>
      <c r="P10950">
        <v>1</v>
      </c>
      <c r="Q10950">
        <v>2023</v>
      </c>
      <c r="R10950" s="2">
        <v>45040</v>
      </c>
      <c r="S10950" s="2">
        <v>45040</v>
      </c>
      <c r="T10950" s="2">
        <v>45117</v>
      </c>
      <c r="U10950" s="2"/>
    </row>
    <row r="10951" spans="1:21" x14ac:dyDescent="0.3">
      <c r="A10951" t="s">
        <v>164</v>
      </c>
      <c r="B10951" t="s">
        <v>20</v>
      </c>
      <c r="C10951" t="s">
        <v>54</v>
      </c>
      <c r="D10951" t="s">
        <v>384</v>
      </c>
      <c r="E10951" s="5" t="s">
        <v>516</v>
      </c>
      <c r="F10951">
        <v>13</v>
      </c>
      <c r="G10951" t="s">
        <v>408</v>
      </c>
      <c r="H10951">
        <v>5</v>
      </c>
      <c r="I10951">
        <f>ANAM[[#This Row],[VALOR Corregida]]/1000</f>
        <v>5.0000000000000001E-3</v>
      </c>
      <c r="J10951" t="s">
        <v>155</v>
      </c>
      <c r="K10951" t="s">
        <v>315</v>
      </c>
      <c r="L10951" t="s">
        <v>398</v>
      </c>
      <c r="M10951" t="s">
        <v>506</v>
      </c>
      <c r="N10951">
        <v>-23.61722</v>
      </c>
      <c r="O10951">
        <v>-70.397220000000004</v>
      </c>
      <c r="P10951">
        <v>1</v>
      </c>
      <c r="Q10951">
        <v>2023</v>
      </c>
      <c r="R10951" s="2">
        <v>45040</v>
      </c>
      <c r="S10951" s="2">
        <v>45040</v>
      </c>
      <c r="T10951" s="2">
        <v>45117</v>
      </c>
      <c r="U10951" s="2"/>
    </row>
    <row r="10952" spans="1:21" x14ac:dyDescent="0.3">
      <c r="A10952" t="s">
        <v>164</v>
      </c>
      <c r="B10952" t="s">
        <v>20</v>
      </c>
      <c r="C10952" t="s">
        <v>54</v>
      </c>
      <c r="D10952" t="s">
        <v>384</v>
      </c>
      <c r="E10952" s="5" t="s">
        <v>516</v>
      </c>
      <c r="F10952">
        <v>13</v>
      </c>
      <c r="G10952" t="s">
        <v>428</v>
      </c>
      <c r="H10952">
        <v>0.04</v>
      </c>
      <c r="I10952">
        <f>ANAM[[#This Row],[VALOR Corregida]]/1000</f>
        <v>4.0000000000000003E-5</v>
      </c>
      <c r="J10952" t="s">
        <v>155</v>
      </c>
      <c r="K10952" t="s">
        <v>315</v>
      </c>
      <c r="L10952" t="s">
        <v>398</v>
      </c>
      <c r="M10952" t="s">
        <v>506</v>
      </c>
      <c r="N10952">
        <v>-23.61722</v>
      </c>
      <c r="O10952">
        <v>-70.397220000000004</v>
      </c>
      <c r="P10952">
        <v>1</v>
      </c>
      <c r="Q10952">
        <v>2023</v>
      </c>
      <c r="R10952" s="2">
        <v>45040</v>
      </c>
      <c r="S10952" s="2">
        <v>45095</v>
      </c>
      <c r="T10952" s="2">
        <v>45117</v>
      </c>
      <c r="U10952" s="2"/>
    </row>
    <row r="10953" spans="1:21" x14ac:dyDescent="0.3">
      <c r="A10953" t="s">
        <v>164</v>
      </c>
      <c r="B10953" t="s">
        <v>20</v>
      </c>
      <c r="C10953" t="s">
        <v>54</v>
      </c>
      <c r="D10953" t="s">
        <v>384</v>
      </c>
      <c r="E10953" s="5" t="s">
        <v>516</v>
      </c>
      <c r="F10953">
        <v>13</v>
      </c>
      <c r="G10953" t="s">
        <v>166</v>
      </c>
      <c r="H10953">
        <v>2.16</v>
      </c>
      <c r="I10953">
        <f>ANAM[[#This Row],[VALOR Corregida]]/1000</f>
        <v>2.16E-3</v>
      </c>
      <c r="J10953" t="s">
        <v>167</v>
      </c>
      <c r="K10953" t="s">
        <v>24</v>
      </c>
      <c r="L10953" t="s">
        <v>398</v>
      </c>
      <c r="M10953" t="s">
        <v>506</v>
      </c>
      <c r="N10953">
        <v>-23.61722</v>
      </c>
      <c r="O10953">
        <v>-70.397220000000004</v>
      </c>
      <c r="P10953">
        <v>1</v>
      </c>
      <c r="Q10953">
        <v>2023</v>
      </c>
      <c r="R10953" s="2">
        <v>45040</v>
      </c>
      <c r="S10953" s="2">
        <v>45040</v>
      </c>
      <c r="T10953" s="2">
        <v>45117</v>
      </c>
      <c r="U10953" s="2"/>
    </row>
    <row r="10954" spans="1:21" x14ac:dyDescent="0.3">
      <c r="A10954" t="s">
        <v>164</v>
      </c>
      <c r="B10954" t="s">
        <v>20</v>
      </c>
      <c r="C10954" t="s">
        <v>54</v>
      </c>
      <c r="D10954" t="s">
        <v>384</v>
      </c>
      <c r="E10954" s="5" t="s">
        <v>516</v>
      </c>
      <c r="F10954">
        <v>13</v>
      </c>
      <c r="G10954" t="s">
        <v>39</v>
      </c>
      <c r="H10954">
        <v>0.13</v>
      </c>
      <c r="I10954">
        <f>ANAM[[#This Row],[VALOR Corregida]]/1000</f>
        <v>1.3000000000000002E-4</v>
      </c>
      <c r="J10954" t="s">
        <v>155</v>
      </c>
      <c r="K10954" t="s">
        <v>24</v>
      </c>
      <c r="L10954" t="s">
        <v>398</v>
      </c>
      <c r="M10954" t="s">
        <v>506</v>
      </c>
      <c r="N10954">
        <v>-23.61722</v>
      </c>
      <c r="O10954">
        <v>-70.397220000000004</v>
      </c>
      <c r="P10954">
        <v>1</v>
      </c>
      <c r="Q10954">
        <v>2023</v>
      </c>
      <c r="R10954" s="2">
        <v>45040</v>
      </c>
      <c r="S10954" s="2">
        <v>45040</v>
      </c>
      <c r="T10954" s="2">
        <v>45117</v>
      </c>
      <c r="U10954" s="2"/>
    </row>
    <row r="10955" spans="1:21" x14ac:dyDescent="0.3">
      <c r="A10955" t="s">
        <v>164</v>
      </c>
      <c r="B10955" t="s">
        <v>20</v>
      </c>
      <c r="C10955" t="s">
        <v>54</v>
      </c>
      <c r="D10955" t="s">
        <v>384</v>
      </c>
      <c r="E10955" s="5" t="s">
        <v>516</v>
      </c>
      <c r="F10955">
        <v>13</v>
      </c>
      <c r="G10955" t="s">
        <v>429</v>
      </c>
      <c r="H10955">
        <v>0.4</v>
      </c>
      <c r="I10955">
        <f>ANAM[[#This Row],[VALOR Corregida]]/1000</f>
        <v>4.0000000000000002E-4</v>
      </c>
      <c r="J10955" t="s">
        <v>155</v>
      </c>
      <c r="K10955" t="s">
        <v>315</v>
      </c>
      <c r="L10955" t="s">
        <v>398</v>
      </c>
      <c r="M10955" t="s">
        <v>506</v>
      </c>
      <c r="N10955">
        <v>-23.61722</v>
      </c>
      <c r="O10955">
        <v>-70.397220000000004</v>
      </c>
      <c r="P10955">
        <v>1</v>
      </c>
      <c r="Q10955">
        <v>2023</v>
      </c>
      <c r="R10955" s="2">
        <v>45040</v>
      </c>
      <c r="S10955" s="2">
        <v>45095</v>
      </c>
      <c r="T10955" s="2">
        <v>45117</v>
      </c>
      <c r="U10955" s="2"/>
    </row>
    <row r="10956" spans="1:21" x14ac:dyDescent="0.3">
      <c r="A10956" t="s">
        <v>164</v>
      </c>
      <c r="B10956" t="s">
        <v>20</v>
      </c>
      <c r="C10956" t="s">
        <v>54</v>
      </c>
      <c r="D10956" t="s">
        <v>384</v>
      </c>
      <c r="E10956" s="5" t="s">
        <v>516</v>
      </c>
      <c r="F10956">
        <v>13</v>
      </c>
      <c r="G10956" t="s">
        <v>490</v>
      </c>
      <c r="H10956">
        <v>350</v>
      </c>
      <c r="I10956">
        <f>ANAM[[#This Row],[VALOR Corregida]]/1000</f>
        <v>0.35</v>
      </c>
      <c r="J10956" t="s">
        <v>155</v>
      </c>
      <c r="K10956" t="s">
        <v>24</v>
      </c>
      <c r="L10956" t="s">
        <v>398</v>
      </c>
      <c r="M10956" t="s">
        <v>506</v>
      </c>
      <c r="N10956">
        <v>-23.61722</v>
      </c>
      <c r="O10956">
        <v>-70.397220000000004</v>
      </c>
      <c r="P10956">
        <v>1</v>
      </c>
      <c r="Q10956">
        <v>2023</v>
      </c>
      <c r="R10956" s="2">
        <v>45040</v>
      </c>
      <c r="S10956" s="2">
        <v>45040</v>
      </c>
      <c r="T10956" s="2">
        <v>45117</v>
      </c>
      <c r="U10956" s="2"/>
    </row>
    <row r="10957" spans="1:21" x14ac:dyDescent="0.3">
      <c r="A10957" t="s">
        <v>164</v>
      </c>
      <c r="B10957" t="s">
        <v>20</v>
      </c>
      <c r="C10957" t="s">
        <v>54</v>
      </c>
      <c r="D10957" t="s">
        <v>384</v>
      </c>
      <c r="E10957" s="5" t="s">
        <v>516</v>
      </c>
      <c r="F10957">
        <v>13</v>
      </c>
      <c r="G10957" t="s">
        <v>466</v>
      </c>
      <c r="H10957">
        <v>0.04</v>
      </c>
      <c r="I10957">
        <f>ANAM[[#This Row],[VALOR Corregida]]/1000</f>
        <v>4.0000000000000003E-5</v>
      </c>
      <c r="J10957" t="s">
        <v>155</v>
      </c>
      <c r="K10957" t="s">
        <v>315</v>
      </c>
      <c r="L10957" t="s">
        <v>398</v>
      </c>
      <c r="M10957" t="s">
        <v>506</v>
      </c>
      <c r="N10957">
        <v>-23.61722</v>
      </c>
      <c r="O10957">
        <v>-70.397220000000004</v>
      </c>
      <c r="P10957">
        <v>1</v>
      </c>
      <c r="Q10957">
        <v>2023</v>
      </c>
      <c r="R10957" s="2">
        <v>45040</v>
      </c>
      <c r="S10957" s="2">
        <v>45095</v>
      </c>
      <c r="T10957" s="2">
        <v>45117</v>
      </c>
      <c r="U10957" s="2"/>
    </row>
    <row r="10958" spans="1:21" x14ac:dyDescent="0.3">
      <c r="A10958" t="s">
        <v>164</v>
      </c>
      <c r="B10958" t="s">
        <v>20</v>
      </c>
      <c r="C10958" t="s">
        <v>57</v>
      </c>
      <c r="D10958">
        <v>7</v>
      </c>
      <c r="E10958" s="5" t="s">
        <v>517</v>
      </c>
      <c r="F10958">
        <v>0</v>
      </c>
      <c r="G10958" t="s">
        <v>28</v>
      </c>
      <c r="H10958">
        <v>49.3</v>
      </c>
      <c r="I10958">
        <f>ANAM[[#This Row],[VALOR Corregida]]/1000</f>
        <v>4.9299999999999997E-2</v>
      </c>
      <c r="J10958" t="s">
        <v>155</v>
      </c>
      <c r="K10958" t="s">
        <v>24</v>
      </c>
      <c r="L10958" t="s">
        <v>25</v>
      </c>
      <c r="M10958" t="s">
        <v>173</v>
      </c>
      <c r="N10958">
        <v>-23.64556</v>
      </c>
      <c r="O10958">
        <v>-70.407780000000002</v>
      </c>
      <c r="P10958">
        <v>1</v>
      </c>
      <c r="Q10958">
        <v>1994</v>
      </c>
      <c r="R10958" s="2">
        <v>34425</v>
      </c>
      <c r="S10958" s="2">
        <v>34425</v>
      </c>
      <c r="T10958" s="2">
        <v>34425</v>
      </c>
      <c r="U10958" s="2"/>
    </row>
    <row r="10959" spans="1:21" x14ac:dyDescent="0.3">
      <c r="A10959" t="s">
        <v>164</v>
      </c>
      <c r="B10959" t="s">
        <v>20</v>
      </c>
      <c r="C10959" t="s">
        <v>179</v>
      </c>
      <c r="D10959" t="s">
        <v>388</v>
      </c>
      <c r="E10959" s="5" t="s">
        <v>511</v>
      </c>
      <c r="F10959">
        <v>5</v>
      </c>
      <c r="G10959" t="s">
        <v>412</v>
      </c>
      <c r="H10959">
        <v>0.4</v>
      </c>
      <c r="I10959">
        <f>ANAM[[#This Row],[VALOR Corregida]]/1000</f>
        <v>4.0000000000000002E-4</v>
      </c>
      <c r="J10959" t="s">
        <v>155</v>
      </c>
      <c r="K10959" t="s">
        <v>315</v>
      </c>
      <c r="L10959" t="s">
        <v>398</v>
      </c>
      <c r="M10959" t="s">
        <v>506</v>
      </c>
      <c r="N10959" s="7">
        <v>-23.641940000000002</v>
      </c>
      <c r="O10959" s="7">
        <v>-70.399169999999998</v>
      </c>
      <c r="P10959">
        <v>1</v>
      </c>
      <c r="Q10959">
        <v>2023</v>
      </c>
      <c r="R10959" s="2">
        <v>45040</v>
      </c>
      <c r="S10959" s="2">
        <v>45095</v>
      </c>
      <c r="T10959" s="2">
        <v>45117</v>
      </c>
      <c r="U10959" s="2"/>
    </row>
    <row r="10960" spans="1:21" x14ac:dyDescent="0.3">
      <c r="A10960" t="s">
        <v>164</v>
      </c>
      <c r="B10960" t="s">
        <v>20</v>
      </c>
      <c r="C10960" t="s">
        <v>179</v>
      </c>
      <c r="D10960" t="s">
        <v>388</v>
      </c>
      <c r="E10960" s="5" t="s">
        <v>511</v>
      </c>
      <c r="F10960">
        <v>5</v>
      </c>
      <c r="G10960" t="s">
        <v>442</v>
      </c>
      <c r="H10960">
        <v>0.75</v>
      </c>
      <c r="I10960">
        <f>ANAM[[#This Row],[VALOR Corregida]]/1000</f>
        <v>7.5000000000000002E-4</v>
      </c>
      <c r="J10960" t="s">
        <v>155</v>
      </c>
      <c r="K10960" t="s">
        <v>315</v>
      </c>
      <c r="L10960" t="s">
        <v>398</v>
      </c>
      <c r="M10960" t="s">
        <v>506</v>
      </c>
      <c r="N10960" s="7">
        <v>-23.641940000000002</v>
      </c>
      <c r="O10960" s="7">
        <v>-70.399169999999998</v>
      </c>
      <c r="P10960">
        <v>1</v>
      </c>
      <c r="Q10960">
        <v>2023</v>
      </c>
      <c r="R10960" s="2">
        <v>45040</v>
      </c>
      <c r="S10960" s="2">
        <v>45095</v>
      </c>
      <c r="T10960" s="2">
        <v>45117</v>
      </c>
      <c r="U10960" s="2"/>
    </row>
    <row r="10961" spans="1:21" x14ac:dyDescent="0.3">
      <c r="A10961" t="s">
        <v>164</v>
      </c>
      <c r="B10961" t="s">
        <v>20</v>
      </c>
      <c r="C10961" t="s">
        <v>179</v>
      </c>
      <c r="D10961" t="s">
        <v>388</v>
      </c>
      <c r="E10961" s="5" t="s">
        <v>511</v>
      </c>
      <c r="F10961">
        <v>5</v>
      </c>
      <c r="G10961" t="s">
        <v>414</v>
      </c>
      <c r="H10961">
        <v>0.2</v>
      </c>
      <c r="I10961">
        <f>ANAM[[#This Row],[VALOR Corregida]]/1000</f>
        <v>2.0000000000000001E-4</v>
      </c>
      <c r="J10961" t="s">
        <v>155</v>
      </c>
      <c r="K10961" t="s">
        <v>24</v>
      </c>
      <c r="L10961" t="s">
        <v>398</v>
      </c>
      <c r="M10961" t="s">
        <v>506</v>
      </c>
      <c r="N10961" s="7">
        <v>-23.641940000000002</v>
      </c>
      <c r="O10961" s="7">
        <v>-70.399169999999998</v>
      </c>
      <c r="P10961">
        <v>1</v>
      </c>
      <c r="Q10961">
        <v>2023</v>
      </c>
      <c r="R10961" s="2">
        <v>45040</v>
      </c>
      <c r="S10961" s="2">
        <v>45095</v>
      </c>
      <c r="T10961" s="2">
        <v>45117</v>
      </c>
      <c r="U10961" s="2"/>
    </row>
    <row r="10962" spans="1:21" x14ac:dyDescent="0.3">
      <c r="A10962" t="s">
        <v>164</v>
      </c>
      <c r="B10962" t="s">
        <v>20</v>
      </c>
      <c r="C10962" t="s">
        <v>179</v>
      </c>
      <c r="D10962" t="s">
        <v>388</v>
      </c>
      <c r="E10962" s="5" t="s">
        <v>511</v>
      </c>
      <c r="F10962">
        <v>5</v>
      </c>
      <c r="G10962" t="s">
        <v>397</v>
      </c>
      <c r="H10962">
        <v>14.08</v>
      </c>
      <c r="I10962">
        <f>ANAM[[#This Row],[VALOR Corregida]]/1000</f>
        <v>1.4080000000000001E-2</v>
      </c>
      <c r="J10962" t="s">
        <v>167</v>
      </c>
      <c r="K10962" t="s">
        <v>24</v>
      </c>
      <c r="L10962" t="s">
        <v>398</v>
      </c>
      <c r="M10962" t="s">
        <v>506</v>
      </c>
      <c r="N10962" s="7">
        <v>-23.641940000000002</v>
      </c>
      <c r="O10962" s="7">
        <v>-70.399169999999998</v>
      </c>
      <c r="P10962">
        <v>1</v>
      </c>
      <c r="Q10962">
        <v>2023</v>
      </c>
      <c r="R10962" s="2">
        <v>45040</v>
      </c>
      <c r="S10962" s="2">
        <v>45040</v>
      </c>
      <c r="T10962" s="2">
        <v>45117</v>
      </c>
      <c r="U10962" s="2"/>
    </row>
    <row r="10963" spans="1:21" x14ac:dyDescent="0.3">
      <c r="A10963" t="s">
        <v>164</v>
      </c>
      <c r="B10963" t="s">
        <v>20</v>
      </c>
      <c r="C10963" t="s">
        <v>179</v>
      </c>
      <c r="D10963" t="s">
        <v>388</v>
      </c>
      <c r="E10963" s="5" t="s">
        <v>511</v>
      </c>
      <c r="F10963">
        <v>5</v>
      </c>
      <c r="G10963" t="s">
        <v>400</v>
      </c>
      <c r="H10963">
        <v>26.66</v>
      </c>
      <c r="I10963">
        <f>ANAM[[#This Row],[VALOR Corregida]]/1000</f>
        <v>2.666E-2</v>
      </c>
      <c r="J10963" t="s">
        <v>167</v>
      </c>
      <c r="K10963" t="s">
        <v>24</v>
      </c>
      <c r="L10963" t="s">
        <v>398</v>
      </c>
      <c r="M10963" t="s">
        <v>506</v>
      </c>
      <c r="N10963" s="7">
        <v>-23.641940000000002</v>
      </c>
      <c r="O10963" s="7">
        <v>-70.399169999999998</v>
      </c>
      <c r="P10963">
        <v>1</v>
      </c>
      <c r="Q10963">
        <v>2023</v>
      </c>
      <c r="R10963" s="2">
        <v>45040</v>
      </c>
      <c r="S10963" s="2">
        <v>45040</v>
      </c>
      <c r="T10963" s="2">
        <v>45117</v>
      </c>
      <c r="U10963" s="2"/>
    </row>
    <row r="10964" spans="1:21" x14ac:dyDescent="0.3">
      <c r="A10964" t="s">
        <v>164</v>
      </c>
      <c r="B10964" t="s">
        <v>20</v>
      </c>
      <c r="C10964" t="s">
        <v>179</v>
      </c>
      <c r="D10964" t="s">
        <v>388</v>
      </c>
      <c r="E10964" s="5" t="s">
        <v>511</v>
      </c>
      <c r="F10964">
        <v>5</v>
      </c>
      <c r="G10964" t="s">
        <v>401</v>
      </c>
      <c r="H10964">
        <v>7.73</v>
      </c>
      <c r="I10964">
        <f>ANAM[[#This Row],[VALOR Corregida]]/1000</f>
        <v>7.7300000000000008E-3</v>
      </c>
      <c r="J10964" t="s">
        <v>167</v>
      </c>
      <c r="K10964" t="s">
        <v>24</v>
      </c>
      <c r="L10964" t="s">
        <v>398</v>
      </c>
      <c r="M10964" t="s">
        <v>506</v>
      </c>
      <c r="N10964" s="7">
        <v>-23.641940000000002</v>
      </c>
      <c r="O10964" s="7">
        <v>-70.399169999999998</v>
      </c>
      <c r="P10964">
        <v>1</v>
      </c>
      <c r="Q10964">
        <v>2023</v>
      </c>
      <c r="R10964" s="2">
        <v>45040</v>
      </c>
      <c r="S10964" s="2">
        <v>45040</v>
      </c>
      <c r="T10964" s="2">
        <v>45117</v>
      </c>
      <c r="U10964" s="2"/>
    </row>
    <row r="10965" spans="1:21" x14ac:dyDescent="0.3">
      <c r="A10965" t="s">
        <v>164</v>
      </c>
      <c r="B10965" t="s">
        <v>20</v>
      </c>
      <c r="C10965" t="s">
        <v>179</v>
      </c>
      <c r="D10965" t="s">
        <v>388</v>
      </c>
      <c r="E10965" s="5" t="s">
        <v>511</v>
      </c>
      <c r="F10965">
        <v>5</v>
      </c>
      <c r="G10965" t="s">
        <v>402</v>
      </c>
      <c r="H10965">
        <v>3.79</v>
      </c>
      <c r="I10965">
        <f>ANAM[[#This Row],[VALOR Corregida]]/1000</f>
        <v>3.79E-3</v>
      </c>
      <c r="J10965" t="s">
        <v>167</v>
      </c>
      <c r="K10965" t="s">
        <v>24</v>
      </c>
      <c r="L10965" t="s">
        <v>398</v>
      </c>
      <c r="M10965" t="s">
        <v>506</v>
      </c>
      <c r="N10965" s="7">
        <v>-23.641940000000002</v>
      </c>
      <c r="O10965" s="7">
        <v>-70.399169999999998</v>
      </c>
      <c r="P10965">
        <v>1</v>
      </c>
      <c r="Q10965">
        <v>2023</v>
      </c>
      <c r="R10965" s="2">
        <v>45040</v>
      </c>
      <c r="S10965" s="2">
        <v>45040</v>
      </c>
      <c r="T10965" s="2">
        <v>45117</v>
      </c>
      <c r="U10965" s="2"/>
    </row>
    <row r="10966" spans="1:21" x14ac:dyDescent="0.3">
      <c r="A10966" t="s">
        <v>164</v>
      </c>
      <c r="B10966" t="s">
        <v>20</v>
      </c>
      <c r="C10966" t="s">
        <v>179</v>
      </c>
      <c r="D10966" t="s">
        <v>388</v>
      </c>
      <c r="E10966" s="5" t="s">
        <v>511</v>
      </c>
      <c r="F10966">
        <v>5</v>
      </c>
      <c r="G10966" t="s">
        <v>403</v>
      </c>
      <c r="H10966">
        <v>9.4600000000000009</v>
      </c>
      <c r="I10966">
        <f>ANAM[[#This Row],[VALOR Corregida]]/1000</f>
        <v>9.4600000000000014E-3</v>
      </c>
      <c r="J10966" t="s">
        <v>167</v>
      </c>
      <c r="K10966" t="s">
        <v>24</v>
      </c>
      <c r="L10966" t="s">
        <v>398</v>
      </c>
      <c r="M10966" t="s">
        <v>506</v>
      </c>
      <c r="N10966" s="7">
        <v>-23.641940000000002</v>
      </c>
      <c r="O10966" s="7">
        <v>-70.399169999999998</v>
      </c>
      <c r="P10966">
        <v>1</v>
      </c>
      <c r="Q10966">
        <v>2023</v>
      </c>
      <c r="R10966" s="2">
        <v>45040</v>
      </c>
      <c r="S10966" s="2">
        <v>45040</v>
      </c>
      <c r="T10966" s="2">
        <v>45117</v>
      </c>
      <c r="U10966" s="2"/>
    </row>
    <row r="10967" spans="1:21" x14ac:dyDescent="0.3">
      <c r="A10967" t="s">
        <v>164</v>
      </c>
      <c r="B10967" t="s">
        <v>20</v>
      </c>
      <c r="C10967" t="s">
        <v>179</v>
      </c>
      <c r="D10967" t="s">
        <v>388</v>
      </c>
      <c r="E10967" s="5" t="s">
        <v>511</v>
      </c>
      <c r="F10967">
        <v>5</v>
      </c>
      <c r="G10967" t="s">
        <v>404</v>
      </c>
      <c r="H10967">
        <v>0.6</v>
      </c>
      <c r="I10967">
        <f>ANAM[[#This Row],[VALOR Corregida]]/1000</f>
        <v>5.9999999999999995E-4</v>
      </c>
      <c r="J10967" t="s">
        <v>155</v>
      </c>
      <c r="K10967" t="s">
        <v>315</v>
      </c>
      <c r="L10967" t="s">
        <v>398</v>
      </c>
      <c r="M10967" t="s">
        <v>506</v>
      </c>
      <c r="N10967" s="7">
        <v>-23.641940000000002</v>
      </c>
      <c r="O10967" s="7">
        <v>-70.399169999999998</v>
      </c>
      <c r="P10967">
        <v>1</v>
      </c>
      <c r="Q10967">
        <v>2023</v>
      </c>
      <c r="R10967" s="2">
        <v>45040</v>
      </c>
      <c r="S10967" s="2">
        <v>45040</v>
      </c>
      <c r="T10967" s="2">
        <v>45117</v>
      </c>
      <c r="U10967" s="2"/>
    </row>
    <row r="10968" spans="1:21" x14ac:dyDescent="0.3">
      <c r="A10968" t="s">
        <v>164</v>
      </c>
      <c r="B10968" t="s">
        <v>20</v>
      </c>
      <c r="C10968" t="s">
        <v>179</v>
      </c>
      <c r="D10968" t="s">
        <v>388</v>
      </c>
      <c r="E10968" s="5" t="s">
        <v>511</v>
      </c>
      <c r="F10968">
        <v>5</v>
      </c>
      <c r="G10968" t="s">
        <v>416</v>
      </c>
      <c r="H10968">
        <v>0.3</v>
      </c>
      <c r="I10968">
        <f>ANAM[[#This Row],[VALOR Corregida]]/1000</f>
        <v>2.9999999999999997E-4</v>
      </c>
      <c r="J10968" t="s">
        <v>155</v>
      </c>
      <c r="K10968" t="s">
        <v>24</v>
      </c>
      <c r="L10968" t="s">
        <v>398</v>
      </c>
      <c r="M10968" t="s">
        <v>506</v>
      </c>
      <c r="N10968" s="7">
        <v>-23.641940000000002</v>
      </c>
      <c r="O10968" s="7">
        <v>-70.399169999999998</v>
      </c>
      <c r="P10968">
        <v>1</v>
      </c>
      <c r="Q10968">
        <v>2023</v>
      </c>
      <c r="R10968" s="2">
        <v>45040</v>
      </c>
      <c r="S10968" s="2">
        <v>45095</v>
      </c>
      <c r="T10968" s="2">
        <v>45117</v>
      </c>
      <c r="U10968" s="2"/>
    </row>
    <row r="10969" spans="1:21" x14ac:dyDescent="0.3">
      <c r="A10969" t="s">
        <v>164</v>
      </c>
      <c r="B10969" t="s">
        <v>20</v>
      </c>
      <c r="C10969" t="s">
        <v>179</v>
      </c>
      <c r="D10969" t="s">
        <v>388</v>
      </c>
      <c r="E10969" s="5" t="s">
        <v>511</v>
      </c>
      <c r="F10969">
        <v>5</v>
      </c>
      <c r="G10969" t="s">
        <v>417</v>
      </c>
      <c r="H10969">
        <v>0.4</v>
      </c>
      <c r="I10969">
        <f>ANAM[[#This Row],[VALOR Corregida]]/1000</f>
        <v>4.0000000000000002E-4</v>
      </c>
      <c r="J10969" t="s">
        <v>155</v>
      </c>
      <c r="K10969" t="s">
        <v>24</v>
      </c>
      <c r="L10969" t="s">
        <v>398</v>
      </c>
      <c r="M10969" t="s">
        <v>506</v>
      </c>
      <c r="N10969" s="7">
        <v>-23.641940000000002</v>
      </c>
      <c r="O10969" s="7">
        <v>-70.399169999999998</v>
      </c>
      <c r="P10969">
        <v>1</v>
      </c>
      <c r="Q10969">
        <v>2023</v>
      </c>
      <c r="R10969" s="2">
        <v>45040</v>
      </c>
      <c r="S10969" s="2">
        <v>45095</v>
      </c>
      <c r="T10969" s="2">
        <v>45117</v>
      </c>
      <c r="U10969" s="2"/>
    </row>
    <row r="10970" spans="1:21" x14ac:dyDescent="0.3">
      <c r="A10970" t="s">
        <v>164</v>
      </c>
      <c r="B10970" t="s">
        <v>20</v>
      </c>
      <c r="C10970" t="s">
        <v>179</v>
      </c>
      <c r="D10970" t="s">
        <v>388</v>
      </c>
      <c r="E10970" s="5" t="s">
        <v>511</v>
      </c>
      <c r="F10970">
        <v>5</v>
      </c>
      <c r="G10970" t="s">
        <v>418</v>
      </c>
      <c r="H10970">
        <v>0.43</v>
      </c>
      <c r="I10970">
        <f>ANAM[[#This Row],[VALOR Corregida]]/1000</f>
        <v>4.2999999999999999E-4</v>
      </c>
      <c r="J10970" t="s">
        <v>155</v>
      </c>
      <c r="K10970" t="s">
        <v>24</v>
      </c>
      <c r="L10970" t="s">
        <v>398</v>
      </c>
      <c r="M10970" t="s">
        <v>506</v>
      </c>
      <c r="N10970" s="7">
        <v>-23.641940000000002</v>
      </c>
      <c r="O10970" s="7">
        <v>-70.399169999999998</v>
      </c>
      <c r="P10970">
        <v>1</v>
      </c>
      <c r="Q10970">
        <v>2023</v>
      </c>
      <c r="R10970" s="2">
        <v>45040</v>
      </c>
      <c r="S10970" s="2">
        <v>45095</v>
      </c>
      <c r="T10970" s="2">
        <v>45117</v>
      </c>
      <c r="U10970" s="2"/>
    </row>
    <row r="10971" spans="1:21" x14ac:dyDescent="0.3">
      <c r="A10971" t="s">
        <v>164</v>
      </c>
      <c r="B10971" t="s">
        <v>20</v>
      </c>
      <c r="C10971" t="s">
        <v>179</v>
      </c>
      <c r="D10971" t="s">
        <v>388</v>
      </c>
      <c r="E10971" s="5" t="s">
        <v>511</v>
      </c>
      <c r="F10971">
        <v>5</v>
      </c>
      <c r="G10971" t="s">
        <v>419</v>
      </c>
      <c r="H10971">
        <v>0.34</v>
      </c>
      <c r="I10971">
        <f>ANAM[[#This Row],[VALOR Corregida]]/1000</f>
        <v>3.4000000000000002E-4</v>
      </c>
      <c r="J10971" t="s">
        <v>155</v>
      </c>
      <c r="K10971" t="s">
        <v>24</v>
      </c>
      <c r="L10971" t="s">
        <v>398</v>
      </c>
      <c r="M10971" t="s">
        <v>506</v>
      </c>
      <c r="N10971" s="7">
        <v>-23.641940000000002</v>
      </c>
      <c r="O10971" s="7">
        <v>-70.399169999999998</v>
      </c>
      <c r="P10971">
        <v>1</v>
      </c>
      <c r="Q10971">
        <v>2023</v>
      </c>
      <c r="R10971" s="2">
        <v>45040</v>
      </c>
      <c r="S10971" s="2">
        <v>45095</v>
      </c>
      <c r="T10971" s="2">
        <v>45117</v>
      </c>
      <c r="U10971" s="2"/>
    </row>
    <row r="10972" spans="1:21" x14ac:dyDescent="0.3">
      <c r="A10972" t="s">
        <v>164</v>
      </c>
      <c r="B10972" t="s">
        <v>20</v>
      </c>
      <c r="C10972" t="s">
        <v>179</v>
      </c>
      <c r="D10972" t="s">
        <v>388</v>
      </c>
      <c r="E10972" s="5" t="s">
        <v>511</v>
      </c>
      <c r="F10972">
        <v>5</v>
      </c>
      <c r="G10972" t="s">
        <v>420</v>
      </c>
      <c r="H10972">
        <v>0.2</v>
      </c>
      <c r="I10972">
        <f>ANAM[[#This Row],[VALOR Corregida]]/1000</f>
        <v>2.0000000000000001E-4</v>
      </c>
      <c r="J10972" t="s">
        <v>155</v>
      </c>
      <c r="K10972" t="s">
        <v>24</v>
      </c>
      <c r="L10972" t="s">
        <v>398</v>
      </c>
      <c r="M10972" t="s">
        <v>506</v>
      </c>
      <c r="N10972" s="7">
        <v>-23.641940000000002</v>
      </c>
      <c r="O10972" s="7">
        <v>-70.399169999999998</v>
      </c>
      <c r="P10972">
        <v>1</v>
      </c>
      <c r="Q10972">
        <v>2023</v>
      </c>
      <c r="R10972" s="2">
        <v>45040</v>
      </c>
      <c r="S10972" s="2">
        <v>45095</v>
      </c>
      <c r="T10972" s="2">
        <v>45117</v>
      </c>
      <c r="U10972" s="2"/>
    </row>
    <row r="10973" spans="1:21" x14ac:dyDescent="0.3">
      <c r="A10973" t="s">
        <v>164</v>
      </c>
      <c r="B10973" t="s">
        <v>20</v>
      </c>
      <c r="C10973" t="s">
        <v>153</v>
      </c>
      <c r="D10973">
        <v>5</v>
      </c>
      <c r="E10973" s="5" t="s">
        <v>525</v>
      </c>
      <c r="F10973">
        <v>0</v>
      </c>
      <c r="G10973" t="s">
        <v>29</v>
      </c>
      <c r="H10973">
        <v>1490</v>
      </c>
      <c r="I10973">
        <f>ANAM[[#This Row],[VALOR Corregida]]/1000</f>
        <v>1.49</v>
      </c>
      <c r="J10973" t="s">
        <v>155</v>
      </c>
      <c r="K10973" t="s">
        <v>24</v>
      </c>
      <c r="L10973" t="s">
        <v>25</v>
      </c>
      <c r="M10973" t="s">
        <v>172</v>
      </c>
      <c r="N10973" s="7">
        <v>-23.626111000000002</v>
      </c>
      <c r="O10973" s="7">
        <v>-70.398332999999994</v>
      </c>
      <c r="P10973">
        <v>1</v>
      </c>
      <c r="Q10973">
        <v>1994</v>
      </c>
      <c r="R10973" s="2">
        <v>34425</v>
      </c>
      <c r="S10973" s="2">
        <v>34425</v>
      </c>
      <c r="T10973" s="2">
        <v>34425</v>
      </c>
      <c r="U10973" s="2"/>
    </row>
    <row r="10974" spans="1:21" x14ac:dyDescent="0.3">
      <c r="A10974" t="s">
        <v>164</v>
      </c>
      <c r="B10974" t="s">
        <v>20</v>
      </c>
      <c r="C10974" t="s">
        <v>179</v>
      </c>
      <c r="D10974" t="s">
        <v>388</v>
      </c>
      <c r="E10974" s="5" t="s">
        <v>511</v>
      </c>
      <c r="F10974">
        <v>5</v>
      </c>
      <c r="G10974" t="s">
        <v>405</v>
      </c>
      <c r="H10974">
        <v>1.5369999999999999</v>
      </c>
      <c r="I10974">
        <f>ANAM[[#This Row],[VALOR Corregida]]/1000</f>
        <v>1.537E-3</v>
      </c>
      <c r="J10974" t="s">
        <v>167</v>
      </c>
      <c r="K10974" t="s">
        <v>24</v>
      </c>
      <c r="L10974" t="s">
        <v>398</v>
      </c>
      <c r="M10974" t="s">
        <v>506</v>
      </c>
      <c r="N10974" s="7">
        <v>-23.641940000000002</v>
      </c>
      <c r="O10974" s="7">
        <v>-70.399169999999998</v>
      </c>
      <c r="P10974">
        <v>1</v>
      </c>
      <c r="Q10974">
        <v>2023</v>
      </c>
      <c r="R10974" s="2">
        <v>45040</v>
      </c>
      <c r="S10974" s="2">
        <v>45040</v>
      </c>
      <c r="T10974" s="2">
        <v>45117</v>
      </c>
      <c r="U10974" s="2"/>
    </row>
    <row r="10975" spans="1:21" x14ac:dyDescent="0.3">
      <c r="A10975" t="s">
        <v>164</v>
      </c>
      <c r="B10975" t="s">
        <v>20</v>
      </c>
      <c r="C10975" t="s">
        <v>179</v>
      </c>
      <c r="D10975" t="s">
        <v>180</v>
      </c>
      <c r="E10975" s="5" t="s">
        <v>511</v>
      </c>
      <c r="F10975">
        <v>0</v>
      </c>
      <c r="G10975" t="s">
        <v>29</v>
      </c>
      <c r="H10975">
        <v>6617</v>
      </c>
      <c r="I10975">
        <f>ANAM[[#This Row],[VALOR Corregida]]/1000</f>
        <v>6.617</v>
      </c>
      <c r="J10975" t="s">
        <v>155</v>
      </c>
      <c r="K10975" t="s">
        <v>24</v>
      </c>
      <c r="L10975" t="s">
        <v>25</v>
      </c>
      <c r="M10975" t="s">
        <v>181</v>
      </c>
      <c r="N10975" s="7">
        <v>-23.641940000000002</v>
      </c>
      <c r="O10975" s="7">
        <v>-70.399169999999998</v>
      </c>
      <c r="P10975">
        <v>2</v>
      </c>
      <c r="Q10975">
        <v>1994</v>
      </c>
      <c r="R10975" s="2">
        <v>34548</v>
      </c>
      <c r="S10975" s="2">
        <v>34548</v>
      </c>
      <c r="T10975" s="2">
        <v>34548</v>
      </c>
      <c r="U10975" s="2"/>
    </row>
    <row r="10976" spans="1:21" x14ac:dyDescent="0.3">
      <c r="A10976" t="s">
        <v>164</v>
      </c>
      <c r="B10976" t="s">
        <v>20</v>
      </c>
      <c r="C10976" t="s">
        <v>179</v>
      </c>
      <c r="D10976" t="s">
        <v>388</v>
      </c>
      <c r="E10976" s="5" t="s">
        <v>511</v>
      </c>
      <c r="F10976">
        <v>5</v>
      </c>
      <c r="G10976" t="s">
        <v>421</v>
      </c>
      <c r="H10976">
        <v>0.3</v>
      </c>
      <c r="I10976">
        <f>ANAM[[#This Row],[VALOR Corregida]]/1000</f>
        <v>2.9999999999999997E-4</v>
      </c>
      <c r="J10976" t="s">
        <v>155</v>
      </c>
      <c r="K10976" t="s">
        <v>24</v>
      </c>
      <c r="L10976" t="s">
        <v>398</v>
      </c>
      <c r="M10976" t="s">
        <v>506</v>
      </c>
      <c r="N10976" s="7">
        <v>-23.641940000000002</v>
      </c>
      <c r="O10976" s="7">
        <v>-70.399169999999998</v>
      </c>
      <c r="P10976">
        <v>1</v>
      </c>
      <c r="Q10976">
        <v>2023</v>
      </c>
      <c r="R10976" s="2">
        <v>45040</v>
      </c>
      <c r="S10976" s="2">
        <v>45095</v>
      </c>
      <c r="T10976" s="2">
        <v>45117</v>
      </c>
      <c r="U10976" s="2"/>
    </row>
    <row r="10977" spans="1:21" x14ac:dyDescent="0.3">
      <c r="A10977" t="s">
        <v>164</v>
      </c>
      <c r="B10977" t="s">
        <v>20</v>
      </c>
      <c r="C10977" t="s">
        <v>179</v>
      </c>
      <c r="D10977" t="s">
        <v>388</v>
      </c>
      <c r="E10977" s="5" t="s">
        <v>511</v>
      </c>
      <c r="F10977">
        <v>5</v>
      </c>
      <c r="G10977" t="s">
        <v>35</v>
      </c>
      <c r="H10977">
        <v>1.2</v>
      </c>
      <c r="I10977">
        <f>ANAM[[#This Row],[VALOR Corregida]]/1000</f>
        <v>1.1999999999999999E-3</v>
      </c>
      <c r="J10977" t="s">
        <v>155</v>
      </c>
      <c r="K10977" t="s">
        <v>315</v>
      </c>
      <c r="L10977" t="s">
        <v>398</v>
      </c>
      <c r="M10977" t="s">
        <v>506</v>
      </c>
      <c r="N10977" s="7">
        <v>-23.641940000000002</v>
      </c>
      <c r="O10977" s="7">
        <v>-70.399169999999998</v>
      </c>
      <c r="P10977">
        <v>1</v>
      </c>
      <c r="Q10977">
        <v>2023</v>
      </c>
      <c r="R10977" s="2">
        <v>45040</v>
      </c>
      <c r="S10977" s="2">
        <v>45040</v>
      </c>
      <c r="T10977" s="2">
        <v>45117</v>
      </c>
      <c r="U10977" s="2"/>
    </row>
    <row r="10978" spans="1:21" x14ac:dyDescent="0.3">
      <c r="A10978" t="s">
        <v>164</v>
      </c>
      <c r="B10978" t="s">
        <v>20</v>
      </c>
      <c r="C10978" t="s">
        <v>179</v>
      </c>
      <c r="D10978" t="s">
        <v>388</v>
      </c>
      <c r="E10978" s="5" t="s">
        <v>511</v>
      </c>
      <c r="F10978">
        <v>5</v>
      </c>
      <c r="G10978" t="s">
        <v>422</v>
      </c>
      <c r="H10978">
        <v>0.08</v>
      </c>
      <c r="I10978">
        <f>ANAM[[#This Row],[VALOR Corregida]]/1000</f>
        <v>8.0000000000000007E-5</v>
      </c>
      <c r="J10978" t="s">
        <v>155</v>
      </c>
      <c r="K10978" t="s">
        <v>315</v>
      </c>
      <c r="L10978" t="s">
        <v>398</v>
      </c>
      <c r="M10978" t="s">
        <v>506</v>
      </c>
      <c r="N10978" s="7">
        <v>-23.641940000000002</v>
      </c>
      <c r="O10978" s="7">
        <v>-70.399169999999998</v>
      </c>
      <c r="P10978">
        <v>1</v>
      </c>
      <c r="Q10978">
        <v>2023</v>
      </c>
      <c r="R10978" s="2">
        <v>45040</v>
      </c>
      <c r="S10978" s="2">
        <v>45095</v>
      </c>
      <c r="T10978" s="2">
        <v>45117</v>
      </c>
      <c r="U10978" s="2"/>
    </row>
    <row r="10979" spans="1:21" x14ac:dyDescent="0.3">
      <c r="A10979" t="s">
        <v>164</v>
      </c>
      <c r="B10979" t="s">
        <v>20</v>
      </c>
      <c r="C10979" t="s">
        <v>179</v>
      </c>
      <c r="D10979" t="s">
        <v>388</v>
      </c>
      <c r="E10979" s="5" t="s">
        <v>511</v>
      </c>
      <c r="F10979">
        <v>5</v>
      </c>
      <c r="G10979" t="s">
        <v>406</v>
      </c>
      <c r="H10979">
        <v>3.6</v>
      </c>
      <c r="I10979">
        <f>ANAM[[#This Row],[VALOR Corregida]]/1000</f>
        <v>3.5999999999999999E-3</v>
      </c>
      <c r="J10979" t="s">
        <v>167</v>
      </c>
      <c r="K10979" t="s">
        <v>24</v>
      </c>
      <c r="L10979" t="s">
        <v>398</v>
      </c>
      <c r="M10979" t="s">
        <v>506</v>
      </c>
      <c r="N10979" s="7">
        <v>-23.641940000000002</v>
      </c>
      <c r="O10979" s="7">
        <v>-70.399169999999998</v>
      </c>
      <c r="P10979">
        <v>1</v>
      </c>
      <c r="Q10979">
        <v>2023</v>
      </c>
      <c r="R10979" s="2">
        <v>45040</v>
      </c>
      <c r="S10979" s="2">
        <v>45040</v>
      </c>
      <c r="T10979" s="2">
        <v>45117</v>
      </c>
      <c r="U10979" s="2"/>
    </row>
    <row r="10980" spans="1:21" x14ac:dyDescent="0.3">
      <c r="A10980" t="s">
        <v>164</v>
      </c>
      <c r="B10980" t="s">
        <v>20</v>
      </c>
      <c r="C10980" t="s">
        <v>179</v>
      </c>
      <c r="D10980" t="s">
        <v>388</v>
      </c>
      <c r="E10980" s="5" t="s">
        <v>511</v>
      </c>
      <c r="F10980">
        <v>5</v>
      </c>
      <c r="G10980" t="s">
        <v>423</v>
      </c>
      <c r="H10980">
        <v>0.36</v>
      </c>
      <c r="I10980">
        <f>ANAM[[#This Row],[VALOR Corregida]]/1000</f>
        <v>3.5999999999999997E-4</v>
      </c>
      <c r="J10980" t="s">
        <v>155</v>
      </c>
      <c r="K10980" t="s">
        <v>24</v>
      </c>
      <c r="L10980" t="s">
        <v>398</v>
      </c>
      <c r="M10980" t="s">
        <v>506</v>
      </c>
      <c r="N10980" s="7">
        <v>-23.641940000000002</v>
      </c>
      <c r="O10980" s="7">
        <v>-70.399169999999998</v>
      </c>
      <c r="P10980">
        <v>1</v>
      </c>
      <c r="Q10980">
        <v>2023</v>
      </c>
      <c r="R10980" s="2">
        <v>45040</v>
      </c>
      <c r="S10980" s="2">
        <v>45095</v>
      </c>
      <c r="T10980" s="2">
        <v>45117</v>
      </c>
      <c r="U10980" s="2"/>
    </row>
    <row r="10981" spans="1:21" x14ac:dyDescent="0.3">
      <c r="A10981" t="s">
        <v>164</v>
      </c>
      <c r="B10981" t="s">
        <v>20</v>
      </c>
      <c r="C10981" t="s">
        <v>179</v>
      </c>
      <c r="D10981" t="s">
        <v>388</v>
      </c>
      <c r="E10981" s="5" t="s">
        <v>511</v>
      </c>
      <c r="F10981">
        <v>5</v>
      </c>
      <c r="G10981" t="s">
        <v>424</v>
      </c>
      <c r="H10981">
        <v>0.46</v>
      </c>
      <c r="I10981">
        <f>ANAM[[#This Row],[VALOR Corregida]]/1000</f>
        <v>4.6000000000000001E-4</v>
      </c>
      <c r="J10981" t="s">
        <v>155</v>
      </c>
      <c r="K10981" t="s">
        <v>24</v>
      </c>
      <c r="L10981" t="s">
        <v>398</v>
      </c>
      <c r="M10981" t="s">
        <v>506</v>
      </c>
      <c r="N10981" s="7">
        <v>-23.641940000000002</v>
      </c>
      <c r="O10981" s="7">
        <v>-70.399169999999998</v>
      </c>
      <c r="P10981">
        <v>1</v>
      </c>
      <c r="Q10981">
        <v>2023</v>
      </c>
      <c r="R10981" s="2">
        <v>45040</v>
      </c>
      <c r="S10981" s="2">
        <v>45095</v>
      </c>
      <c r="T10981" s="2">
        <v>45117</v>
      </c>
      <c r="U10981" s="2"/>
    </row>
    <row r="10982" spans="1:21" x14ac:dyDescent="0.3">
      <c r="A10982" t="s">
        <v>164</v>
      </c>
      <c r="B10982" t="s">
        <v>20</v>
      </c>
      <c r="C10982" t="s">
        <v>179</v>
      </c>
      <c r="D10982" t="s">
        <v>388</v>
      </c>
      <c r="E10982" s="5" t="s">
        <v>511</v>
      </c>
      <c r="F10982">
        <v>5</v>
      </c>
      <c r="G10982" t="s">
        <v>425</v>
      </c>
      <c r="H10982">
        <v>0.15</v>
      </c>
      <c r="I10982">
        <f>ANAM[[#This Row],[VALOR Corregida]]/1000</f>
        <v>1.4999999999999999E-4</v>
      </c>
      <c r="J10982" t="s">
        <v>155</v>
      </c>
      <c r="K10982" t="s">
        <v>315</v>
      </c>
      <c r="L10982" t="s">
        <v>398</v>
      </c>
      <c r="M10982" t="s">
        <v>506</v>
      </c>
      <c r="N10982" s="7">
        <v>-23.641940000000002</v>
      </c>
      <c r="O10982" s="7">
        <v>-70.399169999999998</v>
      </c>
      <c r="P10982">
        <v>1</v>
      </c>
      <c r="Q10982">
        <v>2023</v>
      </c>
      <c r="R10982" s="2">
        <v>45040</v>
      </c>
      <c r="S10982" s="2">
        <v>45095</v>
      </c>
      <c r="T10982" s="2">
        <v>45117</v>
      </c>
      <c r="U10982" s="2"/>
    </row>
    <row r="10983" spans="1:21" x14ac:dyDescent="0.3">
      <c r="A10983" t="s">
        <v>164</v>
      </c>
      <c r="B10983" t="s">
        <v>20</v>
      </c>
      <c r="C10983" t="s">
        <v>179</v>
      </c>
      <c r="D10983" t="s">
        <v>388</v>
      </c>
      <c r="E10983" s="5" t="s">
        <v>511</v>
      </c>
      <c r="F10983">
        <v>5</v>
      </c>
      <c r="G10983" t="s">
        <v>37</v>
      </c>
      <c r="H10983">
        <v>1743.6</v>
      </c>
      <c r="I10983">
        <f>ANAM[[#This Row],[VALOR Corregida]]/1000</f>
        <v>1.7435999999999998</v>
      </c>
      <c r="J10983" t="s">
        <v>155</v>
      </c>
      <c r="K10983" t="s">
        <v>24</v>
      </c>
      <c r="L10983" t="s">
        <v>398</v>
      </c>
      <c r="M10983" t="s">
        <v>506</v>
      </c>
      <c r="N10983" s="7">
        <v>-23.641940000000002</v>
      </c>
      <c r="O10983" s="7">
        <v>-70.399169999999998</v>
      </c>
      <c r="P10983">
        <v>1</v>
      </c>
      <c r="Q10983">
        <v>2023</v>
      </c>
      <c r="R10983" s="2">
        <v>45040</v>
      </c>
      <c r="S10983" s="2">
        <v>45040</v>
      </c>
      <c r="T10983" s="2">
        <v>45117</v>
      </c>
      <c r="U10983" s="2"/>
    </row>
    <row r="10984" spans="1:21" x14ac:dyDescent="0.3">
      <c r="A10984" t="s">
        <v>164</v>
      </c>
      <c r="B10984" t="s">
        <v>20</v>
      </c>
      <c r="C10984" t="s">
        <v>179</v>
      </c>
      <c r="D10984" t="s">
        <v>388</v>
      </c>
      <c r="E10984" s="5" t="s">
        <v>511</v>
      </c>
      <c r="F10984">
        <v>5</v>
      </c>
      <c r="G10984" t="s">
        <v>407</v>
      </c>
      <c r="H10984">
        <v>34.68</v>
      </c>
      <c r="I10984">
        <f>ANAM[[#This Row],[VALOR Corregida]]/1000</f>
        <v>3.4680000000000002E-2</v>
      </c>
      <c r="J10984" t="s">
        <v>167</v>
      </c>
      <c r="K10984" t="s">
        <v>24</v>
      </c>
      <c r="L10984" t="s">
        <v>398</v>
      </c>
      <c r="M10984" t="s">
        <v>506</v>
      </c>
      <c r="N10984" s="7">
        <v>-23.641940000000002</v>
      </c>
      <c r="O10984" s="7">
        <v>-70.399169999999998</v>
      </c>
      <c r="P10984">
        <v>1</v>
      </c>
      <c r="Q10984">
        <v>2023</v>
      </c>
      <c r="R10984" s="2">
        <v>45040</v>
      </c>
      <c r="S10984" s="2">
        <v>45040</v>
      </c>
      <c r="T10984" s="2">
        <v>45117</v>
      </c>
      <c r="U10984" s="2"/>
    </row>
    <row r="10985" spans="1:21" x14ac:dyDescent="0.3">
      <c r="A10985" t="s">
        <v>164</v>
      </c>
      <c r="B10985" t="s">
        <v>20</v>
      </c>
      <c r="C10985" t="s">
        <v>179</v>
      </c>
      <c r="D10985" t="s">
        <v>388</v>
      </c>
      <c r="E10985" s="5" t="s">
        <v>511</v>
      </c>
      <c r="F10985">
        <v>5</v>
      </c>
      <c r="G10985" t="s">
        <v>408</v>
      </c>
      <c r="H10985">
        <v>5</v>
      </c>
      <c r="I10985">
        <f>ANAM[[#This Row],[VALOR Corregida]]/1000</f>
        <v>5.0000000000000001E-3</v>
      </c>
      <c r="J10985" t="s">
        <v>155</v>
      </c>
      <c r="K10985" t="s">
        <v>315</v>
      </c>
      <c r="L10985" t="s">
        <v>398</v>
      </c>
      <c r="M10985" t="s">
        <v>506</v>
      </c>
      <c r="N10985" s="7">
        <v>-23.641940000000002</v>
      </c>
      <c r="O10985" s="7">
        <v>-70.399169999999998</v>
      </c>
      <c r="P10985">
        <v>1</v>
      </c>
      <c r="Q10985">
        <v>2023</v>
      </c>
      <c r="R10985" s="2">
        <v>45040</v>
      </c>
      <c r="S10985" s="2">
        <v>45040</v>
      </c>
      <c r="T10985" s="2">
        <v>45117</v>
      </c>
      <c r="U10985" s="2"/>
    </row>
    <row r="10986" spans="1:21" x14ac:dyDescent="0.3">
      <c r="A10986" t="s">
        <v>164</v>
      </c>
      <c r="B10986" t="s">
        <v>20</v>
      </c>
      <c r="C10986" t="s">
        <v>179</v>
      </c>
      <c r="D10986" t="s">
        <v>388</v>
      </c>
      <c r="E10986" s="5" t="s">
        <v>511</v>
      </c>
      <c r="F10986">
        <v>5</v>
      </c>
      <c r="G10986" t="s">
        <v>428</v>
      </c>
      <c r="H10986">
        <v>0.185</v>
      </c>
      <c r="I10986">
        <f>ANAM[[#This Row],[VALOR Corregida]]/1000</f>
        <v>1.85E-4</v>
      </c>
      <c r="J10986" t="s">
        <v>155</v>
      </c>
      <c r="K10986" t="s">
        <v>315</v>
      </c>
      <c r="L10986" t="s">
        <v>398</v>
      </c>
      <c r="M10986" t="s">
        <v>506</v>
      </c>
      <c r="N10986" s="7">
        <v>-23.641940000000002</v>
      </c>
      <c r="O10986" s="7">
        <v>-70.399169999999998</v>
      </c>
      <c r="P10986">
        <v>1</v>
      </c>
      <c r="Q10986">
        <v>2023</v>
      </c>
      <c r="R10986" s="2">
        <v>45040</v>
      </c>
      <c r="S10986" s="2">
        <v>45095</v>
      </c>
      <c r="T10986" s="2">
        <v>45117</v>
      </c>
      <c r="U10986" s="2"/>
    </row>
    <row r="10987" spans="1:21" x14ac:dyDescent="0.3">
      <c r="A10987" t="s">
        <v>164</v>
      </c>
      <c r="B10987" t="s">
        <v>20</v>
      </c>
      <c r="C10987" t="s">
        <v>179</v>
      </c>
      <c r="D10987" t="s">
        <v>388</v>
      </c>
      <c r="E10987" s="5" t="s">
        <v>511</v>
      </c>
      <c r="F10987">
        <v>5</v>
      </c>
      <c r="G10987" t="s">
        <v>166</v>
      </c>
      <c r="H10987">
        <v>2.65</v>
      </c>
      <c r="I10987">
        <f>ANAM[[#This Row],[VALOR Corregida]]/1000</f>
        <v>2.65E-3</v>
      </c>
      <c r="J10987" t="s">
        <v>167</v>
      </c>
      <c r="K10987" t="s">
        <v>24</v>
      </c>
      <c r="L10987" t="s">
        <v>398</v>
      </c>
      <c r="M10987" t="s">
        <v>506</v>
      </c>
      <c r="N10987" s="7">
        <v>-23.641940000000002</v>
      </c>
      <c r="O10987" s="7">
        <v>-70.399169999999998</v>
      </c>
      <c r="P10987">
        <v>1</v>
      </c>
      <c r="Q10987">
        <v>2023</v>
      </c>
      <c r="R10987" s="2">
        <v>45040</v>
      </c>
      <c r="S10987" s="2">
        <v>45040</v>
      </c>
      <c r="T10987" s="2">
        <v>45117</v>
      </c>
      <c r="U10987" s="2"/>
    </row>
    <row r="10988" spans="1:21" x14ac:dyDescent="0.3">
      <c r="A10988" t="s">
        <v>164</v>
      </c>
      <c r="B10988" t="s">
        <v>20</v>
      </c>
      <c r="C10988" t="s">
        <v>179</v>
      </c>
      <c r="D10988" t="s">
        <v>388</v>
      </c>
      <c r="E10988" s="5" t="s">
        <v>511</v>
      </c>
      <c r="F10988">
        <v>5</v>
      </c>
      <c r="G10988" t="s">
        <v>39</v>
      </c>
      <c r="H10988">
        <v>0.44</v>
      </c>
      <c r="I10988">
        <f>ANAM[[#This Row],[VALOR Corregida]]/1000</f>
        <v>4.4000000000000002E-4</v>
      </c>
      <c r="J10988" t="s">
        <v>155</v>
      </c>
      <c r="K10988" t="s">
        <v>24</v>
      </c>
      <c r="L10988" t="s">
        <v>398</v>
      </c>
      <c r="M10988" t="s">
        <v>506</v>
      </c>
      <c r="N10988" s="7">
        <v>-23.641940000000002</v>
      </c>
      <c r="O10988" s="7">
        <v>-70.399169999999998</v>
      </c>
      <c r="P10988">
        <v>1</v>
      </c>
      <c r="Q10988">
        <v>2023</v>
      </c>
      <c r="R10988" s="2">
        <v>45040</v>
      </c>
      <c r="S10988" s="2">
        <v>45040</v>
      </c>
      <c r="T10988" s="2">
        <v>45117</v>
      </c>
      <c r="U10988" s="2"/>
    </row>
    <row r="10989" spans="1:21" x14ac:dyDescent="0.3">
      <c r="A10989" t="s">
        <v>164</v>
      </c>
      <c r="B10989" t="s">
        <v>20</v>
      </c>
      <c r="C10989" t="s">
        <v>179</v>
      </c>
      <c r="D10989" t="s">
        <v>388</v>
      </c>
      <c r="E10989" s="5" t="s">
        <v>511</v>
      </c>
      <c r="F10989">
        <v>5</v>
      </c>
      <c r="G10989" t="s">
        <v>429</v>
      </c>
      <c r="H10989">
        <v>0.4</v>
      </c>
      <c r="I10989">
        <f>ANAM[[#This Row],[VALOR Corregida]]/1000</f>
        <v>4.0000000000000002E-4</v>
      </c>
      <c r="J10989" t="s">
        <v>155</v>
      </c>
      <c r="K10989" t="s">
        <v>315</v>
      </c>
      <c r="L10989" t="s">
        <v>398</v>
      </c>
      <c r="M10989" t="s">
        <v>506</v>
      </c>
      <c r="N10989" s="7">
        <v>-23.641940000000002</v>
      </c>
      <c r="O10989" s="7">
        <v>-70.399169999999998</v>
      </c>
      <c r="P10989">
        <v>1</v>
      </c>
      <c r="Q10989">
        <v>2023</v>
      </c>
      <c r="R10989" s="2">
        <v>45040</v>
      </c>
      <c r="S10989" s="2">
        <v>45095</v>
      </c>
      <c r="T10989" s="2">
        <v>45117</v>
      </c>
      <c r="U10989" s="2"/>
    </row>
    <row r="10990" spans="1:21" x14ac:dyDescent="0.3">
      <c r="A10990" t="s">
        <v>164</v>
      </c>
      <c r="B10990" t="s">
        <v>20</v>
      </c>
      <c r="C10990" t="s">
        <v>179</v>
      </c>
      <c r="D10990" t="s">
        <v>388</v>
      </c>
      <c r="E10990" s="5" t="s">
        <v>511</v>
      </c>
      <c r="F10990">
        <v>5</v>
      </c>
      <c r="G10990" t="s">
        <v>490</v>
      </c>
      <c r="H10990">
        <v>470</v>
      </c>
      <c r="I10990">
        <f>ANAM[[#This Row],[VALOR Corregida]]/1000</f>
        <v>0.47</v>
      </c>
      <c r="J10990" t="s">
        <v>155</v>
      </c>
      <c r="K10990" t="s">
        <v>24</v>
      </c>
      <c r="L10990" t="s">
        <v>398</v>
      </c>
      <c r="M10990" t="s">
        <v>506</v>
      </c>
      <c r="N10990" s="7">
        <v>-23.641940000000002</v>
      </c>
      <c r="O10990" s="7">
        <v>-70.399169999999998</v>
      </c>
      <c r="P10990">
        <v>1</v>
      </c>
      <c r="Q10990">
        <v>2023</v>
      </c>
      <c r="R10990" s="2">
        <v>45040</v>
      </c>
      <c r="S10990" s="2">
        <v>45040</v>
      </c>
      <c r="T10990" s="2">
        <v>45117</v>
      </c>
      <c r="U10990" s="2"/>
    </row>
    <row r="10991" spans="1:21" x14ac:dyDescent="0.3">
      <c r="A10991" t="s">
        <v>164</v>
      </c>
      <c r="B10991" t="s">
        <v>20</v>
      </c>
      <c r="C10991" t="s">
        <v>179</v>
      </c>
      <c r="D10991" t="s">
        <v>388</v>
      </c>
      <c r="E10991" s="5" t="s">
        <v>511</v>
      </c>
      <c r="F10991">
        <v>5</v>
      </c>
      <c r="G10991" t="s">
        <v>466</v>
      </c>
      <c r="H10991">
        <v>0.23499999999999999</v>
      </c>
      <c r="I10991">
        <f>ANAM[[#This Row],[VALOR Corregida]]/1000</f>
        <v>2.3499999999999999E-4</v>
      </c>
      <c r="J10991" t="s">
        <v>155</v>
      </c>
      <c r="K10991" t="s">
        <v>315</v>
      </c>
      <c r="L10991" t="s">
        <v>398</v>
      </c>
      <c r="M10991" t="s">
        <v>506</v>
      </c>
      <c r="N10991" s="7">
        <v>-23.641940000000002</v>
      </c>
      <c r="O10991" s="7">
        <v>-70.399169999999998</v>
      </c>
      <c r="P10991">
        <v>1</v>
      </c>
      <c r="Q10991">
        <v>2023</v>
      </c>
      <c r="R10991" s="2">
        <v>45040</v>
      </c>
      <c r="S10991" s="2">
        <v>45095</v>
      </c>
      <c r="T10991" s="2">
        <v>45117</v>
      </c>
      <c r="U10991" s="2"/>
    </row>
    <row r="10992" spans="1:21" x14ac:dyDescent="0.3">
      <c r="A10992" t="s">
        <v>164</v>
      </c>
      <c r="B10992" t="s">
        <v>20</v>
      </c>
      <c r="C10992" t="s">
        <v>179</v>
      </c>
      <c r="D10992" t="s">
        <v>180</v>
      </c>
      <c r="E10992" s="5" t="s">
        <v>511</v>
      </c>
      <c r="F10992">
        <v>0</v>
      </c>
      <c r="G10992" t="s">
        <v>47</v>
      </c>
      <c r="H10992">
        <v>6782</v>
      </c>
      <c r="I10992">
        <f>ANAM[[#This Row],[VALOR Corregida]]/1000</f>
        <v>6.782</v>
      </c>
      <c r="J10992" t="s">
        <v>155</v>
      </c>
      <c r="K10992" t="s">
        <v>24</v>
      </c>
      <c r="L10992" t="s">
        <v>25</v>
      </c>
      <c r="M10992" t="s">
        <v>191</v>
      </c>
      <c r="N10992" s="7">
        <v>-23.641940000000002</v>
      </c>
      <c r="O10992" s="7">
        <v>-70.399169999999998</v>
      </c>
      <c r="P10992">
        <v>1</v>
      </c>
      <c r="Q10992">
        <v>1996</v>
      </c>
      <c r="R10992" s="2">
        <v>35184</v>
      </c>
      <c r="S10992" s="2">
        <v>35184</v>
      </c>
      <c r="T10992" s="2">
        <v>35184</v>
      </c>
      <c r="U10992" s="2"/>
    </row>
    <row r="10993" spans="1:21" x14ac:dyDescent="0.3">
      <c r="A10993" t="s">
        <v>164</v>
      </c>
      <c r="B10993" t="s">
        <v>20</v>
      </c>
      <c r="C10993" t="s">
        <v>492</v>
      </c>
      <c r="D10993" t="s">
        <v>493</v>
      </c>
      <c r="E10993" s="5" t="s">
        <v>518</v>
      </c>
      <c r="F10993">
        <v>10</v>
      </c>
      <c r="G10993" t="s">
        <v>412</v>
      </c>
      <c r="H10993">
        <v>0.4</v>
      </c>
      <c r="I10993">
        <f>ANAM[[#This Row],[VALOR Corregida]]/1000</f>
        <v>4.0000000000000002E-4</v>
      </c>
      <c r="J10993" t="s">
        <v>155</v>
      </c>
      <c r="K10993" t="s">
        <v>315</v>
      </c>
      <c r="L10993" t="s">
        <v>398</v>
      </c>
      <c r="M10993" t="s">
        <v>506</v>
      </c>
      <c r="N10993" s="7">
        <v>-23.649461110000001</v>
      </c>
      <c r="O10993" s="7">
        <v>-70.40490278</v>
      </c>
      <c r="P10993">
        <v>1</v>
      </c>
      <c r="Q10993">
        <v>2023</v>
      </c>
      <c r="R10993" s="2">
        <v>45040</v>
      </c>
      <c r="S10993" s="2">
        <v>45095</v>
      </c>
      <c r="T10993" s="2">
        <v>45117</v>
      </c>
      <c r="U10993" s="2"/>
    </row>
    <row r="10994" spans="1:21" x14ac:dyDescent="0.3">
      <c r="A10994" t="s">
        <v>164</v>
      </c>
      <c r="B10994" t="s">
        <v>20</v>
      </c>
      <c r="C10994" t="s">
        <v>492</v>
      </c>
      <c r="D10994" t="s">
        <v>493</v>
      </c>
      <c r="E10994" s="5" t="s">
        <v>518</v>
      </c>
      <c r="F10994">
        <v>10</v>
      </c>
      <c r="G10994" t="s">
        <v>442</v>
      </c>
      <c r="H10994">
        <v>0.75</v>
      </c>
      <c r="I10994">
        <f>ANAM[[#This Row],[VALOR Corregida]]/1000</f>
        <v>7.5000000000000002E-4</v>
      </c>
      <c r="J10994" t="s">
        <v>155</v>
      </c>
      <c r="K10994" t="s">
        <v>315</v>
      </c>
      <c r="L10994" t="s">
        <v>398</v>
      </c>
      <c r="M10994" t="s">
        <v>506</v>
      </c>
      <c r="N10994" s="7">
        <v>-23.649461110000001</v>
      </c>
      <c r="O10994" s="7">
        <v>-70.40490278</v>
      </c>
      <c r="P10994">
        <v>1</v>
      </c>
      <c r="Q10994">
        <v>2023</v>
      </c>
      <c r="R10994" s="2">
        <v>45040</v>
      </c>
      <c r="S10994" s="2">
        <v>45095</v>
      </c>
      <c r="T10994" s="2">
        <v>45117</v>
      </c>
      <c r="U10994" s="2"/>
    </row>
    <row r="10995" spans="1:21" x14ac:dyDescent="0.3">
      <c r="A10995" t="s">
        <v>164</v>
      </c>
      <c r="B10995" t="s">
        <v>20</v>
      </c>
      <c r="C10995" t="s">
        <v>492</v>
      </c>
      <c r="D10995" t="s">
        <v>493</v>
      </c>
      <c r="E10995" s="5" t="s">
        <v>518</v>
      </c>
      <c r="F10995">
        <v>10</v>
      </c>
      <c r="G10995" t="s">
        <v>414</v>
      </c>
      <c r="H10995">
        <v>0.05</v>
      </c>
      <c r="I10995">
        <f>ANAM[[#This Row],[VALOR Corregida]]/1000</f>
        <v>5.0000000000000002E-5</v>
      </c>
      <c r="J10995" t="s">
        <v>155</v>
      </c>
      <c r="K10995" t="s">
        <v>315</v>
      </c>
      <c r="L10995" t="s">
        <v>398</v>
      </c>
      <c r="M10995" t="s">
        <v>506</v>
      </c>
      <c r="N10995" s="7">
        <v>-23.649461110000001</v>
      </c>
      <c r="O10995" s="7">
        <v>-70.40490278</v>
      </c>
      <c r="P10995">
        <v>1</v>
      </c>
      <c r="Q10995">
        <v>2023</v>
      </c>
      <c r="R10995" s="2">
        <v>45040</v>
      </c>
      <c r="S10995" s="2">
        <v>45095</v>
      </c>
      <c r="T10995" s="2">
        <v>45117</v>
      </c>
      <c r="U10995" s="2"/>
    </row>
    <row r="10996" spans="1:21" x14ac:dyDescent="0.3">
      <c r="A10996" t="s">
        <v>164</v>
      </c>
      <c r="B10996" t="s">
        <v>20</v>
      </c>
      <c r="C10996" t="s">
        <v>492</v>
      </c>
      <c r="D10996" t="s">
        <v>493</v>
      </c>
      <c r="E10996" s="5" t="s">
        <v>518</v>
      </c>
      <c r="F10996">
        <v>10</v>
      </c>
      <c r="G10996" t="s">
        <v>397</v>
      </c>
      <c r="H10996">
        <v>6.8</v>
      </c>
      <c r="I10996">
        <f>ANAM[[#This Row],[VALOR Corregida]]/1000</f>
        <v>6.7999999999999996E-3</v>
      </c>
      <c r="J10996" t="s">
        <v>167</v>
      </c>
      <c r="K10996" t="s">
        <v>24</v>
      </c>
      <c r="L10996" t="s">
        <v>398</v>
      </c>
      <c r="M10996" t="s">
        <v>506</v>
      </c>
      <c r="N10996" s="7">
        <v>-23.649461110000001</v>
      </c>
      <c r="O10996" s="7">
        <v>-70.40490278</v>
      </c>
      <c r="P10996">
        <v>1</v>
      </c>
      <c r="Q10996">
        <v>2023</v>
      </c>
      <c r="R10996" s="2">
        <v>45040</v>
      </c>
      <c r="S10996" s="2">
        <v>45040</v>
      </c>
      <c r="T10996" s="2">
        <v>45117</v>
      </c>
      <c r="U10996" s="2"/>
    </row>
    <row r="10997" spans="1:21" x14ac:dyDescent="0.3">
      <c r="A10997" t="s">
        <v>164</v>
      </c>
      <c r="B10997" t="s">
        <v>20</v>
      </c>
      <c r="C10997" t="s">
        <v>492</v>
      </c>
      <c r="D10997" t="s">
        <v>493</v>
      </c>
      <c r="E10997" s="5" t="s">
        <v>518</v>
      </c>
      <c r="F10997">
        <v>10</v>
      </c>
      <c r="G10997" t="s">
        <v>400</v>
      </c>
      <c r="H10997">
        <v>11.34</v>
      </c>
      <c r="I10997">
        <f>ANAM[[#This Row],[VALOR Corregida]]/1000</f>
        <v>1.1339999999999999E-2</v>
      </c>
      <c r="J10997" t="s">
        <v>167</v>
      </c>
      <c r="K10997" t="s">
        <v>24</v>
      </c>
      <c r="L10997" t="s">
        <v>398</v>
      </c>
      <c r="M10997" t="s">
        <v>506</v>
      </c>
      <c r="N10997" s="7">
        <v>-23.649461110000001</v>
      </c>
      <c r="O10997" s="7">
        <v>-70.40490278</v>
      </c>
      <c r="P10997">
        <v>1</v>
      </c>
      <c r="Q10997">
        <v>2023</v>
      </c>
      <c r="R10997" s="2">
        <v>45040</v>
      </c>
      <c r="S10997" s="2">
        <v>45040</v>
      </c>
      <c r="T10997" s="2">
        <v>45117</v>
      </c>
      <c r="U10997" s="2"/>
    </row>
    <row r="10998" spans="1:21" x14ac:dyDescent="0.3">
      <c r="A10998" t="s">
        <v>164</v>
      </c>
      <c r="B10998" t="s">
        <v>20</v>
      </c>
      <c r="C10998" t="s">
        <v>492</v>
      </c>
      <c r="D10998" t="s">
        <v>493</v>
      </c>
      <c r="E10998" s="5" t="s">
        <v>518</v>
      </c>
      <c r="F10998">
        <v>10</v>
      </c>
      <c r="G10998" t="s">
        <v>401</v>
      </c>
      <c r="H10998">
        <v>7.05</v>
      </c>
      <c r="I10998">
        <f>ANAM[[#This Row],[VALOR Corregida]]/1000</f>
        <v>7.0499999999999998E-3</v>
      </c>
      <c r="J10998" t="s">
        <v>167</v>
      </c>
      <c r="K10998" t="s">
        <v>24</v>
      </c>
      <c r="L10998" t="s">
        <v>398</v>
      </c>
      <c r="M10998" t="s">
        <v>506</v>
      </c>
      <c r="N10998" s="7">
        <v>-23.649461110000001</v>
      </c>
      <c r="O10998" s="7">
        <v>-70.40490278</v>
      </c>
      <c r="P10998">
        <v>1</v>
      </c>
      <c r="Q10998">
        <v>2023</v>
      </c>
      <c r="R10998" s="2">
        <v>45040</v>
      </c>
      <c r="S10998" s="2">
        <v>45040</v>
      </c>
      <c r="T10998" s="2">
        <v>45117</v>
      </c>
      <c r="U10998" s="2"/>
    </row>
    <row r="10999" spans="1:21" x14ac:dyDescent="0.3">
      <c r="A10999" t="s">
        <v>164</v>
      </c>
      <c r="B10999" t="s">
        <v>20</v>
      </c>
      <c r="C10999" t="s">
        <v>492</v>
      </c>
      <c r="D10999" t="s">
        <v>493</v>
      </c>
      <c r="E10999" s="5" t="s">
        <v>518</v>
      </c>
      <c r="F10999">
        <v>10</v>
      </c>
      <c r="G10999" t="s">
        <v>402</v>
      </c>
      <c r="H10999">
        <v>2.33</v>
      </c>
      <c r="I10999">
        <f>ANAM[[#This Row],[VALOR Corregida]]/1000</f>
        <v>2.33E-3</v>
      </c>
      <c r="J10999" t="s">
        <v>167</v>
      </c>
      <c r="K10999" t="s">
        <v>24</v>
      </c>
      <c r="L10999" t="s">
        <v>398</v>
      </c>
      <c r="M10999" t="s">
        <v>506</v>
      </c>
      <c r="N10999" s="7">
        <v>-23.649461110000001</v>
      </c>
      <c r="O10999" s="7">
        <v>-70.40490278</v>
      </c>
      <c r="P10999">
        <v>1</v>
      </c>
      <c r="Q10999">
        <v>2023</v>
      </c>
      <c r="R10999" s="2">
        <v>45040</v>
      </c>
      <c r="S10999" s="2">
        <v>45040</v>
      </c>
      <c r="T10999" s="2">
        <v>45117</v>
      </c>
      <c r="U10999" s="2"/>
    </row>
    <row r="11000" spans="1:21" x14ac:dyDescent="0.3">
      <c r="A11000" t="s">
        <v>164</v>
      </c>
      <c r="B11000" t="s">
        <v>20</v>
      </c>
      <c r="C11000" t="s">
        <v>492</v>
      </c>
      <c r="D11000" t="s">
        <v>493</v>
      </c>
      <c r="E11000" s="5" t="s">
        <v>518</v>
      </c>
      <c r="F11000">
        <v>10</v>
      </c>
      <c r="G11000" t="s">
        <v>403</v>
      </c>
      <c r="H11000">
        <v>24.38</v>
      </c>
      <c r="I11000">
        <f>ANAM[[#This Row],[VALOR Corregida]]/1000</f>
        <v>2.4379999999999999E-2</v>
      </c>
      <c r="J11000" t="s">
        <v>167</v>
      </c>
      <c r="K11000" t="s">
        <v>24</v>
      </c>
      <c r="L11000" t="s">
        <v>398</v>
      </c>
      <c r="M11000" t="s">
        <v>506</v>
      </c>
      <c r="N11000" s="7">
        <v>-23.649461110000001</v>
      </c>
      <c r="O11000" s="7">
        <v>-70.40490278</v>
      </c>
      <c r="P11000">
        <v>1</v>
      </c>
      <c r="Q11000">
        <v>2023</v>
      </c>
      <c r="R11000" s="2">
        <v>45040</v>
      </c>
      <c r="S11000" s="2">
        <v>45040</v>
      </c>
      <c r="T11000" s="2">
        <v>45117</v>
      </c>
      <c r="U11000" s="2"/>
    </row>
    <row r="11001" spans="1:21" x14ac:dyDescent="0.3">
      <c r="A11001" t="s">
        <v>164</v>
      </c>
      <c r="B11001" t="s">
        <v>20</v>
      </c>
      <c r="C11001" t="s">
        <v>492</v>
      </c>
      <c r="D11001" t="s">
        <v>493</v>
      </c>
      <c r="E11001" s="5" t="s">
        <v>518</v>
      </c>
      <c r="F11001">
        <v>10</v>
      </c>
      <c r="G11001" t="s">
        <v>404</v>
      </c>
      <c r="H11001">
        <v>15.4</v>
      </c>
      <c r="I11001">
        <f>ANAM[[#This Row],[VALOR Corregida]]/1000</f>
        <v>1.54E-2</v>
      </c>
      <c r="J11001" t="s">
        <v>155</v>
      </c>
      <c r="K11001" t="s">
        <v>24</v>
      </c>
      <c r="L11001" t="s">
        <v>398</v>
      </c>
      <c r="M11001" t="s">
        <v>506</v>
      </c>
      <c r="N11001" s="7">
        <v>-23.649461110000001</v>
      </c>
      <c r="O11001" s="7">
        <v>-70.40490278</v>
      </c>
      <c r="P11001">
        <v>1</v>
      </c>
      <c r="Q11001">
        <v>2023</v>
      </c>
      <c r="R11001" s="2">
        <v>45040</v>
      </c>
      <c r="S11001" s="2">
        <v>45040</v>
      </c>
      <c r="T11001" s="2">
        <v>45117</v>
      </c>
      <c r="U11001" s="2"/>
    </row>
    <row r="11002" spans="1:21" x14ac:dyDescent="0.3">
      <c r="A11002" t="s">
        <v>164</v>
      </c>
      <c r="B11002" t="s">
        <v>20</v>
      </c>
      <c r="C11002" t="s">
        <v>492</v>
      </c>
      <c r="D11002" t="s">
        <v>493</v>
      </c>
      <c r="E11002" s="5" t="s">
        <v>518</v>
      </c>
      <c r="F11002">
        <v>10</v>
      </c>
      <c r="G11002" t="s">
        <v>416</v>
      </c>
      <c r="H11002">
        <v>0.14000000000000001</v>
      </c>
      <c r="I11002">
        <f>ANAM[[#This Row],[VALOR Corregida]]/1000</f>
        <v>1.4000000000000001E-4</v>
      </c>
      <c r="J11002" t="s">
        <v>155</v>
      </c>
      <c r="K11002" t="s">
        <v>24</v>
      </c>
      <c r="L11002" t="s">
        <v>398</v>
      </c>
      <c r="M11002" t="s">
        <v>506</v>
      </c>
      <c r="N11002" s="7">
        <v>-23.649461110000001</v>
      </c>
      <c r="O11002" s="7">
        <v>-70.40490278</v>
      </c>
      <c r="P11002">
        <v>1</v>
      </c>
      <c r="Q11002">
        <v>2023</v>
      </c>
      <c r="R11002" s="2">
        <v>45040</v>
      </c>
      <c r="S11002" s="2">
        <v>45095</v>
      </c>
      <c r="T11002" s="2">
        <v>45117</v>
      </c>
      <c r="U11002" s="2"/>
    </row>
    <row r="11003" spans="1:21" x14ac:dyDescent="0.3">
      <c r="A11003" t="s">
        <v>164</v>
      </c>
      <c r="B11003" t="s">
        <v>20</v>
      </c>
      <c r="C11003" t="s">
        <v>492</v>
      </c>
      <c r="D11003" t="s">
        <v>493</v>
      </c>
      <c r="E11003" s="5" t="s">
        <v>518</v>
      </c>
      <c r="F11003">
        <v>10</v>
      </c>
      <c r="G11003" t="s">
        <v>417</v>
      </c>
      <c r="H11003">
        <v>0.1</v>
      </c>
      <c r="I11003">
        <f>ANAM[[#This Row],[VALOR Corregida]]/1000</f>
        <v>1E-4</v>
      </c>
      <c r="J11003" t="s">
        <v>155</v>
      </c>
      <c r="K11003" t="s">
        <v>24</v>
      </c>
      <c r="L11003" t="s">
        <v>398</v>
      </c>
      <c r="M11003" t="s">
        <v>506</v>
      </c>
      <c r="N11003" s="7">
        <v>-23.649461110000001</v>
      </c>
      <c r="O11003" s="7">
        <v>-70.40490278</v>
      </c>
      <c r="P11003">
        <v>1</v>
      </c>
      <c r="Q11003">
        <v>2023</v>
      </c>
      <c r="R11003" s="2">
        <v>45040</v>
      </c>
      <c r="S11003" s="2">
        <v>45095</v>
      </c>
      <c r="T11003" s="2">
        <v>45117</v>
      </c>
      <c r="U11003" s="2"/>
    </row>
    <row r="11004" spans="1:21" x14ac:dyDescent="0.3">
      <c r="A11004" t="s">
        <v>164</v>
      </c>
      <c r="B11004" t="s">
        <v>20</v>
      </c>
      <c r="C11004" t="s">
        <v>492</v>
      </c>
      <c r="D11004" t="s">
        <v>493</v>
      </c>
      <c r="E11004" s="5" t="s">
        <v>518</v>
      </c>
      <c r="F11004">
        <v>10</v>
      </c>
      <c r="G11004" t="s">
        <v>418</v>
      </c>
      <c r="H11004">
        <v>0.08</v>
      </c>
      <c r="I11004">
        <f>ANAM[[#This Row],[VALOR Corregida]]/1000</f>
        <v>8.0000000000000007E-5</v>
      </c>
      <c r="J11004" t="s">
        <v>155</v>
      </c>
      <c r="K11004" t="s">
        <v>315</v>
      </c>
      <c r="L11004" t="s">
        <v>398</v>
      </c>
      <c r="M11004" t="s">
        <v>506</v>
      </c>
      <c r="N11004" s="7">
        <v>-23.649461110000001</v>
      </c>
      <c r="O11004" s="7">
        <v>-70.40490278</v>
      </c>
      <c r="P11004">
        <v>1</v>
      </c>
      <c r="Q11004">
        <v>2023</v>
      </c>
      <c r="R11004" s="2">
        <v>45040</v>
      </c>
      <c r="S11004" s="2">
        <v>45095</v>
      </c>
      <c r="T11004" s="2">
        <v>45117</v>
      </c>
      <c r="U11004" s="2"/>
    </row>
    <row r="11005" spans="1:21" x14ac:dyDescent="0.3">
      <c r="A11005" t="s">
        <v>164</v>
      </c>
      <c r="B11005" t="s">
        <v>20</v>
      </c>
      <c r="C11005" t="s">
        <v>492</v>
      </c>
      <c r="D11005" t="s">
        <v>493</v>
      </c>
      <c r="E11005" s="5" t="s">
        <v>518</v>
      </c>
      <c r="F11005">
        <v>10</v>
      </c>
      <c r="G11005" t="s">
        <v>419</v>
      </c>
      <c r="H11005">
        <v>0.08</v>
      </c>
      <c r="I11005">
        <f>ANAM[[#This Row],[VALOR Corregida]]/1000</f>
        <v>8.0000000000000007E-5</v>
      </c>
      <c r="J11005" t="s">
        <v>155</v>
      </c>
      <c r="K11005" t="s">
        <v>315</v>
      </c>
      <c r="L11005" t="s">
        <v>398</v>
      </c>
      <c r="M11005" t="s">
        <v>506</v>
      </c>
      <c r="N11005" s="7">
        <v>-23.649461110000001</v>
      </c>
      <c r="O11005" s="7">
        <v>-70.40490278</v>
      </c>
      <c r="P11005">
        <v>1</v>
      </c>
      <c r="Q11005">
        <v>2023</v>
      </c>
      <c r="R11005" s="2">
        <v>45040</v>
      </c>
      <c r="S11005" s="2">
        <v>45095</v>
      </c>
      <c r="T11005" s="2">
        <v>45117</v>
      </c>
      <c r="U11005" s="2"/>
    </row>
    <row r="11006" spans="1:21" x14ac:dyDescent="0.3">
      <c r="A11006" t="s">
        <v>164</v>
      </c>
      <c r="B11006" t="s">
        <v>20</v>
      </c>
      <c r="C11006" t="s">
        <v>492</v>
      </c>
      <c r="D11006" t="s">
        <v>493</v>
      </c>
      <c r="E11006" s="5" t="s">
        <v>518</v>
      </c>
      <c r="F11006">
        <v>10</v>
      </c>
      <c r="G11006" t="s">
        <v>420</v>
      </c>
      <c r="H11006">
        <v>0.04</v>
      </c>
      <c r="I11006">
        <f>ANAM[[#This Row],[VALOR Corregida]]/1000</f>
        <v>4.0000000000000003E-5</v>
      </c>
      <c r="J11006" t="s">
        <v>155</v>
      </c>
      <c r="K11006" t="s">
        <v>315</v>
      </c>
      <c r="L11006" t="s">
        <v>398</v>
      </c>
      <c r="M11006" t="s">
        <v>506</v>
      </c>
      <c r="N11006" s="7">
        <v>-23.649461110000001</v>
      </c>
      <c r="O11006" s="7">
        <v>-70.40490278</v>
      </c>
      <c r="P11006">
        <v>1</v>
      </c>
      <c r="Q11006">
        <v>2023</v>
      </c>
      <c r="R11006" s="2">
        <v>45040</v>
      </c>
      <c r="S11006" s="2">
        <v>45095</v>
      </c>
      <c r="T11006" s="2">
        <v>45117</v>
      </c>
      <c r="U11006" s="2"/>
    </row>
    <row r="11007" spans="1:21" x14ac:dyDescent="0.3">
      <c r="A11007" t="s">
        <v>164</v>
      </c>
      <c r="B11007" t="s">
        <v>20</v>
      </c>
      <c r="C11007" t="s">
        <v>179</v>
      </c>
      <c r="D11007" t="s">
        <v>180</v>
      </c>
      <c r="E11007" s="5" t="s">
        <v>511</v>
      </c>
      <c r="F11007">
        <v>0</v>
      </c>
      <c r="G11007" t="s">
        <v>47</v>
      </c>
      <c r="H11007">
        <v>13113</v>
      </c>
      <c r="I11007">
        <f>ANAM[[#This Row],[VALOR Corregida]]/1000</f>
        <v>13.113</v>
      </c>
      <c r="J11007" t="s">
        <v>155</v>
      </c>
      <c r="K11007" t="s">
        <v>24</v>
      </c>
      <c r="L11007" t="s">
        <v>25</v>
      </c>
      <c r="M11007" t="s">
        <v>196</v>
      </c>
      <c r="N11007" s="7">
        <v>-23.641940000000002</v>
      </c>
      <c r="O11007" s="7">
        <v>-70.399169999999998</v>
      </c>
      <c r="P11007">
        <v>2</v>
      </c>
      <c r="Q11007">
        <v>1996</v>
      </c>
      <c r="R11007" s="2">
        <v>35304</v>
      </c>
      <c r="S11007" s="2">
        <v>35304</v>
      </c>
      <c r="T11007" s="2">
        <v>35304</v>
      </c>
      <c r="U11007" s="2"/>
    </row>
    <row r="11008" spans="1:21" x14ac:dyDescent="0.3">
      <c r="A11008" t="s">
        <v>164</v>
      </c>
      <c r="B11008" t="s">
        <v>20</v>
      </c>
      <c r="C11008" t="s">
        <v>492</v>
      </c>
      <c r="D11008" t="s">
        <v>493</v>
      </c>
      <c r="E11008" s="5" t="s">
        <v>518</v>
      </c>
      <c r="F11008">
        <v>10</v>
      </c>
      <c r="G11008" t="s">
        <v>405</v>
      </c>
      <c r="H11008">
        <v>1.839</v>
      </c>
      <c r="I11008">
        <f>ANAM[[#This Row],[VALOR Corregida]]/1000</f>
        <v>1.8389999999999999E-3</v>
      </c>
      <c r="J11008" t="s">
        <v>167</v>
      </c>
      <c r="K11008" t="s">
        <v>24</v>
      </c>
      <c r="L11008" t="s">
        <v>398</v>
      </c>
      <c r="M11008" t="s">
        <v>506</v>
      </c>
      <c r="N11008" s="7">
        <v>-23.649461110000001</v>
      </c>
      <c r="O11008" s="7">
        <v>-70.40490278</v>
      </c>
      <c r="P11008">
        <v>1</v>
      </c>
      <c r="Q11008">
        <v>2023</v>
      </c>
      <c r="R11008" s="2">
        <v>45040</v>
      </c>
      <c r="S11008" s="2">
        <v>45040</v>
      </c>
      <c r="T11008" s="2">
        <v>45117</v>
      </c>
      <c r="U11008" s="2"/>
    </row>
    <row r="11009" spans="1:21" x14ac:dyDescent="0.3">
      <c r="A11009" t="s">
        <v>164</v>
      </c>
      <c r="B11009" t="s">
        <v>20</v>
      </c>
      <c r="C11009" t="s">
        <v>179</v>
      </c>
      <c r="D11009" t="s">
        <v>180</v>
      </c>
      <c r="E11009" s="5" t="s">
        <v>511</v>
      </c>
      <c r="F11009">
        <v>0</v>
      </c>
      <c r="G11009" t="s">
        <v>47</v>
      </c>
      <c r="H11009">
        <v>2459</v>
      </c>
      <c r="I11009">
        <f>ANAM[[#This Row],[VALOR Corregida]]/1000</f>
        <v>2.4590000000000001</v>
      </c>
      <c r="J11009" t="s">
        <v>155</v>
      </c>
      <c r="K11009" t="s">
        <v>24</v>
      </c>
      <c r="L11009" t="s">
        <v>25</v>
      </c>
      <c r="M11009" t="s">
        <v>197</v>
      </c>
      <c r="N11009" s="7">
        <v>-23.641940000000002</v>
      </c>
      <c r="O11009" s="7">
        <v>-70.399169999999998</v>
      </c>
      <c r="P11009">
        <v>2</v>
      </c>
      <c r="Q11009">
        <v>1996</v>
      </c>
      <c r="R11009" s="2">
        <v>35408</v>
      </c>
      <c r="S11009" s="2">
        <v>35408</v>
      </c>
      <c r="T11009" s="2">
        <v>35408</v>
      </c>
      <c r="U11009" s="2"/>
    </row>
    <row r="11010" spans="1:21" x14ac:dyDescent="0.3">
      <c r="A11010" t="s">
        <v>164</v>
      </c>
      <c r="B11010" t="s">
        <v>20</v>
      </c>
      <c r="C11010" t="s">
        <v>492</v>
      </c>
      <c r="D11010" t="s">
        <v>493</v>
      </c>
      <c r="E11010" s="5" t="s">
        <v>518</v>
      </c>
      <c r="F11010">
        <v>10</v>
      </c>
      <c r="G11010" t="s">
        <v>421</v>
      </c>
      <c r="H11010">
        <v>0.13</v>
      </c>
      <c r="I11010">
        <f>ANAM[[#This Row],[VALOR Corregida]]/1000</f>
        <v>1.3000000000000002E-4</v>
      </c>
      <c r="J11010" t="s">
        <v>155</v>
      </c>
      <c r="K11010" t="s">
        <v>24</v>
      </c>
      <c r="L11010" t="s">
        <v>398</v>
      </c>
      <c r="M11010" t="s">
        <v>506</v>
      </c>
      <c r="N11010" s="7">
        <v>-23.649461110000001</v>
      </c>
      <c r="O11010" s="7">
        <v>-70.40490278</v>
      </c>
      <c r="P11010">
        <v>1</v>
      </c>
      <c r="Q11010">
        <v>2023</v>
      </c>
      <c r="R11010" s="2">
        <v>45040</v>
      </c>
      <c r="S11010" s="2">
        <v>45095</v>
      </c>
      <c r="T11010" s="2">
        <v>45117</v>
      </c>
      <c r="U11010" s="2"/>
    </row>
    <row r="11011" spans="1:21" x14ac:dyDescent="0.3">
      <c r="A11011" t="s">
        <v>164</v>
      </c>
      <c r="B11011" t="s">
        <v>20</v>
      </c>
      <c r="C11011" t="s">
        <v>492</v>
      </c>
      <c r="D11011" t="s">
        <v>493</v>
      </c>
      <c r="E11011" s="5" t="s">
        <v>518</v>
      </c>
      <c r="F11011">
        <v>10</v>
      </c>
      <c r="G11011" t="s">
        <v>35</v>
      </c>
      <c r="H11011">
        <v>109.4</v>
      </c>
      <c r="I11011">
        <f>ANAM[[#This Row],[VALOR Corregida]]/1000</f>
        <v>0.10940000000000001</v>
      </c>
      <c r="J11011" t="s">
        <v>155</v>
      </c>
      <c r="K11011" t="s">
        <v>24</v>
      </c>
      <c r="L11011" t="s">
        <v>398</v>
      </c>
      <c r="M11011" t="s">
        <v>506</v>
      </c>
      <c r="N11011" s="7">
        <v>-23.649461110000001</v>
      </c>
      <c r="O11011" s="7">
        <v>-70.40490278</v>
      </c>
      <c r="P11011">
        <v>1</v>
      </c>
      <c r="Q11011">
        <v>2023</v>
      </c>
      <c r="R11011" s="2">
        <v>45040</v>
      </c>
      <c r="S11011" s="2">
        <v>45040</v>
      </c>
      <c r="T11011" s="2">
        <v>45117</v>
      </c>
      <c r="U11011" s="2"/>
    </row>
    <row r="11012" spans="1:21" x14ac:dyDescent="0.3">
      <c r="A11012" t="s">
        <v>164</v>
      </c>
      <c r="B11012" t="s">
        <v>20</v>
      </c>
      <c r="C11012" t="s">
        <v>492</v>
      </c>
      <c r="D11012" t="s">
        <v>493</v>
      </c>
      <c r="E11012" s="5" t="s">
        <v>518</v>
      </c>
      <c r="F11012">
        <v>10</v>
      </c>
      <c r="G11012" t="s">
        <v>422</v>
      </c>
      <c r="H11012">
        <v>0.08</v>
      </c>
      <c r="I11012">
        <f>ANAM[[#This Row],[VALOR Corregida]]/1000</f>
        <v>8.0000000000000007E-5</v>
      </c>
      <c r="J11012" t="s">
        <v>155</v>
      </c>
      <c r="K11012" t="s">
        <v>315</v>
      </c>
      <c r="L11012" t="s">
        <v>398</v>
      </c>
      <c r="M11012" t="s">
        <v>506</v>
      </c>
      <c r="N11012" s="7">
        <v>-23.649461110000001</v>
      </c>
      <c r="O11012" s="7">
        <v>-70.40490278</v>
      </c>
      <c r="P11012">
        <v>1</v>
      </c>
      <c r="Q11012">
        <v>2023</v>
      </c>
      <c r="R11012" s="2">
        <v>45040</v>
      </c>
      <c r="S11012" s="2">
        <v>45095</v>
      </c>
      <c r="T11012" s="2">
        <v>45117</v>
      </c>
      <c r="U11012" s="2"/>
    </row>
    <row r="11013" spans="1:21" x14ac:dyDescent="0.3">
      <c r="A11013" t="s">
        <v>164</v>
      </c>
      <c r="B11013" t="s">
        <v>20</v>
      </c>
      <c r="C11013" t="s">
        <v>492</v>
      </c>
      <c r="D11013" t="s">
        <v>493</v>
      </c>
      <c r="E11013" s="5" t="s">
        <v>518</v>
      </c>
      <c r="F11013">
        <v>10</v>
      </c>
      <c r="G11013" t="s">
        <v>406</v>
      </c>
      <c r="H11013">
        <v>1.2</v>
      </c>
      <c r="I11013">
        <f>ANAM[[#This Row],[VALOR Corregida]]/1000</f>
        <v>1.1999999999999999E-3</v>
      </c>
      <c r="J11013" t="s">
        <v>167</v>
      </c>
      <c r="K11013" t="s">
        <v>24</v>
      </c>
      <c r="L11013" t="s">
        <v>398</v>
      </c>
      <c r="M11013" t="s">
        <v>506</v>
      </c>
      <c r="N11013" s="7">
        <v>-23.649461110000001</v>
      </c>
      <c r="O11013" s="7">
        <v>-70.40490278</v>
      </c>
      <c r="P11013">
        <v>1</v>
      </c>
      <c r="Q11013">
        <v>2023</v>
      </c>
      <c r="R11013" s="2">
        <v>45040</v>
      </c>
      <c r="S11013" s="2">
        <v>45040</v>
      </c>
      <c r="T11013" s="2">
        <v>45117</v>
      </c>
      <c r="U11013" s="2"/>
    </row>
    <row r="11014" spans="1:21" x14ac:dyDescent="0.3">
      <c r="A11014" t="s">
        <v>164</v>
      </c>
      <c r="B11014" t="s">
        <v>20</v>
      </c>
      <c r="C11014" t="s">
        <v>492</v>
      </c>
      <c r="D11014" t="s">
        <v>493</v>
      </c>
      <c r="E11014" s="5" t="s">
        <v>518</v>
      </c>
      <c r="F11014">
        <v>10</v>
      </c>
      <c r="G11014" t="s">
        <v>423</v>
      </c>
      <c r="H11014">
        <v>0.1</v>
      </c>
      <c r="I11014">
        <f>ANAM[[#This Row],[VALOR Corregida]]/1000</f>
        <v>1E-4</v>
      </c>
      <c r="J11014" t="s">
        <v>155</v>
      </c>
      <c r="K11014" t="s">
        <v>24</v>
      </c>
      <c r="L11014" t="s">
        <v>398</v>
      </c>
      <c r="M11014" t="s">
        <v>506</v>
      </c>
      <c r="N11014" s="7">
        <v>-23.649461110000001</v>
      </c>
      <c r="O11014" s="7">
        <v>-70.40490278</v>
      </c>
      <c r="P11014">
        <v>1</v>
      </c>
      <c r="Q11014">
        <v>2023</v>
      </c>
      <c r="R11014" s="2">
        <v>45040</v>
      </c>
      <c r="S11014" s="2">
        <v>45095</v>
      </c>
      <c r="T11014" s="2">
        <v>45117</v>
      </c>
      <c r="U11014" s="2"/>
    </row>
    <row r="11015" spans="1:21" x14ac:dyDescent="0.3">
      <c r="A11015" t="s">
        <v>164</v>
      </c>
      <c r="B11015" t="s">
        <v>20</v>
      </c>
      <c r="C11015" t="s">
        <v>492</v>
      </c>
      <c r="D11015" t="s">
        <v>493</v>
      </c>
      <c r="E11015" s="5" t="s">
        <v>518</v>
      </c>
      <c r="F11015">
        <v>10</v>
      </c>
      <c r="G11015" t="s">
        <v>424</v>
      </c>
      <c r="H11015">
        <v>0.08</v>
      </c>
      <c r="I11015">
        <f>ANAM[[#This Row],[VALOR Corregida]]/1000</f>
        <v>8.0000000000000007E-5</v>
      </c>
      <c r="J11015" t="s">
        <v>155</v>
      </c>
      <c r="K11015" t="s">
        <v>315</v>
      </c>
      <c r="L11015" t="s">
        <v>398</v>
      </c>
      <c r="M11015" t="s">
        <v>506</v>
      </c>
      <c r="N11015" s="7">
        <v>-23.649461110000001</v>
      </c>
      <c r="O11015" s="7">
        <v>-70.40490278</v>
      </c>
      <c r="P11015">
        <v>1</v>
      </c>
      <c r="Q11015">
        <v>2023</v>
      </c>
      <c r="R11015" s="2">
        <v>45040</v>
      </c>
      <c r="S11015" s="2">
        <v>45095</v>
      </c>
      <c r="T11015" s="2">
        <v>45117</v>
      </c>
      <c r="U11015" s="2"/>
    </row>
    <row r="11016" spans="1:21" x14ac:dyDescent="0.3">
      <c r="A11016" t="s">
        <v>164</v>
      </c>
      <c r="B11016" t="s">
        <v>20</v>
      </c>
      <c r="C11016" t="s">
        <v>492</v>
      </c>
      <c r="D11016" t="s">
        <v>493</v>
      </c>
      <c r="E11016" s="5" t="s">
        <v>518</v>
      </c>
      <c r="F11016">
        <v>10</v>
      </c>
      <c r="G11016" t="s">
        <v>425</v>
      </c>
      <c r="H11016">
        <v>0.15</v>
      </c>
      <c r="I11016">
        <f>ANAM[[#This Row],[VALOR Corregida]]/1000</f>
        <v>1.4999999999999999E-4</v>
      </c>
      <c r="J11016" t="s">
        <v>155</v>
      </c>
      <c r="K11016" t="s">
        <v>315</v>
      </c>
      <c r="L11016" t="s">
        <v>398</v>
      </c>
      <c r="M11016" t="s">
        <v>506</v>
      </c>
      <c r="N11016" s="7">
        <v>-23.649461110000001</v>
      </c>
      <c r="O11016" s="7">
        <v>-70.40490278</v>
      </c>
      <c r="P11016">
        <v>1</v>
      </c>
      <c r="Q11016">
        <v>2023</v>
      </c>
      <c r="R11016" s="2">
        <v>45040</v>
      </c>
      <c r="S11016" s="2">
        <v>45095</v>
      </c>
      <c r="T11016" s="2">
        <v>45117</v>
      </c>
      <c r="U11016" s="2"/>
    </row>
    <row r="11017" spans="1:21" x14ac:dyDescent="0.3">
      <c r="A11017" t="s">
        <v>164</v>
      </c>
      <c r="B11017" t="s">
        <v>20</v>
      </c>
      <c r="C11017" t="s">
        <v>492</v>
      </c>
      <c r="D11017" t="s">
        <v>493</v>
      </c>
      <c r="E11017" s="5" t="s">
        <v>518</v>
      </c>
      <c r="F11017">
        <v>10</v>
      </c>
      <c r="G11017" t="s">
        <v>37</v>
      </c>
      <c r="H11017">
        <v>869.6</v>
      </c>
      <c r="I11017">
        <f>ANAM[[#This Row],[VALOR Corregida]]/1000</f>
        <v>0.86960000000000004</v>
      </c>
      <c r="J11017" t="s">
        <v>155</v>
      </c>
      <c r="K11017" t="s">
        <v>24</v>
      </c>
      <c r="L11017" t="s">
        <v>398</v>
      </c>
      <c r="M11017" t="s">
        <v>506</v>
      </c>
      <c r="N11017" s="7">
        <v>-23.649461110000001</v>
      </c>
      <c r="O11017" s="7">
        <v>-70.40490278</v>
      </c>
      <c r="P11017">
        <v>1</v>
      </c>
      <c r="Q11017">
        <v>2023</v>
      </c>
      <c r="R11017" s="2">
        <v>45040</v>
      </c>
      <c r="S11017" s="2">
        <v>45040</v>
      </c>
      <c r="T11017" s="2">
        <v>45117</v>
      </c>
      <c r="U11017" s="2"/>
    </row>
    <row r="11018" spans="1:21" x14ac:dyDescent="0.3">
      <c r="A11018" t="s">
        <v>164</v>
      </c>
      <c r="B11018" t="s">
        <v>20</v>
      </c>
      <c r="C11018" t="s">
        <v>492</v>
      </c>
      <c r="D11018" t="s">
        <v>493</v>
      </c>
      <c r="E11018" s="5" t="s">
        <v>518</v>
      </c>
      <c r="F11018">
        <v>10</v>
      </c>
      <c r="G11018" t="s">
        <v>407</v>
      </c>
      <c r="H11018">
        <v>46.9</v>
      </c>
      <c r="I11018">
        <f>ANAM[[#This Row],[VALOR Corregida]]/1000</f>
        <v>4.6899999999999997E-2</v>
      </c>
      <c r="J11018" t="s">
        <v>167</v>
      </c>
      <c r="K11018" t="s">
        <v>24</v>
      </c>
      <c r="L11018" t="s">
        <v>398</v>
      </c>
      <c r="M11018" t="s">
        <v>506</v>
      </c>
      <c r="N11018" s="7">
        <v>-23.649461110000001</v>
      </c>
      <c r="O11018" s="7">
        <v>-70.40490278</v>
      </c>
      <c r="P11018">
        <v>1</v>
      </c>
      <c r="Q11018">
        <v>2023</v>
      </c>
      <c r="R11018" s="2">
        <v>45040</v>
      </c>
      <c r="S11018" s="2">
        <v>45040</v>
      </c>
      <c r="T11018" s="2">
        <v>45117</v>
      </c>
      <c r="U11018" s="2"/>
    </row>
    <row r="11019" spans="1:21" x14ac:dyDescent="0.3">
      <c r="A11019" t="s">
        <v>164</v>
      </c>
      <c r="B11019" t="s">
        <v>20</v>
      </c>
      <c r="C11019" t="s">
        <v>492</v>
      </c>
      <c r="D11019" t="s">
        <v>493</v>
      </c>
      <c r="E11019" s="5" t="s">
        <v>518</v>
      </c>
      <c r="F11019">
        <v>10</v>
      </c>
      <c r="G11019" t="s">
        <v>408</v>
      </c>
      <c r="H11019">
        <v>1189</v>
      </c>
      <c r="I11019">
        <f>ANAM[[#This Row],[VALOR Corregida]]/1000</f>
        <v>1.1890000000000001</v>
      </c>
      <c r="J11019" t="s">
        <v>155</v>
      </c>
      <c r="K11019" t="s">
        <v>24</v>
      </c>
      <c r="L11019" t="s">
        <v>398</v>
      </c>
      <c r="M11019" t="s">
        <v>506</v>
      </c>
      <c r="N11019" s="7">
        <v>-23.649461110000001</v>
      </c>
      <c r="O11019" s="7">
        <v>-70.40490278</v>
      </c>
      <c r="P11019">
        <v>1</v>
      </c>
      <c r="Q11019">
        <v>2023</v>
      </c>
      <c r="R11019" s="2">
        <v>45040</v>
      </c>
      <c r="S11019" s="2">
        <v>45040</v>
      </c>
      <c r="T11019" s="2">
        <v>45117</v>
      </c>
      <c r="U11019" s="2"/>
    </row>
    <row r="11020" spans="1:21" x14ac:dyDescent="0.3">
      <c r="A11020" t="s">
        <v>164</v>
      </c>
      <c r="B11020" t="s">
        <v>20</v>
      </c>
      <c r="C11020" t="s">
        <v>492</v>
      </c>
      <c r="D11020" t="s">
        <v>493</v>
      </c>
      <c r="E11020" s="5" t="s">
        <v>518</v>
      </c>
      <c r="F11020">
        <v>10</v>
      </c>
      <c r="G11020" t="s">
        <v>428</v>
      </c>
      <c r="H11020">
        <v>7.0000000000000007E-2</v>
      </c>
      <c r="I11020">
        <f>ANAM[[#This Row],[VALOR Corregida]]/1000</f>
        <v>7.0000000000000007E-5</v>
      </c>
      <c r="J11020" t="s">
        <v>155</v>
      </c>
      <c r="K11020" t="s">
        <v>315</v>
      </c>
      <c r="L11020" t="s">
        <v>398</v>
      </c>
      <c r="M11020" t="s">
        <v>506</v>
      </c>
      <c r="N11020" s="7">
        <v>-23.649461110000001</v>
      </c>
      <c r="O11020" s="7">
        <v>-70.40490278</v>
      </c>
      <c r="P11020">
        <v>1</v>
      </c>
      <c r="Q11020">
        <v>2023</v>
      </c>
      <c r="R11020" s="2">
        <v>45040</v>
      </c>
      <c r="S11020" s="2">
        <v>45095</v>
      </c>
      <c r="T11020" s="2">
        <v>45117</v>
      </c>
      <c r="U11020" s="2"/>
    </row>
    <row r="11021" spans="1:21" x14ac:dyDescent="0.3">
      <c r="A11021" t="s">
        <v>164</v>
      </c>
      <c r="B11021" t="s">
        <v>20</v>
      </c>
      <c r="C11021" t="s">
        <v>492</v>
      </c>
      <c r="D11021" t="s">
        <v>493</v>
      </c>
      <c r="E11021" s="5" t="s">
        <v>518</v>
      </c>
      <c r="F11021">
        <v>10</v>
      </c>
      <c r="G11021" t="s">
        <v>166</v>
      </c>
      <c r="H11021">
        <v>3.17</v>
      </c>
      <c r="I11021">
        <f>ANAM[[#This Row],[VALOR Corregida]]/1000</f>
        <v>3.1700000000000001E-3</v>
      </c>
      <c r="J11021" t="s">
        <v>167</v>
      </c>
      <c r="K11021" t="s">
        <v>24</v>
      </c>
      <c r="L11021" t="s">
        <v>398</v>
      </c>
      <c r="M11021" t="s">
        <v>506</v>
      </c>
      <c r="N11021" s="7">
        <v>-23.649461110000001</v>
      </c>
      <c r="O11021" s="7">
        <v>-70.40490278</v>
      </c>
      <c r="P11021">
        <v>1</v>
      </c>
      <c r="Q11021">
        <v>2023</v>
      </c>
      <c r="R11021" s="2">
        <v>45040</v>
      </c>
      <c r="S11021" s="2">
        <v>45040</v>
      </c>
      <c r="T11021" s="2">
        <v>45117</v>
      </c>
      <c r="U11021" s="2"/>
    </row>
    <row r="11022" spans="1:21" x14ac:dyDescent="0.3">
      <c r="A11022" t="s">
        <v>164</v>
      </c>
      <c r="B11022" t="s">
        <v>20</v>
      </c>
      <c r="C11022" t="s">
        <v>492</v>
      </c>
      <c r="D11022" t="s">
        <v>493</v>
      </c>
      <c r="E11022" s="5" t="s">
        <v>518</v>
      </c>
      <c r="F11022">
        <v>10</v>
      </c>
      <c r="G11022" t="s">
        <v>39</v>
      </c>
      <c r="H11022">
        <v>0.03</v>
      </c>
      <c r="I11022">
        <f>ANAM[[#This Row],[VALOR Corregida]]/1000</f>
        <v>2.9999999999999997E-5</v>
      </c>
      <c r="J11022" t="s">
        <v>155</v>
      </c>
      <c r="K11022" t="s">
        <v>24</v>
      </c>
      <c r="L11022" t="s">
        <v>398</v>
      </c>
      <c r="M11022" t="s">
        <v>506</v>
      </c>
      <c r="N11022" s="7">
        <v>-23.649461110000001</v>
      </c>
      <c r="O11022" s="7">
        <v>-70.40490278</v>
      </c>
      <c r="P11022">
        <v>1</v>
      </c>
      <c r="Q11022">
        <v>2023</v>
      </c>
      <c r="R11022" s="2">
        <v>45040</v>
      </c>
      <c r="S11022" s="2">
        <v>45040</v>
      </c>
      <c r="T11022" s="2">
        <v>45117</v>
      </c>
      <c r="U11022" s="2"/>
    </row>
    <row r="11023" spans="1:21" x14ac:dyDescent="0.3">
      <c r="A11023" t="s">
        <v>164</v>
      </c>
      <c r="B11023" t="s">
        <v>20</v>
      </c>
      <c r="C11023" t="s">
        <v>492</v>
      </c>
      <c r="D11023" t="s">
        <v>493</v>
      </c>
      <c r="E11023" s="5" t="s">
        <v>518</v>
      </c>
      <c r="F11023">
        <v>10</v>
      </c>
      <c r="G11023" t="s">
        <v>429</v>
      </c>
      <c r="H11023">
        <v>0.4</v>
      </c>
      <c r="I11023">
        <f>ANAM[[#This Row],[VALOR Corregida]]/1000</f>
        <v>4.0000000000000002E-4</v>
      </c>
      <c r="J11023" t="s">
        <v>155</v>
      </c>
      <c r="K11023" t="s">
        <v>315</v>
      </c>
      <c r="L11023" t="s">
        <v>398</v>
      </c>
      <c r="M11023" t="s">
        <v>506</v>
      </c>
      <c r="N11023" s="7">
        <v>-23.649461110000001</v>
      </c>
      <c r="O11023" s="7">
        <v>-70.40490278</v>
      </c>
      <c r="P11023">
        <v>1</v>
      </c>
      <c r="Q11023">
        <v>2023</v>
      </c>
      <c r="R11023" s="2">
        <v>45040</v>
      </c>
      <c r="S11023" s="2">
        <v>45095</v>
      </c>
      <c r="T11023" s="2">
        <v>45117</v>
      </c>
      <c r="U11023" s="2"/>
    </row>
    <row r="11024" spans="1:21" x14ac:dyDescent="0.3">
      <c r="A11024" t="s">
        <v>164</v>
      </c>
      <c r="B11024" t="s">
        <v>20</v>
      </c>
      <c r="C11024" t="s">
        <v>492</v>
      </c>
      <c r="D11024" t="s">
        <v>493</v>
      </c>
      <c r="E11024" s="5" t="s">
        <v>518</v>
      </c>
      <c r="F11024">
        <v>10</v>
      </c>
      <c r="G11024" t="s">
        <v>490</v>
      </c>
      <c r="H11024">
        <v>710</v>
      </c>
      <c r="I11024">
        <f>ANAM[[#This Row],[VALOR Corregida]]/1000</f>
        <v>0.71</v>
      </c>
      <c r="J11024" t="s">
        <v>155</v>
      </c>
      <c r="K11024" t="s">
        <v>24</v>
      </c>
      <c r="L11024" t="s">
        <v>398</v>
      </c>
      <c r="M11024" t="s">
        <v>506</v>
      </c>
      <c r="N11024" s="7">
        <v>-23.649461110000001</v>
      </c>
      <c r="O11024" s="7">
        <v>-70.40490278</v>
      </c>
      <c r="P11024">
        <v>1</v>
      </c>
      <c r="Q11024">
        <v>2023</v>
      </c>
      <c r="R11024" s="2">
        <v>45040</v>
      </c>
      <c r="S11024" s="2">
        <v>45040</v>
      </c>
      <c r="T11024" s="2">
        <v>45117</v>
      </c>
      <c r="U11024" s="2"/>
    </row>
    <row r="11025" spans="1:21" x14ac:dyDescent="0.3">
      <c r="A11025" t="s">
        <v>164</v>
      </c>
      <c r="B11025" t="s">
        <v>20</v>
      </c>
      <c r="C11025" t="s">
        <v>492</v>
      </c>
      <c r="D11025" t="s">
        <v>493</v>
      </c>
      <c r="E11025" s="5" t="s">
        <v>518</v>
      </c>
      <c r="F11025">
        <v>10</v>
      </c>
      <c r="G11025" t="s">
        <v>466</v>
      </c>
      <c r="H11025">
        <v>4.4999999999999998E-2</v>
      </c>
      <c r="I11025">
        <f>ANAM[[#This Row],[VALOR Corregida]]/1000</f>
        <v>4.4999999999999996E-5</v>
      </c>
      <c r="J11025" t="s">
        <v>155</v>
      </c>
      <c r="K11025" t="s">
        <v>315</v>
      </c>
      <c r="L11025" t="s">
        <v>398</v>
      </c>
      <c r="M11025" t="s">
        <v>506</v>
      </c>
      <c r="N11025" s="7">
        <v>-23.649461110000001</v>
      </c>
      <c r="O11025" s="7">
        <v>-70.40490278</v>
      </c>
      <c r="P11025">
        <v>1</v>
      </c>
      <c r="Q11025">
        <v>2023</v>
      </c>
      <c r="R11025" s="2">
        <v>45040</v>
      </c>
      <c r="S11025" s="2">
        <v>45095</v>
      </c>
      <c r="T11025" s="2">
        <v>45117</v>
      </c>
      <c r="U11025" s="2"/>
    </row>
    <row r="11026" spans="1:21" x14ac:dyDescent="0.3">
      <c r="A11026" t="s">
        <v>164</v>
      </c>
      <c r="B11026" t="s">
        <v>20</v>
      </c>
      <c r="C11026" t="s">
        <v>179</v>
      </c>
      <c r="D11026" t="s">
        <v>180</v>
      </c>
      <c r="E11026" s="5" t="s">
        <v>511</v>
      </c>
      <c r="F11026">
        <v>0</v>
      </c>
      <c r="G11026" t="s">
        <v>29</v>
      </c>
      <c r="H11026">
        <v>2728</v>
      </c>
      <c r="I11026">
        <f>ANAM[[#This Row],[VALOR Corregida]]/1000</f>
        <v>2.7280000000000002</v>
      </c>
      <c r="J11026" t="s">
        <v>155</v>
      </c>
      <c r="K11026" t="s">
        <v>24</v>
      </c>
      <c r="L11026" t="s">
        <v>25</v>
      </c>
      <c r="M11026" t="s">
        <v>182</v>
      </c>
      <c r="N11026" s="7">
        <v>-23.641940000000002</v>
      </c>
      <c r="O11026" s="7">
        <v>-70.399169999999998</v>
      </c>
      <c r="P11026">
        <v>2</v>
      </c>
      <c r="Q11026">
        <v>1994</v>
      </c>
      <c r="R11026" s="2">
        <v>34666</v>
      </c>
      <c r="S11026" s="2">
        <v>34666</v>
      </c>
      <c r="T11026" s="2">
        <v>34666</v>
      </c>
      <c r="U11026" s="2"/>
    </row>
    <row r="11027" spans="1:21" x14ac:dyDescent="0.3">
      <c r="A11027" t="s">
        <v>164</v>
      </c>
      <c r="B11027" t="s">
        <v>20</v>
      </c>
      <c r="C11027" t="s">
        <v>389</v>
      </c>
      <c r="D11027" t="s">
        <v>390</v>
      </c>
      <c r="E11027" s="5" t="s">
        <v>519</v>
      </c>
      <c r="F11027">
        <v>10</v>
      </c>
      <c r="G11027" t="s">
        <v>412</v>
      </c>
      <c r="H11027">
        <v>0.4</v>
      </c>
      <c r="I11027">
        <f>ANAM[[#This Row],[VALOR Corregida]]/1000</f>
        <v>4.0000000000000002E-4</v>
      </c>
      <c r="J11027" t="s">
        <v>155</v>
      </c>
      <c r="K11027" t="s">
        <v>315</v>
      </c>
      <c r="L11027" t="s">
        <v>398</v>
      </c>
      <c r="M11027" t="s">
        <v>506</v>
      </c>
      <c r="N11027" s="7">
        <v>-23.648890000000002</v>
      </c>
      <c r="O11027" s="7">
        <v>-70.406940000000006</v>
      </c>
      <c r="P11027">
        <v>1</v>
      </c>
      <c r="Q11027">
        <v>2023</v>
      </c>
      <c r="R11027" s="2">
        <v>45040</v>
      </c>
      <c r="S11027" s="2">
        <v>45095</v>
      </c>
      <c r="T11027" s="2">
        <v>45117</v>
      </c>
      <c r="U11027" s="2"/>
    </row>
    <row r="11028" spans="1:21" x14ac:dyDescent="0.3">
      <c r="A11028" t="s">
        <v>164</v>
      </c>
      <c r="B11028" t="s">
        <v>20</v>
      </c>
      <c r="C11028" t="s">
        <v>389</v>
      </c>
      <c r="D11028" t="s">
        <v>390</v>
      </c>
      <c r="E11028" s="5" t="s">
        <v>519</v>
      </c>
      <c r="F11028">
        <v>10</v>
      </c>
      <c r="G11028" t="s">
        <v>442</v>
      </c>
      <c r="H11028">
        <v>0.75</v>
      </c>
      <c r="I11028">
        <f>ANAM[[#This Row],[VALOR Corregida]]/1000</f>
        <v>7.5000000000000002E-4</v>
      </c>
      <c r="J11028" t="s">
        <v>155</v>
      </c>
      <c r="K11028" t="s">
        <v>315</v>
      </c>
      <c r="L11028" t="s">
        <v>398</v>
      </c>
      <c r="M11028" t="s">
        <v>506</v>
      </c>
      <c r="N11028" s="7">
        <v>-23.648890000000002</v>
      </c>
      <c r="O11028" s="7">
        <v>-70.406940000000006</v>
      </c>
      <c r="P11028">
        <v>1</v>
      </c>
      <c r="Q11028">
        <v>2023</v>
      </c>
      <c r="R11028" s="2">
        <v>45040</v>
      </c>
      <c r="S11028" s="2">
        <v>45095</v>
      </c>
      <c r="T11028" s="2">
        <v>45117</v>
      </c>
      <c r="U11028" s="2"/>
    </row>
    <row r="11029" spans="1:21" x14ac:dyDescent="0.3">
      <c r="A11029" t="s">
        <v>164</v>
      </c>
      <c r="B11029" t="s">
        <v>20</v>
      </c>
      <c r="C11029" t="s">
        <v>389</v>
      </c>
      <c r="D11029" t="s">
        <v>390</v>
      </c>
      <c r="E11029" s="5" t="s">
        <v>519</v>
      </c>
      <c r="F11029">
        <v>10</v>
      </c>
      <c r="G11029" t="s">
        <v>414</v>
      </c>
      <c r="H11029">
        <v>0.05</v>
      </c>
      <c r="I11029">
        <f>ANAM[[#This Row],[VALOR Corregida]]/1000</f>
        <v>5.0000000000000002E-5</v>
      </c>
      <c r="J11029" t="s">
        <v>155</v>
      </c>
      <c r="K11029" t="s">
        <v>315</v>
      </c>
      <c r="L11029" t="s">
        <v>398</v>
      </c>
      <c r="M11029" t="s">
        <v>506</v>
      </c>
      <c r="N11029" s="7">
        <v>-23.648890000000002</v>
      </c>
      <c r="O11029" s="7">
        <v>-70.406940000000006</v>
      </c>
      <c r="P11029">
        <v>1</v>
      </c>
      <c r="Q11029">
        <v>2023</v>
      </c>
      <c r="R11029" s="2">
        <v>45040</v>
      </c>
      <c r="S11029" s="2">
        <v>45095</v>
      </c>
      <c r="T11029" s="2">
        <v>45117</v>
      </c>
      <c r="U11029" s="2"/>
    </row>
    <row r="11030" spans="1:21" x14ac:dyDescent="0.3">
      <c r="A11030" t="s">
        <v>164</v>
      </c>
      <c r="B11030" t="s">
        <v>20</v>
      </c>
      <c r="C11030" t="s">
        <v>389</v>
      </c>
      <c r="D11030" t="s">
        <v>390</v>
      </c>
      <c r="E11030" s="5" t="s">
        <v>519</v>
      </c>
      <c r="F11030">
        <v>10</v>
      </c>
      <c r="G11030" t="s">
        <v>397</v>
      </c>
      <c r="H11030">
        <v>9.5399999999999991</v>
      </c>
      <c r="I11030">
        <f>ANAM[[#This Row],[VALOR Corregida]]/1000</f>
        <v>9.5399999999999999E-3</v>
      </c>
      <c r="J11030" t="s">
        <v>167</v>
      </c>
      <c r="K11030" t="s">
        <v>24</v>
      </c>
      <c r="L11030" t="s">
        <v>398</v>
      </c>
      <c r="M11030" t="s">
        <v>506</v>
      </c>
      <c r="N11030" s="7">
        <v>-23.648890000000002</v>
      </c>
      <c r="O11030" s="7">
        <v>-70.406940000000006</v>
      </c>
      <c r="P11030">
        <v>1</v>
      </c>
      <c r="Q11030">
        <v>2023</v>
      </c>
      <c r="R11030" s="2">
        <v>45040</v>
      </c>
      <c r="S11030" s="2">
        <v>45040</v>
      </c>
      <c r="T11030" s="2">
        <v>45117</v>
      </c>
      <c r="U11030" s="2"/>
    </row>
    <row r="11031" spans="1:21" x14ac:dyDescent="0.3">
      <c r="A11031" t="s">
        <v>164</v>
      </c>
      <c r="B11031" t="s">
        <v>20</v>
      </c>
      <c r="C11031" t="s">
        <v>389</v>
      </c>
      <c r="D11031" t="s">
        <v>390</v>
      </c>
      <c r="E11031" s="5" t="s">
        <v>519</v>
      </c>
      <c r="F11031">
        <v>10</v>
      </c>
      <c r="G11031" t="s">
        <v>400</v>
      </c>
      <c r="H11031">
        <v>26.34</v>
      </c>
      <c r="I11031">
        <f>ANAM[[#This Row],[VALOR Corregida]]/1000</f>
        <v>2.6339999999999999E-2</v>
      </c>
      <c r="J11031" t="s">
        <v>167</v>
      </c>
      <c r="K11031" t="s">
        <v>24</v>
      </c>
      <c r="L11031" t="s">
        <v>398</v>
      </c>
      <c r="M11031" t="s">
        <v>506</v>
      </c>
      <c r="N11031" s="7">
        <v>-23.648890000000002</v>
      </c>
      <c r="O11031" s="7">
        <v>-70.406940000000006</v>
      </c>
      <c r="P11031">
        <v>1</v>
      </c>
      <c r="Q11031">
        <v>2023</v>
      </c>
      <c r="R11031" s="2">
        <v>45040</v>
      </c>
      <c r="S11031" s="2">
        <v>45040</v>
      </c>
      <c r="T11031" s="2">
        <v>45117</v>
      </c>
      <c r="U11031" s="2"/>
    </row>
    <row r="11032" spans="1:21" x14ac:dyDescent="0.3">
      <c r="A11032" t="s">
        <v>164</v>
      </c>
      <c r="B11032" t="s">
        <v>20</v>
      </c>
      <c r="C11032" t="s">
        <v>389</v>
      </c>
      <c r="D11032" t="s">
        <v>390</v>
      </c>
      <c r="E11032" s="5" t="s">
        <v>519</v>
      </c>
      <c r="F11032">
        <v>10</v>
      </c>
      <c r="G11032" t="s">
        <v>401</v>
      </c>
      <c r="H11032">
        <v>15.54</v>
      </c>
      <c r="I11032">
        <f>ANAM[[#This Row],[VALOR Corregida]]/1000</f>
        <v>1.554E-2</v>
      </c>
      <c r="J11032" t="s">
        <v>167</v>
      </c>
      <c r="K11032" t="s">
        <v>24</v>
      </c>
      <c r="L11032" t="s">
        <v>398</v>
      </c>
      <c r="M11032" t="s">
        <v>506</v>
      </c>
      <c r="N11032" s="7">
        <v>-23.648890000000002</v>
      </c>
      <c r="O11032" s="7">
        <v>-70.406940000000006</v>
      </c>
      <c r="P11032">
        <v>1</v>
      </c>
      <c r="Q11032">
        <v>2023</v>
      </c>
      <c r="R11032" s="2">
        <v>45040</v>
      </c>
      <c r="S11032" s="2">
        <v>45040</v>
      </c>
      <c r="T11032" s="2">
        <v>45117</v>
      </c>
      <c r="U11032" s="2"/>
    </row>
    <row r="11033" spans="1:21" x14ac:dyDescent="0.3">
      <c r="A11033" t="s">
        <v>164</v>
      </c>
      <c r="B11033" t="s">
        <v>20</v>
      </c>
      <c r="C11033" t="s">
        <v>389</v>
      </c>
      <c r="D11033" t="s">
        <v>390</v>
      </c>
      <c r="E11033" s="5" t="s">
        <v>519</v>
      </c>
      <c r="F11033">
        <v>10</v>
      </c>
      <c r="G11033" t="s">
        <v>402</v>
      </c>
      <c r="H11033">
        <v>1.1200000000000001</v>
      </c>
      <c r="I11033">
        <f>ANAM[[#This Row],[VALOR Corregida]]/1000</f>
        <v>1.1200000000000001E-3</v>
      </c>
      <c r="J11033" t="s">
        <v>167</v>
      </c>
      <c r="K11033" t="s">
        <v>24</v>
      </c>
      <c r="L11033" t="s">
        <v>398</v>
      </c>
      <c r="M11033" t="s">
        <v>506</v>
      </c>
      <c r="N11033" s="7">
        <v>-23.648890000000002</v>
      </c>
      <c r="O11033" s="7">
        <v>-70.406940000000006</v>
      </c>
      <c r="P11033">
        <v>1</v>
      </c>
      <c r="Q11033">
        <v>2023</v>
      </c>
      <c r="R11033" s="2">
        <v>45040</v>
      </c>
      <c r="S11033" s="2">
        <v>45040</v>
      </c>
      <c r="T11033" s="2">
        <v>45117</v>
      </c>
      <c r="U11033" s="2"/>
    </row>
    <row r="11034" spans="1:21" x14ac:dyDescent="0.3">
      <c r="A11034" t="s">
        <v>164</v>
      </c>
      <c r="B11034" t="s">
        <v>20</v>
      </c>
      <c r="C11034" t="s">
        <v>389</v>
      </c>
      <c r="D11034" t="s">
        <v>390</v>
      </c>
      <c r="E11034" s="5" t="s">
        <v>519</v>
      </c>
      <c r="F11034">
        <v>10</v>
      </c>
      <c r="G11034" t="s">
        <v>403</v>
      </c>
      <c r="H11034">
        <v>29.9</v>
      </c>
      <c r="I11034">
        <f>ANAM[[#This Row],[VALOR Corregida]]/1000</f>
        <v>2.9899999999999999E-2</v>
      </c>
      <c r="J11034" t="s">
        <v>167</v>
      </c>
      <c r="K11034" t="s">
        <v>24</v>
      </c>
      <c r="L11034" t="s">
        <v>398</v>
      </c>
      <c r="M11034" t="s">
        <v>506</v>
      </c>
      <c r="N11034" s="7">
        <v>-23.648890000000002</v>
      </c>
      <c r="O11034" s="7">
        <v>-70.406940000000006</v>
      </c>
      <c r="P11034">
        <v>1</v>
      </c>
      <c r="Q11034">
        <v>2023</v>
      </c>
      <c r="R11034" s="2">
        <v>45040</v>
      </c>
      <c r="S11034" s="2">
        <v>45040</v>
      </c>
      <c r="T11034" s="2">
        <v>45117</v>
      </c>
      <c r="U11034" s="2"/>
    </row>
    <row r="11035" spans="1:21" x14ac:dyDescent="0.3">
      <c r="A11035" t="s">
        <v>164</v>
      </c>
      <c r="B11035" t="s">
        <v>20</v>
      </c>
      <c r="C11035" t="s">
        <v>389</v>
      </c>
      <c r="D11035" t="s">
        <v>390</v>
      </c>
      <c r="E11035" s="5" t="s">
        <v>519</v>
      </c>
      <c r="F11035">
        <v>10</v>
      </c>
      <c r="G11035" t="s">
        <v>404</v>
      </c>
      <c r="H11035">
        <v>7.6</v>
      </c>
      <c r="I11035">
        <f>ANAM[[#This Row],[VALOR Corregida]]/1000</f>
        <v>7.6E-3</v>
      </c>
      <c r="J11035" t="s">
        <v>155</v>
      </c>
      <c r="K11035" t="s">
        <v>24</v>
      </c>
      <c r="L11035" t="s">
        <v>398</v>
      </c>
      <c r="M11035" t="s">
        <v>506</v>
      </c>
      <c r="N11035" s="7">
        <v>-23.648890000000002</v>
      </c>
      <c r="O11035" s="7">
        <v>-70.406940000000006</v>
      </c>
      <c r="P11035">
        <v>1</v>
      </c>
      <c r="Q11035">
        <v>2023</v>
      </c>
      <c r="R11035" s="2">
        <v>45040</v>
      </c>
      <c r="S11035" s="2">
        <v>45040</v>
      </c>
      <c r="T11035" s="2">
        <v>45117</v>
      </c>
      <c r="U11035" s="2"/>
    </row>
    <row r="11036" spans="1:21" x14ac:dyDescent="0.3">
      <c r="A11036" t="s">
        <v>164</v>
      </c>
      <c r="B11036" t="s">
        <v>20</v>
      </c>
      <c r="C11036" t="s">
        <v>389</v>
      </c>
      <c r="D11036" t="s">
        <v>390</v>
      </c>
      <c r="E11036" s="5" t="s">
        <v>519</v>
      </c>
      <c r="F11036">
        <v>10</v>
      </c>
      <c r="G11036" t="s">
        <v>416</v>
      </c>
      <c r="H11036">
        <v>0.35</v>
      </c>
      <c r="I11036">
        <f>ANAM[[#This Row],[VALOR Corregida]]/1000</f>
        <v>3.5E-4</v>
      </c>
      <c r="J11036" t="s">
        <v>155</v>
      </c>
      <c r="K11036" t="s">
        <v>24</v>
      </c>
      <c r="L11036" t="s">
        <v>398</v>
      </c>
      <c r="M11036" t="s">
        <v>506</v>
      </c>
      <c r="N11036" s="7">
        <v>-23.648890000000002</v>
      </c>
      <c r="O11036" s="7">
        <v>-70.406940000000006</v>
      </c>
      <c r="P11036">
        <v>1</v>
      </c>
      <c r="Q11036">
        <v>2023</v>
      </c>
      <c r="R11036" s="2">
        <v>45040</v>
      </c>
      <c r="S11036" s="2">
        <v>45095</v>
      </c>
      <c r="T11036" s="2">
        <v>45117</v>
      </c>
      <c r="U11036" s="2"/>
    </row>
    <row r="11037" spans="1:21" x14ac:dyDescent="0.3">
      <c r="A11037" t="s">
        <v>164</v>
      </c>
      <c r="B11037" t="s">
        <v>20</v>
      </c>
      <c r="C11037" t="s">
        <v>389</v>
      </c>
      <c r="D11037" t="s">
        <v>390</v>
      </c>
      <c r="E11037" s="5" t="s">
        <v>519</v>
      </c>
      <c r="F11037">
        <v>10</v>
      </c>
      <c r="G11037" t="s">
        <v>417</v>
      </c>
      <c r="H11037">
        <v>0.45</v>
      </c>
      <c r="I11037">
        <f>ANAM[[#This Row],[VALOR Corregida]]/1000</f>
        <v>4.4999999999999999E-4</v>
      </c>
      <c r="J11037" t="s">
        <v>155</v>
      </c>
      <c r="K11037" t="s">
        <v>24</v>
      </c>
      <c r="L11037" t="s">
        <v>398</v>
      </c>
      <c r="M11037" t="s">
        <v>506</v>
      </c>
      <c r="N11037" s="7">
        <v>-23.648890000000002</v>
      </c>
      <c r="O11037" s="7">
        <v>-70.406940000000006</v>
      </c>
      <c r="P11037">
        <v>1</v>
      </c>
      <c r="Q11037">
        <v>2023</v>
      </c>
      <c r="R11037" s="2">
        <v>45040</v>
      </c>
      <c r="S11037" s="2">
        <v>45095</v>
      </c>
      <c r="T11037" s="2">
        <v>45117</v>
      </c>
      <c r="U11037" s="2"/>
    </row>
    <row r="11038" spans="1:21" x14ac:dyDescent="0.3">
      <c r="A11038" t="s">
        <v>164</v>
      </c>
      <c r="B11038" t="s">
        <v>20</v>
      </c>
      <c r="C11038" t="s">
        <v>389</v>
      </c>
      <c r="D11038" t="s">
        <v>390</v>
      </c>
      <c r="E11038" s="5" t="s">
        <v>519</v>
      </c>
      <c r="F11038">
        <v>10</v>
      </c>
      <c r="G11038" t="s">
        <v>418</v>
      </c>
      <c r="H11038">
        <v>0.43</v>
      </c>
      <c r="I11038">
        <f>ANAM[[#This Row],[VALOR Corregida]]/1000</f>
        <v>4.2999999999999999E-4</v>
      </c>
      <c r="J11038" t="s">
        <v>155</v>
      </c>
      <c r="K11038" t="s">
        <v>24</v>
      </c>
      <c r="L11038" t="s">
        <v>398</v>
      </c>
      <c r="M11038" t="s">
        <v>506</v>
      </c>
      <c r="N11038" s="7">
        <v>-23.648890000000002</v>
      </c>
      <c r="O11038" s="7">
        <v>-70.406940000000006</v>
      </c>
      <c r="P11038">
        <v>1</v>
      </c>
      <c r="Q11038">
        <v>2023</v>
      </c>
      <c r="R11038" s="2">
        <v>45040</v>
      </c>
      <c r="S11038" s="2">
        <v>45095</v>
      </c>
      <c r="T11038" s="2">
        <v>45117</v>
      </c>
      <c r="U11038" s="2"/>
    </row>
    <row r="11039" spans="1:21" x14ac:dyDescent="0.3">
      <c r="A11039" t="s">
        <v>164</v>
      </c>
      <c r="B11039" t="s">
        <v>20</v>
      </c>
      <c r="C11039" t="s">
        <v>389</v>
      </c>
      <c r="D11039" t="s">
        <v>390</v>
      </c>
      <c r="E11039" s="5" t="s">
        <v>519</v>
      </c>
      <c r="F11039">
        <v>10</v>
      </c>
      <c r="G11039" t="s">
        <v>419</v>
      </c>
      <c r="H11039">
        <v>0.28000000000000003</v>
      </c>
      <c r="I11039">
        <f>ANAM[[#This Row],[VALOR Corregida]]/1000</f>
        <v>2.8000000000000003E-4</v>
      </c>
      <c r="J11039" t="s">
        <v>155</v>
      </c>
      <c r="K11039" t="s">
        <v>24</v>
      </c>
      <c r="L11039" t="s">
        <v>398</v>
      </c>
      <c r="M11039" t="s">
        <v>506</v>
      </c>
      <c r="N11039" s="7">
        <v>-23.648890000000002</v>
      </c>
      <c r="O11039" s="7">
        <v>-70.406940000000006</v>
      </c>
      <c r="P11039">
        <v>1</v>
      </c>
      <c r="Q11039">
        <v>2023</v>
      </c>
      <c r="R11039" s="2">
        <v>45040</v>
      </c>
      <c r="S11039" s="2">
        <v>45095</v>
      </c>
      <c r="T11039" s="2">
        <v>45117</v>
      </c>
      <c r="U11039" s="2"/>
    </row>
    <row r="11040" spans="1:21" x14ac:dyDescent="0.3">
      <c r="A11040" t="s">
        <v>164</v>
      </c>
      <c r="B11040" t="s">
        <v>20</v>
      </c>
      <c r="C11040" t="s">
        <v>389</v>
      </c>
      <c r="D11040" t="s">
        <v>390</v>
      </c>
      <c r="E11040" s="5" t="s">
        <v>519</v>
      </c>
      <c r="F11040">
        <v>10</v>
      </c>
      <c r="G11040" t="s">
        <v>420</v>
      </c>
      <c r="H11040">
        <v>0.2</v>
      </c>
      <c r="I11040">
        <f>ANAM[[#This Row],[VALOR Corregida]]/1000</f>
        <v>2.0000000000000001E-4</v>
      </c>
      <c r="J11040" t="s">
        <v>155</v>
      </c>
      <c r="K11040" t="s">
        <v>24</v>
      </c>
      <c r="L11040" t="s">
        <v>398</v>
      </c>
      <c r="M11040" t="s">
        <v>506</v>
      </c>
      <c r="N11040" s="7">
        <v>-23.648890000000002</v>
      </c>
      <c r="O11040" s="7">
        <v>-70.406940000000006</v>
      </c>
      <c r="P11040">
        <v>1</v>
      </c>
      <c r="Q11040">
        <v>2023</v>
      </c>
      <c r="R11040" s="2">
        <v>45040</v>
      </c>
      <c r="S11040" s="2">
        <v>45095</v>
      </c>
      <c r="T11040" s="2">
        <v>45117</v>
      </c>
      <c r="U11040" s="2"/>
    </row>
    <row r="11041" spans="1:21" x14ac:dyDescent="0.3">
      <c r="A11041" t="s">
        <v>164</v>
      </c>
      <c r="B11041" t="s">
        <v>20</v>
      </c>
      <c r="C11041" t="s">
        <v>57</v>
      </c>
      <c r="D11041">
        <v>7</v>
      </c>
      <c r="E11041" s="5" t="s">
        <v>517</v>
      </c>
      <c r="F11041">
        <v>0</v>
      </c>
      <c r="G11041" t="s">
        <v>29</v>
      </c>
      <c r="H11041">
        <v>9654</v>
      </c>
      <c r="I11041">
        <f>ANAM[[#This Row],[VALOR Corregida]]/1000</f>
        <v>9.6539999999999999</v>
      </c>
      <c r="J11041" t="s">
        <v>155</v>
      </c>
      <c r="K11041" t="s">
        <v>24</v>
      </c>
      <c r="L11041" t="s">
        <v>25</v>
      </c>
      <c r="M11041" t="s">
        <v>173</v>
      </c>
      <c r="N11041">
        <v>-23.64556</v>
      </c>
      <c r="O11041">
        <v>-70.407780000000002</v>
      </c>
      <c r="P11041">
        <v>1</v>
      </c>
      <c r="Q11041">
        <v>1994</v>
      </c>
      <c r="R11041" s="2">
        <v>34425</v>
      </c>
      <c r="S11041" s="2">
        <v>34425</v>
      </c>
      <c r="T11041" s="2">
        <v>34425</v>
      </c>
      <c r="U11041" s="2"/>
    </row>
    <row r="11042" spans="1:21" x14ac:dyDescent="0.3">
      <c r="A11042" t="s">
        <v>164</v>
      </c>
      <c r="B11042" t="s">
        <v>20</v>
      </c>
      <c r="C11042" t="s">
        <v>389</v>
      </c>
      <c r="D11042" t="s">
        <v>390</v>
      </c>
      <c r="E11042" s="5" t="s">
        <v>519</v>
      </c>
      <c r="F11042">
        <v>10</v>
      </c>
      <c r="G11042" t="s">
        <v>405</v>
      </c>
      <c r="H11042">
        <v>1.073</v>
      </c>
      <c r="I11042">
        <f>ANAM[[#This Row],[VALOR Corregida]]/1000</f>
        <v>1.073E-3</v>
      </c>
      <c r="J11042" t="s">
        <v>167</v>
      </c>
      <c r="K11042" t="s">
        <v>24</v>
      </c>
      <c r="L11042" t="s">
        <v>398</v>
      </c>
      <c r="M11042" t="s">
        <v>506</v>
      </c>
      <c r="N11042" s="7">
        <v>-23.648890000000002</v>
      </c>
      <c r="O11042" s="7">
        <v>-70.406940000000006</v>
      </c>
      <c r="P11042">
        <v>1</v>
      </c>
      <c r="Q11042">
        <v>2023</v>
      </c>
      <c r="R11042" s="2">
        <v>45040</v>
      </c>
      <c r="S11042" s="2">
        <v>45040</v>
      </c>
      <c r="T11042" s="2">
        <v>45117</v>
      </c>
      <c r="U11042" s="2"/>
    </row>
    <row r="11043" spans="1:21" x14ac:dyDescent="0.3">
      <c r="A11043" t="s">
        <v>164</v>
      </c>
      <c r="B11043" t="s">
        <v>20</v>
      </c>
      <c r="C11043" t="s">
        <v>153</v>
      </c>
      <c r="D11043">
        <v>5</v>
      </c>
      <c r="E11043" s="5" t="s">
        <v>525</v>
      </c>
      <c r="F11043">
        <v>0</v>
      </c>
      <c r="G11043" t="s">
        <v>46</v>
      </c>
      <c r="H11043">
        <v>269</v>
      </c>
      <c r="I11043">
        <f>ANAM[[#This Row],[VALOR Corregida]]/1000</f>
        <v>0.26900000000000002</v>
      </c>
      <c r="J11043" t="s">
        <v>155</v>
      </c>
      <c r="K11043" t="s">
        <v>24</v>
      </c>
      <c r="L11043" t="s">
        <v>25</v>
      </c>
      <c r="M11043" t="s">
        <v>172</v>
      </c>
      <c r="N11043" s="7">
        <v>-23.626111000000002</v>
      </c>
      <c r="O11043" s="7">
        <v>-70.398332999999994</v>
      </c>
      <c r="P11043">
        <v>1</v>
      </c>
      <c r="Q11043">
        <v>1994</v>
      </c>
      <c r="R11043" s="2">
        <v>34425</v>
      </c>
      <c r="S11043" s="2">
        <v>34425</v>
      </c>
      <c r="T11043" s="2">
        <v>34425</v>
      </c>
      <c r="U11043" s="2"/>
    </row>
    <row r="11044" spans="1:21" x14ac:dyDescent="0.3">
      <c r="A11044" t="s">
        <v>164</v>
      </c>
      <c r="B11044" t="s">
        <v>20</v>
      </c>
      <c r="C11044" t="s">
        <v>389</v>
      </c>
      <c r="D11044" t="s">
        <v>390</v>
      </c>
      <c r="E11044" s="5" t="s">
        <v>519</v>
      </c>
      <c r="F11044">
        <v>10</v>
      </c>
      <c r="G11044" t="s">
        <v>421</v>
      </c>
      <c r="H11044">
        <v>0.04</v>
      </c>
      <c r="I11044">
        <f>ANAM[[#This Row],[VALOR Corregida]]/1000</f>
        <v>4.0000000000000003E-5</v>
      </c>
      <c r="J11044" t="s">
        <v>155</v>
      </c>
      <c r="K11044" t="s">
        <v>315</v>
      </c>
      <c r="L11044" t="s">
        <v>398</v>
      </c>
      <c r="M11044" t="s">
        <v>506</v>
      </c>
      <c r="N11044" s="7">
        <v>-23.648890000000002</v>
      </c>
      <c r="O11044" s="7">
        <v>-70.406940000000006</v>
      </c>
      <c r="P11044">
        <v>1</v>
      </c>
      <c r="Q11044">
        <v>2023</v>
      </c>
      <c r="R11044" s="2">
        <v>45040</v>
      </c>
      <c r="S11044" s="2">
        <v>45095</v>
      </c>
      <c r="T11044" s="2">
        <v>45117</v>
      </c>
      <c r="U11044" s="2"/>
    </row>
    <row r="11045" spans="1:21" x14ac:dyDescent="0.3">
      <c r="A11045" t="s">
        <v>164</v>
      </c>
      <c r="B11045" t="s">
        <v>20</v>
      </c>
      <c r="C11045" t="s">
        <v>389</v>
      </c>
      <c r="D11045" t="s">
        <v>390</v>
      </c>
      <c r="E11045" s="5" t="s">
        <v>519</v>
      </c>
      <c r="F11045">
        <v>10</v>
      </c>
      <c r="G11045" t="s">
        <v>35</v>
      </c>
      <c r="H11045">
        <v>5.7</v>
      </c>
      <c r="I11045">
        <f>ANAM[[#This Row],[VALOR Corregida]]/1000</f>
        <v>5.7000000000000002E-3</v>
      </c>
      <c r="J11045" t="s">
        <v>155</v>
      </c>
      <c r="K11045" t="s">
        <v>24</v>
      </c>
      <c r="L11045" t="s">
        <v>398</v>
      </c>
      <c r="M11045" t="s">
        <v>506</v>
      </c>
      <c r="N11045" s="7">
        <v>-23.648890000000002</v>
      </c>
      <c r="O11045" s="7">
        <v>-70.406940000000006</v>
      </c>
      <c r="P11045">
        <v>1</v>
      </c>
      <c r="Q11045">
        <v>2023</v>
      </c>
      <c r="R11045" s="2">
        <v>45040</v>
      </c>
      <c r="S11045" s="2">
        <v>45040</v>
      </c>
      <c r="T11045" s="2">
        <v>45117</v>
      </c>
      <c r="U11045" s="2"/>
    </row>
    <row r="11046" spans="1:21" x14ac:dyDescent="0.3">
      <c r="A11046" t="s">
        <v>164</v>
      </c>
      <c r="B11046" t="s">
        <v>20</v>
      </c>
      <c r="C11046" t="s">
        <v>389</v>
      </c>
      <c r="D11046" t="s">
        <v>390</v>
      </c>
      <c r="E11046" s="5" t="s">
        <v>519</v>
      </c>
      <c r="F11046">
        <v>10</v>
      </c>
      <c r="G11046" t="s">
        <v>422</v>
      </c>
      <c r="H11046">
        <v>0.08</v>
      </c>
      <c r="I11046">
        <f>ANAM[[#This Row],[VALOR Corregida]]/1000</f>
        <v>8.0000000000000007E-5</v>
      </c>
      <c r="J11046" t="s">
        <v>155</v>
      </c>
      <c r="K11046" t="s">
        <v>315</v>
      </c>
      <c r="L11046" t="s">
        <v>398</v>
      </c>
      <c r="M11046" t="s">
        <v>506</v>
      </c>
      <c r="N11046" s="7">
        <v>-23.648890000000002</v>
      </c>
      <c r="O11046" s="7">
        <v>-70.406940000000006</v>
      </c>
      <c r="P11046">
        <v>1</v>
      </c>
      <c r="Q11046">
        <v>2023</v>
      </c>
      <c r="R11046" s="2">
        <v>45040</v>
      </c>
      <c r="S11046" s="2">
        <v>45095</v>
      </c>
      <c r="T11046" s="2">
        <v>45117</v>
      </c>
      <c r="U11046" s="2"/>
    </row>
    <row r="11047" spans="1:21" x14ac:dyDescent="0.3">
      <c r="A11047" t="s">
        <v>164</v>
      </c>
      <c r="B11047" t="s">
        <v>20</v>
      </c>
      <c r="C11047" t="s">
        <v>389</v>
      </c>
      <c r="D11047" t="s">
        <v>390</v>
      </c>
      <c r="E11047" s="5" t="s">
        <v>519</v>
      </c>
      <c r="F11047">
        <v>10</v>
      </c>
      <c r="G11047" t="s">
        <v>406</v>
      </c>
      <c r="H11047">
        <v>0.45</v>
      </c>
      <c r="I11047">
        <f>ANAM[[#This Row],[VALOR Corregida]]/1000</f>
        <v>4.4999999999999999E-4</v>
      </c>
      <c r="J11047" t="s">
        <v>167</v>
      </c>
      <c r="K11047" t="s">
        <v>24</v>
      </c>
      <c r="L11047" t="s">
        <v>398</v>
      </c>
      <c r="M11047" t="s">
        <v>506</v>
      </c>
      <c r="N11047" s="7">
        <v>-23.648890000000002</v>
      </c>
      <c r="O11047" s="7">
        <v>-70.406940000000006</v>
      </c>
      <c r="P11047">
        <v>1</v>
      </c>
      <c r="Q11047">
        <v>2023</v>
      </c>
      <c r="R11047" s="2">
        <v>45040</v>
      </c>
      <c r="S11047" s="2">
        <v>45040</v>
      </c>
      <c r="T11047" s="2">
        <v>45117</v>
      </c>
      <c r="U11047" s="2"/>
    </row>
    <row r="11048" spans="1:21" x14ac:dyDescent="0.3">
      <c r="A11048" t="s">
        <v>164</v>
      </c>
      <c r="B11048" t="s">
        <v>20</v>
      </c>
      <c r="C11048" t="s">
        <v>389</v>
      </c>
      <c r="D11048" t="s">
        <v>390</v>
      </c>
      <c r="E11048" s="5" t="s">
        <v>519</v>
      </c>
      <c r="F11048">
        <v>10</v>
      </c>
      <c r="G11048" t="s">
        <v>423</v>
      </c>
      <c r="H11048">
        <v>0.44</v>
      </c>
      <c r="I11048">
        <f>ANAM[[#This Row],[VALOR Corregida]]/1000</f>
        <v>4.4000000000000002E-4</v>
      </c>
      <c r="J11048" t="s">
        <v>155</v>
      </c>
      <c r="K11048" t="s">
        <v>24</v>
      </c>
      <c r="L11048" t="s">
        <v>398</v>
      </c>
      <c r="M11048" t="s">
        <v>506</v>
      </c>
      <c r="N11048" s="7">
        <v>-23.648890000000002</v>
      </c>
      <c r="O11048" s="7">
        <v>-70.406940000000006</v>
      </c>
      <c r="P11048">
        <v>1</v>
      </c>
      <c r="Q11048">
        <v>2023</v>
      </c>
      <c r="R11048" s="2">
        <v>45040</v>
      </c>
      <c r="S11048" s="2">
        <v>45095</v>
      </c>
      <c r="T11048" s="2">
        <v>45117</v>
      </c>
      <c r="U11048" s="2"/>
    </row>
    <row r="11049" spans="1:21" x14ac:dyDescent="0.3">
      <c r="A11049" t="s">
        <v>164</v>
      </c>
      <c r="B11049" t="s">
        <v>20</v>
      </c>
      <c r="C11049" t="s">
        <v>389</v>
      </c>
      <c r="D11049" t="s">
        <v>390</v>
      </c>
      <c r="E11049" s="5" t="s">
        <v>519</v>
      </c>
      <c r="F11049">
        <v>10</v>
      </c>
      <c r="G11049" t="s">
        <v>424</v>
      </c>
      <c r="H11049">
        <v>0.68</v>
      </c>
      <c r="I11049">
        <f>ANAM[[#This Row],[VALOR Corregida]]/1000</f>
        <v>6.8000000000000005E-4</v>
      </c>
      <c r="J11049" t="s">
        <v>155</v>
      </c>
      <c r="K11049" t="s">
        <v>24</v>
      </c>
      <c r="L11049" t="s">
        <v>398</v>
      </c>
      <c r="M11049" t="s">
        <v>506</v>
      </c>
      <c r="N11049" s="7">
        <v>-23.648890000000002</v>
      </c>
      <c r="O11049" s="7">
        <v>-70.406940000000006</v>
      </c>
      <c r="P11049">
        <v>1</v>
      </c>
      <c r="Q11049">
        <v>2023</v>
      </c>
      <c r="R11049" s="2">
        <v>45040</v>
      </c>
      <c r="S11049" s="2">
        <v>45095</v>
      </c>
      <c r="T11049" s="2">
        <v>45117</v>
      </c>
      <c r="U11049" s="2"/>
    </row>
    <row r="11050" spans="1:21" x14ac:dyDescent="0.3">
      <c r="A11050" t="s">
        <v>164</v>
      </c>
      <c r="B11050" t="s">
        <v>20</v>
      </c>
      <c r="C11050" t="s">
        <v>389</v>
      </c>
      <c r="D11050" t="s">
        <v>390</v>
      </c>
      <c r="E11050" s="5" t="s">
        <v>519</v>
      </c>
      <c r="F11050">
        <v>10</v>
      </c>
      <c r="G11050" t="s">
        <v>425</v>
      </c>
      <c r="H11050">
        <v>0.15</v>
      </c>
      <c r="I11050">
        <f>ANAM[[#This Row],[VALOR Corregida]]/1000</f>
        <v>1.4999999999999999E-4</v>
      </c>
      <c r="J11050" t="s">
        <v>155</v>
      </c>
      <c r="K11050" t="s">
        <v>315</v>
      </c>
      <c r="L11050" t="s">
        <v>398</v>
      </c>
      <c r="M11050" t="s">
        <v>506</v>
      </c>
      <c r="N11050" s="7">
        <v>-23.648890000000002</v>
      </c>
      <c r="O11050" s="7">
        <v>-70.406940000000006</v>
      </c>
      <c r="P11050">
        <v>1</v>
      </c>
      <c r="Q11050">
        <v>2023</v>
      </c>
      <c r="R11050" s="2">
        <v>45040</v>
      </c>
      <c r="S11050" s="2">
        <v>45095</v>
      </c>
      <c r="T11050" s="2">
        <v>45117</v>
      </c>
      <c r="U11050" s="2"/>
    </row>
    <row r="11051" spans="1:21" x14ac:dyDescent="0.3">
      <c r="A11051" t="s">
        <v>164</v>
      </c>
      <c r="B11051" t="s">
        <v>20</v>
      </c>
      <c r="C11051" t="s">
        <v>389</v>
      </c>
      <c r="D11051" t="s">
        <v>390</v>
      </c>
      <c r="E11051" s="5" t="s">
        <v>519</v>
      </c>
      <c r="F11051">
        <v>10</v>
      </c>
      <c r="G11051" t="s">
        <v>37</v>
      </c>
      <c r="H11051">
        <v>915.2</v>
      </c>
      <c r="I11051">
        <f>ANAM[[#This Row],[VALOR Corregida]]/1000</f>
        <v>0.91520000000000001</v>
      </c>
      <c r="J11051" t="s">
        <v>155</v>
      </c>
      <c r="K11051" t="s">
        <v>24</v>
      </c>
      <c r="L11051" t="s">
        <v>398</v>
      </c>
      <c r="M11051" t="s">
        <v>506</v>
      </c>
      <c r="N11051" s="7">
        <v>-23.648890000000002</v>
      </c>
      <c r="O11051" s="7">
        <v>-70.406940000000006</v>
      </c>
      <c r="P11051">
        <v>1</v>
      </c>
      <c r="Q11051">
        <v>2023</v>
      </c>
      <c r="R11051" s="2">
        <v>45040</v>
      </c>
      <c r="S11051" s="2">
        <v>45040</v>
      </c>
      <c r="T11051" s="2">
        <v>45117</v>
      </c>
      <c r="U11051" s="2"/>
    </row>
    <row r="11052" spans="1:21" x14ac:dyDescent="0.3">
      <c r="A11052" t="s">
        <v>164</v>
      </c>
      <c r="B11052" t="s">
        <v>20</v>
      </c>
      <c r="C11052" t="s">
        <v>389</v>
      </c>
      <c r="D11052" t="s">
        <v>390</v>
      </c>
      <c r="E11052" s="5" t="s">
        <v>519</v>
      </c>
      <c r="F11052">
        <v>10</v>
      </c>
      <c r="G11052" t="s">
        <v>407</v>
      </c>
      <c r="H11052">
        <v>17.11</v>
      </c>
      <c r="I11052">
        <f>ANAM[[#This Row],[VALOR Corregida]]/1000</f>
        <v>1.711E-2</v>
      </c>
      <c r="J11052" t="s">
        <v>167</v>
      </c>
      <c r="K11052" t="s">
        <v>24</v>
      </c>
      <c r="L11052" t="s">
        <v>398</v>
      </c>
      <c r="M11052" t="s">
        <v>506</v>
      </c>
      <c r="N11052" s="7">
        <v>-23.648890000000002</v>
      </c>
      <c r="O11052" s="7">
        <v>-70.406940000000006</v>
      </c>
      <c r="P11052">
        <v>1</v>
      </c>
      <c r="Q11052">
        <v>2023</v>
      </c>
      <c r="R11052" s="2">
        <v>45040</v>
      </c>
      <c r="S11052" s="2">
        <v>45040</v>
      </c>
      <c r="T11052" s="2">
        <v>45117</v>
      </c>
      <c r="U11052" s="2"/>
    </row>
    <row r="11053" spans="1:21" x14ac:dyDescent="0.3">
      <c r="A11053" t="s">
        <v>164</v>
      </c>
      <c r="B11053" t="s">
        <v>20</v>
      </c>
      <c r="C11053" t="s">
        <v>389</v>
      </c>
      <c r="D11053" t="s">
        <v>390</v>
      </c>
      <c r="E11053" s="5" t="s">
        <v>519</v>
      </c>
      <c r="F11053">
        <v>10</v>
      </c>
      <c r="G11053" t="s">
        <v>408</v>
      </c>
      <c r="H11053">
        <v>736</v>
      </c>
      <c r="I11053">
        <f>ANAM[[#This Row],[VALOR Corregida]]/1000</f>
        <v>0.73599999999999999</v>
      </c>
      <c r="J11053" t="s">
        <v>155</v>
      </c>
      <c r="K11053" t="s">
        <v>24</v>
      </c>
      <c r="L11053" t="s">
        <v>398</v>
      </c>
      <c r="M11053" t="s">
        <v>506</v>
      </c>
      <c r="N11053" s="7">
        <v>-23.648890000000002</v>
      </c>
      <c r="O11053" s="7">
        <v>-70.406940000000006</v>
      </c>
      <c r="P11053">
        <v>1</v>
      </c>
      <c r="Q11053">
        <v>2023</v>
      </c>
      <c r="R11053" s="2">
        <v>45040</v>
      </c>
      <c r="S11053" s="2">
        <v>45040</v>
      </c>
      <c r="T11053" s="2">
        <v>45117</v>
      </c>
      <c r="U11053" s="2"/>
    </row>
    <row r="11054" spans="1:21" x14ac:dyDescent="0.3">
      <c r="A11054" t="s">
        <v>164</v>
      </c>
      <c r="B11054" t="s">
        <v>20</v>
      </c>
      <c r="C11054" t="s">
        <v>389</v>
      </c>
      <c r="D11054" t="s">
        <v>390</v>
      </c>
      <c r="E11054" s="5" t="s">
        <v>519</v>
      </c>
      <c r="F11054">
        <v>10</v>
      </c>
      <c r="G11054" t="s">
        <v>428</v>
      </c>
      <c r="H11054">
        <v>0.17499999999999999</v>
      </c>
      <c r="I11054">
        <f>ANAM[[#This Row],[VALOR Corregida]]/1000</f>
        <v>1.75E-4</v>
      </c>
      <c r="J11054" t="s">
        <v>155</v>
      </c>
      <c r="K11054" t="s">
        <v>315</v>
      </c>
      <c r="L11054" t="s">
        <v>398</v>
      </c>
      <c r="M11054" t="s">
        <v>506</v>
      </c>
      <c r="N11054" s="7">
        <v>-23.648890000000002</v>
      </c>
      <c r="O11054" s="7">
        <v>-70.406940000000006</v>
      </c>
      <c r="P11054">
        <v>1</v>
      </c>
      <c r="Q11054">
        <v>2023</v>
      </c>
      <c r="R11054" s="2">
        <v>45040</v>
      </c>
      <c r="S11054" s="2">
        <v>45095</v>
      </c>
      <c r="T11054" s="2">
        <v>45117</v>
      </c>
      <c r="U11054" s="2"/>
    </row>
    <row r="11055" spans="1:21" x14ac:dyDescent="0.3">
      <c r="A11055" t="s">
        <v>164</v>
      </c>
      <c r="B11055" t="s">
        <v>20</v>
      </c>
      <c r="C11055" t="s">
        <v>389</v>
      </c>
      <c r="D11055" t="s">
        <v>390</v>
      </c>
      <c r="E11055" s="5" t="s">
        <v>519</v>
      </c>
      <c r="F11055">
        <v>10</v>
      </c>
      <c r="G11055" t="s">
        <v>166</v>
      </c>
      <c r="H11055">
        <v>1.85</v>
      </c>
      <c r="I11055">
        <f>ANAM[[#This Row],[VALOR Corregida]]/1000</f>
        <v>1.8500000000000001E-3</v>
      </c>
      <c r="J11055" t="s">
        <v>167</v>
      </c>
      <c r="K11055" t="s">
        <v>24</v>
      </c>
      <c r="L11055" t="s">
        <v>398</v>
      </c>
      <c r="M11055" t="s">
        <v>506</v>
      </c>
      <c r="N11055" s="7">
        <v>-23.648890000000002</v>
      </c>
      <c r="O11055" s="7">
        <v>-70.406940000000006</v>
      </c>
      <c r="P11055">
        <v>1</v>
      </c>
      <c r="Q11055">
        <v>2023</v>
      </c>
      <c r="R11055" s="2">
        <v>45040</v>
      </c>
      <c r="S11055" s="2">
        <v>45040</v>
      </c>
      <c r="T11055" s="2">
        <v>45117</v>
      </c>
      <c r="U11055" s="2"/>
    </row>
    <row r="11056" spans="1:21" x14ac:dyDescent="0.3">
      <c r="A11056" t="s">
        <v>164</v>
      </c>
      <c r="B11056" t="s">
        <v>20</v>
      </c>
      <c r="C11056" t="s">
        <v>389</v>
      </c>
      <c r="D11056" t="s">
        <v>390</v>
      </c>
      <c r="E11056" s="5" t="s">
        <v>519</v>
      </c>
      <c r="F11056">
        <v>10</v>
      </c>
      <c r="G11056" t="s">
        <v>39</v>
      </c>
      <c r="H11056">
        <v>0.05</v>
      </c>
      <c r="I11056">
        <f>ANAM[[#This Row],[VALOR Corregida]]/1000</f>
        <v>5.0000000000000002E-5</v>
      </c>
      <c r="J11056" t="s">
        <v>155</v>
      </c>
      <c r="K11056" t="s">
        <v>24</v>
      </c>
      <c r="L11056" t="s">
        <v>398</v>
      </c>
      <c r="M11056" t="s">
        <v>506</v>
      </c>
      <c r="N11056" s="7">
        <v>-23.648890000000002</v>
      </c>
      <c r="O11056" s="7">
        <v>-70.406940000000006</v>
      </c>
      <c r="P11056">
        <v>1</v>
      </c>
      <c r="Q11056">
        <v>2023</v>
      </c>
      <c r="R11056" s="2">
        <v>45040</v>
      </c>
      <c r="S11056" s="2">
        <v>45040</v>
      </c>
      <c r="T11056" s="2">
        <v>45117</v>
      </c>
      <c r="U11056" s="2"/>
    </row>
    <row r="11057" spans="1:21" x14ac:dyDescent="0.3">
      <c r="A11057" t="s">
        <v>164</v>
      </c>
      <c r="B11057" t="s">
        <v>20</v>
      </c>
      <c r="C11057" t="s">
        <v>389</v>
      </c>
      <c r="D11057" t="s">
        <v>390</v>
      </c>
      <c r="E11057" s="5" t="s">
        <v>519</v>
      </c>
      <c r="F11057">
        <v>10</v>
      </c>
      <c r="G11057" t="s">
        <v>429</v>
      </c>
      <c r="H11057">
        <v>0.4</v>
      </c>
      <c r="I11057">
        <f>ANAM[[#This Row],[VALOR Corregida]]/1000</f>
        <v>4.0000000000000002E-4</v>
      </c>
      <c r="J11057" t="s">
        <v>155</v>
      </c>
      <c r="K11057" t="s">
        <v>315</v>
      </c>
      <c r="L11057" t="s">
        <v>398</v>
      </c>
      <c r="M11057" t="s">
        <v>506</v>
      </c>
      <c r="N11057" s="7">
        <v>-23.648890000000002</v>
      </c>
      <c r="O11057" s="7">
        <v>-70.406940000000006</v>
      </c>
      <c r="P11057">
        <v>1</v>
      </c>
      <c r="Q11057">
        <v>2023</v>
      </c>
      <c r="R11057" s="2">
        <v>45040</v>
      </c>
      <c r="S11057" s="2">
        <v>45095</v>
      </c>
      <c r="T11057" s="2">
        <v>45117</v>
      </c>
      <c r="U11057" s="2"/>
    </row>
    <row r="11058" spans="1:21" x14ac:dyDescent="0.3">
      <c r="A11058" t="s">
        <v>164</v>
      </c>
      <c r="B11058" t="s">
        <v>20</v>
      </c>
      <c r="C11058" t="s">
        <v>389</v>
      </c>
      <c r="D11058" t="s">
        <v>390</v>
      </c>
      <c r="E11058" s="5" t="s">
        <v>519</v>
      </c>
      <c r="F11058">
        <v>10</v>
      </c>
      <c r="G11058" t="s">
        <v>490</v>
      </c>
      <c r="H11058">
        <v>480</v>
      </c>
      <c r="I11058">
        <f>ANAM[[#This Row],[VALOR Corregida]]/1000</f>
        <v>0.48</v>
      </c>
      <c r="J11058" t="s">
        <v>155</v>
      </c>
      <c r="K11058" t="s">
        <v>24</v>
      </c>
      <c r="L11058" t="s">
        <v>398</v>
      </c>
      <c r="M11058" t="s">
        <v>506</v>
      </c>
      <c r="N11058" s="7">
        <v>-23.648890000000002</v>
      </c>
      <c r="O11058" s="7">
        <v>-70.406940000000006</v>
      </c>
      <c r="P11058">
        <v>1</v>
      </c>
      <c r="Q11058">
        <v>2023</v>
      </c>
      <c r="R11058" s="2">
        <v>45040</v>
      </c>
      <c r="S11058" s="2">
        <v>45040</v>
      </c>
      <c r="T11058" s="2">
        <v>45117</v>
      </c>
      <c r="U11058" s="2"/>
    </row>
    <row r="11059" spans="1:21" x14ac:dyDescent="0.3">
      <c r="A11059" t="s">
        <v>164</v>
      </c>
      <c r="B11059" t="s">
        <v>20</v>
      </c>
      <c r="C11059" t="s">
        <v>389</v>
      </c>
      <c r="D11059" t="s">
        <v>390</v>
      </c>
      <c r="E11059" s="5" t="s">
        <v>519</v>
      </c>
      <c r="F11059">
        <v>10</v>
      </c>
      <c r="G11059" t="s">
        <v>466</v>
      </c>
      <c r="H11059">
        <v>0.52</v>
      </c>
      <c r="I11059">
        <f>ANAM[[#This Row],[VALOR Corregida]]/1000</f>
        <v>5.2000000000000006E-4</v>
      </c>
      <c r="J11059" t="s">
        <v>155</v>
      </c>
      <c r="K11059" t="s">
        <v>24</v>
      </c>
      <c r="L11059" t="s">
        <v>398</v>
      </c>
      <c r="M11059" t="s">
        <v>506</v>
      </c>
      <c r="N11059" s="7">
        <v>-23.648890000000002</v>
      </c>
      <c r="O11059" s="7">
        <v>-70.406940000000006</v>
      </c>
      <c r="P11059">
        <v>1</v>
      </c>
      <c r="Q11059">
        <v>2023</v>
      </c>
      <c r="R11059" s="2">
        <v>45040</v>
      </c>
      <c r="S11059" s="2">
        <v>45095</v>
      </c>
      <c r="T11059" s="2">
        <v>45117</v>
      </c>
      <c r="U11059" s="2"/>
    </row>
    <row r="11060" spans="1:21" x14ac:dyDescent="0.3">
      <c r="A11060" t="s">
        <v>164</v>
      </c>
      <c r="B11060" t="s">
        <v>20</v>
      </c>
      <c r="C11060" t="s">
        <v>179</v>
      </c>
      <c r="D11060" t="s">
        <v>180</v>
      </c>
      <c r="E11060" s="5" t="s">
        <v>511</v>
      </c>
      <c r="F11060">
        <v>0</v>
      </c>
      <c r="G11060" t="s">
        <v>46</v>
      </c>
      <c r="H11060">
        <v>3954</v>
      </c>
      <c r="I11060">
        <f>ANAM[[#This Row],[VALOR Corregida]]/1000</f>
        <v>3.9540000000000002</v>
      </c>
      <c r="J11060" t="s">
        <v>155</v>
      </c>
      <c r="K11060" t="s">
        <v>24</v>
      </c>
      <c r="L11060" t="s">
        <v>25</v>
      </c>
      <c r="M11060" t="s">
        <v>181</v>
      </c>
      <c r="N11060" s="7">
        <v>-23.641940000000002</v>
      </c>
      <c r="O11060" s="7">
        <v>-70.399169999999998</v>
      </c>
      <c r="P11060">
        <v>2</v>
      </c>
      <c r="Q11060">
        <v>1994</v>
      </c>
      <c r="R11060" s="2">
        <v>34548</v>
      </c>
      <c r="S11060" s="2">
        <v>34548</v>
      </c>
      <c r="T11060" s="2">
        <v>34548</v>
      </c>
      <c r="U11060" s="2"/>
    </row>
    <row r="11061" spans="1:21" x14ac:dyDescent="0.3">
      <c r="A11061" t="s">
        <v>164</v>
      </c>
      <c r="B11061" t="s">
        <v>20</v>
      </c>
      <c r="C11061" t="s">
        <v>479</v>
      </c>
      <c r="D11061" t="s">
        <v>494</v>
      </c>
      <c r="E11061" s="5" t="s">
        <v>520</v>
      </c>
      <c r="F11061">
        <v>9</v>
      </c>
      <c r="G11061" t="s">
        <v>412</v>
      </c>
      <c r="H11061">
        <v>0.4</v>
      </c>
      <c r="I11061">
        <f>ANAM[[#This Row],[VALOR Corregida]]/1000</f>
        <v>4.0000000000000002E-4</v>
      </c>
      <c r="J11061" t="s">
        <v>155</v>
      </c>
      <c r="K11061" t="s">
        <v>315</v>
      </c>
      <c r="L11061" t="s">
        <v>398</v>
      </c>
      <c r="M11061" t="s">
        <v>506</v>
      </c>
      <c r="N11061" s="7">
        <v>-23.653127779999998</v>
      </c>
      <c r="O11061" s="7">
        <v>-70.406350000000003</v>
      </c>
      <c r="P11061">
        <v>1</v>
      </c>
      <c r="Q11061">
        <v>2023</v>
      </c>
      <c r="R11061" s="2">
        <v>45040</v>
      </c>
      <c r="S11061" s="2">
        <v>45095</v>
      </c>
      <c r="T11061" s="2">
        <v>45117</v>
      </c>
      <c r="U11061" s="2"/>
    </row>
    <row r="11062" spans="1:21" x14ac:dyDescent="0.3">
      <c r="A11062" t="s">
        <v>164</v>
      </c>
      <c r="B11062" t="s">
        <v>20</v>
      </c>
      <c r="C11062" t="s">
        <v>479</v>
      </c>
      <c r="D11062" t="s">
        <v>494</v>
      </c>
      <c r="E11062" s="5" t="s">
        <v>520</v>
      </c>
      <c r="F11062">
        <v>9</v>
      </c>
      <c r="G11062" t="s">
        <v>442</v>
      </c>
      <c r="H11062">
        <v>0.75</v>
      </c>
      <c r="I11062">
        <f>ANAM[[#This Row],[VALOR Corregida]]/1000</f>
        <v>7.5000000000000002E-4</v>
      </c>
      <c r="J11062" t="s">
        <v>155</v>
      </c>
      <c r="K11062" t="s">
        <v>315</v>
      </c>
      <c r="L11062" t="s">
        <v>398</v>
      </c>
      <c r="M11062" t="s">
        <v>506</v>
      </c>
      <c r="N11062" s="7">
        <v>-23.653127779999998</v>
      </c>
      <c r="O11062" s="7">
        <v>-70.406350000000003</v>
      </c>
      <c r="P11062">
        <v>1</v>
      </c>
      <c r="Q11062">
        <v>2023</v>
      </c>
      <c r="R11062" s="2">
        <v>45040</v>
      </c>
      <c r="S11062" s="2">
        <v>45095</v>
      </c>
      <c r="T11062" s="2">
        <v>45117</v>
      </c>
      <c r="U11062" s="2"/>
    </row>
    <row r="11063" spans="1:21" x14ac:dyDescent="0.3">
      <c r="A11063" t="s">
        <v>164</v>
      </c>
      <c r="B11063" t="s">
        <v>20</v>
      </c>
      <c r="C11063" t="s">
        <v>479</v>
      </c>
      <c r="D11063" t="s">
        <v>494</v>
      </c>
      <c r="E11063" s="5" t="s">
        <v>520</v>
      </c>
      <c r="F11063">
        <v>9</v>
      </c>
      <c r="G11063" t="s">
        <v>414</v>
      </c>
      <c r="H11063">
        <v>0.05</v>
      </c>
      <c r="I11063">
        <f>ANAM[[#This Row],[VALOR Corregida]]/1000</f>
        <v>5.0000000000000002E-5</v>
      </c>
      <c r="J11063" t="s">
        <v>155</v>
      </c>
      <c r="K11063" t="s">
        <v>315</v>
      </c>
      <c r="L11063" t="s">
        <v>398</v>
      </c>
      <c r="M11063" t="s">
        <v>506</v>
      </c>
      <c r="N11063" s="7">
        <v>-23.653127779999998</v>
      </c>
      <c r="O11063" s="7">
        <v>-70.406350000000003</v>
      </c>
      <c r="P11063">
        <v>1</v>
      </c>
      <c r="Q11063">
        <v>2023</v>
      </c>
      <c r="R11063" s="2">
        <v>45040</v>
      </c>
      <c r="S11063" s="2">
        <v>45095</v>
      </c>
      <c r="T11063" s="2">
        <v>45117</v>
      </c>
      <c r="U11063" s="2"/>
    </row>
    <row r="11064" spans="1:21" x14ac:dyDescent="0.3">
      <c r="A11064" t="s">
        <v>164</v>
      </c>
      <c r="B11064" t="s">
        <v>20</v>
      </c>
      <c r="C11064" t="s">
        <v>479</v>
      </c>
      <c r="D11064" t="s">
        <v>494</v>
      </c>
      <c r="E11064" s="5" t="s">
        <v>520</v>
      </c>
      <c r="F11064">
        <v>9</v>
      </c>
      <c r="G11064" t="s">
        <v>397</v>
      </c>
      <c r="H11064">
        <v>4.3</v>
      </c>
      <c r="I11064">
        <f>ANAM[[#This Row],[VALOR Corregida]]/1000</f>
        <v>4.3E-3</v>
      </c>
      <c r="J11064" t="s">
        <v>167</v>
      </c>
      <c r="K11064" t="s">
        <v>24</v>
      </c>
      <c r="L11064" t="s">
        <v>398</v>
      </c>
      <c r="M11064" t="s">
        <v>506</v>
      </c>
      <c r="N11064" s="7">
        <v>-23.653127779999998</v>
      </c>
      <c r="O11064" s="7">
        <v>-70.406350000000003</v>
      </c>
      <c r="P11064">
        <v>1</v>
      </c>
      <c r="Q11064">
        <v>2023</v>
      </c>
      <c r="R11064" s="2">
        <v>45040</v>
      </c>
      <c r="S11064" s="2">
        <v>45040</v>
      </c>
      <c r="T11064" s="2">
        <v>45117</v>
      </c>
      <c r="U11064" s="2"/>
    </row>
    <row r="11065" spans="1:21" x14ac:dyDescent="0.3">
      <c r="A11065" t="s">
        <v>164</v>
      </c>
      <c r="B11065" t="s">
        <v>20</v>
      </c>
      <c r="C11065" t="s">
        <v>479</v>
      </c>
      <c r="D11065" t="s">
        <v>494</v>
      </c>
      <c r="E11065" s="5" t="s">
        <v>520</v>
      </c>
      <c r="F11065">
        <v>9</v>
      </c>
      <c r="G11065" t="s">
        <v>400</v>
      </c>
      <c r="H11065">
        <v>13.06</v>
      </c>
      <c r="I11065">
        <f>ANAM[[#This Row],[VALOR Corregida]]/1000</f>
        <v>1.306E-2</v>
      </c>
      <c r="J11065" t="s">
        <v>167</v>
      </c>
      <c r="K11065" t="s">
        <v>24</v>
      </c>
      <c r="L11065" t="s">
        <v>398</v>
      </c>
      <c r="M11065" t="s">
        <v>506</v>
      </c>
      <c r="N11065" s="7">
        <v>-23.653127779999998</v>
      </c>
      <c r="O11065" s="7">
        <v>-70.406350000000003</v>
      </c>
      <c r="P11065">
        <v>1</v>
      </c>
      <c r="Q11065">
        <v>2023</v>
      </c>
      <c r="R11065" s="2">
        <v>45040</v>
      </c>
      <c r="S11065" s="2">
        <v>45040</v>
      </c>
      <c r="T11065" s="2">
        <v>45117</v>
      </c>
      <c r="U11065" s="2"/>
    </row>
    <row r="11066" spans="1:21" x14ac:dyDescent="0.3">
      <c r="A11066" t="s">
        <v>164</v>
      </c>
      <c r="B11066" t="s">
        <v>20</v>
      </c>
      <c r="C11066" t="s">
        <v>479</v>
      </c>
      <c r="D11066" t="s">
        <v>494</v>
      </c>
      <c r="E11066" s="5" t="s">
        <v>520</v>
      </c>
      <c r="F11066">
        <v>9</v>
      </c>
      <c r="G11066" t="s">
        <v>401</v>
      </c>
      <c r="H11066">
        <v>6.27</v>
      </c>
      <c r="I11066">
        <f>ANAM[[#This Row],[VALOR Corregida]]/1000</f>
        <v>6.2699999999999995E-3</v>
      </c>
      <c r="J11066" t="s">
        <v>167</v>
      </c>
      <c r="K11066" t="s">
        <v>24</v>
      </c>
      <c r="L11066" t="s">
        <v>398</v>
      </c>
      <c r="M11066" t="s">
        <v>506</v>
      </c>
      <c r="N11066" s="7">
        <v>-23.653127779999998</v>
      </c>
      <c r="O11066" s="7">
        <v>-70.406350000000003</v>
      </c>
      <c r="P11066">
        <v>1</v>
      </c>
      <c r="Q11066">
        <v>2023</v>
      </c>
      <c r="R11066" s="2">
        <v>45040</v>
      </c>
      <c r="S11066" s="2">
        <v>45040</v>
      </c>
      <c r="T11066" s="2">
        <v>45117</v>
      </c>
      <c r="U11066" s="2"/>
    </row>
    <row r="11067" spans="1:21" x14ac:dyDescent="0.3">
      <c r="A11067" t="s">
        <v>164</v>
      </c>
      <c r="B11067" t="s">
        <v>20</v>
      </c>
      <c r="C11067" t="s">
        <v>479</v>
      </c>
      <c r="D11067" t="s">
        <v>494</v>
      </c>
      <c r="E11067" s="5" t="s">
        <v>520</v>
      </c>
      <c r="F11067">
        <v>9</v>
      </c>
      <c r="G11067" t="s">
        <v>402</v>
      </c>
      <c r="H11067">
        <v>2.67</v>
      </c>
      <c r="I11067">
        <f>ANAM[[#This Row],[VALOR Corregida]]/1000</f>
        <v>2.6700000000000001E-3</v>
      </c>
      <c r="J11067" t="s">
        <v>167</v>
      </c>
      <c r="K11067" t="s">
        <v>24</v>
      </c>
      <c r="L11067" t="s">
        <v>398</v>
      </c>
      <c r="M11067" t="s">
        <v>506</v>
      </c>
      <c r="N11067" s="7">
        <v>-23.653127779999998</v>
      </c>
      <c r="O11067" s="7">
        <v>-70.406350000000003</v>
      </c>
      <c r="P11067">
        <v>1</v>
      </c>
      <c r="Q11067">
        <v>2023</v>
      </c>
      <c r="R11067" s="2">
        <v>45040</v>
      </c>
      <c r="S11067" s="2">
        <v>45040</v>
      </c>
      <c r="T11067" s="2">
        <v>45117</v>
      </c>
      <c r="U11067" s="2"/>
    </row>
    <row r="11068" spans="1:21" x14ac:dyDescent="0.3">
      <c r="A11068" t="s">
        <v>164</v>
      </c>
      <c r="B11068" t="s">
        <v>20</v>
      </c>
      <c r="C11068" t="s">
        <v>479</v>
      </c>
      <c r="D11068" t="s">
        <v>494</v>
      </c>
      <c r="E11068" s="5" t="s">
        <v>520</v>
      </c>
      <c r="F11068">
        <v>9</v>
      </c>
      <c r="G11068" t="s">
        <v>403</v>
      </c>
      <c r="H11068">
        <v>23.5</v>
      </c>
      <c r="I11068">
        <f>ANAM[[#This Row],[VALOR Corregida]]/1000</f>
        <v>2.35E-2</v>
      </c>
      <c r="J11068" t="s">
        <v>167</v>
      </c>
      <c r="K11068" t="s">
        <v>24</v>
      </c>
      <c r="L11068" t="s">
        <v>398</v>
      </c>
      <c r="M11068" t="s">
        <v>506</v>
      </c>
      <c r="N11068" s="7">
        <v>-23.653127779999998</v>
      </c>
      <c r="O11068" s="7">
        <v>-70.406350000000003</v>
      </c>
      <c r="P11068">
        <v>1</v>
      </c>
      <c r="Q11068">
        <v>2023</v>
      </c>
      <c r="R11068" s="2">
        <v>45040</v>
      </c>
      <c r="S11068" s="2">
        <v>45040</v>
      </c>
      <c r="T11068" s="2">
        <v>45117</v>
      </c>
      <c r="U11068" s="2"/>
    </row>
    <row r="11069" spans="1:21" x14ac:dyDescent="0.3">
      <c r="A11069" t="s">
        <v>164</v>
      </c>
      <c r="B11069" t="s">
        <v>20</v>
      </c>
      <c r="C11069" t="s">
        <v>479</v>
      </c>
      <c r="D11069" t="s">
        <v>494</v>
      </c>
      <c r="E11069" s="5" t="s">
        <v>520</v>
      </c>
      <c r="F11069">
        <v>9</v>
      </c>
      <c r="G11069" t="s">
        <v>404</v>
      </c>
      <c r="H11069">
        <v>0.6</v>
      </c>
      <c r="I11069">
        <f>ANAM[[#This Row],[VALOR Corregida]]/1000</f>
        <v>5.9999999999999995E-4</v>
      </c>
      <c r="J11069" t="s">
        <v>155</v>
      </c>
      <c r="K11069" t="s">
        <v>315</v>
      </c>
      <c r="L11069" t="s">
        <v>398</v>
      </c>
      <c r="M11069" t="s">
        <v>506</v>
      </c>
      <c r="N11069" s="7">
        <v>-23.653127779999998</v>
      </c>
      <c r="O11069" s="7">
        <v>-70.406350000000003</v>
      </c>
      <c r="P11069">
        <v>1</v>
      </c>
      <c r="Q11069">
        <v>2023</v>
      </c>
      <c r="R11069" s="2">
        <v>45040</v>
      </c>
      <c r="S11069" s="2">
        <v>45040</v>
      </c>
      <c r="T11069" s="2">
        <v>45117</v>
      </c>
      <c r="U11069" s="2"/>
    </row>
    <row r="11070" spans="1:21" x14ac:dyDescent="0.3">
      <c r="A11070" t="s">
        <v>164</v>
      </c>
      <c r="B11070" t="s">
        <v>20</v>
      </c>
      <c r="C11070" t="s">
        <v>479</v>
      </c>
      <c r="D11070" t="s">
        <v>494</v>
      </c>
      <c r="E11070" s="5" t="s">
        <v>520</v>
      </c>
      <c r="F11070">
        <v>9</v>
      </c>
      <c r="G11070" t="s">
        <v>416</v>
      </c>
      <c r="H11070">
        <v>0.04</v>
      </c>
      <c r="I11070">
        <f>ANAM[[#This Row],[VALOR Corregida]]/1000</f>
        <v>4.0000000000000003E-5</v>
      </c>
      <c r="J11070" t="s">
        <v>155</v>
      </c>
      <c r="K11070" t="s">
        <v>315</v>
      </c>
      <c r="L11070" t="s">
        <v>398</v>
      </c>
      <c r="M11070" t="s">
        <v>506</v>
      </c>
      <c r="N11070" s="7">
        <v>-23.653127779999998</v>
      </c>
      <c r="O11070" s="7">
        <v>-70.406350000000003</v>
      </c>
      <c r="P11070">
        <v>1</v>
      </c>
      <c r="Q11070">
        <v>2023</v>
      </c>
      <c r="R11070" s="2">
        <v>45040</v>
      </c>
      <c r="S11070" s="2">
        <v>45095</v>
      </c>
      <c r="T11070" s="2">
        <v>45117</v>
      </c>
      <c r="U11070" s="2"/>
    </row>
    <row r="11071" spans="1:21" x14ac:dyDescent="0.3">
      <c r="A11071" t="s">
        <v>164</v>
      </c>
      <c r="B11071" t="s">
        <v>20</v>
      </c>
      <c r="C11071" t="s">
        <v>479</v>
      </c>
      <c r="D11071" t="s">
        <v>494</v>
      </c>
      <c r="E11071" s="5" t="s">
        <v>520</v>
      </c>
      <c r="F11071">
        <v>9</v>
      </c>
      <c r="G11071" t="s">
        <v>417</v>
      </c>
      <c r="H11071">
        <v>0.04</v>
      </c>
      <c r="I11071">
        <f>ANAM[[#This Row],[VALOR Corregida]]/1000</f>
        <v>4.0000000000000003E-5</v>
      </c>
      <c r="J11071" t="s">
        <v>155</v>
      </c>
      <c r="K11071" t="s">
        <v>315</v>
      </c>
      <c r="L11071" t="s">
        <v>398</v>
      </c>
      <c r="M11071" t="s">
        <v>506</v>
      </c>
      <c r="N11071" s="7">
        <v>-23.653127779999998</v>
      </c>
      <c r="O11071" s="7">
        <v>-70.406350000000003</v>
      </c>
      <c r="P11071">
        <v>1</v>
      </c>
      <c r="Q11071">
        <v>2023</v>
      </c>
      <c r="R11071" s="2">
        <v>45040</v>
      </c>
      <c r="S11071" s="2">
        <v>45095</v>
      </c>
      <c r="T11071" s="2">
        <v>45117</v>
      </c>
      <c r="U11071" s="2"/>
    </row>
    <row r="11072" spans="1:21" x14ac:dyDescent="0.3">
      <c r="A11072" t="s">
        <v>164</v>
      </c>
      <c r="B11072" t="s">
        <v>20</v>
      </c>
      <c r="C11072" t="s">
        <v>479</v>
      </c>
      <c r="D11072" t="s">
        <v>494</v>
      </c>
      <c r="E11072" s="5" t="s">
        <v>520</v>
      </c>
      <c r="F11072">
        <v>9</v>
      </c>
      <c r="G11072" t="s">
        <v>418</v>
      </c>
      <c r="H11072">
        <v>0.08</v>
      </c>
      <c r="I11072">
        <f>ANAM[[#This Row],[VALOR Corregida]]/1000</f>
        <v>8.0000000000000007E-5</v>
      </c>
      <c r="J11072" t="s">
        <v>155</v>
      </c>
      <c r="K11072" t="s">
        <v>315</v>
      </c>
      <c r="L11072" t="s">
        <v>398</v>
      </c>
      <c r="M11072" t="s">
        <v>506</v>
      </c>
      <c r="N11072" s="7">
        <v>-23.653127779999998</v>
      </c>
      <c r="O11072" s="7">
        <v>-70.406350000000003</v>
      </c>
      <c r="P11072">
        <v>1</v>
      </c>
      <c r="Q11072">
        <v>2023</v>
      </c>
      <c r="R11072" s="2">
        <v>45040</v>
      </c>
      <c r="S11072" s="2">
        <v>45095</v>
      </c>
      <c r="T11072" s="2">
        <v>45117</v>
      </c>
      <c r="U11072" s="2"/>
    </row>
    <row r="11073" spans="1:21" x14ac:dyDescent="0.3">
      <c r="A11073" t="s">
        <v>164</v>
      </c>
      <c r="B11073" t="s">
        <v>20</v>
      </c>
      <c r="C11073" t="s">
        <v>479</v>
      </c>
      <c r="D11073" t="s">
        <v>494</v>
      </c>
      <c r="E11073" s="5" t="s">
        <v>520</v>
      </c>
      <c r="F11073">
        <v>9</v>
      </c>
      <c r="G11073" t="s">
        <v>419</v>
      </c>
      <c r="H11073">
        <v>0.08</v>
      </c>
      <c r="I11073">
        <f>ANAM[[#This Row],[VALOR Corregida]]/1000</f>
        <v>8.0000000000000007E-5</v>
      </c>
      <c r="J11073" t="s">
        <v>155</v>
      </c>
      <c r="K11073" t="s">
        <v>315</v>
      </c>
      <c r="L11073" t="s">
        <v>398</v>
      </c>
      <c r="M11073" t="s">
        <v>506</v>
      </c>
      <c r="N11073" s="7">
        <v>-23.653127779999998</v>
      </c>
      <c r="O11073" s="7">
        <v>-70.406350000000003</v>
      </c>
      <c r="P11073">
        <v>1</v>
      </c>
      <c r="Q11073">
        <v>2023</v>
      </c>
      <c r="R11073" s="2">
        <v>45040</v>
      </c>
      <c r="S11073" s="2">
        <v>45095</v>
      </c>
      <c r="T11073" s="2">
        <v>45117</v>
      </c>
      <c r="U11073" s="2"/>
    </row>
    <row r="11074" spans="1:21" x14ac:dyDescent="0.3">
      <c r="A11074" t="s">
        <v>164</v>
      </c>
      <c r="B11074" t="s">
        <v>20</v>
      </c>
      <c r="C11074" t="s">
        <v>479</v>
      </c>
      <c r="D11074" t="s">
        <v>494</v>
      </c>
      <c r="E11074" s="5" t="s">
        <v>520</v>
      </c>
      <c r="F11074">
        <v>9</v>
      </c>
      <c r="G11074" t="s">
        <v>420</v>
      </c>
      <c r="H11074">
        <v>0.04</v>
      </c>
      <c r="I11074">
        <f>ANAM[[#This Row],[VALOR Corregida]]/1000</f>
        <v>4.0000000000000003E-5</v>
      </c>
      <c r="J11074" t="s">
        <v>155</v>
      </c>
      <c r="K11074" t="s">
        <v>315</v>
      </c>
      <c r="L11074" t="s">
        <v>398</v>
      </c>
      <c r="M11074" t="s">
        <v>506</v>
      </c>
      <c r="N11074" s="7">
        <v>-23.653127779999998</v>
      </c>
      <c r="O11074" s="7">
        <v>-70.406350000000003</v>
      </c>
      <c r="P11074">
        <v>1</v>
      </c>
      <c r="Q11074">
        <v>2023</v>
      </c>
      <c r="R11074" s="2">
        <v>45040</v>
      </c>
      <c r="S11074" s="2">
        <v>45095</v>
      </c>
      <c r="T11074" s="2">
        <v>45117</v>
      </c>
      <c r="U11074" s="2"/>
    </row>
    <row r="11075" spans="1:21" x14ac:dyDescent="0.3">
      <c r="A11075" t="s">
        <v>164</v>
      </c>
      <c r="B11075" t="s">
        <v>20</v>
      </c>
      <c r="C11075" t="s">
        <v>179</v>
      </c>
      <c r="D11075" t="s">
        <v>180</v>
      </c>
      <c r="E11075" s="5" t="s">
        <v>511</v>
      </c>
      <c r="F11075">
        <v>0</v>
      </c>
      <c r="G11075" t="s">
        <v>46</v>
      </c>
      <c r="H11075">
        <v>1428</v>
      </c>
      <c r="I11075">
        <f>ANAM[[#This Row],[VALOR Corregida]]/1000</f>
        <v>1.4279999999999999</v>
      </c>
      <c r="J11075" t="s">
        <v>155</v>
      </c>
      <c r="K11075" t="s">
        <v>24</v>
      </c>
      <c r="L11075" t="s">
        <v>25</v>
      </c>
      <c r="M11075" t="s">
        <v>182</v>
      </c>
      <c r="N11075" s="7">
        <v>-23.641940000000002</v>
      </c>
      <c r="O11075" s="7">
        <v>-70.399169999999998</v>
      </c>
      <c r="P11075">
        <v>2</v>
      </c>
      <c r="Q11075">
        <v>1994</v>
      </c>
      <c r="R11075" s="2">
        <v>34666</v>
      </c>
      <c r="S11075" s="2">
        <v>34666</v>
      </c>
      <c r="T11075" s="2">
        <v>34666</v>
      </c>
      <c r="U11075" s="2"/>
    </row>
    <row r="11076" spans="1:21" x14ac:dyDescent="0.3">
      <c r="A11076" t="s">
        <v>164</v>
      </c>
      <c r="B11076" t="s">
        <v>20</v>
      </c>
      <c r="C11076" t="s">
        <v>479</v>
      </c>
      <c r="D11076" t="s">
        <v>494</v>
      </c>
      <c r="E11076" s="5" t="s">
        <v>520</v>
      </c>
      <c r="F11076">
        <v>9</v>
      </c>
      <c r="G11076" t="s">
        <v>405</v>
      </c>
      <c r="H11076">
        <v>3.3119999999999998</v>
      </c>
      <c r="I11076">
        <f>ANAM[[#This Row],[VALOR Corregida]]/1000</f>
        <v>3.3119999999999998E-3</v>
      </c>
      <c r="J11076" t="s">
        <v>167</v>
      </c>
      <c r="K11076" t="s">
        <v>24</v>
      </c>
      <c r="L11076" t="s">
        <v>398</v>
      </c>
      <c r="M11076" t="s">
        <v>506</v>
      </c>
      <c r="N11076" s="7">
        <v>-23.653127779999998</v>
      </c>
      <c r="O11076" s="7">
        <v>-70.406350000000003</v>
      </c>
      <c r="P11076">
        <v>1</v>
      </c>
      <c r="Q11076">
        <v>2023</v>
      </c>
      <c r="R11076" s="2">
        <v>45040</v>
      </c>
      <c r="S11076" s="2">
        <v>45040</v>
      </c>
      <c r="T11076" s="2">
        <v>45117</v>
      </c>
      <c r="U11076" s="2"/>
    </row>
    <row r="11077" spans="1:21" x14ac:dyDescent="0.3">
      <c r="A11077" t="s">
        <v>164</v>
      </c>
      <c r="B11077" t="s">
        <v>20</v>
      </c>
      <c r="C11077" t="s">
        <v>57</v>
      </c>
      <c r="D11077">
        <v>7</v>
      </c>
      <c r="E11077" s="5" t="s">
        <v>517</v>
      </c>
      <c r="F11077">
        <v>0</v>
      </c>
      <c r="G11077" t="s">
        <v>46</v>
      </c>
      <c r="H11077">
        <v>1454</v>
      </c>
      <c r="I11077">
        <f>ANAM[[#This Row],[VALOR Corregida]]/1000</f>
        <v>1.454</v>
      </c>
      <c r="J11077" t="s">
        <v>155</v>
      </c>
      <c r="K11077" t="s">
        <v>24</v>
      </c>
      <c r="L11077" t="s">
        <v>25</v>
      </c>
      <c r="M11077" t="s">
        <v>173</v>
      </c>
      <c r="N11077">
        <v>-23.64556</v>
      </c>
      <c r="O11077">
        <v>-70.407780000000002</v>
      </c>
      <c r="P11077">
        <v>1</v>
      </c>
      <c r="Q11077">
        <v>1994</v>
      </c>
      <c r="R11077" s="2">
        <v>34425</v>
      </c>
      <c r="S11077" s="2">
        <v>34425</v>
      </c>
      <c r="T11077" s="2">
        <v>34425</v>
      </c>
      <c r="U11077" s="2"/>
    </row>
    <row r="11078" spans="1:21" x14ac:dyDescent="0.3">
      <c r="A11078" t="s">
        <v>164</v>
      </c>
      <c r="B11078" t="s">
        <v>20</v>
      </c>
      <c r="C11078" t="s">
        <v>479</v>
      </c>
      <c r="D11078" t="s">
        <v>494</v>
      </c>
      <c r="E11078" s="5" t="s">
        <v>520</v>
      </c>
      <c r="F11078">
        <v>9</v>
      </c>
      <c r="G11078" t="s">
        <v>421</v>
      </c>
      <c r="H11078">
        <v>0.04</v>
      </c>
      <c r="I11078">
        <f>ANAM[[#This Row],[VALOR Corregida]]/1000</f>
        <v>4.0000000000000003E-5</v>
      </c>
      <c r="J11078" t="s">
        <v>155</v>
      </c>
      <c r="K11078" t="s">
        <v>315</v>
      </c>
      <c r="L11078" t="s">
        <v>398</v>
      </c>
      <c r="M11078" t="s">
        <v>506</v>
      </c>
      <c r="N11078" s="7">
        <v>-23.653127779999998</v>
      </c>
      <c r="O11078" s="7">
        <v>-70.406350000000003</v>
      </c>
      <c r="P11078">
        <v>1</v>
      </c>
      <c r="Q11078">
        <v>2023</v>
      </c>
      <c r="R11078" s="2">
        <v>45040</v>
      </c>
      <c r="S11078" s="2">
        <v>45095</v>
      </c>
      <c r="T11078" s="2">
        <v>45117</v>
      </c>
      <c r="U11078" s="2"/>
    </row>
    <row r="11079" spans="1:21" x14ac:dyDescent="0.3">
      <c r="A11079" t="s">
        <v>164</v>
      </c>
      <c r="B11079" t="s">
        <v>20</v>
      </c>
      <c r="C11079" t="s">
        <v>479</v>
      </c>
      <c r="D11079" t="s">
        <v>494</v>
      </c>
      <c r="E11079" s="5" t="s">
        <v>520</v>
      </c>
      <c r="F11079">
        <v>9</v>
      </c>
      <c r="G11079" t="s">
        <v>35</v>
      </c>
      <c r="H11079">
        <v>1.2</v>
      </c>
      <c r="I11079">
        <f>ANAM[[#This Row],[VALOR Corregida]]/1000</f>
        <v>1.1999999999999999E-3</v>
      </c>
      <c r="J11079" t="s">
        <v>155</v>
      </c>
      <c r="K11079" t="s">
        <v>315</v>
      </c>
      <c r="L11079" t="s">
        <v>398</v>
      </c>
      <c r="M11079" t="s">
        <v>506</v>
      </c>
      <c r="N11079" s="7">
        <v>-23.653127779999998</v>
      </c>
      <c r="O11079" s="7">
        <v>-70.406350000000003</v>
      </c>
      <c r="P11079">
        <v>1</v>
      </c>
      <c r="Q11079">
        <v>2023</v>
      </c>
      <c r="R11079" s="2">
        <v>45040</v>
      </c>
      <c r="S11079" s="2">
        <v>45040</v>
      </c>
      <c r="T11079" s="2">
        <v>45117</v>
      </c>
      <c r="U11079" s="2"/>
    </row>
    <row r="11080" spans="1:21" x14ac:dyDescent="0.3">
      <c r="A11080" t="s">
        <v>164</v>
      </c>
      <c r="B11080" t="s">
        <v>20</v>
      </c>
      <c r="C11080" t="s">
        <v>479</v>
      </c>
      <c r="D11080" t="s">
        <v>494</v>
      </c>
      <c r="E11080" s="5" t="s">
        <v>520</v>
      </c>
      <c r="F11080">
        <v>9</v>
      </c>
      <c r="G11080" t="s">
        <v>422</v>
      </c>
      <c r="H11080">
        <v>0.08</v>
      </c>
      <c r="I11080">
        <f>ANAM[[#This Row],[VALOR Corregida]]/1000</f>
        <v>8.0000000000000007E-5</v>
      </c>
      <c r="J11080" t="s">
        <v>155</v>
      </c>
      <c r="K11080" t="s">
        <v>315</v>
      </c>
      <c r="L11080" t="s">
        <v>398</v>
      </c>
      <c r="M11080" t="s">
        <v>506</v>
      </c>
      <c r="N11080" s="7">
        <v>-23.653127779999998</v>
      </c>
      <c r="O11080" s="7">
        <v>-70.406350000000003</v>
      </c>
      <c r="P11080">
        <v>1</v>
      </c>
      <c r="Q11080">
        <v>2023</v>
      </c>
      <c r="R11080" s="2">
        <v>45040</v>
      </c>
      <c r="S11080" s="2">
        <v>45095</v>
      </c>
      <c r="T11080" s="2">
        <v>45117</v>
      </c>
      <c r="U11080" s="2"/>
    </row>
    <row r="11081" spans="1:21" x14ac:dyDescent="0.3">
      <c r="A11081" t="s">
        <v>164</v>
      </c>
      <c r="B11081" t="s">
        <v>20</v>
      </c>
      <c r="C11081" t="s">
        <v>479</v>
      </c>
      <c r="D11081" t="s">
        <v>494</v>
      </c>
      <c r="E11081" s="5" t="s">
        <v>520</v>
      </c>
      <c r="F11081">
        <v>9</v>
      </c>
      <c r="G11081" t="s">
        <v>406</v>
      </c>
      <c r="H11081">
        <v>5.0999999999999996</v>
      </c>
      <c r="I11081">
        <f>ANAM[[#This Row],[VALOR Corregida]]/1000</f>
        <v>5.0999999999999995E-3</v>
      </c>
      <c r="J11081" t="s">
        <v>167</v>
      </c>
      <c r="K11081" t="s">
        <v>24</v>
      </c>
      <c r="L11081" t="s">
        <v>398</v>
      </c>
      <c r="M11081" t="s">
        <v>506</v>
      </c>
      <c r="N11081" s="7">
        <v>-23.653127779999998</v>
      </c>
      <c r="O11081" s="7">
        <v>-70.406350000000003</v>
      </c>
      <c r="P11081">
        <v>1</v>
      </c>
      <c r="Q11081">
        <v>2023</v>
      </c>
      <c r="R11081" s="2">
        <v>45040</v>
      </c>
      <c r="S11081" s="2">
        <v>45040</v>
      </c>
      <c r="T11081" s="2">
        <v>45117</v>
      </c>
      <c r="U11081" s="2"/>
    </row>
    <row r="11082" spans="1:21" x14ac:dyDescent="0.3">
      <c r="A11082" t="s">
        <v>164</v>
      </c>
      <c r="B11082" t="s">
        <v>20</v>
      </c>
      <c r="C11082" t="s">
        <v>479</v>
      </c>
      <c r="D11082" t="s">
        <v>494</v>
      </c>
      <c r="E11082" s="5" t="s">
        <v>520</v>
      </c>
      <c r="F11082">
        <v>9</v>
      </c>
      <c r="G11082" t="s">
        <v>423</v>
      </c>
      <c r="H11082">
        <v>0.04</v>
      </c>
      <c r="I11082">
        <f>ANAM[[#This Row],[VALOR Corregida]]/1000</f>
        <v>4.0000000000000003E-5</v>
      </c>
      <c r="J11082" t="s">
        <v>155</v>
      </c>
      <c r="K11082" t="s">
        <v>315</v>
      </c>
      <c r="L11082" t="s">
        <v>398</v>
      </c>
      <c r="M11082" t="s">
        <v>506</v>
      </c>
      <c r="N11082" s="7">
        <v>-23.653127779999998</v>
      </c>
      <c r="O11082" s="7">
        <v>-70.406350000000003</v>
      </c>
      <c r="P11082">
        <v>1</v>
      </c>
      <c r="Q11082">
        <v>2023</v>
      </c>
      <c r="R11082" s="2">
        <v>45040</v>
      </c>
      <c r="S11082" s="2">
        <v>45095</v>
      </c>
      <c r="T11082" s="2">
        <v>45117</v>
      </c>
      <c r="U11082" s="2"/>
    </row>
    <row r="11083" spans="1:21" x14ac:dyDescent="0.3">
      <c r="A11083" t="s">
        <v>164</v>
      </c>
      <c r="B11083" t="s">
        <v>20</v>
      </c>
      <c r="C11083" t="s">
        <v>479</v>
      </c>
      <c r="D11083" t="s">
        <v>494</v>
      </c>
      <c r="E11083" s="5" t="s">
        <v>520</v>
      </c>
      <c r="F11083">
        <v>9</v>
      </c>
      <c r="G11083" t="s">
        <v>424</v>
      </c>
      <c r="H11083">
        <v>0.08</v>
      </c>
      <c r="I11083">
        <f>ANAM[[#This Row],[VALOR Corregida]]/1000</f>
        <v>8.0000000000000007E-5</v>
      </c>
      <c r="J11083" t="s">
        <v>155</v>
      </c>
      <c r="K11083" t="s">
        <v>315</v>
      </c>
      <c r="L11083" t="s">
        <v>398</v>
      </c>
      <c r="M11083" t="s">
        <v>506</v>
      </c>
      <c r="N11083" s="7">
        <v>-23.653127779999998</v>
      </c>
      <c r="O11083" s="7">
        <v>-70.406350000000003</v>
      </c>
      <c r="P11083">
        <v>1</v>
      </c>
      <c r="Q11083">
        <v>2023</v>
      </c>
      <c r="R11083" s="2">
        <v>45040</v>
      </c>
      <c r="S11083" s="2">
        <v>45095</v>
      </c>
      <c r="T11083" s="2">
        <v>45117</v>
      </c>
      <c r="U11083" s="2"/>
    </row>
    <row r="11084" spans="1:21" x14ac:dyDescent="0.3">
      <c r="A11084" t="s">
        <v>164</v>
      </c>
      <c r="B11084" t="s">
        <v>20</v>
      </c>
      <c r="C11084" t="s">
        <v>479</v>
      </c>
      <c r="D11084" t="s">
        <v>494</v>
      </c>
      <c r="E11084" s="5" t="s">
        <v>520</v>
      </c>
      <c r="F11084">
        <v>9</v>
      </c>
      <c r="G11084" t="s">
        <v>425</v>
      </c>
      <c r="H11084">
        <v>0.15</v>
      </c>
      <c r="I11084">
        <f>ANAM[[#This Row],[VALOR Corregida]]/1000</f>
        <v>1.4999999999999999E-4</v>
      </c>
      <c r="J11084" t="s">
        <v>155</v>
      </c>
      <c r="K11084" t="s">
        <v>315</v>
      </c>
      <c r="L11084" t="s">
        <v>398</v>
      </c>
      <c r="M11084" t="s">
        <v>506</v>
      </c>
      <c r="N11084" s="7">
        <v>-23.653127779999998</v>
      </c>
      <c r="O11084" s="7">
        <v>-70.406350000000003</v>
      </c>
      <c r="P11084">
        <v>1</v>
      </c>
      <c r="Q11084">
        <v>2023</v>
      </c>
      <c r="R11084" s="2">
        <v>45040</v>
      </c>
      <c r="S11084" s="2">
        <v>45095</v>
      </c>
      <c r="T11084" s="2">
        <v>45117</v>
      </c>
      <c r="U11084" s="2"/>
    </row>
    <row r="11085" spans="1:21" x14ac:dyDescent="0.3">
      <c r="A11085" t="s">
        <v>164</v>
      </c>
      <c r="B11085" t="s">
        <v>20</v>
      </c>
      <c r="C11085" t="s">
        <v>479</v>
      </c>
      <c r="D11085" t="s">
        <v>494</v>
      </c>
      <c r="E11085" s="5" t="s">
        <v>520</v>
      </c>
      <c r="F11085">
        <v>9</v>
      </c>
      <c r="G11085" t="s">
        <v>37</v>
      </c>
      <c r="H11085">
        <v>1024.4000000000001</v>
      </c>
      <c r="I11085">
        <f>ANAM[[#This Row],[VALOR Corregida]]/1000</f>
        <v>1.0244000000000002</v>
      </c>
      <c r="J11085" t="s">
        <v>155</v>
      </c>
      <c r="K11085" t="s">
        <v>24</v>
      </c>
      <c r="L11085" t="s">
        <v>398</v>
      </c>
      <c r="M11085" t="s">
        <v>506</v>
      </c>
      <c r="N11085" s="7">
        <v>-23.653127779999998</v>
      </c>
      <c r="O11085" s="7">
        <v>-70.406350000000003</v>
      </c>
      <c r="P11085">
        <v>1</v>
      </c>
      <c r="Q11085">
        <v>2023</v>
      </c>
      <c r="R11085" s="2">
        <v>45040</v>
      </c>
      <c r="S11085" s="2">
        <v>45040</v>
      </c>
      <c r="T11085" s="2">
        <v>45117</v>
      </c>
      <c r="U11085" s="2"/>
    </row>
    <row r="11086" spans="1:21" x14ac:dyDescent="0.3">
      <c r="A11086" t="s">
        <v>164</v>
      </c>
      <c r="B11086" t="s">
        <v>20</v>
      </c>
      <c r="C11086" t="s">
        <v>479</v>
      </c>
      <c r="D11086" t="s">
        <v>494</v>
      </c>
      <c r="E11086" s="5" t="s">
        <v>520</v>
      </c>
      <c r="F11086">
        <v>9</v>
      </c>
      <c r="G11086" t="s">
        <v>407</v>
      </c>
      <c r="H11086">
        <v>45.1</v>
      </c>
      <c r="I11086">
        <f>ANAM[[#This Row],[VALOR Corregida]]/1000</f>
        <v>4.5100000000000001E-2</v>
      </c>
      <c r="J11086" t="s">
        <v>167</v>
      </c>
      <c r="K11086" t="s">
        <v>24</v>
      </c>
      <c r="L11086" t="s">
        <v>398</v>
      </c>
      <c r="M11086" t="s">
        <v>506</v>
      </c>
      <c r="N11086" s="7">
        <v>-23.653127779999998</v>
      </c>
      <c r="O11086" s="7">
        <v>-70.406350000000003</v>
      </c>
      <c r="P11086">
        <v>1</v>
      </c>
      <c r="Q11086">
        <v>2023</v>
      </c>
      <c r="R11086" s="2">
        <v>45040</v>
      </c>
      <c r="S11086" s="2">
        <v>45040</v>
      </c>
      <c r="T11086" s="2">
        <v>45117</v>
      </c>
      <c r="U11086" s="2"/>
    </row>
    <row r="11087" spans="1:21" x14ac:dyDescent="0.3">
      <c r="A11087" t="s">
        <v>164</v>
      </c>
      <c r="B11087" t="s">
        <v>20</v>
      </c>
      <c r="C11087" t="s">
        <v>479</v>
      </c>
      <c r="D11087" t="s">
        <v>494</v>
      </c>
      <c r="E11087" s="5" t="s">
        <v>520</v>
      </c>
      <c r="F11087">
        <v>9</v>
      </c>
      <c r="G11087" t="s">
        <v>408</v>
      </c>
      <c r="H11087">
        <v>397</v>
      </c>
      <c r="I11087">
        <f>ANAM[[#This Row],[VALOR Corregida]]/1000</f>
        <v>0.39700000000000002</v>
      </c>
      <c r="J11087" t="s">
        <v>155</v>
      </c>
      <c r="K11087" t="s">
        <v>24</v>
      </c>
      <c r="L11087" t="s">
        <v>398</v>
      </c>
      <c r="M11087" t="s">
        <v>506</v>
      </c>
      <c r="N11087" s="7">
        <v>-23.653127779999998</v>
      </c>
      <c r="O11087" s="7">
        <v>-70.406350000000003</v>
      </c>
      <c r="P11087">
        <v>1</v>
      </c>
      <c r="Q11087">
        <v>2023</v>
      </c>
      <c r="R11087" s="2">
        <v>45040</v>
      </c>
      <c r="S11087" s="2">
        <v>45040</v>
      </c>
      <c r="T11087" s="2">
        <v>45117</v>
      </c>
      <c r="U11087" s="2"/>
    </row>
    <row r="11088" spans="1:21" x14ac:dyDescent="0.3">
      <c r="A11088" t="s">
        <v>164</v>
      </c>
      <c r="B11088" t="s">
        <v>20</v>
      </c>
      <c r="C11088" t="s">
        <v>479</v>
      </c>
      <c r="D11088" t="s">
        <v>494</v>
      </c>
      <c r="E11088" s="5" t="s">
        <v>520</v>
      </c>
      <c r="F11088">
        <v>9</v>
      </c>
      <c r="G11088" t="s">
        <v>428</v>
      </c>
      <c r="H11088">
        <v>0.04</v>
      </c>
      <c r="I11088">
        <f>ANAM[[#This Row],[VALOR Corregida]]/1000</f>
        <v>4.0000000000000003E-5</v>
      </c>
      <c r="J11088" t="s">
        <v>155</v>
      </c>
      <c r="K11088" t="s">
        <v>315</v>
      </c>
      <c r="L11088" t="s">
        <v>398</v>
      </c>
      <c r="M11088" t="s">
        <v>506</v>
      </c>
      <c r="N11088" s="7">
        <v>-23.653127779999998</v>
      </c>
      <c r="O11088" s="7">
        <v>-70.406350000000003</v>
      </c>
      <c r="P11088">
        <v>1</v>
      </c>
      <c r="Q11088">
        <v>2023</v>
      </c>
      <c r="R11088" s="2">
        <v>45040</v>
      </c>
      <c r="S11088" s="2">
        <v>45095</v>
      </c>
      <c r="T11088" s="2">
        <v>45117</v>
      </c>
      <c r="U11088" s="2"/>
    </row>
    <row r="11089" spans="1:21" x14ac:dyDescent="0.3">
      <c r="A11089" t="s">
        <v>164</v>
      </c>
      <c r="B11089" t="s">
        <v>20</v>
      </c>
      <c r="C11089" t="s">
        <v>479</v>
      </c>
      <c r="D11089" t="s">
        <v>494</v>
      </c>
      <c r="E11089" s="5" t="s">
        <v>520</v>
      </c>
      <c r="F11089">
        <v>9</v>
      </c>
      <c r="G11089" t="s">
        <v>166</v>
      </c>
      <c r="H11089">
        <v>5.71</v>
      </c>
      <c r="I11089">
        <f>ANAM[[#This Row],[VALOR Corregida]]/1000</f>
        <v>5.7099999999999998E-3</v>
      </c>
      <c r="J11089" t="s">
        <v>167</v>
      </c>
      <c r="K11089" t="s">
        <v>24</v>
      </c>
      <c r="L11089" t="s">
        <v>398</v>
      </c>
      <c r="M11089" t="s">
        <v>506</v>
      </c>
      <c r="N11089" s="7">
        <v>-23.653127779999998</v>
      </c>
      <c r="O11089" s="7">
        <v>-70.406350000000003</v>
      </c>
      <c r="P11089">
        <v>1</v>
      </c>
      <c r="Q11089">
        <v>2023</v>
      </c>
      <c r="R11089" s="2">
        <v>45040</v>
      </c>
      <c r="S11089" s="2">
        <v>45040</v>
      </c>
      <c r="T11089" s="2">
        <v>45117</v>
      </c>
      <c r="U11089" s="2"/>
    </row>
    <row r="11090" spans="1:21" x14ac:dyDescent="0.3">
      <c r="A11090" t="s">
        <v>164</v>
      </c>
      <c r="B11090" t="s">
        <v>20</v>
      </c>
      <c r="C11090" t="s">
        <v>479</v>
      </c>
      <c r="D11090" t="s">
        <v>494</v>
      </c>
      <c r="E11090" s="5" t="s">
        <v>520</v>
      </c>
      <c r="F11090">
        <v>9</v>
      </c>
      <c r="G11090" t="s">
        <v>39</v>
      </c>
      <c r="H11090">
        <v>0.05</v>
      </c>
      <c r="I11090">
        <f>ANAM[[#This Row],[VALOR Corregida]]/1000</f>
        <v>5.0000000000000002E-5</v>
      </c>
      <c r="J11090" t="s">
        <v>155</v>
      </c>
      <c r="K11090" t="s">
        <v>24</v>
      </c>
      <c r="L11090" t="s">
        <v>398</v>
      </c>
      <c r="M11090" t="s">
        <v>506</v>
      </c>
      <c r="N11090" s="7">
        <v>-23.653127779999998</v>
      </c>
      <c r="O11090" s="7">
        <v>-70.406350000000003</v>
      </c>
      <c r="P11090">
        <v>1</v>
      </c>
      <c r="Q11090">
        <v>2023</v>
      </c>
      <c r="R11090" s="2">
        <v>45040</v>
      </c>
      <c r="S11090" s="2">
        <v>45040</v>
      </c>
      <c r="T11090" s="2">
        <v>45117</v>
      </c>
      <c r="U11090" s="2"/>
    </row>
    <row r="11091" spans="1:21" x14ac:dyDescent="0.3">
      <c r="A11091" t="s">
        <v>164</v>
      </c>
      <c r="B11091" t="s">
        <v>20</v>
      </c>
      <c r="C11091" t="s">
        <v>479</v>
      </c>
      <c r="D11091" t="s">
        <v>494</v>
      </c>
      <c r="E11091" s="5" t="s">
        <v>520</v>
      </c>
      <c r="F11091">
        <v>9</v>
      </c>
      <c r="G11091" t="s">
        <v>429</v>
      </c>
      <c r="H11091">
        <v>0.4</v>
      </c>
      <c r="I11091">
        <f>ANAM[[#This Row],[VALOR Corregida]]/1000</f>
        <v>4.0000000000000002E-4</v>
      </c>
      <c r="J11091" t="s">
        <v>155</v>
      </c>
      <c r="K11091" t="s">
        <v>315</v>
      </c>
      <c r="L11091" t="s">
        <v>398</v>
      </c>
      <c r="M11091" t="s">
        <v>506</v>
      </c>
      <c r="N11091" s="7">
        <v>-23.653127779999998</v>
      </c>
      <c r="O11091" s="7">
        <v>-70.406350000000003</v>
      </c>
      <c r="P11091">
        <v>1</v>
      </c>
      <c r="Q11091">
        <v>2023</v>
      </c>
      <c r="R11091" s="2">
        <v>45040</v>
      </c>
      <c r="S11091" s="2">
        <v>45095</v>
      </c>
      <c r="T11091" s="2">
        <v>45117</v>
      </c>
      <c r="U11091" s="2"/>
    </row>
    <row r="11092" spans="1:21" x14ac:dyDescent="0.3">
      <c r="A11092" t="s">
        <v>164</v>
      </c>
      <c r="B11092" t="s">
        <v>20</v>
      </c>
      <c r="C11092" t="s">
        <v>479</v>
      </c>
      <c r="D11092" t="s">
        <v>494</v>
      </c>
      <c r="E11092" s="5" t="s">
        <v>520</v>
      </c>
      <c r="F11092">
        <v>9</v>
      </c>
      <c r="G11092" t="s">
        <v>490</v>
      </c>
      <c r="H11092">
        <v>2370</v>
      </c>
      <c r="I11092">
        <f>ANAM[[#This Row],[VALOR Corregida]]/1000</f>
        <v>2.37</v>
      </c>
      <c r="J11092" t="s">
        <v>155</v>
      </c>
      <c r="K11092" t="s">
        <v>24</v>
      </c>
      <c r="L11092" t="s">
        <v>398</v>
      </c>
      <c r="M11092" t="s">
        <v>506</v>
      </c>
      <c r="N11092" s="7">
        <v>-23.653127779999998</v>
      </c>
      <c r="O11092" s="7">
        <v>-70.406350000000003</v>
      </c>
      <c r="P11092">
        <v>1</v>
      </c>
      <c r="Q11092">
        <v>2023</v>
      </c>
      <c r="R11092" s="2">
        <v>45040</v>
      </c>
      <c r="S11092" s="2">
        <v>45040</v>
      </c>
      <c r="T11092" s="2">
        <v>45117</v>
      </c>
      <c r="U11092" s="2"/>
    </row>
    <row r="11093" spans="1:21" x14ac:dyDescent="0.3">
      <c r="A11093" t="s">
        <v>164</v>
      </c>
      <c r="B11093" t="s">
        <v>20</v>
      </c>
      <c r="C11093" t="s">
        <v>479</v>
      </c>
      <c r="D11093" t="s">
        <v>494</v>
      </c>
      <c r="E11093" s="5" t="s">
        <v>520</v>
      </c>
      <c r="F11093">
        <v>9</v>
      </c>
      <c r="G11093" t="s">
        <v>466</v>
      </c>
      <c r="H11093">
        <v>0.04</v>
      </c>
      <c r="I11093">
        <f>ANAM[[#This Row],[VALOR Corregida]]/1000</f>
        <v>4.0000000000000003E-5</v>
      </c>
      <c r="J11093" t="s">
        <v>155</v>
      </c>
      <c r="K11093" t="s">
        <v>315</v>
      </c>
      <c r="L11093" t="s">
        <v>398</v>
      </c>
      <c r="M11093" t="s">
        <v>506</v>
      </c>
      <c r="N11093" s="7">
        <v>-23.653127779999998</v>
      </c>
      <c r="O11093" s="7">
        <v>-70.406350000000003</v>
      </c>
      <c r="P11093">
        <v>1</v>
      </c>
      <c r="Q11093">
        <v>2023</v>
      </c>
      <c r="R11093" s="2">
        <v>45040</v>
      </c>
      <c r="S11093" s="2">
        <v>45095</v>
      </c>
      <c r="T11093" s="2">
        <v>45117</v>
      </c>
      <c r="U11093" s="2"/>
    </row>
    <row r="11094" spans="1:21" x14ac:dyDescent="0.3">
      <c r="A11094" t="s">
        <v>164</v>
      </c>
      <c r="B11094" t="s">
        <v>20</v>
      </c>
      <c r="C11094" t="s">
        <v>179</v>
      </c>
      <c r="D11094" t="s">
        <v>180</v>
      </c>
      <c r="E11094" s="5" t="s">
        <v>511</v>
      </c>
      <c r="F11094">
        <v>0</v>
      </c>
      <c r="G11094" t="s">
        <v>47</v>
      </c>
      <c r="H11094">
        <v>12355</v>
      </c>
      <c r="I11094">
        <f>ANAM[[#This Row],[VALOR Corregida]]/1000</f>
        <v>12.355</v>
      </c>
      <c r="J11094" t="s">
        <v>155</v>
      </c>
      <c r="K11094" t="s">
        <v>24</v>
      </c>
      <c r="L11094" t="s">
        <v>25</v>
      </c>
      <c r="M11094" t="s">
        <v>187</v>
      </c>
      <c r="N11094" s="7">
        <v>-23.641940000000002</v>
      </c>
      <c r="O11094" s="7">
        <v>-70.399169999999998</v>
      </c>
      <c r="P11094">
        <v>2</v>
      </c>
      <c r="Q11094">
        <v>1995</v>
      </c>
      <c r="R11094" s="2">
        <v>34911</v>
      </c>
      <c r="S11094" s="2">
        <v>34911</v>
      </c>
      <c r="T11094" s="2">
        <v>34911</v>
      </c>
      <c r="U11094" s="2"/>
    </row>
    <row r="11095" spans="1:21" x14ac:dyDescent="0.3">
      <c r="A11095" t="s">
        <v>164</v>
      </c>
      <c r="B11095" t="s">
        <v>20</v>
      </c>
      <c r="C11095" t="s">
        <v>60</v>
      </c>
      <c r="D11095" t="s">
        <v>495</v>
      </c>
      <c r="E11095" s="5" t="s">
        <v>521</v>
      </c>
      <c r="F11095">
        <v>4</v>
      </c>
      <c r="G11095" t="s">
        <v>412</v>
      </c>
      <c r="H11095">
        <v>0.4</v>
      </c>
      <c r="I11095">
        <f>ANAM[[#This Row],[VALOR Corregida]]/1000</f>
        <v>4.0000000000000002E-4</v>
      </c>
      <c r="J11095" t="s">
        <v>155</v>
      </c>
      <c r="K11095" t="s">
        <v>315</v>
      </c>
      <c r="L11095" t="s">
        <v>398</v>
      </c>
      <c r="M11095" t="s">
        <v>506</v>
      </c>
      <c r="N11095" s="7">
        <v>-23.650278</v>
      </c>
      <c r="O11095" s="7">
        <v>-70.406110999999996</v>
      </c>
      <c r="P11095">
        <v>1</v>
      </c>
      <c r="Q11095">
        <v>2023</v>
      </c>
      <c r="R11095" s="2">
        <v>45040</v>
      </c>
      <c r="S11095" s="2">
        <v>45095</v>
      </c>
      <c r="T11095" s="2">
        <v>45117</v>
      </c>
      <c r="U11095" s="2"/>
    </row>
    <row r="11096" spans="1:21" x14ac:dyDescent="0.3">
      <c r="A11096" t="s">
        <v>164</v>
      </c>
      <c r="B11096" t="s">
        <v>20</v>
      </c>
      <c r="C11096" t="s">
        <v>60</v>
      </c>
      <c r="D11096" t="s">
        <v>495</v>
      </c>
      <c r="E11096" s="5" t="s">
        <v>521</v>
      </c>
      <c r="F11096">
        <v>4</v>
      </c>
      <c r="G11096" t="s">
        <v>442</v>
      </c>
      <c r="H11096">
        <v>0.75</v>
      </c>
      <c r="I11096">
        <f>ANAM[[#This Row],[VALOR Corregida]]/1000</f>
        <v>7.5000000000000002E-4</v>
      </c>
      <c r="J11096" t="s">
        <v>155</v>
      </c>
      <c r="K11096" t="s">
        <v>315</v>
      </c>
      <c r="L11096" t="s">
        <v>398</v>
      </c>
      <c r="M11096" t="s">
        <v>506</v>
      </c>
      <c r="N11096" s="7">
        <v>-23.650278</v>
      </c>
      <c r="O11096" s="7">
        <v>-70.406110999999996</v>
      </c>
      <c r="P11096">
        <v>1</v>
      </c>
      <c r="Q11096">
        <v>2023</v>
      </c>
      <c r="R11096" s="2">
        <v>45040</v>
      </c>
      <c r="S11096" s="2">
        <v>45095</v>
      </c>
      <c r="T11096" s="2">
        <v>45117</v>
      </c>
      <c r="U11096" s="2"/>
    </row>
    <row r="11097" spans="1:21" x14ac:dyDescent="0.3">
      <c r="A11097" t="s">
        <v>164</v>
      </c>
      <c r="B11097" t="s">
        <v>20</v>
      </c>
      <c r="C11097" t="s">
        <v>60</v>
      </c>
      <c r="D11097" t="s">
        <v>495</v>
      </c>
      <c r="E11097" s="5" t="s">
        <v>521</v>
      </c>
      <c r="F11097">
        <v>4</v>
      </c>
      <c r="G11097" t="s">
        <v>414</v>
      </c>
      <c r="H11097">
        <v>0.05</v>
      </c>
      <c r="I11097">
        <f>ANAM[[#This Row],[VALOR Corregida]]/1000</f>
        <v>5.0000000000000002E-5</v>
      </c>
      <c r="J11097" t="s">
        <v>155</v>
      </c>
      <c r="K11097" t="s">
        <v>315</v>
      </c>
      <c r="L11097" t="s">
        <v>398</v>
      </c>
      <c r="M11097" t="s">
        <v>506</v>
      </c>
      <c r="N11097" s="7">
        <v>-23.650278</v>
      </c>
      <c r="O11097" s="7">
        <v>-70.406110999999996</v>
      </c>
      <c r="P11097">
        <v>1</v>
      </c>
      <c r="Q11097">
        <v>2023</v>
      </c>
      <c r="R11097" s="2">
        <v>45040</v>
      </c>
      <c r="S11097" s="2">
        <v>45095</v>
      </c>
      <c r="T11097" s="2">
        <v>45117</v>
      </c>
      <c r="U11097" s="2"/>
    </row>
    <row r="11098" spans="1:21" x14ac:dyDescent="0.3">
      <c r="A11098" t="s">
        <v>164</v>
      </c>
      <c r="B11098" t="s">
        <v>20</v>
      </c>
      <c r="C11098" t="s">
        <v>60</v>
      </c>
      <c r="D11098" t="s">
        <v>495</v>
      </c>
      <c r="E11098" s="5" t="s">
        <v>521</v>
      </c>
      <c r="F11098">
        <v>4</v>
      </c>
      <c r="G11098" t="s">
        <v>397</v>
      </c>
      <c r="H11098">
        <v>30.76</v>
      </c>
      <c r="I11098">
        <f>ANAM[[#This Row],[VALOR Corregida]]/1000</f>
        <v>3.0760000000000003E-2</v>
      </c>
      <c r="J11098" t="s">
        <v>167</v>
      </c>
      <c r="K11098" t="s">
        <v>24</v>
      </c>
      <c r="L11098" t="s">
        <v>398</v>
      </c>
      <c r="M11098" t="s">
        <v>506</v>
      </c>
      <c r="N11098" s="7">
        <v>-23.650278</v>
      </c>
      <c r="O11098" s="7">
        <v>-70.406110999999996</v>
      </c>
      <c r="P11098">
        <v>1</v>
      </c>
      <c r="Q11098">
        <v>2023</v>
      </c>
      <c r="R11098" s="2">
        <v>45040</v>
      </c>
      <c r="S11098" s="2">
        <v>45040</v>
      </c>
      <c r="T11098" s="2">
        <v>45117</v>
      </c>
      <c r="U11098" s="2"/>
    </row>
    <row r="11099" spans="1:21" x14ac:dyDescent="0.3">
      <c r="A11099" t="s">
        <v>164</v>
      </c>
      <c r="B11099" t="s">
        <v>20</v>
      </c>
      <c r="C11099" t="s">
        <v>60</v>
      </c>
      <c r="D11099" t="s">
        <v>495</v>
      </c>
      <c r="E11099" s="5" t="s">
        <v>521</v>
      </c>
      <c r="F11099">
        <v>4</v>
      </c>
      <c r="G11099" t="s">
        <v>400</v>
      </c>
      <c r="H11099">
        <v>12.65</v>
      </c>
      <c r="I11099">
        <f>ANAM[[#This Row],[VALOR Corregida]]/1000</f>
        <v>1.265E-2</v>
      </c>
      <c r="J11099" t="s">
        <v>167</v>
      </c>
      <c r="K11099" t="s">
        <v>24</v>
      </c>
      <c r="L11099" t="s">
        <v>398</v>
      </c>
      <c r="M11099" t="s">
        <v>506</v>
      </c>
      <c r="N11099" s="7">
        <v>-23.650278</v>
      </c>
      <c r="O11099" s="7">
        <v>-70.406110999999996</v>
      </c>
      <c r="P11099">
        <v>1</v>
      </c>
      <c r="Q11099">
        <v>2023</v>
      </c>
      <c r="R11099" s="2">
        <v>45040</v>
      </c>
      <c r="S11099" s="2">
        <v>45040</v>
      </c>
      <c r="T11099" s="2">
        <v>45117</v>
      </c>
      <c r="U11099" s="2"/>
    </row>
    <row r="11100" spans="1:21" x14ac:dyDescent="0.3">
      <c r="A11100" t="s">
        <v>164</v>
      </c>
      <c r="B11100" t="s">
        <v>20</v>
      </c>
      <c r="C11100" t="s">
        <v>60</v>
      </c>
      <c r="D11100" t="s">
        <v>495</v>
      </c>
      <c r="E11100" s="5" t="s">
        <v>521</v>
      </c>
      <c r="F11100">
        <v>4</v>
      </c>
      <c r="G11100" t="s">
        <v>401</v>
      </c>
      <c r="H11100">
        <v>6.51</v>
      </c>
      <c r="I11100">
        <f>ANAM[[#This Row],[VALOR Corregida]]/1000</f>
        <v>6.5100000000000002E-3</v>
      </c>
      <c r="J11100" t="s">
        <v>167</v>
      </c>
      <c r="K11100" t="s">
        <v>24</v>
      </c>
      <c r="L11100" t="s">
        <v>398</v>
      </c>
      <c r="M11100" t="s">
        <v>506</v>
      </c>
      <c r="N11100" s="7">
        <v>-23.650278</v>
      </c>
      <c r="O11100" s="7">
        <v>-70.406110999999996</v>
      </c>
      <c r="P11100">
        <v>1</v>
      </c>
      <c r="Q11100">
        <v>2023</v>
      </c>
      <c r="R11100" s="2">
        <v>45040</v>
      </c>
      <c r="S11100" s="2">
        <v>45040</v>
      </c>
      <c r="T11100" s="2">
        <v>45117</v>
      </c>
      <c r="U11100" s="2"/>
    </row>
    <row r="11101" spans="1:21" x14ac:dyDescent="0.3">
      <c r="A11101" t="s">
        <v>164</v>
      </c>
      <c r="B11101" t="s">
        <v>20</v>
      </c>
      <c r="C11101" t="s">
        <v>60</v>
      </c>
      <c r="D11101" t="s">
        <v>495</v>
      </c>
      <c r="E11101" s="5" t="s">
        <v>521</v>
      </c>
      <c r="F11101">
        <v>4</v>
      </c>
      <c r="G11101" t="s">
        <v>402</v>
      </c>
      <c r="H11101">
        <v>19.61</v>
      </c>
      <c r="I11101">
        <f>ANAM[[#This Row],[VALOR Corregida]]/1000</f>
        <v>1.9609999999999999E-2</v>
      </c>
      <c r="J11101" t="s">
        <v>167</v>
      </c>
      <c r="K11101" t="s">
        <v>24</v>
      </c>
      <c r="L11101" t="s">
        <v>398</v>
      </c>
      <c r="M11101" t="s">
        <v>506</v>
      </c>
      <c r="N11101" s="7">
        <v>-23.650278</v>
      </c>
      <c r="O11101" s="7">
        <v>-70.406110999999996</v>
      </c>
      <c r="P11101">
        <v>1</v>
      </c>
      <c r="Q11101">
        <v>2023</v>
      </c>
      <c r="R11101" s="2">
        <v>45040</v>
      </c>
      <c r="S11101" s="2">
        <v>45040</v>
      </c>
      <c r="T11101" s="2">
        <v>45117</v>
      </c>
      <c r="U11101" s="2"/>
    </row>
    <row r="11102" spans="1:21" x14ac:dyDescent="0.3">
      <c r="A11102" t="s">
        <v>164</v>
      </c>
      <c r="B11102" t="s">
        <v>20</v>
      </c>
      <c r="C11102" t="s">
        <v>60</v>
      </c>
      <c r="D11102" t="s">
        <v>495</v>
      </c>
      <c r="E11102" s="5" t="s">
        <v>521</v>
      </c>
      <c r="F11102">
        <v>4</v>
      </c>
      <c r="G11102" t="s">
        <v>403</v>
      </c>
      <c r="H11102">
        <v>14.44</v>
      </c>
      <c r="I11102">
        <f>ANAM[[#This Row],[VALOR Corregida]]/1000</f>
        <v>1.444E-2</v>
      </c>
      <c r="J11102" t="s">
        <v>167</v>
      </c>
      <c r="K11102" t="s">
        <v>24</v>
      </c>
      <c r="L11102" t="s">
        <v>398</v>
      </c>
      <c r="M11102" t="s">
        <v>506</v>
      </c>
      <c r="N11102" s="7">
        <v>-23.650278</v>
      </c>
      <c r="O11102" s="7">
        <v>-70.406110999999996</v>
      </c>
      <c r="P11102">
        <v>1</v>
      </c>
      <c r="Q11102">
        <v>2023</v>
      </c>
      <c r="R11102" s="2">
        <v>45040</v>
      </c>
      <c r="S11102" s="2">
        <v>45040</v>
      </c>
      <c r="T11102" s="2">
        <v>45117</v>
      </c>
      <c r="U11102" s="2"/>
    </row>
    <row r="11103" spans="1:21" x14ac:dyDescent="0.3">
      <c r="A11103" t="s">
        <v>164</v>
      </c>
      <c r="B11103" t="s">
        <v>20</v>
      </c>
      <c r="C11103" t="s">
        <v>60</v>
      </c>
      <c r="D11103" t="s">
        <v>495</v>
      </c>
      <c r="E11103" s="5" t="s">
        <v>521</v>
      </c>
      <c r="F11103">
        <v>4</v>
      </c>
      <c r="G11103" t="s">
        <v>404</v>
      </c>
      <c r="H11103">
        <v>16.3</v>
      </c>
      <c r="I11103">
        <f>ANAM[[#This Row],[VALOR Corregida]]/1000</f>
        <v>1.6300000000000002E-2</v>
      </c>
      <c r="J11103" t="s">
        <v>155</v>
      </c>
      <c r="K11103" t="s">
        <v>24</v>
      </c>
      <c r="L11103" t="s">
        <v>398</v>
      </c>
      <c r="M11103" t="s">
        <v>506</v>
      </c>
      <c r="N11103" s="7">
        <v>-23.650278</v>
      </c>
      <c r="O11103" s="7">
        <v>-70.406110999999996</v>
      </c>
      <c r="P11103">
        <v>1</v>
      </c>
      <c r="Q11103">
        <v>2023</v>
      </c>
      <c r="R11103" s="2">
        <v>45040</v>
      </c>
      <c r="S11103" s="2">
        <v>45040</v>
      </c>
      <c r="T11103" s="2">
        <v>45117</v>
      </c>
      <c r="U11103" s="2"/>
    </row>
    <row r="11104" spans="1:21" x14ac:dyDescent="0.3">
      <c r="A11104" t="s">
        <v>164</v>
      </c>
      <c r="B11104" t="s">
        <v>20</v>
      </c>
      <c r="C11104" t="s">
        <v>60</v>
      </c>
      <c r="D11104" t="s">
        <v>495</v>
      </c>
      <c r="E11104" s="5" t="s">
        <v>521</v>
      </c>
      <c r="F11104">
        <v>4</v>
      </c>
      <c r="G11104" t="s">
        <v>416</v>
      </c>
      <c r="H11104">
        <v>0.32</v>
      </c>
      <c r="I11104">
        <f>ANAM[[#This Row],[VALOR Corregida]]/1000</f>
        <v>3.2000000000000003E-4</v>
      </c>
      <c r="J11104" t="s">
        <v>155</v>
      </c>
      <c r="K11104" t="s">
        <v>24</v>
      </c>
      <c r="L11104" t="s">
        <v>398</v>
      </c>
      <c r="M11104" t="s">
        <v>506</v>
      </c>
      <c r="N11104" s="7">
        <v>-23.650278</v>
      </c>
      <c r="O11104" s="7">
        <v>-70.406110999999996</v>
      </c>
      <c r="P11104">
        <v>1</v>
      </c>
      <c r="Q11104">
        <v>2023</v>
      </c>
      <c r="R11104" s="2">
        <v>45040</v>
      </c>
      <c r="S11104" s="2">
        <v>45095</v>
      </c>
      <c r="T11104" s="2">
        <v>45117</v>
      </c>
      <c r="U11104" s="2"/>
    </row>
    <row r="11105" spans="1:21" x14ac:dyDescent="0.3">
      <c r="A11105" t="s">
        <v>164</v>
      </c>
      <c r="B11105" t="s">
        <v>20</v>
      </c>
      <c r="C11105" t="s">
        <v>60</v>
      </c>
      <c r="D11105" t="s">
        <v>495</v>
      </c>
      <c r="E11105" s="5" t="s">
        <v>521</v>
      </c>
      <c r="F11105">
        <v>4</v>
      </c>
      <c r="G11105" t="s">
        <v>417</v>
      </c>
      <c r="H11105">
        <v>0.5</v>
      </c>
      <c r="I11105">
        <f>ANAM[[#This Row],[VALOR Corregida]]/1000</f>
        <v>5.0000000000000001E-4</v>
      </c>
      <c r="J11105" t="s">
        <v>155</v>
      </c>
      <c r="K11105" t="s">
        <v>24</v>
      </c>
      <c r="L11105" t="s">
        <v>398</v>
      </c>
      <c r="M11105" t="s">
        <v>506</v>
      </c>
      <c r="N11105" s="7">
        <v>-23.650278</v>
      </c>
      <c r="O11105" s="7">
        <v>-70.406110999999996</v>
      </c>
      <c r="P11105">
        <v>1</v>
      </c>
      <c r="Q11105">
        <v>2023</v>
      </c>
      <c r="R11105" s="2">
        <v>45040</v>
      </c>
      <c r="S11105" s="2">
        <v>45095</v>
      </c>
      <c r="T11105" s="2">
        <v>45117</v>
      </c>
      <c r="U11105" s="2"/>
    </row>
    <row r="11106" spans="1:21" x14ac:dyDescent="0.3">
      <c r="A11106" t="s">
        <v>164</v>
      </c>
      <c r="B11106" t="s">
        <v>20</v>
      </c>
      <c r="C11106" t="s">
        <v>60</v>
      </c>
      <c r="D11106" t="s">
        <v>495</v>
      </c>
      <c r="E11106" s="5" t="s">
        <v>521</v>
      </c>
      <c r="F11106">
        <v>4</v>
      </c>
      <c r="G11106" t="s">
        <v>418</v>
      </c>
      <c r="H11106">
        <v>0.41</v>
      </c>
      <c r="I11106">
        <f>ANAM[[#This Row],[VALOR Corregida]]/1000</f>
        <v>4.0999999999999999E-4</v>
      </c>
      <c r="J11106" t="s">
        <v>155</v>
      </c>
      <c r="K11106" t="s">
        <v>24</v>
      </c>
      <c r="L11106" t="s">
        <v>398</v>
      </c>
      <c r="M11106" t="s">
        <v>506</v>
      </c>
      <c r="N11106" s="7">
        <v>-23.650278</v>
      </c>
      <c r="O11106" s="7">
        <v>-70.406110999999996</v>
      </c>
      <c r="P11106">
        <v>1</v>
      </c>
      <c r="Q11106">
        <v>2023</v>
      </c>
      <c r="R11106" s="2">
        <v>45040</v>
      </c>
      <c r="S11106" s="2">
        <v>45095</v>
      </c>
      <c r="T11106" s="2">
        <v>45117</v>
      </c>
      <c r="U11106" s="2"/>
    </row>
    <row r="11107" spans="1:21" x14ac:dyDescent="0.3">
      <c r="A11107" t="s">
        <v>164</v>
      </c>
      <c r="B11107" t="s">
        <v>20</v>
      </c>
      <c r="C11107" t="s">
        <v>60</v>
      </c>
      <c r="D11107" t="s">
        <v>495</v>
      </c>
      <c r="E11107" s="5" t="s">
        <v>521</v>
      </c>
      <c r="F11107">
        <v>4</v>
      </c>
      <c r="G11107" t="s">
        <v>419</v>
      </c>
      <c r="H11107">
        <v>0.3</v>
      </c>
      <c r="I11107">
        <f>ANAM[[#This Row],[VALOR Corregida]]/1000</f>
        <v>2.9999999999999997E-4</v>
      </c>
      <c r="J11107" t="s">
        <v>155</v>
      </c>
      <c r="K11107" t="s">
        <v>24</v>
      </c>
      <c r="L11107" t="s">
        <v>398</v>
      </c>
      <c r="M11107" t="s">
        <v>506</v>
      </c>
      <c r="N11107" s="7">
        <v>-23.650278</v>
      </c>
      <c r="O11107" s="7">
        <v>-70.406110999999996</v>
      </c>
      <c r="P11107">
        <v>1</v>
      </c>
      <c r="Q11107">
        <v>2023</v>
      </c>
      <c r="R11107" s="2">
        <v>45040</v>
      </c>
      <c r="S11107" s="2">
        <v>45095</v>
      </c>
      <c r="T11107" s="2">
        <v>45117</v>
      </c>
      <c r="U11107" s="2"/>
    </row>
    <row r="11108" spans="1:21" x14ac:dyDescent="0.3">
      <c r="A11108" t="s">
        <v>164</v>
      </c>
      <c r="B11108" t="s">
        <v>20</v>
      </c>
      <c r="C11108" t="s">
        <v>60</v>
      </c>
      <c r="D11108" t="s">
        <v>495</v>
      </c>
      <c r="E11108" s="5" t="s">
        <v>521</v>
      </c>
      <c r="F11108">
        <v>4</v>
      </c>
      <c r="G11108" t="s">
        <v>420</v>
      </c>
      <c r="H11108">
        <v>0.2</v>
      </c>
      <c r="I11108">
        <f>ANAM[[#This Row],[VALOR Corregida]]/1000</f>
        <v>2.0000000000000001E-4</v>
      </c>
      <c r="J11108" t="s">
        <v>155</v>
      </c>
      <c r="K11108" t="s">
        <v>24</v>
      </c>
      <c r="L11108" t="s">
        <v>398</v>
      </c>
      <c r="M11108" t="s">
        <v>506</v>
      </c>
      <c r="N11108" s="7">
        <v>-23.650278</v>
      </c>
      <c r="O11108" s="7">
        <v>-70.406110999999996</v>
      </c>
      <c r="P11108">
        <v>1</v>
      </c>
      <c r="Q11108">
        <v>2023</v>
      </c>
      <c r="R11108" s="2">
        <v>45040</v>
      </c>
      <c r="S11108" s="2">
        <v>45095</v>
      </c>
      <c r="T11108" s="2">
        <v>45117</v>
      </c>
      <c r="U11108" s="2"/>
    </row>
    <row r="11109" spans="1:21" x14ac:dyDescent="0.3">
      <c r="A11109" t="s">
        <v>164</v>
      </c>
      <c r="B11109" t="s">
        <v>20</v>
      </c>
      <c r="C11109" t="s">
        <v>179</v>
      </c>
      <c r="D11109" t="s">
        <v>180</v>
      </c>
      <c r="E11109" s="5" t="s">
        <v>511</v>
      </c>
      <c r="F11109">
        <v>0</v>
      </c>
      <c r="G11109" t="s">
        <v>47</v>
      </c>
      <c r="H11109">
        <v>6086</v>
      </c>
      <c r="I11109">
        <f>ANAM[[#This Row],[VALOR Corregida]]/1000</f>
        <v>6.0860000000000003</v>
      </c>
      <c r="J11109" t="s">
        <v>155</v>
      </c>
      <c r="K11109" t="s">
        <v>24</v>
      </c>
      <c r="L11109" t="s">
        <v>25</v>
      </c>
      <c r="M11109" t="s">
        <v>188</v>
      </c>
      <c r="N11109" s="7">
        <v>-23.641940000000002</v>
      </c>
      <c r="O11109" s="7">
        <v>-70.399169999999998</v>
      </c>
      <c r="P11109">
        <v>2</v>
      </c>
      <c r="Q11109">
        <v>1995</v>
      </c>
      <c r="R11109" s="2">
        <v>35053</v>
      </c>
      <c r="S11109" s="2">
        <v>35053</v>
      </c>
      <c r="T11109" s="2">
        <v>35053</v>
      </c>
      <c r="U11109" s="2"/>
    </row>
    <row r="11110" spans="1:21" x14ac:dyDescent="0.3">
      <c r="A11110" t="s">
        <v>164</v>
      </c>
      <c r="B11110" t="s">
        <v>20</v>
      </c>
      <c r="C11110" t="s">
        <v>60</v>
      </c>
      <c r="D11110" t="s">
        <v>495</v>
      </c>
      <c r="E11110" s="5" t="s">
        <v>521</v>
      </c>
      <c r="F11110">
        <v>4</v>
      </c>
      <c r="G11110" t="s">
        <v>405</v>
      </c>
      <c r="H11110">
        <v>3.335</v>
      </c>
      <c r="I11110">
        <f>ANAM[[#This Row],[VALOR Corregida]]/1000</f>
        <v>3.3349999999999999E-3</v>
      </c>
      <c r="J11110" t="s">
        <v>167</v>
      </c>
      <c r="K11110" t="s">
        <v>24</v>
      </c>
      <c r="L11110" t="s">
        <v>398</v>
      </c>
      <c r="M11110" t="s">
        <v>506</v>
      </c>
      <c r="N11110" s="7">
        <v>-23.650278</v>
      </c>
      <c r="O11110" s="7">
        <v>-70.406110999999996</v>
      </c>
      <c r="P11110">
        <v>1</v>
      </c>
      <c r="Q11110">
        <v>2023</v>
      </c>
      <c r="R11110" s="2">
        <v>45040</v>
      </c>
      <c r="S11110" s="2">
        <v>45040</v>
      </c>
      <c r="T11110" s="2">
        <v>45117</v>
      </c>
      <c r="U11110" s="2"/>
    </row>
    <row r="11111" spans="1:21" x14ac:dyDescent="0.3">
      <c r="A11111" t="s">
        <v>164</v>
      </c>
      <c r="B11111" t="s">
        <v>20</v>
      </c>
      <c r="C11111" t="s">
        <v>153</v>
      </c>
      <c r="D11111">
        <v>5</v>
      </c>
      <c r="E11111" s="5" t="s">
        <v>525</v>
      </c>
      <c r="F11111">
        <v>0</v>
      </c>
      <c r="G11111" t="s">
        <v>28</v>
      </c>
      <c r="H11111">
        <v>1.5</v>
      </c>
      <c r="I11111">
        <f>ANAM[[#This Row],[VALOR Corregida]]/1000</f>
        <v>1.5E-3</v>
      </c>
      <c r="J11111" t="s">
        <v>155</v>
      </c>
      <c r="K11111" t="s">
        <v>24</v>
      </c>
      <c r="L11111" t="s">
        <v>25</v>
      </c>
      <c r="M11111" t="s">
        <v>165</v>
      </c>
      <c r="N11111" s="7">
        <v>-23.626111000000002</v>
      </c>
      <c r="O11111" s="7">
        <v>-70.398332999999994</v>
      </c>
      <c r="P11111">
        <v>2</v>
      </c>
      <c r="Q11111">
        <v>1993</v>
      </c>
      <c r="R11111" s="2">
        <v>34243</v>
      </c>
      <c r="S11111" s="2">
        <v>34243</v>
      </c>
      <c r="T11111" s="2">
        <v>34243</v>
      </c>
      <c r="U11111" s="2"/>
    </row>
    <row r="11112" spans="1:21" x14ac:dyDescent="0.3">
      <c r="A11112" t="s">
        <v>164</v>
      </c>
      <c r="B11112" t="s">
        <v>20</v>
      </c>
      <c r="C11112" t="s">
        <v>60</v>
      </c>
      <c r="D11112" t="s">
        <v>495</v>
      </c>
      <c r="E11112" s="5" t="s">
        <v>521</v>
      </c>
      <c r="F11112">
        <v>4</v>
      </c>
      <c r="G11112" t="s">
        <v>421</v>
      </c>
      <c r="H11112">
        <v>0.04</v>
      </c>
      <c r="I11112">
        <f>ANAM[[#This Row],[VALOR Corregida]]/1000</f>
        <v>4.0000000000000003E-5</v>
      </c>
      <c r="J11112" t="s">
        <v>155</v>
      </c>
      <c r="K11112" t="s">
        <v>315</v>
      </c>
      <c r="L11112" t="s">
        <v>398</v>
      </c>
      <c r="M11112" t="s">
        <v>506</v>
      </c>
      <c r="N11112" s="7">
        <v>-23.650278</v>
      </c>
      <c r="O11112" s="7">
        <v>-70.406110999999996</v>
      </c>
      <c r="P11112">
        <v>1</v>
      </c>
      <c r="Q11112">
        <v>2023</v>
      </c>
      <c r="R11112" s="2">
        <v>45040</v>
      </c>
      <c r="S11112" s="2">
        <v>45095</v>
      </c>
      <c r="T11112" s="2">
        <v>45117</v>
      </c>
      <c r="U11112" s="2"/>
    </row>
    <row r="11113" spans="1:21" x14ac:dyDescent="0.3">
      <c r="A11113" t="s">
        <v>164</v>
      </c>
      <c r="B11113" t="s">
        <v>20</v>
      </c>
      <c r="C11113" t="s">
        <v>60</v>
      </c>
      <c r="D11113" t="s">
        <v>495</v>
      </c>
      <c r="E11113" s="5" t="s">
        <v>521</v>
      </c>
      <c r="F11113">
        <v>4</v>
      </c>
      <c r="G11113" t="s">
        <v>35</v>
      </c>
      <c r="H11113">
        <v>16.5</v>
      </c>
      <c r="I11113">
        <f>ANAM[[#This Row],[VALOR Corregida]]/1000</f>
        <v>1.6500000000000001E-2</v>
      </c>
      <c r="J11113" t="s">
        <v>155</v>
      </c>
      <c r="K11113" t="s">
        <v>24</v>
      </c>
      <c r="L11113" t="s">
        <v>398</v>
      </c>
      <c r="M11113" t="s">
        <v>506</v>
      </c>
      <c r="N11113" s="7">
        <v>-23.650278</v>
      </c>
      <c r="O11113" s="7">
        <v>-70.406110999999996</v>
      </c>
      <c r="P11113">
        <v>1</v>
      </c>
      <c r="Q11113">
        <v>2023</v>
      </c>
      <c r="R11113" s="2">
        <v>45040</v>
      </c>
      <c r="S11113" s="2">
        <v>45040</v>
      </c>
      <c r="T11113" s="2">
        <v>45117</v>
      </c>
      <c r="U11113" s="2"/>
    </row>
    <row r="11114" spans="1:21" x14ac:dyDescent="0.3">
      <c r="A11114" t="s">
        <v>164</v>
      </c>
      <c r="B11114" t="s">
        <v>20</v>
      </c>
      <c r="C11114" t="s">
        <v>60</v>
      </c>
      <c r="D11114" t="s">
        <v>495</v>
      </c>
      <c r="E11114" s="5" t="s">
        <v>521</v>
      </c>
      <c r="F11114">
        <v>4</v>
      </c>
      <c r="G11114" t="s">
        <v>422</v>
      </c>
      <c r="H11114">
        <v>0.08</v>
      </c>
      <c r="I11114">
        <f>ANAM[[#This Row],[VALOR Corregida]]/1000</f>
        <v>8.0000000000000007E-5</v>
      </c>
      <c r="J11114" t="s">
        <v>155</v>
      </c>
      <c r="K11114" t="s">
        <v>315</v>
      </c>
      <c r="L11114" t="s">
        <v>398</v>
      </c>
      <c r="M11114" t="s">
        <v>506</v>
      </c>
      <c r="N11114" s="7">
        <v>-23.650278</v>
      </c>
      <c r="O11114" s="7">
        <v>-70.406110999999996</v>
      </c>
      <c r="P11114">
        <v>1</v>
      </c>
      <c r="Q11114">
        <v>2023</v>
      </c>
      <c r="R11114" s="2">
        <v>45040</v>
      </c>
      <c r="S11114" s="2">
        <v>45095</v>
      </c>
      <c r="T11114" s="2">
        <v>45117</v>
      </c>
      <c r="U11114" s="2"/>
    </row>
    <row r="11115" spans="1:21" x14ac:dyDescent="0.3">
      <c r="A11115" t="s">
        <v>164</v>
      </c>
      <c r="B11115" t="s">
        <v>20</v>
      </c>
      <c r="C11115" t="s">
        <v>60</v>
      </c>
      <c r="D11115" t="s">
        <v>495</v>
      </c>
      <c r="E11115" s="5" t="s">
        <v>521</v>
      </c>
      <c r="F11115">
        <v>4</v>
      </c>
      <c r="G11115" t="s">
        <v>406</v>
      </c>
      <c r="H11115">
        <v>0.69</v>
      </c>
      <c r="I11115">
        <f>ANAM[[#This Row],[VALOR Corregida]]/1000</f>
        <v>6.8999999999999997E-4</v>
      </c>
      <c r="J11115" t="s">
        <v>167</v>
      </c>
      <c r="K11115" t="s">
        <v>24</v>
      </c>
      <c r="L11115" t="s">
        <v>398</v>
      </c>
      <c r="M11115" t="s">
        <v>506</v>
      </c>
      <c r="N11115" s="7">
        <v>-23.650278</v>
      </c>
      <c r="O11115" s="7">
        <v>-70.406110999999996</v>
      </c>
      <c r="P11115">
        <v>1</v>
      </c>
      <c r="Q11115">
        <v>2023</v>
      </c>
      <c r="R11115" s="2">
        <v>45040</v>
      </c>
      <c r="S11115" s="2">
        <v>45040</v>
      </c>
      <c r="T11115" s="2">
        <v>45117</v>
      </c>
      <c r="U11115" s="2"/>
    </row>
    <row r="11116" spans="1:21" x14ac:dyDescent="0.3">
      <c r="A11116" t="s">
        <v>164</v>
      </c>
      <c r="B11116" t="s">
        <v>20</v>
      </c>
      <c r="C11116" t="s">
        <v>60</v>
      </c>
      <c r="D11116" t="s">
        <v>495</v>
      </c>
      <c r="E11116" s="5" t="s">
        <v>521</v>
      </c>
      <c r="F11116">
        <v>4</v>
      </c>
      <c r="G11116" t="s">
        <v>423</v>
      </c>
      <c r="H11116">
        <v>0.41</v>
      </c>
      <c r="I11116">
        <f>ANAM[[#This Row],[VALOR Corregida]]/1000</f>
        <v>4.0999999999999999E-4</v>
      </c>
      <c r="J11116" t="s">
        <v>155</v>
      </c>
      <c r="K11116" t="s">
        <v>24</v>
      </c>
      <c r="L11116" t="s">
        <v>398</v>
      </c>
      <c r="M11116" t="s">
        <v>506</v>
      </c>
      <c r="N11116" s="7">
        <v>-23.650278</v>
      </c>
      <c r="O11116" s="7">
        <v>-70.406110999999996</v>
      </c>
      <c r="P11116">
        <v>1</v>
      </c>
      <c r="Q11116">
        <v>2023</v>
      </c>
      <c r="R11116" s="2">
        <v>45040</v>
      </c>
      <c r="S11116" s="2">
        <v>45095</v>
      </c>
      <c r="T11116" s="2">
        <v>45117</v>
      </c>
      <c r="U11116" s="2"/>
    </row>
    <row r="11117" spans="1:21" x14ac:dyDescent="0.3">
      <c r="A11117" t="s">
        <v>164</v>
      </c>
      <c r="B11117" t="s">
        <v>20</v>
      </c>
      <c r="C11117" t="s">
        <v>60</v>
      </c>
      <c r="D11117" t="s">
        <v>495</v>
      </c>
      <c r="E11117" s="5" t="s">
        <v>521</v>
      </c>
      <c r="F11117">
        <v>4</v>
      </c>
      <c r="G11117" t="s">
        <v>424</v>
      </c>
      <c r="H11117">
        <v>0.56000000000000005</v>
      </c>
      <c r="I11117">
        <f>ANAM[[#This Row],[VALOR Corregida]]/1000</f>
        <v>5.6000000000000006E-4</v>
      </c>
      <c r="J11117" t="s">
        <v>155</v>
      </c>
      <c r="K11117" t="s">
        <v>24</v>
      </c>
      <c r="L11117" t="s">
        <v>398</v>
      </c>
      <c r="M11117" t="s">
        <v>506</v>
      </c>
      <c r="N11117" s="7">
        <v>-23.650278</v>
      </c>
      <c r="O11117" s="7">
        <v>-70.406110999999996</v>
      </c>
      <c r="P11117">
        <v>1</v>
      </c>
      <c r="Q11117">
        <v>2023</v>
      </c>
      <c r="R11117" s="2">
        <v>45040</v>
      </c>
      <c r="S11117" s="2">
        <v>45095</v>
      </c>
      <c r="T11117" s="2">
        <v>45117</v>
      </c>
      <c r="U11117" s="2"/>
    </row>
    <row r="11118" spans="1:21" x14ac:dyDescent="0.3">
      <c r="A11118" t="s">
        <v>164</v>
      </c>
      <c r="B11118" t="s">
        <v>20</v>
      </c>
      <c r="C11118" t="s">
        <v>60</v>
      </c>
      <c r="D11118" t="s">
        <v>495</v>
      </c>
      <c r="E11118" s="5" t="s">
        <v>521</v>
      </c>
      <c r="F11118">
        <v>4</v>
      </c>
      <c r="G11118" t="s">
        <v>425</v>
      </c>
      <c r="H11118">
        <v>0.15</v>
      </c>
      <c r="I11118">
        <f>ANAM[[#This Row],[VALOR Corregida]]/1000</f>
        <v>1.4999999999999999E-4</v>
      </c>
      <c r="J11118" t="s">
        <v>155</v>
      </c>
      <c r="K11118" t="s">
        <v>315</v>
      </c>
      <c r="L11118" t="s">
        <v>398</v>
      </c>
      <c r="M11118" t="s">
        <v>506</v>
      </c>
      <c r="N11118" s="7">
        <v>-23.650278</v>
      </c>
      <c r="O11118" s="7">
        <v>-70.406110999999996</v>
      </c>
      <c r="P11118">
        <v>1</v>
      </c>
      <c r="Q11118">
        <v>2023</v>
      </c>
      <c r="R11118" s="2">
        <v>45040</v>
      </c>
      <c r="S11118" s="2">
        <v>45095</v>
      </c>
      <c r="T11118" s="2">
        <v>45117</v>
      </c>
      <c r="U11118" s="2"/>
    </row>
    <row r="11119" spans="1:21" x14ac:dyDescent="0.3">
      <c r="A11119" t="s">
        <v>164</v>
      </c>
      <c r="B11119" t="s">
        <v>20</v>
      </c>
      <c r="C11119" t="s">
        <v>60</v>
      </c>
      <c r="D11119" t="s">
        <v>495</v>
      </c>
      <c r="E11119" s="5" t="s">
        <v>521</v>
      </c>
      <c r="F11119">
        <v>4</v>
      </c>
      <c r="G11119" t="s">
        <v>37</v>
      </c>
      <c r="H11119">
        <v>1279.4000000000001</v>
      </c>
      <c r="I11119">
        <f>ANAM[[#This Row],[VALOR Corregida]]/1000</f>
        <v>1.2794000000000001</v>
      </c>
      <c r="J11119" t="s">
        <v>155</v>
      </c>
      <c r="K11119" t="s">
        <v>24</v>
      </c>
      <c r="L11119" t="s">
        <v>398</v>
      </c>
      <c r="M11119" t="s">
        <v>506</v>
      </c>
      <c r="N11119" s="7">
        <v>-23.650278</v>
      </c>
      <c r="O11119" s="7">
        <v>-70.406110999999996</v>
      </c>
      <c r="P11119">
        <v>1</v>
      </c>
      <c r="Q11119">
        <v>2023</v>
      </c>
      <c r="R11119" s="2">
        <v>45040</v>
      </c>
      <c r="S11119" s="2">
        <v>45040</v>
      </c>
      <c r="T11119" s="2">
        <v>45117</v>
      </c>
      <c r="U11119" s="2"/>
    </row>
    <row r="11120" spans="1:21" x14ac:dyDescent="0.3">
      <c r="A11120" t="s">
        <v>164</v>
      </c>
      <c r="B11120" t="s">
        <v>20</v>
      </c>
      <c r="C11120" t="s">
        <v>60</v>
      </c>
      <c r="D11120" t="s">
        <v>495</v>
      </c>
      <c r="E11120" s="5" t="s">
        <v>521</v>
      </c>
      <c r="F11120">
        <v>4</v>
      </c>
      <c r="G11120" t="s">
        <v>407</v>
      </c>
      <c r="H11120">
        <v>15.34</v>
      </c>
      <c r="I11120">
        <f>ANAM[[#This Row],[VALOR Corregida]]/1000</f>
        <v>1.5339999999999999E-2</v>
      </c>
      <c r="J11120" t="s">
        <v>167</v>
      </c>
      <c r="K11120" t="s">
        <v>24</v>
      </c>
      <c r="L11120" t="s">
        <v>398</v>
      </c>
      <c r="M11120" t="s">
        <v>506</v>
      </c>
      <c r="N11120" s="7">
        <v>-23.650278</v>
      </c>
      <c r="O11120" s="7">
        <v>-70.406110999999996</v>
      </c>
      <c r="P11120">
        <v>1</v>
      </c>
      <c r="Q11120">
        <v>2023</v>
      </c>
      <c r="R11120" s="2">
        <v>45040</v>
      </c>
      <c r="S11120" s="2">
        <v>45040</v>
      </c>
      <c r="T11120" s="2">
        <v>45117</v>
      </c>
      <c r="U11120" s="2"/>
    </row>
    <row r="11121" spans="1:21" x14ac:dyDescent="0.3">
      <c r="A11121" t="s">
        <v>164</v>
      </c>
      <c r="B11121" t="s">
        <v>20</v>
      </c>
      <c r="C11121" t="s">
        <v>60</v>
      </c>
      <c r="D11121" t="s">
        <v>495</v>
      </c>
      <c r="E11121" s="5" t="s">
        <v>521</v>
      </c>
      <c r="F11121">
        <v>4</v>
      </c>
      <c r="G11121" t="s">
        <v>428</v>
      </c>
      <c r="H11121">
        <v>0.18</v>
      </c>
      <c r="I11121">
        <f>ANAM[[#This Row],[VALOR Corregida]]/1000</f>
        <v>1.7999999999999998E-4</v>
      </c>
      <c r="J11121" t="s">
        <v>155</v>
      </c>
      <c r="K11121" t="s">
        <v>315</v>
      </c>
      <c r="L11121" t="s">
        <v>398</v>
      </c>
      <c r="M11121" t="s">
        <v>506</v>
      </c>
      <c r="N11121" s="7">
        <v>-23.650278</v>
      </c>
      <c r="O11121" s="7">
        <v>-70.406110999999996</v>
      </c>
      <c r="P11121">
        <v>1</v>
      </c>
      <c r="Q11121">
        <v>2023</v>
      </c>
      <c r="R11121" s="2">
        <v>45040</v>
      </c>
      <c r="S11121" s="2">
        <v>45095</v>
      </c>
      <c r="T11121" s="2">
        <v>45117</v>
      </c>
      <c r="U11121" s="2"/>
    </row>
    <row r="11122" spans="1:21" x14ac:dyDescent="0.3">
      <c r="A11122" t="s">
        <v>164</v>
      </c>
      <c r="B11122" t="s">
        <v>20</v>
      </c>
      <c r="C11122" t="s">
        <v>60</v>
      </c>
      <c r="D11122" t="s">
        <v>495</v>
      </c>
      <c r="E11122" s="5" t="s">
        <v>521</v>
      </c>
      <c r="F11122">
        <v>4</v>
      </c>
      <c r="G11122" t="s">
        <v>166</v>
      </c>
      <c r="H11122">
        <v>5.75</v>
      </c>
      <c r="I11122">
        <f>ANAM[[#This Row],[VALOR Corregida]]/1000</f>
        <v>5.7499999999999999E-3</v>
      </c>
      <c r="J11122" t="s">
        <v>167</v>
      </c>
      <c r="K11122" t="s">
        <v>24</v>
      </c>
      <c r="L11122" t="s">
        <v>398</v>
      </c>
      <c r="M11122" t="s">
        <v>506</v>
      </c>
      <c r="N11122" s="7">
        <v>-23.650278</v>
      </c>
      <c r="O11122" s="7">
        <v>-70.406110999999996</v>
      </c>
      <c r="P11122">
        <v>1</v>
      </c>
      <c r="Q11122">
        <v>2023</v>
      </c>
      <c r="R11122" s="2">
        <v>45040</v>
      </c>
      <c r="S11122" s="2">
        <v>45040</v>
      </c>
      <c r="T11122" s="2">
        <v>45117</v>
      </c>
      <c r="U11122" s="2"/>
    </row>
    <row r="11123" spans="1:21" x14ac:dyDescent="0.3">
      <c r="A11123" t="s">
        <v>164</v>
      </c>
      <c r="B11123" t="s">
        <v>20</v>
      </c>
      <c r="C11123" t="s">
        <v>60</v>
      </c>
      <c r="D11123" t="s">
        <v>495</v>
      </c>
      <c r="E11123" s="5" t="s">
        <v>521</v>
      </c>
      <c r="F11123">
        <v>4</v>
      </c>
      <c r="G11123" t="s">
        <v>39</v>
      </c>
      <c r="H11123">
        <v>0.43</v>
      </c>
      <c r="I11123">
        <f>ANAM[[#This Row],[VALOR Corregida]]/1000</f>
        <v>4.2999999999999999E-4</v>
      </c>
      <c r="J11123" t="s">
        <v>155</v>
      </c>
      <c r="K11123" t="s">
        <v>24</v>
      </c>
      <c r="L11123" t="s">
        <v>398</v>
      </c>
      <c r="M11123" t="s">
        <v>506</v>
      </c>
      <c r="N11123" s="7">
        <v>-23.650278</v>
      </c>
      <c r="O11123" s="7">
        <v>-70.406110999999996</v>
      </c>
      <c r="P11123">
        <v>1</v>
      </c>
      <c r="Q11123">
        <v>2023</v>
      </c>
      <c r="R11123" s="2">
        <v>45040</v>
      </c>
      <c r="S11123" s="2">
        <v>45040</v>
      </c>
      <c r="T11123" s="2">
        <v>45117</v>
      </c>
      <c r="U11123" s="2"/>
    </row>
    <row r="11124" spans="1:21" x14ac:dyDescent="0.3">
      <c r="A11124" t="s">
        <v>164</v>
      </c>
      <c r="B11124" t="s">
        <v>20</v>
      </c>
      <c r="C11124" t="s">
        <v>60</v>
      </c>
      <c r="D11124" t="s">
        <v>495</v>
      </c>
      <c r="E11124" s="5" t="s">
        <v>521</v>
      </c>
      <c r="F11124">
        <v>4</v>
      </c>
      <c r="G11124" t="s">
        <v>429</v>
      </c>
      <c r="H11124">
        <v>0.4</v>
      </c>
      <c r="I11124">
        <f>ANAM[[#This Row],[VALOR Corregida]]/1000</f>
        <v>4.0000000000000002E-4</v>
      </c>
      <c r="J11124" t="s">
        <v>155</v>
      </c>
      <c r="K11124" t="s">
        <v>315</v>
      </c>
      <c r="L11124" t="s">
        <v>398</v>
      </c>
      <c r="M11124" t="s">
        <v>506</v>
      </c>
      <c r="N11124" s="7">
        <v>-23.650278</v>
      </c>
      <c r="O11124" s="7">
        <v>-70.406110999999996</v>
      </c>
      <c r="P11124">
        <v>1</v>
      </c>
      <c r="Q11124">
        <v>2023</v>
      </c>
      <c r="R11124" s="2">
        <v>45040</v>
      </c>
      <c r="S11124" s="2">
        <v>45095</v>
      </c>
      <c r="T11124" s="2">
        <v>45117</v>
      </c>
      <c r="U11124" s="2"/>
    </row>
    <row r="11125" spans="1:21" x14ac:dyDescent="0.3">
      <c r="A11125" t="s">
        <v>164</v>
      </c>
      <c r="B11125" t="s">
        <v>20</v>
      </c>
      <c r="C11125" t="s">
        <v>60</v>
      </c>
      <c r="D11125" t="s">
        <v>495</v>
      </c>
      <c r="E11125" s="5" t="s">
        <v>521</v>
      </c>
      <c r="F11125">
        <v>4</v>
      </c>
      <c r="G11125" t="s">
        <v>490</v>
      </c>
      <c r="H11125">
        <v>330</v>
      </c>
      <c r="I11125">
        <f>ANAM[[#This Row],[VALOR Corregida]]/1000</f>
        <v>0.33</v>
      </c>
      <c r="J11125" t="s">
        <v>155</v>
      </c>
      <c r="K11125" t="s">
        <v>24</v>
      </c>
      <c r="L11125" t="s">
        <v>398</v>
      </c>
      <c r="M11125" t="s">
        <v>506</v>
      </c>
      <c r="N11125" s="7">
        <v>-23.650278</v>
      </c>
      <c r="O11125" s="7">
        <v>-70.406110999999996</v>
      </c>
      <c r="P11125">
        <v>1</v>
      </c>
      <c r="Q11125">
        <v>2023</v>
      </c>
      <c r="R11125" s="2">
        <v>45040</v>
      </c>
      <c r="S11125" s="2">
        <v>45040</v>
      </c>
      <c r="T11125" s="2">
        <v>45117</v>
      </c>
      <c r="U11125" s="2"/>
    </row>
    <row r="11126" spans="1:21" x14ac:dyDescent="0.3">
      <c r="A11126" t="s">
        <v>164</v>
      </c>
      <c r="B11126" t="s">
        <v>20</v>
      </c>
      <c r="C11126" t="s">
        <v>60</v>
      </c>
      <c r="D11126" t="s">
        <v>495</v>
      </c>
      <c r="E11126" s="5" t="s">
        <v>521</v>
      </c>
      <c r="F11126">
        <v>4</v>
      </c>
      <c r="G11126" t="s">
        <v>466</v>
      </c>
      <c r="H11126">
        <v>0.25</v>
      </c>
      <c r="I11126">
        <f>ANAM[[#This Row],[VALOR Corregida]]/1000</f>
        <v>2.5000000000000001E-4</v>
      </c>
      <c r="J11126" t="s">
        <v>155</v>
      </c>
      <c r="K11126" t="s">
        <v>315</v>
      </c>
      <c r="L11126" t="s">
        <v>398</v>
      </c>
      <c r="M11126" t="s">
        <v>506</v>
      </c>
      <c r="N11126" s="7">
        <v>-23.650278</v>
      </c>
      <c r="O11126" s="7">
        <v>-70.406110999999996</v>
      </c>
      <c r="P11126">
        <v>1</v>
      </c>
      <c r="Q11126">
        <v>2023</v>
      </c>
      <c r="R11126" s="2">
        <v>45040</v>
      </c>
      <c r="S11126" s="2">
        <v>45095</v>
      </c>
      <c r="T11126" s="2">
        <v>45117</v>
      </c>
      <c r="U11126" s="2"/>
    </row>
    <row r="11127" spans="1:21" x14ac:dyDescent="0.3">
      <c r="A11127" t="s">
        <v>164</v>
      </c>
      <c r="B11127" t="s">
        <v>20</v>
      </c>
      <c r="C11127" t="s">
        <v>57</v>
      </c>
      <c r="D11127">
        <v>7</v>
      </c>
      <c r="E11127" s="5" t="s">
        <v>517</v>
      </c>
      <c r="F11127">
        <v>0</v>
      </c>
      <c r="G11127" t="s">
        <v>28</v>
      </c>
      <c r="H11127">
        <v>10.1</v>
      </c>
      <c r="I11127">
        <f>ANAM[[#This Row],[VALOR Corregida]]/1000</f>
        <v>1.01E-2</v>
      </c>
      <c r="J11127" t="s">
        <v>155</v>
      </c>
      <c r="K11127" t="s">
        <v>24</v>
      </c>
      <c r="L11127" t="s">
        <v>25</v>
      </c>
      <c r="M11127" t="s">
        <v>168</v>
      </c>
      <c r="N11127">
        <v>-23.64556</v>
      </c>
      <c r="O11127">
        <v>-70.407780000000002</v>
      </c>
      <c r="P11127">
        <v>2</v>
      </c>
      <c r="Q11127">
        <v>1993</v>
      </c>
      <c r="R11127" s="2">
        <v>34243</v>
      </c>
      <c r="S11127" s="2">
        <v>34243</v>
      </c>
      <c r="T11127" s="2">
        <v>34243</v>
      </c>
      <c r="U11127" s="2"/>
    </row>
    <row r="11128" spans="1:21" x14ac:dyDescent="0.3">
      <c r="A11128" t="s">
        <v>164</v>
      </c>
      <c r="B11128" t="s">
        <v>20</v>
      </c>
      <c r="C11128" t="s">
        <v>487</v>
      </c>
      <c r="D11128" t="s">
        <v>496</v>
      </c>
      <c r="E11128" s="5" t="s">
        <v>523</v>
      </c>
      <c r="F11128">
        <v>11.2</v>
      </c>
      <c r="G11128" t="s">
        <v>412</v>
      </c>
      <c r="H11128">
        <v>0.4</v>
      </c>
      <c r="I11128">
        <f>ANAM[[#This Row],[VALOR Corregida]]/1000</f>
        <v>4.0000000000000002E-4</v>
      </c>
      <c r="J11128" t="s">
        <v>155</v>
      </c>
      <c r="K11128" t="s">
        <v>315</v>
      </c>
      <c r="L11128" t="s">
        <v>398</v>
      </c>
      <c r="M11128" t="s">
        <v>506</v>
      </c>
      <c r="N11128" s="7">
        <v>-23.757194439999999</v>
      </c>
      <c r="O11128" s="7">
        <v>-70.464519440000004</v>
      </c>
      <c r="P11128">
        <v>1</v>
      </c>
      <c r="Q11128">
        <v>2023</v>
      </c>
      <c r="R11128" s="2">
        <v>45040</v>
      </c>
      <c r="S11128" s="2">
        <v>45095</v>
      </c>
      <c r="T11128" s="2">
        <v>45117</v>
      </c>
      <c r="U11128" s="2"/>
    </row>
    <row r="11129" spans="1:21" x14ac:dyDescent="0.3">
      <c r="A11129" t="s">
        <v>164</v>
      </c>
      <c r="B11129" t="s">
        <v>20</v>
      </c>
      <c r="C11129" t="s">
        <v>487</v>
      </c>
      <c r="D11129" t="s">
        <v>496</v>
      </c>
      <c r="E11129" s="5" t="s">
        <v>523</v>
      </c>
      <c r="F11129">
        <v>11.2</v>
      </c>
      <c r="G11129" t="s">
        <v>442</v>
      </c>
      <c r="H11129">
        <v>0.75</v>
      </c>
      <c r="I11129">
        <f>ANAM[[#This Row],[VALOR Corregida]]/1000</f>
        <v>7.5000000000000002E-4</v>
      </c>
      <c r="J11129" t="s">
        <v>155</v>
      </c>
      <c r="K11129" t="s">
        <v>315</v>
      </c>
      <c r="L11129" t="s">
        <v>398</v>
      </c>
      <c r="M11129" t="s">
        <v>506</v>
      </c>
      <c r="N11129" s="7">
        <v>-23.757194439999999</v>
      </c>
      <c r="O11129" s="7">
        <v>-70.464519440000004</v>
      </c>
      <c r="P11129">
        <v>1</v>
      </c>
      <c r="Q11129">
        <v>2023</v>
      </c>
      <c r="R11129" s="2">
        <v>45040</v>
      </c>
      <c r="S11129" s="2">
        <v>45095</v>
      </c>
      <c r="T11129" s="2">
        <v>45117</v>
      </c>
      <c r="U11129" s="2"/>
    </row>
    <row r="11130" spans="1:21" x14ac:dyDescent="0.3">
      <c r="A11130" t="s">
        <v>164</v>
      </c>
      <c r="B11130" t="s">
        <v>20</v>
      </c>
      <c r="C11130" t="s">
        <v>487</v>
      </c>
      <c r="D11130" t="s">
        <v>496</v>
      </c>
      <c r="E11130" s="5" t="s">
        <v>523</v>
      </c>
      <c r="F11130">
        <v>11.2</v>
      </c>
      <c r="G11130" t="s">
        <v>414</v>
      </c>
      <c r="H11130">
        <v>0.05</v>
      </c>
      <c r="I11130">
        <f>ANAM[[#This Row],[VALOR Corregida]]/1000</f>
        <v>5.0000000000000002E-5</v>
      </c>
      <c r="J11130" t="s">
        <v>155</v>
      </c>
      <c r="K11130" t="s">
        <v>315</v>
      </c>
      <c r="L11130" t="s">
        <v>398</v>
      </c>
      <c r="M11130" t="s">
        <v>506</v>
      </c>
      <c r="N11130" s="7">
        <v>-23.757194439999999</v>
      </c>
      <c r="O11130" s="7">
        <v>-70.464519440000004</v>
      </c>
      <c r="P11130">
        <v>1</v>
      </c>
      <c r="Q11130">
        <v>2023</v>
      </c>
      <c r="R11130" s="2">
        <v>45040</v>
      </c>
      <c r="S11130" s="2">
        <v>45095</v>
      </c>
      <c r="T11130" s="2">
        <v>45117</v>
      </c>
      <c r="U11130" s="2"/>
    </row>
    <row r="11131" spans="1:21" x14ac:dyDescent="0.3">
      <c r="A11131" t="s">
        <v>164</v>
      </c>
      <c r="B11131" t="s">
        <v>20</v>
      </c>
      <c r="C11131" t="s">
        <v>487</v>
      </c>
      <c r="D11131" t="s">
        <v>496</v>
      </c>
      <c r="E11131" s="5" t="s">
        <v>523</v>
      </c>
      <c r="F11131">
        <v>11.2</v>
      </c>
      <c r="G11131" t="s">
        <v>397</v>
      </c>
      <c r="H11131">
        <v>75.97</v>
      </c>
      <c r="I11131">
        <f>ANAM[[#This Row],[VALOR Corregida]]/1000</f>
        <v>7.5969999999999996E-2</v>
      </c>
      <c r="J11131" t="s">
        <v>167</v>
      </c>
      <c r="K11131" t="s">
        <v>24</v>
      </c>
      <c r="L11131" t="s">
        <v>398</v>
      </c>
      <c r="M11131" t="s">
        <v>506</v>
      </c>
      <c r="N11131" s="7">
        <v>-23.757194439999999</v>
      </c>
      <c r="O11131" s="7">
        <v>-70.464519440000004</v>
      </c>
      <c r="P11131">
        <v>1</v>
      </c>
      <c r="Q11131">
        <v>2023</v>
      </c>
      <c r="R11131" s="2">
        <v>45040</v>
      </c>
      <c r="S11131" s="2">
        <v>45040</v>
      </c>
      <c r="T11131" s="2">
        <v>45117</v>
      </c>
      <c r="U11131" s="2"/>
    </row>
    <row r="11132" spans="1:21" x14ac:dyDescent="0.3">
      <c r="A11132" t="s">
        <v>164</v>
      </c>
      <c r="B11132" t="s">
        <v>20</v>
      </c>
      <c r="C11132" t="s">
        <v>487</v>
      </c>
      <c r="D11132" t="s">
        <v>496</v>
      </c>
      <c r="E11132" s="5" t="s">
        <v>523</v>
      </c>
      <c r="F11132">
        <v>11.2</v>
      </c>
      <c r="G11132" t="s">
        <v>400</v>
      </c>
      <c r="H11132">
        <v>0.24</v>
      </c>
      <c r="I11132">
        <f>ANAM[[#This Row],[VALOR Corregida]]/1000</f>
        <v>2.3999999999999998E-4</v>
      </c>
      <c r="J11132" t="s">
        <v>167</v>
      </c>
      <c r="K11132" t="s">
        <v>24</v>
      </c>
      <c r="L11132" t="s">
        <v>398</v>
      </c>
      <c r="M11132" t="s">
        <v>506</v>
      </c>
      <c r="N11132" s="7">
        <v>-23.757194439999999</v>
      </c>
      <c r="O11132" s="7">
        <v>-70.464519440000004</v>
      </c>
      <c r="P11132">
        <v>1</v>
      </c>
      <c r="Q11132">
        <v>2023</v>
      </c>
      <c r="R11132" s="2">
        <v>45040</v>
      </c>
      <c r="S11132" s="2">
        <v>45040</v>
      </c>
      <c r="T11132" s="2">
        <v>45117</v>
      </c>
      <c r="U11132" s="2"/>
    </row>
    <row r="11133" spans="1:21" x14ac:dyDescent="0.3">
      <c r="A11133" t="s">
        <v>164</v>
      </c>
      <c r="B11133" t="s">
        <v>20</v>
      </c>
      <c r="C11133" t="s">
        <v>487</v>
      </c>
      <c r="D11133" t="s">
        <v>496</v>
      </c>
      <c r="E11133" s="5" t="s">
        <v>523</v>
      </c>
      <c r="F11133">
        <v>11.2</v>
      </c>
      <c r="G11133" t="s">
        <v>401</v>
      </c>
      <c r="H11133">
        <v>17.48</v>
      </c>
      <c r="I11133">
        <f>ANAM[[#This Row],[VALOR Corregida]]/1000</f>
        <v>1.7479999999999999E-2</v>
      </c>
      <c r="J11133" t="s">
        <v>167</v>
      </c>
      <c r="K11133" t="s">
        <v>24</v>
      </c>
      <c r="L11133" t="s">
        <v>398</v>
      </c>
      <c r="M11133" t="s">
        <v>506</v>
      </c>
      <c r="N11133" s="7">
        <v>-23.757194439999999</v>
      </c>
      <c r="O11133" s="7">
        <v>-70.464519440000004</v>
      </c>
      <c r="P11133">
        <v>1</v>
      </c>
      <c r="Q11133">
        <v>2023</v>
      </c>
      <c r="R11133" s="2">
        <v>45040</v>
      </c>
      <c r="S11133" s="2">
        <v>45040</v>
      </c>
      <c r="T11133" s="2">
        <v>45117</v>
      </c>
      <c r="U11133" s="2"/>
    </row>
    <row r="11134" spans="1:21" x14ac:dyDescent="0.3">
      <c r="A11134" t="s">
        <v>164</v>
      </c>
      <c r="B11134" t="s">
        <v>20</v>
      </c>
      <c r="C11134" t="s">
        <v>487</v>
      </c>
      <c r="D11134" t="s">
        <v>496</v>
      </c>
      <c r="E11134" s="5" t="s">
        <v>523</v>
      </c>
      <c r="F11134">
        <v>11.2</v>
      </c>
      <c r="G11134" t="s">
        <v>402</v>
      </c>
      <c r="H11134">
        <v>6.17</v>
      </c>
      <c r="I11134">
        <f>ANAM[[#This Row],[VALOR Corregida]]/1000</f>
        <v>6.1700000000000001E-3</v>
      </c>
      <c r="J11134" t="s">
        <v>167</v>
      </c>
      <c r="K11134" t="s">
        <v>24</v>
      </c>
      <c r="L11134" t="s">
        <v>398</v>
      </c>
      <c r="M11134" t="s">
        <v>506</v>
      </c>
      <c r="N11134" s="7">
        <v>-23.757194439999999</v>
      </c>
      <c r="O11134" s="7">
        <v>-70.464519440000004</v>
      </c>
      <c r="P11134">
        <v>1</v>
      </c>
      <c r="Q11134">
        <v>2023</v>
      </c>
      <c r="R11134" s="2">
        <v>45040</v>
      </c>
      <c r="S11134" s="2">
        <v>45040</v>
      </c>
      <c r="T11134" s="2">
        <v>45117</v>
      </c>
      <c r="U11134" s="2"/>
    </row>
    <row r="11135" spans="1:21" x14ac:dyDescent="0.3">
      <c r="A11135" t="s">
        <v>164</v>
      </c>
      <c r="B11135" t="s">
        <v>20</v>
      </c>
      <c r="C11135" t="s">
        <v>487</v>
      </c>
      <c r="D11135" t="s">
        <v>496</v>
      </c>
      <c r="E11135" s="5" t="s">
        <v>523</v>
      </c>
      <c r="F11135">
        <v>11.2</v>
      </c>
      <c r="G11135" t="s">
        <v>403</v>
      </c>
      <c r="H11135">
        <v>0.05</v>
      </c>
      <c r="I11135">
        <f>ANAM[[#This Row],[VALOR Corregida]]/1000</f>
        <v>5.0000000000000002E-5</v>
      </c>
      <c r="J11135" t="s">
        <v>167</v>
      </c>
      <c r="K11135" t="s">
        <v>24</v>
      </c>
      <c r="L11135" t="s">
        <v>398</v>
      </c>
      <c r="M11135" t="s">
        <v>506</v>
      </c>
      <c r="N11135" s="7">
        <v>-23.757194439999999</v>
      </c>
      <c r="O11135" s="7">
        <v>-70.464519440000004</v>
      </c>
      <c r="P11135">
        <v>1</v>
      </c>
      <c r="Q11135">
        <v>2023</v>
      </c>
      <c r="R11135" s="2">
        <v>45040</v>
      </c>
      <c r="S11135" s="2">
        <v>45040</v>
      </c>
      <c r="T11135" s="2">
        <v>45117</v>
      </c>
      <c r="U11135" s="2"/>
    </row>
    <row r="11136" spans="1:21" x14ac:dyDescent="0.3">
      <c r="A11136" t="s">
        <v>164</v>
      </c>
      <c r="B11136" t="s">
        <v>20</v>
      </c>
      <c r="C11136" t="s">
        <v>487</v>
      </c>
      <c r="D11136" t="s">
        <v>496</v>
      </c>
      <c r="E11136" s="5" t="s">
        <v>523</v>
      </c>
      <c r="F11136">
        <v>11.2</v>
      </c>
      <c r="G11136" t="s">
        <v>404</v>
      </c>
      <c r="H11136">
        <v>0.6</v>
      </c>
      <c r="I11136">
        <f>ANAM[[#This Row],[VALOR Corregida]]/1000</f>
        <v>5.9999999999999995E-4</v>
      </c>
      <c r="J11136" t="s">
        <v>155</v>
      </c>
      <c r="K11136" t="s">
        <v>315</v>
      </c>
      <c r="L11136" t="s">
        <v>398</v>
      </c>
      <c r="M11136" t="s">
        <v>506</v>
      </c>
      <c r="N11136" s="7">
        <v>-23.757194439999999</v>
      </c>
      <c r="O11136" s="7">
        <v>-70.464519440000004</v>
      </c>
      <c r="P11136">
        <v>1</v>
      </c>
      <c r="Q11136">
        <v>2023</v>
      </c>
      <c r="R11136" s="2">
        <v>45040</v>
      </c>
      <c r="S11136" s="2">
        <v>45040</v>
      </c>
      <c r="T11136" s="2">
        <v>45117</v>
      </c>
      <c r="U11136" s="2"/>
    </row>
    <row r="11137" spans="1:21" x14ac:dyDescent="0.3">
      <c r="A11137" t="s">
        <v>164</v>
      </c>
      <c r="B11137" t="s">
        <v>20</v>
      </c>
      <c r="C11137" t="s">
        <v>487</v>
      </c>
      <c r="D11137" t="s">
        <v>496</v>
      </c>
      <c r="E11137" s="5" t="s">
        <v>523</v>
      </c>
      <c r="F11137">
        <v>11.2</v>
      </c>
      <c r="G11137" t="s">
        <v>416</v>
      </c>
      <c r="H11137">
        <v>0.04</v>
      </c>
      <c r="I11137">
        <f>ANAM[[#This Row],[VALOR Corregida]]/1000</f>
        <v>4.0000000000000003E-5</v>
      </c>
      <c r="J11137" t="s">
        <v>155</v>
      </c>
      <c r="K11137" t="s">
        <v>315</v>
      </c>
      <c r="L11137" t="s">
        <v>398</v>
      </c>
      <c r="M11137" t="s">
        <v>506</v>
      </c>
      <c r="N11137" s="7">
        <v>-23.757194439999999</v>
      </c>
      <c r="O11137" s="7">
        <v>-70.464519440000004</v>
      </c>
      <c r="P11137">
        <v>1</v>
      </c>
      <c r="Q11137">
        <v>2023</v>
      </c>
      <c r="R11137" s="2">
        <v>45040</v>
      </c>
      <c r="S11137" s="2">
        <v>45095</v>
      </c>
      <c r="T11137" s="2">
        <v>45117</v>
      </c>
      <c r="U11137" s="2"/>
    </row>
    <row r="11138" spans="1:21" x14ac:dyDescent="0.3">
      <c r="A11138" t="s">
        <v>164</v>
      </c>
      <c r="B11138" t="s">
        <v>20</v>
      </c>
      <c r="C11138" t="s">
        <v>487</v>
      </c>
      <c r="D11138" t="s">
        <v>496</v>
      </c>
      <c r="E11138" s="5" t="s">
        <v>523</v>
      </c>
      <c r="F11138">
        <v>11.2</v>
      </c>
      <c r="G11138" t="s">
        <v>417</v>
      </c>
      <c r="H11138">
        <v>0.04</v>
      </c>
      <c r="I11138">
        <f>ANAM[[#This Row],[VALOR Corregida]]/1000</f>
        <v>4.0000000000000003E-5</v>
      </c>
      <c r="J11138" t="s">
        <v>155</v>
      </c>
      <c r="K11138" t="s">
        <v>315</v>
      </c>
      <c r="L11138" t="s">
        <v>398</v>
      </c>
      <c r="M11138" t="s">
        <v>506</v>
      </c>
      <c r="N11138" s="7">
        <v>-23.757194439999999</v>
      </c>
      <c r="O11138" s="7">
        <v>-70.464519440000004</v>
      </c>
      <c r="P11138">
        <v>1</v>
      </c>
      <c r="Q11138">
        <v>2023</v>
      </c>
      <c r="R11138" s="2">
        <v>45040</v>
      </c>
      <c r="S11138" s="2">
        <v>45095</v>
      </c>
      <c r="T11138" s="2">
        <v>45117</v>
      </c>
      <c r="U11138" s="2"/>
    </row>
    <row r="11139" spans="1:21" x14ac:dyDescent="0.3">
      <c r="A11139" t="s">
        <v>164</v>
      </c>
      <c r="B11139" t="s">
        <v>20</v>
      </c>
      <c r="C11139" t="s">
        <v>487</v>
      </c>
      <c r="D11139" t="s">
        <v>496</v>
      </c>
      <c r="E11139" s="5" t="s">
        <v>523</v>
      </c>
      <c r="F11139">
        <v>11.2</v>
      </c>
      <c r="G11139" t="s">
        <v>418</v>
      </c>
      <c r="H11139">
        <v>0.08</v>
      </c>
      <c r="I11139">
        <f>ANAM[[#This Row],[VALOR Corregida]]/1000</f>
        <v>8.0000000000000007E-5</v>
      </c>
      <c r="J11139" t="s">
        <v>155</v>
      </c>
      <c r="K11139" t="s">
        <v>315</v>
      </c>
      <c r="L11139" t="s">
        <v>398</v>
      </c>
      <c r="M11139" t="s">
        <v>506</v>
      </c>
      <c r="N11139" s="7">
        <v>-23.757194439999999</v>
      </c>
      <c r="O11139" s="7">
        <v>-70.464519440000004</v>
      </c>
      <c r="P11139">
        <v>1</v>
      </c>
      <c r="Q11139">
        <v>2023</v>
      </c>
      <c r="R11139" s="2">
        <v>45040</v>
      </c>
      <c r="S11139" s="2">
        <v>45095</v>
      </c>
      <c r="T11139" s="2">
        <v>45117</v>
      </c>
      <c r="U11139" s="2"/>
    </row>
    <row r="11140" spans="1:21" x14ac:dyDescent="0.3">
      <c r="A11140" t="s">
        <v>164</v>
      </c>
      <c r="B11140" t="s">
        <v>20</v>
      </c>
      <c r="C11140" t="s">
        <v>487</v>
      </c>
      <c r="D11140" t="s">
        <v>496</v>
      </c>
      <c r="E11140" s="5" t="s">
        <v>523</v>
      </c>
      <c r="F11140">
        <v>11.2</v>
      </c>
      <c r="G11140" t="s">
        <v>419</v>
      </c>
      <c r="H11140">
        <v>0.08</v>
      </c>
      <c r="I11140">
        <f>ANAM[[#This Row],[VALOR Corregida]]/1000</f>
        <v>8.0000000000000007E-5</v>
      </c>
      <c r="J11140" t="s">
        <v>155</v>
      </c>
      <c r="K11140" t="s">
        <v>315</v>
      </c>
      <c r="L11140" t="s">
        <v>398</v>
      </c>
      <c r="M11140" t="s">
        <v>506</v>
      </c>
      <c r="N11140" s="7">
        <v>-23.757194439999999</v>
      </c>
      <c r="O11140" s="7">
        <v>-70.464519440000004</v>
      </c>
      <c r="P11140">
        <v>1</v>
      </c>
      <c r="Q11140">
        <v>2023</v>
      </c>
      <c r="R11140" s="2">
        <v>45040</v>
      </c>
      <c r="S11140" s="2">
        <v>45095</v>
      </c>
      <c r="T11140" s="2">
        <v>45117</v>
      </c>
      <c r="U11140" s="2"/>
    </row>
    <row r="11141" spans="1:21" x14ac:dyDescent="0.3">
      <c r="A11141" t="s">
        <v>164</v>
      </c>
      <c r="B11141" t="s">
        <v>20</v>
      </c>
      <c r="C11141" t="s">
        <v>487</v>
      </c>
      <c r="D11141" t="s">
        <v>496</v>
      </c>
      <c r="E11141" s="5" t="s">
        <v>523</v>
      </c>
      <c r="F11141">
        <v>11.2</v>
      </c>
      <c r="G11141" t="s">
        <v>420</v>
      </c>
      <c r="H11141">
        <v>0.04</v>
      </c>
      <c r="I11141">
        <f>ANAM[[#This Row],[VALOR Corregida]]/1000</f>
        <v>4.0000000000000003E-5</v>
      </c>
      <c r="J11141" t="s">
        <v>155</v>
      </c>
      <c r="K11141" t="s">
        <v>315</v>
      </c>
      <c r="L11141" t="s">
        <v>398</v>
      </c>
      <c r="M11141" t="s">
        <v>506</v>
      </c>
      <c r="N11141" s="7">
        <v>-23.757194439999999</v>
      </c>
      <c r="O11141" s="7">
        <v>-70.464519440000004</v>
      </c>
      <c r="P11141">
        <v>1</v>
      </c>
      <c r="Q11141">
        <v>2023</v>
      </c>
      <c r="R11141" s="2">
        <v>45040</v>
      </c>
      <c r="S11141" s="2">
        <v>45095</v>
      </c>
      <c r="T11141" s="2">
        <v>45117</v>
      </c>
      <c r="U11141" s="2"/>
    </row>
    <row r="11142" spans="1:21" x14ac:dyDescent="0.3">
      <c r="A11142" t="s">
        <v>164</v>
      </c>
      <c r="B11142" t="s">
        <v>20</v>
      </c>
      <c r="C11142" t="s">
        <v>153</v>
      </c>
      <c r="D11142">
        <v>5</v>
      </c>
      <c r="E11142" s="5" t="s">
        <v>525</v>
      </c>
      <c r="F11142">
        <v>0</v>
      </c>
      <c r="G11142" t="s">
        <v>29</v>
      </c>
      <c r="H11142">
        <v>1780</v>
      </c>
      <c r="I11142">
        <f>ANAM[[#This Row],[VALOR Corregida]]/1000</f>
        <v>1.78</v>
      </c>
      <c r="J11142" t="s">
        <v>155</v>
      </c>
      <c r="K11142" t="s">
        <v>24</v>
      </c>
      <c r="L11142" t="s">
        <v>25</v>
      </c>
      <c r="M11142" t="s">
        <v>165</v>
      </c>
      <c r="N11142" s="7">
        <v>-23.626111000000002</v>
      </c>
      <c r="O11142" s="7">
        <v>-70.398332999999994</v>
      </c>
      <c r="P11142">
        <v>2</v>
      </c>
      <c r="Q11142">
        <v>1993</v>
      </c>
      <c r="R11142" s="2">
        <v>34243</v>
      </c>
      <c r="S11142" s="2">
        <v>34243</v>
      </c>
      <c r="T11142" s="2">
        <v>34243</v>
      </c>
      <c r="U11142" s="2"/>
    </row>
    <row r="11143" spans="1:21" x14ac:dyDescent="0.3">
      <c r="A11143" t="s">
        <v>164</v>
      </c>
      <c r="B11143" t="s">
        <v>20</v>
      </c>
      <c r="C11143" t="s">
        <v>487</v>
      </c>
      <c r="D11143" t="s">
        <v>496</v>
      </c>
      <c r="E11143" s="5" t="s">
        <v>523</v>
      </c>
      <c r="F11143">
        <v>11.2</v>
      </c>
      <c r="G11143" t="s">
        <v>405</v>
      </c>
      <c r="H11143">
        <v>0.82399999999999995</v>
      </c>
      <c r="I11143">
        <f>ANAM[[#This Row],[VALOR Corregida]]/1000</f>
        <v>8.2399999999999997E-4</v>
      </c>
      <c r="J11143" t="s">
        <v>167</v>
      </c>
      <c r="K11143" t="s">
        <v>24</v>
      </c>
      <c r="L11143" t="s">
        <v>398</v>
      </c>
      <c r="M11143" t="s">
        <v>506</v>
      </c>
      <c r="N11143" s="7">
        <v>-23.757194439999999</v>
      </c>
      <c r="O11143" s="7">
        <v>-70.464519440000004</v>
      </c>
      <c r="P11143">
        <v>1</v>
      </c>
      <c r="Q11143">
        <v>2023</v>
      </c>
      <c r="R11143" s="2">
        <v>45040</v>
      </c>
      <c r="S11143" s="2">
        <v>45040</v>
      </c>
      <c r="T11143" s="2">
        <v>45117</v>
      </c>
      <c r="U11143" s="2"/>
    </row>
    <row r="11144" spans="1:21" x14ac:dyDescent="0.3">
      <c r="A11144" t="s">
        <v>164</v>
      </c>
      <c r="B11144" t="s">
        <v>20</v>
      </c>
      <c r="C11144" t="s">
        <v>57</v>
      </c>
      <c r="D11144">
        <v>7</v>
      </c>
      <c r="E11144" s="5" t="s">
        <v>517</v>
      </c>
      <c r="F11144">
        <v>0</v>
      </c>
      <c r="G11144" t="s">
        <v>29</v>
      </c>
      <c r="H11144">
        <v>892.2</v>
      </c>
      <c r="I11144">
        <f>ANAM[[#This Row],[VALOR Corregida]]/1000</f>
        <v>0.89219999999999999</v>
      </c>
      <c r="J11144" t="s">
        <v>155</v>
      </c>
      <c r="K11144" t="s">
        <v>24</v>
      </c>
      <c r="L11144" t="s">
        <v>25</v>
      </c>
      <c r="M11144" t="s">
        <v>168</v>
      </c>
      <c r="N11144">
        <v>-23.64556</v>
      </c>
      <c r="O11144">
        <v>-70.407780000000002</v>
      </c>
      <c r="P11144">
        <v>2</v>
      </c>
      <c r="Q11144">
        <v>1993</v>
      </c>
      <c r="R11144" s="2">
        <v>34243</v>
      </c>
      <c r="S11144" s="2">
        <v>34243</v>
      </c>
      <c r="T11144" s="2">
        <v>34243</v>
      </c>
      <c r="U11144" s="2"/>
    </row>
    <row r="11145" spans="1:21" x14ac:dyDescent="0.3">
      <c r="A11145" t="s">
        <v>164</v>
      </c>
      <c r="B11145" t="s">
        <v>20</v>
      </c>
      <c r="C11145" t="s">
        <v>487</v>
      </c>
      <c r="D11145" t="s">
        <v>496</v>
      </c>
      <c r="E11145" s="5" t="s">
        <v>523</v>
      </c>
      <c r="F11145">
        <v>11.2</v>
      </c>
      <c r="G11145" t="s">
        <v>421</v>
      </c>
      <c r="H11145">
        <v>0.04</v>
      </c>
      <c r="I11145">
        <f>ANAM[[#This Row],[VALOR Corregida]]/1000</f>
        <v>4.0000000000000003E-5</v>
      </c>
      <c r="J11145" t="s">
        <v>155</v>
      </c>
      <c r="K11145" t="s">
        <v>315</v>
      </c>
      <c r="L11145" t="s">
        <v>398</v>
      </c>
      <c r="M11145" t="s">
        <v>506</v>
      </c>
      <c r="N11145" s="7">
        <v>-23.757194439999999</v>
      </c>
      <c r="O11145" s="7">
        <v>-70.464519440000004</v>
      </c>
      <c r="P11145">
        <v>1</v>
      </c>
      <c r="Q11145">
        <v>2023</v>
      </c>
      <c r="R11145" s="2">
        <v>45040</v>
      </c>
      <c r="S11145" s="2">
        <v>45095</v>
      </c>
      <c r="T11145" s="2">
        <v>45117</v>
      </c>
      <c r="U11145" s="2"/>
    </row>
    <row r="11146" spans="1:21" x14ac:dyDescent="0.3">
      <c r="A11146" t="s">
        <v>164</v>
      </c>
      <c r="B11146" t="s">
        <v>20</v>
      </c>
      <c r="C11146" t="s">
        <v>487</v>
      </c>
      <c r="D11146" t="s">
        <v>496</v>
      </c>
      <c r="E11146" s="5" t="s">
        <v>523</v>
      </c>
      <c r="F11146">
        <v>11.2</v>
      </c>
      <c r="G11146" t="s">
        <v>35</v>
      </c>
      <c r="H11146">
        <v>1.2</v>
      </c>
      <c r="I11146">
        <f>ANAM[[#This Row],[VALOR Corregida]]/1000</f>
        <v>1.1999999999999999E-3</v>
      </c>
      <c r="J11146" t="s">
        <v>155</v>
      </c>
      <c r="K11146" t="s">
        <v>315</v>
      </c>
      <c r="L11146" t="s">
        <v>398</v>
      </c>
      <c r="M11146" t="s">
        <v>506</v>
      </c>
      <c r="N11146" s="7">
        <v>-23.757194439999999</v>
      </c>
      <c r="O11146" s="7">
        <v>-70.464519440000004</v>
      </c>
      <c r="P11146">
        <v>1</v>
      </c>
      <c r="Q11146">
        <v>2023</v>
      </c>
      <c r="R11146" s="2">
        <v>45040</v>
      </c>
      <c r="S11146" s="2">
        <v>45040</v>
      </c>
      <c r="T11146" s="2">
        <v>45117</v>
      </c>
      <c r="U11146" s="2"/>
    </row>
    <row r="11147" spans="1:21" x14ac:dyDescent="0.3">
      <c r="A11147" t="s">
        <v>164</v>
      </c>
      <c r="B11147" t="s">
        <v>20</v>
      </c>
      <c r="C11147" t="s">
        <v>487</v>
      </c>
      <c r="D11147" t="s">
        <v>496</v>
      </c>
      <c r="E11147" s="5" t="s">
        <v>523</v>
      </c>
      <c r="F11147">
        <v>11.2</v>
      </c>
      <c r="G11147" t="s">
        <v>422</v>
      </c>
      <c r="H11147">
        <v>0.08</v>
      </c>
      <c r="I11147">
        <f>ANAM[[#This Row],[VALOR Corregida]]/1000</f>
        <v>8.0000000000000007E-5</v>
      </c>
      <c r="J11147" t="s">
        <v>155</v>
      </c>
      <c r="K11147" t="s">
        <v>315</v>
      </c>
      <c r="L11147" t="s">
        <v>398</v>
      </c>
      <c r="M11147" t="s">
        <v>506</v>
      </c>
      <c r="N11147" s="7">
        <v>-23.757194439999999</v>
      </c>
      <c r="O11147" s="7">
        <v>-70.464519440000004</v>
      </c>
      <c r="P11147">
        <v>1</v>
      </c>
      <c r="Q11147">
        <v>2023</v>
      </c>
      <c r="R11147" s="2">
        <v>45040</v>
      </c>
      <c r="S11147" s="2">
        <v>45095</v>
      </c>
      <c r="T11147" s="2">
        <v>45117</v>
      </c>
      <c r="U11147" s="2"/>
    </row>
    <row r="11148" spans="1:21" x14ac:dyDescent="0.3">
      <c r="A11148" t="s">
        <v>164</v>
      </c>
      <c r="B11148" t="s">
        <v>20</v>
      </c>
      <c r="C11148" t="s">
        <v>487</v>
      </c>
      <c r="D11148" t="s">
        <v>496</v>
      </c>
      <c r="E11148" s="5" t="s">
        <v>523</v>
      </c>
      <c r="F11148">
        <v>11.2</v>
      </c>
      <c r="G11148" t="s">
        <v>406</v>
      </c>
      <c r="H11148">
        <v>0.09</v>
      </c>
      <c r="I11148">
        <f>ANAM[[#This Row],[VALOR Corregida]]/1000</f>
        <v>8.9999999999999992E-5</v>
      </c>
      <c r="J11148" t="s">
        <v>167</v>
      </c>
      <c r="K11148" t="s">
        <v>24</v>
      </c>
      <c r="L11148" t="s">
        <v>398</v>
      </c>
      <c r="M11148" t="s">
        <v>506</v>
      </c>
      <c r="N11148" s="7">
        <v>-23.757194439999999</v>
      </c>
      <c r="O11148" s="7">
        <v>-70.464519440000004</v>
      </c>
      <c r="P11148">
        <v>1</v>
      </c>
      <c r="Q11148">
        <v>2023</v>
      </c>
      <c r="R11148" s="2">
        <v>45040</v>
      </c>
      <c r="S11148" s="2">
        <v>45040</v>
      </c>
      <c r="T11148" s="2">
        <v>45117</v>
      </c>
      <c r="U11148" s="2"/>
    </row>
    <row r="11149" spans="1:21" x14ac:dyDescent="0.3">
      <c r="A11149" t="s">
        <v>164</v>
      </c>
      <c r="B11149" t="s">
        <v>20</v>
      </c>
      <c r="C11149" t="s">
        <v>487</v>
      </c>
      <c r="D11149" t="s">
        <v>496</v>
      </c>
      <c r="E11149" s="5" t="s">
        <v>523</v>
      </c>
      <c r="F11149">
        <v>11.2</v>
      </c>
      <c r="G11149" t="s">
        <v>423</v>
      </c>
      <c r="H11149">
        <v>0.04</v>
      </c>
      <c r="I11149">
        <f>ANAM[[#This Row],[VALOR Corregida]]/1000</f>
        <v>4.0000000000000003E-5</v>
      </c>
      <c r="J11149" t="s">
        <v>155</v>
      </c>
      <c r="K11149" t="s">
        <v>315</v>
      </c>
      <c r="L11149" t="s">
        <v>398</v>
      </c>
      <c r="M11149" t="s">
        <v>506</v>
      </c>
      <c r="N11149" s="7">
        <v>-23.757194439999999</v>
      </c>
      <c r="O11149" s="7">
        <v>-70.464519440000004</v>
      </c>
      <c r="P11149">
        <v>1</v>
      </c>
      <c r="Q11149">
        <v>2023</v>
      </c>
      <c r="R11149" s="2">
        <v>45040</v>
      </c>
      <c r="S11149" s="2">
        <v>45095</v>
      </c>
      <c r="T11149" s="2">
        <v>45117</v>
      </c>
      <c r="U11149" s="2"/>
    </row>
    <row r="11150" spans="1:21" x14ac:dyDescent="0.3">
      <c r="A11150" t="s">
        <v>164</v>
      </c>
      <c r="B11150" t="s">
        <v>20</v>
      </c>
      <c r="C11150" t="s">
        <v>487</v>
      </c>
      <c r="D11150" t="s">
        <v>496</v>
      </c>
      <c r="E11150" s="5" t="s">
        <v>523</v>
      </c>
      <c r="F11150">
        <v>11.2</v>
      </c>
      <c r="G11150" t="s">
        <v>424</v>
      </c>
      <c r="H11150">
        <v>0.08</v>
      </c>
      <c r="I11150">
        <f>ANAM[[#This Row],[VALOR Corregida]]/1000</f>
        <v>8.0000000000000007E-5</v>
      </c>
      <c r="J11150" t="s">
        <v>155</v>
      </c>
      <c r="K11150" t="s">
        <v>315</v>
      </c>
      <c r="L11150" t="s">
        <v>398</v>
      </c>
      <c r="M11150" t="s">
        <v>506</v>
      </c>
      <c r="N11150" s="7">
        <v>-23.757194439999999</v>
      </c>
      <c r="O11150" s="7">
        <v>-70.464519440000004</v>
      </c>
      <c r="P11150">
        <v>1</v>
      </c>
      <c r="Q11150">
        <v>2023</v>
      </c>
      <c r="R11150" s="2">
        <v>45040</v>
      </c>
      <c r="S11150" s="2">
        <v>45095</v>
      </c>
      <c r="T11150" s="2">
        <v>45117</v>
      </c>
      <c r="U11150" s="2"/>
    </row>
    <row r="11151" spans="1:21" x14ac:dyDescent="0.3">
      <c r="A11151" t="s">
        <v>164</v>
      </c>
      <c r="B11151" t="s">
        <v>20</v>
      </c>
      <c r="C11151" t="s">
        <v>487</v>
      </c>
      <c r="D11151" t="s">
        <v>496</v>
      </c>
      <c r="E11151" s="5" t="s">
        <v>523</v>
      </c>
      <c r="F11151">
        <v>11.2</v>
      </c>
      <c r="G11151" t="s">
        <v>425</v>
      </c>
      <c r="H11151">
        <v>0.15</v>
      </c>
      <c r="I11151">
        <f>ANAM[[#This Row],[VALOR Corregida]]/1000</f>
        <v>1.4999999999999999E-4</v>
      </c>
      <c r="J11151" t="s">
        <v>155</v>
      </c>
      <c r="K11151" t="s">
        <v>315</v>
      </c>
      <c r="L11151" t="s">
        <v>398</v>
      </c>
      <c r="M11151" t="s">
        <v>506</v>
      </c>
      <c r="N11151" s="7">
        <v>-23.757194439999999</v>
      </c>
      <c r="O11151" s="7">
        <v>-70.464519440000004</v>
      </c>
      <c r="P11151">
        <v>1</v>
      </c>
      <c r="Q11151">
        <v>2023</v>
      </c>
      <c r="R11151" s="2">
        <v>45040</v>
      </c>
      <c r="S11151" s="2">
        <v>45095</v>
      </c>
      <c r="T11151" s="2">
        <v>45117</v>
      </c>
      <c r="U11151" s="2"/>
    </row>
    <row r="11152" spans="1:21" x14ac:dyDescent="0.3">
      <c r="A11152" t="s">
        <v>164</v>
      </c>
      <c r="B11152" t="s">
        <v>20</v>
      </c>
      <c r="C11152" t="s">
        <v>487</v>
      </c>
      <c r="D11152" t="s">
        <v>496</v>
      </c>
      <c r="E11152" s="5" t="s">
        <v>523</v>
      </c>
      <c r="F11152">
        <v>11.2</v>
      </c>
      <c r="G11152" t="s">
        <v>37</v>
      </c>
      <c r="H11152">
        <v>666.8</v>
      </c>
      <c r="I11152">
        <f>ANAM[[#This Row],[VALOR Corregida]]/1000</f>
        <v>0.66679999999999995</v>
      </c>
      <c r="J11152" t="s">
        <v>155</v>
      </c>
      <c r="K11152" t="s">
        <v>24</v>
      </c>
      <c r="L11152" t="s">
        <v>398</v>
      </c>
      <c r="M11152" t="s">
        <v>506</v>
      </c>
      <c r="N11152" s="7">
        <v>-23.757194439999999</v>
      </c>
      <c r="O11152" s="7">
        <v>-70.464519440000004</v>
      </c>
      <c r="P11152">
        <v>1</v>
      </c>
      <c r="Q11152">
        <v>2023</v>
      </c>
      <c r="R11152" s="2">
        <v>45040</v>
      </c>
      <c r="S11152" s="2">
        <v>45040</v>
      </c>
      <c r="T11152" s="2">
        <v>45117</v>
      </c>
      <c r="U11152" s="2"/>
    </row>
    <row r="11153" spans="1:21" x14ac:dyDescent="0.3">
      <c r="A11153" t="s">
        <v>164</v>
      </c>
      <c r="B11153" t="s">
        <v>20</v>
      </c>
      <c r="C11153" t="s">
        <v>487</v>
      </c>
      <c r="D11153" t="s">
        <v>496</v>
      </c>
      <c r="E11153" s="5" t="s">
        <v>523</v>
      </c>
      <c r="F11153">
        <v>11.2</v>
      </c>
      <c r="G11153" t="s">
        <v>407</v>
      </c>
      <c r="H11153">
        <v>0</v>
      </c>
      <c r="I11153">
        <f>ANAM[[#This Row],[VALOR Corregida]]/1000</f>
        <v>0</v>
      </c>
      <c r="J11153" t="s">
        <v>167</v>
      </c>
      <c r="K11153" t="s">
        <v>24</v>
      </c>
      <c r="L11153" t="s">
        <v>398</v>
      </c>
      <c r="M11153" t="s">
        <v>506</v>
      </c>
      <c r="N11153" s="7">
        <v>-23.757194439999999</v>
      </c>
      <c r="O11153" s="7">
        <v>-70.464519440000004</v>
      </c>
      <c r="P11153">
        <v>1</v>
      </c>
      <c r="Q11153">
        <v>2023</v>
      </c>
      <c r="R11153" s="2">
        <v>45040</v>
      </c>
      <c r="S11153" s="2">
        <v>45040</v>
      </c>
      <c r="T11153" s="2">
        <v>45117</v>
      </c>
      <c r="U11153" s="2"/>
    </row>
    <row r="11154" spans="1:21" x14ac:dyDescent="0.3">
      <c r="A11154" t="s">
        <v>164</v>
      </c>
      <c r="B11154" t="s">
        <v>20</v>
      </c>
      <c r="C11154" t="s">
        <v>487</v>
      </c>
      <c r="D11154" t="s">
        <v>496</v>
      </c>
      <c r="E11154" s="5" t="s">
        <v>523</v>
      </c>
      <c r="F11154">
        <v>11.2</v>
      </c>
      <c r="G11154" t="s">
        <v>408</v>
      </c>
      <c r="H11154">
        <v>5</v>
      </c>
      <c r="I11154">
        <f>ANAM[[#This Row],[VALOR Corregida]]/1000</f>
        <v>5.0000000000000001E-3</v>
      </c>
      <c r="J11154" t="s">
        <v>155</v>
      </c>
      <c r="K11154" t="s">
        <v>315</v>
      </c>
      <c r="L11154" t="s">
        <v>398</v>
      </c>
      <c r="M11154" t="s">
        <v>506</v>
      </c>
      <c r="N11154" s="7">
        <v>-23.757194439999999</v>
      </c>
      <c r="O11154" s="7">
        <v>-70.464519440000004</v>
      </c>
      <c r="P11154">
        <v>1</v>
      </c>
      <c r="Q11154">
        <v>2023</v>
      </c>
      <c r="R11154" s="2">
        <v>45040</v>
      </c>
      <c r="S11154" s="2">
        <v>45040</v>
      </c>
      <c r="T11154" s="2">
        <v>45117</v>
      </c>
      <c r="U11154" s="2"/>
    </row>
    <row r="11155" spans="1:21" x14ac:dyDescent="0.3">
      <c r="A11155" t="s">
        <v>164</v>
      </c>
      <c r="B11155" t="s">
        <v>20</v>
      </c>
      <c r="C11155" t="s">
        <v>487</v>
      </c>
      <c r="D11155" t="s">
        <v>496</v>
      </c>
      <c r="E11155" s="5" t="s">
        <v>523</v>
      </c>
      <c r="F11155">
        <v>11.2</v>
      </c>
      <c r="G11155" t="s">
        <v>428</v>
      </c>
      <c r="H11155">
        <v>0.04</v>
      </c>
      <c r="I11155">
        <f>ANAM[[#This Row],[VALOR Corregida]]/1000</f>
        <v>4.0000000000000003E-5</v>
      </c>
      <c r="J11155" t="s">
        <v>155</v>
      </c>
      <c r="K11155" t="s">
        <v>315</v>
      </c>
      <c r="L11155" t="s">
        <v>398</v>
      </c>
      <c r="M11155" t="s">
        <v>506</v>
      </c>
      <c r="N11155" s="7">
        <v>-23.757194439999999</v>
      </c>
      <c r="O11155" s="7">
        <v>-70.464519440000004</v>
      </c>
      <c r="P11155">
        <v>1</v>
      </c>
      <c r="Q11155">
        <v>2023</v>
      </c>
      <c r="R11155" s="2">
        <v>45040</v>
      </c>
      <c r="S11155" s="2">
        <v>45095</v>
      </c>
      <c r="T11155" s="2">
        <v>45117</v>
      </c>
      <c r="U11155" s="2"/>
    </row>
    <row r="11156" spans="1:21" x14ac:dyDescent="0.3">
      <c r="A11156" t="s">
        <v>164</v>
      </c>
      <c r="B11156" t="s">
        <v>20</v>
      </c>
      <c r="C11156" t="s">
        <v>487</v>
      </c>
      <c r="D11156" t="s">
        <v>496</v>
      </c>
      <c r="E11156" s="5" t="s">
        <v>523</v>
      </c>
      <c r="F11156">
        <v>11.2</v>
      </c>
      <c r="G11156" t="s">
        <v>166</v>
      </c>
      <c r="H11156">
        <v>1.42</v>
      </c>
      <c r="I11156">
        <f>ANAM[[#This Row],[VALOR Corregida]]/1000</f>
        <v>1.4199999999999998E-3</v>
      </c>
      <c r="J11156" t="s">
        <v>167</v>
      </c>
      <c r="K11156" t="s">
        <v>24</v>
      </c>
      <c r="L11156" t="s">
        <v>398</v>
      </c>
      <c r="M11156" t="s">
        <v>506</v>
      </c>
      <c r="N11156" s="7">
        <v>-23.757194439999999</v>
      </c>
      <c r="O11156" s="7">
        <v>-70.464519440000004</v>
      </c>
      <c r="P11156">
        <v>1</v>
      </c>
      <c r="Q11156">
        <v>2023</v>
      </c>
      <c r="R11156" s="2">
        <v>45040</v>
      </c>
      <c r="S11156" s="2">
        <v>45040</v>
      </c>
      <c r="T11156" s="2">
        <v>45117</v>
      </c>
      <c r="U11156" s="2"/>
    </row>
    <row r="11157" spans="1:21" x14ac:dyDescent="0.3">
      <c r="A11157" t="s">
        <v>164</v>
      </c>
      <c r="B11157" t="s">
        <v>20</v>
      </c>
      <c r="C11157" t="s">
        <v>487</v>
      </c>
      <c r="D11157" t="s">
        <v>496</v>
      </c>
      <c r="E11157" s="5" t="s">
        <v>523</v>
      </c>
      <c r="F11157">
        <v>11.2</v>
      </c>
      <c r="G11157" t="s">
        <v>39</v>
      </c>
      <c r="H11157">
        <v>0.06</v>
      </c>
      <c r="I11157">
        <f>ANAM[[#This Row],[VALOR Corregida]]/1000</f>
        <v>5.9999999999999995E-5</v>
      </c>
      <c r="J11157" t="s">
        <v>155</v>
      </c>
      <c r="K11157" t="s">
        <v>24</v>
      </c>
      <c r="L11157" t="s">
        <v>398</v>
      </c>
      <c r="M11157" t="s">
        <v>506</v>
      </c>
      <c r="N11157" s="7">
        <v>-23.757194439999999</v>
      </c>
      <c r="O11157" s="7">
        <v>-70.464519440000004</v>
      </c>
      <c r="P11157">
        <v>1</v>
      </c>
      <c r="Q11157">
        <v>2023</v>
      </c>
      <c r="R11157" s="2">
        <v>45040</v>
      </c>
      <c r="S11157" s="2">
        <v>45040</v>
      </c>
      <c r="T11157" s="2">
        <v>45117</v>
      </c>
      <c r="U11157" s="2"/>
    </row>
    <row r="11158" spans="1:21" x14ac:dyDescent="0.3">
      <c r="A11158" t="s">
        <v>164</v>
      </c>
      <c r="B11158" t="s">
        <v>20</v>
      </c>
      <c r="C11158" t="s">
        <v>487</v>
      </c>
      <c r="D11158" t="s">
        <v>496</v>
      </c>
      <c r="E11158" s="5" t="s">
        <v>523</v>
      </c>
      <c r="F11158">
        <v>11.2</v>
      </c>
      <c r="G11158" t="s">
        <v>429</v>
      </c>
      <c r="H11158">
        <v>0.4</v>
      </c>
      <c r="I11158">
        <f>ANAM[[#This Row],[VALOR Corregida]]/1000</f>
        <v>4.0000000000000002E-4</v>
      </c>
      <c r="J11158" t="s">
        <v>155</v>
      </c>
      <c r="K11158" t="s">
        <v>315</v>
      </c>
      <c r="L11158" t="s">
        <v>398</v>
      </c>
      <c r="M11158" t="s">
        <v>506</v>
      </c>
      <c r="N11158" s="7">
        <v>-23.757194439999999</v>
      </c>
      <c r="O11158" s="7">
        <v>-70.464519440000004</v>
      </c>
      <c r="P11158">
        <v>1</v>
      </c>
      <c r="Q11158">
        <v>2023</v>
      </c>
      <c r="R11158" s="2">
        <v>45040</v>
      </c>
      <c r="S11158" s="2">
        <v>45095</v>
      </c>
      <c r="T11158" s="2">
        <v>45117</v>
      </c>
      <c r="U11158" s="2"/>
    </row>
    <row r="11159" spans="1:21" x14ac:dyDescent="0.3">
      <c r="A11159" t="s">
        <v>164</v>
      </c>
      <c r="B11159" t="s">
        <v>20</v>
      </c>
      <c r="C11159" t="s">
        <v>487</v>
      </c>
      <c r="D11159" t="s">
        <v>496</v>
      </c>
      <c r="E11159" s="5" t="s">
        <v>523</v>
      </c>
      <c r="F11159">
        <v>11.2</v>
      </c>
      <c r="G11159" t="s">
        <v>490</v>
      </c>
      <c r="H11159">
        <v>420</v>
      </c>
      <c r="I11159">
        <f>ANAM[[#This Row],[VALOR Corregida]]/1000</f>
        <v>0.42</v>
      </c>
      <c r="J11159" t="s">
        <v>155</v>
      </c>
      <c r="K11159" t="s">
        <v>24</v>
      </c>
      <c r="L11159" t="s">
        <v>398</v>
      </c>
      <c r="M11159" t="s">
        <v>506</v>
      </c>
      <c r="N11159" s="7">
        <v>-23.757194439999999</v>
      </c>
      <c r="O11159" s="7">
        <v>-70.464519440000004</v>
      </c>
      <c r="P11159">
        <v>1</v>
      </c>
      <c r="Q11159">
        <v>2023</v>
      </c>
      <c r="R11159" s="2">
        <v>45040</v>
      </c>
      <c r="S11159" s="2">
        <v>45040</v>
      </c>
      <c r="T11159" s="2">
        <v>45117</v>
      </c>
      <c r="U11159" s="2"/>
    </row>
    <row r="11160" spans="1:21" x14ac:dyDescent="0.3">
      <c r="A11160" t="s">
        <v>164</v>
      </c>
      <c r="B11160" t="s">
        <v>20</v>
      </c>
      <c r="C11160" t="s">
        <v>487</v>
      </c>
      <c r="D11160" t="s">
        <v>496</v>
      </c>
      <c r="E11160" s="5" t="s">
        <v>523</v>
      </c>
      <c r="F11160">
        <v>11.2</v>
      </c>
      <c r="G11160" t="s">
        <v>466</v>
      </c>
      <c r="H11160">
        <v>0.04</v>
      </c>
      <c r="I11160">
        <f>ANAM[[#This Row],[VALOR Corregida]]/1000</f>
        <v>4.0000000000000003E-5</v>
      </c>
      <c r="J11160" t="s">
        <v>155</v>
      </c>
      <c r="K11160" t="s">
        <v>315</v>
      </c>
      <c r="L11160" t="s">
        <v>398</v>
      </c>
      <c r="M11160" t="s">
        <v>506</v>
      </c>
      <c r="N11160" s="7">
        <v>-23.757194439999999</v>
      </c>
      <c r="O11160" s="7">
        <v>-70.464519440000004</v>
      </c>
      <c r="P11160">
        <v>1</v>
      </c>
      <c r="Q11160">
        <v>2023</v>
      </c>
      <c r="R11160" s="2">
        <v>45040</v>
      </c>
      <c r="S11160" s="2">
        <v>45095</v>
      </c>
      <c r="T11160" s="2">
        <v>45117</v>
      </c>
      <c r="U11160" s="2"/>
    </row>
    <row r="11161" spans="1:21" x14ac:dyDescent="0.3">
      <c r="A11161" t="s">
        <v>164</v>
      </c>
      <c r="B11161" t="s">
        <v>20</v>
      </c>
      <c r="C11161" t="s">
        <v>153</v>
      </c>
      <c r="D11161">
        <v>5</v>
      </c>
      <c r="E11161" s="5" t="s">
        <v>525</v>
      </c>
      <c r="F11161">
        <v>0</v>
      </c>
      <c r="G11161" t="s">
        <v>46</v>
      </c>
      <c r="H11161">
        <v>253.7</v>
      </c>
      <c r="I11161">
        <f>ANAM[[#This Row],[VALOR Corregida]]/1000</f>
        <v>0.25369999999999998</v>
      </c>
      <c r="J11161" t="s">
        <v>155</v>
      </c>
      <c r="K11161" t="s">
        <v>24</v>
      </c>
      <c r="L11161" t="s">
        <v>25</v>
      </c>
      <c r="M11161" t="s">
        <v>165</v>
      </c>
      <c r="N11161" s="7">
        <v>-23.626111000000002</v>
      </c>
      <c r="O11161" s="7">
        <v>-70.398332999999994</v>
      </c>
      <c r="P11161">
        <v>2</v>
      </c>
      <c r="Q11161">
        <v>1993</v>
      </c>
      <c r="R11161" s="2">
        <v>34243</v>
      </c>
      <c r="S11161" s="2">
        <v>34243</v>
      </c>
      <c r="T11161" s="2">
        <v>34243</v>
      </c>
      <c r="U11161" s="2"/>
    </row>
    <row r="11162" spans="1:21" x14ac:dyDescent="0.3">
      <c r="A11162" t="s">
        <v>164</v>
      </c>
      <c r="B11162" t="s">
        <v>20</v>
      </c>
      <c r="C11162" t="s">
        <v>483</v>
      </c>
      <c r="D11162" t="s">
        <v>497</v>
      </c>
      <c r="E11162" s="5" t="s">
        <v>524</v>
      </c>
      <c r="F11162">
        <v>14.8</v>
      </c>
      <c r="G11162" t="s">
        <v>412</v>
      </c>
      <c r="H11162">
        <v>0.4</v>
      </c>
      <c r="I11162">
        <f>ANAM[[#This Row],[VALOR Corregida]]/1000</f>
        <v>4.0000000000000002E-4</v>
      </c>
      <c r="J11162" t="s">
        <v>155</v>
      </c>
      <c r="K11162" t="s">
        <v>315</v>
      </c>
      <c r="L11162" t="s">
        <v>398</v>
      </c>
      <c r="M11162" t="s">
        <v>506</v>
      </c>
      <c r="N11162" s="7">
        <v>-23.76011111</v>
      </c>
      <c r="O11162" s="7">
        <v>-70.474466669999998</v>
      </c>
      <c r="P11162">
        <v>1</v>
      </c>
      <c r="Q11162">
        <v>2023</v>
      </c>
      <c r="R11162" s="2">
        <v>45040</v>
      </c>
      <c r="S11162" s="2">
        <v>45095</v>
      </c>
      <c r="T11162" s="2">
        <v>45117</v>
      </c>
      <c r="U11162" s="2"/>
    </row>
    <row r="11163" spans="1:21" x14ac:dyDescent="0.3">
      <c r="A11163" t="s">
        <v>164</v>
      </c>
      <c r="B11163" t="s">
        <v>20</v>
      </c>
      <c r="C11163" t="s">
        <v>483</v>
      </c>
      <c r="D11163" t="s">
        <v>497</v>
      </c>
      <c r="E11163" s="5" t="s">
        <v>524</v>
      </c>
      <c r="F11163">
        <v>14.8</v>
      </c>
      <c r="G11163" t="s">
        <v>442</v>
      </c>
      <c r="H11163">
        <v>0.75</v>
      </c>
      <c r="I11163">
        <f>ANAM[[#This Row],[VALOR Corregida]]/1000</f>
        <v>7.5000000000000002E-4</v>
      </c>
      <c r="J11163" t="s">
        <v>155</v>
      </c>
      <c r="K11163" t="s">
        <v>315</v>
      </c>
      <c r="L11163" t="s">
        <v>398</v>
      </c>
      <c r="M11163" t="s">
        <v>506</v>
      </c>
      <c r="N11163" s="7">
        <v>-23.76011111</v>
      </c>
      <c r="O11163" s="7">
        <v>-70.474466669999998</v>
      </c>
      <c r="P11163">
        <v>1</v>
      </c>
      <c r="Q11163">
        <v>2023</v>
      </c>
      <c r="R11163" s="2">
        <v>45040</v>
      </c>
      <c r="S11163" s="2">
        <v>45095</v>
      </c>
      <c r="T11163" s="2">
        <v>45117</v>
      </c>
      <c r="U11163" s="2"/>
    </row>
    <row r="11164" spans="1:21" x14ac:dyDescent="0.3">
      <c r="A11164" t="s">
        <v>164</v>
      </c>
      <c r="B11164" t="s">
        <v>20</v>
      </c>
      <c r="C11164" t="s">
        <v>483</v>
      </c>
      <c r="D11164" t="s">
        <v>497</v>
      </c>
      <c r="E11164" s="5" t="s">
        <v>524</v>
      </c>
      <c r="F11164">
        <v>14.8</v>
      </c>
      <c r="G11164" t="s">
        <v>414</v>
      </c>
      <c r="H11164">
        <v>0.05</v>
      </c>
      <c r="I11164">
        <f>ANAM[[#This Row],[VALOR Corregida]]/1000</f>
        <v>5.0000000000000002E-5</v>
      </c>
      <c r="J11164" t="s">
        <v>155</v>
      </c>
      <c r="K11164" t="s">
        <v>315</v>
      </c>
      <c r="L11164" t="s">
        <v>398</v>
      </c>
      <c r="M11164" t="s">
        <v>506</v>
      </c>
      <c r="N11164" s="7">
        <v>-23.76011111</v>
      </c>
      <c r="O11164" s="7">
        <v>-70.474466669999998</v>
      </c>
      <c r="P11164">
        <v>1</v>
      </c>
      <c r="Q11164">
        <v>2023</v>
      </c>
      <c r="R11164" s="2">
        <v>45040</v>
      </c>
      <c r="S11164" s="2">
        <v>45095</v>
      </c>
      <c r="T11164" s="2">
        <v>45117</v>
      </c>
      <c r="U11164" s="2"/>
    </row>
    <row r="11165" spans="1:21" x14ac:dyDescent="0.3">
      <c r="A11165" t="s">
        <v>164</v>
      </c>
      <c r="B11165" t="s">
        <v>20</v>
      </c>
      <c r="C11165" t="s">
        <v>483</v>
      </c>
      <c r="D11165" t="s">
        <v>497</v>
      </c>
      <c r="E11165" s="5" t="s">
        <v>524</v>
      </c>
      <c r="F11165">
        <v>14.8</v>
      </c>
      <c r="G11165" t="s">
        <v>397</v>
      </c>
      <c r="H11165">
        <v>1.84</v>
      </c>
      <c r="I11165">
        <f>ANAM[[#This Row],[VALOR Corregida]]/1000</f>
        <v>1.8400000000000001E-3</v>
      </c>
      <c r="J11165" t="s">
        <v>167</v>
      </c>
      <c r="K11165" t="s">
        <v>24</v>
      </c>
      <c r="L11165" t="s">
        <v>398</v>
      </c>
      <c r="M11165" t="s">
        <v>506</v>
      </c>
      <c r="N11165" s="7">
        <v>-23.76011111</v>
      </c>
      <c r="O11165" s="7">
        <v>-70.474466669999998</v>
      </c>
      <c r="P11165">
        <v>1</v>
      </c>
      <c r="Q11165">
        <v>2023</v>
      </c>
      <c r="R11165" s="2">
        <v>45040</v>
      </c>
      <c r="S11165" s="2">
        <v>45040</v>
      </c>
      <c r="T11165" s="2">
        <v>45117</v>
      </c>
      <c r="U11165" s="2"/>
    </row>
    <row r="11166" spans="1:21" x14ac:dyDescent="0.3">
      <c r="A11166" t="s">
        <v>164</v>
      </c>
      <c r="B11166" t="s">
        <v>20</v>
      </c>
      <c r="C11166" t="s">
        <v>483</v>
      </c>
      <c r="D11166" t="s">
        <v>497</v>
      </c>
      <c r="E11166" s="5" t="s">
        <v>524</v>
      </c>
      <c r="F11166">
        <v>14.8</v>
      </c>
      <c r="G11166" t="s">
        <v>400</v>
      </c>
      <c r="H11166">
        <v>42.14</v>
      </c>
      <c r="I11166">
        <f>ANAM[[#This Row],[VALOR Corregida]]/1000</f>
        <v>4.2140000000000004E-2</v>
      </c>
      <c r="J11166" t="s">
        <v>167</v>
      </c>
      <c r="K11166" t="s">
        <v>24</v>
      </c>
      <c r="L11166" t="s">
        <v>398</v>
      </c>
      <c r="M11166" t="s">
        <v>506</v>
      </c>
      <c r="N11166" s="7">
        <v>-23.76011111</v>
      </c>
      <c r="O11166" s="7">
        <v>-70.474466669999998</v>
      </c>
      <c r="P11166">
        <v>1</v>
      </c>
      <c r="Q11166">
        <v>2023</v>
      </c>
      <c r="R11166" s="2">
        <v>45040</v>
      </c>
      <c r="S11166" s="2">
        <v>45040</v>
      </c>
      <c r="T11166" s="2">
        <v>45117</v>
      </c>
      <c r="U11166" s="2"/>
    </row>
    <row r="11167" spans="1:21" x14ac:dyDescent="0.3">
      <c r="A11167" t="s">
        <v>164</v>
      </c>
      <c r="B11167" t="s">
        <v>20</v>
      </c>
      <c r="C11167" t="s">
        <v>483</v>
      </c>
      <c r="D11167" t="s">
        <v>497</v>
      </c>
      <c r="E11167" s="5" t="s">
        <v>524</v>
      </c>
      <c r="F11167">
        <v>14.8</v>
      </c>
      <c r="G11167" t="s">
        <v>401</v>
      </c>
      <c r="H11167">
        <v>9.1300000000000008</v>
      </c>
      <c r="I11167">
        <f>ANAM[[#This Row],[VALOR Corregida]]/1000</f>
        <v>9.130000000000001E-3</v>
      </c>
      <c r="J11167" t="s">
        <v>167</v>
      </c>
      <c r="K11167" t="s">
        <v>24</v>
      </c>
      <c r="L11167" t="s">
        <v>398</v>
      </c>
      <c r="M11167" t="s">
        <v>506</v>
      </c>
      <c r="N11167" s="7">
        <v>-23.76011111</v>
      </c>
      <c r="O11167" s="7">
        <v>-70.474466669999998</v>
      </c>
      <c r="P11167">
        <v>1</v>
      </c>
      <c r="Q11167">
        <v>2023</v>
      </c>
      <c r="R11167" s="2">
        <v>45040</v>
      </c>
      <c r="S11167" s="2">
        <v>45040</v>
      </c>
      <c r="T11167" s="2">
        <v>45117</v>
      </c>
      <c r="U11167" s="2"/>
    </row>
    <row r="11168" spans="1:21" x14ac:dyDescent="0.3">
      <c r="A11168" t="s">
        <v>164</v>
      </c>
      <c r="B11168" t="s">
        <v>20</v>
      </c>
      <c r="C11168" t="s">
        <v>483</v>
      </c>
      <c r="D11168" t="s">
        <v>497</v>
      </c>
      <c r="E11168" s="5" t="s">
        <v>524</v>
      </c>
      <c r="F11168">
        <v>14.8</v>
      </c>
      <c r="G11168" t="s">
        <v>402</v>
      </c>
      <c r="H11168">
        <v>0.32</v>
      </c>
      <c r="I11168">
        <f>ANAM[[#This Row],[VALOR Corregida]]/1000</f>
        <v>3.2000000000000003E-4</v>
      </c>
      <c r="J11168" t="s">
        <v>167</v>
      </c>
      <c r="K11168" t="s">
        <v>24</v>
      </c>
      <c r="L11168" t="s">
        <v>398</v>
      </c>
      <c r="M11168" t="s">
        <v>506</v>
      </c>
      <c r="N11168" s="7">
        <v>-23.76011111</v>
      </c>
      <c r="O11168" s="7">
        <v>-70.474466669999998</v>
      </c>
      <c r="P11168">
        <v>1</v>
      </c>
      <c r="Q11168">
        <v>2023</v>
      </c>
      <c r="R11168" s="2">
        <v>45040</v>
      </c>
      <c r="S11168" s="2">
        <v>45040</v>
      </c>
      <c r="T11168" s="2">
        <v>45117</v>
      </c>
      <c r="U11168" s="2"/>
    </row>
    <row r="11169" spans="1:21" x14ac:dyDescent="0.3">
      <c r="A11169" t="s">
        <v>164</v>
      </c>
      <c r="B11169" t="s">
        <v>20</v>
      </c>
      <c r="C11169" t="s">
        <v>483</v>
      </c>
      <c r="D11169" t="s">
        <v>497</v>
      </c>
      <c r="E11169" s="5" t="s">
        <v>524</v>
      </c>
      <c r="F11169">
        <v>14.8</v>
      </c>
      <c r="G11169" t="s">
        <v>403</v>
      </c>
      <c r="H11169">
        <v>32.96</v>
      </c>
      <c r="I11169">
        <f>ANAM[[#This Row],[VALOR Corregida]]/1000</f>
        <v>3.2960000000000003E-2</v>
      </c>
      <c r="J11169" t="s">
        <v>167</v>
      </c>
      <c r="K11169" t="s">
        <v>24</v>
      </c>
      <c r="L11169" t="s">
        <v>398</v>
      </c>
      <c r="M11169" t="s">
        <v>506</v>
      </c>
      <c r="N11169" s="7">
        <v>-23.76011111</v>
      </c>
      <c r="O11169" s="7">
        <v>-70.474466669999998</v>
      </c>
      <c r="P11169">
        <v>1</v>
      </c>
      <c r="Q11169">
        <v>2023</v>
      </c>
      <c r="R11169" s="2">
        <v>45040</v>
      </c>
      <c r="S11169" s="2">
        <v>45040</v>
      </c>
      <c r="T11169" s="2">
        <v>45117</v>
      </c>
      <c r="U11169" s="2"/>
    </row>
    <row r="11170" spans="1:21" x14ac:dyDescent="0.3">
      <c r="A11170" t="s">
        <v>164</v>
      </c>
      <c r="B11170" t="s">
        <v>20</v>
      </c>
      <c r="C11170" t="s">
        <v>483</v>
      </c>
      <c r="D11170" t="s">
        <v>497</v>
      </c>
      <c r="E11170" s="5" t="s">
        <v>524</v>
      </c>
      <c r="F11170">
        <v>14.8</v>
      </c>
      <c r="G11170" t="s">
        <v>404</v>
      </c>
      <c r="H11170">
        <v>2.6</v>
      </c>
      <c r="I11170">
        <f>ANAM[[#This Row],[VALOR Corregida]]/1000</f>
        <v>2.5999999999999999E-3</v>
      </c>
      <c r="J11170" t="s">
        <v>155</v>
      </c>
      <c r="K11170" t="s">
        <v>24</v>
      </c>
      <c r="L11170" t="s">
        <v>398</v>
      </c>
      <c r="M11170" t="s">
        <v>506</v>
      </c>
      <c r="N11170" s="7">
        <v>-23.76011111</v>
      </c>
      <c r="O11170" s="7">
        <v>-70.474466669999998</v>
      </c>
      <c r="P11170">
        <v>1</v>
      </c>
      <c r="Q11170">
        <v>2023</v>
      </c>
      <c r="R11170" s="2">
        <v>45040</v>
      </c>
      <c r="S11170" s="2">
        <v>45040</v>
      </c>
      <c r="T11170" s="2">
        <v>45117</v>
      </c>
      <c r="U11170" s="2"/>
    </row>
    <row r="11171" spans="1:21" x14ac:dyDescent="0.3">
      <c r="A11171" t="s">
        <v>164</v>
      </c>
      <c r="B11171" t="s">
        <v>20</v>
      </c>
      <c r="C11171" t="s">
        <v>483</v>
      </c>
      <c r="D11171" t="s">
        <v>497</v>
      </c>
      <c r="E11171" s="5" t="s">
        <v>524</v>
      </c>
      <c r="F11171">
        <v>14.8</v>
      </c>
      <c r="G11171" t="s">
        <v>416</v>
      </c>
      <c r="H11171">
        <v>0.04</v>
      </c>
      <c r="I11171">
        <f>ANAM[[#This Row],[VALOR Corregida]]/1000</f>
        <v>4.0000000000000003E-5</v>
      </c>
      <c r="J11171" t="s">
        <v>155</v>
      </c>
      <c r="K11171" t="s">
        <v>315</v>
      </c>
      <c r="L11171" t="s">
        <v>398</v>
      </c>
      <c r="M11171" t="s">
        <v>506</v>
      </c>
      <c r="N11171" s="7">
        <v>-23.76011111</v>
      </c>
      <c r="O11171" s="7">
        <v>-70.474466669999998</v>
      </c>
      <c r="P11171">
        <v>1</v>
      </c>
      <c r="Q11171">
        <v>2023</v>
      </c>
      <c r="R11171" s="2">
        <v>45040</v>
      </c>
      <c r="S11171" s="2">
        <v>45095</v>
      </c>
      <c r="T11171" s="2">
        <v>45117</v>
      </c>
      <c r="U11171" s="2"/>
    </row>
    <row r="11172" spans="1:21" x14ac:dyDescent="0.3">
      <c r="A11172" t="s">
        <v>164</v>
      </c>
      <c r="B11172" t="s">
        <v>20</v>
      </c>
      <c r="C11172" t="s">
        <v>483</v>
      </c>
      <c r="D11172" t="s">
        <v>497</v>
      </c>
      <c r="E11172" s="5" t="s">
        <v>524</v>
      </c>
      <c r="F11172">
        <v>14.8</v>
      </c>
      <c r="G11172" t="s">
        <v>417</v>
      </c>
      <c r="H11172">
        <v>0.04</v>
      </c>
      <c r="I11172">
        <f>ANAM[[#This Row],[VALOR Corregida]]/1000</f>
        <v>4.0000000000000003E-5</v>
      </c>
      <c r="J11172" t="s">
        <v>155</v>
      </c>
      <c r="K11172" t="s">
        <v>315</v>
      </c>
      <c r="L11172" t="s">
        <v>398</v>
      </c>
      <c r="M11172" t="s">
        <v>506</v>
      </c>
      <c r="N11172" s="7">
        <v>-23.76011111</v>
      </c>
      <c r="O11172" s="7">
        <v>-70.474466669999998</v>
      </c>
      <c r="P11172">
        <v>1</v>
      </c>
      <c r="Q11172">
        <v>2023</v>
      </c>
      <c r="R11172" s="2">
        <v>45040</v>
      </c>
      <c r="S11172" s="2">
        <v>45095</v>
      </c>
      <c r="T11172" s="2">
        <v>45117</v>
      </c>
      <c r="U11172" s="2"/>
    </row>
    <row r="11173" spans="1:21" x14ac:dyDescent="0.3">
      <c r="A11173" t="s">
        <v>164</v>
      </c>
      <c r="B11173" t="s">
        <v>20</v>
      </c>
      <c r="C11173" t="s">
        <v>483</v>
      </c>
      <c r="D11173" t="s">
        <v>497</v>
      </c>
      <c r="E11173" s="5" t="s">
        <v>524</v>
      </c>
      <c r="F11173">
        <v>14.8</v>
      </c>
      <c r="G11173" t="s">
        <v>418</v>
      </c>
      <c r="H11173">
        <v>0.08</v>
      </c>
      <c r="I11173">
        <f>ANAM[[#This Row],[VALOR Corregida]]/1000</f>
        <v>8.0000000000000007E-5</v>
      </c>
      <c r="J11173" t="s">
        <v>155</v>
      </c>
      <c r="K11173" t="s">
        <v>315</v>
      </c>
      <c r="L11173" t="s">
        <v>398</v>
      </c>
      <c r="M11173" t="s">
        <v>506</v>
      </c>
      <c r="N11173" s="7">
        <v>-23.76011111</v>
      </c>
      <c r="O11173" s="7">
        <v>-70.474466669999998</v>
      </c>
      <c r="P11173">
        <v>1</v>
      </c>
      <c r="Q11173">
        <v>2023</v>
      </c>
      <c r="R11173" s="2">
        <v>45040</v>
      </c>
      <c r="S11173" s="2">
        <v>45095</v>
      </c>
      <c r="T11173" s="2">
        <v>45117</v>
      </c>
      <c r="U11173" s="2"/>
    </row>
    <row r="11174" spans="1:21" x14ac:dyDescent="0.3">
      <c r="A11174" t="s">
        <v>164</v>
      </c>
      <c r="B11174" t="s">
        <v>20</v>
      </c>
      <c r="C11174" t="s">
        <v>483</v>
      </c>
      <c r="D11174" t="s">
        <v>497</v>
      </c>
      <c r="E11174" s="5" t="s">
        <v>524</v>
      </c>
      <c r="F11174">
        <v>14.8</v>
      </c>
      <c r="G11174" t="s">
        <v>419</v>
      </c>
      <c r="H11174">
        <v>0.08</v>
      </c>
      <c r="I11174">
        <f>ANAM[[#This Row],[VALOR Corregida]]/1000</f>
        <v>8.0000000000000007E-5</v>
      </c>
      <c r="J11174" t="s">
        <v>155</v>
      </c>
      <c r="K11174" t="s">
        <v>315</v>
      </c>
      <c r="L11174" t="s">
        <v>398</v>
      </c>
      <c r="M11174" t="s">
        <v>506</v>
      </c>
      <c r="N11174" s="7">
        <v>-23.76011111</v>
      </c>
      <c r="O11174" s="7">
        <v>-70.474466669999998</v>
      </c>
      <c r="P11174">
        <v>1</v>
      </c>
      <c r="Q11174">
        <v>2023</v>
      </c>
      <c r="R11174" s="2">
        <v>45040</v>
      </c>
      <c r="S11174" s="2">
        <v>45095</v>
      </c>
      <c r="T11174" s="2">
        <v>45117</v>
      </c>
      <c r="U11174" s="2"/>
    </row>
    <row r="11175" spans="1:21" x14ac:dyDescent="0.3">
      <c r="A11175" t="s">
        <v>164</v>
      </c>
      <c r="B11175" t="s">
        <v>20</v>
      </c>
      <c r="C11175" t="s">
        <v>483</v>
      </c>
      <c r="D11175" t="s">
        <v>497</v>
      </c>
      <c r="E11175" s="5" t="s">
        <v>524</v>
      </c>
      <c r="F11175">
        <v>14.8</v>
      </c>
      <c r="G11175" t="s">
        <v>420</v>
      </c>
      <c r="H11175">
        <v>0.04</v>
      </c>
      <c r="I11175">
        <f>ANAM[[#This Row],[VALOR Corregida]]/1000</f>
        <v>4.0000000000000003E-5</v>
      </c>
      <c r="J11175" t="s">
        <v>155</v>
      </c>
      <c r="K11175" t="s">
        <v>315</v>
      </c>
      <c r="L11175" t="s">
        <v>398</v>
      </c>
      <c r="M11175" t="s">
        <v>506</v>
      </c>
      <c r="N11175" s="7">
        <v>-23.76011111</v>
      </c>
      <c r="O11175" s="7">
        <v>-70.474466669999998</v>
      </c>
      <c r="P11175">
        <v>1</v>
      </c>
      <c r="Q11175">
        <v>2023</v>
      </c>
      <c r="R11175" s="2">
        <v>45040</v>
      </c>
      <c r="S11175" s="2">
        <v>45095</v>
      </c>
      <c r="T11175" s="2">
        <v>45117</v>
      </c>
      <c r="U11175" s="2"/>
    </row>
    <row r="11176" spans="1:21" x14ac:dyDescent="0.3">
      <c r="A11176" t="s">
        <v>164</v>
      </c>
      <c r="B11176" t="s">
        <v>20</v>
      </c>
      <c r="C11176" t="s">
        <v>57</v>
      </c>
      <c r="D11176">
        <v>7</v>
      </c>
      <c r="E11176" s="5" t="s">
        <v>517</v>
      </c>
      <c r="F11176">
        <v>0</v>
      </c>
      <c r="G11176" t="s">
        <v>46</v>
      </c>
      <c r="H11176">
        <v>295.8</v>
      </c>
      <c r="I11176">
        <f>ANAM[[#This Row],[VALOR Corregida]]/1000</f>
        <v>0.29580000000000001</v>
      </c>
      <c r="J11176" t="s">
        <v>155</v>
      </c>
      <c r="K11176" t="s">
        <v>24</v>
      </c>
      <c r="L11176" t="s">
        <v>25</v>
      </c>
      <c r="M11176" t="s">
        <v>168</v>
      </c>
      <c r="N11176">
        <v>-23.64556</v>
      </c>
      <c r="O11176">
        <v>-70.407780000000002</v>
      </c>
      <c r="P11176">
        <v>2</v>
      </c>
      <c r="Q11176">
        <v>1993</v>
      </c>
      <c r="R11176" s="2">
        <v>34243</v>
      </c>
      <c r="S11176" s="2">
        <v>34243</v>
      </c>
      <c r="T11176" s="2">
        <v>34243</v>
      </c>
      <c r="U11176" s="2"/>
    </row>
    <row r="11177" spans="1:21" x14ac:dyDescent="0.3">
      <c r="A11177" t="s">
        <v>164</v>
      </c>
      <c r="B11177" t="s">
        <v>20</v>
      </c>
      <c r="C11177" t="s">
        <v>483</v>
      </c>
      <c r="D11177" t="s">
        <v>497</v>
      </c>
      <c r="E11177" s="5" t="s">
        <v>524</v>
      </c>
      <c r="F11177">
        <v>14.8</v>
      </c>
      <c r="G11177" t="s">
        <v>405</v>
      </c>
      <c r="H11177">
        <v>1.607</v>
      </c>
      <c r="I11177">
        <f>ANAM[[#This Row],[VALOR Corregida]]/1000</f>
        <v>1.6069999999999999E-3</v>
      </c>
      <c r="J11177" t="s">
        <v>167</v>
      </c>
      <c r="K11177" t="s">
        <v>24</v>
      </c>
      <c r="L11177" t="s">
        <v>398</v>
      </c>
      <c r="M11177" t="s">
        <v>506</v>
      </c>
      <c r="N11177" s="7">
        <v>-23.76011111</v>
      </c>
      <c r="O11177" s="7">
        <v>-70.474466669999998</v>
      </c>
      <c r="P11177">
        <v>1</v>
      </c>
      <c r="Q11177">
        <v>2023</v>
      </c>
      <c r="R11177" s="2">
        <v>45040</v>
      </c>
      <c r="S11177" s="2">
        <v>45040</v>
      </c>
      <c r="T11177" s="2">
        <v>45117</v>
      </c>
      <c r="U11177" s="2"/>
    </row>
    <row r="11178" spans="1:21" x14ac:dyDescent="0.3">
      <c r="A11178" t="s">
        <v>164</v>
      </c>
      <c r="B11178" t="s">
        <v>20</v>
      </c>
      <c r="C11178" t="s">
        <v>179</v>
      </c>
      <c r="D11178" t="s">
        <v>180</v>
      </c>
      <c r="E11178" s="5" t="s">
        <v>511</v>
      </c>
      <c r="F11178">
        <v>0</v>
      </c>
      <c r="G11178" t="s">
        <v>47</v>
      </c>
      <c r="H11178">
        <v>32018</v>
      </c>
      <c r="I11178">
        <f>ANAM[[#This Row],[VALOR Corregida]]/1000</f>
        <v>32.018000000000001</v>
      </c>
      <c r="J11178" t="s">
        <v>155</v>
      </c>
      <c r="K11178" t="s">
        <v>24</v>
      </c>
      <c r="L11178" t="s">
        <v>25</v>
      </c>
      <c r="M11178" t="s">
        <v>181</v>
      </c>
      <c r="N11178" s="7">
        <v>-23.641940000000002</v>
      </c>
      <c r="O11178" s="7">
        <v>-70.399169999999998</v>
      </c>
      <c r="P11178">
        <v>2</v>
      </c>
      <c r="Q11178">
        <v>1994</v>
      </c>
      <c r="R11178" s="2">
        <v>34548</v>
      </c>
      <c r="S11178" s="2">
        <v>34548</v>
      </c>
      <c r="T11178" s="2">
        <v>34548</v>
      </c>
      <c r="U11178" s="2"/>
    </row>
    <row r="11179" spans="1:21" x14ac:dyDescent="0.3">
      <c r="A11179" t="s">
        <v>164</v>
      </c>
      <c r="B11179" t="s">
        <v>20</v>
      </c>
      <c r="C11179" t="s">
        <v>483</v>
      </c>
      <c r="D11179" t="s">
        <v>497</v>
      </c>
      <c r="E11179" s="5" t="s">
        <v>524</v>
      </c>
      <c r="F11179">
        <v>14.8</v>
      </c>
      <c r="G11179" t="s">
        <v>421</v>
      </c>
      <c r="H11179">
        <v>0.04</v>
      </c>
      <c r="I11179">
        <f>ANAM[[#This Row],[VALOR Corregida]]/1000</f>
        <v>4.0000000000000003E-5</v>
      </c>
      <c r="J11179" t="s">
        <v>155</v>
      </c>
      <c r="K11179" t="s">
        <v>315</v>
      </c>
      <c r="L11179" t="s">
        <v>398</v>
      </c>
      <c r="M11179" t="s">
        <v>506</v>
      </c>
      <c r="N11179" s="7">
        <v>-23.76011111</v>
      </c>
      <c r="O11179" s="7">
        <v>-70.474466669999998</v>
      </c>
      <c r="P11179">
        <v>1</v>
      </c>
      <c r="Q11179">
        <v>2023</v>
      </c>
      <c r="R11179" s="2">
        <v>45040</v>
      </c>
      <c r="S11179" s="2">
        <v>45095</v>
      </c>
      <c r="T11179" s="2">
        <v>45117</v>
      </c>
      <c r="U11179" s="2"/>
    </row>
    <row r="11180" spans="1:21" x14ac:dyDescent="0.3">
      <c r="A11180" t="s">
        <v>164</v>
      </c>
      <c r="B11180" t="s">
        <v>20</v>
      </c>
      <c r="C11180" t="s">
        <v>483</v>
      </c>
      <c r="D11180" t="s">
        <v>497</v>
      </c>
      <c r="E11180" s="5" t="s">
        <v>524</v>
      </c>
      <c r="F11180">
        <v>14.8</v>
      </c>
      <c r="G11180" t="s">
        <v>35</v>
      </c>
      <c r="H11180">
        <v>4.5999999999999996</v>
      </c>
      <c r="I11180">
        <f>ANAM[[#This Row],[VALOR Corregida]]/1000</f>
        <v>4.5999999999999999E-3</v>
      </c>
      <c r="J11180" t="s">
        <v>155</v>
      </c>
      <c r="K11180" t="s">
        <v>24</v>
      </c>
      <c r="L11180" t="s">
        <v>398</v>
      </c>
      <c r="M11180" t="s">
        <v>506</v>
      </c>
      <c r="N11180" s="7">
        <v>-23.76011111</v>
      </c>
      <c r="O11180" s="7">
        <v>-70.474466669999998</v>
      </c>
      <c r="P11180">
        <v>1</v>
      </c>
      <c r="Q11180">
        <v>2023</v>
      </c>
      <c r="R11180" s="2">
        <v>45040</v>
      </c>
      <c r="S11180" s="2">
        <v>45040</v>
      </c>
      <c r="T11180" s="2">
        <v>45117</v>
      </c>
      <c r="U11180" s="2"/>
    </row>
    <row r="11181" spans="1:21" x14ac:dyDescent="0.3">
      <c r="A11181" t="s">
        <v>164</v>
      </c>
      <c r="B11181" t="s">
        <v>20</v>
      </c>
      <c r="C11181" t="s">
        <v>483</v>
      </c>
      <c r="D11181" t="s">
        <v>497</v>
      </c>
      <c r="E11181" s="5" t="s">
        <v>524</v>
      </c>
      <c r="F11181">
        <v>14.8</v>
      </c>
      <c r="G11181" t="s">
        <v>422</v>
      </c>
      <c r="H11181">
        <v>0.08</v>
      </c>
      <c r="I11181">
        <f>ANAM[[#This Row],[VALOR Corregida]]/1000</f>
        <v>8.0000000000000007E-5</v>
      </c>
      <c r="J11181" t="s">
        <v>155</v>
      </c>
      <c r="K11181" t="s">
        <v>315</v>
      </c>
      <c r="L11181" t="s">
        <v>398</v>
      </c>
      <c r="M11181" t="s">
        <v>506</v>
      </c>
      <c r="N11181" s="7">
        <v>-23.76011111</v>
      </c>
      <c r="O11181" s="7">
        <v>-70.474466669999998</v>
      </c>
      <c r="P11181">
        <v>1</v>
      </c>
      <c r="Q11181">
        <v>2023</v>
      </c>
      <c r="R11181" s="2">
        <v>45040</v>
      </c>
      <c r="S11181" s="2">
        <v>45095</v>
      </c>
      <c r="T11181" s="2">
        <v>45117</v>
      </c>
      <c r="U11181" s="2"/>
    </row>
    <row r="11182" spans="1:21" x14ac:dyDescent="0.3">
      <c r="A11182" t="s">
        <v>164</v>
      </c>
      <c r="B11182" t="s">
        <v>20</v>
      </c>
      <c r="C11182" t="s">
        <v>483</v>
      </c>
      <c r="D11182" t="s">
        <v>497</v>
      </c>
      <c r="E11182" s="5" t="s">
        <v>524</v>
      </c>
      <c r="F11182">
        <v>14.8</v>
      </c>
      <c r="G11182" t="s">
        <v>406</v>
      </c>
      <c r="H11182">
        <v>0.36</v>
      </c>
      <c r="I11182">
        <f>ANAM[[#This Row],[VALOR Corregida]]/1000</f>
        <v>3.5999999999999997E-4</v>
      </c>
      <c r="J11182" t="s">
        <v>167</v>
      </c>
      <c r="K11182" t="s">
        <v>24</v>
      </c>
      <c r="L11182" t="s">
        <v>398</v>
      </c>
      <c r="M11182" t="s">
        <v>506</v>
      </c>
      <c r="N11182" s="7">
        <v>-23.76011111</v>
      </c>
      <c r="O11182" s="7">
        <v>-70.474466669999998</v>
      </c>
      <c r="P11182">
        <v>1</v>
      </c>
      <c r="Q11182">
        <v>2023</v>
      </c>
      <c r="R11182" s="2">
        <v>45040</v>
      </c>
      <c r="S11182" s="2">
        <v>45040</v>
      </c>
      <c r="T11182" s="2">
        <v>45117</v>
      </c>
      <c r="U11182" s="2"/>
    </row>
    <row r="11183" spans="1:21" x14ac:dyDescent="0.3">
      <c r="A11183" t="s">
        <v>164</v>
      </c>
      <c r="B11183" t="s">
        <v>20</v>
      </c>
      <c r="C11183" t="s">
        <v>483</v>
      </c>
      <c r="D11183" t="s">
        <v>497</v>
      </c>
      <c r="E11183" s="5" t="s">
        <v>524</v>
      </c>
      <c r="F11183">
        <v>14.8</v>
      </c>
      <c r="G11183" t="s">
        <v>423</v>
      </c>
      <c r="H11183">
        <v>0.04</v>
      </c>
      <c r="I11183">
        <f>ANAM[[#This Row],[VALOR Corregida]]/1000</f>
        <v>4.0000000000000003E-5</v>
      </c>
      <c r="J11183" t="s">
        <v>155</v>
      </c>
      <c r="K11183" t="s">
        <v>315</v>
      </c>
      <c r="L11183" t="s">
        <v>398</v>
      </c>
      <c r="M11183" t="s">
        <v>506</v>
      </c>
      <c r="N11183" s="7">
        <v>-23.76011111</v>
      </c>
      <c r="O11183" s="7">
        <v>-70.474466669999998</v>
      </c>
      <c r="P11183">
        <v>1</v>
      </c>
      <c r="Q11183">
        <v>2023</v>
      </c>
      <c r="R11183" s="2">
        <v>45040</v>
      </c>
      <c r="S11183" s="2">
        <v>45095</v>
      </c>
      <c r="T11183" s="2">
        <v>45117</v>
      </c>
      <c r="U11183" s="2"/>
    </row>
    <row r="11184" spans="1:21" x14ac:dyDescent="0.3">
      <c r="A11184" t="s">
        <v>164</v>
      </c>
      <c r="B11184" t="s">
        <v>20</v>
      </c>
      <c r="C11184" t="s">
        <v>483</v>
      </c>
      <c r="D11184" t="s">
        <v>497</v>
      </c>
      <c r="E11184" s="5" t="s">
        <v>524</v>
      </c>
      <c r="F11184">
        <v>14.8</v>
      </c>
      <c r="G11184" t="s">
        <v>424</v>
      </c>
      <c r="H11184">
        <v>0.08</v>
      </c>
      <c r="I11184">
        <f>ANAM[[#This Row],[VALOR Corregida]]/1000</f>
        <v>8.0000000000000007E-5</v>
      </c>
      <c r="J11184" t="s">
        <v>155</v>
      </c>
      <c r="K11184" t="s">
        <v>315</v>
      </c>
      <c r="L11184" t="s">
        <v>398</v>
      </c>
      <c r="M11184" t="s">
        <v>506</v>
      </c>
      <c r="N11184" s="7">
        <v>-23.76011111</v>
      </c>
      <c r="O11184" s="7">
        <v>-70.474466669999998</v>
      </c>
      <c r="P11184">
        <v>1</v>
      </c>
      <c r="Q11184">
        <v>2023</v>
      </c>
      <c r="R11184" s="2">
        <v>45040</v>
      </c>
      <c r="S11184" s="2">
        <v>45095</v>
      </c>
      <c r="T11184" s="2">
        <v>45117</v>
      </c>
      <c r="U11184" s="2"/>
    </row>
    <row r="11185" spans="1:21" x14ac:dyDescent="0.3">
      <c r="A11185" t="s">
        <v>164</v>
      </c>
      <c r="B11185" t="s">
        <v>20</v>
      </c>
      <c r="C11185" t="s">
        <v>483</v>
      </c>
      <c r="D11185" t="s">
        <v>497</v>
      </c>
      <c r="E11185" s="5" t="s">
        <v>524</v>
      </c>
      <c r="F11185">
        <v>14.8</v>
      </c>
      <c r="G11185" t="s">
        <v>425</v>
      </c>
      <c r="H11185">
        <v>0.15</v>
      </c>
      <c r="I11185">
        <f>ANAM[[#This Row],[VALOR Corregida]]/1000</f>
        <v>1.4999999999999999E-4</v>
      </c>
      <c r="J11185" t="s">
        <v>155</v>
      </c>
      <c r="K11185" t="s">
        <v>315</v>
      </c>
      <c r="L11185" t="s">
        <v>398</v>
      </c>
      <c r="M11185" t="s">
        <v>506</v>
      </c>
      <c r="N11185" s="7">
        <v>-23.76011111</v>
      </c>
      <c r="O11185" s="7">
        <v>-70.474466669999998</v>
      </c>
      <c r="P11185">
        <v>1</v>
      </c>
      <c r="Q11185">
        <v>2023</v>
      </c>
      <c r="R11185" s="2">
        <v>45040</v>
      </c>
      <c r="S11185" s="2">
        <v>45095</v>
      </c>
      <c r="T11185" s="2">
        <v>45117</v>
      </c>
      <c r="U11185" s="2"/>
    </row>
    <row r="11186" spans="1:21" x14ac:dyDescent="0.3">
      <c r="A11186" t="s">
        <v>164</v>
      </c>
      <c r="B11186" t="s">
        <v>20</v>
      </c>
      <c r="C11186" t="s">
        <v>483</v>
      </c>
      <c r="D11186" t="s">
        <v>497</v>
      </c>
      <c r="E11186" s="5" t="s">
        <v>524</v>
      </c>
      <c r="F11186">
        <v>14.8</v>
      </c>
      <c r="G11186" t="s">
        <v>37</v>
      </c>
      <c r="H11186">
        <v>497.2</v>
      </c>
      <c r="I11186">
        <f>ANAM[[#This Row],[VALOR Corregida]]/1000</f>
        <v>0.49719999999999998</v>
      </c>
      <c r="J11186" t="s">
        <v>155</v>
      </c>
      <c r="K11186" t="s">
        <v>24</v>
      </c>
      <c r="L11186" t="s">
        <v>398</v>
      </c>
      <c r="M11186" t="s">
        <v>506</v>
      </c>
      <c r="N11186" s="7">
        <v>-23.76011111</v>
      </c>
      <c r="O11186" s="7">
        <v>-70.474466669999998</v>
      </c>
      <c r="P11186">
        <v>1</v>
      </c>
      <c r="Q11186">
        <v>2023</v>
      </c>
      <c r="R11186" s="2">
        <v>45040</v>
      </c>
      <c r="S11186" s="2">
        <v>45040</v>
      </c>
      <c r="T11186" s="2">
        <v>45117</v>
      </c>
      <c r="U11186" s="2"/>
    </row>
    <row r="11187" spans="1:21" x14ac:dyDescent="0.3">
      <c r="A11187" t="s">
        <v>164</v>
      </c>
      <c r="B11187" t="s">
        <v>20</v>
      </c>
      <c r="C11187" t="s">
        <v>483</v>
      </c>
      <c r="D11187" t="s">
        <v>497</v>
      </c>
      <c r="E11187" s="5" t="s">
        <v>524</v>
      </c>
      <c r="F11187">
        <v>14.8</v>
      </c>
      <c r="G11187" t="s">
        <v>407</v>
      </c>
      <c r="H11187">
        <v>13.25</v>
      </c>
      <c r="I11187">
        <f>ANAM[[#This Row],[VALOR Corregida]]/1000</f>
        <v>1.325E-2</v>
      </c>
      <c r="J11187" t="s">
        <v>167</v>
      </c>
      <c r="K11187" t="s">
        <v>24</v>
      </c>
      <c r="L11187" t="s">
        <v>398</v>
      </c>
      <c r="M11187" t="s">
        <v>506</v>
      </c>
      <c r="N11187" s="7">
        <v>-23.76011111</v>
      </c>
      <c r="O11187" s="7">
        <v>-70.474466669999998</v>
      </c>
      <c r="P11187">
        <v>1</v>
      </c>
      <c r="Q11187">
        <v>2023</v>
      </c>
      <c r="R11187" s="2">
        <v>45040</v>
      </c>
      <c r="S11187" s="2">
        <v>45040</v>
      </c>
      <c r="T11187" s="2">
        <v>45117</v>
      </c>
      <c r="U11187" s="2"/>
    </row>
    <row r="11188" spans="1:21" x14ac:dyDescent="0.3">
      <c r="A11188" t="s">
        <v>164</v>
      </c>
      <c r="B11188" t="s">
        <v>20</v>
      </c>
      <c r="C11188" t="s">
        <v>483</v>
      </c>
      <c r="D11188" t="s">
        <v>497</v>
      </c>
      <c r="E11188" s="5" t="s">
        <v>524</v>
      </c>
      <c r="F11188">
        <v>14.8</v>
      </c>
      <c r="G11188" t="s">
        <v>408</v>
      </c>
      <c r="H11188">
        <v>5</v>
      </c>
      <c r="I11188">
        <f>ANAM[[#This Row],[VALOR Corregida]]/1000</f>
        <v>5.0000000000000001E-3</v>
      </c>
      <c r="J11188" t="s">
        <v>155</v>
      </c>
      <c r="K11188" t="s">
        <v>315</v>
      </c>
      <c r="L11188" t="s">
        <v>398</v>
      </c>
      <c r="M11188" t="s">
        <v>506</v>
      </c>
      <c r="N11188" s="7">
        <v>-23.76011111</v>
      </c>
      <c r="O11188" s="7">
        <v>-70.474466669999998</v>
      </c>
      <c r="P11188">
        <v>1</v>
      </c>
      <c r="Q11188">
        <v>2023</v>
      </c>
      <c r="R11188" s="2">
        <v>45040</v>
      </c>
      <c r="S11188" s="2">
        <v>45040</v>
      </c>
      <c r="T11188" s="2">
        <v>45117</v>
      </c>
      <c r="U11188" s="2"/>
    </row>
    <row r="11189" spans="1:21" x14ac:dyDescent="0.3">
      <c r="A11189" t="s">
        <v>164</v>
      </c>
      <c r="B11189" t="s">
        <v>20</v>
      </c>
      <c r="C11189" t="s">
        <v>483</v>
      </c>
      <c r="D11189" t="s">
        <v>497</v>
      </c>
      <c r="E11189" s="5" t="s">
        <v>524</v>
      </c>
      <c r="F11189">
        <v>14.8</v>
      </c>
      <c r="G11189" t="s">
        <v>428</v>
      </c>
      <c r="H11189">
        <v>0.04</v>
      </c>
      <c r="I11189">
        <f>ANAM[[#This Row],[VALOR Corregida]]/1000</f>
        <v>4.0000000000000003E-5</v>
      </c>
      <c r="J11189" t="s">
        <v>155</v>
      </c>
      <c r="K11189" t="s">
        <v>315</v>
      </c>
      <c r="L11189" t="s">
        <v>398</v>
      </c>
      <c r="M11189" t="s">
        <v>506</v>
      </c>
      <c r="N11189" s="7">
        <v>-23.76011111</v>
      </c>
      <c r="O11189" s="7">
        <v>-70.474466669999998</v>
      </c>
      <c r="P11189">
        <v>1</v>
      </c>
      <c r="Q11189">
        <v>2023</v>
      </c>
      <c r="R11189" s="2">
        <v>45040</v>
      </c>
      <c r="S11189" s="2">
        <v>45095</v>
      </c>
      <c r="T11189" s="2">
        <v>45117</v>
      </c>
      <c r="U11189" s="2"/>
    </row>
    <row r="11190" spans="1:21" x14ac:dyDescent="0.3">
      <c r="A11190" t="s">
        <v>164</v>
      </c>
      <c r="B11190" t="s">
        <v>20</v>
      </c>
      <c r="C11190" t="s">
        <v>483</v>
      </c>
      <c r="D11190" t="s">
        <v>497</v>
      </c>
      <c r="E11190" s="5" t="s">
        <v>524</v>
      </c>
      <c r="F11190">
        <v>14.8</v>
      </c>
      <c r="G11190" t="s">
        <v>166</v>
      </c>
      <c r="H11190">
        <v>2.77</v>
      </c>
      <c r="I11190">
        <f>ANAM[[#This Row],[VALOR Corregida]]/1000</f>
        <v>2.7699999999999999E-3</v>
      </c>
      <c r="J11190" t="s">
        <v>167</v>
      </c>
      <c r="K11190" t="s">
        <v>24</v>
      </c>
      <c r="L11190" t="s">
        <v>398</v>
      </c>
      <c r="M11190" t="s">
        <v>506</v>
      </c>
      <c r="N11190" s="7">
        <v>-23.76011111</v>
      </c>
      <c r="O11190" s="7">
        <v>-70.474466669999998</v>
      </c>
      <c r="P11190">
        <v>1</v>
      </c>
      <c r="Q11190">
        <v>2023</v>
      </c>
      <c r="R11190" s="2">
        <v>45040</v>
      </c>
      <c r="S11190" s="2">
        <v>45040</v>
      </c>
      <c r="T11190" s="2">
        <v>45117</v>
      </c>
      <c r="U11190" s="2"/>
    </row>
    <row r="11191" spans="1:21" x14ac:dyDescent="0.3">
      <c r="A11191" t="s">
        <v>164</v>
      </c>
      <c r="B11191" t="s">
        <v>20</v>
      </c>
      <c r="C11191" t="s">
        <v>483</v>
      </c>
      <c r="D11191" t="s">
        <v>497</v>
      </c>
      <c r="E11191" s="5" t="s">
        <v>524</v>
      </c>
      <c r="F11191">
        <v>14.8</v>
      </c>
      <c r="G11191" t="s">
        <v>39</v>
      </c>
      <c r="H11191">
        <v>5.0000000000000001E-3</v>
      </c>
      <c r="I11191">
        <f>ANAM[[#This Row],[VALOR Corregida]]/1000</f>
        <v>5.0000000000000004E-6</v>
      </c>
      <c r="J11191" t="s">
        <v>155</v>
      </c>
      <c r="K11191" t="s">
        <v>315</v>
      </c>
      <c r="L11191" t="s">
        <v>398</v>
      </c>
      <c r="M11191" t="s">
        <v>506</v>
      </c>
      <c r="N11191" s="7">
        <v>-23.76011111</v>
      </c>
      <c r="O11191" s="7">
        <v>-70.474466669999998</v>
      </c>
      <c r="P11191">
        <v>1</v>
      </c>
      <c r="Q11191">
        <v>2023</v>
      </c>
      <c r="R11191" s="2">
        <v>45040</v>
      </c>
      <c r="S11191" s="2">
        <v>45040</v>
      </c>
      <c r="T11191" s="2">
        <v>45117</v>
      </c>
      <c r="U11191" s="2"/>
    </row>
    <row r="11192" spans="1:21" x14ac:dyDescent="0.3">
      <c r="A11192" t="s">
        <v>164</v>
      </c>
      <c r="B11192" t="s">
        <v>20</v>
      </c>
      <c r="C11192" t="s">
        <v>483</v>
      </c>
      <c r="D11192" t="s">
        <v>497</v>
      </c>
      <c r="E11192" s="5" t="s">
        <v>524</v>
      </c>
      <c r="F11192">
        <v>14.8</v>
      </c>
      <c r="G11192" t="s">
        <v>429</v>
      </c>
      <c r="H11192">
        <v>0.4</v>
      </c>
      <c r="I11192">
        <f>ANAM[[#This Row],[VALOR Corregida]]/1000</f>
        <v>4.0000000000000002E-4</v>
      </c>
      <c r="J11192" t="s">
        <v>155</v>
      </c>
      <c r="K11192" t="s">
        <v>315</v>
      </c>
      <c r="L11192" t="s">
        <v>398</v>
      </c>
      <c r="M11192" t="s">
        <v>506</v>
      </c>
      <c r="N11192" s="7">
        <v>-23.76011111</v>
      </c>
      <c r="O11192" s="7">
        <v>-70.474466669999998</v>
      </c>
      <c r="P11192">
        <v>1</v>
      </c>
      <c r="Q11192">
        <v>2023</v>
      </c>
      <c r="R11192" s="2">
        <v>45040</v>
      </c>
      <c r="S11192" s="2">
        <v>45095</v>
      </c>
      <c r="T11192" s="2">
        <v>45117</v>
      </c>
      <c r="U11192" s="2"/>
    </row>
    <row r="11193" spans="1:21" x14ac:dyDescent="0.3">
      <c r="A11193" t="s">
        <v>164</v>
      </c>
      <c r="B11193" t="s">
        <v>20</v>
      </c>
      <c r="C11193" t="s">
        <v>483</v>
      </c>
      <c r="D11193" t="s">
        <v>497</v>
      </c>
      <c r="E11193" s="5" t="s">
        <v>524</v>
      </c>
      <c r="F11193">
        <v>14.8</v>
      </c>
      <c r="G11193" t="s">
        <v>490</v>
      </c>
      <c r="H11193">
        <v>300</v>
      </c>
      <c r="I11193">
        <f>ANAM[[#This Row],[VALOR Corregida]]/1000</f>
        <v>0.3</v>
      </c>
      <c r="J11193" t="s">
        <v>155</v>
      </c>
      <c r="K11193" t="s">
        <v>24</v>
      </c>
      <c r="L11193" t="s">
        <v>398</v>
      </c>
      <c r="M11193" t="s">
        <v>506</v>
      </c>
      <c r="N11193" s="7">
        <v>-23.76011111</v>
      </c>
      <c r="O11193" s="7">
        <v>-70.474466669999998</v>
      </c>
      <c r="P11193">
        <v>1</v>
      </c>
      <c r="Q11193">
        <v>2023</v>
      </c>
      <c r="R11193" s="2">
        <v>45040</v>
      </c>
      <c r="S11193" s="2">
        <v>45040</v>
      </c>
      <c r="T11193" s="2">
        <v>45117</v>
      </c>
      <c r="U11193" s="2"/>
    </row>
    <row r="11194" spans="1:21" x14ac:dyDescent="0.3">
      <c r="A11194" t="s">
        <v>164</v>
      </c>
      <c r="B11194" t="s">
        <v>20</v>
      </c>
      <c r="C11194" t="s">
        <v>483</v>
      </c>
      <c r="D11194" t="s">
        <v>497</v>
      </c>
      <c r="E11194" s="5" t="s">
        <v>524</v>
      </c>
      <c r="F11194">
        <v>14.8</v>
      </c>
      <c r="G11194" t="s">
        <v>466</v>
      </c>
      <c r="H11194">
        <v>0.04</v>
      </c>
      <c r="I11194">
        <f>ANAM[[#This Row],[VALOR Corregida]]/1000</f>
        <v>4.0000000000000003E-5</v>
      </c>
      <c r="J11194" t="s">
        <v>155</v>
      </c>
      <c r="K11194" t="s">
        <v>315</v>
      </c>
      <c r="L11194" t="s">
        <v>398</v>
      </c>
      <c r="M11194" t="s">
        <v>506</v>
      </c>
      <c r="N11194" s="7">
        <v>-23.76011111</v>
      </c>
      <c r="O11194" s="7">
        <v>-70.474466669999998</v>
      </c>
      <c r="P11194">
        <v>1</v>
      </c>
      <c r="Q11194">
        <v>2023</v>
      </c>
      <c r="R11194" s="2">
        <v>45040</v>
      </c>
      <c r="S11194" s="2">
        <v>45095</v>
      </c>
      <c r="T11194" s="2">
        <v>45117</v>
      </c>
      <c r="U11194" s="2"/>
    </row>
    <row r="11195" spans="1:21" x14ac:dyDescent="0.3">
      <c r="A11195" t="s">
        <v>164</v>
      </c>
      <c r="B11195" t="s">
        <v>20</v>
      </c>
      <c r="C11195" t="s">
        <v>179</v>
      </c>
      <c r="D11195" t="s">
        <v>180</v>
      </c>
      <c r="E11195" s="5" t="s">
        <v>511</v>
      </c>
      <c r="F11195">
        <v>0</v>
      </c>
      <c r="G11195" t="s">
        <v>47</v>
      </c>
      <c r="H11195">
        <v>8274</v>
      </c>
      <c r="I11195">
        <f>ANAM[[#This Row],[VALOR Corregida]]/1000</f>
        <v>8.2739999999999991</v>
      </c>
      <c r="J11195" t="s">
        <v>155</v>
      </c>
      <c r="K11195" t="s">
        <v>24</v>
      </c>
      <c r="L11195" t="s">
        <v>25</v>
      </c>
      <c r="M11195" t="s">
        <v>182</v>
      </c>
      <c r="N11195" s="7">
        <v>-23.641940000000002</v>
      </c>
      <c r="O11195" s="7">
        <v>-70.399169999999998</v>
      </c>
      <c r="P11195">
        <v>2</v>
      </c>
      <c r="Q11195">
        <v>1994</v>
      </c>
      <c r="R11195" s="2">
        <v>34666</v>
      </c>
      <c r="S11195" s="2">
        <v>34666</v>
      </c>
      <c r="T11195" s="2">
        <v>34666</v>
      </c>
      <c r="U11195" s="2"/>
    </row>
    <row r="11196" spans="1:21" x14ac:dyDescent="0.3">
      <c r="A11196" t="s">
        <v>152</v>
      </c>
      <c r="B11196" t="s">
        <v>20</v>
      </c>
      <c r="C11196" t="s">
        <v>487</v>
      </c>
      <c r="D11196" t="s">
        <v>488</v>
      </c>
      <c r="E11196">
        <v>225</v>
      </c>
      <c r="F11196">
        <v>0</v>
      </c>
      <c r="G11196" t="s">
        <v>404</v>
      </c>
      <c r="H11196">
        <v>2.9969999999999999</v>
      </c>
      <c r="I11196">
        <f>ANAM[[#This Row],[VALOR Corregida]]/1000</f>
        <v>2.9970000000000001E-3</v>
      </c>
      <c r="J11196" t="s">
        <v>155</v>
      </c>
      <c r="K11196" t="s">
        <v>24</v>
      </c>
      <c r="L11196" t="s">
        <v>398</v>
      </c>
      <c r="M11196" t="s">
        <v>507</v>
      </c>
      <c r="N11196" s="7">
        <v>-23.757194439999999</v>
      </c>
      <c r="O11196" s="7">
        <v>-70.464519440000004</v>
      </c>
      <c r="P11196">
        <v>1</v>
      </c>
      <c r="Q11196">
        <v>2023</v>
      </c>
      <c r="R11196" s="2">
        <v>45040</v>
      </c>
      <c r="S11196" s="2">
        <v>45095</v>
      </c>
      <c r="T11196" s="2">
        <v>45117</v>
      </c>
      <c r="U11196" s="2"/>
    </row>
    <row r="11197" spans="1:21" x14ac:dyDescent="0.3">
      <c r="A11197" t="s">
        <v>152</v>
      </c>
      <c r="B11197" t="s">
        <v>20</v>
      </c>
      <c r="C11197" t="s">
        <v>487</v>
      </c>
      <c r="D11197" t="s">
        <v>488</v>
      </c>
      <c r="E11197">
        <v>225</v>
      </c>
      <c r="F11197">
        <v>0</v>
      </c>
      <c r="G11197" t="s">
        <v>28</v>
      </c>
      <c r="H11197">
        <v>0.81499999999999995</v>
      </c>
      <c r="I11197">
        <f>ANAM[[#This Row],[VALOR Corregida]]/1000</f>
        <v>8.1499999999999997E-4</v>
      </c>
      <c r="J11197" t="s">
        <v>155</v>
      </c>
      <c r="K11197" t="s">
        <v>24</v>
      </c>
      <c r="L11197" t="s">
        <v>398</v>
      </c>
      <c r="M11197" t="s">
        <v>507</v>
      </c>
      <c r="N11197" s="7">
        <v>-23.757194439999999</v>
      </c>
      <c r="O11197" s="7">
        <v>-70.464519440000004</v>
      </c>
      <c r="P11197">
        <v>1</v>
      </c>
      <c r="Q11197">
        <v>2023</v>
      </c>
      <c r="R11197" s="2">
        <v>45040</v>
      </c>
      <c r="S11197" s="2">
        <v>45095</v>
      </c>
      <c r="T11197" s="2">
        <v>45117</v>
      </c>
      <c r="U11197" s="2"/>
    </row>
    <row r="11198" spans="1:21" x14ac:dyDescent="0.3">
      <c r="A11198" t="s">
        <v>152</v>
      </c>
      <c r="B11198" t="s">
        <v>20</v>
      </c>
      <c r="C11198" t="s">
        <v>487</v>
      </c>
      <c r="D11198" t="s">
        <v>488</v>
      </c>
      <c r="E11198">
        <v>225</v>
      </c>
      <c r="F11198">
        <v>0</v>
      </c>
      <c r="G11198" t="s">
        <v>29</v>
      </c>
      <c r="H11198">
        <v>6.4</v>
      </c>
      <c r="I11198">
        <f>ANAM[[#This Row],[VALOR Corregida]]/1000</f>
        <v>6.4000000000000003E-3</v>
      </c>
      <c r="J11198" t="s">
        <v>155</v>
      </c>
      <c r="K11198" t="s">
        <v>24</v>
      </c>
      <c r="L11198" t="s">
        <v>398</v>
      </c>
      <c r="M11198" t="s">
        <v>507</v>
      </c>
      <c r="N11198" s="7">
        <v>-23.757194439999999</v>
      </c>
      <c r="O11198" s="7">
        <v>-70.464519440000004</v>
      </c>
      <c r="P11198">
        <v>1</v>
      </c>
      <c r="Q11198">
        <v>2023</v>
      </c>
      <c r="R11198" s="2">
        <v>45040</v>
      </c>
      <c r="S11198" s="2">
        <v>45095</v>
      </c>
      <c r="T11198" s="2">
        <v>45117</v>
      </c>
      <c r="U11198" s="2"/>
    </row>
    <row r="11199" spans="1:21" x14ac:dyDescent="0.3">
      <c r="A11199" t="s">
        <v>152</v>
      </c>
      <c r="B11199" t="s">
        <v>20</v>
      </c>
      <c r="C11199" t="s">
        <v>487</v>
      </c>
      <c r="D11199" t="s">
        <v>488</v>
      </c>
      <c r="E11199">
        <v>225</v>
      </c>
      <c r="F11199">
        <v>0</v>
      </c>
      <c r="G11199" t="s">
        <v>35</v>
      </c>
      <c r="H11199">
        <v>0.32</v>
      </c>
      <c r="I11199">
        <f>ANAM[[#This Row],[VALOR Corregida]]/1000</f>
        <v>3.2000000000000003E-4</v>
      </c>
      <c r="J11199" t="s">
        <v>155</v>
      </c>
      <c r="K11199" t="s">
        <v>24</v>
      </c>
      <c r="L11199" t="s">
        <v>398</v>
      </c>
      <c r="M11199" t="s">
        <v>507</v>
      </c>
      <c r="N11199" s="7">
        <v>-23.757194439999999</v>
      </c>
      <c r="O11199" s="7">
        <v>-70.464519440000004</v>
      </c>
      <c r="P11199">
        <v>1</v>
      </c>
      <c r="Q11199">
        <v>2023</v>
      </c>
      <c r="R11199" s="2">
        <v>45040</v>
      </c>
      <c r="S11199" s="2">
        <v>45095</v>
      </c>
      <c r="T11199" s="2">
        <v>45117</v>
      </c>
      <c r="U11199" s="2"/>
    </row>
    <row r="11200" spans="1:21" x14ac:dyDescent="0.3">
      <c r="A11200" t="s">
        <v>152</v>
      </c>
      <c r="B11200" t="s">
        <v>20</v>
      </c>
      <c r="C11200" t="s">
        <v>487</v>
      </c>
      <c r="D11200" t="s">
        <v>488</v>
      </c>
      <c r="E11200">
        <v>225</v>
      </c>
      <c r="F11200">
        <v>0</v>
      </c>
      <c r="G11200" t="s">
        <v>39</v>
      </c>
      <c r="H11200">
        <v>0.02</v>
      </c>
      <c r="I11200">
        <f>ANAM[[#This Row],[VALOR Corregida]]/1000</f>
        <v>2.0000000000000002E-5</v>
      </c>
      <c r="J11200" t="s">
        <v>155</v>
      </c>
      <c r="K11200" t="s">
        <v>315</v>
      </c>
      <c r="L11200" t="s">
        <v>398</v>
      </c>
      <c r="M11200" t="s">
        <v>507</v>
      </c>
      <c r="N11200" s="7">
        <v>-23.757194439999999</v>
      </c>
      <c r="O11200" s="7">
        <v>-70.464519440000004</v>
      </c>
      <c r="P11200">
        <v>1</v>
      </c>
      <c r="Q11200">
        <v>2023</v>
      </c>
      <c r="R11200" s="2">
        <v>45040</v>
      </c>
      <c r="S11200" s="2">
        <v>45095</v>
      </c>
      <c r="T11200" s="2">
        <v>45117</v>
      </c>
      <c r="U11200" s="2"/>
    </row>
    <row r="11201" spans="1:22" x14ac:dyDescent="0.3">
      <c r="A11201" t="s">
        <v>152</v>
      </c>
      <c r="B11201" t="s">
        <v>20</v>
      </c>
      <c r="C11201" t="s">
        <v>487</v>
      </c>
      <c r="D11201" t="s">
        <v>488</v>
      </c>
      <c r="E11201">
        <v>225</v>
      </c>
      <c r="F11201">
        <v>0</v>
      </c>
      <c r="G11201" t="s">
        <v>46</v>
      </c>
      <c r="H11201">
        <v>2.7480000000000002</v>
      </c>
      <c r="I11201">
        <f>ANAM[[#This Row],[VALOR Corregida]]/1000</f>
        <v>2.748E-3</v>
      </c>
      <c r="J11201" t="s">
        <v>155</v>
      </c>
      <c r="K11201" t="s">
        <v>24</v>
      </c>
      <c r="L11201" t="s">
        <v>398</v>
      </c>
      <c r="M11201" t="s">
        <v>507</v>
      </c>
      <c r="N11201" s="7">
        <v>-23.757194439999999</v>
      </c>
      <c r="O11201" s="7">
        <v>-70.464519440000004</v>
      </c>
      <c r="P11201">
        <v>1</v>
      </c>
      <c r="Q11201">
        <v>2023</v>
      </c>
      <c r="R11201" s="2">
        <v>45040</v>
      </c>
      <c r="S11201" s="2">
        <v>45095</v>
      </c>
      <c r="T11201" s="2">
        <v>45117</v>
      </c>
      <c r="U11201" s="2"/>
    </row>
    <row r="11202" spans="1:22" x14ac:dyDescent="0.3">
      <c r="A11202" t="s">
        <v>19</v>
      </c>
      <c r="B11202" t="s">
        <v>20</v>
      </c>
      <c r="C11202" t="s">
        <v>54</v>
      </c>
      <c r="D11202" t="s">
        <v>55</v>
      </c>
      <c r="E11202" t="s">
        <v>516</v>
      </c>
      <c r="F11202">
        <v>0</v>
      </c>
      <c r="G11202" t="s">
        <v>40</v>
      </c>
      <c r="H11202">
        <v>0.53159999999999996</v>
      </c>
      <c r="I11202">
        <f>ANAM[[#This Row],[VALOR Corregida]]/1000</f>
        <v>5.3159999999999991E-4</v>
      </c>
      <c r="J11202" t="s">
        <v>27</v>
      </c>
      <c r="K11202" t="s">
        <v>24</v>
      </c>
      <c r="L11202" t="s">
        <v>309</v>
      </c>
      <c r="M11202" t="s">
        <v>310</v>
      </c>
      <c r="N11202" s="7">
        <v>-23.61722</v>
      </c>
      <c r="O11202" s="7">
        <v>-70.397220000000004</v>
      </c>
      <c r="P11202">
        <v>2</v>
      </c>
      <c r="Q11202">
        <v>2002</v>
      </c>
      <c r="R11202" s="2">
        <v>37484</v>
      </c>
      <c r="S11202" s="2">
        <v>37484</v>
      </c>
      <c r="T11202" s="2">
        <v>37484</v>
      </c>
      <c r="U11202" s="2">
        <v>0.01</v>
      </c>
      <c r="V11202" t="s">
        <v>27</v>
      </c>
    </row>
    <row r="11203" spans="1:22" x14ac:dyDescent="0.3">
      <c r="A11203" t="s">
        <v>19</v>
      </c>
      <c r="B11203" t="s">
        <v>20</v>
      </c>
      <c r="C11203" t="s">
        <v>54</v>
      </c>
      <c r="D11203" t="s">
        <v>55</v>
      </c>
      <c r="E11203" t="s">
        <v>516</v>
      </c>
      <c r="F11203">
        <v>0</v>
      </c>
      <c r="G11203" t="s">
        <v>40</v>
      </c>
      <c r="H11203">
        <v>8.8599999999999998E-2</v>
      </c>
      <c r="I11203">
        <f>ANAM[[#This Row],[VALOR Corregida]]/1000</f>
        <v>8.8599999999999999E-5</v>
      </c>
      <c r="J11203" t="s">
        <v>27</v>
      </c>
      <c r="K11203" t="s">
        <v>24</v>
      </c>
      <c r="L11203" t="s">
        <v>309</v>
      </c>
      <c r="M11203" t="s">
        <v>311</v>
      </c>
      <c r="N11203" s="7">
        <v>-23.61722</v>
      </c>
      <c r="O11203" s="7">
        <v>-70.397220000000004</v>
      </c>
      <c r="P11203">
        <v>2</v>
      </c>
      <c r="Q11203">
        <v>2002</v>
      </c>
      <c r="R11203" s="2">
        <v>37580</v>
      </c>
      <c r="S11203" s="2">
        <v>37580</v>
      </c>
      <c r="T11203" s="2">
        <v>37580</v>
      </c>
      <c r="U11203" s="2">
        <v>0.01</v>
      </c>
      <c r="V11203" t="s">
        <v>27</v>
      </c>
    </row>
    <row r="11204" spans="1:22" x14ac:dyDescent="0.3">
      <c r="A11204" t="s">
        <v>19</v>
      </c>
      <c r="B11204" t="s">
        <v>20</v>
      </c>
      <c r="C11204" t="s">
        <v>57</v>
      </c>
      <c r="D11204" t="s">
        <v>58</v>
      </c>
      <c r="E11204" t="s">
        <v>517</v>
      </c>
      <c r="F11204">
        <v>0</v>
      </c>
      <c r="G11204" t="s">
        <v>40</v>
      </c>
      <c r="H11204">
        <v>0.2215</v>
      </c>
      <c r="I11204">
        <f>ANAM[[#This Row],[VALOR Corregida]]/1000</f>
        <v>2.2149999999999999E-4</v>
      </c>
      <c r="J11204" t="s">
        <v>27</v>
      </c>
      <c r="K11204" t="s">
        <v>24</v>
      </c>
      <c r="L11204" t="s">
        <v>309</v>
      </c>
      <c r="M11204" t="s">
        <v>310</v>
      </c>
      <c r="N11204" s="7">
        <v>-23.64556</v>
      </c>
      <c r="O11204" s="7">
        <v>-70.407780000000002</v>
      </c>
      <c r="P11204">
        <v>2</v>
      </c>
      <c r="Q11204">
        <v>2002</v>
      </c>
      <c r="R11204" s="2">
        <v>37484</v>
      </c>
      <c r="S11204" s="2">
        <v>37484</v>
      </c>
      <c r="T11204" s="2">
        <v>37484</v>
      </c>
      <c r="U11204" s="2">
        <v>0.01</v>
      </c>
      <c r="V11204" t="s">
        <v>27</v>
      </c>
    </row>
    <row r="11205" spans="1:22" x14ac:dyDescent="0.3">
      <c r="A11205" t="s">
        <v>19</v>
      </c>
      <c r="B11205" t="s">
        <v>20</v>
      </c>
      <c r="C11205" t="s">
        <v>57</v>
      </c>
      <c r="D11205" t="s">
        <v>58</v>
      </c>
      <c r="E11205" t="s">
        <v>517</v>
      </c>
      <c r="F11205">
        <v>0</v>
      </c>
      <c r="G11205" t="s">
        <v>40</v>
      </c>
      <c r="H11205">
        <v>8.8599999999999998E-2</v>
      </c>
      <c r="I11205">
        <f>ANAM[[#This Row],[VALOR Corregida]]/1000</f>
        <v>8.8599999999999999E-5</v>
      </c>
      <c r="J11205" t="s">
        <v>27</v>
      </c>
      <c r="K11205" t="s">
        <v>24</v>
      </c>
      <c r="L11205" t="s">
        <v>309</v>
      </c>
      <c r="M11205" t="s">
        <v>311</v>
      </c>
      <c r="N11205" s="7">
        <v>-23.64556</v>
      </c>
      <c r="O11205" s="7">
        <v>-70.407780000000002</v>
      </c>
      <c r="P11205">
        <v>2</v>
      </c>
      <c r="Q11205">
        <v>2002</v>
      </c>
      <c r="R11205" s="2">
        <v>37580</v>
      </c>
      <c r="S11205" s="2">
        <v>37580</v>
      </c>
      <c r="T11205" s="2">
        <v>37580</v>
      </c>
      <c r="U11205" s="2">
        <v>0.01</v>
      </c>
      <c r="V11205" t="s">
        <v>27</v>
      </c>
    </row>
    <row r="11206" spans="1:22" x14ac:dyDescent="0.3">
      <c r="A11206" t="s">
        <v>19</v>
      </c>
      <c r="B11206" t="s">
        <v>20</v>
      </c>
      <c r="C11206" t="s">
        <v>60</v>
      </c>
      <c r="D11206" t="s">
        <v>61</v>
      </c>
      <c r="E11206" t="s">
        <v>521</v>
      </c>
      <c r="F11206">
        <v>0</v>
      </c>
      <c r="G11206" t="s">
        <v>40</v>
      </c>
      <c r="H11206">
        <v>0.39869999999999994</v>
      </c>
      <c r="I11206">
        <f>ANAM[[#This Row],[VALOR Corregida]]/1000</f>
        <v>3.9869999999999993E-4</v>
      </c>
      <c r="J11206" t="s">
        <v>27</v>
      </c>
      <c r="K11206" t="s">
        <v>24</v>
      </c>
      <c r="L11206" t="s">
        <v>309</v>
      </c>
      <c r="M11206" t="s">
        <v>310</v>
      </c>
      <c r="N11206" s="7">
        <v>-23.650278</v>
      </c>
      <c r="O11206" s="7">
        <v>-70.406110999999996</v>
      </c>
      <c r="P11206">
        <v>2</v>
      </c>
      <c r="Q11206">
        <v>2002</v>
      </c>
      <c r="R11206" s="2">
        <v>37484</v>
      </c>
      <c r="S11206" s="2">
        <v>37484</v>
      </c>
      <c r="T11206" s="2">
        <v>37484</v>
      </c>
      <c r="U11206" s="2">
        <v>0.01</v>
      </c>
      <c r="V11206" t="s">
        <v>27</v>
      </c>
    </row>
    <row r="11207" spans="1:22" x14ac:dyDescent="0.3">
      <c r="A11207" t="s">
        <v>19</v>
      </c>
      <c r="B11207" t="s">
        <v>20</v>
      </c>
      <c r="C11207" t="s">
        <v>60</v>
      </c>
      <c r="D11207" t="s">
        <v>61</v>
      </c>
      <c r="E11207" t="s">
        <v>521</v>
      </c>
      <c r="F11207">
        <v>0</v>
      </c>
      <c r="G11207" t="s">
        <v>40</v>
      </c>
      <c r="H11207">
        <v>8.8599999999999998E-2</v>
      </c>
      <c r="I11207">
        <f>ANAM[[#This Row],[VALOR Corregida]]/1000</f>
        <v>8.8599999999999999E-5</v>
      </c>
      <c r="J11207" t="s">
        <v>27</v>
      </c>
      <c r="K11207" t="s">
        <v>24</v>
      </c>
      <c r="L11207" t="s">
        <v>309</v>
      </c>
      <c r="M11207" t="s">
        <v>311</v>
      </c>
      <c r="N11207" s="7">
        <v>-23.650278</v>
      </c>
      <c r="O11207" s="7">
        <v>-70.406110999999996</v>
      </c>
      <c r="P11207">
        <v>2</v>
      </c>
      <c r="Q11207">
        <v>2002</v>
      </c>
      <c r="R11207" s="2">
        <v>37580</v>
      </c>
      <c r="S11207" s="2">
        <v>37580</v>
      </c>
      <c r="T11207" s="2">
        <v>37580</v>
      </c>
      <c r="U11207" s="2">
        <v>0.01</v>
      </c>
      <c r="V11207" t="s">
        <v>27</v>
      </c>
    </row>
    <row r="11208" spans="1:22" x14ac:dyDescent="0.3">
      <c r="A11208" t="s">
        <v>19</v>
      </c>
      <c r="B11208" t="s">
        <v>20</v>
      </c>
      <c r="C11208" t="s">
        <v>54</v>
      </c>
      <c r="D11208" t="s">
        <v>55</v>
      </c>
      <c r="E11208" t="s">
        <v>516</v>
      </c>
      <c r="F11208">
        <v>0</v>
      </c>
      <c r="G11208" t="s">
        <v>40</v>
      </c>
      <c r="H11208">
        <v>8.8599999999999998E-2</v>
      </c>
      <c r="I11208">
        <f>ANAM[[#This Row],[VALOR Corregida]]/1000</f>
        <v>8.8599999999999999E-5</v>
      </c>
      <c r="J11208" t="s">
        <v>27</v>
      </c>
      <c r="K11208" t="s">
        <v>24</v>
      </c>
      <c r="L11208" t="s">
        <v>309</v>
      </c>
      <c r="M11208" t="s">
        <v>320</v>
      </c>
      <c r="N11208" s="7">
        <v>-23.61722</v>
      </c>
      <c r="O11208" s="7">
        <v>-70.397220000000004</v>
      </c>
      <c r="P11208">
        <v>1</v>
      </c>
      <c r="Q11208">
        <v>2003</v>
      </c>
      <c r="R11208" s="2">
        <v>37732</v>
      </c>
      <c r="S11208" s="2">
        <v>37732</v>
      </c>
      <c r="T11208" s="2">
        <v>37732</v>
      </c>
      <c r="U11208" s="2">
        <v>0.01</v>
      </c>
      <c r="V11208" t="s">
        <v>27</v>
      </c>
    </row>
    <row r="11209" spans="1:22" x14ac:dyDescent="0.3">
      <c r="A11209" t="s">
        <v>19</v>
      </c>
      <c r="B11209" t="s">
        <v>20</v>
      </c>
      <c r="C11209" t="s">
        <v>57</v>
      </c>
      <c r="D11209" t="s">
        <v>58</v>
      </c>
      <c r="E11209" t="s">
        <v>517</v>
      </c>
      <c r="F11209">
        <v>0</v>
      </c>
      <c r="G11209" t="s">
        <v>40</v>
      </c>
      <c r="H11209">
        <v>0.13289999999999999</v>
      </c>
      <c r="I11209">
        <f>ANAM[[#This Row],[VALOR Corregida]]/1000</f>
        <v>1.3289999999999998E-4</v>
      </c>
      <c r="J11209" t="s">
        <v>27</v>
      </c>
      <c r="K11209" t="s">
        <v>24</v>
      </c>
      <c r="L11209" t="s">
        <v>309</v>
      </c>
      <c r="M11209" t="s">
        <v>320</v>
      </c>
      <c r="N11209" s="7">
        <v>-23.64556</v>
      </c>
      <c r="O11209" s="7">
        <v>-70.407780000000002</v>
      </c>
      <c r="P11209">
        <v>1</v>
      </c>
      <c r="Q11209">
        <v>2003</v>
      </c>
      <c r="R11209" s="2">
        <v>37732</v>
      </c>
      <c r="S11209" s="2">
        <v>37732</v>
      </c>
      <c r="T11209" s="2">
        <v>37732</v>
      </c>
      <c r="U11209" s="2">
        <v>0.01</v>
      </c>
      <c r="V11209" t="s">
        <v>27</v>
      </c>
    </row>
    <row r="11210" spans="1:22" x14ac:dyDescent="0.3">
      <c r="A11210" t="s">
        <v>19</v>
      </c>
      <c r="B11210" t="s">
        <v>20</v>
      </c>
      <c r="C11210" t="s">
        <v>60</v>
      </c>
      <c r="D11210" t="s">
        <v>61</v>
      </c>
      <c r="E11210" t="s">
        <v>521</v>
      </c>
      <c r="F11210">
        <v>0</v>
      </c>
      <c r="G11210" t="s">
        <v>40</v>
      </c>
      <c r="H11210">
        <v>4.4299999999999999E-2</v>
      </c>
      <c r="I11210">
        <f>ANAM[[#This Row],[VALOR Corregida]]/1000</f>
        <v>4.4299999999999999E-5</v>
      </c>
      <c r="J11210" t="s">
        <v>27</v>
      </c>
      <c r="K11210" t="s">
        <v>24</v>
      </c>
      <c r="L11210" t="s">
        <v>309</v>
      </c>
      <c r="M11210" t="s">
        <v>320</v>
      </c>
      <c r="N11210" s="7">
        <v>-23.650278</v>
      </c>
      <c r="O11210" s="7">
        <v>-70.406110999999996</v>
      </c>
      <c r="P11210">
        <v>1</v>
      </c>
      <c r="Q11210">
        <v>2003</v>
      </c>
      <c r="R11210" s="2">
        <v>37732</v>
      </c>
      <c r="S11210" s="2">
        <v>37732</v>
      </c>
      <c r="T11210" s="2">
        <v>37732</v>
      </c>
      <c r="U11210" s="2">
        <v>0.01</v>
      </c>
      <c r="V11210" t="s">
        <v>27</v>
      </c>
    </row>
    <row r="11211" spans="1:22" x14ac:dyDescent="0.3">
      <c r="A11211" t="s">
        <v>19</v>
      </c>
      <c r="B11211" t="s">
        <v>20</v>
      </c>
      <c r="C11211" t="s">
        <v>54</v>
      </c>
      <c r="D11211" t="s">
        <v>55</v>
      </c>
      <c r="E11211" t="s">
        <v>516</v>
      </c>
      <c r="F11211">
        <v>0</v>
      </c>
      <c r="G11211" t="s">
        <v>40</v>
      </c>
      <c r="H11211">
        <v>4.4299999999999999E-2</v>
      </c>
      <c r="I11211">
        <f>ANAM[[#This Row],[VALOR Corregida]]/1000</f>
        <v>4.4299999999999999E-5</v>
      </c>
      <c r="J11211" t="s">
        <v>27</v>
      </c>
      <c r="K11211" t="s">
        <v>24</v>
      </c>
      <c r="L11211" t="s">
        <v>309</v>
      </c>
      <c r="M11211" t="s">
        <v>323</v>
      </c>
      <c r="N11211" s="7">
        <v>-23.61722</v>
      </c>
      <c r="O11211" s="7">
        <v>-70.397220000000004</v>
      </c>
      <c r="P11211">
        <v>2</v>
      </c>
      <c r="Q11211">
        <v>2003</v>
      </c>
      <c r="R11211" s="2">
        <v>37900</v>
      </c>
      <c r="S11211" s="2">
        <v>37897</v>
      </c>
      <c r="T11211" s="2">
        <v>37897</v>
      </c>
      <c r="U11211" s="2">
        <v>0.01</v>
      </c>
      <c r="V11211" t="s">
        <v>27</v>
      </c>
    </row>
    <row r="11212" spans="1:22" x14ac:dyDescent="0.3">
      <c r="A11212" t="s">
        <v>19</v>
      </c>
      <c r="B11212" t="s">
        <v>20</v>
      </c>
      <c r="C11212" t="s">
        <v>57</v>
      </c>
      <c r="D11212" t="s">
        <v>58</v>
      </c>
      <c r="E11212" t="s">
        <v>517</v>
      </c>
      <c r="F11212">
        <v>0</v>
      </c>
      <c r="G11212" t="s">
        <v>40</v>
      </c>
      <c r="H11212">
        <v>0.79739999999999989</v>
      </c>
      <c r="I11212">
        <f>ANAM[[#This Row],[VALOR Corregida]]/1000</f>
        <v>7.9739999999999987E-4</v>
      </c>
      <c r="J11212" t="s">
        <v>27</v>
      </c>
      <c r="K11212" t="s">
        <v>24</v>
      </c>
      <c r="L11212" t="s">
        <v>309</v>
      </c>
      <c r="M11212" t="s">
        <v>323</v>
      </c>
      <c r="N11212" s="7">
        <v>-23.64556</v>
      </c>
      <c r="O11212" s="7">
        <v>-70.407780000000002</v>
      </c>
      <c r="P11212">
        <v>2</v>
      </c>
      <c r="Q11212">
        <v>2003</v>
      </c>
      <c r="R11212" s="2">
        <v>37900</v>
      </c>
      <c r="S11212" s="2">
        <v>37897</v>
      </c>
      <c r="T11212" s="2">
        <v>37897</v>
      </c>
      <c r="U11212" s="2">
        <v>0.01</v>
      </c>
      <c r="V11212" t="s">
        <v>27</v>
      </c>
    </row>
    <row r="11213" spans="1:22" x14ac:dyDescent="0.3">
      <c r="A11213" t="s">
        <v>19</v>
      </c>
      <c r="B11213" t="s">
        <v>20</v>
      </c>
      <c r="C11213" t="s">
        <v>60</v>
      </c>
      <c r="D11213" t="s">
        <v>61</v>
      </c>
      <c r="E11213" t="s">
        <v>521</v>
      </c>
      <c r="F11213">
        <v>0</v>
      </c>
      <c r="G11213" t="s">
        <v>40</v>
      </c>
      <c r="H11213">
        <v>0.26579999999999998</v>
      </c>
      <c r="I11213">
        <f>ANAM[[#This Row],[VALOR Corregida]]/1000</f>
        <v>2.6579999999999996E-4</v>
      </c>
      <c r="J11213" t="s">
        <v>27</v>
      </c>
      <c r="K11213" t="s">
        <v>24</v>
      </c>
      <c r="L11213" t="s">
        <v>309</v>
      </c>
      <c r="M11213" t="s">
        <v>323</v>
      </c>
      <c r="N11213" s="7">
        <v>-23.650278</v>
      </c>
      <c r="O11213" s="7">
        <v>-70.406110999999996</v>
      </c>
      <c r="P11213">
        <v>2</v>
      </c>
      <c r="Q11213">
        <v>2003</v>
      </c>
      <c r="R11213" s="2">
        <v>37900</v>
      </c>
      <c r="S11213" s="2">
        <v>37897</v>
      </c>
      <c r="T11213" s="2">
        <v>37897</v>
      </c>
      <c r="U11213" s="2">
        <v>0.01</v>
      </c>
      <c r="V11213" t="s">
        <v>27</v>
      </c>
    </row>
    <row r="11214" spans="1:22" x14ac:dyDescent="0.3">
      <c r="A11214" t="s">
        <v>19</v>
      </c>
      <c r="B11214" t="s">
        <v>20</v>
      </c>
      <c r="C11214" t="s">
        <v>54</v>
      </c>
      <c r="D11214" t="s">
        <v>55</v>
      </c>
      <c r="E11214" t="s">
        <v>516</v>
      </c>
      <c r="F11214">
        <v>0</v>
      </c>
      <c r="G11214" t="s">
        <v>40</v>
      </c>
      <c r="H11214">
        <v>389.84</v>
      </c>
      <c r="I11214">
        <f>ANAM[[#This Row],[VALOR Corregida]]/1000</f>
        <v>0.38983999999999996</v>
      </c>
      <c r="J11214" t="s">
        <v>27</v>
      </c>
      <c r="K11214" t="s">
        <v>24</v>
      </c>
      <c r="L11214" t="s">
        <v>309</v>
      </c>
      <c r="M11214" t="s">
        <v>326</v>
      </c>
      <c r="N11214" s="7">
        <v>-23.61722</v>
      </c>
      <c r="O11214" s="7">
        <v>-70.397220000000004</v>
      </c>
      <c r="P11214">
        <v>1</v>
      </c>
      <c r="Q11214">
        <v>2004</v>
      </c>
      <c r="R11214" s="2">
        <v>38083</v>
      </c>
      <c r="S11214" s="2">
        <v>38142</v>
      </c>
      <c r="T11214" s="2">
        <v>38142</v>
      </c>
      <c r="U11214" s="2" t="s">
        <v>34</v>
      </c>
      <c r="V11214" t="s">
        <v>34</v>
      </c>
    </row>
    <row r="11215" spans="1:22" x14ac:dyDescent="0.3">
      <c r="A11215" t="s">
        <v>19</v>
      </c>
      <c r="B11215" t="s">
        <v>20</v>
      </c>
      <c r="C11215" t="s">
        <v>57</v>
      </c>
      <c r="D11215" t="s">
        <v>58</v>
      </c>
      <c r="E11215" t="s">
        <v>517</v>
      </c>
      <c r="F11215">
        <v>0</v>
      </c>
      <c r="G11215" t="s">
        <v>40</v>
      </c>
      <c r="H11215">
        <v>383.19499999999999</v>
      </c>
      <c r="I11215">
        <f>ANAM[[#This Row],[VALOR Corregida]]/1000</f>
        <v>0.38319500000000001</v>
      </c>
      <c r="J11215" t="s">
        <v>27</v>
      </c>
      <c r="K11215" t="s">
        <v>24</v>
      </c>
      <c r="L11215" t="s">
        <v>309</v>
      </c>
      <c r="M11215" t="s">
        <v>326</v>
      </c>
      <c r="N11215" s="7">
        <v>-23.64556</v>
      </c>
      <c r="O11215" s="7">
        <v>-70.407780000000002</v>
      </c>
      <c r="P11215">
        <v>1</v>
      </c>
      <c r="Q11215">
        <v>2004</v>
      </c>
      <c r="R11215" s="2">
        <v>38083</v>
      </c>
      <c r="S11215" s="2">
        <v>38142</v>
      </c>
      <c r="T11215" s="2">
        <v>38142</v>
      </c>
      <c r="U11215" s="2" t="s">
        <v>34</v>
      </c>
      <c r="V11215" t="s">
        <v>34</v>
      </c>
    </row>
    <row r="11216" spans="1:22" x14ac:dyDescent="0.3">
      <c r="A11216" t="s">
        <v>19</v>
      </c>
      <c r="B11216" t="s">
        <v>20</v>
      </c>
      <c r="C11216" t="s">
        <v>60</v>
      </c>
      <c r="D11216" t="s">
        <v>61</v>
      </c>
      <c r="E11216" t="s">
        <v>521</v>
      </c>
      <c r="F11216">
        <v>0</v>
      </c>
      <c r="G11216" t="s">
        <v>40</v>
      </c>
      <c r="H11216">
        <v>407.11700000000002</v>
      </c>
      <c r="I11216">
        <f>ANAM[[#This Row],[VALOR Corregida]]/1000</f>
        <v>0.40711700000000001</v>
      </c>
      <c r="J11216" t="s">
        <v>27</v>
      </c>
      <c r="K11216" t="s">
        <v>24</v>
      </c>
      <c r="L11216" t="s">
        <v>309</v>
      </c>
      <c r="M11216" t="s">
        <v>326</v>
      </c>
      <c r="N11216" s="7">
        <v>-23.650278</v>
      </c>
      <c r="O11216" s="7">
        <v>-70.406110999999996</v>
      </c>
      <c r="P11216">
        <v>1</v>
      </c>
      <c r="Q11216">
        <v>2004</v>
      </c>
      <c r="R11216" s="2">
        <v>38083</v>
      </c>
      <c r="S11216" s="2">
        <v>38142</v>
      </c>
      <c r="T11216" s="2">
        <v>38142</v>
      </c>
      <c r="U11216" s="2" t="s">
        <v>34</v>
      </c>
      <c r="V11216" t="s">
        <v>34</v>
      </c>
    </row>
    <row r="11217" spans="1:22" x14ac:dyDescent="0.3">
      <c r="A11217" t="s">
        <v>19</v>
      </c>
      <c r="B11217" t="s">
        <v>20</v>
      </c>
      <c r="C11217" t="s">
        <v>54</v>
      </c>
      <c r="D11217" t="s">
        <v>55</v>
      </c>
      <c r="E11217" t="s">
        <v>516</v>
      </c>
      <c r="F11217">
        <v>0</v>
      </c>
      <c r="G11217" t="s">
        <v>40</v>
      </c>
      <c r="H11217">
        <v>704.37</v>
      </c>
      <c r="I11217">
        <f>ANAM[[#This Row],[VALOR Corregida]]/1000</f>
        <v>0.70437000000000005</v>
      </c>
      <c r="J11217" t="s">
        <v>27</v>
      </c>
      <c r="K11217" t="s">
        <v>24</v>
      </c>
      <c r="L11217" t="s">
        <v>309</v>
      </c>
      <c r="M11217" t="s">
        <v>329</v>
      </c>
      <c r="N11217" s="7">
        <v>-23.61722</v>
      </c>
      <c r="O11217" s="7">
        <v>-70.397220000000004</v>
      </c>
      <c r="P11217">
        <v>2</v>
      </c>
      <c r="Q11217">
        <v>2004</v>
      </c>
      <c r="R11217" s="2">
        <v>38275</v>
      </c>
      <c r="S11217" s="2">
        <v>38275</v>
      </c>
      <c r="T11217" s="2">
        <v>38275</v>
      </c>
      <c r="U11217" s="2" t="s">
        <v>34</v>
      </c>
      <c r="V11217" t="s">
        <v>34</v>
      </c>
    </row>
    <row r="11218" spans="1:22" x14ac:dyDescent="0.3">
      <c r="A11218" t="s">
        <v>19</v>
      </c>
      <c r="B11218" t="s">
        <v>20</v>
      </c>
      <c r="C11218" t="s">
        <v>57</v>
      </c>
      <c r="D11218" t="s">
        <v>58</v>
      </c>
      <c r="E11218" t="s">
        <v>517</v>
      </c>
      <c r="F11218">
        <v>0</v>
      </c>
      <c r="G11218" t="s">
        <v>40</v>
      </c>
      <c r="H11218">
        <v>699.93999999999994</v>
      </c>
      <c r="I11218">
        <f>ANAM[[#This Row],[VALOR Corregida]]/1000</f>
        <v>0.6999399999999999</v>
      </c>
      <c r="J11218" t="s">
        <v>27</v>
      </c>
      <c r="K11218" t="s">
        <v>24</v>
      </c>
      <c r="L11218" t="s">
        <v>309</v>
      </c>
      <c r="M11218" t="s">
        <v>329</v>
      </c>
      <c r="N11218" s="7">
        <v>-23.64556</v>
      </c>
      <c r="O11218" s="7">
        <v>-70.407780000000002</v>
      </c>
      <c r="P11218">
        <v>2</v>
      </c>
      <c r="Q11218">
        <v>2004</v>
      </c>
      <c r="R11218" s="2">
        <v>38275</v>
      </c>
      <c r="S11218" s="2">
        <v>38275</v>
      </c>
      <c r="T11218" s="2">
        <v>38275</v>
      </c>
      <c r="U11218" s="2" t="s">
        <v>34</v>
      </c>
      <c r="V11218" t="s">
        <v>34</v>
      </c>
    </row>
    <row r="11219" spans="1:22" x14ac:dyDescent="0.3">
      <c r="A11219" t="s">
        <v>19</v>
      </c>
      <c r="B11219" t="s">
        <v>20</v>
      </c>
      <c r="C11219" t="s">
        <v>60</v>
      </c>
      <c r="D11219" t="s">
        <v>61</v>
      </c>
      <c r="E11219" t="s">
        <v>521</v>
      </c>
      <c r="F11219">
        <v>0</v>
      </c>
      <c r="G11219" t="s">
        <v>40</v>
      </c>
      <c r="H11219">
        <v>735.38</v>
      </c>
      <c r="I11219">
        <f>ANAM[[#This Row],[VALOR Corregida]]/1000</f>
        <v>0.73538000000000003</v>
      </c>
      <c r="J11219" t="s">
        <v>27</v>
      </c>
      <c r="K11219" t="s">
        <v>24</v>
      </c>
      <c r="L11219" t="s">
        <v>309</v>
      </c>
      <c r="M11219" t="s">
        <v>329</v>
      </c>
      <c r="N11219" s="7">
        <v>-23.650278</v>
      </c>
      <c r="O11219" s="7">
        <v>-70.406110999999996</v>
      </c>
      <c r="P11219">
        <v>2</v>
      </c>
      <c r="Q11219">
        <v>2004</v>
      </c>
      <c r="R11219" s="2">
        <v>38275</v>
      </c>
      <c r="S11219" s="2">
        <v>38275</v>
      </c>
      <c r="T11219" s="2">
        <v>38275</v>
      </c>
      <c r="U11219" s="2" t="s">
        <v>34</v>
      </c>
      <c r="V11219" t="s">
        <v>34</v>
      </c>
    </row>
    <row r="11220" spans="1:22" x14ac:dyDescent="0.3">
      <c r="A11220" t="s">
        <v>19</v>
      </c>
      <c r="B11220" t="s">
        <v>20</v>
      </c>
      <c r="C11220" t="s">
        <v>54</v>
      </c>
      <c r="D11220" t="s">
        <v>55</v>
      </c>
      <c r="E11220" t="s">
        <v>516</v>
      </c>
      <c r="F11220">
        <v>0</v>
      </c>
      <c r="G11220" t="s">
        <v>40</v>
      </c>
      <c r="H11220">
        <v>1.2846999999999997</v>
      </c>
      <c r="I11220">
        <f>ANAM[[#This Row],[VALOR Corregida]]/1000</f>
        <v>1.2846999999999997E-3</v>
      </c>
      <c r="J11220" t="s">
        <v>27</v>
      </c>
      <c r="K11220" t="s">
        <v>24</v>
      </c>
      <c r="L11220" t="s">
        <v>309</v>
      </c>
      <c r="M11220" t="s">
        <v>332</v>
      </c>
      <c r="N11220" s="7">
        <v>-23.61722</v>
      </c>
      <c r="O11220" s="7">
        <v>-70.397220000000004</v>
      </c>
      <c r="P11220">
        <v>1</v>
      </c>
      <c r="Q11220">
        <v>2005</v>
      </c>
      <c r="R11220" s="2">
        <v>38482</v>
      </c>
      <c r="S11220" s="2">
        <v>38630</v>
      </c>
      <c r="T11220" s="2">
        <v>38630</v>
      </c>
      <c r="U11220" s="2"/>
    </row>
    <row r="11221" spans="1:22" x14ac:dyDescent="0.3">
      <c r="A11221" t="s">
        <v>19</v>
      </c>
      <c r="B11221" t="s">
        <v>20</v>
      </c>
      <c r="C11221" t="s">
        <v>57</v>
      </c>
      <c r="D11221" t="s">
        <v>58</v>
      </c>
      <c r="E11221" t="s">
        <v>517</v>
      </c>
      <c r="F11221">
        <v>0</v>
      </c>
      <c r="G11221" t="s">
        <v>40</v>
      </c>
      <c r="H11221">
        <v>1.0188999999999999</v>
      </c>
      <c r="I11221">
        <f>ANAM[[#This Row],[VALOR Corregida]]/1000</f>
        <v>1.0188999999999999E-3</v>
      </c>
      <c r="J11221" t="s">
        <v>27</v>
      </c>
      <c r="K11221" t="s">
        <v>24</v>
      </c>
      <c r="L11221" t="s">
        <v>309</v>
      </c>
      <c r="M11221" t="s">
        <v>332</v>
      </c>
      <c r="N11221" s="7">
        <v>-23.64556</v>
      </c>
      <c r="O11221" s="7">
        <v>-70.407780000000002</v>
      </c>
      <c r="P11221">
        <v>1</v>
      </c>
      <c r="Q11221">
        <v>2005</v>
      </c>
      <c r="R11221" s="2">
        <v>38482</v>
      </c>
      <c r="S11221" s="2">
        <v>38630</v>
      </c>
      <c r="T11221" s="2">
        <v>38630</v>
      </c>
      <c r="U11221" s="2"/>
    </row>
    <row r="11222" spans="1:22" x14ac:dyDescent="0.3">
      <c r="A11222" t="s">
        <v>19</v>
      </c>
      <c r="B11222" t="s">
        <v>20</v>
      </c>
      <c r="C11222" t="s">
        <v>60</v>
      </c>
      <c r="D11222" t="s">
        <v>61</v>
      </c>
      <c r="E11222" t="s">
        <v>521</v>
      </c>
      <c r="F11222">
        <v>0</v>
      </c>
      <c r="G11222" t="s">
        <v>40</v>
      </c>
      <c r="H11222">
        <v>1.5062</v>
      </c>
      <c r="I11222">
        <f>ANAM[[#This Row],[VALOR Corregida]]/1000</f>
        <v>1.5062000000000001E-3</v>
      </c>
      <c r="J11222" t="s">
        <v>27</v>
      </c>
      <c r="K11222" t="s">
        <v>24</v>
      </c>
      <c r="L11222" t="s">
        <v>309</v>
      </c>
      <c r="M11222" t="s">
        <v>332</v>
      </c>
      <c r="N11222" s="7">
        <v>-23.650278</v>
      </c>
      <c r="O11222" s="7">
        <v>-70.406110999999996</v>
      </c>
      <c r="P11222">
        <v>1</v>
      </c>
      <c r="Q11222">
        <v>2005</v>
      </c>
      <c r="R11222" s="2">
        <v>38482</v>
      </c>
      <c r="S11222" s="2">
        <v>38630</v>
      </c>
      <c r="T11222" s="2">
        <v>38630</v>
      </c>
      <c r="U11222" s="2"/>
    </row>
    <row r="11223" spans="1:22" x14ac:dyDescent="0.3">
      <c r="A11223" t="s">
        <v>19</v>
      </c>
      <c r="B11223" t="s">
        <v>20</v>
      </c>
      <c r="C11223" t="s">
        <v>54</v>
      </c>
      <c r="D11223" t="s">
        <v>55</v>
      </c>
      <c r="E11223" t="s">
        <v>516</v>
      </c>
      <c r="F11223">
        <v>0</v>
      </c>
      <c r="G11223" t="s">
        <v>40</v>
      </c>
      <c r="H11223">
        <v>1.5504999999999998</v>
      </c>
      <c r="I11223">
        <f>ANAM[[#This Row],[VALOR Corregida]]/1000</f>
        <v>1.5504999999999998E-3</v>
      </c>
      <c r="J11223" t="s">
        <v>27</v>
      </c>
      <c r="K11223" t="s">
        <v>24</v>
      </c>
      <c r="L11223" t="s">
        <v>309</v>
      </c>
      <c r="M11223" t="s">
        <v>334</v>
      </c>
      <c r="N11223" s="7">
        <v>-23.61722</v>
      </c>
      <c r="O11223" s="7">
        <v>-70.397220000000004</v>
      </c>
      <c r="P11223">
        <v>2</v>
      </c>
      <c r="Q11223">
        <v>2005</v>
      </c>
      <c r="R11223" s="2">
        <v>38633</v>
      </c>
      <c r="S11223" s="2">
        <v>38574</v>
      </c>
      <c r="T11223" s="2">
        <v>38574</v>
      </c>
      <c r="U11223" s="2"/>
    </row>
    <row r="11224" spans="1:22" x14ac:dyDescent="0.3">
      <c r="A11224" t="s">
        <v>19</v>
      </c>
      <c r="B11224" t="s">
        <v>20</v>
      </c>
      <c r="C11224" t="s">
        <v>57</v>
      </c>
      <c r="D11224" t="s">
        <v>58</v>
      </c>
      <c r="E11224" t="s">
        <v>517</v>
      </c>
      <c r="F11224">
        <v>0</v>
      </c>
      <c r="G11224" t="s">
        <v>40</v>
      </c>
      <c r="H11224">
        <v>1.4176</v>
      </c>
      <c r="I11224">
        <f>ANAM[[#This Row],[VALOR Corregida]]/1000</f>
        <v>1.4176E-3</v>
      </c>
      <c r="J11224" t="s">
        <v>27</v>
      </c>
      <c r="K11224" t="s">
        <v>24</v>
      </c>
      <c r="L11224" t="s">
        <v>309</v>
      </c>
      <c r="M11224" t="s">
        <v>334</v>
      </c>
      <c r="N11224" s="7">
        <v>-23.64556</v>
      </c>
      <c r="O11224" s="7">
        <v>-70.407780000000002</v>
      </c>
      <c r="P11224">
        <v>2</v>
      </c>
      <c r="Q11224">
        <v>2005</v>
      </c>
      <c r="R11224" s="2">
        <v>38633</v>
      </c>
      <c r="S11224" s="2">
        <v>38574</v>
      </c>
      <c r="T11224" s="2">
        <v>38574</v>
      </c>
      <c r="U11224" s="2"/>
    </row>
    <row r="11225" spans="1:22" x14ac:dyDescent="0.3">
      <c r="A11225" t="s">
        <v>19</v>
      </c>
      <c r="B11225" t="s">
        <v>20</v>
      </c>
      <c r="C11225" t="s">
        <v>60</v>
      </c>
      <c r="D11225" t="s">
        <v>61</v>
      </c>
      <c r="E11225" t="s">
        <v>521</v>
      </c>
      <c r="F11225">
        <v>0</v>
      </c>
      <c r="G11225" t="s">
        <v>40</v>
      </c>
      <c r="H11225">
        <v>1.4619</v>
      </c>
      <c r="I11225">
        <f>ANAM[[#This Row],[VALOR Corregida]]/1000</f>
        <v>1.4618999999999999E-3</v>
      </c>
      <c r="J11225" t="s">
        <v>27</v>
      </c>
      <c r="K11225" t="s">
        <v>24</v>
      </c>
      <c r="L11225" t="s">
        <v>309</v>
      </c>
      <c r="M11225" t="s">
        <v>334</v>
      </c>
      <c r="N11225" s="7">
        <v>-23.650278</v>
      </c>
      <c r="O11225" s="7">
        <v>-70.406110999999996</v>
      </c>
      <c r="P11225">
        <v>2</v>
      </c>
      <c r="Q11225">
        <v>2005</v>
      </c>
      <c r="R11225" s="2">
        <v>38633</v>
      </c>
      <c r="S11225" s="2">
        <v>38574</v>
      </c>
      <c r="T11225" s="2">
        <v>38574</v>
      </c>
      <c r="U11225" s="2"/>
    </row>
    <row r="11226" spans="1:22" x14ac:dyDescent="0.3">
      <c r="A11226" t="s">
        <v>19</v>
      </c>
      <c r="B11226" t="s">
        <v>20</v>
      </c>
      <c r="C11226" t="s">
        <v>54</v>
      </c>
      <c r="D11226" t="s">
        <v>55</v>
      </c>
      <c r="E11226" t="s">
        <v>516</v>
      </c>
      <c r="F11226">
        <v>0</v>
      </c>
      <c r="G11226" t="s">
        <v>40</v>
      </c>
      <c r="H11226">
        <v>1.6834</v>
      </c>
      <c r="I11226">
        <f>ANAM[[#This Row],[VALOR Corregida]]/1000</f>
        <v>1.6834E-3</v>
      </c>
      <c r="J11226" t="s">
        <v>27</v>
      </c>
      <c r="K11226" t="s">
        <v>24</v>
      </c>
      <c r="L11226" t="s">
        <v>309</v>
      </c>
      <c r="M11226" t="s">
        <v>338</v>
      </c>
      <c r="N11226" s="7">
        <v>-23.61722</v>
      </c>
      <c r="O11226" s="7">
        <v>-70.397220000000004</v>
      </c>
      <c r="P11226">
        <v>1</v>
      </c>
      <c r="Q11226">
        <v>2006</v>
      </c>
      <c r="R11226" s="2">
        <v>38820</v>
      </c>
      <c r="S11226" s="2">
        <v>38820</v>
      </c>
      <c r="T11226" s="2">
        <v>38820</v>
      </c>
      <c r="U11226" s="2"/>
    </row>
    <row r="11227" spans="1:22" x14ac:dyDescent="0.3">
      <c r="A11227" t="s">
        <v>19</v>
      </c>
      <c r="B11227" t="s">
        <v>20</v>
      </c>
      <c r="C11227" t="s">
        <v>57</v>
      </c>
      <c r="D11227" t="s">
        <v>58</v>
      </c>
      <c r="E11227" t="s">
        <v>517</v>
      </c>
      <c r="F11227">
        <v>0</v>
      </c>
      <c r="G11227" t="s">
        <v>40</v>
      </c>
      <c r="H11227">
        <v>1.4176</v>
      </c>
      <c r="I11227">
        <f>ANAM[[#This Row],[VALOR Corregida]]/1000</f>
        <v>1.4176E-3</v>
      </c>
      <c r="J11227" t="s">
        <v>27</v>
      </c>
      <c r="K11227" t="s">
        <v>24</v>
      </c>
      <c r="L11227" t="s">
        <v>309</v>
      </c>
      <c r="M11227" t="s">
        <v>338</v>
      </c>
      <c r="N11227" s="7">
        <v>-23.64556</v>
      </c>
      <c r="O11227" s="7">
        <v>-70.407780000000002</v>
      </c>
      <c r="P11227">
        <v>1</v>
      </c>
      <c r="Q11227">
        <v>2006</v>
      </c>
      <c r="R11227" s="2">
        <v>38820</v>
      </c>
      <c r="S11227" s="2">
        <v>38820</v>
      </c>
      <c r="T11227" s="2">
        <v>38820</v>
      </c>
      <c r="U11227" s="2"/>
    </row>
    <row r="11228" spans="1:22" x14ac:dyDescent="0.3">
      <c r="A11228" t="s">
        <v>19</v>
      </c>
      <c r="B11228" t="s">
        <v>20</v>
      </c>
      <c r="C11228" t="s">
        <v>60</v>
      </c>
      <c r="D11228" t="s">
        <v>61</v>
      </c>
      <c r="E11228" t="s">
        <v>521</v>
      </c>
      <c r="F11228">
        <v>0</v>
      </c>
      <c r="G11228" t="s">
        <v>40</v>
      </c>
      <c r="H11228">
        <v>1.4176</v>
      </c>
      <c r="I11228">
        <f>ANAM[[#This Row],[VALOR Corregida]]/1000</f>
        <v>1.4176E-3</v>
      </c>
      <c r="J11228" t="s">
        <v>27</v>
      </c>
      <c r="K11228" t="s">
        <v>24</v>
      </c>
      <c r="L11228" t="s">
        <v>309</v>
      </c>
      <c r="M11228" t="s">
        <v>338</v>
      </c>
      <c r="N11228" s="7">
        <v>-23.650278</v>
      </c>
      <c r="O11228" s="7">
        <v>-70.406110999999996</v>
      </c>
      <c r="P11228">
        <v>1</v>
      </c>
      <c r="Q11228">
        <v>2006</v>
      </c>
      <c r="R11228" s="2">
        <v>38820</v>
      </c>
      <c r="S11228" s="2">
        <v>38820</v>
      </c>
      <c r="T11228" s="2">
        <v>38820</v>
      </c>
      <c r="U11228" s="2"/>
    </row>
    <row r="11229" spans="1:22" x14ac:dyDescent="0.3">
      <c r="A11229" t="s">
        <v>19</v>
      </c>
      <c r="B11229" t="s">
        <v>20</v>
      </c>
      <c r="C11229" t="s">
        <v>54</v>
      </c>
      <c r="D11229" t="s">
        <v>55</v>
      </c>
      <c r="E11229" t="s">
        <v>516</v>
      </c>
      <c r="F11229">
        <v>0</v>
      </c>
      <c r="G11229" t="s">
        <v>40</v>
      </c>
      <c r="H11229">
        <v>0.9302999999999999</v>
      </c>
      <c r="I11229">
        <f>ANAM[[#This Row],[VALOR Corregida]]/1000</f>
        <v>9.302999999999999E-4</v>
      </c>
      <c r="J11229" t="s">
        <v>27</v>
      </c>
      <c r="K11229" t="s">
        <v>24</v>
      </c>
      <c r="L11229" t="s">
        <v>309</v>
      </c>
      <c r="M11229" t="s">
        <v>341</v>
      </c>
      <c r="N11229" s="7">
        <v>-23.61722</v>
      </c>
      <c r="O11229" s="7">
        <v>-70.397220000000004</v>
      </c>
      <c r="P11229">
        <v>2</v>
      </c>
      <c r="Q11229">
        <v>2006</v>
      </c>
      <c r="R11229" s="2">
        <v>39015</v>
      </c>
      <c r="S11229" s="2">
        <v>39015</v>
      </c>
      <c r="T11229" s="2">
        <v>39015</v>
      </c>
      <c r="U11229" s="2"/>
    </row>
    <row r="11230" spans="1:22" x14ac:dyDescent="0.3">
      <c r="A11230" t="s">
        <v>19</v>
      </c>
      <c r="B11230" t="s">
        <v>20</v>
      </c>
      <c r="C11230" t="s">
        <v>57</v>
      </c>
      <c r="D11230" t="s">
        <v>58</v>
      </c>
      <c r="E11230" t="s">
        <v>517</v>
      </c>
      <c r="F11230">
        <v>0</v>
      </c>
      <c r="G11230" t="s">
        <v>40</v>
      </c>
      <c r="H11230">
        <v>0.97459999999999991</v>
      </c>
      <c r="I11230">
        <f>ANAM[[#This Row],[VALOR Corregida]]/1000</f>
        <v>9.7459999999999995E-4</v>
      </c>
      <c r="J11230" t="s">
        <v>27</v>
      </c>
      <c r="K11230" t="s">
        <v>24</v>
      </c>
      <c r="L11230" t="s">
        <v>309</v>
      </c>
      <c r="M11230" t="s">
        <v>341</v>
      </c>
      <c r="N11230" s="7">
        <v>-23.64556</v>
      </c>
      <c r="O11230" s="7">
        <v>-70.407780000000002</v>
      </c>
      <c r="P11230">
        <v>2</v>
      </c>
      <c r="Q11230">
        <v>2006</v>
      </c>
      <c r="R11230" s="2">
        <v>39015</v>
      </c>
      <c r="S11230" s="2">
        <v>39015</v>
      </c>
      <c r="T11230" s="2">
        <v>39015</v>
      </c>
      <c r="U11230" s="2"/>
    </row>
    <row r="11231" spans="1:22" x14ac:dyDescent="0.3">
      <c r="A11231" t="s">
        <v>19</v>
      </c>
      <c r="B11231" t="s">
        <v>20</v>
      </c>
      <c r="C11231" t="s">
        <v>60</v>
      </c>
      <c r="D11231" t="s">
        <v>61</v>
      </c>
      <c r="E11231" t="s">
        <v>521</v>
      </c>
      <c r="F11231">
        <v>0</v>
      </c>
      <c r="G11231" t="s">
        <v>40</v>
      </c>
      <c r="H11231">
        <v>1.5062</v>
      </c>
      <c r="I11231">
        <f>ANAM[[#This Row],[VALOR Corregida]]/1000</f>
        <v>1.5062000000000001E-3</v>
      </c>
      <c r="J11231" t="s">
        <v>27</v>
      </c>
      <c r="K11231" t="s">
        <v>24</v>
      </c>
      <c r="L11231" t="s">
        <v>309</v>
      </c>
      <c r="M11231" t="s">
        <v>341</v>
      </c>
      <c r="N11231" s="7">
        <v>-23.650278</v>
      </c>
      <c r="O11231" s="7">
        <v>-70.406110999999996</v>
      </c>
      <c r="P11231">
        <v>2</v>
      </c>
      <c r="Q11231">
        <v>2006</v>
      </c>
      <c r="R11231" s="2">
        <v>39015</v>
      </c>
      <c r="S11231" s="2">
        <v>39015</v>
      </c>
      <c r="T11231" s="2">
        <v>39015</v>
      </c>
      <c r="U11231" s="2"/>
    </row>
    <row r="11232" spans="1:22" x14ac:dyDescent="0.3">
      <c r="A11232" t="s">
        <v>19</v>
      </c>
      <c r="B11232" t="s">
        <v>20</v>
      </c>
      <c r="C11232" t="s">
        <v>54</v>
      </c>
      <c r="D11232" t="s">
        <v>55</v>
      </c>
      <c r="E11232" t="s">
        <v>516</v>
      </c>
      <c r="F11232">
        <v>0</v>
      </c>
      <c r="G11232" t="s">
        <v>40</v>
      </c>
      <c r="H11232">
        <v>2.0820999999999996</v>
      </c>
      <c r="I11232">
        <f>ANAM[[#This Row],[VALOR Corregida]]/1000</f>
        <v>2.0820999999999995E-3</v>
      </c>
      <c r="J11232" t="s">
        <v>27</v>
      </c>
      <c r="K11232" t="s">
        <v>24</v>
      </c>
      <c r="L11232" t="s">
        <v>309</v>
      </c>
      <c r="M11232" t="s">
        <v>344</v>
      </c>
      <c r="N11232" s="7">
        <v>-23.61722</v>
      </c>
      <c r="O11232" s="7">
        <v>-70.397220000000004</v>
      </c>
      <c r="P11232">
        <v>1</v>
      </c>
      <c r="Q11232">
        <v>2007</v>
      </c>
      <c r="R11232" s="2">
        <v>39211</v>
      </c>
      <c r="S11232" s="2">
        <v>39211</v>
      </c>
      <c r="T11232" s="2">
        <v>39211</v>
      </c>
      <c r="U11232" s="2"/>
    </row>
    <row r="11233" spans="1:21" x14ac:dyDescent="0.3">
      <c r="A11233" t="s">
        <v>19</v>
      </c>
      <c r="B11233" t="s">
        <v>20</v>
      </c>
      <c r="C11233" t="s">
        <v>54</v>
      </c>
      <c r="D11233" t="s">
        <v>55</v>
      </c>
      <c r="E11233" t="s">
        <v>516</v>
      </c>
      <c r="F11233">
        <v>4.5</v>
      </c>
      <c r="G11233" t="s">
        <v>40</v>
      </c>
      <c r="H11233">
        <v>1.5947999999999998</v>
      </c>
      <c r="I11233">
        <f>ANAM[[#This Row],[VALOR Corregida]]/1000</f>
        <v>1.5947999999999997E-3</v>
      </c>
      <c r="J11233" t="s">
        <v>27</v>
      </c>
      <c r="K11233" t="s">
        <v>24</v>
      </c>
      <c r="L11233" t="s">
        <v>309</v>
      </c>
      <c r="M11233" t="s">
        <v>344</v>
      </c>
      <c r="N11233" s="7">
        <v>-23.61722</v>
      </c>
      <c r="O11233" s="7">
        <v>-70.397220000000004</v>
      </c>
      <c r="P11233">
        <v>1</v>
      </c>
      <c r="Q11233">
        <v>2007</v>
      </c>
      <c r="R11233" s="2">
        <v>39211</v>
      </c>
      <c r="S11233" s="2">
        <v>39211</v>
      </c>
      <c r="T11233" s="2">
        <v>39211</v>
      </c>
      <c r="U11233" s="2"/>
    </row>
    <row r="11234" spans="1:21" x14ac:dyDescent="0.3">
      <c r="A11234" t="s">
        <v>19</v>
      </c>
      <c r="B11234" t="s">
        <v>20</v>
      </c>
      <c r="C11234" t="s">
        <v>57</v>
      </c>
      <c r="D11234" t="s">
        <v>58</v>
      </c>
      <c r="E11234" t="s">
        <v>517</v>
      </c>
      <c r="F11234">
        <v>0</v>
      </c>
      <c r="G11234" t="s">
        <v>40</v>
      </c>
      <c r="H11234">
        <v>2.1263999999999998</v>
      </c>
      <c r="I11234">
        <f>ANAM[[#This Row],[VALOR Corregida]]/1000</f>
        <v>2.1263999999999996E-3</v>
      </c>
      <c r="J11234" t="s">
        <v>27</v>
      </c>
      <c r="K11234" t="s">
        <v>24</v>
      </c>
      <c r="L11234" t="s">
        <v>309</v>
      </c>
      <c r="M11234" t="s">
        <v>344</v>
      </c>
      <c r="N11234" s="7">
        <v>-23.64556</v>
      </c>
      <c r="O11234" s="7">
        <v>-70.407780000000002</v>
      </c>
      <c r="P11234">
        <v>1</v>
      </c>
      <c r="Q11234">
        <v>2007</v>
      </c>
      <c r="R11234" s="2">
        <v>39211</v>
      </c>
      <c r="S11234" s="2">
        <v>39211</v>
      </c>
      <c r="T11234" s="2">
        <v>39211</v>
      </c>
      <c r="U11234" s="2"/>
    </row>
    <row r="11235" spans="1:21" x14ac:dyDescent="0.3">
      <c r="A11235" t="s">
        <v>19</v>
      </c>
      <c r="B11235" t="s">
        <v>20</v>
      </c>
      <c r="C11235" t="s">
        <v>57</v>
      </c>
      <c r="D11235" t="s">
        <v>58</v>
      </c>
      <c r="E11235" t="s">
        <v>517</v>
      </c>
      <c r="F11235">
        <v>9</v>
      </c>
      <c r="G11235" t="s">
        <v>40</v>
      </c>
      <c r="H11235">
        <v>2.5693999999999995</v>
      </c>
      <c r="I11235">
        <f>ANAM[[#This Row],[VALOR Corregida]]/1000</f>
        <v>2.5693999999999995E-3</v>
      </c>
      <c r="J11235" t="s">
        <v>27</v>
      </c>
      <c r="K11235" t="s">
        <v>24</v>
      </c>
      <c r="L11235" t="s">
        <v>309</v>
      </c>
      <c r="M11235" t="s">
        <v>344</v>
      </c>
      <c r="N11235" s="7">
        <v>-23.64556</v>
      </c>
      <c r="O11235" s="7">
        <v>-70.407780000000002</v>
      </c>
      <c r="P11235">
        <v>1</v>
      </c>
      <c r="Q11235">
        <v>2007</v>
      </c>
      <c r="R11235" s="2">
        <v>39211</v>
      </c>
      <c r="S11235" s="2">
        <v>39211</v>
      </c>
      <c r="T11235" s="2">
        <v>39211</v>
      </c>
      <c r="U11235" s="2"/>
    </row>
    <row r="11236" spans="1:21" x14ac:dyDescent="0.3">
      <c r="A11236" t="s">
        <v>19</v>
      </c>
      <c r="B11236" t="s">
        <v>20</v>
      </c>
      <c r="C11236" t="s">
        <v>60</v>
      </c>
      <c r="D11236" t="s">
        <v>61</v>
      </c>
      <c r="E11236" t="s">
        <v>521</v>
      </c>
      <c r="F11236">
        <v>0</v>
      </c>
      <c r="G11236" t="s">
        <v>40</v>
      </c>
      <c r="H11236">
        <v>2.4365000000000001</v>
      </c>
      <c r="I11236">
        <f>ANAM[[#This Row],[VALOR Corregida]]/1000</f>
        <v>2.4365000000000003E-3</v>
      </c>
      <c r="J11236" t="s">
        <v>27</v>
      </c>
      <c r="K11236" t="s">
        <v>24</v>
      </c>
      <c r="L11236" t="s">
        <v>309</v>
      </c>
      <c r="M11236" t="s">
        <v>344</v>
      </c>
      <c r="N11236" s="7">
        <v>-23.650278</v>
      </c>
      <c r="O11236" s="7">
        <v>-70.406110999999996</v>
      </c>
      <c r="P11236">
        <v>1</v>
      </c>
      <c r="Q11236">
        <v>2007</v>
      </c>
      <c r="R11236" s="2">
        <v>39211</v>
      </c>
      <c r="S11236" s="2">
        <v>39211</v>
      </c>
      <c r="T11236" s="2">
        <v>39211</v>
      </c>
      <c r="U11236" s="2"/>
    </row>
    <row r="11237" spans="1:21" x14ac:dyDescent="0.3">
      <c r="A11237" t="s">
        <v>19</v>
      </c>
      <c r="B11237" t="s">
        <v>20</v>
      </c>
      <c r="C11237" t="s">
        <v>60</v>
      </c>
      <c r="D11237" t="s">
        <v>61</v>
      </c>
      <c r="E11237" t="s">
        <v>521</v>
      </c>
      <c r="F11237">
        <v>6</v>
      </c>
      <c r="G11237" t="s">
        <v>40</v>
      </c>
      <c r="H11237">
        <v>2.5250999999999997</v>
      </c>
      <c r="I11237">
        <f>ANAM[[#This Row],[VALOR Corregida]]/1000</f>
        <v>2.5250999999999997E-3</v>
      </c>
      <c r="J11237" t="s">
        <v>27</v>
      </c>
      <c r="K11237" t="s">
        <v>24</v>
      </c>
      <c r="L11237" t="s">
        <v>309</v>
      </c>
      <c r="M11237" t="s">
        <v>344</v>
      </c>
      <c r="N11237" s="7">
        <v>-23.650278</v>
      </c>
      <c r="O11237" s="7">
        <v>-70.406110999999996</v>
      </c>
      <c r="P11237">
        <v>1</v>
      </c>
      <c r="Q11237">
        <v>2007</v>
      </c>
      <c r="R11237" s="2">
        <v>39211</v>
      </c>
      <c r="S11237" s="2">
        <v>39211</v>
      </c>
      <c r="T11237" s="2">
        <v>39211</v>
      </c>
      <c r="U11237" s="2"/>
    </row>
    <row r="11238" spans="1:21" x14ac:dyDescent="0.3">
      <c r="A11238" t="s">
        <v>19</v>
      </c>
      <c r="B11238" t="s">
        <v>20</v>
      </c>
      <c r="C11238" t="s">
        <v>54</v>
      </c>
      <c r="D11238" t="s">
        <v>55</v>
      </c>
      <c r="E11238" t="s">
        <v>516</v>
      </c>
      <c r="F11238">
        <v>0</v>
      </c>
      <c r="G11238" t="s">
        <v>40</v>
      </c>
      <c r="H11238">
        <v>2.5693999999999995</v>
      </c>
      <c r="I11238">
        <f>ANAM[[#This Row],[VALOR Corregida]]/1000</f>
        <v>2.5693999999999995E-3</v>
      </c>
      <c r="J11238" t="s">
        <v>27</v>
      </c>
      <c r="K11238" t="s">
        <v>24</v>
      </c>
      <c r="L11238" t="s">
        <v>309</v>
      </c>
      <c r="M11238" t="s">
        <v>356</v>
      </c>
      <c r="N11238" s="7">
        <v>-23.61722</v>
      </c>
      <c r="O11238" s="7">
        <v>-70.397220000000004</v>
      </c>
      <c r="P11238">
        <v>2</v>
      </c>
      <c r="Q11238">
        <v>2007</v>
      </c>
      <c r="R11238" s="2">
        <v>39379</v>
      </c>
      <c r="S11238" s="2">
        <v>39379</v>
      </c>
      <c r="T11238" s="2">
        <v>39406</v>
      </c>
      <c r="U11238" s="2"/>
    </row>
    <row r="11239" spans="1:21" x14ac:dyDescent="0.3">
      <c r="A11239" t="s">
        <v>19</v>
      </c>
      <c r="B11239" t="s">
        <v>20</v>
      </c>
      <c r="C11239" t="s">
        <v>54</v>
      </c>
      <c r="D11239" t="s">
        <v>55</v>
      </c>
      <c r="E11239" t="s">
        <v>516</v>
      </c>
      <c r="F11239">
        <v>4.5</v>
      </c>
      <c r="G11239" t="s">
        <v>40</v>
      </c>
      <c r="H11239">
        <v>1.7277</v>
      </c>
      <c r="I11239">
        <f>ANAM[[#This Row],[VALOR Corregida]]/1000</f>
        <v>1.7277E-3</v>
      </c>
      <c r="J11239" t="s">
        <v>27</v>
      </c>
      <c r="K11239" t="s">
        <v>24</v>
      </c>
      <c r="L11239" t="s">
        <v>309</v>
      </c>
      <c r="M11239" t="s">
        <v>356</v>
      </c>
      <c r="N11239" s="7">
        <v>-23.61722</v>
      </c>
      <c r="O11239" s="7">
        <v>-70.397220000000004</v>
      </c>
      <c r="P11239">
        <v>2</v>
      </c>
      <c r="Q11239">
        <v>2007</v>
      </c>
      <c r="R11239" s="2">
        <v>39379</v>
      </c>
      <c r="S11239" s="2">
        <v>39379</v>
      </c>
      <c r="T11239" s="2">
        <v>39406</v>
      </c>
      <c r="U11239" s="2"/>
    </row>
    <row r="11240" spans="1:21" x14ac:dyDescent="0.3">
      <c r="A11240" t="s">
        <v>19</v>
      </c>
      <c r="B11240" t="s">
        <v>20</v>
      </c>
      <c r="C11240" t="s">
        <v>57</v>
      </c>
      <c r="D11240" t="s">
        <v>58</v>
      </c>
      <c r="E11240" t="s">
        <v>517</v>
      </c>
      <c r="F11240">
        <v>0</v>
      </c>
      <c r="G11240" t="s">
        <v>40</v>
      </c>
      <c r="H11240">
        <v>1.2846999999999997</v>
      </c>
      <c r="I11240">
        <f>ANAM[[#This Row],[VALOR Corregida]]/1000</f>
        <v>1.2846999999999997E-3</v>
      </c>
      <c r="J11240" t="s">
        <v>27</v>
      </c>
      <c r="K11240" t="s">
        <v>24</v>
      </c>
      <c r="L11240" t="s">
        <v>309</v>
      </c>
      <c r="M11240" t="s">
        <v>356</v>
      </c>
      <c r="N11240" s="7">
        <v>-23.64556</v>
      </c>
      <c r="O11240" s="7">
        <v>-70.407780000000002</v>
      </c>
      <c r="P11240">
        <v>2</v>
      </c>
      <c r="Q11240">
        <v>2007</v>
      </c>
      <c r="R11240" s="2">
        <v>39379</v>
      </c>
      <c r="S11240" s="2">
        <v>39379</v>
      </c>
      <c r="T11240" s="2">
        <v>39406</v>
      </c>
      <c r="U11240" s="2"/>
    </row>
    <row r="11241" spans="1:21" x14ac:dyDescent="0.3">
      <c r="A11241" t="s">
        <v>19</v>
      </c>
      <c r="B11241" t="s">
        <v>20</v>
      </c>
      <c r="C11241" t="s">
        <v>57</v>
      </c>
      <c r="D11241" t="s">
        <v>58</v>
      </c>
      <c r="E11241" t="s">
        <v>517</v>
      </c>
      <c r="F11241">
        <v>9</v>
      </c>
      <c r="G11241" t="s">
        <v>40</v>
      </c>
      <c r="H11241">
        <v>1.1960999999999999</v>
      </c>
      <c r="I11241">
        <f>ANAM[[#This Row],[VALOR Corregida]]/1000</f>
        <v>1.1960999999999999E-3</v>
      </c>
      <c r="J11241" t="s">
        <v>27</v>
      </c>
      <c r="K11241" t="s">
        <v>24</v>
      </c>
      <c r="L11241" t="s">
        <v>309</v>
      </c>
      <c r="M11241" t="s">
        <v>356</v>
      </c>
      <c r="N11241" s="7">
        <v>-23.64556</v>
      </c>
      <c r="O11241" s="7">
        <v>-70.407780000000002</v>
      </c>
      <c r="P11241">
        <v>2</v>
      </c>
      <c r="Q11241">
        <v>2007</v>
      </c>
      <c r="R11241" s="2">
        <v>39379</v>
      </c>
      <c r="S11241" s="2">
        <v>39379</v>
      </c>
      <c r="T11241" s="2">
        <v>39406</v>
      </c>
      <c r="U11241" s="2"/>
    </row>
    <row r="11242" spans="1:21" x14ac:dyDescent="0.3">
      <c r="A11242" t="s">
        <v>19</v>
      </c>
      <c r="B11242" t="s">
        <v>20</v>
      </c>
      <c r="C11242" t="s">
        <v>60</v>
      </c>
      <c r="D11242" t="s">
        <v>61</v>
      </c>
      <c r="E11242" t="s">
        <v>521</v>
      </c>
      <c r="F11242">
        <v>0</v>
      </c>
      <c r="G11242" t="s">
        <v>40</v>
      </c>
      <c r="H11242">
        <v>1.2846999999999997</v>
      </c>
      <c r="I11242">
        <f>ANAM[[#This Row],[VALOR Corregida]]/1000</f>
        <v>1.2846999999999997E-3</v>
      </c>
      <c r="J11242" t="s">
        <v>27</v>
      </c>
      <c r="K11242" t="s">
        <v>24</v>
      </c>
      <c r="L11242" t="s">
        <v>309</v>
      </c>
      <c r="M11242" t="s">
        <v>356</v>
      </c>
      <c r="N11242" s="7">
        <v>-23.650278</v>
      </c>
      <c r="O11242" s="7">
        <v>-70.406110999999996</v>
      </c>
      <c r="P11242">
        <v>2</v>
      </c>
      <c r="Q11242">
        <v>2007</v>
      </c>
      <c r="R11242" s="2">
        <v>39379</v>
      </c>
      <c r="S11242" s="2">
        <v>39379</v>
      </c>
      <c r="T11242" s="2">
        <v>39406</v>
      </c>
      <c r="U11242" s="2"/>
    </row>
    <row r="11243" spans="1:21" x14ac:dyDescent="0.3">
      <c r="A11243" t="s">
        <v>19</v>
      </c>
      <c r="B11243" t="s">
        <v>20</v>
      </c>
      <c r="C11243" t="s">
        <v>60</v>
      </c>
      <c r="D11243" t="s">
        <v>61</v>
      </c>
      <c r="E11243" t="s">
        <v>521</v>
      </c>
      <c r="F11243">
        <v>6</v>
      </c>
      <c r="G11243" t="s">
        <v>40</v>
      </c>
      <c r="H11243">
        <v>1.4176</v>
      </c>
      <c r="I11243">
        <f>ANAM[[#This Row],[VALOR Corregida]]/1000</f>
        <v>1.4176E-3</v>
      </c>
      <c r="J11243" t="s">
        <v>27</v>
      </c>
      <c r="K11243" t="s">
        <v>24</v>
      </c>
      <c r="L11243" t="s">
        <v>309</v>
      </c>
      <c r="M11243" t="s">
        <v>356</v>
      </c>
      <c r="N11243" s="7">
        <v>-23.650278</v>
      </c>
      <c r="O11243" s="7">
        <v>-70.406110999999996</v>
      </c>
      <c r="P11243">
        <v>2</v>
      </c>
      <c r="Q11243">
        <v>2007</v>
      </c>
      <c r="R11243" s="2">
        <v>39379</v>
      </c>
      <c r="S11243" s="2">
        <v>39379</v>
      </c>
      <c r="T11243" s="2">
        <v>39406</v>
      </c>
      <c r="U11243" s="2"/>
    </row>
    <row r="11244" spans="1:21" x14ac:dyDescent="0.3">
      <c r="A11244" t="s">
        <v>19</v>
      </c>
      <c r="B11244" t="s">
        <v>20</v>
      </c>
      <c r="C11244" t="s">
        <v>54</v>
      </c>
      <c r="D11244" t="s">
        <v>55</v>
      </c>
      <c r="E11244" t="s">
        <v>516</v>
      </c>
      <c r="F11244">
        <v>0</v>
      </c>
      <c r="G11244" t="s">
        <v>40</v>
      </c>
      <c r="H11244">
        <v>1.9491999999999998</v>
      </c>
      <c r="I11244">
        <f>ANAM[[#This Row],[VALOR Corregida]]/1000</f>
        <v>1.9491999999999999E-3</v>
      </c>
      <c r="J11244" t="s">
        <v>27</v>
      </c>
      <c r="K11244" t="s">
        <v>24</v>
      </c>
      <c r="L11244" t="s">
        <v>309</v>
      </c>
      <c r="M11244" t="s">
        <v>358</v>
      </c>
      <c r="N11244" s="7">
        <v>-23.61722</v>
      </c>
      <c r="O11244" s="7">
        <v>-70.397220000000004</v>
      </c>
      <c r="P11244">
        <v>1</v>
      </c>
      <c r="Q11244">
        <v>2008</v>
      </c>
      <c r="R11244" s="2">
        <v>39561</v>
      </c>
      <c r="S11244" s="2">
        <v>39449</v>
      </c>
      <c r="T11244" s="2">
        <v>39448</v>
      </c>
      <c r="U11244" s="2"/>
    </row>
    <row r="11245" spans="1:21" x14ac:dyDescent="0.3">
      <c r="A11245" t="s">
        <v>19</v>
      </c>
      <c r="B11245" t="s">
        <v>20</v>
      </c>
      <c r="C11245" t="s">
        <v>54</v>
      </c>
      <c r="D11245" t="s">
        <v>55</v>
      </c>
      <c r="E11245" t="s">
        <v>516</v>
      </c>
      <c r="F11245">
        <v>4.5</v>
      </c>
      <c r="G11245" t="s">
        <v>40</v>
      </c>
      <c r="H11245">
        <v>1.9934999999999998</v>
      </c>
      <c r="I11245">
        <f>ANAM[[#This Row],[VALOR Corregida]]/1000</f>
        <v>1.9934999999999996E-3</v>
      </c>
      <c r="J11245" t="s">
        <v>27</v>
      </c>
      <c r="K11245" t="s">
        <v>24</v>
      </c>
      <c r="L11245" t="s">
        <v>309</v>
      </c>
      <c r="M11245" t="s">
        <v>358</v>
      </c>
      <c r="N11245" s="7">
        <v>-23.61722</v>
      </c>
      <c r="O11245" s="7">
        <v>-70.397220000000004</v>
      </c>
      <c r="P11245">
        <v>1</v>
      </c>
      <c r="Q11245">
        <v>2008</v>
      </c>
      <c r="R11245" s="2">
        <v>39561</v>
      </c>
      <c r="S11245" s="2">
        <v>39449</v>
      </c>
      <c r="T11245" s="2">
        <v>39448</v>
      </c>
      <c r="U11245" s="2"/>
    </row>
    <row r="11246" spans="1:21" x14ac:dyDescent="0.3">
      <c r="A11246" t="s">
        <v>19</v>
      </c>
      <c r="B11246" t="s">
        <v>20</v>
      </c>
      <c r="C11246" t="s">
        <v>57</v>
      </c>
      <c r="D11246" t="s">
        <v>58</v>
      </c>
      <c r="E11246" t="s">
        <v>517</v>
      </c>
      <c r="F11246">
        <v>0</v>
      </c>
      <c r="G11246" t="s">
        <v>40</v>
      </c>
      <c r="H11246">
        <v>1.8162999999999998</v>
      </c>
      <c r="I11246">
        <f>ANAM[[#This Row],[VALOR Corregida]]/1000</f>
        <v>1.8162999999999999E-3</v>
      </c>
      <c r="J11246" t="s">
        <v>27</v>
      </c>
      <c r="K11246" t="s">
        <v>24</v>
      </c>
      <c r="L11246" t="s">
        <v>309</v>
      </c>
      <c r="M11246" t="s">
        <v>358</v>
      </c>
      <c r="N11246" s="7">
        <v>-23.64556</v>
      </c>
      <c r="O11246" s="7">
        <v>-70.407780000000002</v>
      </c>
      <c r="P11246">
        <v>1</v>
      </c>
      <c r="Q11246">
        <v>2008</v>
      </c>
      <c r="R11246" s="2">
        <v>39561</v>
      </c>
      <c r="S11246" s="2">
        <v>39449</v>
      </c>
      <c r="T11246" s="2">
        <v>39448</v>
      </c>
      <c r="U11246" s="2"/>
    </row>
    <row r="11247" spans="1:21" x14ac:dyDescent="0.3">
      <c r="A11247" t="s">
        <v>19</v>
      </c>
      <c r="B11247" t="s">
        <v>20</v>
      </c>
      <c r="C11247" t="s">
        <v>57</v>
      </c>
      <c r="D11247" t="s">
        <v>58</v>
      </c>
      <c r="E11247" t="s">
        <v>517</v>
      </c>
      <c r="F11247">
        <v>9</v>
      </c>
      <c r="G11247" t="s">
        <v>40</v>
      </c>
      <c r="H11247">
        <v>2.0377999999999998</v>
      </c>
      <c r="I11247">
        <f>ANAM[[#This Row],[VALOR Corregida]]/1000</f>
        <v>2.0377999999999998E-3</v>
      </c>
      <c r="J11247" t="s">
        <v>27</v>
      </c>
      <c r="K11247" t="s">
        <v>24</v>
      </c>
      <c r="L11247" t="s">
        <v>309</v>
      </c>
      <c r="M11247" t="s">
        <v>358</v>
      </c>
      <c r="N11247" s="7">
        <v>-23.64556</v>
      </c>
      <c r="O11247" s="7">
        <v>-70.407780000000002</v>
      </c>
      <c r="P11247">
        <v>1</v>
      </c>
      <c r="Q11247">
        <v>2008</v>
      </c>
      <c r="R11247" s="2">
        <v>39561</v>
      </c>
      <c r="S11247" s="2">
        <v>39449</v>
      </c>
      <c r="T11247" s="2">
        <v>39448</v>
      </c>
      <c r="U11247" s="2"/>
    </row>
    <row r="11248" spans="1:21" x14ac:dyDescent="0.3">
      <c r="A11248" t="s">
        <v>19</v>
      </c>
      <c r="B11248" t="s">
        <v>20</v>
      </c>
      <c r="C11248" t="s">
        <v>60</v>
      </c>
      <c r="D11248" t="s">
        <v>61</v>
      </c>
      <c r="E11248" t="s">
        <v>521</v>
      </c>
      <c r="F11248">
        <v>0</v>
      </c>
      <c r="G11248" t="s">
        <v>40</v>
      </c>
      <c r="H11248">
        <v>1.5504999999999998</v>
      </c>
      <c r="I11248">
        <f>ANAM[[#This Row],[VALOR Corregida]]/1000</f>
        <v>1.5504999999999998E-3</v>
      </c>
      <c r="J11248" t="s">
        <v>27</v>
      </c>
      <c r="K11248" t="s">
        <v>24</v>
      </c>
      <c r="L11248" t="s">
        <v>309</v>
      </c>
      <c r="M11248" t="s">
        <v>358</v>
      </c>
      <c r="N11248" s="7">
        <v>-23.650278</v>
      </c>
      <c r="O11248" s="7">
        <v>-70.406110999999996</v>
      </c>
      <c r="P11248">
        <v>1</v>
      </c>
      <c r="Q11248">
        <v>2008</v>
      </c>
      <c r="R11248" s="2">
        <v>39561</v>
      </c>
      <c r="S11248" s="2">
        <v>39449</v>
      </c>
      <c r="T11248" s="2">
        <v>39448</v>
      </c>
      <c r="U11248" s="2"/>
    </row>
    <row r="11249" spans="1:21" x14ac:dyDescent="0.3">
      <c r="A11249" t="s">
        <v>19</v>
      </c>
      <c r="B11249" t="s">
        <v>20</v>
      </c>
      <c r="C11249" t="s">
        <v>60</v>
      </c>
      <c r="D11249" t="s">
        <v>61</v>
      </c>
      <c r="E11249" t="s">
        <v>521</v>
      </c>
      <c r="F11249">
        <v>6</v>
      </c>
      <c r="G11249" t="s">
        <v>40</v>
      </c>
      <c r="H11249">
        <v>1.9048999999999998</v>
      </c>
      <c r="I11249">
        <f>ANAM[[#This Row],[VALOR Corregida]]/1000</f>
        <v>1.9048999999999997E-3</v>
      </c>
      <c r="J11249" t="s">
        <v>27</v>
      </c>
      <c r="K11249" t="s">
        <v>24</v>
      </c>
      <c r="L11249" t="s">
        <v>309</v>
      </c>
      <c r="M11249" t="s">
        <v>358</v>
      </c>
      <c r="N11249" s="7">
        <v>-23.650278</v>
      </c>
      <c r="O11249" s="7">
        <v>-70.406110999999996</v>
      </c>
      <c r="P11249">
        <v>1</v>
      </c>
      <c r="Q11249">
        <v>2008</v>
      </c>
      <c r="R11249" s="2">
        <v>39561</v>
      </c>
      <c r="S11249" s="2">
        <v>39449</v>
      </c>
      <c r="T11249" s="2">
        <v>39448</v>
      </c>
      <c r="U11249" s="2"/>
    </row>
    <row r="11250" spans="1:21" x14ac:dyDescent="0.3">
      <c r="A11250" t="s">
        <v>19</v>
      </c>
      <c r="B11250" t="s">
        <v>20</v>
      </c>
      <c r="C11250" t="s">
        <v>54</v>
      </c>
      <c r="D11250" t="s">
        <v>55</v>
      </c>
      <c r="E11250" t="s">
        <v>516</v>
      </c>
      <c r="F11250">
        <v>0</v>
      </c>
      <c r="G11250" t="s">
        <v>40</v>
      </c>
      <c r="H11250">
        <v>2.2149999999999999</v>
      </c>
      <c r="I11250">
        <f>ANAM[[#This Row],[VALOR Corregida]]/1000</f>
        <v>2.215E-3</v>
      </c>
      <c r="J11250" t="s">
        <v>27</v>
      </c>
      <c r="K11250" t="s">
        <v>24</v>
      </c>
      <c r="L11250" t="s">
        <v>309</v>
      </c>
      <c r="M11250" t="s">
        <v>361</v>
      </c>
      <c r="N11250" s="7">
        <v>-23.61722</v>
      </c>
      <c r="O11250" s="7">
        <v>-70.397220000000004</v>
      </c>
      <c r="P11250">
        <v>2</v>
      </c>
      <c r="Q11250">
        <v>2008</v>
      </c>
      <c r="R11250" s="2">
        <v>39742</v>
      </c>
      <c r="S11250" s="2">
        <v>39631</v>
      </c>
      <c r="T11250" s="2">
        <v>39630</v>
      </c>
      <c r="U11250" s="2"/>
    </row>
    <row r="11251" spans="1:21" x14ac:dyDescent="0.3">
      <c r="A11251" t="s">
        <v>19</v>
      </c>
      <c r="B11251" t="s">
        <v>20</v>
      </c>
      <c r="C11251" t="s">
        <v>54</v>
      </c>
      <c r="D11251" t="s">
        <v>55</v>
      </c>
      <c r="E11251" t="s">
        <v>516</v>
      </c>
      <c r="F11251">
        <v>4.5</v>
      </c>
      <c r="G11251" t="s">
        <v>40</v>
      </c>
      <c r="H11251">
        <v>1.8605999999999998</v>
      </c>
      <c r="I11251">
        <f>ANAM[[#This Row],[VALOR Corregida]]/1000</f>
        <v>1.8605999999999998E-3</v>
      </c>
      <c r="J11251" t="s">
        <v>27</v>
      </c>
      <c r="K11251" t="s">
        <v>24</v>
      </c>
      <c r="L11251" t="s">
        <v>309</v>
      </c>
      <c r="M11251" t="s">
        <v>361</v>
      </c>
      <c r="N11251" s="7">
        <v>-23.61722</v>
      </c>
      <c r="O11251" s="7">
        <v>-70.397220000000004</v>
      </c>
      <c r="P11251">
        <v>2</v>
      </c>
      <c r="Q11251">
        <v>2008</v>
      </c>
      <c r="R11251" s="2">
        <v>39742</v>
      </c>
      <c r="S11251" s="2">
        <v>39631</v>
      </c>
      <c r="T11251" s="2">
        <v>39630</v>
      </c>
      <c r="U11251" s="2"/>
    </row>
    <row r="11252" spans="1:21" x14ac:dyDescent="0.3">
      <c r="A11252" t="s">
        <v>19</v>
      </c>
      <c r="B11252" t="s">
        <v>20</v>
      </c>
      <c r="C11252" t="s">
        <v>57</v>
      </c>
      <c r="D11252" t="s">
        <v>58</v>
      </c>
      <c r="E11252" t="s">
        <v>517</v>
      </c>
      <c r="F11252">
        <v>0</v>
      </c>
      <c r="G11252" t="s">
        <v>40</v>
      </c>
      <c r="H11252">
        <v>1.772</v>
      </c>
      <c r="I11252">
        <f>ANAM[[#This Row],[VALOR Corregida]]/1000</f>
        <v>1.7719999999999999E-3</v>
      </c>
      <c r="J11252" t="s">
        <v>27</v>
      </c>
      <c r="K11252" t="s">
        <v>24</v>
      </c>
      <c r="L11252" t="s">
        <v>309</v>
      </c>
      <c r="M11252" t="s">
        <v>361</v>
      </c>
      <c r="N11252" s="7">
        <v>-23.64556</v>
      </c>
      <c r="O11252" s="7">
        <v>-70.407780000000002</v>
      </c>
      <c r="P11252">
        <v>2</v>
      </c>
      <c r="Q11252">
        <v>2008</v>
      </c>
      <c r="R11252" s="2">
        <v>39742</v>
      </c>
      <c r="S11252" s="2">
        <v>39631</v>
      </c>
      <c r="T11252" s="2">
        <v>39630</v>
      </c>
      <c r="U11252" s="2"/>
    </row>
    <row r="11253" spans="1:21" x14ac:dyDescent="0.3">
      <c r="A11253" t="s">
        <v>19</v>
      </c>
      <c r="B11253" t="s">
        <v>20</v>
      </c>
      <c r="C11253" t="s">
        <v>57</v>
      </c>
      <c r="D11253" t="s">
        <v>58</v>
      </c>
      <c r="E11253" t="s">
        <v>517</v>
      </c>
      <c r="F11253">
        <v>9</v>
      </c>
      <c r="G11253" t="s">
        <v>40</v>
      </c>
      <c r="H11253">
        <v>1.8162999999999998</v>
      </c>
      <c r="I11253">
        <f>ANAM[[#This Row],[VALOR Corregida]]/1000</f>
        <v>1.8162999999999999E-3</v>
      </c>
      <c r="J11253" t="s">
        <v>27</v>
      </c>
      <c r="K11253" t="s">
        <v>24</v>
      </c>
      <c r="L11253" t="s">
        <v>309</v>
      </c>
      <c r="M11253" t="s">
        <v>361</v>
      </c>
      <c r="N11253" s="7">
        <v>-23.64556</v>
      </c>
      <c r="O11253" s="7">
        <v>-70.407780000000002</v>
      </c>
      <c r="P11253">
        <v>2</v>
      </c>
      <c r="Q11253">
        <v>2008</v>
      </c>
      <c r="R11253" s="2">
        <v>39742</v>
      </c>
      <c r="S11253" s="2">
        <v>39631</v>
      </c>
      <c r="T11253" s="2">
        <v>39630</v>
      </c>
      <c r="U11253" s="2"/>
    </row>
    <row r="11254" spans="1:21" x14ac:dyDescent="0.3">
      <c r="A11254" t="s">
        <v>19</v>
      </c>
      <c r="B11254" t="s">
        <v>20</v>
      </c>
      <c r="C11254" t="s">
        <v>60</v>
      </c>
      <c r="D11254" t="s">
        <v>61</v>
      </c>
      <c r="E11254" t="s">
        <v>521</v>
      </c>
      <c r="F11254">
        <v>0</v>
      </c>
      <c r="G11254" t="s">
        <v>40</v>
      </c>
      <c r="H11254">
        <v>1.9491999999999998</v>
      </c>
      <c r="I11254">
        <f>ANAM[[#This Row],[VALOR Corregida]]/1000</f>
        <v>1.9491999999999999E-3</v>
      </c>
      <c r="J11254" t="s">
        <v>27</v>
      </c>
      <c r="K11254" t="s">
        <v>24</v>
      </c>
      <c r="L11254" t="s">
        <v>309</v>
      </c>
      <c r="M11254" t="s">
        <v>361</v>
      </c>
      <c r="N11254" s="7">
        <v>-23.650278</v>
      </c>
      <c r="O11254" s="7">
        <v>-70.406110999999996</v>
      </c>
      <c r="P11254">
        <v>2</v>
      </c>
      <c r="Q11254">
        <v>2008</v>
      </c>
      <c r="R11254" s="2">
        <v>39742</v>
      </c>
      <c r="S11254" s="2">
        <v>39631</v>
      </c>
      <c r="T11254" s="2">
        <v>39630</v>
      </c>
      <c r="U11254" s="2"/>
    </row>
    <row r="11255" spans="1:21" x14ac:dyDescent="0.3">
      <c r="A11255" t="s">
        <v>19</v>
      </c>
      <c r="B11255" t="s">
        <v>20</v>
      </c>
      <c r="C11255" t="s">
        <v>60</v>
      </c>
      <c r="D11255" t="s">
        <v>61</v>
      </c>
      <c r="E11255" t="s">
        <v>521</v>
      </c>
      <c r="F11255">
        <v>6</v>
      </c>
      <c r="G11255" t="s">
        <v>40</v>
      </c>
      <c r="H11255">
        <v>1.9048999999999998</v>
      </c>
      <c r="I11255">
        <f>ANAM[[#This Row],[VALOR Corregida]]/1000</f>
        <v>1.9048999999999997E-3</v>
      </c>
      <c r="J11255" t="s">
        <v>27</v>
      </c>
      <c r="K11255" t="s">
        <v>24</v>
      </c>
      <c r="L11255" t="s">
        <v>309</v>
      </c>
      <c r="M11255" t="s">
        <v>361</v>
      </c>
      <c r="N11255" s="7">
        <v>-23.650278</v>
      </c>
      <c r="O11255" s="7">
        <v>-70.406110999999996</v>
      </c>
      <c r="P11255">
        <v>2</v>
      </c>
      <c r="Q11255">
        <v>2008</v>
      </c>
      <c r="R11255" s="2">
        <v>39742</v>
      </c>
      <c r="S11255" s="2">
        <v>39631</v>
      </c>
      <c r="T11255" s="2">
        <v>39630</v>
      </c>
      <c r="U11255" s="2"/>
    </row>
    <row r="11256" spans="1:21" x14ac:dyDescent="0.3">
      <c r="A11256" t="s">
        <v>19</v>
      </c>
      <c r="B11256" t="s">
        <v>20</v>
      </c>
      <c r="C11256" t="s">
        <v>54</v>
      </c>
      <c r="D11256" t="s">
        <v>55</v>
      </c>
      <c r="E11256" t="s">
        <v>516</v>
      </c>
      <c r="F11256">
        <v>0</v>
      </c>
      <c r="G11256" t="s">
        <v>40</v>
      </c>
      <c r="H11256">
        <v>2.3479000000000001</v>
      </c>
      <c r="I11256">
        <f>ANAM[[#This Row],[VALOR Corregida]]/1000</f>
        <v>2.3479E-3</v>
      </c>
      <c r="J11256" t="s">
        <v>27</v>
      </c>
      <c r="K11256" t="s">
        <v>24</v>
      </c>
      <c r="L11256" t="s">
        <v>309</v>
      </c>
      <c r="M11256" t="s">
        <v>364</v>
      </c>
      <c r="N11256" s="7">
        <v>-23.61722</v>
      </c>
      <c r="O11256" s="7">
        <v>-70.397220000000004</v>
      </c>
      <c r="P11256">
        <v>1</v>
      </c>
      <c r="Q11256">
        <v>2009</v>
      </c>
      <c r="R11256" s="2">
        <v>39930</v>
      </c>
      <c r="S11256" s="2">
        <v>39814</v>
      </c>
      <c r="T11256" s="2">
        <v>39815</v>
      </c>
      <c r="U11256" s="2"/>
    </row>
    <row r="11257" spans="1:21" x14ac:dyDescent="0.3">
      <c r="A11257" t="s">
        <v>19</v>
      </c>
      <c r="B11257" t="s">
        <v>20</v>
      </c>
      <c r="C11257" t="s">
        <v>54</v>
      </c>
      <c r="D11257" t="s">
        <v>55</v>
      </c>
      <c r="E11257" t="s">
        <v>516</v>
      </c>
      <c r="F11257">
        <v>4.5</v>
      </c>
      <c r="G11257" t="s">
        <v>40</v>
      </c>
      <c r="H11257">
        <v>2.3921999999999999</v>
      </c>
      <c r="I11257">
        <f>ANAM[[#This Row],[VALOR Corregida]]/1000</f>
        <v>2.3921999999999997E-3</v>
      </c>
      <c r="J11257" t="s">
        <v>27</v>
      </c>
      <c r="K11257" t="s">
        <v>24</v>
      </c>
      <c r="L11257" t="s">
        <v>309</v>
      </c>
      <c r="M11257" t="s">
        <v>364</v>
      </c>
      <c r="N11257" s="7">
        <v>-23.61722</v>
      </c>
      <c r="O11257" s="7">
        <v>-70.397220000000004</v>
      </c>
      <c r="P11257">
        <v>1</v>
      </c>
      <c r="Q11257">
        <v>2009</v>
      </c>
      <c r="R11257" s="2">
        <v>39930</v>
      </c>
      <c r="S11257" s="2">
        <v>39814</v>
      </c>
      <c r="T11257" s="2">
        <v>39815</v>
      </c>
      <c r="U11257" s="2"/>
    </row>
    <row r="11258" spans="1:21" x14ac:dyDescent="0.3">
      <c r="A11258" t="s">
        <v>19</v>
      </c>
      <c r="B11258" t="s">
        <v>20</v>
      </c>
      <c r="C11258" t="s">
        <v>57</v>
      </c>
      <c r="D11258" t="s">
        <v>58</v>
      </c>
      <c r="E11258" t="s">
        <v>517</v>
      </c>
      <c r="F11258">
        <v>0</v>
      </c>
      <c r="G11258" t="s">
        <v>40</v>
      </c>
      <c r="H11258">
        <v>2.6579999999999999</v>
      </c>
      <c r="I11258">
        <f>ANAM[[#This Row],[VALOR Corregida]]/1000</f>
        <v>2.6579999999999998E-3</v>
      </c>
      <c r="J11258" t="s">
        <v>27</v>
      </c>
      <c r="K11258" t="s">
        <v>24</v>
      </c>
      <c r="L11258" t="s">
        <v>309</v>
      </c>
      <c r="M11258" t="s">
        <v>364</v>
      </c>
      <c r="N11258" s="7">
        <v>-23.64556</v>
      </c>
      <c r="O11258" s="7">
        <v>-70.407780000000002</v>
      </c>
      <c r="P11258">
        <v>1</v>
      </c>
      <c r="Q11258">
        <v>2009</v>
      </c>
      <c r="R11258" s="2">
        <v>39930</v>
      </c>
      <c r="S11258" s="2">
        <v>39814</v>
      </c>
      <c r="T11258" s="2">
        <v>39815</v>
      </c>
      <c r="U11258" s="2"/>
    </row>
    <row r="11259" spans="1:21" x14ac:dyDescent="0.3">
      <c r="A11259" t="s">
        <v>19</v>
      </c>
      <c r="B11259" t="s">
        <v>20</v>
      </c>
      <c r="C11259" t="s">
        <v>57</v>
      </c>
      <c r="D11259" t="s">
        <v>58</v>
      </c>
      <c r="E11259" t="s">
        <v>517</v>
      </c>
      <c r="F11259">
        <v>9</v>
      </c>
      <c r="G11259" t="s">
        <v>40</v>
      </c>
      <c r="H11259">
        <v>2.5693999999999995</v>
      </c>
      <c r="I11259">
        <f>ANAM[[#This Row],[VALOR Corregida]]/1000</f>
        <v>2.5693999999999995E-3</v>
      </c>
      <c r="J11259" t="s">
        <v>27</v>
      </c>
      <c r="K11259" t="s">
        <v>24</v>
      </c>
      <c r="L11259" t="s">
        <v>309</v>
      </c>
      <c r="M11259" t="s">
        <v>364</v>
      </c>
      <c r="N11259" s="7">
        <v>-23.64556</v>
      </c>
      <c r="O11259" s="7">
        <v>-70.407780000000002</v>
      </c>
      <c r="P11259">
        <v>1</v>
      </c>
      <c r="Q11259">
        <v>2009</v>
      </c>
      <c r="R11259" s="2">
        <v>39930</v>
      </c>
      <c r="S11259" s="2">
        <v>39814</v>
      </c>
      <c r="T11259" s="2">
        <v>39815</v>
      </c>
      <c r="U11259" s="2"/>
    </row>
    <row r="11260" spans="1:21" x14ac:dyDescent="0.3">
      <c r="A11260" t="s">
        <v>19</v>
      </c>
      <c r="B11260" t="s">
        <v>20</v>
      </c>
      <c r="C11260" t="s">
        <v>60</v>
      </c>
      <c r="D11260" t="s">
        <v>61</v>
      </c>
      <c r="E11260" t="s">
        <v>521</v>
      </c>
      <c r="F11260">
        <v>0</v>
      </c>
      <c r="G11260" t="s">
        <v>40</v>
      </c>
      <c r="H11260">
        <v>2.6579999999999999</v>
      </c>
      <c r="I11260">
        <f>ANAM[[#This Row],[VALOR Corregida]]/1000</f>
        <v>2.6579999999999998E-3</v>
      </c>
      <c r="J11260" t="s">
        <v>27</v>
      </c>
      <c r="K11260" t="s">
        <v>24</v>
      </c>
      <c r="L11260" t="s">
        <v>309</v>
      </c>
      <c r="M11260" t="s">
        <v>364</v>
      </c>
      <c r="N11260" s="7">
        <v>-23.650278</v>
      </c>
      <c r="O11260" s="7">
        <v>-70.406110999999996</v>
      </c>
      <c r="P11260">
        <v>1</v>
      </c>
      <c r="Q11260">
        <v>2009</v>
      </c>
      <c r="R11260" s="2">
        <v>39930</v>
      </c>
      <c r="S11260" s="2">
        <v>39814</v>
      </c>
      <c r="T11260" s="2">
        <v>39815</v>
      </c>
      <c r="U11260" s="2"/>
    </row>
    <row r="11261" spans="1:21" x14ac:dyDescent="0.3">
      <c r="A11261" t="s">
        <v>19</v>
      </c>
      <c r="B11261" t="s">
        <v>20</v>
      </c>
      <c r="C11261" t="s">
        <v>60</v>
      </c>
      <c r="D11261" t="s">
        <v>61</v>
      </c>
      <c r="E11261" t="s">
        <v>521</v>
      </c>
      <c r="F11261">
        <v>6</v>
      </c>
      <c r="G11261" t="s">
        <v>40</v>
      </c>
      <c r="H11261">
        <v>3.0124</v>
      </c>
      <c r="I11261">
        <f>ANAM[[#This Row],[VALOR Corregida]]/1000</f>
        <v>3.0124000000000001E-3</v>
      </c>
      <c r="J11261" t="s">
        <v>27</v>
      </c>
      <c r="K11261" t="s">
        <v>24</v>
      </c>
      <c r="L11261" t="s">
        <v>309</v>
      </c>
      <c r="M11261" t="s">
        <v>364</v>
      </c>
      <c r="N11261" s="7">
        <v>-23.650278</v>
      </c>
      <c r="O11261" s="7">
        <v>-70.406110999999996</v>
      </c>
      <c r="P11261">
        <v>1</v>
      </c>
      <c r="Q11261">
        <v>2009</v>
      </c>
      <c r="R11261" s="2">
        <v>39930</v>
      </c>
      <c r="S11261" s="2">
        <v>39814</v>
      </c>
      <c r="T11261" s="2">
        <v>39815</v>
      </c>
      <c r="U11261" s="2"/>
    </row>
    <row r="11262" spans="1:21" x14ac:dyDescent="0.3">
      <c r="A11262" t="s">
        <v>19</v>
      </c>
      <c r="B11262" t="s">
        <v>20</v>
      </c>
      <c r="C11262" t="s">
        <v>54</v>
      </c>
      <c r="D11262" t="s">
        <v>55</v>
      </c>
      <c r="E11262" t="s">
        <v>516</v>
      </c>
      <c r="F11262">
        <v>0</v>
      </c>
      <c r="G11262" t="s">
        <v>40</v>
      </c>
      <c r="H11262">
        <v>2.3035999999999999</v>
      </c>
      <c r="I11262">
        <f>ANAM[[#This Row],[VALOR Corregida]]/1000</f>
        <v>2.3035999999999998E-3</v>
      </c>
      <c r="J11262" t="s">
        <v>27</v>
      </c>
      <c r="K11262" t="s">
        <v>24</v>
      </c>
      <c r="L11262" t="s">
        <v>309</v>
      </c>
      <c r="M11262" t="s">
        <v>367</v>
      </c>
      <c r="N11262" s="7">
        <v>-23.61722</v>
      </c>
      <c r="O11262" s="7">
        <v>-70.397220000000004</v>
      </c>
      <c r="P11262">
        <v>2</v>
      </c>
      <c r="Q11262">
        <v>2009</v>
      </c>
      <c r="R11262" s="2">
        <v>40114</v>
      </c>
      <c r="S11262" s="2">
        <v>40115</v>
      </c>
      <c r="T11262" s="2">
        <v>40127</v>
      </c>
      <c r="U11262" s="2"/>
    </row>
    <row r="11263" spans="1:21" x14ac:dyDescent="0.3">
      <c r="A11263" t="s">
        <v>19</v>
      </c>
      <c r="B11263" t="s">
        <v>20</v>
      </c>
      <c r="C11263" t="s">
        <v>54</v>
      </c>
      <c r="D11263" t="s">
        <v>55</v>
      </c>
      <c r="E11263" t="s">
        <v>516</v>
      </c>
      <c r="F11263">
        <v>4.5</v>
      </c>
      <c r="G11263" t="s">
        <v>40</v>
      </c>
      <c r="H11263">
        <v>2.1263999999999998</v>
      </c>
      <c r="I11263">
        <f>ANAM[[#This Row],[VALOR Corregida]]/1000</f>
        <v>2.1263999999999996E-3</v>
      </c>
      <c r="J11263" t="s">
        <v>27</v>
      </c>
      <c r="K11263" t="s">
        <v>24</v>
      </c>
      <c r="L11263" t="s">
        <v>309</v>
      </c>
      <c r="M11263" t="s">
        <v>367</v>
      </c>
      <c r="N11263" s="7">
        <v>-23.61722</v>
      </c>
      <c r="O11263" s="7">
        <v>-70.397220000000004</v>
      </c>
      <c r="P11263">
        <v>2</v>
      </c>
      <c r="Q11263">
        <v>2009</v>
      </c>
      <c r="R11263" s="2">
        <v>40114</v>
      </c>
      <c r="S11263" s="2">
        <v>40115</v>
      </c>
      <c r="T11263" s="2">
        <v>40127</v>
      </c>
      <c r="U11263" s="2"/>
    </row>
    <row r="11264" spans="1:21" x14ac:dyDescent="0.3">
      <c r="A11264" t="s">
        <v>19</v>
      </c>
      <c r="B11264" t="s">
        <v>20</v>
      </c>
      <c r="C11264" t="s">
        <v>57</v>
      </c>
      <c r="D11264" t="s">
        <v>58</v>
      </c>
      <c r="E11264" t="s">
        <v>517</v>
      </c>
      <c r="F11264">
        <v>0</v>
      </c>
      <c r="G11264" t="s">
        <v>40</v>
      </c>
      <c r="H11264">
        <v>3.2338999999999998</v>
      </c>
      <c r="I11264">
        <f>ANAM[[#This Row],[VALOR Corregida]]/1000</f>
        <v>3.2338999999999996E-3</v>
      </c>
      <c r="J11264" t="s">
        <v>27</v>
      </c>
      <c r="K11264" t="s">
        <v>24</v>
      </c>
      <c r="L11264" t="s">
        <v>309</v>
      </c>
      <c r="M11264" t="s">
        <v>367</v>
      </c>
      <c r="N11264" s="7">
        <v>-23.64556</v>
      </c>
      <c r="O11264" s="7">
        <v>-70.407780000000002</v>
      </c>
      <c r="P11264">
        <v>2</v>
      </c>
      <c r="Q11264">
        <v>2009</v>
      </c>
      <c r="R11264" s="2">
        <v>40114</v>
      </c>
      <c r="S11264" s="2">
        <v>40115</v>
      </c>
      <c r="T11264" s="2">
        <v>40127</v>
      </c>
      <c r="U11264" s="2"/>
    </row>
    <row r="11265" spans="1:21" x14ac:dyDescent="0.3">
      <c r="A11265" t="s">
        <v>19</v>
      </c>
      <c r="B11265" t="s">
        <v>20</v>
      </c>
      <c r="C11265" t="s">
        <v>57</v>
      </c>
      <c r="D11265" t="s">
        <v>58</v>
      </c>
      <c r="E11265" t="s">
        <v>517</v>
      </c>
      <c r="F11265">
        <v>9</v>
      </c>
      <c r="G11265" t="s">
        <v>40</v>
      </c>
      <c r="H11265">
        <v>1.8605999999999998</v>
      </c>
      <c r="I11265">
        <f>ANAM[[#This Row],[VALOR Corregida]]/1000</f>
        <v>1.8605999999999998E-3</v>
      </c>
      <c r="J11265" t="s">
        <v>27</v>
      </c>
      <c r="K11265" t="s">
        <v>24</v>
      </c>
      <c r="L11265" t="s">
        <v>309</v>
      </c>
      <c r="M11265" t="s">
        <v>367</v>
      </c>
      <c r="N11265" s="7">
        <v>-23.64556</v>
      </c>
      <c r="O11265" s="7">
        <v>-70.407780000000002</v>
      </c>
      <c r="P11265">
        <v>2</v>
      </c>
      <c r="Q11265">
        <v>2009</v>
      </c>
      <c r="R11265" s="2">
        <v>40114</v>
      </c>
      <c r="S11265" s="2">
        <v>40115</v>
      </c>
      <c r="T11265" s="2">
        <v>40127</v>
      </c>
      <c r="U11265" s="2"/>
    </row>
    <row r="11266" spans="1:21" x14ac:dyDescent="0.3">
      <c r="A11266" t="s">
        <v>19</v>
      </c>
      <c r="B11266" t="s">
        <v>20</v>
      </c>
      <c r="C11266" t="s">
        <v>60</v>
      </c>
      <c r="D11266" t="s">
        <v>61</v>
      </c>
      <c r="E11266" t="s">
        <v>521</v>
      </c>
      <c r="F11266">
        <v>0</v>
      </c>
      <c r="G11266" t="s">
        <v>40</v>
      </c>
      <c r="H11266">
        <v>3.5882999999999998</v>
      </c>
      <c r="I11266">
        <f>ANAM[[#This Row],[VALOR Corregida]]/1000</f>
        <v>3.5883E-3</v>
      </c>
      <c r="J11266" t="s">
        <v>27</v>
      </c>
      <c r="K11266" t="s">
        <v>24</v>
      </c>
      <c r="L11266" t="s">
        <v>309</v>
      </c>
      <c r="M11266" t="s">
        <v>367</v>
      </c>
      <c r="N11266" s="7">
        <v>-23.650278</v>
      </c>
      <c r="O11266" s="7">
        <v>-70.406110999999996</v>
      </c>
      <c r="P11266">
        <v>2</v>
      </c>
      <c r="Q11266">
        <v>2009</v>
      </c>
      <c r="R11266" s="2">
        <v>40114</v>
      </c>
      <c r="S11266" s="2">
        <v>40115</v>
      </c>
      <c r="T11266" s="2">
        <v>40127</v>
      </c>
      <c r="U11266" s="2"/>
    </row>
    <row r="11267" spans="1:21" x14ac:dyDescent="0.3">
      <c r="A11267" t="s">
        <v>19</v>
      </c>
      <c r="B11267" t="s">
        <v>20</v>
      </c>
      <c r="C11267" t="s">
        <v>60</v>
      </c>
      <c r="D11267" t="s">
        <v>61</v>
      </c>
      <c r="E11267" t="s">
        <v>521</v>
      </c>
      <c r="F11267">
        <v>6</v>
      </c>
      <c r="G11267" t="s">
        <v>40</v>
      </c>
      <c r="H11267">
        <v>2.8794999999999997</v>
      </c>
      <c r="I11267">
        <f>ANAM[[#This Row],[VALOR Corregida]]/1000</f>
        <v>2.8794999999999997E-3</v>
      </c>
      <c r="J11267" t="s">
        <v>27</v>
      </c>
      <c r="K11267" t="s">
        <v>24</v>
      </c>
      <c r="L11267" t="s">
        <v>309</v>
      </c>
      <c r="M11267" t="s">
        <v>367</v>
      </c>
      <c r="N11267" s="7">
        <v>-23.650278</v>
      </c>
      <c r="O11267" s="7">
        <v>-70.406110999999996</v>
      </c>
      <c r="P11267">
        <v>2</v>
      </c>
      <c r="Q11267">
        <v>2009</v>
      </c>
      <c r="R11267" s="2">
        <v>40114</v>
      </c>
      <c r="S11267" s="2">
        <v>40115</v>
      </c>
      <c r="T11267" s="2">
        <v>40127</v>
      </c>
      <c r="U11267" s="2"/>
    </row>
    <row r="11268" spans="1:21" x14ac:dyDescent="0.3">
      <c r="A11268" t="s">
        <v>19</v>
      </c>
      <c r="B11268" t="s">
        <v>20</v>
      </c>
      <c r="C11268" t="s">
        <v>54</v>
      </c>
      <c r="D11268" t="s">
        <v>55</v>
      </c>
      <c r="E11268" t="s">
        <v>516</v>
      </c>
      <c r="F11268">
        <v>0</v>
      </c>
      <c r="G11268" t="s">
        <v>40</v>
      </c>
      <c r="H11268">
        <v>2.5250999999999997</v>
      </c>
      <c r="I11268">
        <f>ANAM[[#This Row],[VALOR Corregida]]/1000</f>
        <v>2.5250999999999997E-3</v>
      </c>
      <c r="J11268" t="s">
        <v>27</v>
      </c>
      <c r="K11268" t="s">
        <v>24</v>
      </c>
      <c r="L11268" t="s">
        <v>309</v>
      </c>
      <c r="M11268" t="s">
        <v>370</v>
      </c>
      <c r="N11268" s="7">
        <v>-23.61722</v>
      </c>
      <c r="O11268" s="7">
        <v>-70.397220000000004</v>
      </c>
      <c r="P11268">
        <v>1</v>
      </c>
      <c r="Q11268">
        <v>2010</v>
      </c>
      <c r="R11268" s="2">
        <v>40308</v>
      </c>
      <c r="S11268" s="2">
        <v>40309</v>
      </c>
      <c r="T11268" s="2">
        <v>40320</v>
      </c>
      <c r="U11268" s="2"/>
    </row>
    <row r="11269" spans="1:21" x14ac:dyDescent="0.3">
      <c r="A11269" t="s">
        <v>19</v>
      </c>
      <c r="B11269" t="s">
        <v>20</v>
      </c>
      <c r="C11269" t="s">
        <v>54</v>
      </c>
      <c r="D11269" t="s">
        <v>55</v>
      </c>
      <c r="E11269" t="s">
        <v>516</v>
      </c>
      <c r="F11269">
        <v>4.5</v>
      </c>
      <c r="G11269" t="s">
        <v>40</v>
      </c>
      <c r="H11269">
        <v>3.0124</v>
      </c>
      <c r="I11269">
        <f>ANAM[[#This Row],[VALOR Corregida]]/1000</f>
        <v>3.0124000000000001E-3</v>
      </c>
      <c r="J11269" t="s">
        <v>27</v>
      </c>
      <c r="K11269" t="s">
        <v>24</v>
      </c>
      <c r="L11269" t="s">
        <v>309</v>
      </c>
      <c r="M11269" t="s">
        <v>370</v>
      </c>
      <c r="N11269" s="7">
        <v>-23.61722</v>
      </c>
      <c r="O11269" s="7">
        <v>-70.397220000000004</v>
      </c>
      <c r="P11269">
        <v>1</v>
      </c>
      <c r="Q11269">
        <v>2010</v>
      </c>
      <c r="R11269" s="2">
        <v>40308</v>
      </c>
      <c r="S11269" s="2">
        <v>40309</v>
      </c>
      <c r="T11269" s="2">
        <v>40320</v>
      </c>
      <c r="U11269" s="2"/>
    </row>
    <row r="11270" spans="1:21" x14ac:dyDescent="0.3">
      <c r="A11270" t="s">
        <v>19</v>
      </c>
      <c r="B11270" t="s">
        <v>20</v>
      </c>
      <c r="C11270" t="s">
        <v>57</v>
      </c>
      <c r="D11270" t="s">
        <v>58</v>
      </c>
      <c r="E11270" t="s">
        <v>517</v>
      </c>
      <c r="F11270">
        <v>0</v>
      </c>
      <c r="G11270" t="s">
        <v>40</v>
      </c>
      <c r="H11270">
        <v>3.544</v>
      </c>
      <c r="I11270">
        <f>ANAM[[#This Row],[VALOR Corregida]]/1000</f>
        <v>3.5439999999999998E-3</v>
      </c>
      <c r="J11270" t="s">
        <v>27</v>
      </c>
      <c r="K11270" t="s">
        <v>24</v>
      </c>
      <c r="L11270" t="s">
        <v>309</v>
      </c>
      <c r="M11270" t="s">
        <v>370</v>
      </c>
      <c r="N11270" s="7">
        <v>-23.64556</v>
      </c>
      <c r="O11270" s="7">
        <v>-70.407780000000002</v>
      </c>
      <c r="P11270">
        <v>1</v>
      </c>
      <c r="Q11270">
        <v>2010</v>
      </c>
      <c r="R11270" s="2">
        <v>40308</v>
      </c>
      <c r="S11270" s="2">
        <v>40309</v>
      </c>
      <c r="T11270" s="2">
        <v>40320</v>
      </c>
      <c r="U11270" s="2"/>
    </row>
    <row r="11271" spans="1:21" x14ac:dyDescent="0.3">
      <c r="A11271" t="s">
        <v>19</v>
      </c>
      <c r="B11271" t="s">
        <v>20</v>
      </c>
      <c r="C11271" t="s">
        <v>57</v>
      </c>
      <c r="D11271" t="s">
        <v>58</v>
      </c>
      <c r="E11271" t="s">
        <v>517</v>
      </c>
      <c r="F11271">
        <v>9</v>
      </c>
      <c r="G11271" t="s">
        <v>40</v>
      </c>
      <c r="H11271">
        <v>2.8351999999999999</v>
      </c>
      <c r="I11271">
        <f>ANAM[[#This Row],[VALOR Corregida]]/1000</f>
        <v>2.8352E-3</v>
      </c>
      <c r="J11271" t="s">
        <v>27</v>
      </c>
      <c r="K11271" t="s">
        <v>24</v>
      </c>
      <c r="L11271" t="s">
        <v>309</v>
      </c>
      <c r="M11271" t="s">
        <v>370</v>
      </c>
      <c r="N11271" s="7">
        <v>-23.64556</v>
      </c>
      <c r="O11271" s="7">
        <v>-70.407780000000002</v>
      </c>
      <c r="P11271">
        <v>1</v>
      </c>
      <c r="Q11271">
        <v>2010</v>
      </c>
      <c r="R11271" s="2">
        <v>40308</v>
      </c>
      <c r="S11271" s="2">
        <v>40309</v>
      </c>
      <c r="T11271" s="2">
        <v>40320</v>
      </c>
      <c r="U11271" s="2"/>
    </row>
    <row r="11272" spans="1:21" x14ac:dyDescent="0.3">
      <c r="A11272" t="s">
        <v>19</v>
      </c>
      <c r="B11272" t="s">
        <v>20</v>
      </c>
      <c r="C11272" t="s">
        <v>60</v>
      </c>
      <c r="D11272" t="s">
        <v>61</v>
      </c>
      <c r="E11272" t="s">
        <v>521</v>
      </c>
      <c r="F11272">
        <v>0</v>
      </c>
      <c r="G11272" t="s">
        <v>40</v>
      </c>
      <c r="H11272">
        <v>2.6579999999999999</v>
      </c>
      <c r="I11272">
        <f>ANAM[[#This Row],[VALOR Corregida]]/1000</f>
        <v>2.6579999999999998E-3</v>
      </c>
      <c r="J11272" t="s">
        <v>27</v>
      </c>
      <c r="K11272" t="s">
        <v>24</v>
      </c>
      <c r="L11272" t="s">
        <v>309</v>
      </c>
      <c r="M11272" t="s">
        <v>370</v>
      </c>
      <c r="N11272" s="7">
        <v>-23.650278</v>
      </c>
      <c r="O11272" s="7">
        <v>-70.406110999999996</v>
      </c>
      <c r="P11272">
        <v>1</v>
      </c>
      <c r="Q11272">
        <v>2010</v>
      </c>
      <c r="R11272" s="2">
        <v>40308</v>
      </c>
      <c r="S11272" s="2">
        <v>40309</v>
      </c>
      <c r="T11272" s="2">
        <v>40320</v>
      </c>
      <c r="U11272" s="2"/>
    </row>
    <row r="11273" spans="1:21" x14ac:dyDescent="0.3">
      <c r="A11273" t="s">
        <v>19</v>
      </c>
      <c r="B11273" t="s">
        <v>20</v>
      </c>
      <c r="C11273" t="s">
        <v>60</v>
      </c>
      <c r="D11273" t="s">
        <v>61</v>
      </c>
      <c r="E11273" t="s">
        <v>521</v>
      </c>
      <c r="F11273">
        <v>6</v>
      </c>
      <c r="G11273" t="s">
        <v>40</v>
      </c>
      <c r="H11273">
        <v>2.4365000000000001</v>
      </c>
      <c r="I11273">
        <f>ANAM[[#This Row],[VALOR Corregida]]/1000</f>
        <v>2.4365000000000003E-3</v>
      </c>
      <c r="J11273" t="s">
        <v>27</v>
      </c>
      <c r="K11273" t="s">
        <v>24</v>
      </c>
      <c r="L11273" t="s">
        <v>309</v>
      </c>
      <c r="M11273" t="s">
        <v>370</v>
      </c>
      <c r="N11273" s="7">
        <v>-23.650278</v>
      </c>
      <c r="O11273" s="7">
        <v>-70.406110999999996</v>
      </c>
      <c r="P11273">
        <v>1</v>
      </c>
      <c r="Q11273">
        <v>2010</v>
      </c>
      <c r="R11273" s="2">
        <v>40308</v>
      </c>
      <c r="S11273" s="2">
        <v>40309</v>
      </c>
      <c r="T11273" s="2">
        <v>40320</v>
      </c>
      <c r="U11273" s="2"/>
    </row>
    <row r="11274" spans="1:21" x14ac:dyDescent="0.3">
      <c r="A11274" t="s">
        <v>19</v>
      </c>
      <c r="B11274" t="s">
        <v>20</v>
      </c>
      <c r="C11274" t="s">
        <v>54</v>
      </c>
      <c r="D11274" t="s">
        <v>55</v>
      </c>
      <c r="E11274" t="s">
        <v>516</v>
      </c>
      <c r="F11274">
        <v>0</v>
      </c>
      <c r="G11274" t="s">
        <v>40</v>
      </c>
      <c r="H11274">
        <v>2.2149999999999999</v>
      </c>
      <c r="I11274">
        <f>ANAM[[#This Row],[VALOR Corregida]]/1000</f>
        <v>2.215E-3</v>
      </c>
      <c r="J11274" t="s">
        <v>27</v>
      </c>
      <c r="K11274" t="s">
        <v>24</v>
      </c>
      <c r="L11274" t="s">
        <v>309</v>
      </c>
      <c r="M11274" t="s">
        <v>373</v>
      </c>
      <c r="N11274" s="7">
        <v>-23.61722</v>
      </c>
      <c r="O11274" s="7">
        <v>-70.397220000000004</v>
      </c>
      <c r="P11274">
        <v>2</v>
      </c>
      <c r="Q11274">
        <v>2010</v>
      </c>
      <c r="R11274" s="2">
        <v>40480</v>
      </c>
      <c r="S11274" s="2">
        <v>40481</v>
      </c>
      <c r="T11274" s="2">
        <v>40498</v>
      </c>
      <c r="U11274" s="2"/>
    </row>
    <row r="11275" spans="1:21" x14ac:dyDescent="0.3">
      <c r="A11275" t="s">
        <v>19</v>
      </c>
      <c r="B11275" t="s">
        <v>20</v>
      </c>
      <c r="C11275" t="s">
        <v>54</v>
      </c>
      <c r="D11275" t="s">
        <v>55</v>
      </c>
      <c r="E11275" t="s">
        <v>516</v>
      </c>
      <c r="F11275">
        <v>4.5</v>
      </c>
      <c r="G11275" t="s">
        <v>40</v>
      </c>
      <c r="H11275">
        <v>4.3856999999999999</v>
      </c>
      <c r="I11275">
        <f>ANAM[[#This Row],[VALOR Corregida]]/1000</f>
        <v>4.3857000000000002E-3</v>
      </c>
      <c r="J11275" t="s">
        <v>27</v>
      </c>
      <c r="K11275" t="s">
        <v>24</v>
      </c>
      <c r="L11275" t="s">
        <v>309</v>
      </c>
      <c r="M11275" t="s">
        <v>373</v>
      </c>
      <c r="N11275" s="7">
        <v>-23.61722</v>
      </c>
      <c r="O11275" s="7">
        <v>-70.397220000000004</v>
      </c>
      <c r="P11275">
        <v>2</v>
      </c>
      <c r="Q11275">
        <v>2010</v>
      </c>
      <c r="R11275" s="2">
        <v>40480</v>
      </c>
      <c r="S11275" s="2">
        <v>40481</v>
      </c>
      <c r="T11275" s="2">
        <v>40498</v>
      </c>
      <c r="U11275" s="2"/>
    </row>
    <row r="11276" spans="1:21" x14ac:dyDescent="0.3">
      <c r="A11276" t="s">
        <v>19</v>
      </c>
      <c r="B11276" t="s">
        <v>20</v>
      </c>
      <c r="C11276" t="s">
        <v>57</v>
      </c>
      <c r="D11276" t="s">
        <v>58</v>
      </c>
      <c r="E11276" t="s">
        <v>517</v>
      </c>
      <c r="F11276">
        <v>0</v>
      </c>
      <c r="G11276" t="s">
        <v>40</v>
      </c>
      <c r="H11276">
        <v>1.8162999999999998</v>
      </c>
      <c r="I11276">
        <f>ANAM[[#This Row],[VALOR Corregida]]/1000</f>
        <v>1.8162999999999999E-3</v>
      </c>
      <c r="J11276" t="s">
        <v>27</v>
      </c>
      <c r="K11276" t="s">
        <v>24</v>
      </c>
      <c r="L11276" t="s">
        <v>309</v>
      </c>
      <c r="M11276" t="s">
        <v>373</v>
      </c>
      <c r="N11276" s="7">
        <v>-23.64556</v>
      </c>
      <c r="O11276" s="7">
        <v>-70.407780000000002</v>
      </c>
      <c r="P11276">
        <v>2</v>
      </c>
      <c r="Q11276">
        <v>2010</v>
      </c>
      <c r="R11276" s="2">
        <v>40480</v>
      </c>
      <c r="S11276" s="2">
        <v>40481</v>
      </c>
      <c r="T11276" s="2">
        <v>40498</v>
      </c>
      <c r="U11276" s="2"/>
    </row>
    <row r="11277" spans="1:21" x14ac:dyDescent="0.3">
      <c r="A11277" t="s">
        <v>19</v>
      </c>
      <c r="B11277" t="s">
        <v>20</v>
      </c>
      <c r="C11277" t="s">
        <v>57</v>
      </c>
      <c r="D11277" t="s">
        <v>58</v>
      </c>
      <c r="E11277" t="s">
        <v>517</v>
      </c>
      <c r="F11277">
        <v>9</v>
      </c>
      <c r="G11277" t="s">
        <v>40</v>
      </c>
      <c r="H11277">
        <v>1.772</v>
      </c>
      <c r="I11277">
        <f>ANAM[[#This Row],[VALOR Corregida]]/1000</f>
        <v>1.7719999999999999E-3</v>
      </c>
      <c r="J11277" t="s">
        <v>27</v>
      </c>
      <c r="K11277" t="s">
        <v>24</v>
      </c>
      <c r="L11277" t="s">
        <v>309</v>
      </c>
      <c r="M11277" t="s">
        <v>373</v>
      </c>
      <c r="N11277" s="7">
        <v>-23.64556</v>
      </c>
      <c r="O11277" s="7">
        <v>-70.407780000000002</v>
      </c>
      <c r="P11277">
        <v>2</v>
      </c>
      <c r="Q11277">
        <v>2010</v>
      </c>
      <c r="R11277" s="2">
        <v>40480</v>
      </c>
      <c r="S11277" s="2">
        <v>40481</v>
      </c>
      <c r="T11277" s="2">
        <v>40498</v>
      </c>
      <c r="U11277" s="2"/>
    </row>
    <row r="11278" spans="1:21" x14ac:dyDescent="0.3">
      <c r="A11278" t="s">
        <v>19</v>
      </c>
      <c r="B11278" t="s">
        <v>20</v>
      </c>
      <c r="C11278" t="s">
        <v>60</v>
      </c>
      <c r="D11278" t="s">
        <v>61</v>
      </c>
      <c r="E11278" t="s">
        <v>521</v>
      </c>
      <c r="F11278">
        <v>0</v>
      </c>
      <c r="G11278" t="s">
        <v>40</v>
      </c>
      <c r="H11278">
        <v>1.7277</v>
      </c>
      <c r="I11278">
        <f>ANAM[[#This Row],[VALOR Corregida]]/1000</f>
        <v>1.7277E-3</v>
      </c>
      <c r="J11278" t="s">
        <v>27</v>
      </c>
      <c r="K11278" t="s">
        <v>24</v>
      </c>
      <c r="L11278" t="s">
        <v>309</v>
      </c>
      <c r="M11278" t="s">
        <v>373</v>
      </c>
      <c r="N11278" s="7">
        <v>-23.650278</v>
      </c>
      <c r="O11278" s="7">
        <v>-70.406110999999996</v>
      </c>
      <c r="P11278">
        <v>2</v>
      </c>
      <c r="Q11278">
        <v>2010</v>
      </c>
      <c r="R11278" s="2">
        <v>40480</v>
      </c>
      <c r="S11278" s="2">
        <v>40481</v>
      </c>
      <c r="T11278" s="2">
        <v>40498</v>
      </c>
      <c r="U11278" s="2"/>
    </row>
    <row r="11279" spans="1:21" x14ac:dyDescent="0.3">
      <c r="A11279" t="s">
        <v>19</v>
      </c>
      <c r="B11279" t="s">
        <v>20</v>
      </c>
      <c r="C11279" t="s">
        <v>60</v>
      </c>
      <c r="D11279" t="s">
        <v>61</v>
      </c>
      <c r="E11279" t="s">
        <v>521</v>
      </c>
      <c r="F11279">
        <v>6</v>
      </c>
      <c r="G11279" t="s">
        <v>40</v>
      </c>
      <c r="H11279">
        <v>2.1263999999999998</v>
      </c>
      <c r="I11279">
        <f>ANAM[[#This Row],[VALOR Corregida]]/1000</f>
        <v>2.1263999999999996E-3</v>
      </c>
      <c r="J11279" t="s">
        <v>27</v>
      </c>
      <c r="K11279" t="s">
        <v>24</v>
      </c>
      <c r="L11279" t="s">
        <v>309</v>
      </c>
      <c r="M11279" t="s">
        <v>373</v>
      </c>
      <c r="N11279" s="7">
        <v>-23.650278</v>
      </c>
      <c r="O11279" s="7">
        <v>-70.406110999999996</v>
      </c>
      <c r="P11279">
        <v>2</v>
      </c>
      <c r="Q11279">
        <v>2010</v>
      </c>
      <c r="R11279" s="2">
        <v>40480</v>
      </c>
      <c r="S11279" s="2">
        <v>40481</v>
      </c>
      <c r="T11279" s="2">
        <v>40498</v>
      </c>
      <c r="U11279" s="2"/>
    </row>
    <row r="11280" spans="1:21" x14ac:dyDescent="0.3">
      <c r="A11280" t="s">
        <v>19</v>
      </c>
      <c r="B11280" t="s">
        <v>20</v>
      </c>
      <c r="C11280" t="s">
        <v>54</v>
      </c>
      <c r="D11280" t="s">
        <v>376</v>
      </c>
      <c r="E11280" t="s">
        <v>516</v>
      </c>
      <c r="F11280">
        <v>0</v>
      </c>
      <c r="G11280" t="s">
        <v>40</v>
      </c>
      <c r="H11280">
        <v>2.2149999999999999</v>
      </c>
      <c r="I11280">
        <f>ANAM[[#This Row],[VALOR Corregida]]/1000</f>
        <v>2.215E-3</v>
      </c>
      <c r="J11280" t="s">
        <v>27</v>
      </c>
      <c r="K11280" t="s">
        <v>24</v>
      </c>
      <c r="L11280" t="s">
        <v>309</v>
      </c>
      <c r="M11280" t="s">
        <v>377</v>
      </c>
      <c r="N11280" s="7">
        <v>-23.61722</v>
      </c>
      <c r="O11280" s="7">
        <v>-70.397220000000004</v>
      </c>
      <c r="P11280">
        <v>1</v>
      </c>
      <c r="Q11280">
        <v>2011</v>
      </c>
      <c r="R11280" s="2">
        <v>40694</v>
      </c>
      <c r="S11280" s="2">
        <v>40695</v>
      </c>
      <c r="T11280" s="2">
        <v>40694</v>
      </c>
      <c r="U11280" s="2"/>
    </row>
    <row r="11281" spans="1:21" x14ac:dyDescent="0.3">
      <c r="A11281" t="s">
        <v>19</v>
      </c>
      <c r="B11281" t="s">
        <v>20</v>
      </c>
      <c r="C11281" t="s">
        <v>54</v>
      </c>
      <c r="D11281" t="s">
        <v>376</v>
      </c>
      <c r="E11281" t="s">
        <v>516</v>
      </c>
      <c r="F11281">
        <v>4.5</v>
      </c>
      <c r="G11281" t="s">
        <v>40</v>
      </c>
      <c r="H11281">
        <v>2.2149999999999999</v>
      </c>
      <c r="I11281">
        <f>ANAM[[#This Row],[VALOR Corregida]]/1000</f>
        <v>2.215E-3</v>
      </c>
      <c r="J11281" t="s">
        <v>27</v>
      </c>
      <c r="K11281" t="s">
        <v>24</v>
      </c>
      <c r="L11281" t="s">
        <v>309</v>
      </c>
      <c r="M11281" t="s">
        <v>377</v>
      </c>
      <c r="N11281" s="7">
        <v>-23.61722</v>
      </c>
      <c r="O11281" s="7">
        <v>-70.397220000000004</v>
      </c>
      <c r="P11281">
        <v>1</v>
      </c>
      <c r="Q11281">
        <v>2011</v>
      </c>
      <c r="R11281" s="2">
        <v>40694</v>
      </c>
      <c r="S11281" s="2">
        <v>40695</v>
      </c>
      <c r="T11281" s="2">
        <v>40694</v>
      </c>
      <c r="U11281" s="2"/>
    </row>
    <row r="11282" spans="1:21" x14ac:dyDescent="0.3">
      <c r="A11282" t="s">
        <v>19</v>
      </c>
      <c r="B11282" t="s">
        <v>20</v>
      </c>
      <c r="C11282" t="s">
        <v>57</v>
      </c>
      <c r="D11282" t="s">
        <v>378</v>
      </c>
      <c r="E11282" t="s">
        <v>517</v>
      </c>
      <c r="F11282">
        <v>0</v>
      </c>
      <c r="G11282" t="s">
        <v>40</v>
      </c>
      <c r="H11282">
        <v>2.3479000000000001</v>
      </c>
      <c r="I11282">
        <f>ANAM[[#This Row],[VALOR Corregida]]/1000</f>
        <v>2.3479E-3</v>
      </c>
      <c r="J11282" t="s">
        <v>27</v>
      </c>
      <c r="K11282" t="s">
        <v>24</v>
      </c>
      <c r="L11282" t="s">
        <v>309</v>
      </c>
      <c r="M11282" t="s">
        <v>377</v>
      </c>
      <c r="N11282" s="7">
        <v>-23.64556</v>
      </c>
      <c r="O11282" s="7">
        <v>-70.407780000000002</v>
      </c>
      <c r="P11282">
        <v>1</v>
      </c>
      <c r="Q11282">
        <v>2011</v>
      </c>
      <c r="R11282" s="2">
        <v>40694</v>
      </c>
      <c r="S11282" s="2">
        <v>40695</v>
      </c>
      <c r="T11282" s="2">
        <v>40694</v>
      </c>
      <c r="U11282" s="2"/>
    </row>
    <row r="11283" spans="1:21" x14ac:dyDescent="0.3">
      <c r="A11283" t="s">
        <v>19</v>
      </c>
      <c r="B11283" t="s">
        <v>20</v>
      </c>
      <c r="C11283" t="s">
        <v>57</v>
      </c>
      <c r="D11283" t="s">
        <v>378</v>
      </c>
      <c r="E11283" t="s">
        <v>517</v>
      </c>
      <c r="F11283">
        <v>9</v>
      </c>
      <c r="G11283" t="s">
        <v>40</v>
      </c>
      <c r="H11283">
        <v>2.2149999999999999</v>
      </c>
      <c r="I11283">
        <f>ANAM[[#This Row],[VALOR Corregida]]/1000</f>
        <v>2.215E-3</v>
      </c>
      <c r="J11283" t="s">
        <v>27</v>
      </c>
      <c r="K11283" t="s">
        <v>24</v>
      </c>
      <c r="L11283" t="s">
        <v>309</v>
      </c>
      <c r="M11283" t="s">
        <v>377</v>
      </c>
      <c r="N11283" s="7">
        <v>-23.64556</v>
      </c>
      <c r="O11283" s="7">
        <v>-70.407780000000002</v>
      </c>
      <c r="P11283">
        <v>1</v>
      </c>
      <c r="Q11283">
        <v>2011</v>
      </c>
      <c r="R11283" s="2">
        <v>40694</v>
      </c>
      <c r="S11283" s="2">
        <v>40695</v>
      </c>
      <c r="T11283" s="2">
        <v>40694</v>
      </c>
      <c r="U11283" s="2"/>
    </row>
    <row r="11284" spans="1:21" x14ac:dyDescent="0.3">
      <c r="A11284" t="s">
        <v>19</v>
      </c>
      <c r="B11284" t="s">
        <v>20</v>
      </c>
      <c r="C11284" t="s">
        <v>60</v>
      </c>
      <c r="D11284" t="s">
        <v>379</v>
      </c>
      <c r="E11284" t="s">
        <v>521</v>
      </c>
      <c r="F11284">
        <v>0</v>
      </c>
      <c r="G11284" t="s">
        <v>40</v>
      </c>
      <c r="H11284">
        <v>2.4365000000000001</v>
      </c>
      <c r="I11284">
        <f>ANAM[[#This Row],[VALOR Corregida]]/1000</f>
        <v>2.4365000000000003E-3</v>
      </c>
      <c r="J11284" t="s">
        <v>27</v>
      </c>
      <c r="K11284" t="s">
        <v>24</v>
      </c>
      <c r="L11284" t="s">
        <v>309</v>
      </c>
      <c r="M11284" t="s">
        <v>377</v>
      </c>
      <c r="N11284" s="7">
        <v>-23.650278</v>
      </c>
      <c r="O11284" s="7">
        <v>-70.406110999999996</v>
      </c>
      <c r="P11284">
        <v>1</v>
      </c>
      <c r="Q11284">
        <v>2011</v>
      </c>
      <c r="R11284" s="2">
        <v>40694</v>
      </c>
      <c r="S11284" s="2">
        <v>40695</v>
      </c>
      <c r="T11284" s="2">
        <v>40694</v>
      </c>
      <c r="U11284" s="2"/>
    </row>
    <row r="11285" spans="1:21" x14ac:dyDescent="0.3">
      <c r="A11285" t="s">
        <v>19</v>
      </c>
      <c r="B11285" t="s">
        <v>20</v>
      </c>
      <c r="C11285" t="s">
        <v>60</v>
      </c>
      <c r="D11285" t="s">
        <v>379</v>
      </c>
      <c r="E11285" t="s">
        <v>521</v>
      </c>
      <c r="F11285">
        <v>6</v>
      </c>
      <c r="G11285" t="s">
        <v>40</v>
      </c>
      <c r="H11285">
        <v>5.3159999999999998</v>
      </c>
      <c r="I11285">
        <f>ANAM[[#This Row],[VALOR Corregida]]/1000</f>
        <v>5.3159999999999995E-3</v>
      </c>
      <c r="J11285" t="s">
        <v>27</v>
      </c>
      <c r="K11285" t="s">
        <v>24</v>
      </c>
      <c r="L11285" t="s">
        <v>309</v>
      </c>
      <c r="M11285" t="s">
        <v>377</v>
      </c>
      <c r="N11285" s="7">
        <v>-23.650278</v>
      </c>
      <c r="O11285" s="7">
        <v>-70.406110999999996</v>
      </c>
      <c r="P11285">
        <v>1</v>
      </c>
      <c r="Q11285">
        <v>2011</v>
      </c>
      <c r="R11285" s="2">
        <v>40694</v>
      </c>
      <c r="S11285" s="2">
        <v>40695</v>
      </c>
      <c r="T11285" s="2">
        <v>40694</v>
      </c>
      <c r="U11285" s="2"/>
    </row>
    <row r="11286" spans="1:21" x14ac:dyDescent="0.3">
      <c r="A11286" t="s">
        <v>19</v>
      </c>
      <c r="B11286" t="s">
        <v>20</v>
      </c>
      <c r="C11286" t="s">
        <v>54</v>
      </c>
      <c r="D11286" t="s">
        <v>376</v>
      </c>
      <c r="E11286" t="s">
        <v>516</v>
      </c>
      <c r="F11286">
        <v>0</v>
      </c>
      <c r="G11286" t="s">
        <v>40</v>
      </c>
      <c r="H11286">
        <v>2.4807999999999999</v>
      </c>
      <c r="I11286">
        <f>ANAM[[#This Row],[VALOR Corregida]]/1000</f>
        <v>2.4808E-3</v>
      </c>
      <c r="J11286" t="s">
        <v>27</v>
      </c>
      <c r="K11286" t="s">
        <v>24</v>
      </c>
      <c r="L11286" t="s">
        <v>309</v>
      </c>
      <c r="M11286" t="s">
        <v>393</v>
      </c>
      <c r="N11286" s="7">
        <v>-23.61722</v>
      </c>
      <c r="O11286" s="7">
        <v>-70.397220000000004</v>
      </c>
      <c r="P11286">
        <v>2</v>
      </c>
      <c r="Q11286">
        <v>2011</v>
      </c>
      <c r="R11286" s="2">
        <v>40858</v>
      </c>
      <c r="S11286" s="2">
        <v>40859</v>
      </c>
      <c r="T11286" s="2">
        <v>40858</v>
      </c>
      <c r="U11286" s="2"/>
    </row>
    <row r="11287" spans="1:21" x14ac:dyDescent="0.3">
      <c r="A11287" t="s">
        <v>19</v>
      </c>
      <c r="B11287" t="s">
        <v>20</v>
      </c>
      <c r="C11287" t="s">
        <v>54</v>
      </c>
      <c r="D11287" t="s">
        <v>376</v>
      </c>
      <c r="E11287" t="s">
        <v>516</v>
      </c>
      <c r="F11287">
        <v>4.5</v>
      </c>
      <c r="G11287" t="s">
        <v>40</v>
      </c>
      <c r="H11287">
        <v>2.5693999999999995</v>
      </c>
      <c r="I11287">
        <f>ANAM[[#This Row],[VALOR Corregida]]/1000</f>
        <v>2.5693999999999995E-3</v>
      </c>
      <c r="J11287" t="s">
        <v>27</v>
      </c>
      <c r="K11287" t="s">
        <v>24</v>
      </c>
      <c r="L11287" t="s">
        <v>309</v>
      </c>
      <c r="M11287" t="s">
        <v>393</v>
      </c>
      <c r="N11287" s="7">
        <v>-23.61722</v>
      </c>
      <c r="O11287" s="7">
        <v>-70.397220000000004</v>
      </c>
      <c r="P11287">
        <v>2</v>
      </c>
      <c r="Q11287">
        <v>2011</v>
      </c>
      <c r="R11287" s="2">
        <v>40858</v>
      </c>
      <c r="S11287" s="2">
        <v>40859</v>
      </c>
      <c r="T11287" s="2">
        <v>40858</v>
      </c>
      <c r="U11287" s="2"/>
    </row>
    <row r="11288" spans="1:21" x14ac:dyDescent="0.3">
      <c r="A11288" t="s">
        <v>19</v>
      </c>
      <c r="B11288" t="s">
        <v>20</v>
      </c>
      <c r="C11288" t="s">
        <v>57</v>
      </c>
      <c r="D11288" t="s">
        <v>378</v>
      </c>
      <c r="E11288" t="s">
        <v>517</v>
      </c>
      <c r="F11288">
        <v>0</v>
      </c>
      <c r="G11288" t="s">
        <v>40</v>
      </c>
      <c r="H11288">
        <v>2.5693999999999995</v>
      </c>
      <c r="I11288">
        <f>ANAM[[#This Row],[VALOR Corregida]]/1000</f>
        <v>2.5693999999999995E-3</v>
      </c>
      <c r="J11288" t="s">
        <v>27</v>
      </c>
      <c r="K11288" t="s">
        <v>24</v>
      </c>
      <c r="L11288" t="s">
        <v>309</v>
      </c>
      <c r="M11288" t="s">
        <v>393</v>
      </c>
      <c r="N11288" s="7">
        <v>-23.64556</v>
      </c>
      <c r="O11288" s="7">
        <v>-70.407780000000002</v>
      </c>
      <c r="P11288">
        <v>2</v>
      </c>
      <c r="Q11288">
        <v>2011</v>
      </c>
      <c r="R11288" s="2">
        <v>40858</v>
      </c>
      <c r="S11288" s="2">
        <v>40859</v>
      </c>
      <c r="T11288" s="2">
        <v>40858</v>
      </c>
      <c r="U11288" s="2"/>
    </row>
    <row r="11289" spans="1:21" x14ac:dyDescent="0.3">
      <c r="A11289" t="s">
        <v>19</v>
      </c>
      <c r="B11289" t="s">
        <v>20</v>
      </c>
      <c r="C11289" t="s">
        <v>57</v>
      </c>
      <c r="D11289" t="s">
        <v>378</v>
      </c>
      <c r="E11289" t="s">
        <v>517</v>
      </c>
      <c r="F11289">
        <v>9</v>
      </c>
      <c r="G11289" t="s">
        <v>40</v>
      </c>
      <c r="H11289">
        <v>2.7908999999999997</v>
      </c>
      <c r="I11289">
        <f>ANAM[[#This Row],[VALOR Corregida]]/1000</f>
        <v>2.7908999999999998E-3</v>
      </c>
      <c r="J11289" t="s">
        <v>27</v>
      </c>
      <c r="K11289" t="s">
        <v>24</v>
      </c>
      <c r="L11289" t="s">
        <v>309</v>
      </c>
      <c r="M11289" t="s">
        <v>393</v>
      </c>
      <c r="N11289" s="7">
        <v>-23.64556</v>
      </c>
      <c r="O11289" s="7">
        <v>-70.407780000000002</v>
      </c>
      <c r="P11289">
        <v>2</v>
      </c>
      <c r="Q11289">
        <v>2011</v>
      </c>
      <c r="R11289" s="2">
        <v>40858</v>
      </c>
      <c r="S11289" s="2">
        <v>40859</v>
      </c>
      <c r="T11289" s="2">
        <v>40858</v>
      </c>
      <c r="U11289" s="2"/>
    </row>
    <row r="11290" spans="1:21" x14ac:dyDescent="0.3">
      <c r="A11290" t="s">
        <v>19</v>
      </c>
      <c r="B11290" t="s">
        <v>20</v>
      </c>
      <c r="C11290" t="s">
        <v>60</v>
      </c>
      <c r="D11290" t="s">
        <v>379</v>
      </c>
      <c r="E11290" t="s">
        <v>521</v>
      </c>
      <c r="F11290">
        <v>0</v>
      </c>
      <c r="G11290" t="s">
        <v>40</v>
      </c>
      <c r="H11290">
        <v>2.6136999999999997</v>
      </c>
      <c r="I11290">
        <f>ANAM[[#This Row],[VALOR Corregida]]/1000</f>
        <v>2.6136999999999996E-3</v>
      </c>
      <c r="J11290" t="s">
        <v>27</v>
      </c>
      <c r="K11290" t="s">
        <v>24</v>
      </c>
      <c r="L11290" t="s">
        <v>309</v>
      </c>
      <c r="M11290" t="s">
        <v>393</v>
      </c>
      <c r="N11290" s="7">
        <v>-23.650278</v>
      </c>
      <c r="O11290" s="7">
        <v>-70.406110999999996</v>
      </c>
      <c r="P11290">
        <v>2</v>
      </c>
      <c r="Q11290">
        <v>2011</v>
      </c>
      <c r="R11290" s="2">
        <v>40858</v>
      </c>
      <c r="S11290" s="2">
        <v>40859</v>
      </c>
      <c r="T11290" s="2">
        <v>40858</v>
      </c>
      <c r="U11290" s="2"/>
    </row>
    <row r="11291" spans="1:21" x14ac:dyDescent="0.3">
      <c r="A11291" t="s">
        <v>19</v>
      </c>
      <c r="B11291" t="s">
        <v>20</v>
      </c>
      <c r="C11291" t="s">
        <v>60</v>
      </c>
      <c r="D11291" t="s">
        <v>379</v>
      </c>
      <c r="E11291" t="s">
        <v>521</v>
      </c>
      <c r="F11291">
        <v>6</v>
      </c>
      <c r="G11291" t="s">
        <v>40</v>
      </c>
      <c r="H11291">
        <v>2.5693999999999995</v>
      </c>
      <c r="I11291">
        <f>ANAM[[#This Row],[VALOR Corregida]]/1000</f>
        <v>2.5693999999999995E-3</v>
      </c>
      <c r="J11291" t="s">
        <v>27</v>
      </c>
      <c r="K11291" t="s">
        <v>24</v>
      </c>
      <c r="L11291" t="s">
        <v>309</v>
      </c>
      <c r="M11291" t="s">
        <v>393</v>
      </c>
      <c r="N11291" s="7">
        <v>-23.650278</v>
      </c>
      <c r="O11291" s="7">
        <v>-70.406110999999996</v>
      </c>
      <c r="P11291">
        <v>2</v>
      </c>
      <c r="Q11291">
        <v>2011</v>
      </c>
      <c r="R11291" s="2">
        <v>40858</v>
      </c>
      <c r="S11291" s="2">
        <v>40859</v>
      </c>
      <c r="T11291" s="2">
        <v>40858</v>
      </c>
      <c r="U11291" s="2"/>
    </row>
    <row r="11292" spans="1:21" x14ac:dyDescent="0.3">
      <c r="E11292"/>
      <c r="N11292" s="7"/>
      <c r="O11292" s="7"/>
      <c r="R11292" s="2"/>
      <c r="S11292" s="2"/>
      <c r="T11292" s="2"/>
      <c r="U11292" s="2"/>
    </row>
    <row r="11293" spans="1:21" x14ac:dyDescent="0.3">
      <c r="E11293"/>
      <c r="N11293" s="7"/>
      <c r="O11293" s="7"/>
      <c r="R11293" s="2"/>
      <c r="S11293" s="2"/>
      <c r="T11293" s="2"/>
      <c r="U11293" s="2"/>
    </row>
    <row r="11294" spans="1:21" x14ac:dyDescent="0.3"/>
    <row r="11295" spans="1:21" x14ac:dyDescent="0.3">
      <c r="H11295" s="8"/>
      <c r="I11295" s="8"/>
    </row>
    <row r="11296" spans="1:21" x14ac:dyDescent="0.3"/>
    <row r="11297" spans="8:9" x14ac:dyDescent="0.3">
      <c r="H11297" s="9"/>
      <c r="I11297" s="9"/>
    </row>
    <row r="11298" spans="8:9" x14ac:dyDescent="0.3">
      <c r="H11298" s="8"/>
      <c r="I11298" s="8"/>
    </row>
    <row r="11299" spans="8:9" x14ac:dyDescent="0.3">
      <c r="H11299" s="9"/>
      <c r="I11299" s="9"/>
    </row>
    <row r="11300" spans="8:9" hidden="1" x14ac:dyDescent="0.3">
      <c r="H11300" s="8"/>
      <c r="I11300" s="8"/>
    </row>
    <row r="11301" spans="8:9" hidden="1" x14ac:dyDescent="0.3">
      <c r="H11301" s="9"/>
      <c r="I11301" s="9"/>
    </row>
    <row r="11302" spans="8:9" hidden="1" x14ac:dyDescent="0.3">
      <c r="H11302" s="8"/>
      <c r="I11302" s="8"/>
    </row>
    <row r="11303" spans="8:9" hidden="1" x14ac:dyDescent="0.3">
      <c r="H11303" s="9"/>
      <c r="I11303" s="9"/>
    </row>
    <row r="11304" spans="8:9" hidden="1" x14ac:dyDescent="0.3">
      <c r="H11304" s="8"/>
      <c r="I11304" s="8"/>
    </row>
    <row r="11305" spans="8:9" hidden="1" x14ac:dyDescent="0.3">
      <c r="H11305" s="9"/>
      <c r="I11305" s="9"/>
    </row>
    <row r="11306" spans="8:9" hidden="1" x14ac:dyDescent="0.3">
      <c r="H11306" s="8"/>
      <c r="I11306" s="8"/>
    </row>
    <row r="11307" spans="8:9" hidden="1" x14ac:dyDescent="0.3">
      <c r="H11307" s="9"/>
      <c r="I11307" s="9"/>
    </row>
    <row r="11308" spans="8:9" hidden="1" x14ac:dyDescent="0.3">
      <c r="H11308" s="8"/>
      <c r="I11308" s="8"/>
    </row>
    <row r="11309" spans="8:9" hidden="1" x14ac:dyDescent="0.3">
      <c r="H11309" s="9"/>
      <c r="I11309" s="9"/>
    </row>
    <row r="11310" spans="8:9" hidden="1" x14ac:dyDescent="0.3">
      <c r="H11310" s="8"/>
      <c r="I11310" s="8"/>
    </row>
    <row r="11311" spans="8:9" hidden="1" x14ac:dyDescent="0.3">
      <c r="H11311" s="9"/>
      <c r="I11311" s="9"/>
    </row>
    <row r="11312" spans="8:9" hidden="1" x14ac:dyDescent="0.3">
      <c r="H11312" s="8"/>
      <c r="I11312" s="8"/>
    </row>
    <row r="11313" spans="8:9" hidden="1" x14ac:dyDescent="0.3">
      <c r="H11313" s="9"/>
      <c r="I11313" s="9"/>
    </row>
    <row r="11314" spans="8:9" hidden="1" x14ac:dyDescent="0.3">
      <c r="H11314" s="8"/>
      <c r="I11314" s="8"/>
    </row>
    <row r="11315" spans="8:9" hidden="1" x14ac:dyDescent="0.3">
      <c r="H11315" s="9"/>
      <c r="I11315" s="9"/>
    </row>
    <row r="11316" spans="8:9" hidden="1" x14ac:dyDescent="0.3">
      <c r="H11316" s="8"/>
      <c r="I11316" s="8"/>
    </row>
    <row r="11317" spans="8:9" hidden="1" x14ac:dyDescent="0.3">
      <c r="H11317" s="9"/>
      <c r="I11317" s="9"/>
    </row>
    <row r="11318" spans="8:9" hidden="1" x14ac:dyDescent="0.3">
      <c r="H11318" s="8"/>
      <c r="I11318" s="8"/>
    </row>
    <row r="11319" spans="8:9" hidden="1" x14ac:dyDescent="0.3">
      <c r="H11319" s="9"/>
      <c r="I11319" s="9"/>
    </row>
    <row r="11320" spans="8:9" hidden="1" x14ac:dyDescent="0.3">
      <c r="H11320" s="8"/>
      <c r="I11320" s="8"/>
    </row>
    <row r="11321" spans="8:9" hidden="1" x14ac:dyDescent="0.3">
      <c r="H11321" s="9"/>
      <c r="I11321" s="9"/>
    </row>
    <row r="11322" spans="8:9" hidden="1" x14ac:dyDescent="0.3">
      <c r="H11322" s="8"/>
      <c r="I11322" s="8"/>
    </row>
    <row r="11323" spans="8:9" hidden="1" x14ac:dyDescent="0.3">
      <c r="H11323" s="9"/>
      <c r="I11323" s="9"/>
    </row>
    <row r="11324" spans="8:9" hidden="1" x14ac:dyDescent="0.3">
      <c r="H11324" s="8"/>
      <c r="I11324" s="8"/>
    </row>
    <row r="11325" spans="8:9" hidden="1" x14ac:dyDescent="0.3">
      <c r="H11325" s="9"/>
      <c r="I11325" s="9"/>
    </row>
    <row r="11326" spans="8:9" hidden="1" x14ac:dyDescent="0.3">
      <c r="H11326" s="8"/>
      <c r="I11326" s="8"/>
    </row>
    <row r="11327" spans="8:9" hidden="1" x14ac:dyDescent="0.3">
      <c r="H11327" s="9"/>
      <c r="I11327" s="9"/>
    </row>
    <row r="11328" spans="8:9" hidden="1" x14ac:dyDescent="0.3">
      <c r="H11328" s="8"/>
      <c r="I11328" s="8"/>
    </row>
    <row r="11329" spans="8:9" hidden="1" x14ac:dyDescent="0.3">
      <c r="H11329" s="9"/>
      <c r="I11329" s="9"/>
    </row>
    <row r="11330" spans="8:9" hidden="1" x14ac:dyDescent="0.3">
      <c r="H11330" s="8"/>
      <c r="I11330" s="8"/>
    </row>
    <row r="11331" spans="8:9" hidden="1" x14ac:dyDescent="0.3">
      <c r="H11331" s="9"/>
      <c r="I11331" s="9"/>
    </row>
    <row r="11332" spans="8:9" hidden="1" x14ac:dyDescent="0.3">
      <c r="H11332" s="8"/>
      <c r="I11332" s="8"/>
    </row>
    <row r="11333" spans="8:9" hidden="1" x14ac:dyDescent="0.3">
      <c r="H11333" s="9"/>
      <c r="I11333" s="9"/>
    </row>
    <row r="11334" spans="8:9" hidden="1" x14ac:dyDescent="0.3">
      <c r="H11334" s="8"/>
      <c r="I11334" s="8"/>
    </row>
    <row r="11335" spans="8:9" hidden="1" x14ac:dyDescent="0.3">
      <c r="H11335" s="10"/>
      <c r="I11335" s="10"/>
    </row>
    <row r="11336" spans="8:9" hidden="1" x14ac:dyDescent="0.3">
      <c r="H11336" s="8"/>
      <c r="I11336" s="8"/>
    </row>
    <row r="11337" spans="8:9" hidden="1" x14ac:dyDescent="0.3">
      <c r="H11337" s="9"/>
      <c r="I11337" s="9"/>
    </row>
    <row r="11338" spans="8:9" hidden="1" x14ac:dyDescent="0.3">
      <c r="H11338" s="8"/>
      <c r="I11338" s="8"/>
    </row>
    <row r="11339" spans="8:9" hidden="1" x14ac:dyDescent="0.3">
      <c r="H11339" s="9"/>
      <c r="I11339" s="9"/>
    </row>
    <row r="11340" spans="8:9" hidden="1" x14ac:dyDescent="0.3">
      <c r="H11340" s="8"/>
      <c r="I11340" s="8"/>
    </row>
    <row r="11341" spans="8:9" hidden="1" x14ac:dyDescent="0.3">
      <c r="H11341" s="9"/>
      <c r="I11341" s="9"/>
    </row>
    <row r="11342" spans="8:9" hidden="1" x14ac:dyDescent="0.3">
      <c r="H11342" s="8"/>
      <c r="I11342" s="8"/>
    </row>
    <row r="11343" spans="8:9" hidden="1" x14ac:dyDescent="0.3">
      <c r="H11343" s="9"/>
      <c r="I11343" s="9"/>
    </row>
    <row r="11344" spans="8:9" hidden="1" x14ac:dyDescent="0.3">
      <c r="H11344" s="8"/>
      <c r="I11344" s="8"/>
    </row>
    <row r="11345" spans="8:9" hidden="1" x14ac:dyDescent="0.3">
      <c r="H11345" s="9"/>
      <c r="I11345" s="9"/>
    </row>
    <row r="11346" spans="8:9" hidden="1" x14ac:dyDescent="0.3">
      <c r="H11346" s="8"/>
      <c r="I11346" s="8"/>
    </row>
    <row r="11347" spans="8:9" hidden="1" x14ac:dyDescent="0.3">
      <c r="H11347" s="9"/>
      <c r="I11347" s="9"/>
    </row>
    <row r="11348" spans="8:9" hidden="1" x14ac:dyDescent="0.3">
      <c r="H11348" s="8"/>
      <c r="I11348" s="8"/>
    </row>
    <row r="11349" spans="8:9" hidden="1" x14ac:dyDescent="0.3">
      <c r="H11349" s="9"/>
      <c r="I11349" s="9"/>
    </row>
    <row r="11350" spans="8:9" hidden="1" x14ac:dyDescent="0.3">
      <c r="H11350" s="8"/>
      <c r="I11350" s="8"/>
    </row>
    <row r="11351" spans="8:9" hidden="1" x14ac:dyDescent="0.3">
      <c r="H11351" s="9"/>
      <c r="I11351" s="9"/>
    </row>
    <row r="11352" spans="8:9" hidden="1" x14ac:dyDescent="0.3">
      <c r="H11352" s="8"/>
      <c r="I11352" s="8"/>
    </row>
    <row r="11353" spans="8:9" hidden="1" x14ac:dyDescent="0.3">
      <c r="H11353" s="9"/>
      <c r="I11353" s="9"/>
    </row>
    <row r="11354" spans="8:9" hidden="1" x14ac:dyDescent="0.3">
      <c r="H11354" s="8"/>
      <c r="I11354" s="8"/>
    </row>
    <row r="11355" spans="8:9" hidden="1" x14ac:dyDescent="0.3">
      <c r="H11355" s="9"/>
      <c r="I11355" s="9"/>
    </row>
  </sheetData>
  <sheetProtection algorithmName="SHA-512" hashValue="RfJI3KV1VG6zUuPBr65GVeXjBe7gz4HePfe0l2XD8KJF0S+BtnhrEpUhpRV5eeSNTMVxt4RKJRzc15hksteu0A==" saltValue="Ty2NgjugIDQhwpjFzU3aXA==" spinCount="100000" sheet="1" objects="1" scenarios="1" autoFilter="0" pivotTables="0"/>
  <phoneticPr fontId="1" type="noConversion"/>
  <pageMargins left="0.7" right="0.7" top="0.75" bottom="0.75" header="0.3" footer="0.3"/>
  <pageSetup paperSize="0" orientation="portrait" horizontalDpi="0" verticalDpi="0" copies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ANEXO A - POAL ANTOFAGASTA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Pastene, Marion</dc:creator>
  <cp:lastModifiedBy>Ana Piaggio Bernal</cp:lastModifiedBy>
  <dcterms:created xsi:type="dcterms:W3CDTF">2024-03-19T19:40:54Z</dcterms:created>
  <dcterms:modified xsi:type="dcterms:W3CDTF">2026-07-02T13:32:29Z</dcterms:modified>
</cp:coreProperties>
</file>